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file\ova\Desktop\Nomad\"/>
    </mc:Choice>
  </mc:AlternateContent>
  <xr:revisionPtr revIDLastSave="0" documentId="8_{F0E049E3-958F-45C7-9B82-71546B866DFC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Catalyst details" sheetId="1" r:id="rId1"/>
    <sheet name="Experimental details" sheetId="2" r:id="rId2"/>
    <sheet name="Raw Data" sheetId="3" r:id="rId3"/>
    <sheet name="Results" sheetId="4" r:id="rId4"/>
    <sheet name="Recipe Mappings" sheetId="5" state="hidden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H6" i="3" l="1"/>
  <c r="BH7" i="3"/>
  <c r="BH8" i="3"/>
  <c r="BH9" i="3"/>
  <c r="BH10" i="3"/>
  <c r="BH11" i="3"/>
  <c r="BH12" i="3"/>
  <c r="BH13" i="3"/>
  <c r="BH14" i="3"/>
  <c r="BH15" i="3"/>
  <c r="BH16" i="3"/>
  <c r="BH17" i="3"/>
  <c r="BH18" i="3"/>
  <c r="BH19" i="3"/>
  <c r="BH20" i="3"/>
  <c r="BH21" i="3"/>
  <c r="BH22" i="3"/>
  <c r="BH5" i="3"/>
  <c r="BM6" i="3"/>
  <c r="BM14" i="3"/>
  <c r="BM22" i="3"/>
  <c r="BM7" i="3"/>
  <c r="BM15" i="3"/>
  <c r="BM12" i="3"/>
  <c r="BM8" i="3"/>
  <c r="BM16" i="3"/>
  <c r="BM9" i="3"/>
  <c r="BM17" i="3"/>
  <c r="BM10" i="3"/>
  <c r="BM18" i="3"/>
  <c r="BM11" i="3"/>
  <c r="BM19" i="3"/>
  <c r="BM20" i="3"/>
  <c r="BM13" i="3"/>
  <c r="BM21" i="3"/>
  <c r="BM5" i="3"/>
  <c r="AJ15" i="4" l="1"/>
  <c r="AL15" i="4" s="1"/>
  <c r="AJ14" i="4"/>
  <c r="AL14" i="4" s="1"/>
  <c r="AJ13" i="4"/>
  <c r="AL13" i="4" s="1"/>
  <c r="AJ12" i="4"/>
  <c r="AK12" i="4" s="1"/>
  <c r="AJ11" i="4"/>
  <c r="AK11" i="4" s="1"/>
  <c r="AJ10" i="4"/>
  <c r="AM10" i="4" s="1"/>
  <c r="AJ9" i="4"/>
  <c r="AM9" i="4" s="1"/>
  <c r="AJ8" i="4"/>
  <c r="AM8" i="4" s="1"/>
  <c r="AJ7" i="4"/>
  <c r="AL7" i="4" s="1"/>
  <c r="AJ6" i="4"/>
  <c r="AL6" i="4" s="1"/>
  <c r="AJ5" i="4"/>
  <c r="AL5" i="4" s="1"/>
  <c r="AJ4" i="4"/>
  <c r="AK4" i="4" s="1"/>
  <c r="AJ3" i="4"/>
  <c r="AK3" i="4" s="1"/>
  <c r="AJ2" i="4"/>
  <c r="AM2" i="4" s="1"/>
  <c r="AM6" i="4" l="1"/>
  <c r="AL9" i="4"/>
  <c r="AL8" i="4"/>
  <c r="AM14" i="4"/>
  <c r="AL4" i="4"/>
  <c r="AM5" i="4"/>
  <c r="AM13" i="4"/>
  <c r="AK9" i="4"/>
  <c r="AL12" i="4"/>
  <c r="AM15" i="4"/>
  <c r="AM7" i="4"/>
  <c r="AK8" i="4"/>
  <c r="AL11" i="4"/>
  <c r="AL2" i="4"/>
  <c r="AK15" i="4"/>
  <c r="AK7" i="4"/>
  <c r="AK6" i="4"/>
  <c r="AK5" i="4"/>
  <c r="AL10" i="4"/>
  <c r="AM12" i="4"/>
  <c r="AM4" i="4"/>
  <c r="AM11" i="4"/>
  <c r="AM3" i="4"/>
  <c r="AK14" i="4"/>
  <c r="AL3" i="4"/>
  <c r="AK10" i="4"/>
  <c r="AK2" i="4"/>
  <c r="AK13" i="4"/>
  <c r="B23" i="1" a="1"/>
  <c r="B23" i="1" s="1"/>
  <c r="B15" i="1" a="1"/>
  <c r="B15" i="1" s="1"/>
  <c r="B32" i="1" a="1"/>
  <c r="B32" i="1" s="1"/>
  <c r="B31" i="1" a="1"/>
  <c r="B31" i="1" s="1"/>
  <c r="B30" i="1" a="1"/>
  <c r="B30" i="1" s="1"/>
  <c r="B29" i="1" a="1"/>
  <c r="B29" i="1" s="1"/>
  <c r="B28" i="1" a="1"/>
  <c r="B28" i="1" s="1"/>
  <c r="B27" i="1" a="1"/>
  <c r="B27" i="1" s="1"/>
  <c r="B26" i="1" a="1"/>
  <c r="B26" i="1" s="1"/>
  <c r="B25" i="1" a="1"/>
  <c r="B25" i="1" s="1"/>
  <c r="B24" i="1" a="1"/>
  <c r="B24" i="1" s="1"/>
  <c r="B22" i="1" a="1"/>
  <c r="B22" i="1" s="1"/>
  <c r="B21" i="1" a="1"/>
  <c r="B21" i="1" s="1"/>
  <c r="B20" i="1" a="1"/>
  <c r="B20" i="1" s="1"/>
  <c r="B19" i="1" a="1"/>
  <c r="B19" i="1" s="1"/>
  <c r="B18" i="1" a="1"/>
  <c r="B18" i="1" s="1"/>
  <c r="B17" i="1" a="1"/>
  <c r="B17" i="1" s="1"/>
  <c r="B16" i="1" a="1"/>
  <c r="B16" i="1" s="1"/>
  <c r="B14" i="1" a="1"/>
  <c r="B14" i="1" s="1"/>
  <c r="B13" i="1" a="1"/>
  <c r="B13" i="1" s="1"/>
  <c r="E15" i="1" a="1"/>
  <c r="E15" i="1" s="1"/>
  <c r="E13" i="1" a="1"/>
  <c r="E1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4" i="1" a="1"/>
  <c r="E14" i="1" s="1"/>
  <c r="BA7" i="3"/>
  <c r="Q2" i="4"/>
  <c r="V2" i="4"/>
  <c r="AA2" i="4"/>
  <c r="L2" i="4"/>
  <c r="BA5" i="3"/>
  <c r="BA6" i="3"/>
  <c r="L4" i="4"/>
  <c r="L5" i="4"/>
  <c r="L6" i="4"/>
  <c r="L7" i="4"/>
  <c r="L8" i="4"/>
  <c r="L9" i="4"/>
  <c r="L10" i="4"/>
  <c r="L11" i="4"/>
  <c r="L12" i="4"/>
  <c r="L13" i="4"/>
  <c r="L14" i="4"/>
  <c r="L15" i="4"/>
  <c r="L3" i="4"/>
  <c r="Q4" i="4"/>
  <c r="Q5" i="4"/>
  <c r="Q6" i="4"/>
  <c r="Q7" i="4"/>
  <c r="Q8" i="4"/>
  <c r="Q9" i="4"/>
  <c r="Q10" i="4"/>
  <c r="Q11" i="4"/>
  <c r="Q12" i="4"/>
  <c r="Q13" i="4"/>
  <c r="Q14" i="4"/>
  <c r="Q15" i="4"/>
  <c r="Q3" i="4"/>
  <c r="V4" i="4"/>
  <c r="V5" i="4"/>
  <c r="V6" i="4"/>
  <c r="V7" i="4"/>
  <c r="V8" i="4"/>
  <c r="V9" i="4"/>
  <c r="V10" i="4"/>
  <c r="V11" i="4"/>
  <c r="V12" i="4"/>
  <c r="V13" i="4"/>
  <c r="V14" i="4"/>
  <c r="V15" i="4"/>
  <c r="V3" i="4"/>
  <c r="AA4" i="4"/>
  <c r="AA5" i="4"/>
  <c r="AA6" i="4"/>
  <c r="AA7" i="4"/>
  <c r="AA8" i="4"/>
  <c r="AA9" i="4"/>
  <c r="AA10" i="4"/>
  <c r="AA11" i="4"/>
  <c r="AA12" i="4"/>
  <c r="AA13" i="4"/>
  <c r="AA14" i="4"/>
  <c r="AA15" i="4"/>
  <c r="AA3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2" i="4"/>
  <c r="D2" i="4" s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2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J2" i="4" l="1"/>
  <c r="K2" i="4"/>
  <c r="I2" i="4"/>
  <c r="D7" i="4" l="1"/>
  <c r="G7" i="4"/>
  <c r="H7" i="4" s="1"/>
  <c r="D8" i="4"/>
  <c r="G8" i="4"/>
  <c r="H8" i="4" s="1"/>
  <c r="D9" i="4"/>
  <c r="G9" i="4"/>
  <c r="H9" i="4" s="1"/>
  <c r="D10" i="4"/>
  <c r="G10" i="4"/>
  <c r="H10" i="4" s="1"/>
  <c r="D11" i="4"/>
  <c r="G11" i="4"/>
  <c r="H11" i="4" s="1"/>
  <c r="D12" i="4"/>
  <c r="G12" i="4"/>
  <c r="H12" i="4" s="1"/>
  <c r="D13" i="4"/>
  <c r="G13" i="4"/>
  <c r="H13" i="4" s="1"/>
  <c r="D14" i="4"/>
  <c r="G14" i="4"/>
  <c r="H14" i="4" s="1"/>
  <c r="D15" i="4"/>
  <c r="G15" i="4"/>
  <c r="H15" i="4" s="1"/>
  <c r="B2" i="4"/>
  <c r="G6" i="4"/>
  <c r="H6" i="4" s="1"/>
  <c r="D6" i="4"/>
  <c r="G5" i="4"/>
  <c r="D5" i="4"/>
  <c r="G4" i="4"/>
  <c r="H4" i="4" s="1"/>
  <c r="D4" i="4"/>
  <c r="G3" i="4"/>
  <c r="H3" i="4" s="1"/>
  <c r="D3" i="4"/>
  <c r="G2" i="4"/>
  <c r="H2" i="4" s="1"/>
  <c r="BG3" i="3"/>
  <c r="BG4" i="3" s="1"/>
  <c r="BG5" i="3" s="1"/>
  <c r="BG6" i="3" s="1"/>
  <c r="BG7" i="3" s="1"/>
  <c r="BG8" i="3" s="1"/>
  <c r="BG9" i="3" s="1"/>
  <c r="BG10" i="3" s="1"/>
  <c r="BG11" i="3" s="1"/>
  <c r="BG12" i="3" s="1"/>
  <c r="BG13" i="3" s="1"/>
  <c r="BG14" i="3" s="1"/>
  <c r="BG15" i="3" s="1"/>
  <c r="BG16" i="3" s="1"/>
  <c r="BG17" i="3" s="1"/>
  <c r="BG18" i="3" s="1"/>
  <c r="BG19" i="3" s="1"/>
  <c r="BG20" i="3" s="1"/>
  <c r="BG21" i="3" s="1"/>
  <c r="BG22" i="3" s="1"/>
  <c r="BG23" i="3" s="1"/>
  <c r="BG24" i="3" s="1"/>
  <c r="BG25" i="3" s="1"/>
  <c r="BG26" i="3" s="1"/>
  <c r="BG27" i="3" s="1"/>
  <c r="BG28" i="3" s="1"/>
  <c r="BG29" i="3" s="1"/>
  <c r="BG30" i="3" s="1"/>
  <c r="BG31" i="3" s="1"/>
  <c r="BG32" i="3" s="1"/>
  <c r="BG33" i="3" s="1"/>
  <c r="BG34" i="3" s="1"/>
  <c r="BG35" i="3" s="1"/>
  <c r="BG36" i="3" s="1"/>
  <c r="BG37" i="3" s="1"/>
  <c r="BG38" i="3" s="1"/>
  <c r="BG39" i="3" s="1"/>
  <c r="BG40" i="3" s="1"/>
  <c r="BG41" i="3" s="1"/>
  <c r="BG42" i="3" s="1"/>
  <c r="BG43" i="3" s="1"/>
  <c r="BG44" i="3" s="1"/>
  <c r="BG45" i="3" s="1"/>
  <c r="BG46" i="3" s="1"/>
  <c r="BG47" i="3" s="1"/>
  <c r="BG48" i="3" s="1"/>
  <c r="BG49" i="3" s="1"/>
  <c r="BG50" i="3" s="1"/>
  <c r="BG51" i="3" s="1"/>
  <c r="BG52" i="3" s="1"/>
  <c r="BG53" i="3" s="1"/>
  <c r="BG54" i="3" s="1"/>
  <c r="BG55" i="3" s="1"/>
  <c r="BG56" i="3" s="1"/>
  <c r="BG57" i="3" s="1"/>
  <c r="BG58" i="3" s="1"/>
  <c r="BG59" i="3" s="1"/>
  <c r="BG60" i="3" s="1"/>
  <c r="BG61" i="3" s="1"/>
  <c r="BG62" i="3" s="1"/>
  <c r="BG63" i="3" s="1"/>
  <c r="BG64" i="3" s="1"/>
  <c r="BG65" i="3" s="1"/>
  <c r="BG66" i="3" s="1"/>
  <c r="BG67" i="3" s="1"/>
  <c r="BG68" i="3" s="1"/>
  <c r="BG69" i="3" s="1"/>
  <c r="BG70" i="3" s="1"/>
  <c r="BG71" i="3" s="1"/>
  <c r="BG72" i="3" s="1"/>
  <c r="BG73" i="3" s="1"/>
  <c r="BG74" i="3" s="1"/>
  <c r="BG75" i="3" s="1"/>
  <c r="BG76" i="3" s="1"/>
  <c r="BG77" i="3" s="1"/>
  <c r="BG78" i="3" s="1"/>
  <c r="BG79" i="3" s="1"/>
  <c r="BG80" i="3" s="1"/>
  <c r="BG81" i="3" s="1"/>
  <c r="BG82" i="3" s="1"/>
  <c r="BG83" i="3" s="1"/>
  <c r="BG84" i="3" s="1"/>
  <c r="BG85" i="3" s="1"/>
  <c r="BG86" i="3" s="1"/>
  <c r="BG87" i="3" s="1"/>
  <c r="BG88" i="3" s="1"/>
  <c r="BG89" i="3" s="1"/>
  <c r="BG90" i="3" s="1"/>
  <c r="BG91" i="3" s="1"/>
  <c r="BG92" i="3" s="1"/>
  <c r="BG93" i="3" s="1"/>
  <c r="BG94" i="3" s="1"/>
  <c r="BG95" i="3" s="1"/>
  <c r="BG96" i="3" s="1"/>
  <c r="BG97" i="3" s="1"/>
  <c r="BG98" i="3" s="1"/>
  <c r="BG99" i="3" s="1"/>
  <c r="BG100" i="3" s="1"/>
  <c r="BG101" i="3" s="1"/>
  <c r="BG102" i="3" s="1"/>
  <c r="BG103" i="3" s="1"/>
  <c r="BG104" i="3" s="1"/>
  <c r="BG105" i="3" s="1"/>
  <c r="BG106" i="3" s="1"/>
  <c r="BG107" i="3" s="1"/>
  <c r="BG108" i="3" s="1"/>
  <c r="BG109" i="3" s="1"/>
  <c r="BG110" i="3" s="1"/>
  <c r="BG111" i="3" s="1"/>
  <c r="BG112" i="3" s="1"/>
  <c r="BG113" i="3" s="1"/>
  <c r="BG114" i="3" s="1"/>
  <c r="BG115" i="3" s="1"/>
  <c r="BG116" i="3" s="1"/>
  <c r="BG117" i="3" s="1"/>
  <c r="BG118" i="3" s="1"/>
  <c r="BG119" i="3" s="1"/>
  <c r="BG120" i="3" s="1"/>
  <c r="BG121" i="3" s="1"/>
  <c r="BG122" i="3" s="1"/>
  <c r="BG123" i="3" s="1"/>
  <c r="BG124" i="3" s="1"/>
  <c r="BG125" i="3" s="1"/>
  <c r="BG126" i="3" s="1"/>
  <c r="BG127" i="3" s="1"/>
  <c r="BG128" i="3" s="1"/>
  <c r="BG129" i="3" s="1"/>
  <c r="BG130" i="3" s="1"/>
  <c r="BG131" i="3" s="1"/>
  <c r="BG132" i="3" s="1"/>
  <c r="BG133" i="3" s="1"/>
  <c r="BG134" i="3" s="1"/>
  <c r="BG135" i="3" s="1"/>
  <c r="BG136" i="3" s="1"/>
  <c r="BG137" i="3" s="1"/>
  <c r="BG138" i="3" s="1"/>
  <c r="BG139" i="3" s="1"/>
  <c r="BG140" i="3" s="1"/>
  <c r="BG141" i="3" s="1"/>
  <c r="BG142" i="3" s="1"/>
  <c r="BG143" i="3" s="1"/>
  <c r="BG144" i="3" s="1"/>
  <c r="BG145" i="3" s="1"/>
  <c r="BG146" i="3" s="1"/>
  <c r="BG147" i="3" s="1"/>
  <c r="BG148" i="3" s="1"/>
  <c r="BG149" i="3" s="1"/>
  <c r="BG150" i="3" s="1"/>
  <c r="BG151" i="3" s="1"/>
  <c r="BG152" i="3" s="1"/>
  <c r="BG153" i="3" s="1"/>
  <c r="BG154" i="3" s="1"/>
  <c r="BG155" i="3" s="1"/>
  <c r="BG156" i="3" s="1"/>
  <c r="BG157" i="3" s="1"/>
  <c r="BG158" i="3" s="1"/>
  <c r="BG159" i="3" s="1"/>
  <c r="BG160" i="3" s="1"/>
  <c r="BG161" i="3" s="1"/>
  <c r="BG162" i="3" s="1"/>
  <c r="BG163" i="3" s="1"/>
  <c r="BG164" i="3" s="1"/>
  <c r="BG165" i="3" s="1"/>
  <c r="BG166" i="3" s="1"/>
  <c r="BG167" i="3" s="1"/>
  <c r="BG168" i="3" s="1"/>
  <c r="BG169" i="3" s="1"/>
  <c r="BG170" i="3" s="1"/>
  <c r="BG171" i="3" s="1"/>
  <c r="BG172" i="3" s="1"/>
  <c r="BG173" i="3" s="1"/>
  <c r="BG174" i="3" s="1"/>
  <c r="BG175" i="3" s="1"/>
  <c r="BG176" i="3" s="1"/>
  <c r="BG177" i="3" s="1"/>
  <c r="BG178" i="3" s="1"/>
  <c r="BG179" i="3" s="1"/>
  <c r="BG180" i="3" s="1"/>
  <c r="BG181" i="3" s="1"/>
  <c r="BG182" i="3" s="1"/>
  <c r="BG183" i="3" s="1"/>
  <c r="BG184" i="3" s="1"/>
  <c r="BG185" i="3" s="1"/>
  <c r="BG186" i="3" s="1"/>
  <c r="BG187" i="3" s="1"/>
  <c r="BG188" i="3" s="1"/>
  <c r="BG189" i="3" s="1"/>
  <c r="BG190" i="3" s="1"/>
  <c r="BG191" i="3" s="1"/>
  <c r="BG192" i="3" s="1"/>
  <c r="BG193" i="3" s="1"/>
  <c r="BG194" i="3" s="1"/>
  <c r="BG195" i="3" s="1"/>
  <c r="BG196" i="3" s="1"/>
  <c r="BG197" i="3" s="1"/>
  <c r="BG198" i="3" s="1"/>
  <c r="BG199" i="3" s="1"/>
  <c r="BG200" i="3" s="1"/>
  <c r="BG201" i="3" s="1"/>
  <c r="BG202" i="3" s="1"/>
  <c r="BG203" i="3" s="1"/>
  <c r="BG204" i="3" s="1"/>
  <c r="BG205" i="3" s="1"/>
  <c r="BG206" i="3" s="1"/>
  <c r="BG207" i="3" s="1"/>
  <c r="BG208" i="3" s="1"/>
  <c r="BG209" i="3" s="1"/>
  <c r="BG210" i="3" s="1"/>
  <c r="BG211" i="3" s="1"/>
  <c r="BG212" i="3" s="1"/>
  <c r="BG213" i="3" s="1"/>
  <c r="BG214" i="3" s="1"/>
  <c r="BG215" i="3" s="1"/>
  <c r="BG216" i="3" s="1"/>
  <c r="BG217" i="3" s="1"/>
  <c r="BG218" i="3" s="1"/>
  <c r="BG219" i="3" s="1"/>
  <c r="BG220" i="3" s="1"/>
  <c r="BG221" i="3" s="1"/>
  <c r="BG222" i="3" s="1"/>
  <c r="BG223" i="3" s="1"/>
  <c r="BG224" i="3" s="1"/>
  <c r="BG225" i="3" s="1"/>
  <c r="BG226" i="3" s="1"/>
  <c r="BG227" i="3" s="1"/>
  <c r="BG228" i="3" s="1"/>
  <c r="BG229" i="3" s="1"/>
  <c r="BG230" i="3" s="1"/>
  <c r="BG231" i="3" s="1"/>
  <c r="BG232" i="3" s="1"/>
  <c r="BG233" i="3" s="1"/>
  <c r="BG234" i="3" s="1"/>
  <c r="BG235" i="3" s="1"/>
  <c r="BG236" i="3" s="1"/>
  <c r="BG237" i="3" s="1"/>
  <c r="BG238" i="3" s="1"/>
  <c r="BG239" i="3" s="1"/>
  <c r="BG240" i="3" s="1"/>
  <c r="BG241" i="3" s="1"/>
  <c r="BG242" i="3" s="1"/>
  <c r="BG243" i="3" s="1"/>
  <c r="BG244" i="3" s="1"/>
  <c r="BG245" i="3" s="1"/>
  <c r="BG246" i="3" s="1"/>
  <c r="BG247" i="3" s="1"/>
  <c r="BG248" i="3" s="1"/>
  <c r="BG249" i="3" s="1"/>
  <c r="BG250" i="3" s="1"/>
  <c r="BG251" i="3" s="1"/>
  <c r="BG252" i="3" s="1"/>
  <c r="BG253" i="3" s="1"/>
  <c r="BG254" i="3" s="1"/>
  <c r="BG255" i="3" s="1"/>
  <c r="BG256" i="3" s="1"/>
  <c r="BG257" i="3" s="1"/>
  <c r="BG258" i="3" s="1"/>
  <c r="BG259" i="3" s="1"/>
  <c r="BG260" i="3" s="1"/>
  <c r="BG261" i="3" s="1"/>
  <c r="BG262" i="3" s="1"/>
  <c r="BG263" i="3" s="1"/>
  <c r="BG264" i="3" s="1"/>
  <c r="BG265" i="3" s="1"/>
  <c r="BG266" i="3" s="1"/>
  <c r="BG267" i="3" s="1"/>
  <c r="BG268" i="3" s="1"/>
  <c r="BG269" i="3" s="1"/>
  <c r="BG270" i="3" s="1"/>
  <c r="BG271" i="3" s="1"/>
  <c r="BG272" i="3" s="1"/>
  <c r="BG273" i="3" s="1"/>
  <c r="BG274" i="3" s="1"/>
  <c r="BG275" i="3" s="1"/>
  <c r="BG276" i="3" s="1"/>
  <c r="BG277" i="3" s="1"/>
  <c r="BG278" i="3" s="1"/>
  <c r="BG279" i="3" s="1"/>
  <c r="BG280" i="3" s="1"/>
  <c r="BG281" i="3" s="1"/>
  <c r="BG282" i="3" s="1"/>
  <c r="BG283" i="3" s="1"/>
  <c r="BG284" i="3" s="1"/>
  <c r="BG285" i="3" s="1"/>
  <c r="BG286" i="3" s="1"/>
  <c r="BG287" i="3" s="1"/>
  <c r="BG288" i="3" s="1"/>
  <c r="BG289" i="3" s="1"/>
  <c r="BG290" i="3" s="1"/>
  <c r="BG291" i="3" s="1"/>
  <c r="BG292" i="3" s="1"/>
  <c r="BG293" i="3" s="1"/>
  <c r="BG294" i="3" s="1"/>
  <c r="BG295" i="3" s="1"/>
  <c r="BG296" i="3" s="1"/>
  <c r="BG297" i="3" s="1"/>
  <c r="BG298" i="3" s="1"/>
  <c r="BG299" i="3" s="1"/>
  <c r="BG300" i="3" s="1"/>
  <c r="BG301" i="3" s="1"/>
  <c r="BG302" i="3" s="1"/>
  <c r="BG303" i="3" s="1"/>
  <c r="BG304" i="3" s="1"/>
  <c r="BG305" i="3" s="1"/>
  <c r="BG306" i="3" s="1"/>
  <c r="BG307" i="3" s="1"/>
  <c r="BG308" i="3" s="1"/>
  <c r="BG309" i="3" s="1"/>
  <c r="BG310" i="3" s="1"/>
  <c r="BG311" i="3" s="1"/>
  <c r="BG312" i="3" s="1"/>
  <c r="BG313" i="3" s="1"/>
  <c r="BG314" i="3" s="1"/>
  <c r="BG315" i="3" s="1"/>
  <c r="BG316" i="3" s="1"/>
  <c r="BG317" i="3" s="1"/>
  <c r="BG318" i="3" s="1"/>
  <c r="BG319" i="3" s="1"/>
  <c r="BG320" i="3" s="1"/>
  <c r="BG321" i="3" s="1"/>
  <c r="BG322" i="3" s="1"/>
  <c r="BG323" i="3" s="1"/>
  <c r="BG324" i="3" s="1"/>
  <c r="BG325" i="3" s="1"/>
  <c r="BG326" i="3" s="1"/>
  <c r="BG327" i="3" s="1"/>
  <c r="BG328" i="3" s="1"/>
  <c r="BG329" i="3" s="1"/>
  <c r="BG330" i="3" s="1"/>
  <c r="BG331" i="3" s="1"/>
  <c r="BG332" i="3" s="1"/>
  <c r="BG333" i="3" s="1"/>
  <c r="BG334" i="3" s="1"/>
  <c r="BG335" i="3" s="1"/>
  <c r="BG336" i="3" s="1"/>
  <c r="BG337" i="3" s="1"/>
  <c r="BG338" i="3" s="1"/>
  <c r="BG339" i="3" s="1"/>
  <c r="BG340" i="3" s="1"/>
  <c r="BG341" i="3" s="1"/>
  <c r="BG342" i="3" s="1"/>
  <c r="BG343" i="3" s="1"/>
  <c r="BG344" i="3" s="1"/>
  <c r="BG345" i="3" s="1"/>
  <c r="BG346" i="3" s="1"/>
  <c r="BG347" i="3" s="1"/>
  <c r="BG348" i="3" s="1"/>
  <c r="BG349" i="3" s="1"/>
  <c r="BG350" i="3" s="1"/>
  <c r="BG351" i="3" s="1"/>
  <c r="BG352" i="3" s="1"/>
  <c r="BG353" i="3" s="1"/>
  <c r="BG354" i="3" s="1"/>
  <c r="BG355" i="3" s="1"/>
  <c r="BG356" i="3" s="1"/>
  <c r="BG357" i="3" s="1"/>
  <c r="BG358" i="3" s="1"/>
  <c r="BG359" i="3" s="1"/>
  <c r="BG360" i="3" s="1"/>
  <c r="BG361" i="3" s="1"/>
  <c r="BG362" i="3" s="1"/>
  <c r="BG363" i="3" s="1"/>
  <c r="BG364" i="3" s="1"/>
  <c r="BG365" i="3" s="1"/>
  <c r="BG366" i="3" s="1"/>
  <c r="BG367" i="3" s="1"/>
  <c r="BG368" i="3" s="1"/>
  <c r="BG369" i="3" s="1"/>
  <c r="BG370" i="3" s="1"/>
  <c r="BG371" i="3" s="1"/>
  <c r="BG372" i="3" s="1"/>
  <c r="BG373" i="3" s="1"/>
  <c r="BG374" i="3" s="1"/>
  <c r="BG375" i="3" s="1"/>
  <c r="BG376" i="3" s="1"/>
  <c r="BG377" i="3" s="1"/>
  <c r="BG378" i="3" s="1"/>
  <c r="BG379" i="3" s="1"/>
  <c r="BG380" i="3" s="1"/>
  <c r="BG381" i="3" s="1"/>
  <c r="BG382" i="3" s="1"/>
  <c r="BG383" i="3" s="1"/>
  <c r="BG384" i="3" s="1"/>
  <c r="BG385" i="3" s="1"/>
  <c r="BG386" i="3" s="1"/>
  <c r="BG387" i="3" s="1"/>
  <c r="BG388" i="3" s="1"/>
  <c r="BG389" i="3" s="1"/>
  <c r="BG390" i="3" s="1"/>
  <c r="BG391" i="3" s="1"/>
  <c r="BG392" i="3" s="1"/>
  <c r="BG393" i="3" s="1"/>
  <c r="BG394" i="3" s="1"/>
  <c r="BG395" i="3" s="1"/>
  <c r="BG396" i="3" s="1"/>
  <c r="BG397" i="3" s="1"/>
  <c r="BG398" i="3" s="1"/>
  <c r="BG399" i="3" s="1"/>
  <c r="BG400" i="3" s="1"/>
  <c r="BG401" i="3" s="1"/>
  <c r="BG402" i="3" s="1"/>
  <c r="BG403" i="3" s="1"/>
  <c r="BG404" i="3" s="1"/>
  <c r="BG405" i="3" s="1"/>
  <c r="BG406" i="3" s="1"/>
  <c r="BG407" i="3" s="1"/>
  <c r="BG408" i="3" s="1"/>
  <c r="BG409" i="3" s="1"/>
  <c r="BG410" i="3" s="1"/>
  <c r="BG411" i="3" s="1"/>
  <c r="BG412" i="3" s="1"/>
  <c r="BG413" i="3" s="1"/>
  <c r="BG414" i="3" s="1"/>
  <c r="BG415" i="3" s="1"/>
  <c r="BG416" i="3" s="1"/>
  <c r="BG417" i="3" s="1"/>
  <c r="BG418" i="3" s="1"/>
  <c r="BG419" i="3" s="1"/>
  <c r="BG420" i="3" s="1"/>
  <c r="BG421" i="3" s="1"/>
  <c r="BG422" i="3" s="1"/>
  <c r="BG423" i="3" s="1"/>
  <c r="BG424" i="3" s="1"/>
  <c r="BG425" i="3" s="1"/>
  <c r="BG426" i="3" s="1"/>
  <c r="BG427" i="3" s="1"/>
  <c r="BG428" i="3" s="1"/>
  <c r="BG429" i="3" s="1"/>
  <c r="BG430" i="3" s="1"/>
  <c r="BG431" i="3" s="1"/>
  <c r="BG432" i="3" s="1"/>
  <c r="BG433" i="3" s="1"/>
  <c r="BG434" i="3" s="1"/>
  <c r="BG435" i="3" s="1"/>
  <c r="BG436" i="3" s="1"/>
  <c r="BG437" i="3" s="1"/>
  <c r="BG438" i="3" s="1"/>
  <c r="BG439" i="3" s="1"/>
  <c r="BG440" i="3" s="1"/>
  <c r="BG441" i="3" s="1"/>
  <c r="BG442" i="3" s="1"/>
  <c r="BG443" i="3" s="1"/>
  <c r="BG444" i="3" s="1"/>
  <c r="BG445" i="3" s="1"/>
  <c r="BG446" i="3" s="1"/>
  <c r="BG447" i="3" s="1"/>
  <c r="BG448" i="3" s="1"/>
  <c r="BG449" i="3" s="1"/>
  <c r="BG450" i="3" s="1"/>
  <c r="BG451" i="3" s="1"/>
  <c r="BG452" i="3" s="1"/>
  <c r="BG453" i="3" s="1"/>
  <c r="BG454" i="3" s="1"/>
  <c r="BG455" i="3" s="1"/>
  <c r="BG456" i="3" s="1"/>
  <c r="BG457" i="3" s="1"/>
  <c r="BG458" i="3" s="1"/>
  <c r="BG459" i="3" s="1"/>
  <c r="BG460" i="3" s="1"/>
  <c r="BG461" i="3" s="1"/>
  <c r="BG462" i="3" s="1"/>
  <c r="BG463" i="3" s="1"/>
  <c r="BG464" i="3" s="1"/>
  <c r="BG465" i="3" s="1"/>
  <c r="BG466" i="3" s="1"/>
  <c r="BG467" i="3" s="1"/>
  <c r="BG468" i="3" s="1"/>
  <c r="BG469" i="3" s="1"/>
  <c r="BG470" i="3" s="1"/>
  <c r="BG471" i="3" s="1"/>
  <c r="BG472" i="3" s="1"/>
  <c r="BG473" i="3" s="1"/>
  <c r="BG474" i="3" s="1"/>
  <c r="BG475" i="3" s="1"/>
  <c r="BG476" i="3" s="1"/>
  <c r="BG477" i="3" s="1"/>
  <c r="BG478" i="3" s="1"/>
  <c r="BG479" i="3" s="1"/>
  <c r="BG480" i="3" s="1"/>
  <c r="BG481" i="3" s="1"/>
  <c r="BG482" i="3" s="1"/>
  <c r="BG483" i="3" s="1"/>
  <c r="BG484" i="3" s="1"/>
  <c r="BG485" i="3" s="1"/>
  <c r="BG486" i="3" s="1"/>
  <c r="BG487" i="3" s="1"/>
  <c r="BG488" i="3" s="1"/>
  <c r="BG489" i="3" s="1"/>
  <c r="BG490" i="3" s="1"/>
  <c r="BG491" i="3" s="1"/>
  <c r="BG492" i="3" s="1"/>
  <c r="BG493" i="3" s="1"/>
  <c r="BG494" i="3" s="1"/>
  <c r="BG495" i="3" s="1"/>
  <c r="BG496" i="3" s="1"/>
  <c r="BG497" i="3" s="1"/>
  <c r="BG498" i="3" s="1"/>
  <c r="BG499" i="3" s="1"/>
  <c r="BG500" i="3" s="1"/>
  <c r="BG501" i="3" s="1"/>
  <c r="BG502" i="3" s="1"/>
  <c r="BG503" i="3" s="1"/>
  <c r="BG504" i="3" s="1"/>
  <c r="BG505" i="3" s="1"/>
  <c r="BG506" i="3" s="1"/>
  <c r="BG507" i="3" s="1"/>
  <c r="BG508" i="3" s="1"/>
  <c r="BG509" i="3" s="1"/>
  <c r="BG510" i="3" s="1"/>
  <c r="BG511" i="3" s="1"/>
  <c r="BG512" i="3" s="1"/>
  <c r="BG513" i="3" s="1"/>
  <c r="BG514" i="3" s="1"/>
  <c r="BG515" i="3" s="1"/>
  <c r="BG516" i="3" s="1"/>
  <c r="BG517" i="3" s="1"/>
  <c r="BG518" i="3" s="1"/>
  <c r="BG519" i="3" s="1"/>
  <c r="BG520" i="3" s="1"/>
  <c r="BG521" i="3" s="1"/>
  <c r="BG522" i="3" s="1"/>
  <c r="BG523" i="3" s="1"/>
  <c r="BG524" i="3" s="1"/>
  <c r="BG525" i="3" s="1"/>
  <c r="BG526" i="3" s="1"/>
  <c r="BG527" i="3" s="1"/>
  <c r="BG528" i="3" s="1"/>
  <c r="BG529" i="3" s="1"/>
  <c r="BG530" i="3" s="1"/>
  <c r="BG531" i="3" s="1"/>
  <c r="BG532" i="3" s="1"/>
  <c r="BG533" i="3" s="1"/>
  <c r="BG534" i="3" s="1"/>
  <c r="BG535" i="3" s="1"/>
  <c r="BG536" i="3" s="1"/>
  <c r="BG537" i="3" s="1"/>
  <c r="BG538" i="3" s="1"/>
  <c r="BG539" i="3" s="1"/>
  <c r="BG540" i="3" s="1"/>
  <c r="BG541" i="3" s="1"/>
  <c r="BG542" i="3" s="1"/>
  <c r="BG543" i="3" s="1"/>
  <c r="BG544" i="3" s="1"/>
  <c r="BG545" i="3" s="1"/>
  <c r="BG546" i="3" s="1"/>
  <c r="BG547" i="3" s="1"/>
  <c r="BG548" i="3" s="1"/>
  <c r="BG549" i="3" s="1"/>
  <c r="BG550" i="3" s="1"/>
  <c r="BG551" i="3" s="1"/>
  <c r="BG552" i="3" s="1"/>
  <c r="BG553" i="3" s="1"/>
  <c r="BG554" i="3" s="1"/>
  <c r="BG555" i="3" s="1"/>
  <c r="BG556" i="3" s="1"/>
  <c r="BG557" i="3" s="1"/>
  <c r="BG558" i="3" s="1"/>
  <c r="BG559" i="3" s="1"/>
  <c r="BG560" i="3" s="1"/>
  <c r="BG561" i="3" s="1"/>
  <c r="BG562" i="3" s="1"/>
  <c r="BG563" i="3" s="1"/>
  <c r="BG564" i="3" s="1"/>
  <c r="BG565" i="3" s="1"/>
  <c r="BG566" i="3" s="1"/>
  <c r="BG567" i="3" s="1"/>
  <c r="BG568" i="3" s="1"/>
  <c r="BG569" i="3" s="1"/>
  <c r="BG570" i="3" s="1"/>
  <c r="BG571" i="3" s="1"/>
  <c r="BG572" i="3" s="1"/>
  <c r="BG573" i="3" s="1"/>
  <c r="BG574" i="3" s="1"/>
  <c r="BG575" i="3" s="1"/>
  <c r="BG576" i="3" s="1"/>
  <c r="BG577" i="3" s="1"/>
  <c r="BG578" i="3" s="1"/>
  <c r="BG579" i="3" s="1"/>
  <c r="BG580" i="3" s="1"/>
  <c r="BG581" i="3" s="1"/>
  <c r="BG582" i="3" s="1"/>
  <c r="BG583" i="3" s="1"/>
  <c r="BG584" i="3" s="1"/>
  <c r="BG585" i="3" s="1"/>
  <c r="BG586" i="3" s="1"/>
  <c r="BG587" i="3" s="1"/>
  <c r="BG588" i="3" s="1"/>
  <c r="BG589" i="3" s="1"/>
  <c r="BG590" i="3" s="1"/>
  <c r="BG591" i="3" s="1"/>
  <c r="BG592" i="3" s="1"/>
  <c r="BG593" i="3" s="1"/>
  <c r="BG594" i="3" s="1"/>
  <c r="BG595" i="3" s="1"/>
  <c r="BG596" i="3" s="1"/>
  <c r="BG597" i="3" s="1"/>
  <c r="BG598" i="3" s="1"/>
  <c r="BG599" i="3" s="1"/>
  <c r="BG600" i="3" s="1"/>
  <c r="BG601" i="3" s="1"/>
  <c r="BG602" i="3" s="1"/>
  <c r="BG603" i="3" s="1"/>
  <c r="BG604" i="3" s="1"/>
  <c r="BG605" i="3" s="1"/>
  <c r="BG606" i="3" s="1"/>
  <c r="BG607" i="3" s="1"/>
  <c r="BG608" i="3" s="1"/>
  <c r="BG609" i="3" s="1"/>
  <c r="BG610" i="3" s="1"/>
  <c r="BG611" i="3" s="1"/>
  <c r="BG612" i="3" s="1"/>
  <c r="BG613" i="3" s="1"/>
  <c r="BG614" i="3" s="1"/>
  <c r="BG615" i="3" s="1"/>
  <c r="BG616" i="3" s="1"/>
  <c r="BG617" i="3" s="1"/>
  <c r="BG618" i="3" s="1"/>
  <c r="BG619" i="3" s="1"/>
  <c r="BG620" i="3" s="1"/>
  <c r="BG621" i="3" s="1"/>
  <c r="BG622" i="3" s="1"/>
  <c r="BG623" i="3" s="1"/>
  <c r="BG624" i="3" s="1"/>
  <c r="BG625" i="3" s="1"/>
  <c r="BG626" i="3" s="1"/>
  <c r="BG627" i="3" s="1"/>
  <c r="BG628" i="3" s="1"/>
  <c r="BG629" i="3" s="1"/>
  <c r="BG630" i="3" s="1"/>
  <c r="BG631" i="3" s="1"/>
  <c r="BG632" i="3" s="1"/>
  <c r="BG633" i="3" s="1"/>
  <c r="BG634" i="3" s="1"/>
  <c r="BG635" i="3" s="1"/>
  <c r="BG636" i="3" s="1"/>
  <c r="BG637" i="3" s="1"/>
  <c r="BG638" i="3" s="1"/>
  <c r="BG639" i="3" s="1"/>
  <c r="BG640" i="3" s="1"/>
  <c r="BG641" i="3" s="1"/>
  <c r="BG642" i="3" s="1"/>
  <c r="BG643" i="3" s="1"/>
  <c r="BG644" i="3" s="1"/>
  <c r="BG645" i="3" s="1"/>
  <c r="BG646" i="3" s="1"/>
  <c r="BG647" i="3" s="1"/>
  <c r="BG648" i="3" s="1"/>
  <c r="BG649" i="3" s="1"/>
  <c r="BG650" i="3" s="1"/>
  <c r="BG651" i="3" s="1"/>
  <c r="BG652" i="3" s="1"/>
  <c r="BG653" i="3" s="1"/>
  <c r="BG654" i="3" s="1"/>
  <c r="BG655" i="3" s="1"/>
  <c r="BG656" i="3" s="1"/>
  <c r="BG657" i="3" s="1"/>
  <c r="BG658" i="3" s="1"/>
  <c r="BG659" i="3" s="1"/>
  <c r="BG660" i="3" s="1"/>
  <c r="BG661" i="3" s="1"/>
  <c r="BG662" i="3" s="1"/>
  <c r="BG663" i="3" s="1"/>
  <c r="BG664" i="3" s="1"/>
  <c r="BG665" i="3" s="1"/>
  <c r="BG666" i="3" s="1"/>
  <c r="BG667" i="3" s="1"/>
  <c r="BG668" i="3" s="1"/>
  <c r="BG669" i="3" s="1"/>
  <c r="BG670" i="3" s="1"/>
  <c r="BG671" i="3" s="1"/>
  <c r="BG672" i="3" s="1"/>
  <c r="BG673" i="3" s="1"/>
  <c r="BG674" i="3" s="1"/>
  <c r="BG675" i="3" s="1"/>
  <c r="BG676" i="3" s="1"/>
  <c r="BG677" i="3" s="1"/>
  <c r="BG678" i="3" s="1"/>
  <c r="BG679" i="3" s="1"/>
  <c r="BG680" i="3" s="1"/>
  <c r="BG681" i="3" s="1"/>
  <c r="BG682" i="3" s="1"/>
  <c r="BG683" i="3" s="1"/>
  <c r="BG684" i="3" s="1"/>
  <c r="BG685" i="3" s="1"/>
  <c r="BG686" i="3" s="1"/>
  <c r="BG687" i="3" s="1"/>
  <c r="BG688" i="3" s="1"/>
  <c r="BG689" i="3" s="1"/>
  <c r="BG690" i="3" s="1"/>
  <c r="BG691" i="3" s="1"/>
  <c r="BG692" i="3" s="1"/>
  <c r="BG693" i="3" s="1"/>
  <c r="BG694" i="3" s="1"/>
  <c r="BG695" i="3" s="1"/>
  <c r="BG696" i="3" s="1"/>
  <c r="BG697" i="3" s="1"/>
  <c r="BG698" i="3" s="1"/>
  <c r="BG699" i="3" s="1"/>
  <c r="BG700" i="3" s="1"/>
  <c r="BG701" i="3" s="1"/>
  <c r="BG702" i="3" s="1"/>
  <c r="BG703" i="3" s="1"/>
  <c r="BG704" i="3" s="1"/>
  <c r="BG705" i="3" s="1"/>
  <c r="BG706" i="3" s="1"/>
  <c r="BG707" i="3" s="1"/>
  <c r="BG708" i="3" s="1"/>
  <c r="BG709" i="3" s="1"/>
  <c r="BG710" i="3" s="1"/>
  <c r="BG711" i="3" s="1"/>
  <c r="BG712" i="3" s="1"/>
  <c r="BG713" i="3" s="1"/>
  <c r="BG714" i="3" s="1"/>
  <c r="BG715" i="3" s="1"/>
  <c r="BG716" i="3" s="1"/>
  <c r="BG717" i="3" s="1"/>
  <c r="BG718" i="3" s="1"/>
  <c r="BG719" i="3" s="1"/>
  <c r="BG720" i="3" s="1"/>
  <c r="BG721" i="3" s="1"/>
  <c r="BG722" i="3" s="1"/>
  <c r="BG723" i="3" s="1"/>
  <c r="BG724" i="3" s="1"/>
  <c r="BG725" i="3" s="1"/>
  <c r="BG726" i="3" s="1"/>
  <c r="BG727" i="3" s="1"/>
  <c r="BG728" i="3" s="1"/>
  <c r="BG729" i="3" s="1"/>
  <c r="BG730" i="3" s="1"/>
  <c r="BG731" i="3" s="1"/>
  <c r="BG732" i="3" s="1"/>
  <c r="BG733" i="3" s="1"/>
  <c r="BG734" i="3" s="1"/>
  <c r="BG735" i="3" s="1"/>
  <c r="BG736" i="3" s="1"/>
  <c r="BG737" i="3" s="1"/>
  <c r="BG738" i="3" s="1"/>
  <c r="BG739" i="3" s="1"/>
  <c r="BG740" i="3" s="1"/>
  <c r="BG741" i="3" s="1"/>
  <c r="BG742" i="3" s="1"/>
  <c r="BG743" i="3" s="1"/>
  <c r="BG744" i="3" s="1"/>
  <c r="BG745" i="3" s="1"/>
  <c r="BG746" i="3" s="1"/>
  <c r="BG747" i="3" s="1"/>
  <c r="BG748" i="3" s="1"/>
  <c r="BG749" i="3" s="1"/>
  <c r="BG750" i="3" s="1"/>
  <c r="BG751" i="3" s="1"/>
  <c r="BG752" i="3" s="1"/>
  <c r="BG753" i="3" s="1"/>
  <c r="BG754" i="3" s="1"/>
  <c r="BG755" i="3" s="1"/>
  <c r="BG756" i="3" s="1"/>
  <c r="BG757" i="3" s="1"/>
  <c r="BG758" i="3" s="1"/>
  <c r="BG759" i="3" s="1"/>
  <c r="BG760" i="3" s="1"/>
  <c r="BG761" i="3" s="1"/>
  <c r="BG762" i="3" s="1"/>
  <c r="BG763" i="3" s="1"/>
  <c r="BG764" i="3" s="1"/>
  <c r="BG765" i="3" s="1"/>
  <c r="BG766" i="3" s="1"/>
  <c r="BG767" i="3" s="1"/>
  <c r="BG768" i="3" s="1"/>
  <c r="BG769" i="3" s="1"/>
  <c r="BG770" i="3" s="1"/>
  <c r="BG771" i="3" s="1"/>
  <c r="BG772" i="3" s="1"/>
  <c r="BG773" i="3" s="1"/>
  <c r="BG774" i="3" s="1"/>
  <c r="BG775" i="3" s="1"/>
  <c r="BG776" i="3" s="1"/>
  <c r="BG777" i="3" s="1"/>
  <c r="BG778" i="3" s="1"/>
  <c r="BG779" i="3" s="1"/>
  <c r="BG780" i="3" s="1"/>
  <c r="BG781" i="3" s="1"/>
  <c r="BG782" i="3" s="1"/>
  <c r="BG783" i="3" s="1"/>
  <c r="BG784" i="3" s="1"/>
  <c r="BG785" i="3" s="1"/>
  <c r="BG786" i="3" s="1"/>
  <c r="BG787" i="3" s="1"/>
  <c r="BG788" i="3" s="1"/>
  <c r="BG789" i="3" s="1"/>
  <c r="BG790" i="3" s="1"/>
  <c r="BG791" i="3" s="1"/>
  <c r="BG792" i="3" s="1"/>
  <c r="BG793" i="3" s="1"/>
  <c r="BG794" i="3" s="1"/>
  <c r="BG795" i="3" s="1"/>
  <c r="BG796" i="3" s="1"/>
  <c r="BG797" i="3" s="1"/>
  <c r="BG798" i="3" s="1"/>
  <c r="BG799" i="3" s="1"/>
  <c r="BG800" i="3" s="1"/>
  <c r="BG801" i="3" s="1"/>
  <c r="BG802" i="3" s="1"/>
  <c r="BG803" i="3" s="1"/>
  <c r="BG804" i="3" s="1"/>
  <c r="BG805" i="3" s="1"/>
  <c r="BG806" i="3" s="1"/>
  <c r="BG807" i="3" s="1"/>
  <c r="BG808" i="3" s="1"/>
  <c r="BG809" i="3" s="1"/>
  <c r="BG810" i="3" s="1"/>
  <c r="BG811" i="3" s="1"/>
  <c r="BG812" i="3" s="1"/>
  <c r="BG813" i="3" s="1"/>
  <c r="BG814" i="3" s="1"/>
  <c r="BG815" i="3" s="1"/>
  <c r="BG816" i="3" s="1"/>
  <c r="BG817" i="3" s="1"/>
  <c r="BG818" i="3" s="1"/>
  <c r="BG819" i="3" s="1"/>
  <c r="BG820" i="3" s="1"/>
  <c r="BG821" i="3" s="1"/>
  <c r="BG822" i="3" s="1"/>
  <c r="BG823" i="3" s="1"/>
  <c r="BG824" i="3" s="1"/>
  <c r="BG825" i="3" s="1"/>
  <c r="BG826" i="3" s="1"/>
  <c r="BG827" i="3" s="1"/>
  <c r="BG828" i="3" s="1"/>
  <c r="BG829" i="3" s="1"/>
  <c r="BG830" i="3" s="1"/>
  <c r="BG831" i="3" s="1"/>
  <c r="BG832" i="3" s="1"/>
  <c r="BG833" i="3" s="1"/>
  <c r="BG834" i="3" s="1"/>
  <c r="BG835" i="3" s="1"/>
  <c r="BG836" i="3" s="1"/>
  <c r="BG837" i="3" s="1"/>
  <c r="BG838" i="3" s="1"/>
  <c r="BG839" i="3" s="1"/>
  <c r="BG840" i="3" s="1"/>
  <c r="BG841" i="3" s="1"/>
  <c r="BG842" i="3" s="1"/>
  <c r="BG843" i="3" s="1"/>
  <c r="BG844" i="3" s="1"/>
  <c r="BG845" i="3" s="1"/>
  <c r="BG846" i="3" s="1"/>
  <c r="BG847" i="3" s="1"/>
  <c r="BG848" i="3" s="1"/>
  <c r="BG849" i="3" s="1"/>
  <c r="BG850" i="3" s="1"/>
  <c r="BG851" i="3" s="1"/>
  <c r="BG852" i="3" s="1"/>
  <c r="BG853" i="3" s="1"/>
  <c r="BG854" i="3" s="1"/>
  <c r="BG855" i="3" s="1"/>
  <c r="BG856" i="3" s="1"/>
  <c r="BG857" i="3" s="1"/>
  <c r="BG858" i="3" s="1"/>
  <c r="BG859" i="3" s="1"/>
  <c r="BG860" i="3" s="1"/>
  <c r="BG861" i="3" s="1"/>
  <c r="BG862" i="3" s="1"/>
  <c r="BG863" i="3" s="1"/>
  <c r="BG864" i="3" s="1"/>
  <c r="BG865" i="3" s="1"/>
  <c r="BG866" i="3" s="1"/>
  <c r="BG867" i="3" s="1"/>
  <c r="BG868" i="3" s="1"/>
  <c r="BG869" i="3" s="1"/>
  <c r="BG870" i="3" s="1"/>
  <c r="BG871" i="3" s="1"/>
  <c r="BG872" i="3" s="1"/>
  <c r="BG873" i="3" s="1"/>
  <c r="BG874" i="3" s="1"/>
  <c r="BG875" i="3" s="1"/>
  <c r="BG876" i="3" s="1"/>
  <c r="BG877" i="3" s="1"/>
  <c r="BG878" i="3" s="1"/>
  <c r="BG879" i="3" s="1"/>
  <c r="BG880" i="3" s="1"/>
  <c r="BG881" i="3" s="1"/>
  <c r="BG882" i="3" s="1"/>
  <c r="BG883" i="3" s="1"/>
  <c r="BG884" i="3" s="1"/>
  <c r="BG885" i="3" s="1"/>
  <c r="BG886" i="3" s="1"/>
  <c r="BG887" i="3" s="1"/>
  <c r="BG888" i="3" s="1"/>
  <c r="BG889" i="3" s="1"/>
  <c r="BG890" i="3" s="1"/>
  <c r="BG891" i="3" s="1"/>
  <c r="BG892" i="3" s="1"/>
  <c r="BG893" i="3" s="1"/>
  <c r="BG894" i="3" s="1"/>
  <c r="BG895" i="3" s="1"/>
  <c r="BG896" i="3" s="1"/>
  <c r="BG897" i="3" s="1"/>
  <c r="BG898" i="3" s="1"/>
  <c r="BG899" i="3" s="1"/>
  <c r="BG900" i="3" s="1"/>
  <c r="BG901" i="3" s="1"/>
  <c r="BG902" i="3" s="1"/>
  <c r="BG903" i="3" s="1"/>
  <c r="BG904" i="3" s="1"/>
  <c r="BG905" i="3" s="1"/>
  <c r="BG906" i="3" s="1"/>
  <c r="BG907" i="3" s="1"/>
  <c r="BG908" i="3" s="1"/>
  <c r="BG909" i="3" s="1"/>
  <c r="BG910" i="3" s="1"/>
  <c r="BG911" i="3" s="1"/>
  <c r="BG912" i="3" s="1"/>
  <c r="BG913" i="3" s="1"/>
  <c r="BG914" i="3" s="1"/>
  <c r="BG915" i="3" s="1"/>
  <c r="BG916" i="3" s="1"/>
  <c r="BG917" i="3" s="1"/>
  <c r="BG918" i="3" s="1"/>
  <c r="BG919" i="3" s="1"/>
  <c r="BG920" i="3" s="1"/>
  <c r="BG921" i="3" s="1"/>
  <c r="BG922" i="3" s="1"/>
  <c r="BG923" i="3" s="1"/>
  <c r="BG924" i="3" s="1"/>
  <c r="BG925" i="3" s="1"/>
  <c r="BG926" i="3" s="1"/>
  <c r="BG927" i="3" s="1"/>
  <c r="BG928" i="3" s="1"/>
  <c r="BG929" i="3" s="1"/>
  <c r="BG930" i="3" s="1"/>
  <c r="BG931" i="3" s="1"/>
  <c r="BG932" i="3" s="1"/>
  <c r="BG933" i="3" s="1"/>
  <c r="BG934" i="3" s="1"/>
  <c r="BG935" i="3" s="1"/>
  <c r="BG936" i="3" s="1"/>
  <c r="BG937" i="3" s="1"/>
  <c r="BG938" i="3" s="1"/>
  <c r="BG939" i="3" s="1"/>
  <c r="BG940" i="3" s="1"/>
  <c r="BG941" i="3" s="1"/>
  <c r="BG942" i="3" s="1"/>
  <c r="BG943" i="3" s="1"/>
  <c r="BG944" i="3" s="1"/>
  <c r="BG945" i="3" s="1"/>
  <c r="BG946" i="3" s="1"/>
  <c r="BG947" i="3" s="1"/>
  <c r="BG948" i="3" s="1"/>
  <c r="BG949" i="3" s="1"/>
  <c r="BG950" i="3" s="1"/>
  <c r="BG951" i="3" s="1"/>
  <c r="BG952" i="3" s="1"/>
  <c r="BG953" i="3" s="1"/>
  <c r="BG954" i="3" s="1"/>
  <c r="BG955" i="3" s="1"/>
  <c r="BG956" i="3" s="1"/>
  <c r="BG957" i="3" s="1"/>
  <c r="BG958" i="3" s="1"/>
  <c r="BG959" i="3" s="1"/>
  <c r="BG960" i="3" s="1"/>
  <c r="BG961" i="3" s="1"/>
  <c r="BG962" i="3" s="1"/>
  <c r="BG963" i="3" s="1"/>
  <c r="BG964" i="3" s="1"/>
  <c r="BG965" i="3" s="1"/>
  <c r="BG966" i="3" s="1"/>
  <c r="BG967" i="3" s="1"/>
  <c r="BG968" i="3" s="1"/>
  <c r="BG969" i="3" s="1"/>
  <c r="BG970" i="3" s="1"/>
  <c r="BG971" i="3" s="1"/>
  <c r="BG972" i="3" s="1"/>
  <c r="BG973" i="3" s="1"/>
  <c r="BG974" i="3" s="1"/>
  <c r="BG975" i="3" s="1"/>
  <c r="BG976" i="3" s="1"/>
  <c r="BG977" i="3" s="1"/>
  <c r="BG978" i="3" s="1"/>
  <c r="BG979" i="3" s="1"/>
  <c r="BG980" i="3" s="1"/>
  <c r="BG981" i="3" s="1"/>
  <c r="BG982" i="3" s="1"/>
  <c r="BG983" i="3" s="1"/>
  <c r="BG984" i="3" s="1"/>
  <c r="BG985" i="3" s="1"/>
  <c r="BG986" i="3" s="1"/>
  <c r="BG987" i="3" s="1"/>
  <c r="BG988" i="3" s="1"/>
  <c r="BG989" i="3" s="1"/>
  <c r="BG990" i="3" s="1"/>
  <c r="BG991" i="3" s="1"/>
  <c r="BG992" i="3" s="1"/>
  <c r="BG993" i="3" s="1"/>
  <c r="BG994" i="3" s="1"/>
  <c r="BG995" i="3" s="1"/>
  <c r="BG996" i="3" s="1"/>
  <c r="BG997" i="3" s="1"/>
  <c r="BG998" i="3" s="1"/>
  <c r="BG999" i="3" s="1"/>
  <c r="BG1000" i="3" s="1"/>
  <c r="BG1001" i="3" s="1"/>
  <c r="BG1002" i="3" s="1"/>
  <c r="BG1003" i="3" s="1"/>
  <c r="BG1004" i="3" s="1"/>
  <c r="BG1005" i="3" s="1"/>
  <c r="BG1006" i="3" s="1"/>
  <c r="BG1007" i="3" s="1"/>
  <c r="BG1008" i="3" s="1"/>
  <c r="BG1009" i="3" s="1"/>
  <c r="BG1010" i="3" s="1"/>
  <c r="BG1011" i="3" s="1"/>
  <c r="BG1012" i="3" s="1"/>
  <c r="BG1013" i="3" s="1"/>
  <c r="BG1014" i="3" s="1"/>
  <c r="BG1015" i="3" s="1"/>
  <c r="BG1016" i="3" s="1"/>
  <c r="BG1017" i="3" s="1"/>
  <c r="BG1018" i="3" s="1"/>
  <c r="BG1019" i="3" s="1"/>
  <c r="BG1020" i="3" s="1"/>
  <c r="BG1021" i="3" s="1"/>
  <c r="BG1022" i="3" s="1"/>
  <c r="BG1023" i="3" s="1"/>
  <c r="BG1024" i="3" s="1"/>
  <c r="BG1025" i="3" s="1"/>
  <c r="BG1026" i="3" s="1"/>
  <c r="BG1027" i="3" s="1"/>
  <c r="BG1028" i="3" s="1"/>
  <c r="BG1029" i="3" s="1"/>
  <c r="BG1030" i="3" s="1"/>
  <c r="BG1031" i="3" s="1"/>
  <c r="BG1032" i="3" s="1"/>
  <c r="BG1033" i="3" s="1"/>
  <c r="BG1034" i="3" s="1"/>
  <c r="BG1035" i="3" s="1"/>
  <c r="BG1036" i="3" s="1"/>
  <c r="BG1037" i="3" s="1"/>
  <c r="BG1038" i="3" s="1"/>
  <c r="BG1039" i="3" s="1"/>
  <c r="BG1040" i="3" s="1"/>
  <c r="BG1041" i="3" s="1"/>
  <c r="BG1042" i="3" s="1"/>
  <c r="BG1043" i="3" s="1"/>
  <c r="BG1044" i="3" s="1"/>
  <c r="BG1045" i="3" s="1"/>
  <c r="BG1046" i="3" s="1"/>
  <c r="BG1047" i="3" s="1"/>
  <c r="BG1048" i="3" s="1"/>
  <c r="BG1049" i="3" s="1"/>
  <c r="BG1050" i="3" s="1"/>
  <c r="BG1051" i="3" s="1"/>
  <c r="BG1052" i="3" s="1"/>
  <c r="BG1053" i="3" s="1"/>
  <c r="BG1054" i="3" s="1"/>
  <c r="BG1055" i="3" s="1"/>
  <c r="BG1056" i="3" s="1"/>
  <c r="BG1057" i="3" s="1"/>
  <c r="BG1058" i="3" s="1"/>
  <c r="BG1059" i="3" s="1"/>
  <c r="BG1060" i="3" s="1"/>
  <c r="BG1061" i="3" s="1"/>
  <c r="BG1062" i="3" s="1"/>
  <c r="BG1063" i="3" s="1"/>
  <c r="BG1064" i="3" s="1"/>
  <c r="BG1065" i="3" s="1"/>
  <c r="BG1066" i="3" s="1"/>
  <c r="BG1067" i="3" s="1"/>
  <c r="BG1068" i="3" s="1"/>
  <c r="BG1069" i="3" s="1"/>
  <c r="BG1070" i="3" s="1"/>
  <c r="BG1071" i="3" s="1"/>
  <c r="BG1072" i="3" s="1"/>
  <c r="BG1073" i="3" s="1"/>
  <c r="BG1074" i="3" s="1"/>
  <c r="BG1075" i="3" s="1"/>
  <c r="BG1076" i="3" s="1"/>
  <c r="BG1077" i="3" s="1"/>
  <c r="BG1078" i="3" s="1"/>
  <c r="BG1079" i="3" s="1"/>
  <c r="BG1080" i="3" s="1"/>
  <c r="BG1081" i="3" s="1"/>
  <c r="BG1082" i="3" s="1"/>
  <c r="BG1083" i="3" s="1"/>
  <c r="BG1084" i="3" s="1"/>
  <c r="BG1085" i="3" s="1"/>
  <c r="BG1086" i="3" s="1"/>
  <c r="BG1087" i="3" s="1"/>
  <c r="BG1088" i="3" s="1"/>
  <c r="BG1089" i="3" s="1"/>
  <c r="BG1090" i="3" s="1"/>
  <c r="BG1091" i="3" s="1"/>
  <c r="BG1092" i="3" s="1"/>
  <c r="BG1093" i="3" s="1"/>
  <c r="BG1094" i="3" s="1"/>
  <c r="BG1095" i="3" s="1"/>
  <c r="BG1096" i="3" s="1"/>
  <c r="BG1097" i="3" s="1"/>
  <c r="BG1098" i="3" s="1"/>
  <c r="BG1099" i="3" s="1"/>
  <c r="BG1100" i="3" s="1"/>
  <c r="BG1101" i="3" s="1"/>
  <c r="BG1102" i="3" s="1"/>
  <c r="BG1103" i="3" s="1"/>
  <c r="BG1104" i="3" s="1"/>
  <c r="BG1105" i="3" s="1"/>
  <c r="BG1106" i="3" s="1"/>
  <c r="BG1107" i="3" s="1"/>
  <c r="BG1108" i="3" s="1"/>
  <c r="BG1109" i="3" s="1"/>
  <c r="BG1110" i="3" s="1"/>
  <c r="BG1111" i="3" s="1"/>
  <c r="BG1112" i="3" s="1"/>
  <c r="BG1113" i="3" s="1"/>
  <c r="BG1114" i="3" s="1"/>
  <c r="BG1115" i="3" s="1"/>
  <c r="BG1116" i="3" s="1"/>
  <c r="BG1117" i="3" s="1"/>
  <c r="BG1118" i="3" s="1"/>
  <c r="BG1119" i="3" s="1"/>
  <c r="BG1120" i="3" s="1"/>
  <c r="BG1121" i="3" s="1"/>
  <c r="BG1122" i="3" s="1"/>
  <c r="BG1123" i="3" s="1"/>
  <c r="BG1124" i="3" s="1"/>
  <c r="BG1125" i="3" s="1"/>
  <c r="BG1126" i="3" s="1"/>
  <c r="BG1127" i="3" s="1"/>
  <c r="BG1128" i="3" s="1"/>
  <c r="BG1129" i="3" s="1"/>
  <c r="BG1130" i="3" s="1"/>
  <c r="BG1131" i="3" s="1"/>
  <c r="BG1132" i="3" s="1"/>
  <c r="BG1133" i="3" s="1"/>
  <c r="BG1134" i="3" s="1"/>
  <c r="BG1135" i="3" s="1"/>
  <c r="BG1136" i="3" s="1"/>
  <c r="BG1137" i="3" s="1"/>
  <c r="BG1138" i="3" s="1"/>
  <c r="BG1139" i="3" s="1"/>
  <c r="BG1140" i="3" s="1"/>
  <c r="BG1141" i="3" s="1"/>
  <c r="BG1142" i="3" s="1"/>
  <c r="BG1143" i="3" s="1"/>
  <c r="BG1144" i="3" s="1"/>
  <c r="BG1145" i="3" s="1"/>
  <c r="BG1146" i="3" s="1"/>
  <c r="BG1147" i="3" s="1"/>
  <c r="BG1148" i="3" s="1"/>
  <c r="BG1149" i="3" s="1"/>
  <c r="BG1150" i="3" s="1"/>
  <c r="BG1151" i="3" s="1"/>
  <c r="BG1152" i="3" s="1"/>
  <c r="BG1153" i="3" s="1"/>
  <c r="BG1154" i="3" s="1"/>
  <c r="BG1155" i="3" s="1"/>
  <c r="BG1156" i="3" s="1"/>
  <c r="BG1157" i="3" s="1"/>
  <c r="BG1158" i="3" s="1"/>
  <c r="BG1159" i="3" s="1"/>
  <c r="BG1160" i="3" s="1"/>
  <c r="BG1161" i="3" s="1"/>
  <c r="BG1162" i="3" s="1"/>
  <c r="BG1163" i="3" s="1"/>
  <c r="BG1164" i="3" s="1"/>
  <c r="BG1165" i="3" s="1"/>
  <c r="BG1166" i="3" s="1"/>
  <c r="BG1167" i="3" s="1"/>
  <c r="BG1168" i="3" s="1"/>
  <c r="BG1169" i="3" s="1"/>
  <c r="BG1170" i="3" s="1"/>
  <c r="BG1171" i="3" s="1"/>
  <c r="BG1172" i="3" s="1"/>
  <c r="BG1173" i="3" s="1"/>
  <c r="BG1174" i="3" s="1"/>
  <c r="BG1175" i="3" s="1"/>
  <c r="BG1176" i="3" s="1"/>
  <c r="BG1177" i="3" s="1"/>
  <c r="BG1178" i="3" s="1"/>
  <c r="BG1179" i="3" s="1"/>
  <c r="BG1180" i="3" s="1"/>
  <c r="BG1181" i="3" s="1"/>
  <c r="BG1182" i="3" s="1"/>
  <c r="BG1183" i="3" s="1"/>
  <c r="BG1184" i="3" s="1"/>
  <c r="BG1185" i="3" s="1"/>
  <c r="BG1186" i="3" s="1"/>
  <c r="BG1187" i="3" s="1"/>
  <c r="BG1188" i="3" s="1"/>
  <c r="BG1189" i="3" s="1"/>
  <c r="BG1190" i="3" s="1"/>
  <c r="BG1191" i="3" s="1"/>
  <c r="BG1192" i="3" s="1"/>
  <c r="BG1193" i="3" s="1"/>
  <c r="BG1194" i="3" s="1"/>
  <c r="BG1195" i="3" s="1"/>
  <c r="BG1196" i="3" s="1"/>
  <c r="BG1197" i="3" s="1"/>
  <c r="BG1198" i="3" s="1"/>
  <c r="BG1199" i="3" s="1"/>
  <c r="BG1200" i="3" s="1"/>
  <c r="BG1201" i="3" s="1"/>
  <c r="BG1202" i="3" s="1"/>
  <c r="BG1203" i="3" s="1"/>
  <c r="BG1204" i="3" s="1"/>
  <c r="BG1205" i="3" s="1"/>
  <c r="BG1206" i="3" s="1"/>
  <c r="BG1207" i="3" s="1"/>
  <c r="BG1208" i="3" s="1"/>
  <c r="BG1209" i="3" s="1"/>
  <c r="BG1210" i="3" s="1"/>
  <c r="BG1211" i="3" s="1"/>
  <c r="BG1212" i="3" s="1"/>
  <c r="BG1213" i="3" s="1"/>
  <c r="BG1214" i="3" s="1"/>
  <c r="BG1215" i="3" s="1"/>
  <c r="BG1216" i="3" s="1"/>
  <c r="BG1217" i="3" s="1"/>
  <c r="BG1218" i="3" s="1"/>
  <c r="BG1219" i="3" s="1"/>
  <c r="BG1220" i="3" s="1"/>
  <c r="BG1221" i="3" s="1"/>
  <c r="BG1222" i="3" s="1"/>
  <c r="BG1223" i="3" s="1"/>
  <c r="BG1224" i="3" s="1"/>
  <c r="BG1225" i="3" s="1"/>
  <c r="BG1226" i="3" s="1"/>
  <c r="BG1227" i="3" s="1"/>
  <c r="BG1228" i="3" s="1"/>
  <c r="BG1229" i="3" s="1"/>
  <c r="BG1230" i="3" s="1"/>
  <c r="BG1231" i="3" s="1"/>
  <c r="BG1232" i="3" s="1"/>
  <c r="BG1233" i="3" s="1"/>
  <c r="BG1234" i="3" s="1"/>
  <c r="BG1235" i="3" s="1"/>
  <c r="BG1236" i="3" s="1"/>
  <c r="BG1237" i="3" s="1"/>
  <c r="BG1238" i="3" s="1"/>
  <c r="BG1239" i="3" s="1"/>
  <c r="BG1240" i="3" s="1"/>
  <c r="BG1241" i="3" s="1"/>
  <c r="BG1242" i="3" s="1"/>
  <c r="BG1243" i="3" s="1"/>
  <c r="BG1244" i="3" s="1"/>
  <c r="BG1245" i="3" s="1"/>
  <c r="BG1246" i="3" s="1"/>
  <c r="BG1247" i="3" s="1"/>
  <c r="BG1248" i="3" s="1"/>
  <c r="BG1249" i="3" s="1"/>
  <c r="BG1250" i="3" s="1"/>
  <c r="BG1251" i="3" s="1"/>
  <c r="BG1252" i="3" s="1"/>
  <c r="BG1253" i="3" s="1"/>
  <c r="BG1254" i="3" s="1"/>
  <c r="BG1255" i="3" s="1"/>
  <c r="BG1256" i="3" s="1"/>
  <c r="BG1257" i="3" s="1"/>
  <c r="BG1258" i="3" s="1"/>
  <c r="BG1259" i="3" s="1"/>
  <c r="BG1260" i="3" s="1"/>
  <c r="BG1261" i="3" s="1"/>
  <c r="BG1262" i="3" s="1"/>
  <c r="BG1263" i="3" s="1"/>
  <c r="BG1264" i="3" s="1"/>
  <c r="BG1265" i="3" s="1"/>
  <c r="BG1266" i="3" s="1"/>
  <c r="BG1267" i="3" s="1"/>
  <c r="BG1268" i="3" s="1"/>
  <c r="BG1269" i="3" s="1"/>
  <c r="BG1270" i="3" s="1"/>
  <c r="BG1271" i="3" s="1"/>
  <c r="BG1272" i="3" s="1"/>
  <c r="BG1273" i="3" s="1"/>
  <c r="BG1274" i="3" s="1"/>
  <c r="BG1275" i="3" s="1"/>
  <c r="BG1276" i="3" s="1"/>
  <c r="BG1277" i="3" s="1"/>
  <c r="BG1278" i="3" s="1"/>
  <c r="BG1279" i="3" s="1"/>
  <c r="BG1280" i="3" s="1"/>
  <c r="BG1281" i="3" s="1"/>
  <c r="BG1282" i="3" s="1"/>
  <c r="BG1283" i="3" s="1"/>
  <c r="BG1284" i="3" s="1"/>
  <c r="BG1285" i="3" s="1"/>
  <c r="BG1286" i="3" s="1"/>
  <c r="BG1287" i="3" s="1"/>
  <c r="BG1288" i="3" s="1"/>
  <c r="BG1289" i="3" s="1"/>
  <c r="BG1290" i="3" s="1"/>
  <c r="BG1291" i="3" s="1"/>
  <c r="BG1292" i="3" s="1"/>
  <c r="BG1293" i="3" s="1"/>
  <c r="BG1294" i="3" s="1"/>
  <c r="BG1295" i="3" s="1"/>
  <c r="BG1296" i="3" s="1"/>
  <c r="BG1297" i="3" s="1"/>
  <c r="BG1298" i="3" s="1"/>
  <c r="BG1299" i="3" s="1"/>
  <c r="BG1300" i="3" s="1"/>
  <c r="BG1301" i="3" s="1"/>
  <c r="BG1302" i="3" s="1"/>
  <c r="BG1303" i="3" s="1"/>
  <c r="BG1304" i="3" s="1"/>
  <c r="BG1305" i="3" s="1"/>
  <c r="BG1306" i="3" s="1"/>
  <c r="BG1307" i="3" s="1"/>
  <c r="BG1308" i="3" s="1"/>
  <c r="BG1309" i="3" s="1"/>
  <c r="BG1310" i="3" s="1"/>
  <c r="BG1311" i="3" s="1"/>
  <c r="BG1312" i="3" s="1"/>
  <c r="BG1313" i="3" s="1"/>
  <c r="BG1314" i="3" s="1"/>
  <c r="BG1315" i="3" s="1"/>
  <c r="BG1316" i="3" s="1"/>
  <c r="BG1317" i="3" s="1"/>
  <c r="BG1318" i="3" s="1"/>
  <c r="BG1319" i="3" s="1"/>
  <c r="BG1320" i="3" s="1"/>
  <c r="BG1321" i="3" s="1"/>
  <c r="BG1322" i="3" s="1"/>
  <c r="BG1323" i="3" s="1"/>
  <c r="BG1324" i="3" s="1"/>
  <c r="BG1325" i="3" s="1"/>
  <c r="BG1326" i="3" s="1"/>
  <c r="BG1327" i="3" s="1"/>
  <c r="BG1328" i="3" s="1"/>
  <c r="BG1329" i="3" s="1"/>
  <c r="BG1330" i="3" s="1"/>
  <c r="BG1331" i="3" s="1"/>
  <c r="BG1332" i="3" s="1"/>
  <c r="BG1333" i="3" s="1"/>
  <c r="BG1334" i="3" s="1"/>
  <c r="BG1335" i="3" s="1"/>
  <c r="BG1336" i="3" s="1"/>
  <c r="BG1337" i="3" s="1"/>
  <c r="BG1338" i="3" s="1"/>
  <c r="BG1339" i="3" s="1"/>
  <c r="BG1340" i="3" s="1"/>
  <c r="BG1341" i="3" s="1"/>
  <c r="BG1342" i="3" s="1"/>
  <c r="BG1343" i="3" s="1"/>
  <c r="BG1344" i="3" s="1"/>
  <c r="BG1345" i="3" s="1"/>
  <c r="BG1346" i="3" s="1"/>
  <c r="BG1347" i="3" s="1"/>
  <c r="BG1348" i="3" s="1"/>
  <c r="BG1349" i="3" s="1"/>
  <c r="BG1350" i="3" s="1"/>
  <c r="BG1351" i="3" s="1"/>
  <c r="BG1352" i="3" s="1"/>
  <c r="BG1353" i="3" s="1"/>
  <c r="BG1354" i="3" s="1"/>
  <c r="BG1355" i="3" s="1"/>
  <c r="BG1356" i="3" s="1"/>
  <c r="BG1357" i="3" s="1"/>
  <c r="BG1358" i="3" s="1"/>
  <c r="BG1359" i="3" s="1"/>
  <c r="BG1360" i="3" s="1"/>
  <c r="BG1361" i="3" s="1"/>
  <c r="BG1362" i="3" s="1"/>
  <c r="BG1363" i="3" s="1"/>
  <c r="BG1364" i="3" s="1"/>
  <c r="BG1365" i="3" s="1"/>
  <c r="BG1366" i="3" s="1"/>
  <c r="BG1367" i="3" s="1"/>
  <c r="BG1368" i="3" s="1"/>
  <c r="BG1369" i="3" s="1"/>
  <c r="BG1370" i="3" s="1"/>
  <c r="BG1371" i="3" s="1"/>
  <c r="BG1372" i="3" s="1"/>
  <c r="BG1373" i="3" s="1"/>
  <c r="BG1374" i="3" s="1"/>
  <c r="BG1375" i="3" s="1"/>
  <c r="BG1376" i="3" s="1"/>
  <c r="BG1377" i="3" s="1"/>
  <c r="BG1378" i="3" s="1"/>
  <c r="BG1379" i="3" s="1"/>
  <c r="BG1380" i="3" s="1"/>
  <c r="BG1381" i="3" s="1"/>
  <c r="BG1382" i="3" s="1"/>
  <c r="BG1383" i="3" s="1"/>
  <c r="BG1384" i="3" s="1"/>
  <c r="BG1385" i="3" s="1"/>
  <c r="BG1386" i="3" s="1"/>
  <c r="BG1387" i="3" s="1"/>
  <c r="BG1388" i="3" s="1"/>
  <c r="BG1389" i="3" s="1"/>
  <c r="BG1390" i="3" s="1"/>
  <c r="BG1391" i="3" s="1"/>
  <c r="BG1392" i="3" s="1"/>
  <c r="BG1393" i="3" s="1"/>
  <c r="BG1394" i="3" s="1"/>
  <c r="BG1395" i="3" s="1"/>
  <c r="BG1396" i="3" s="1"/>
  <c r="BG1397" i="3" s="1"/>
  <c r="BG1398" i="3" s="1"/>
  <c r="BG1399" i="3" s="1"/>
  <c r="BG1400" i="3" s="1"/>
  <c r="BG1401" i="3" s="1"/>
  <c r="BG1402" i="3" s="1"/>
  <c r="BG1403" i="3" s="1"/>
  <c r="BG1404" i="3" s="1"/>
  <c r="BG1405" i="3" s="1"/>
  <c r="BG1406" i="3" s="1"/>
  <c r="BG1407" i="3" s="1"/>
  <c r="BG1408" i="3" s="1"/>
  <c r="BG1409" i="3" s="1"/>
  <c r="BG1410" i="3" s="1"/>
  <c r="BG1411" i="3" s="1"/>
  <c r="BG1412" i="3" s="1"/>
  <c r="BG1413" i="3" s="1"/>
  <c r="BG1414" i="3" s="1"/>
  <c r="BG1415" i="3" s="1"/>
  <c r="BG1416" i="3" s="1"/>
  <c r="BG1417" i="3" s="1"/>
  <c r="BG1418" i="3" s="1"/>
  <c r="BG1419" i="3" s="1"/>
  <c r="BG1420" i="3" s="1"/>
  <c r="BG1421" i="3" s="1"/>
  <c r="BG1422" i="3" s="1"/>
  <c r="BG1423" i="3" s="1"/>
  <c r="BG1424" i="3" s="1"/>
  <c r="BG1425" i="3" s="1"/>
  <c r="BG1426" i="3" s="1"/>
  <c r="BG1427" i="3" s="1"/>
  <c r="BG1428" i="3" s="1"/>
  <c r="BG1429" i="3" s="1"/>
  <c r="BG1430" i="3" s="1"/>
  <c r="BG1431" i="3" s="1"/>
  <c r="BG1432" i="3" s="1"/>
  <c r="BG1433" i="3" s="1"/>
  <c r="BG1434" i="3" s="1"/>
  <c r="BG1435" i="3" s="1"/>
  <c r="BG1436" i="3" s="1"/>
  <c r="BG1437" i="3" s="1"/>
  <c r="BG1438" i="3" s="1"/>
  <c r="BG1439" i="3" s="1"/>
  <c r="BG1440" i="3" s="1"/>
  <c r="BG1441" i="3" s="1"/>
  <c r="BG1442" i="3" s="1"/>
  <c r="BG1443" i="3" s="1"/>
  <c r="BG1444" i="3" s="1"/>
  <c r="BG1445" i="3" s="1"/>
  <c r="BG1446" i="3" s="1"/>
  <c r="BG1447" i="3" s="1"/>
  <c r="BG1448" i="3" s="1"/>
  <c r="BG1449" i="3" s="1"/>
  <c r="BG1450" i="3" s="1"/>
  <c r="BG1451" i="3" s="1"/>
  <c r="BG1452" i="3" s="1"/>
  <c r="BG1453" i="3" s="1"/>
  <c r="BG1454" i="3" s="1"/>
  <c r="BG1455" i="3" s="1"/>
  <c r="BG1456" i="3" s="1"/>
  <c r="BG1457" i="3" s="1"/>
  <c r="BG1458" i="3" s="1"/>
  <c r="BG1459" i="3" s="1"/>
  <c r="BG1460" i="3" s="1"/>
  <c r="BG1461" i="3" s="1"/>
  <c r="BG1462" i="3" s="1"/>
  <c r="BG1463" i="3" s="1"/>
  <c r="BG1464" i="3" s="1"/>
  <c r="BG1465" i="3" s="1"/>
  <c r="BG1466" i="3" s="1"/>
  <c r="BG1467" i="3" s="1"/>
  <c r="BG1468" i="3" s="1"/>
  <c r="BG1469" i="3" s="1"/>
  <c r="BG1470" i="3" s="1"/>
  <c r="BG1471" i="3" s="1"/>
  <c r="BG1472" i="3" s="1"/>
  <c r="BG1473" i="3" s="1"/>
  <c r="BG1474" i="3" s="1"/>
  <c r="BG1475" i="3" s="1"/>
  <c r="BG1476" i="3" s="1"/>
  <c r="BG1477" i="3" s="1"/>
  <c r="BG1478" i="3" s="1"/>
  <c r="BG1479" i="3" s="1"/>
  <c r="BG1480" i="3" s="1"/>
  <c r="BG1481" i="3" s="1"/>
  <c r="BG1482" i="3" s="1"/>
  <c r="BG1483" i="3" s="1"/>
  <c r="BG1484" i="3" s="1"/>
  <c r="BG1485" i="3" s="1"/>
  <c r="BG1486" i="3" s="1"/>
  <c r="BG1487" i="3" s="1"/>
  <c r="BG1488" i="3" s="1"/>
  <c r="BG1489" i="3" s="1"/>
  <c r="BG1490" i="3" s="1"/>
  <c r="BG1491" i="3" s="1"/>
  <c r="BG1492" i="3" s="1"/>
  <c r="BG1493" i="3" s="1"/>
  <c r="BG1494" i="3" s="1"/>
  <c r="BG1495" i="3" s="1"/>
  <c r="BG1496" i="3" s="1"/>
  <c r="BG1497" i="3" s="1"/>
  <c r="BG1498" i="3" s="1"/>
  <c r="BG1499" i="3" s="1"/>
  <c r="BG1500" i="3" s="1"/>
  <c r="BG1501" i="3" s="1"/>
  <c r="BG1502" i="3" s="1"/>
  <c r="BG1503" i="3" s="1"/>
  <c r="BG1504" i="3" s="1"/>
  <c r="BG1505" i="3" s="1"/>
  <c r="BG1506" i="3" s="1"/>
  <c r="BG1507" i="3" s="1"/>
  <c r="BG1508" i="3" s="1"/>
  <c r="BG1509" i="3" s="1"/>
  <c r="BG1510" i="3" s="1"/>
  <c r="BG1511" i="3" s="1"/>
  <c r="BG1512" i="3" s="1"/>
  <c r="BG1513" i="3" s="1"/>
  <c r="BG1514" i="3" s="1"/>
  <c r="BG1515" i="3" s="1"/>
  <c r="BG1516" i="3" s="1"/>
  <c r="BG1517" i="3" s="1"/>
  <c r="BG1518" i="3" s="1"/>
  <c r="BG1519" i="3" s="1"/>
  <c r="BG1520" i="3" s="1"/>
  <c r="BG1521" i="3" s="1"/>
  <c r="BG1522" i="3" s="1"/>
  <c r="BG1523" i="3" s="1"/>
  <c r="BG1524" i="3" s="1"/>
  <c r="BG1525" i="3" s="1"/>
  <c r="BG1526" i="3" s="1"/>
  <c r="BG1527" i="3" s="1"/>
  <c r="BG1528" i="3" s="1"/>
  <c r="BG1529" i="3" s="1"/>
  <c r="BG1530" i="3" s="1"/>
  <c r="BG1531" i="3" s="1"/>
  <c r="BG1532" i="3" s="1"/>
  <c r="BG1533" i="3" s="1"/>
  <c r="BG1534" i="3" s="1"/>
  <c r="BG1535" i="3" s="1"/>
  <c r="BG1536" i="3" s="1"/>
  <c r="BG1537" i="3" s="1"/>
  <c r="BG1538" i="3" s="1"/>
  <c r="BG1539" i="3" s="1"/>
  <c r="BG1540" i="3" s="1"/>
  <c r="BG1541" i="3" s="1"/>
  <c r="BG1542" i="3" s="1"/>
  <c r="BG1543" i="3" s="1"/>
  <c r="BG1544" i="3" s="1"/>
  <c r="BG1545" i="3" s="1"/>
  <c r="BG1546" i="3" s="1"/>
  <c r="BG1547" i="3" s="1"/>
  <c r="BG1548" i="3" s="1"/>
  <c r="BG1549" i="3" s="1"/>
  <c r="BG1550" i="3" s="1"/>
  <c r="BG1551" i="3" s="1"/>
  <c r="BG1552" i="3" s="1"/>
  <c r="BG1553" i="3" s="1"/>
  <c r="BG1554" i="3" s="1"/>
  <c r="BG1555" i="3" s="1"/>
  <c r="BG1556" i="3" s="1"/>
  <c r="BG1557" i="3" s="1"/>
  <c r="BG1558" i="3" s="1"/>
  <c r="BG1559" i="3" s="1"/>
  <c r="BG1560" i="3" s="1"/>
  <c r="BG1561" i="3" s="1"/>
  <c r="BG1562" i="3" s="1"/>
  <c r="BG1563" i="3" s="1"/>
  <c r="BG1564" i="3" s="1"/>
  <c r="BG1565" i="3" s="1"/>
  <c r="BG1566" i="3" s="1"/>
  <c r="BG1567" i="3" s="1"/>
  <c r="BG1568" i="3" s="1"/>
  <c r="BG1569" i="3" s="1"/>
  <c r="BG1570" i="3" s="1"/>
  <c r="BG1571" i="3" s="1"/>
  <c r="BG1572" i="3" s="1"/>
  <c r="BG1573" i="3" s="1"/>
  <c r="BG1574" i="3" s="1"/>
  <c r="BG1575" i="3" s="1"/>
  <c r="BG1576" i="3" s="1"/>
  <c r="BG1577" i="3" s="1"/>
  <c r="BG1578" i="3" s="1"/>
  <c r="BG1579" i="3" s="1"/>
  <c r="BG1580" i="3" s="1"/>
  <c r="BG1581" i="3" s="1"/>
  <c r="BG1582" i="3" s="1"/>
  <c r="BG1583" i="3" s="1"/>
  <c r="BG1584" i="3" s="1"/>
  <c r="BG1585" i="3" s="1"/>
  <c r="BG1586" i="3" s="1"/>
  <c r="BG1587" i="3" s="1"/>
  <c r="BG1588" i="3" s="1"/>
  <c r="BG1589" i="3" s="1"/>
  <c r="BG1590" i="3" s="1"/>
  <c r="BG1591" i="3" s="1"/>
  <c r="BG1592" i="3" s="1"/>
  <c r="BG1593" i="3" s="1"/>
  <c r="BG1594" i="3" s="1"/>
  <c r="BG1595" i="3" s="1"/>
  <c r="BG1596" i="3" s="1"/>
  <c r="BG1597" i="3" s="1"/>
  <c r="BG1598" i="3" s="1"/>
  <c r="BG1599" i="3" s="1"/>
  <c r="BG1600" i="3" s="1"/>
  <c r="BG1601" i="3" s="1"/>
  <c r="BG1602" i="3" s="1"/>
  <c r="BG1603" i="3" s="1"/>
  <c r="BG1604" i="3" s="1"/>
  <c r="BG1605" i="3" s="1"/>
  <c r="BG1606" i="3" s="1"/>
  <c r="BG1607" i="3" s="1"/>
  <c r="BG1608" i="3" s="1"/>
  <c r="BG1609" i="3" s="1"/>
  <c r="BG1610" i="3" s="1"/>
  <c r="BG1611" i="3" s="1"/>
  <c r="BG1612" i="3" s="1"/>
  <c r="BG1613" i="3" s="1"/>
  <c r="BG1614" i="3" s="1"/>
  <c r="BG1615" i="3" s="1"/>
  <c r="BG1616" i="3" s="1"/>
  <c r="BG1617" i="3" s="1"/>
  <c r="BG1618" i="3" s="1"/>
  <c r="BG1619" i="3" s="1"/>
  <c r="BG1620" i="3" s="1"/>
  <c r="BG1621" i="3" s="1"/>
  <c r="BG1622" i="3" s="1"/>
  <c r="BG1623" i="3" s="1"/>
  <c r="BG1624" i="3" s="1"/>
  <c r="BG1625" i="3" s="1"/>
  <c r="BG1626" i="3" s="1"/>
  <c r="BG1627" i="3" s="1"/>
  <c r="BG1628" i="3" s="1"/>
  <c r="BG1629" i="3" s="1"/>
  <c r="BG1630" i="3" s="1"/>
  <c r="BG1631" i="3" s="1"/>
  <c r="BG1632" i="3" s="1"/>
  <c r="BG1633" i="3" s="1"/>
  <c r="BG1634" i="3" s="1"/>
  <c r="BG1635" i="3" s="1"/>
  <c r="BG1636" i="3" s="1"/>
  <c r="BG1637" i="3" s="1"/>
  <c r="BG1638" i="3" s="1"/>
  <c r="BG1639" i="3" s="1"/>
  <c r="BG1640" i="3" s="1"/>
  <c r="BG1641" i="3" s="1"/>
  <c r="BG1642" i="3" s="1"/>
  <c r="BG1643" i="3" s="1"/>
  <c r="BG1644" i="3" s="1"/>
  <c r="BG1645" i="3" s="1"/>
  <c r="BG1646" i="3" s="1"/>
  <c r="BG1647" i="3" s="1"/>
  <c r="BG1648" i="3" s="1"/>
  <c r="BG1649" i="3" s="1"/>
  <c r="BG1650" i="3" s="1"/>
  <c r="BG1651" i="3" s="1"/>
  <c r="BG1652" i="3" s="1"/>
  <c r="BG1653" i="3" s="1"/>
  <c r="BG1654" i="3" s="1"/>
  <c r="BG1655" i="3" s="1"/>
  <c r="BG1656" i="3" s="1"/>
  <c r="BG1657" i="3" s="1"/>
  <c r="BG1658" i="3" s="1"/>
  <c r="BG1659" i="3" s="1"/>
  <c r="BG1660" i="3" s="1"/>
  <c r="BG1661" i="3" s="1"/>
  <c r="BG1662" i="3" s="1"/>
  <c r="BG1663" i="3" s="1"/>
  <c r="BG1664" i="3" s="1"/>
  <c r="BG1665" i="3" s="1"/>
  <c r="BG1666" i="3" s="1"/>
  <c r="BG1667" i="3" s="1"/>
  <c r="BG1668" i="3" s="1"/>
  <c r="BG1669" i="3" s="1"/>
  <c r="BG1670" i="3" s="1"/>
  <c r="BG1671" i="3" s="1"/>
  <c r="BG1672" i="3" s="1"/>
  <c r="BG1673" i="3" s="1"/>
  <c r="BG1674" i="3" s="1"/>
  <c r="BG1675" i="3" s="1"/>
  <c r="BG1676" i="3" s="1"/>
  <c r="BG1677" i="3" s="1"/>
  <c r="BG1678" i="3" s="1"/>
  <c r="BG1679" i="3" s="1"/>
  <c r="BG1680" i="3" s="1"/>
  <c r="BG1681" i="3" s="1"/>
  <c r="BG1682" i="3" s="1"/>
  <c r="BG1683" i="3" s="1"/>
  <c r="BG1684" i="3" s="1"/>
  <c r="BG1685" i="3" s="1"/>
  <c r="BG1686" i="3" s="1"/>
  <c r="BG1687" i="3" s="1"/>
  <c r="BG1688" i="3" s="1"/>
  <c r="BG1689" i="3" s="1"/>
  <c r="BG1690" i="3" s="1"/>
  <c r="BG1691" i="3" s="1"/>
  <c r="BG1692" i="3" s="1"/>
  <c r="BG1693" i="3" s="1"/>
  <c r="BG1694" i="3" s="1"/>
  <c r="BG1695" i="3" s="1"/>
  <c r="BG1696" i="3" s="1"/>
  <c r="BG1697" i="3" s="1"/>
  <c r="BG1698" i="3" s="1"/>
  <c r="BG1699" i="3" s="1"/>
  <c r="BG1700" i="3" s="1"/>
  <c r="BG1701" i="3" s="1"/>
  <c r="BG1702" i="3" s="1"/>
  <c r="BG1703" i="3" s="1"/>
  <c r="BG1704" i="3" s="1"/>
  <c r="BG1705" i="3" s="1"/>
  <c r="BG1706" i="3" s="1"/>
  <c r="BG1707" i="3" s="1"/>
  <c r="BG1708" i="3" s="1"/>
  <c r="BG1709" i="3" s="1"/>
  <c r="BG1710" i="3" s="1"/>
  <c r="BG1711" i="3" s="1"/>
  <c r="BG1712" i="3" s="1"/>
  <c r="BG1713" i="3" s="1"/>
  <c r="BG1714" i="3" s="1"/>
  <c r="BG1715" i="3" s="1"/>
  <c r="BG1716" i="3" s="1"/>
  <c r="BG1717" i="3" s="1"/>
  <c r="BG1718" i="3" s="1"/>
  <c r="BG1719" i="3" s="1"/>
  <c r="BG1720" i="3" s="1"/>
  <c r="BG1721" i="3" s="1"/>
  <c r="BG1722" i="3" s="1"/>
  <c r="BG1723" i="3" s="1"/>
  <c r="BG1724" i="3" s="1"/>
  <c r="BG1725" i="3" s="1"/>
  <c r="BG1726" i="3" s="1"/>
  <c r="BG1727" i="3" s="1"/>
  <c r="BG1728" i="3" s="1"/>
  <c r="BG1729" i="3" s="1"/>
  <c r="BG1730" i="3" s="1"/>
  <c r="BG1731" i="3" s="1"/>
  <c r="BG1732" i="3" s="1"/>
  <c r="BG1733" i="3" s="1"/>
  <c r="BG1734" i="3" s="1"/>
  <c r="BG1735" i="3" s="1"/>
  <c r="BG1736" i="3" s="1"/>
  <c r="BG1737" i="3" s="1"/>
  <c r="BG1738" i="3" s="1"/>
  <c r="BG1739" i="3" s="1"/>
  <c r="BG1740" i="3" s="1"/>
  <c r="BG1741" i="3" s="1"/>
  <c r="BG1742" i="3" s="1"/>
  <c r="BG1743" i="3" s="1"/>
  <c r="BG1744" i="3" s="1"/>
  <c r="BG1745" i="3" s="1"/>
  <c r="BG1746" i="3" s="1"/>
  <c r="BG1747" i="3" s="1"/>
  <c r="BG1748" i="3" s="1"/>
  <c r="BG1749" i="3" s="1"/>
  <c r="BG1750" i="3" s="1"/>
  <c r="BG1751" i="3" s="1"/>
  <c r="BG1752" i="3" s="1"/>
  <c r="BG1753" i="3" s="1"/>
  <c r="BG1754" i="3" s="1"/>
  <c r="BG1755" i="3" s="1"/>
  <c r="BG1756" i="3" s="1"/>
  <c r="BG1757" i="3" s="1"/>
  <c r="BG1758" i="3" s="1"/>
  <c r="BG1759" i="3" s="1"/>
  <c r="BG1760" i="3" s="1"/>
  <c r="BG1761" i="3" s="1"/>
  <c r="BG1762" i="3" s="1"/>
  <c r="BG1763" i="3" s="1"/>
  <c r="BG1764" i="3" s="1"/>
  <c r="BG1765" i="3" s="1"/>
  <c r="BG1766" i="3" s="1"/>
  <c r="BG1767" i="3" s="1"/>
  <c r="BG1768" i="3" s="1"/>
  <c r="BG1769" i="3" s="1"/>
  <c r="BG1770" i="3" s="1"/>
  <c r="BG1771" i="3" s="1"/>
  <c r="BG1772" i="3" s="1"/>
  <c r="BG1773" i="3" s="1"/>
  <c r="BG1774" i="3" s="1"/>
  <c r="BG1775" i="3" s="1"/>
  <c r="BG1776" i="3" s="1"/>
  <c r="BG1777" i="3" s="1"/>
  <c r="BG1778" i="3" s="1"/>
  <c r="BG1779" i="3" s="1"/>
  <c r="BG1780" i="3" s="1"/>
  <c r="BG1781" i="3" s="1"/>
  <c r="BG1782" i="3" s="1"/>
  <c r="BG1783" i="3" s="1"/>
  <c r="BG1784" i="3" s="1"/>
  <c r="BG1785" i="3" s="1"/>
  <c r="BG1786" i="3" s="1"/>
  <c r="BG1787" i="3" s="1"/>
  <c r="BG1788" i="3" s="1"/>
  <c r="BG1789" i="3" s="1"/>
  <c r="BG1790" i="3" s="1"/>
  <c r="BG1791" i="3" s="1"/>
  <c r="BG1792" i="3" s="1"/>
  <c r="BG1793" i="3" s="1"/>
  <c r="BG1794" i="3" s="1"/>
  <c r="BG1795" i="3" s="1"/>
  <c r="BG1796" i="3" s="1"/>
  <c r="BG1797" i="3" s="1"/>
  <c r="BG1798" i="3" s="1"/>
  <c r="BG1799" i="3" s="1"/>
  <c r="BG1800" i="3" s="1"/>
  <c r="BG1801" i="3" s="1"/>
  <c r="BG1802" i="3" s="1"/>
  <c r="BG1803" i="3" s="1"/>
  <c r="BG1804" i="3" s="1"/>
  <c r="BG1805" i="3" s="1"/>
  <c r="BG1806" i="3" s="1"/>
  <c r="BG1807" i="3" s="1"/>
  <c r="BG1808" i="3" s="1"/>
  <c r="BG1809" i="3" s="1"/>
  <c r="BG1810" i="3" s="1"/>
  <c r="BG1811" i="3" s="1"/>
  <c r="BG1812" i="3" s="1"/>
  <c r="BG1813" i="3" s="1"/>
  <c r="BG1814" i="3" s="1"/>
  <c r="BG1815" i="3" s="1"/>
  <c r="BG1816" i="3" s="1"/>
  <c r="BG1817" i="3" s="1"/>
  <c r="BG1818" i="3" s="1"/>
  <c r="BG1819" i="3" s="1"/>
  <c r="BG1820" i="3" s="1"/>
  <c r="BG1821" i="3" s="1"/>
  <c r="BG1822" i="3" s="1"/>
  <c r="BG1823" i="3" s="1"/>
  <c r="BG1824" i="3" s="1"/>
  <c r="BG1825" i="3" s="1"/>
  <c r="BG1826" i="3" s="1"/>
  <c r="BG1827" i="3" s="1"/>
  <c r="BG1828" i="3" s="1"/>
  <c r="BG1829" i="3" s="1"/>
  <c r="BG1830" i="3" s="1"/>
  <c r="BG1831" i="3" s="1"/>
  <c r="BG1832" i="3" s="1"/>
  <c r="BG1833" i="3" s="1"/>
  <c r="BG1834" i="3" s="1"/>
  <c r="BG1835" i="3" s="1"/>
  <c r="BG1836" i="3" s="1"/>
  <c r="BG1837" i="3" s="1"/>
  <c r="BG1838" i="3" s="1"/>
  <c r="BG1839" i="3" s="1"/>
  <c r="BG1840" i="3" s="1"/>
  <c r="BG1841" i="3" s="1"/>
  <c r="BG1842" i="3" s="1"/>
  <c r="BG1843" i="3" s="1"/>
  <c r="BG1844" i="3" s="1"/>
  <c r="BG1845" i="3" s="1"/>
  <c r="BG1846" i="3" s="1"/>
  <c r="BG1847" i="3" s="1"/>
  <c r="BG1848" i="3" s="1"/>
  <c r="BG1849" i="3" s="1"/>
  <c r="BG1850" i="3" s="1"/>
  <c r="BG1851" i="3" s="1"/>
  <c r="BG1852" i="3" s="1"/>
  <c r="BG1853" i="3" s="1"/>
  <c r="BG1854" i="3" s="1"/>
  <c r="BG1855" i="3" s="1"/>
  <c r="BG1856" i="3" s="1"/>
  <c r="BG1857" i="3" s="1"/>
  <c r="BG1858" i="3" s="1"/>
  <c r="BG1859" i="3" s="1"/>
  <c r="BG1860" i="3" s="1"/>
  <c r="BG1861" i="3" s="1"/>
  <c r="BG1862" i="3" s="1"/>
  <c r="BG1863" i="3" s="1"/>
  <c r="BG1864" i="3" s="1"/>
  <c r="BG1865" i="3" s="1"/>
  <c r="BG1866" i="3" s="1"/>
  <c r="BG1867" i="3" s="1"/>
  <c r="BG1868" i="3" s="1"/>
  <c r="BG1869" i="3" s="1"/>
  <c r="BG1870" i="3" s="1"/>
  <c r="BG1871" i="3" s="1"/>
  <c r="BG1872" i="3" s="1"/>
  <c r="BG1873" i="3" s="1"/>
  <c r="BG1874" i="3" s="1"/>
  <c r="BG1875" i="3" s="1"/>
  <c r="BG1876" i="3" s="1"/>
  <c r="BG1877" i="3" s="1"/>
  <c r="BG1878" i="3" s="1"/>
  <c r="BG1879" i="3" s="1"/>
  <c r="BG1880" i="3" s="1"/>
  <c r="BG1881" i="3" s="1"/>
  <c r="BG1882" i="3" s="1"/>
  <c r="BG1883" i="3" s="1"/>
  <c r="BG1884" i="3" s="1"/>
  <c r="BG1885" i="3" s="1"/>
  <c r="BG1886" i="3" s="1"/>
  <c r="BG1887" i="3" s="1"/>
  <c r="BG1888" i="3" s="1"/>
  <c r="BG1889" i="3" s="1"/>
  <c r="BG1890" i="3" s="1"/>
  <c r="BG1891" i="3" s="1"/>
  <c r="BG1892" i="3" s="1"/>
  <c r="BG1893" i="3" s="1"/>
  <c r="BG1894" i="3" s="1"/>
  <c r="BG1895" i="3" s="1"/>
  <c r="BG1896" i="3" s="1"/>
  <c r="BG1897" i="3" s="1"/>
  <c r="BG1898" i="3" s="1"/>
  <c r="BG1899" i="3" s="1"/>
  <c r="BG1900" i="3" s="1"/>
  <c r="BG1901" i="3" s="1"/>
  <c r="BG1902" i="3" s="1"/>
  <c r="BG1903" i="3" s="1"/>
  <c r="BG1904" i="3" s="1"/>
  <c r="BG1905" i="3" s="1"/>
  <c r="BG1906" i="3" s="1"/>
  <c r="BG1907" i="3" s="1"/>
  <c r="BG1908" i="3" s="1"/>
  <c r="BG1909" i="3" s="1"/>
  <c r="BG1910" i="3" s="1"/>
  <c r="BG1911" i="3" s="1"/>
  <c r="BG1912" i="3" s="1"/>
  <c r="BG1913" i="3" s="1"/>
  <c r="BG1914" i="3" s="1"/>
  <c r="BG1915" i="3" s="1"/>
  <c r="BG1916" i="3" s="1"/>
  <c r="BG1917" i="3" s="1"/>
  <c r="BG1918" i="3" s="1"/>
  <c r="BG1919" i="3" s="1"/>
  <c r="BG1920" i="3" s="1"/>
  <c r="BG1921" i="3" s="1"/>
  <c r="BG1922" i="3" s="1"/>
  <c r="BG1923" i="3" s="1"/>
  <c r="BG1924" i="3" s="1"/>
  <c r="BG1925" i="3" s="1"/>
  <c r="BG1926" i="3" s="1"/>
  <c r="BG1927" i="3" s="1"/>
  <c r="BG1928" i="3" s="1"/>
  <c r="BG1929" i="3" s="1"/>
  <c r="BG1930" i="3" s="1"/>
  <c r="BG1931" i="3" s="1"/>
  <c r="BG1932" i="3" s="1"/>
  <c r="BG1933" i="3" s="1"/>
  <c r="BG1934" i="3" s="1"/>
  <c r="BG1935" i="3" s="1"/>
  <c r="BG1936" i="3" s="1"/>
  <c r="BG1937" i="3" s="1"/>
  <c r="BG1938" i="3" s="1"/>
  <c r="BG1939" i="3" s="1"/>
  <c r="BG1940" i="3" s="1"/>
  <c r="BG1941" i="3" s="1"/>
  <c r="BG1942" i="3" s="1"/>
  <c r="BG1943" i="3" s="1"/>
  <c r="BG1944" i="3" s="1"/>
  <c r="BG1945" i="3" s="1"/>
  <c r="BG1946" i="3" s="1"/>
  <c r="BG1947" i="3" s="1"/>
  <c r="BG1948" i="3" s="1"/>
  <c r="BG1949" i="3" s="1"/>
  <c r="BG1950" i="3" s="1"/>
  <c r="BG1951" i="3" s="1"/>
  <c r="BG1952" i="3" s="1"/>
  <c r="BG1953" i="3" s="1"/>
  <c r="BG1954" i="3" s="1"/>
  <c r="BG1955" i="3" s="1"/>
  <c r="BG1956" i="3" s="1"/>
  <c r="BG1957" i="3" s="1"/>
  <c r="BG1958" i="3" s="1"/>
  <c r="BG1959" i="3" s="1"/>
  <c r="BG1960" i="3" s="1"/>
  <c r="BG1961" i="3" s="1"/>
  <c r="BG1962" i="3" s="1"/>
  <c r="BG1963" i="3" s="1"/>
  <c r="BG1964" i="3" s="1"/>
  <c r="BG1965" i="3" s="1"/>
  <c r="BG1966" i="3" s="1"/>
  <c r="BG1967" i="3" s="1"/>
  <c r="BG1968" i="3" s="1"/>
  <c r="BG1969" i="3" s="1"/>
  <c r="BG1970" i="3" s="1"/>
  <c r="BG1971" i="3" s="1"/>
  <c r="BG1972" i="3" s="1"/>
  <c r="BG1973" i="3" s="1"/>
  <c r="BG1974" i="3" s="1"/>
  <c r="BG1975" i="3" s="1"/>
  <c r="BG1976" i="3" s="1"/>
  <c r="BG1977" i="3" s="1"/>
  <c r="BG1978" i="3" s="1"/>
  <c r="BG1979" i="3" s="1"/>
  <c r="BG1980" i="3" s="1"/>
  <c r="BG1981" i="3" s="1"/>
  <c r="BG1982" i="3" s="1"/>
  <c r="BG1983" i="3" s="1"/>
  <c r="BG1984" i="3" s="1"/>
  <c r="BG1985" i="3" s="1"/>
  <c r="BG1986" i="3" s="1"/>
  <c r="BG1987" i="3" s="1"/>
  <c r="BG1988" i="3" s="1"/>
  <c r="BG1989" i="3" s="1"/>
  <c r="BG1990" i="3" s="1"/>
  <c r="BG1991" i="3" s="1"/>
  <c r="BG1992" i="3" s="1"/>
  <c r="BG1993" i="3" s="1"/>
  <c r="BG1994" i="3" s="1"/>
  <c r="BG1995" i="3" s="1"/>
  <c r="BG1996" i="3" s="1"/>
  <c r="BG1997" i="3" s="1"/>
  <c r="BG1998" i="3" s="1"/>
  <c r="BG1999" i="3" s="1"/>
  <c r="BG2000" i="3" s="1"/>
  <c r="BG2001" i="3" s="1"/>
  <c r="BG2002" i="3" s="1"/>
  <c r="BG2003" i="3" s="1"/>
  <c r="BG2004" i="3" s="1"/>
  <c r="BG2005" i="3" s="1"/>
  <c r="BG2006" i="3" s="1"/>
  <c r="BG2007" i="3" s="1"/>
  <c r="BG2008" i="3" s="1"/>
  <c r="BG2009" i="3" s="1"/>
  <c r="BG2010" i="3" s="1"/>
  <c r="BG2011" i="3" s="1"/>
  <c r="BG2012" i="3" s="1"/>
  <c r="BG2013" i="3" s="1"/>
  <c r="BG2014" i="3" s="1"/>
  <c r="BG2015" i="3" s="1"/>
  <c r="BG2016" i="3" s="1"/>
  <c r="BG2017" i="3" s="1"/>
  <c r="BG2018" i="3" s="1"/>
  <c r="BG2019" i="3" s="1"/>
  <c r="BG2020" i="3" s="1"/>
  <c r="BG2021" i="3" s="1"/>
  <c r="BG2022" i="3" s="1"/>
  <c r="BG2023" i="3" s="1"/>
  <c r="BG2024" i="3" s="1"/>
  <c r="BG2025" i="3" s="1"/>
  <c r="BG2026" i="3" s="1"/>
  <c r="BG2027" i="3" s="1"/>
  <c r="BG2028" i="3" s="1"/>
  <c r="BG2029" i="3" s="1"/>
  <c r="BG2030" i="3" s="1"/>
  <c r="BG2031" i="3" s="1"/>
  <c r="BG2032" i="3" s="1"/>
  <c r="BG2033" i="3" s="1"/>
  <c r="BG2034" i="3" s="1"/>
  <c r="BG2035" i="3" s="1"/>
  <c r="BG2036" i="3" s="1"/>
  <c r="BG2037" i="3" s="1"/>
  <c r="BG2038" i="3" s="1"/>
  <c r="BG2039" i="3" s="1"/>
  <c r="BG2040" i="3" s="1"/>
  <c r="BG2041" i="3" s="1"/>
  <c r="BG2042" i="3" s="1"/>
  <c r="BG2043" i="3" s="1"/>
  <c r="BG2044" i="3" s="1"/>
  <c r="BG2045" i="3" s="1"/>
  <c r="BG2046" i="3" s="1"/>
  <c r="BG2047" i="3" s="1"/>
  <c r="BG2048" i="3" s="1"/>
  <c r="BG2049" i="3" s="1"/>
  <c r="BG2050" i="3" s="1"/>
  <c r="BG2051" i="3" s="1"/>
  <c r="BG2052" i="3" s="1"/>
  <c r="BG2053" i="3" s="1"/>
  <c r="BG2054" i="3" s="1"/>
  <c r="BG2055" i="3" s="1"/>
  <c r="BG2056" i="3" s="1"/>
  <c r="BG2057" i="3" s="1"/>
  <c r="BG2058" i="3" s="1"/>
  <c r="BG2059" i="3" s="1"/>
  <c r="BG2060" i="3" s="1"/>
  <c r="BG2061" i="3" s="1"/>
  <c r="BG2062" i="3" s="1"/>
  <c r="BG2063" i="3" s="1"/>
  <c r="BG2064" i="3" s="1"/>
  <c r="BG2065" i="3" s="1"/>
  <c r="BG2066" i="3" s="1"/>
  <c r="BG2067" i="3" s="1"/>
  <c r="BG2068" i="3" s="1"/>
  <c r="BG2069" i="3" s="1"/>
  <c r="BG2070" i="3" s="1"/>
  <c r="BG2071" i="3" s="1"/>
  <c r="BG2072" i="3" s="1"/>
  <c r="BG2073" i="3" s="1"/>
  <c r="BG2074" i="3" s="1"/>
  <c r="BG2075" i="3" s="1"/>
  <c r="BG2076" i="3" s="1"/>
  <c r="BG2077" i="3" s="1"/>
  <c r="BG2078" i="3" s="1"/>
  <c r="BG2079" i="3" s="1"/>
  <c r="BG2080" i="3" s="1"/>
  <c r="BG2081" i="3" s="1"/>
  <c r="BG2082" i="3" s="1"/>
  <c r="BG2083" i="3" s="1"/>
  <c r="BG2084" i="3" s="1"/>
  <c r="BG2085" i="3" s="1"/>
  <c r="BG2086" i="3" s="1"/>
  <c r="BG2087" i="3" s="1"/>
  <c r="BG2088" i="3" s="1"/>
  <c r="BG2089" i="3" s="1"/>
  <c r="BG2090" i="3" s="1"/>
  <c r="BG2091" i="3" s="1"/>
  <c r="BG2092" i="3" s="1"/>
  <c r="BG2093" i="3" s="1"/>
  <c r="BG2094" i="3" s="1"/>
  <c r="BG2095" i="3" s="1"/>
  <c r="BG2096" i="3" s="1"/>
  <c r="BG2097" i="3" s="1"/>
  <c r="BG2098" i="3" s="1"/>
  <c r="BG2099" i="3" s="1"/>
  <c r="BG2100" i="3" s="1"/>
  <c r="BG2101" i="3" s="1"/>
  <c r="BG2102" i="3" s="1"/>
  <c r="BG2103" i="3" s="1"/>
  <c r="BG2104" i="3" s="1"/>
  <c r="BG2105" i="3" s="1"/>
  <c r="BG2106" i="3" s="1"/>
  <c r="BG2107" i="3" s="1"/>
  <c r="BG2108" i="3" s="1"/>
  <c r="BG2109" i="3" s="1"/>
  <c r="BG2110" i="3" s="1"/>
  <c r="BG2111" i="3" s="1"/>
  <c r="BG2112" i="3" s="1"/>
  <c r="BG2113" i="3" s="1"/>
  <c r="BG2114" i="3" s="1"/>
  <c r="BG2115" i="3" s="1"/>
  <c r="BG2116" i="3" s="1"/>
  <c r="BG2117" i="3" s="1"/>
  <c r="BG2118" i="3" s="1"/>
  <c r="BG2119" i="3" s="1"/>
  <c r="BG2120" i="3" s="1"/>
  <c r="BG2121" i="3" s="1"/>
  <c r="BG2122" i="3" s="1"/>
  <c r="BG2123" i="3" s="1"/>
  <c r="BG2124" i="3" s="1"/>
  <c r="BG2125" i="3" s="1"/>
  <c r="BG2126" i="3" s="1"/>
  <c r="BG2127" i="3" s="1"/>
  <c r="BG2128" i="3" s="1"/>
  <c r="BG2129" i="3" s="1"/>
  <c r="BG2130" i="3" s="1"/>
  <c r="BG2131" i="3" s="1"/>
  <c r="BG2132" i="3" s="1"/>
  <c r="BG2133" i="3" s="1"/>
  <c r="BG2134" i="3" s="1"/>
  <c r="BG2135" i="3" s="1"/>
  <c r="BG2136" i="3" s="1"/>
  <c r="BG2137" i="3" s="1"/>
  <c r="BG2138" i="3" s="1"/>
  <c r="BG2139" i="3" s="1"/>
  <c r="BG2140" i="3" s="1"/>
  <c r="BG2141" i="3" s="1"/>
  <c r="BG2142" i="3" s="1"/>
  <c r="BG2143" i="3" s="1"/>
  <c r="BG2144" i="3" s="1"/>
  <c r="BG2145" i="3" s="1"/>
  <c r="BG2146" i="3" s="1"/>
  <c r="BG2147" i="3" s="1"/>
  <c r="BG2148" i="3" s="1"/>
  <c r="BG2149" i="3" s="1"/>
  <c r="BG2150" i="3" s="1"/>
  <c r="BG2151" i="3" s="1"/>
  <c r="BG2152" i="3" s="1"/>
  <c r="BG2153" i="3" s="1"/>
  <c r="BG2154" i="3" s="1"/>
  <c r="BG2155" i="3" s="1"/>
  <c r="BG2156" i="3" s="1"/>
  <c r="BG2157" i="3" s="1"/>
  <c r="BG2158" i="3" s="1"/>
  <c r="BG2159" i="3" s="1"/>
  <c r="BG2160" i="3" s="1"/>
  <c r="BG2161" i="3" s="1"/>
  <c r="BG2162" i="3" s="1"/>
  <c r="BG2163" i="3" s="1"/>
  <c r="BG2164" i="3" s="1"/>
  <c r="BG2165" i="3" s="1"/>
  <c r="BG2166" i="3" s="1"/>
  <c r="BG2167" i="3" s="1"/>
  <c r="BG2168" i="3" s="1"/>
  <c r="BG2169" i="3" s="1"/>
  <c r="BG2170" i="3" s="1"/>
  <c r="BG2171" i="3" s="1"/>
  <c r="BG2172" i="3" s="1"/>
  <c r="BG2173" i="3" s="1"/>
  <c r="BG2174" i="3" s="1"/>
  <c r="BG2175" i="3" s="1"/>
  <c r="BG2176" i="3" s="1"/>
  <c r="BG2177" i="3" s="1"/>
  <c r="BG2178" i="3" s="1"/>
  <c r="BG2179" i="3" s="1"/>
  <c r="BG2180" i="3" s="1"/>
  <c r="BG2181" i="3" s="1"/>
  <c r="BG2182" i="3" s="1"/>
  <c r="BG2183" i="3" s="1"/>
  <c r="BG2184" i="3" s="1"/>
  <c r="BG2185" i="3" s="1"/>
  <c r="BG2186" i="3" s="1"/>
  <c r="BG2187" i="3" s="1"/>
  <c r="BG2188" i="3" s="1"/>
  <c r="BG2189" i="3" s="1"/>
  <c r="BG2190" i="3" s="1"/>
  <c r="BG2191" i="3" s="1"/>
  <c r="BG2192" i="3" s="1"/>
  <c r="BG2193" i="3" s="1"/>
  <c r="BG2194" i="3" s="1"/>
  <c r="BG2195" i="3" s="1"/>
  <c r="BG2196" i="3" s="1"/>
  <c r="BG2197" i="3" s="1"/>
  <c r="BG2198" i="3" s="1"/>
  <c r="BG2199" i="3" s="1"/>
  <c r="BG2200" i="3" s="1"/>
  <c r="BG2201" i="3" s="1"/>
  <c r="BG2202" i="3" s="1"/>
  <c r="BG2203" i="3" s="1"/>
  <c r="BG2204" i="3" s="1"/>
  <c r="BG2205" i="3" s="1"/>
  <c r="BG2206" i="3" s="1"/>
  <c r="BG2207" i="3" s="1"/>
  <c r="BG2208" i="3" s="1"/>
  <c r="BG2209" i="3" s="1"/>
  <c r="BG2210" i="3" s="1"/>
  <c r="BG2211" i="3" s="1"/>
  <c r="BG2212" i="3" s="1"/>
  <c r="BG2213" i="3" s="1"/>
  <c r="BG2214" i="3" s="1"/>
  <c r="BG2215" i="3" s="1"/>
  <c r="BG2216" i="3" s="1"/>
  <c r="BG2217" i="3" s="1"/>
  <c r="BG2218" i="3" s="1"/>
  <c r="BG2219" i="3" s="1"/>
  <c r="BG2220" i="3" s="1"/>
  <c r="BG2221" i="3" s="1"/>
  <c r="BG2222" i="3" s="1"/>
  <c r="BG2223" i="3" s="1"/>
  <c r="BG2224" i="3" s="1"/>
  <c r="BG2225" i="3" s="1"/>
  <c r="BG2226" i="3" s="1"/>
  <c r="BG2227" i="3" s="1"/>
  <c r="BG2228" i="3" s="1"/>
  <c r="BG2229" i="3" s="1"/>
  <c r="BG2230" i="3" s="1"/>
  <c r="BG2231" i="3" s="1"/>
  <c r="BG2232" i="3" s="1"/>
  <c r="BG2233" i="3" s="1"/>
  <c r="BG2234" i="3" s="1"/>
  <c r="BG2235" i="3" s="1"/>
  <c r="BG2236" i="3" s="1"/>
  <c r="BG2237" i="3" s="1"/>
  <c r="BG2238" i="3" s="1"/>
  <c r="BG2239" i="3" s="1"/>
  <c r="BG2240" i="3" s="1"/>
  <c r="BG2241" i="3" s="1"/>
  <c r="BG2242" i="3" s="1"/>
  <c r="BG2243" i="3" s="1"/>
  <c r="BG2244" i="3" s="1"/>
  <c r="BG2245" i="3" s="1"/>
  <c r="BG2246" i="3" s="1"/>
  <c r="BG2247" i="3" s="1"/>
  <c r="BG2248" i="3" s="1"/>
  <c r="BG2249" i="3" s="1"/>
  <c r="BG2250" i="3" s="1"/>
  <c r="BG2251" i="3" s="1"/>
  <c r="BG2252" i="3" s="1"/>
  <c r="BG2253" i="3" s="1"/>
  <c r="BG2254" i="3" s="1"/>
  <c r="BG2255" i="3" s="1"/>
  <c r="BG2256" i="3" s="1"/>
  <c r="BG2257" i="3" s="1"/>
  <c r="BG2258" i="3" s="1"/>
  <c r="BG2259" i="3" s="1"/>
  <c r="BG2260" i="3" s="1"/>
  <c r="BG2261" i="3" s="1"/>
  <c r="BG2262" i="3" s="1"/>
  <c r="BG2263" i="3" s="1"/>
  <c r="BG2264" i="3" s="1"/>
  <c r="BG2265" i="3" s="1"/>
  <c r="BG2266" i="3" s="1"/>
  <c r="BG2267" i="3" s="1"/>
  <c r="BG2268" i="3" s="1"/>
  <c r="BG2269" i="3" s="1"/>
  <c r="BG2270" i="3" s="1"/>
  <c r="BG2271" i="3" s="1"/>
  <c r="BG2272" i="3" s="1"/>
  <c r="BG2273" i="3" s="1"/>
  <c r="BG2274" i="3" s="1"/>
  <c r="BG2275" i="3" s="1"/>
  <c r="BG2276" i="3" s="1"/>
  <c r="BG2277" i="3" s="1"/>
  <c r="BG2278" i="3" s="1"/>
  <c r="BG2279" i="3" s="1"/>
  <c r="BG2280" i="3" s="1"/>
  <c r="BG2281" i="3" s="1"/>
  <c r="BG2282" i="3" s="1"/>
  <c r="BG2283" i="3" s="1"/>
  <c r="BG2284" i="3" s="1"/>
  <c r="BG2285" i="3" s="1"/>
  <c r="BG2286" i="3" s="1"/>
  <c r="BG2287" i="3" s="1"/>
  <c r="BG2288" i="3" s="1"/>
  <c r="BG2289" i="3" s="1"/>
  <c r="BG2290" i="3" s="1"/>
  <c r="BG2291" i="3" s="1"/>
  <c r="BG2292" i="3" s="1"/>
  <c r="BG2293" i="3" s="1"/>
  <c r="BG2294" i="3" s="1"/>
  <c r="BG2295" i="3" s="1"/>
  <c r="BG2296" i="3" s="1"/>
  <c r="BG2297" i="3" s="1"/>
  <c r="BG2298" i="3" s="1"/>
  <c r="BG2299" i="3" s="1"/>
  <c r="BG2300" i="3" s="1"/>
  <c r="BG2301" i="3" s="1"/>
  <c r="BG2302" i="3" s="1"/>
  <c r="BG2303" i="3" s="1"/>
  <c r="BG2304" i="3" s="1"/>
  <c r="BG2305" i="3" s="1"/>
  <c r="BG2306" i="3" s="1"/>
  <c r="BG2307" i="3" s="1"/>
  <c r="BG2308" i="3" s="1"/>
  <c r="BG2309" i="3" s="1"/>
  <c r="BG2310" i="3" s="1"/>
  <c r="BG2311" i="3" s="1"/>
  <c r="BG2312" i="3" s="1"/>
  <c r="BG2313" i="3" s="1"/>
  <c r="BG2314" i="3" s="1"/>
  <c r="BG2315" i="3" s="1"/>
  <c r="BG2316" i="3" s="1"/>
  <c r="BG2317" i="3" s="1"/>
  <c r="BG2318" i="3" s="1"/>
  <c r="BG2319" i="3" s="1"/>
  <c r="BG2320" i="3" s="1"/>
  <c r="BG2321" i="3" s="1"/>
  <c r="BG2322" i="3" s="1"/>
  <c r="BG2323" i="3" s="1"/>
  <c r="BG2324" i="3" s="1"/>
  <c r="BG2325" i="3" s="1"/>
  <c r="BG2326" i="3" s="1"/>
  <c r="BG2327" i="3" s="1"/>
  <c r="BG2328" i="3" s="1"/>
  <c r="BG2329" i="3" s="1"/>
  <c r="BG2330" i="3" s="1"/>
  <c r="BG2331" i="3" s="1"/>
  <c r="BG2332" i="3" s="1"/>
  <c r="BG2333" i="3" s="1"/>
  <c r="BG2334" i="3" s="1"/>
  <c r="BG2335" i="3" s="1"/>
  <c r="BG2336" i="3" s="1"/>
  <c r="BG2337" i="3" s="1"/>
  <c r="BG2338" i="3" s="1"/>
  <c r="BG2339" i="3" s="1"/>
  <c r="BG2340" i="3" s="1"/>
  <c r="BG2341" i="3" s="1"/>
  <c r="BG2342" i="3" s="1"/>
  <c r="BG2343" i="3" s="1"/>
  <c r="BG2344" i="3" s="1"/>
  <c r="BG2345" i="3" s="1"/>
  <c r="BG2346" i="3" s="1"/>
  <c r="BG2347" i="3" s="1"/>
  <c r="BG2348" i="3" s="1"/>
  <c r="BG2349" i="3" s="1"/>
  <c r="BG2350" i="3" s="1"/>
  <c r="BG2351" i="3" s="1"/>
  <c r="BG2352" i="3" s="1"/>
  <c r="BG2353" i="3" s="1"/>
  <c r="BG2354" i="3" s="1"/>
  <c r="BG2355" i="3" s="1"/>
  <c r="BG2356" i="3" s="1"/>
  <c r="BG2357" i="3" s="1"/>
  <c r="BG2358" i="3" s="1"/>
  <c r="BG2359" i="3" s="1"/>
  <c r="BG2360" i="3" s="1"/>
  <c r="BG2361" i="3" s="1"/>
  <c r="BG2362" i="3" s="1"/>
  <c r="BG2363" i="3" s="1"/>
  <c r="BG2364" i="3" s="1"/>
  <c r="BG2365" i="3" s="1"/>
  <c r="BG2366" i="3" s="1"/>
  <c r="BG2367" i="3" s="1"/>
  <c r="BG2368" i="3" s="1"/>
  <c r="BG2369" i="3" s="1"/>
  <c r="BG2370" i="3" s="1"/>
  <c r="BG2371" i="3" s="1"/>
  <c r="BG2372" i="3" s="1"/>
  <c r="BG2373" i="3" s="1"/>
  <c r="BG2374" i="3" s="1"/>
  <c r="BG2375" i="3" s="1"/>
  <c r="BG2376" i="3" s="1"/>
  <c r="BG2377" i="3" s="1"/>
  <c r="BG2378" i="3" s="1"/>
  <c r="BG2379" i="3" s="1"/>
  <c r="BG2380" i="3" s="1"/>
  <c r="BG2381" i="3" s="1"/>
  <c r="BG2382" i="3" s="1"/>
  <c r="BG2383" i="3" s="1"/>
  <c r="BG2384" i="3" s="1"/>
  <c r="BG2385" i="3" s="1"/>
  <c r="BG2386" i="3" s="1"/>
  <c r="BG2387" i="3" s="1"/>
  <c r="BG2388" i="3" s="1"/>
  <c r="BG2389" i="3" s="1"/>
  <c r="BG2390" i="3" s="1"/>
  <c r="BG2391" i="3" s="1"/>
  <c r="BG2392" i="3" s="1"/>
  <c r="BG2393" i="3" s="1"/>
  <c r="BG2394" i="3" s="1"/>
  <c r="BG2395" i="3" s="1"/>
  <c r="BG2396" i="3" s="1"/>
  <c r="BG2397" i="3" s="1"/>
  <c r="BG2398" i="3" s="1"/>
  <c r="BG2399" i="3" s="1"/>
  <c r="BG2400" i="3" s="1"/>
  <c r="BG2401" i="3" s="1"/>
  <c r="BG2402" i="3" s="1"/>
  <c r="BG2403" i="3" s="1"/>
  <c r="BG2404" i="3" s="1"/>
  <c r="BG2405" i="3" s="1"/>
  <c r="BG2406" i="3" s="1"/>
  <c r="BG2407" i="3" s="1"/>
  <c r="BG2408" i="3" s="1"/>
  <c r="BG2409" i="3" s="1"/>
  <c r="BG2410" i="3" s="1"/>
  <c r="BG2411" i="3" s="1"/>
  <c r="BG2412" i="3" s="1"/>
  <c r="BG2413" i="3" s="1"/>
  <c r="BG2414" i="3" s="1"/>
  <c r="BG2415" i="3" s="1"/>
  <c r="BG2416" i="3" s="1"/>
  <c r="BG2417" i="3" s="1"/>
  <c r="BG2418" i="3" s="1"/>
  <c r="BG2419" i="3" s="1"/>
  <c r="BG2420" i="3" s="1"/>
  <c r="BG2421" i="3" s="1"/>
  <c r="BG2422" i="3" s="1"/>
  <c r="BG2423" i="3" s="1"/>
  <c r="BG2424" i="3" s="1"/>
  <c r="BG2425" i="3" s="1"/>
  <c r="BG2426" i="3" s="1"/>
  <c r="BG2427" i="3" s="1"/>
  <c r="BG2428" i="3" s="1"/>
  <c r="BG2429" i="3" s="1"/>
  <c r="BG2430" i="3" s="1"/>
  <c r="BG2431" i="3" s="1"/>
  <c r="BG2432" i="3" s="1"/>
  <c r="BG2433" i="3" s="1"/>
  <c r="BG2434" i="3" s="1"/>
  <c r="BG2435" i="3" s="1"/>
  <c r="BG2436" i="3" s="1"/>
  <c r="BG2437" i="3" s="1"/>
  <c r="BG2438" i="3" s="1"/>
  <c r="BG2439" i="3" s="1"/>
  <c r="BG2440" i="3" s="1"/>
  <c r="BG2441" i="3" s="1"/>
  <c r="BG2442" i="3" s="1"/>
  <c r="BG2443" i="3" s="1"/>
  <c r="BG2444" i="3" s="1"/>
  <c r="BG2445" i="3" s="1"/>
  <c r="BG2446" i="3" s="1"/>
  <c r="BG2447" i="3" s="1"/>
  <c r="BG2448" i="3" s="1"/>
  <c r="BG2449" i="3" s="1"/>
  <c r="BG2450" i="3" s="1"/>
  <c r="BG2451" i="3" s="1"/>
  <c r="BG2452" i="3" s="1"/>
  <c r="BG2453" i="3" s="1"/>
  <c r="BG2454" i="3" s="1"/>
  <c r="BG2455" i="3" s="1"/>
  <c r="BG2456" i="3" s="1"/>
  <c r="BG2457" i="3" s="1"/>
  <c r="BG2458" i="3" s="1"/>
  <c r="BG2459" i="3" s="1"/>
  <c r="BG2460" i="3" s="1"/>
  <c r="BG2461" i="3" s="1"/>
  <c r="BG2462" i="3" s="1"/>
  <c r="BG2463" i="3" s="1"/>
  <c r="BG2464" i="3" s="1"/>
  <c r="BG2465" i="3" s="1"/>
  <c r="BG2466" i="3" s="1"/>
  <c r="BG2467" i="3" s="1"/>
  <c r="BG2468" i="3" s="1"/>
  <c r="BG2469" i="3" s="1"/>
  <c r="BG2470" i="3" s="1"/>
  <c r="BG2471" i="3" s="1"/>
  <c r="BG2472" i="3" s="1"/>
  <c r="BG2473" i="3" s="1"/>
  <c r="BG2474" i="3" s="1"/>
  <c r="BG2475" i="3" s="1"/>
  <c r="BG2476" i="3" s="1"/>
  <c r="BG2477" i="3" s="1"/>
  <c r="BG2478" i="3" s="1"/>
  <c r="BG2479" i="3" s="1"/>
  <c r="BG2480" i="3" s="1"/>
  <c r="BG2481" i="3" s="1"/>
  <c r="BG2482" i="3" s="1"/>
  <c r="BG2483" i="3" s="1"/>
  <c r="BG2484" i="3" s="1"/>
  <c r="BG2485" i="3" s="1"/>
  <c r="BG2486" i="3" s="1"/>
  <c r="BG2487" i="3" s="1"/>
  <c r="BG2488" i="3" s="1"/>
  <c r="BG2489" i="3" s="1"/>
  <c r="BG2490" i="3" s="1"/>
  <c r="BG2491" i="3" s="1"/>
  <c r="BG2492" i="3" s="1"/>
  <c r="BG2493" i="3" s="1"/>
  <c r="BG2494" i="3" s="1"/>
  <c r="BG2495" i="3" s="1"/>
  <c r="BG2496" i="3" s="1"/>
  <c r="BG2497" i="3" s="1"/>
  <c r="BG2498" i="3" s="1"/>
  <c r="BG2499" i="3" s="1"/>
  <c r="BG2500" i="3" s="1"/>
  <c r="BG2501" i="3" s="1"/>
  <c r="BG2502" i="3" s="1"/>
  <c r="BG2503" i="3" s="1"/>
  <c r="BG2504" i="3" s="1"/>
  <c r="BG2505" i="3" s="1"/>
  <c r="BG2506" i="3" s="1"/>
  <c r="BG2507" i="3" s="1"/>
  <c r="BG2508" i="3" s="1"/>
  <c r="BG2509" i="3" s="1"/>
  <c r="BG2510" i="3" s="1"/>
  <c r="BG2511" i="3" s="1"/>
  <c r="BG2512" i="3" s="1"/>
  <c r="BG2513" i="3" s="1"/>
  <c r="BG2514" i="3" s="1"/>
  <c r="BG2515" i="3" s="1"/>
  <c r="BG2516" i="3" s="1"/>
  <c r="BG2517" i="3" s="1"/>
  <c r="BG2518" i="3" s="1"/>
  <c r="BG2519" i="3" s="1"/>
  <c r="BG2520" i="3" s="1"/>
  <c r="BG2521" i="3" s="1"/>
  <c r="BG2522" i="3" s="1"/>
  <c r="BG2523" i="3" s="1"/>
  <c r="BG2524" i="3" s="1"/>
  <c r="BG2525" i="3" s="1"/>
  <c r="BG2526" i="3" s="1"/>
  <c r="BG2527" i="3" s="1"/>
  <c r="BG2528" i="3" s="1"/>
  <c r="BG2529" i="3" s="1"/>
  <c r="BG2530" i="3" s="1"/>
  <c r="BG2531" i="3" s="1"/>
  <c r="BG2532" i="3" s="1"/>
  <c r="BG2533" i="3" s="1"/>
  <c r="BG2534" i="3" s="1"/>
  <c r="BG2535" i="3" s="1"/>
  <c r="BG2536" i="3" s="1"/>
  <c r="BG2537" i="3" s="1"/>
  <c r="BG2538" i="3" s="1"/>
  <c r="BG2539" i="3" s="1"/>
  <c r="BG2540" i="3" s="1"/>
  <c r="BG2541" i="3" s="1"/>
  <c r="BG2542" i="3" s="1"/>
  <c r="BG2543" i="3" s="1"/>
  <c r="BG2544" i="3" s="1"/>
  <c r="BG2545" i="3" s="1"/>
  <c r="BG2546" i="3" s="1"/>
  <c r="BG2547" i="3" s="1"/>
  <c r="BG2548" i="3" s="1"/>
  <c r="BG2549" i="3" s="1"/>
  <c r="BG2550" i="3" s="1"/>
  <c r="BG2551" i="3" s="1"/>
  <c r="BG2552" i="3" s="1"/>
  <c r="BG2553" i="3" s="1"/>
  <c r="BG2554" i="3" s="1"/>
  <c r="BG2555" i="3" s="1"/>
  <c r="BG2556" i="3" s="1"/>
  <c r="BG2557" i="3" s="1"/>
  <c r="BG2558" i="3" s="1"/>
  <c r="BG2559" i="3" s="1"/>
  <c r="BG2560" i="3" s="1"/>
  <c r="BG2561" i="3" s="1"/>
  <c r="BG2562" i="3" s="1"/>
  <c r="BG2563" i="3" s="1"/>
  <c r="BG2564" i="3" s="1"/>
  <c r="BG2565" i="3" s="1"/>
  <c r="BG2566" i="3" s="1"/>
  <c r="BG2567" i="3" s="1"/>
  <c r="BG2568" i="3" s="1"/>
  <c r="BG2569" i="3" s="1"/>
  <c r="BG2570" i="3" s="1"/>
  <c r="BG2571" i="3" s="1"/>
  <c r="BG2572" i="3" s="1"/>
  <c r="BG2573" i="3" s="1"/>
  <c r="BG2574" i="3" s="1"/>
  <c r="BG2575" i="3" s="1"/>
  <c r="BG2576" i="3" s="1"/>
  <c r="BG2577" i="3" s="1"/>
  <c r="BG2578" i="3" s="1"/>
  <c r="BG2579" i="3" s="1"/>
  <c r="BG2580" i="3" s="1"/>
  <c r="BG2581" i="3" s="1"/>
  <c r="BG2582" i="3" s="1"/>
  <c r="BG2583" i="3" s="1"/>
  <c r="BG2584" i="3" s="1"/>
  <c r="BG2585" i="3" s="1"/>
  <c r="BG2586" i="3" s="1"/>
  <c r="BG2587" i="3" s="1"/>
  <c r="BG2588" i="3" s="1"/>
  <c r="BG2589" i="3" s="1"/>
  <c r="BG2590" i="3" s="1"/>
  <c r="BG2591" i="3" s="1"/>
  <c r="BG2592" i="3" s="1"/>
  <c r="BG2593" i="3" s="1"/>
  <c r="BG2594" i="3" s="1"/>
  <c r="BG2595" i="3" s="1"/>
  <c r="BG2596" i="3" s="1"/>
  <c r="BG2597" i="3" s="1"/>
  <c r="BG2598" i="3" s="1"/>
  <c r="BG2599" i="3" s="1"/>
  <c r="BG2600" i="3" s="1"/>
  <c r="BG2601" i="3" s="1"/>
  <c r="BG2602" i="3" s="1"/>
  <c r="BG2603" i="3" s="1"/>
  <c r="BG2604" i="3" s="1"/>
  <c r="BG2605" i="3" s="1"/>
  <c r="BG2606" i="3" s="1"/>
  <c r="BG2607" i="3" s="1"/>
  <c r="BG2608" i="3" s="1"/>
  <c r="BG2609" i="3" s="1"/>
  <c r="BG2610" i="3" s="1"/>
  <c r="BG2611" i="3" s="1"/>
  <c r="BG2612" i="3" s="1"/>
  <c r="BG2613" i="3" s="1"/>
  <c r="BG2614" i="3" s="1"/>
  <c r="BG2615" i="3" s="1"/>
  <c r="BG2616" i="3" s="1"/>
  <c r="BG2617" i="3" s="1"/>
  <c r="BG2618" i="3" s="1"/>
  <c r="BG2619" i="3" s="1"/>
  <c r="BG2620" i="3" s="1"/>
  <c r="BG2621" i="3" s="1"/>
  <c r="BG2622" i="3" s="1"/>
  <c r="BG2623" i="3" s="1"/>
  <c r="BG2624" i="3" s="1"/>
  <c r="BG2625" i="3" s="1"/>
  <c r="BG2626" i="3" s="1"/>
  <c r="BG2627" i="3" s="1"/>
  <c r="BG2628" i="3" s="1"/>
  <c r="BG2629" i="3" s="1"/>
  <c r="BG2630" i="3" s="1"/>
  <c r="BG2631" i="3" s="1"/>
  <c r="BG2632" i="3" s="1"/>
  <c r="BG2633" i="3" s="1"/>
  <c r="BG2634" i="3" s="1"/>
  <c r="BG2635" i="3" s="1"/>
  <c r="BG2636" i="3" s="1"/>
  <c r="BG2637" i="3" s="1"/>
  <c r="BG2638" i="3" s="1"/>
  <c r="BG2639" i="3" s="1"/>
  <c r="BG2640" i="3" s="1"/>
  <c r="BG2641" i="3" s="1"/>
  <c r="BG2642" i="3" s="1"/>
  <c r="BG2643" i="3" s="1"/>
  <c r="BG2644" i="3" s="1"/>
  <c r="BG2645" i="3" s="1"/>
  <c r="BG2646" i="3" s="1"/>
  <c r="BG2647" i="3" s="1"/>
  <c r="BG2648" i="3" s="1"/>
  <c r="BG2649" i="3" s="1"/>
  <c r="BG2650" i="3" s="1"/>
  <c r="BG2651" i="3" s="1"/>
  <c r="BG2652" i="3" s="1"/>
  <c r="BG2653" i="3" s="1"/>
  <c r="BG2654" i="3" s="1"/>
  <c r="BG2655" i="3" s="1"/>
  <c r="BG2656" i="3" s="1"/>
  <c r="BG2657" i="3" s="1"/>
  <c r="BG2658" i="3" s="1"/>
  <c r="BG2659" i="3" s="1"/>
  <c r="BG2660" i="3" s="1"/>
  <c r="BG2661" i="3" s="1"/>
  <c r="BG2662" i="3" s="1"/>
  <c r="BG2663" i="3" s="1"/>
  <c r="BG2664" i="3" s="1"/>
  <c r="BG2665" i="3" s="1"/>
  <c r="BG2666" i="3" s="1"/>
  <c r="BG2667" i="3" s="1"/>
  <c r="BG2668" i="3" s="1"/>
  <c r="BG2669" i="3" s="1"/>
  <c r="BG2670" i="3" s="1"/>
  <c r="BG2671" i="3" s="1"/>
  <c r="BG2672" i="3" s="1"/>
  <c r="BG2673" i="3" s="1"/>
  <c r="BG2674" i="3" s="1"/>
  <c r="BG2675" i="3" s="1"/>
  <c r="BG2676" i="3" s="1"/>
  <c r="BG2677" i="3" s="1"/>
  <c r="BG2678" i="3" s="1"/>
  <c r="BG2679" i="3" s="1"/>
  <c r="BG2680" i="3" s="1"/>
  <c r="BG2681" i="3" s="1"/>
  <c r="BG2682" i="3" s="1"/>
  <c r="BG2683" i="3" s="1"/>
  <c r="BG2684" i="3" s="1"/>
  <c r="BG2685" i="3" s="1"/>
  <c r="BG2686" i="3" s="1"/>
  <c r="BG2687" i="3" s="1"/>
  <c r="BG2688" i="3" s="1"/>
  <c r="BG2689" i="3" s="1"/>
  <c r="BG2690" i="3" s="1"/>
  <c r="BG2691" i="3" s="1"/>
  <c r="BG2692" i="3" s="1"/>
  <c r="BG2693" i="3" s="1"/>
  <c r="BG2694" i="3" s="1"/>
  <c r="BG2695" i="3" s="1"/>
  <c r="BG2696" i="3" s="1"/>
  <c r="BG2697" i="3" s="1"/>
  <c r="BG2698" i="3" s="1"/>
  <c r="BG2699" i="3" s="1"/>
  <c r="BG2700" i="3" s="1"/>
  <c r="BG2701" i="3" s="1"/>
  <c r="BG2702" i="3" s="1"/>
  <c r="BG2703" i="3" s="1"/>
  <c r="BG2704" i="3" s="1"/>
  <c r="BG2705" i="3" s="1"/>
  <c r="BG2706" i="3" s="1"/>
  <c r="BG2707" i="3" s="1"/>
  <c r="BG2708" i="3" s="1"/>
  <c r="BG2709" i="3" s="1"/>
  <c r="BG2710" i="3" s="1"/>
  <c r="BG2711" i="3" s="1"/>
  <c r="BG2712" i="3" s="1"/>
  <c r="BG2713" i="3" s="1"/>
  <c r="BG2714" i="3" s="1"/>
  <c r="BG2715" i="3" s="1"/>
  <c r="BG2716" i="3" s="1"/>
  <c r="BG2717" i="3" s="1"/>
  <c r="BG2718" i="3" s="1"/>
  <c r="BG2719" i="3" s="1"/>
  <c r="BG2720" i="3" s="1"/>
  <c r="BG2721" i="3" s="1"/>
  <c r="BG2722" i="3" s="1"/>
  <c r="BG2723" i="3" s="1"/>
  <c r="BG2724" i="3" s="1"/>
  <c r="BG2725" i="3" s="1"/>
  <c r="BG2726" i="3" s="1"/>
  <c r="BG2727" i="3" s="1"/>
  <c r="BG2728" i="3" s="1"/>
  <c r="BG2729" i="3" s="1"/>
  <c r="BG2730" i="3" s="1"/>
  <c r="BG2731" i="3" s="1"/>
  <c r="BG2732" i="3" s="1"/>
  <c r="BG2733" i="3" s="1"/>
  <c r="BG2734" i="3" s="1"/>
  <c r="BG2735" i="3" s="1"/>
  <c r="BG2736" i="3" s="1"/>
  <c r="BG2737" i="3" s="1"/>
  <c r="BG2738" i="3" s="1"/>
  <c r="BG2739" i="3" s="1"/>
  <c r="BG2740" i="3" s="1"/>
  <c r="BG2741" i="3" s="1"/>
  <c r="BG2742" i="3" s="1"/>
  <c r="BG2743" i="3" s="1"/>
  <c r="BG2744" i="3" s="1"/>
  <c r="BG2745" i="3" s="1"/>
  <c r="BG2746" i="3" s="1"/>
  <c r="BG2747" i="3" s="1"/>
  <c r="BG2748" i="3" s="1"/>
  <c r="BG2749" i="3" s="1"/>
  <c r="BG2750" i="3" s="1"/>
  <c r="BG2751" i="3" s="1"/>
  <c r="BG2752" i="3" s="1"/>
  <c r="BG2753" i="3" s="1"/>
  <c r="BG2754" i="3" s="1"/>
  <c r="BG2755" i="3" s="1"/>
  <c r="BG2756" i="3" s="1"/>
  <c r="BG2757" i="3" s="1"/>
  <c r="BG2758" i="3" s="1"/>
  <c r="BG2759" i="3" s="1"/>
  <c r="BG2760" i="3" s="1"/>
  <c r="BG2761" i="3" s="1"/>
  <c r="BG2762" i="3" s="1"/>
  <c r="BG2763" i="3" s="1"/>
  <c r="BG2764" i="3" s="1"/>
  <c r="BG2765" i="3" s="1"/>
  <c r="BG2766" i="3" s="1"/>
  <c r="BG2767" i="3" s="1"/>
  <c r="BG2768" i="3" s="1"/>
  <c r="BG2769" i="3" s="1"/>
  <c r="BG2770" i="3" s="1"/>
  <c r="BG2771" i="3" s="1"/>
  <c r="BG2772" i="3" s="1"/>
  <c r="BG2773" i="3" s="1"/>
  <c r="BG2774" i="3" s="1"/>
  <c r="BG2775" i="3" s="1"/>
  <c r="BG2776" i="3" s="1"/>
  <c r="BG2777" i="3" s="1"/>
  <c r="BG2778" i="3" s="1"/>
  <c r="BG2779" i="3" s="1"/>
  <c r="BG2780" i="3" s="1"/>
  <c r="BG2781" i="3" s="1"/>
  <c r="BG2782" i="3" s="1"/>
  <c r="BG2783" i="3" s="1"/>
  <c r="BG2784" i="3" s="1"/>
  <c r="BG2785" i="3" s="1"/>
  <c r="BG2786" i="3" s="1"/>
  <c r="BG2787" i="3" s="1"/>
  <c r="BG2788" i="3" s="1"/>
  <c r="BG2789" i="3" s="1"/>
  <c r="BG2790" i="3" s="1"/>
  <c r="BG2791" i="3" s="1"/>
  <c r="BG2792" i="3" s="1"/>
  <c r="BG2793" i="3" s="1"/>
  <c r="BG2794" i="3" s="1"/>
  <c r="BG2795" i="3" s="1"/>
  <c r="BG2796" i="3" s="1"/>
  <c r="BG2797" i="3" s="1"/>
  <c r="BG2798" i="3" s="1"/>
  <c r="BG2799" i="3" s="1"/>
  <c r="BG2800" i="3" s="1"/>
  <c r="BG2801" i="3" s="1"/>
  <c r="BG2802" i="3" s="1"/>
  <c r="BG2803" i="3" s="1"/>
  <c r="BG2804" i="3" s="1"/>
  <c r="BG2805" i="3" s="1"/>
  <c r="BG2806" i="3" s="1"/>
  <c r="BG2807" i="3" s="1"/>
  <c r="BG2808" i="3" s="1"/>
  <c r="BG2809" i="3" s="1"/>
  <c r="BG2810" i="3" s="1"/>
  <c r="BG2811" i="3" s="1"/>
  <c r="BG2812" i="3" s="1"/>
  <c r="BG2813" i="3" s="1"/>
  <c r="BG2814" i="3" s="1"/>
  <c r="BG2815" i="3" s="1"/>
  <c r="BG2816" i="3" s="1"/>
  <c r="BG2817" i="3" s="1"/>
  <c r="BG2818" i="3" s="1"/>
  <c r="BG2819" i="3" s="1"/>
  <c r="BG2820" i="3" s="1"/>
  <c r="BG2821" i="3" s="1"/>
  <c r="BG2822" i="3" s="1"/>
  <c r="BG2823" i="3" s="1"/>
  <c r="BG2824" i="3" s="1"/>
  <c r="BG2825" i="3" s="1"/>
  <c r="BG2826" i="3" s="1"/>
  <c r="BG2827" i="3" s="1"/>
  <c r="BG2828" i="3" s="1"/>
  <c r="BG2829" i="3" s="1"/>
  <c r="BG2830" i="3" s="1"/>
  <c r="BG2831" i="3" s="1"/>
  <c r="BG2832" i="3" s="1"/>
  <c r="BG2833" i="3" s="1"/>
  <c r="BG2834" i="3" s="1"/>
  <c r="BG2835" i="3" s="1"/>
  <c r="BG2836" i="3" s="1"/>
  <c r="BG2837" i="3" s="1"/>
  <c r="BG2838" i="3" s="1"/>
  <c r="BG2839" i="3" s="1"/>
  <c r="BG2840" i="3" s="1"/>
  <c r="BG2841" i="3" s="1"/>
  <c r="BG2842" i="3" s="1"/>
  <c r="BG2843" i="3" s="1"/>
  <c r="BG2844" i="3" s="1"/>
  <c r="BG2845" i="3" s="1"/>
  <c r="BG2846" i="3" s="1"/>
  <c r="BG2847" i="3" s="1"/>
  <c r="BG2848" i="3" s="1"/>
  <c r="BG2849" i="3" s="1"/>
  <c r="BG2850" i="3" s="1"/>
  <c r="BG2851" i="3" s="1"/>
  <c r="BG2852" i="3" s="1"/>
  <c r="BG2853" i="3" s="1"/>
  <c r="BG2854" i="3" s="1"/>
  <c r="BG2855" i="3" s="1"/>
  <c r="BG2856" i="3" s="1"/>
  <c r="BG2857" i="3" s="1"/>
  <c r="BG2858" i="3" s="1"/>
  <c r="BG2859" i="3" s="1"/>
  <c r="BG2860" i="3" s="1"/>
  <c r="BG2861" i="3" s="1"/>
  <c r="BG2862" i="3" s="1"/>
  <c r="BG2863" i="3" s="1"/>
  <c r="BG2864" i="3" s="1"/>
  <c r="BG2865" i="3" s="1"/>
  <c r="BG2866" i="3" s="1"/>
  <c r="BG2867" i="3" s="1"/>
  <c r="BG2868" i="3" s="1"/>
  <c r="BG2869" i="3" s="1"/>
  <c r="BG2870" i="3" s="1"/>
  <c r="BG2871" i="3" s="1"/>
  <c r="BG2872" i="3" s="1"/>
  <c r="BG2873" i="3" s="1"/>
  <c r="BG2874" i="3" s="1"/>
  <c r="BG2875" i="3" s="1"/>
  <c r="BG2876" i="3" s="1"/>
  <c r="BG2877" i="3" s="1"/>
  <c r="BG2878" i="3" s="1"/>
  <c r="BG2879" i="3" s="1"/>
  <c r="BG2880" i="3" s="1"/>
  <c r="BG2881" i="3" s="1"/>
  <c r="BG2882" i="3" s="1"/>
  <c r="BG2883" i="3" s="1"/>
  <c r="BG2884" i="3" s="1"/>
  <c r="BG2885" i="3" s="1"/>
  <c r="BG2886" i="3" s="1"/>
  <c r="BG2887" i="3" s="1"/>
  <c r="BG2888" i="3" s="1"/>
  <c r="BG2889" i="3" s="1"/>
  <c r="BG2890" i="3" s="1"/>
  <c r="BG2891" i="3" s="1"/>
  <c r="BG2892" i="3" s="1"/>
  <c r="BG2893" i="3" s="1"/>
  <c r="BG2894" i="3" s="1"/>
  <c r="BG2895" i="3" s="1"/>
  <c r="BG2896" i="3" s="1"/>
  <c r="BG2897" i="3" s="1"/>
  <c r="BG2898" i="3" s="1"/>
  <c r="BG2899" i="3" s="1"/>
  <c r="BG2900" i="3" s="1"/>
  <c r="BG2901" i="3" s="1"/>
  <c r="BG2902" i="3" s="1"/>
  <c r="BG2903" i="3" s="1"/>
  <c r="BG2904" i="3" s="1"/>
  <c r="BG2905" i="3" s="1"/>
  <c r="BG2906" i="3" s="1"/>
  <c r="BG2907" i="3" s="1"/>
  <c r="BG2908" i="3" s="1"/>
  <c r="BG2909" i="3" s="1"/>
  <c r="BG2910" i="3" s="1"/>
  <c r="BG2911" i="3" s="1"/>
  <c r="BG2912" i="3" s="1"/>
  <c r="BG2913" i="3" s="1"/>
  <c r="BG2914" i="3" s="1"/>
  <c r="BG2915" i="3" s="1"/>
  <c r="BG2916" i="3" s="1"/>
  <c r="BG2917" i="3" s="1"/>
  <c r="BG2918" i="3" s="1"/>
  <c r="BG2919" i="3" s="1"/>
  <c r="BG2920" i="3" s="1"/>
  <c r="BG2921" i="3" s="1"/>
  <c r="BG2922" i="3" s="1"/>
  <c r="BG2923" i="3" s="1"/>
  <c r="BG2924" i="3" s="1"/>
  <c r="BG2925" i="3" s="1"/>
  <c r="BG2926" i="3" s="1"/>
  <c r="BG2927" i="3" s="1"/>
  <c r="BG2928" i="3" s="1"/>
  <c r="BG2929" i="3" s="1"/>
  <c r="BG2930" i="3" s="1"/>
  <c r="BG2931" i="3" s="1"/>
  <c r="BG2932" i="3" s="1"/>
  <c r="BG2933" i="3" s="1"/>
  <c r="BG2934" i="3" s="1"/>
  <c r="BG2935" i="3" s="1"/>
  <c r="BG2936" i="3" s="1"/>
  <c r="BG2937" i="3" s="1"/>
  <c r="BG2938" i="3" s="1"/>
  <c r="BG2939" i="3" s="1"/>
  <c r="BG2940" i="3" s="1"/>
  <c r="BG2941" i="3" s="1"/>
  <c r="BG2942" i="3" s="1"/>
  <c r="BG2943" i="3" s="1"/>
  <c r="BG2944" i="3" s="1"/>
  <c r="BG2945" i="3" s="1"/>
  <c r="BG2946" i="3" s="1"/>
  <c r="BG2947" i="3" s="1"/>
  <c r="BG2948" i="3" s="1"/>
  <c r="BG2949" i="3" s="1"/>
  <c r="BG2950" i="3" s="1"/>
  <c r="BG2951" i="3" s="1"/>
  <c r="BG2952" i="3" s="1"/>
  <c r="BG2953" i="3" s="1"/>
  <c r="BG2954" i="3" s="1"/>
  <c r="BG2955" i="3" s="1"/>
  <c r="BG2956" i="3" s="1"/>
  <c r="BG2957" i="3" s="1"/>
  <c r="BG2958" i="3" s="1"/>
  <c r="BG2959" i="3" s="1"/>
  <c r="BG2960" i="3" s="1"/>
  <c r="BG2961" i="3" s="1"/>
  <c r="BG2962" i="3" s="1"/>
  <c r="BG2963" i="3" s="1"/>
  <c r="BG2964" i="3" s="1"/>
  <c r="BG2965" i="3" s="1"/>
  <c r="BG2966" i="3" s="1"/>
  <c r="BG2967" i="3" s="1"/>
  <c r="BG2968" i="3" s="1"/>
  <c r="BG2969" i="3" s="1"/>
  <c r="BG2970" i="3" s="1"/>
  <c r="BG2971" i="3" s="1"/>
  <c r="BG2972" i="3" s="1"/>
  <c r="BG2973" i="3" s="1"/>
  <c r="BG2974" i="3" s="1"/>
  <c r="BG2975" i="3" s="1"/>
  <c r="BG2976" i="3" s="1"/>
  <c r="BG2977" i="3" s="1"/>
  <c r="BG2978" i="3" s="1"/>
  <c r="BG2979" i="3" s="1"/>
  <c r="BG2980" i="3" s="1"/>
  <c r="BG2981" i="3" s="1"/>
  <c r="BG2982" i="3" s="1"/>
  <c r="BG2983" i="3" s="1"/>
  <c r="BG2984" i="3" s="1"/>
  <c r="BG2985" i="3" s="1"/>
  <c r="BG2986" i="3" s="1"/>
  <c r="BG2987" i="3" s="1"/>
  <c r="BG2988" i="3" s="1"/>
  <c r="BG2989" i="3" s="1"/>
  <c r="BG2990" i="3" s="1"/>
  <c r="BG2991" i="3" s="1"/>
  <c r="BG2992" i="3" s="1"/>
  <c r="BG2993" i="3" s="1"/>
  <c r="BG2994" i="3" s="1"/>
  <c r="BG2995" i="3" s="1"/>
  <c r="BG2996" i="3" s="1"/>
  <c r="BG2997" i="3" s="1"/>
  <c r="BG2998" i="3" s="1"/>
  <c r="BG2999" i="3" s="1"/>
  <c r="BG3000" i="3" s="1"/>
  <c r="BG3001" i="3" s="1"/>
  <c r="BG3002" i="3" s="1"/>
  <c r="BG3003" i="3" s="1"/>
  <c r="BG3004" i="3" s="1"/>
  <c r="BG3005" i="3" s="1"/>
  <c r="BG3006" i="3" s="1"/>
  <c r="BG3007" i="3" s="1"/>
  <c r="BG3008" i="3" s="1"/>
  <c r="BG3009" i="3" s="1"/>
  <c r="BG3010" i="3" s="1"/>
  <c r="BG3011" i="3" s="1"/>
  <c r="BG3012" i="3" s="1"/>
  <c r="BG3013" i="3" s="1"/>
  <c r="BG3014" i="3" s="1"/>
  <c r="BG3015" i="3" s="1"/>
  <c r="BG3016" i="3" s="1"/>
  <c r="BG3017" i="3" s="1"/>
  <c r="BG3018" i="3" s="1"/>
  <c r="BG3019" i="3" s="1"/>
  <c r="BG3020" i="3" s="1"/>
  <c r="BG3021" i="3" s="1"/>
  <c r="BG3022" i="3" s="1"/>
  <c r="BG3023" i="3" s="1"/>
  <c r="BG3024" i="3" s="1"/>
  <c r="BG3025" i="3" s="1"/>
  <c r="BG3026" i="3" s="1"/>
  <c r="BG3027" i="3" s="1"/>
  <c r="BG3028" i="3" s="1"/>
  <c r="BG3029" i="3" s="1"/>
  <c r="BG3030" i="3" s="1"/>
  <c r="BG3031" i="3" s="1"/>
  <c r="BG3032" i="3" s="1"/>
  <c r="BG3033" i="3" s="1"/>
  <c r="BG3034" i="3" s="1"/>
  <c r="BG3035" i="3" s="1"/>
  <c r="BG3036" i="3" s="1"/>
  <c r="BG3037" i="3" s="1"/>
  <c r="BG3038" i="3" s="1"/>
  <c r="BG3039" i="3" s="1"/>
  <c r="BG3040" i="3" s="1"/>
  <c r="BG3041" i="3" s="1"/>
  <c r="BG3042" i="3" s="1"/>
  <c r="BG3043" i="3" s="1"/>
  <c r="BG3044" i="3" s="1"/>
  <c r="BG3045" i="3" s="1"/>
  <c r="BG3046" i="3" s="1"/>
  <c r="BG3047" i="3" s="1"/>
  <c r="BG3048" i="3" s="1"/>
  <c r="BG3049" i="3" s="1"/>
  <c r="BG3050" i="3" s="1"/>
  <c r="BG3051" i="3" s="1"/>
  <c r="BG3052" i="3" s="1"/>
  <c r="BG3053" i="3" s="1"/>
  <c r="BG3054" i="3" s="1"/>
  <c r="BG3055" i="3" s="1"/>
  <c r="BG3056" i="3" s="1"/>
  <c r="BG3057" i="3" s="1"/>
  <c r="BG3058" i="3" s="1"/>
  <c r="BG3059" i="3" s="1"/>
  <c r="BG3060" i="3" s="1"/>
  <c r="BG3061" i="3" s="1"/>
  <c r="BG3062" i="3" s="1"/>
  <c r="BG3063" i="3" s="1"/>
  <c r="BG3064" i="3" s="1"/>
  <c r="BG3065" i="3" s="1"/>
  <c r="BG3066" i="3" s="1"/>
  <c r="BG3067" i="3" s="1"/>
  <c r="BG3068" i="3" s="1"/>
  <c r="BG3069" i="3" s="1"/>
  <c r="BG3070" i="3" s="1"/>
  <c r="BG3071" i="3" s="1"/>
  <c r="BG3072" i="3" s="1"/>
  <c r="BG3073" i="3" s="1"/>
  <c r="BG3074" i="3" s="1"/>
  <c r="BG3075" i="3" s="1"/>
  <c r="BG3076" i="3" s="1"/>
  <c r="BG3077" i="3" s="1"/>
  <c r="BG3078" i="3" s="1"/>
  <c r="BG3079" i="3" s="1"/>
  <c r="BG3080" i="3" s="1"/>
  <c r="BG3081" i="3" s="1"/>
  <c r="BG3082" i="3" s="1"/>
  <c r="BG3083" i="3" s="1"/>
  <c r="BG3084" i="3" s="1"/>
  <c r="BG3085" i="3" s="1"/>
  <c r="BG3086" i="3" s="1"/>
  <c r="BG3087" i="3" s="1"/>
  <c r="BG3088" i="3" s="1"/>
  <c r="BG3089" i="3" s="1"/>
  <c r="BG3090" i="3" s="1"/>
  <c r="BG3091" i="3" s="1"/>
  <c r="BG3092" i="3" s="1"/>
  <c r="BG3093" i="3" s="1"/>
  <c r="BG3094" i="3" s="1"/>
  <c r="BG3095" i="3" s="1"/>
  <c r="BG3096" i="3" s="1"/>
  <c r="BG3097" i="3" s="1"/>
  <c r="BG3098" i="3" s="1"/>
  <c r="BG3099" i="3" s="1"/>
  <c r="BG3100" i="3" s="1"/>
  <c r="BG3101" i="3" s="1"/>
  <c r="BG3102" i="3" s="1"/>
  <c r="BG3103" i="3" s="1"/>
  <c r="BG3104" i="3" s="1"/>
  <c r="BG3105" i="3" s="1"/>
  <c r="BG3106" i="3" s="1"/>
  <c r="BG3107" i="3" s="1"/>
  <c r="BG3108" i="3" s="1"/>
  <c r="BG3109" i="3" s="1"/>
  <c r="BG3110" i="3" s="1"/>
  <c r="BG3111" i="3" s="1"/>
  <c r="BG3112" i="3" s="1"/>
  <c r="BG3113" i="3" s="1"/>
  <c r="BG3114" i="3" s="1"/>
  <c r="BG3115" i="3" s="1"/>
  <c r="BG3116" i="3" s="1"/>
  <c r="BG3117" i="3" s="1"/>
  <c r="BG3118" i="3" s="1"/>
  <c r="BG3119" i="3" s="1"/>
  <c r="BG3120" i="3" s="1"/>
  <c r="BG3121" i="3" s="1"/>
  <c r="BG3122" i="3" s="1"/>
  <c r="BG3123" i="3" s="1"/>
  <c r="BG3124" i="3" s="1"/>
  <c r="BG3125" i="3" s="1"/>
  <c r="BG3126" i="3" s="1"/>
  <c r="BG3127" i="3" s="1"/>
  <c r="BG3128" i="3" s="1"/>
  <c r="BG3129" i="3" s="1"/>
  <c r="BG3130" i="3" s="1"/>
  <c r="BG3131" i="3" s="1"/>
  <c r="BG3132" i="3" s="1"/>
  <c r="BG3133" i="3" s="1"/>
  <c r="BG3134" i="3" s="1"/>
  <c r="BG3135" i="3" s="1"/>
  <c r="BG3136" i="3" s="1"/>
  <c r="BG3137" i="3" s="1"/>
  <c r="BG3138" i="3" s="1"/>
  <c r="BG3139" i="3" s="1"/>
  <c r="BG3140" i="3" s="1"/>
  <c r="BG3141" i="3" s="1"/>
  <c r="BG3142" i="3" s="1"/>
  <c r="BG3143" i="3" s="1"/>
  <c r="BG3144" i="3" s="1"/>
  <c r="BG3145" i="3" s="1"/>
  <c r="BG3146" i="3" s="1"/>
  <c r="BG3147" i="3" s="1"/>
  <c r="BG3148" i="3" s="1"/>
  <c r="BG3149" i="3" s="1"/>
  <c r="BG3150" i="3" s="1"/>
  <c r="BG3151" i="3" s="1"/>
  <c r="BG3152" i="3" s="1"/>
  <c r="BG3153" i="3" s="1"/>
  <c r="BG3154" i="3" s="1"/>
  <c r="BG3155" i="3" s="1"/>
  <c r="BG3156" i="3" s="1"/>
  <c r="BG3157" i="3" s="1"/>
  <c r="BG3158" i="3" s="1"/>
  <c r="BG3159" i="3" s="1"/>
  <c r="BG3160" i="3" s="1"/>
  <c r="BG3161" i="3" s="1"/>
  <c r="BG3162" i="3" s="1"/>
  <c r="BG3163" i="3" s="1"/>
  <c r="BG3164" i="3" s="1"/>
  <c r="BG3165" i="3" s="1"/>
  <c r="BG3166" i="3" s="1"/>
  <c r="BG3167" i="3" s="1"/>
  <c r="BG3168" i="3" s="1"/>
  <c r="BG3169" i="3" s="1"/>
  <c r="BG3170" i="3" s="1"/>
  <c r="BG3171" i="3" s="1"/>
  <c r="BG3172" i="3" s="1"/>
  <c r="BG3173" i="3" s="1"/>
  <c r="BG3174" i="3" s="1"/>
  <c r="BG3175" i="3" s="1"/>
  <c r="BG3176" i="3" s="1"/>
  <c r="BG3177" i="3" s="1"/>
  <c r="BG3178" i="3" s="1"/>
  <c r="BG3179" i="3" s="1"/>
  <c r="BG3180" i="3" s="1"/>
  <c r="BG3181" i="3" s="1"/>
  <c r="BG3182" i="3" s="1"/>
  <c r="BG3183" i="3" s="1"/>
  <c r="BG3184" i="3" s="1"/>
  <c r="BG3185" i="3" s="1"/>
  <c r="BG3186" i="3" s="1"/>
  <c r="BG3187" i="3" s="1"/>
  <c r="BG3188" i="3" s="1"/>
  <c r="BG3189" i="3" s="1"/>
  <c r="BG3190" i="3" s="1"/>
  <c r="BG3191" i="3" s="1"/>
  <c r="BG3192" i="3" s="1"/>
  <c r="BG3193" i="3" s="1"/>
  <c r="BG3194" i="3" s="1"/>
  <c r="BG3195" i="3" s="1"/>
  <c r="BG3196" i="3" s="1"/>
  <c r="BG3197" i="3" s="1"/>
  <c r="BG3198" i="3" s="1"/>
  <c r="BG3199" i="3" s="1"/>
  <c r="BG3200" i="3" s="1"/>
  <c r="BG3201" i="3" s="1"/>
  <c r="BG3202" i="3" s="1"/>
  <c r="BG3203" i="3" s="1"/>
  <c r="BG3204" i="3" s="1"/>
  <c r="BG3205" i="3" s="1"/>
  <c r="BG3206" i="3" s="1"/>
  <c r="BG3207" i="3" s="1"/>
  <c r="BG3208" i="3" s="1"/>
  <c r="BG3209" i="3" s="1"/>
  <c r="BG3210" i="3" s="1"/>
  <c r="BG3211" i="3" s="1"/>
  <c r="BG3212" i="3" s="1"/>
  <c r="BG3213" i="3" s="1"/>
  <c r="BG3214" i="3" s="1"/>
  <c r="BG3215" i="3" s="1"/>
  <c r="BG3216" i="3" s="1"/>
  <c r="BG3217" i="3" s="1"/>
  <c r="BG3218" i="3" s="1"/>
  <c r="BG3219" i="3" s="1"/>
  <c r="BG3220" i="3" s="1"/>
  <c r="BG3221" i="3" s="1"/>
  <c r="BG3222" i="3" s="1"/>
  <c r="BG3223" i="3" s="1"/>
  <c r="BG3224" i="3" s="1"/>
  <c r="BG3225" i="3" s="1"/>
  <c r="BG3226" i="3" s="1"/>
  <c r="BG3227" i="3" s="1"/>
  <c r="BG3228" i="3" s="1"/>
  <c r="BG3229" i="3" s="1"/>
  <c r="BG3230" i="3" s="1"/>
  <c r="BG3231" i="3" s="1"/>
  <c r="BG3232" i="3" s="1"/>
  <c r="BG3233" i="3" s="1"/>
  <c r="BG3234" i="3" s="1"/>
  <c r="BG3235" i="3" s="1"/>
  <c r="BG3236" i="3" s="1"/>
  <c r="BG3237" i="3" s="1"/>
  <c r="BG3238" i="3" s="1"/>
  <c r="BG3239" i="3" s="1"/>
  <c r="BG3240" i="3" s="1"/>
  <c r="BG3241" i="3" s="1"/>
  <c r="BG3242" i="3" s="1"/>
  <c r="BG3243" i="3" s="1"/>
  <c r="BG3244" i="3" s="1"/>
  <c r="BG3245" i="3" s="1"/>
  <c r="BG3246" i="3" s="1"/>
  <c r="BG3247" i="3" s="1"/>
  <c r="BG3248" i="3" s="1"/>
  <c r="BG3249" i="3" s="1"/>
  <c r="BG3250" i="3" s="1"/>
  <c r="BG3251" i="3" s="1"/>
  <c r="BG3252" i="3" s="1"/>
  <c r="BG3253" i="3" s="1"/>
  <c r="BG3254" i="3" s="1"/>
  <c r="BG3255" i="3" s="1"/>
  <c r="BG3256" i="3" s="1"/>
  <c r="BG3257" i="3" s="1"/>
  <c r="BG3258" i="3" s="1"/>
  <c r="BG3259" i="3" s="1"/>
  <c r="BG3260" i="3" s="1"/>
  <c r="BG3261" i="3" s="1"/>
  <c r="BG3262" i="3" s="1"/>
  <c r="BG3263" i="3" s="1"/>
  <c r="BG3264" i="3" s="1"/>
  <c r="BG3265" i="3" s="1"/>
  <c r="BG3266" i="3" s="1"/>
  <c r="BG3267" i="3" s="1"/>
  <c r="BG3268" i="3" s="1"/>
  <c r="BG3269" i="3" s="1"/>
  <c r="BG3270" i="3" s="1"/>
  <c r="BG3271" i="3" s="1"/>
  <c r="BG3272" i="3" s="1"/>
  <c r="BG3273" i="3" s="1"/>
  <c r="BG3274" i="3" s="1"/>
  <c r="BG3275" i="3" s="1"/>
  <c r="BG3276" i="3" s="1"/>
  <c r="BG3277" i="3" s="1"/>
  <c r="BG3278" i="3" s="1"/>
  <c r="BG3279" i="3" s="1"/>
  <c r="BG3280" i="3" s="1"/>
  <c r="BG3281" i="3" s="1"/>
  <c r="BG3282" i="3" s="1"/>
  <c r="BG3283" i="3" s="1"/>
  <c r="BG3284" i="3" s="1"/>
  <c r="BG3285" i="3" s="1"/>
  <c r="BG3286" i="3" s="1"/>
  <c r="BG3287" i="3" s="1"/>
  <c r="BG3288" i="3" s="1"/>
  <c r="BG3289" i="3" s="1"/>
  <c r="BG3290" i="3" s="1"/>
  <c r="BG3291" i="3" s="1"/>
  <c r="BG3292" i="3" s="1"/>
  <c r="BG3293" i="3" s="1"/>
  <c r="BG3294" i="3" s="1"/>
  <c r="BG3295" i="3" s="1"/>
  <c r="BG3296" i="3" s="1"/>
  <c r="BG3297" i="3" s="1"/>
  <c r="BG3298" i="3" s="1"/>
  <c r="BG3299" i="3" s="1"/>
  <c r="BG3300" i="3" s="1"/>
  <c r="BG3301" i="3" s="1"/>
  <c r="BG3302" i="3" s="1"/>
  <c r="BG3303" i="3" s="1"/>
  <c r="BG3304" i="3" s="1"/>
  <c r="BG3305" i="3" s="1"/>
  <c r="BG3306" i="3" s="1"/>
  <c r="BG3307" i="3" s="1"/>
  <c r="BG3308" i="3" s="1"/>
  <c r="BG3309" i="3" s="1"/>
  <c r="BG3310" i="3" s="1"/>
  <c r="BG3311" i="3" s="1"/>
  <c r="BG3312" i="3" s="1"/>
  <c r="BG3313" i="3" s="1"/>
  <c r="BG3314" i="3" s="1"/>
  <c r="BG3315" i="3" s="1"/>
  <c r="BG3316" i="3" s="1"/>
  <c r="BG3317" i="3" s="1"/>
  <c r="BG3318" i="3" s="1"/>
  <c r="BG3319" i="3" s="1"/>
  <c r="BG3320" i="3" s="1"/>
  <c r="BG3321" i="3" s="1"/>
  <c r="BG3322" i="3" s="1"/>
  <c r="BG3323" i="3" s="1"/>
  <c r="BG3324" i="3" s="1"/>
  <c r="BG3325" i="3" s="1"/>
  <c r="BG3326" i="3" s="1"/>
  <c r="BG3327" i="3" s="1"/>
  <c r="BG3328" i="3" s="1"/>
  <c r="BG3329" i="3" s="1"/>
  <c r="BG3330" i="3" s="1"/>
  <c r="BG3331" i="3" s="1"/>
  <c r="BG3332" i="3" s="1"/>
  <c r="BG3333" i="3" s="1"/>
  <c r="BG3334" i="3" s="1"/>
  <c r="BG3335" i="3" s="1"/>
  <c r="BG3336" i="3" s="1"/>
  <c r="BG3337" i="3" s="1"/>
  <c r="BG3338" i="3" s="1"/>
  <c r="BG3339" i="3" s="1"/>
  <c r="BG3340" i="3" s="1"/>
  <c r="BG3341" i="3" s="1"/>
  <c r="BG3342" i="3" s="1"/>
  <c r="BG3343" i="3" s="1"/>
  <c r="BG3344" i="3" s="1"/>
  <c r="BG3345" i="3" s="1"/>
  <c r="BG3346" i="3" s="1"/>
  <c r="BG3347" i="3" s="1"/>
  <c r="BG3348" i="3" s="1"/>
  <c r="BG3349" i="3" s="1"/>
  <c r="BG3350" i="3" s="1"/>
  <c r="BG3351" i="3" s="1"/>
  <c r="BG3352" i="3" s="1"/>
  <c r="BG3353" i="3" s="1"/>
  <c r="BG3354" i="3" s="1"/>
  <c r="BG3355" i="3" s="1"/>
  <c r="BG3356" i="3" s="1"/>
  <c r="BG3357" i="3" s="1"/>
  <c r="BG3358" i="3" s="1"/>
  <c r="BG3359" i="3" s="1"/>
  <c r="BG3360" i="3" s="1"/>
  <c r="BG3361" i="3" s="1"/>
  <c r="BG3362" i="3" s="1"/>
  <c r="BG3363" i="3" s="1"/>
  <c r="BG3364" i="3" s="1"/>
  <c r="BG3365" i="3" s="1"/>
  <c r="BG3366" i="3" s="1"/>
  <c r="BG3367" i="3" s="1"/>
  <c r="BG3368" i="3" s="1"/>
  <c r="BG3369" i="3" s="1"/>
  <c r="BG3370" i="3" s="1"/>
  <c r="BG3371" i="3" s="1"/>
  <c r="BG3372" i="3" s="1"/>
  <c r="BG3373" i="3" s="1"/>
  <c r="BG3374" i="3" s="1"/>
  <c r="BG3375" i="3" s="1"/>
  <c r="BG3376" i="3" s="1"/>
  <c r="BG3377" i="3" s="1"/>
  <c r="BG3378" i="3" s="1"/>
  <c r="BG3379" i="3" s="1"/>
  <c r="BG3380" i="3" s="1"/>
  <c r="BG3381" i="3" s="1"/>
  <c r="BG3382" i="3" s="1"/>
  <c r="BG3383" i="3" s="1"/>
  <c r="BG3384" i="3" s="1"/>
  <c r="BG3385" i="3" s="1"/>
  <c r="BG3386" i="3" s="1"/>
  <c r="BG3387" i="3" s="1"/>
  <c r="BG3388" i="3" s="1"/>
  <c r="BG3389" i="3" s="1"/>
  <c r="BG3390" i="3" s="1"/>
  <c r="BG3391" i="3" s="1"/>
  <c r="BG3392" i="3" s="1"/>
  <c r="BG3393" i="3" s="1"/>
  <c r="BG3394" i="3" s="1"/>
  <c r="BG3395" i="3" s="1"/>
  <c r="BG3396" i="3" s="1"/>
  <c r="BG3397" i="3" s="1"/>
  <c r="BG3398" i="3" s="1"/>
  <c r="BG3399" i="3" s="1"/>
  <c r="BG3400" i="3" s="1"/>
  <c r="BG3401" i="3" s="1"/>
  <c r="BG3402" i="3" s="1"/>
  <c r="BG3403" i="3" s="1"/>
  <c r="BG3404" i="3" s="1"/>
  <c r="BG3405" i="3" s="1"/>
  <c r="BG3406" i="3" s="1"/>
  <c r="BG3407" i="3" s="1"/>
  <c r="BG3408" i="3" s="1"/>
  <c r="BG3409" i="3" s="1"/>
  <c r="BG3410" i="3" s="1"/>
  <c r="BG3411" i="3" s="1"/>
  <c r="BG3412" i="3" s="1"/>
  <c r="BG3413" i="3" s="1"/>
  <c r="BG3414" i="3" s="1"/>
  <c r="BG3415" i="3" s="1"/>
  <c r="BG3416" i="3" s="1"/>
  <c r="BG3417" i="3" s="1"/>
  <c r="BG3418" i="3" s="1"/>
  <c r="BG3419" i="3" s="1"/>
  <c r="BG3420" i="3" s="1"/>
  <c r="BG3421" i="3" s="1"/>
  <c r="BG3422" i="3" s="1"/>
  <c r="BG3423" i="3" s="1"/>
  <c r="BG3424" i="3" s="1"/>
  <c r="BG3425" i="3" s="1"/>
  <c r="BG3426" i="3" s="1"/>
  <c r="BG3427" i="3" s="1"/>
  <c r="BG3428" i="3" s="1"/>
  <c r="BG3429" i="3" s="1"/>
  <c r="BG3430" i="3" s="1"/>
  <c r="BG3431" i="3" s="1"/>
  <c r="BG3432" i="3" s="1"/>
  <c r="BG3433" i="3" s="1"/>
  <c r="BG3434" i="3" s="1"/>
  <c r="BG3435" i="3" s="1"/>
  <c r="BG3436" i="3" s="1"/>
  <c r="BG3437" i="3" s="1"/>
  <c r="BG3438" i="3" s="1"/>
  <c r="BG3439" i="3" s="1"/>
  <c r="BG3440" i="3" s="1"/>
  <c r="BG3441" i="3" s="1"/>
  <c r="BG3442" i="3" s="1"/>
  <c r="BG3443" i="3" s="1"/>
  <c r="BG3444" i="3" s="1"/>
  <c r="BG3445" i="3" s="1"/>
  <c r="BG3446" i="3" s="1"/>
  <c r="BG3447" i="3" s="1"/>
  <c r="BG3448" i="3" s="1"/>
  <c r="BG3449" i="3" s="1"/>
  <c r="BG3450" i="3" s="1"/>
  <c r="BG3451" i="3" s="1"/>
  <c r="BG3452" i="3" s="1"/>
  <c r="BG3453" i="3" s="1"/>
  <c r="BG3454" i="3" s="1"/>
  <c r="BG3455" i="3" s="1"/>
  <c r="BG3456" i="3" s="1"/>
  <c r="BG3457" i="3" s="1"/>
  <c r="BG3458" i="3" s="1"/>
  <c r="BG3459" i="3" s="1"/>
  <c r="BG3460" i="3" s="1"/>
  <c r="BG3461" i="3" s="1"/>
  <c r="BG3462" i="3" s="1"/>
  <c r="BG3463" i="3" s="1"/>
  <c r="BG3464" i="3" s="1"/>
  <c r="BG3465" i="3" s="1"/>
  <c r="BG3466" i="3" s="1"/>
  <c r="BG3467" i="3" s="1"/>
  <c r="BG3468" i="3" s="1"/>
  <c r="BG3469" i="3" s="1"/>
  <c r="BG3470" i="3" s="1"/>
  <c r="BG3471" i="3" s="1"/>
  <c r="BG3472" i="3" s="1"/>
  <c r="BG3473" i="3" s="1"/>
  <c r="BG3474" i="3" s="1"/>
  <c r="BG3475" i="3" s="1"/>
  <c r="BG3476" i="3" s="1"/>
  <c r="BG3477" i="3" s="1"/>
  <c r="BG3478" i="3" s="1"/>
  <c r="BG3479" i="3" s="1"/>
  <c r="BG3480" i="3" s="1"/>
  <c r="BG3481" i="3" s="1"/>
  <c r="BG3482" i="3" s="1"/>
  <c r="BG3483" i="3" s="1"/>
  <c r="BG3484" i="3" s="1"/>
  <c r="BG3485" i="3" s="1"/>
  <c r="BG3486" i="3" s="1"/>
  <c r="BG3487" i="3" s="1"/>
  <c r="BG3488" i="3" s="1"/>
  <c r="BG3489" i="3" s="1"/>
  <c r="BG3490" i="3" s="1"/>
  <c r="BG3491" i="3" s="1"/>
  <c r="BG3492" i="3" s="1"/>
  <c r="BG3493" i="3" s="1"/>
  <c r="BG3494" i="3" s="1"/>
  <c r="BG3495" i="3" s="1"/>
  <c r="BG3496" i="3" s="1"/>
  <c r="BG3497" i="3" s="1"/>
  <c r="BG3498" i="3" s="1"/>
  <c r="BG3499" i="3" s="1"/>
  <c r="BG3500" i="3" s="1"/>
  <c r="BG3501" i="3" s="1"/>
  <c r="BG3502" i="3" s="1"/>
  <c r="BG3503" i="3" s="1"/>
  <c r="BG3504" i="3" s="1"/>
  <c r="BG3505" i="3" s="1"/>
  <c r="BG3506" i="3" s="1"/>
  <c r="BG3507" i="3" s="1"/>
  <c r="BG3508" i="3" s="1"/>
  <c r="BG3509" i="3" s="1"/>
  <c r="BG3510" i="3" s="1"/>
  <c r="BG3511" i="3" s="1"/>
  <c r="BG3512" i="3" s="1"/>
  <c r="BG3513" i="3" s="1"/>
  <c r="BG3514" i="3" s="1"/>
  <c r="BG3515" i="3" s="1"/>
  <c r="BG3516" i="3" s="1"/>
  <c r="BG3517" i="3" s="1"/>
  <c r="BG3518" i="3" s="1"/>
  <c r="BG3519" i="3" s="1"/>
  <c r="BG3520" i="3" s="1"/>
  <c r="BG3521" i="3" s="1"/>
  <c r="BG3522" i="3" s="1"/>
  <c r="BG3523" i="3" s="1"/>
  <c r="BG3524" i="3" s="1"/>
  <c r="BG3525" i="3" s="1"/>
  <c r="BG3526" i="3" s="1"/>
  <c r="BG3527" i="3" s="1"/>
  <c r="BG3528" i="3" s="1"/>
  <c r="BG3529" i="3" s="1"/>
  <c r="BG3530" i="3" s="1"/>
  <c r="BG3531" i="3" s="1"/>
  <c r="BG3532" i="3" s="1"/>
  <c r="BG3533" i="3" s="1"/>
  <c r="BG3534" i="3" s="1"/>
  <c r="BG3535" i="3" s="1"/>
  <c r="BG3536" i="3" s="1"/>
  <c r="BG3537" i="3" s="1"/>
  <c r="BG3538" i="3" s="1"/>
  <c r="BG3539" i="3" s="1"/>
  <c r="BG3540" i="3" s="1"/>
  <c r="BG3541" i="3" s="1"/>
  <c r="BG3542" i="3" s="1"/>
  <c r="BG3543" i="3" s="1"/>
  <c r="BG3544" i="3" s="1"/>
  <c r="BG3545" i="3" s="1"/>
  <c r="BG3546" i="3" s="1"/>
  <c r="BG3547" i="3" s="1"/>
  <c r="BG3548" i="3" s="1"/>
  <c r="BG3549" i="3" s="1"/>
  <c r="BG3550" i="3" s="1"/>
  <c r="BG3551" i="3" s="1"/>
  <c r="BG3552" i="3" s="1"/>
  <c r="BG3553" i="3" s="1"/>
  <c r="BG3554" i="3" s="1"/>
  <c r="BG3555" i="3" s="1"/>
  <c r="BG3556" i="3" s="1"/>
  <c r="BG3557" i="3" s="1"/>
  <c r="BG3558" i="3" s="1"/>
  <c r="BG3559" i="3" s="1"/>
  <c r="BG3560" i="3" s="1"/>
  <c r="BG3561" i="3" s="1"/>
  <c r="BG3562" i="3" s="1"/>
  <c r="BG3563" i="3" s="1"/>
  <c r="BG3564" i="3" s="1"/>
  <c r="BG3565" i="3" s="1"/>
  <c r="BG3566" i="3" s="1"/>
  <c r="BG3567" i="3" s="1"/>
  <c r="BG3568" i="3" s="1"/>
  <c r="BG3569" i="3" s="1"/>
  <c r="BG3570" i="3" s="1"/>
  <c r="BG3571" i="3" s="1"/>
  <c r="BG3572" i="3" s="1"/>
  <c r="BG3573" i="3" s="1"/>
  <c r="BG3574" i="3" s="1"/>
  <c r="BG3575" i="3" s="1"/>
  <c r="BG3576" i="3" s="1"/>
  <c r="BG3577" i="3" s="1"/>
  <c r="BG3578" i="3" s="1"/>
  <c r="BG3579" i="3" s="1"/>
  <c r="BG3580" i="3" s="1"/>
  <c r="BG3581" i="3" s="1"/>
  <c r="BG3582" i="3" s="1"/>
  <c r="BG3583" i="3" s="1"/>
  <c r="BG3584" i="3" s="1"/>
  <c r="BG3585" i="3" s="1"/>
  <c r="BG3586" i="3" s="1"/>
  <c r="BG3587" i="3" s="1"/>
  <c r="BG3588" i="3" s="1"/>
  <c r="BG3589" i="3" s="1"/>
  <c r="BG3590" i="3" s="1"/>
  <c r="BG3591" i="3" s="1"/>
  <c r="BG3592" i="3" s="1"/>
  <c r="BG3593" i="3" s="1"/>
  <c r="BG3594" i="3" s="1"/>
  <c r="BG3595" i="3" s="1"/>
  <c r="BG3596" i="3" s="1"/>
  <c r="BG3597" i="3" s="1"/>
  <c r="BG3598" i="3" s="1"/>
  <c r="BG3599" i="3" s="1"/>
  <c r="BG3600" i="3" s="1"/>
  <c r="BG3601" i="3" s="1"/>
  <c r="BG3602" i="3" s="1"/>
  <c r="BG3603" i="3" s="1"/>
  <c r="BG3604" i="3" s="1"/>
  <c r="BG3605" i="3" s="1"/>
  <c r="BG3606" i="3" s="1"/>
  <c r="BG3607" i="3" s="1"/>
  <c r="BG3608" i="3" s="1"/>
  <c r="BG3609" i="3" s="1"/>
  <c r="BG3610" i="3" s="1"/>
  <c r="BG3611" i="3" s="1"/>
  <c r="BG3612" i="3" s="1"/>
  <c r="BG3613" i="3" s="1"/>
  <c r="BG3614" i="3" s="1"/>
  <c r="BG3615" i="3" s="1"/>
  <c r="BG3616" i="3" s="1"/>
  <c r="BG3617" i="3" s="1"/>
  <c r="BG3618" i="3" s="1"/>
  <c r="BG3619" i="3" s="1"/>
  <c r="BG3620" i="3" s="1"/>
  <c r="BG3621" i="3" s="1"/>
  <c r="BG3622" i="3" s="1"/>
  <c r="BG3623" i="3" s="1"/>
  <c r="BG3624" i="3" s="1"/>
  <c r="BG3625" i="3" s="1"/>
  <c r="BG3626" i="3" s="1"/>
  <c r="BG3627" i="3" s="1"/>
  <c r="BG3628" i="3" s="1"/>
  <c r="BG3629" i="3" s="1"/>
  <c r="BG3630" i="3" s="1"/>
  <c r="BG3631" i="3" s="1"/>
  <c r="BG3632" i="3" s="1"/>
  <c r="BG3633" i="3" s="1"/>
  <c r="BG3634" i="3" s="1"/>
  <c r="BG3635" i="3" s="1"/>
  <c r="BG3636" i="3" s="1"/>
  <c r="BG3637" i="3" s="1"/>
  <c r="BG3638" i="3" s="1"/>
  <c r="BG3639" i="3" s="1"/>
  <c r="BG3640" i="3" s="1"/>
  <c r="BG3641" i="3" s="1"/>
  <c r="BG3642" i="3" s="1"/>
  <c r="BG3643" i="3" s="1"/>
  <c r="BG3644" i="3" s="1"/>
  <c r="BG3645" i="3" s="1"/>
  <c r="BG3646" i="3" s="1"/>
  <c r="BG3647" i="3" s="1"/>
  <c r="BG3648" i="3" s="1"/>
  <c r="BG3649" i="3" s="1"/>
  <c r="BG3650" i="3" s="1"/>
  <c r="BG3651" i="3" s="1"/>
  <c r="BG3652" i="3" s="1"/>
  <c r="BG3653" i="3" s="1"/>
  <c r="BG3654" i="3" s="1"/>
  <c r="BG3655" i="3" s="1"/>
  <c r="BG3656" i="3" s="1"/>
  <c r="BG3657" i="3" s="1"/>
  <c r="BG3658" i="3" s="1"/>
  <c r="BG3659" i="3" s="1"/>
  <c r="BG3660" i="3" s="1"/>
  <c r="BG3661" i="3" s="1"/>
  <c r="BG3662" i="3" s="1"/>
  <c r="BG3663" i="3" s="1"/>
  <c r="BG3664" i="3" s="1"/>
  <c r="BG3665" i="3" s="1"/>
  <c r="BG3666" i="3" s="1"/>
  <c r="BG3667" i="3" s="1"/>
  <c r="BG3668" i="3" s="1"/>
  <c r="BG3669" i="3" s="1"/>
  <c r="BG3670" i="3" s="1"/>
  <c r="BG3671" i="3" s="1"/>
  <c r="BG3672" i="3" s="1"/>
  <c r="BG3673" i="3" s="1"/>
  <c r="BG3674" i="3" s="1"/>
  <c r="BG3675" i="3" s="1"/>
  <c r="BG3676" i="3" s="1"/>
  <c r="BG3677" i="3" s="1"/>
  <c r="BG3678" i="3" s="1"/>
  <c r="BG3679" i="3" s="1"/>
  <c r="BG3680" i="3" s="1"/>
  <c r="BG3681" i="3" s="1"/>
  <c r="BG3682" i="3" s="1"/>
  <c r="BG3683" i="3" s="1"/>
  <c r="BG3684" i="3" s="1"/>
  <c r="BG3685" i="3" s="1"/>
  <c r="BG3686" i="3" s="1"/>
  <c r="BG3687" i="3" s="1"/>
  <c r="BG3688" i="3" s="1"/>
  <c r="BG3689" i="3" s="1"/>
  <c r="BG3690" i="3" s="1"/>
  <c r="BG3691" i="3" s="1"/>
  <c r="BG3692" i="3" s="1"/>
  <c r="BG3693" i="3" s="1"/>
  <c r="BG3694" i="3" s="1"/>
  <c r="BG3695" i="3" s="1"/>
  <c r="BG3696" i="3" s="1"/>
  <c r="BG3697" i="3" s="1"/>
  <c r="BG3698" i="3" s="1"/>
  <c r="BG3699" i="3" s="1"/>
  <c r="BG3700" i="3" s="1"/>
  <c r="BG3701" i="3" s="1"/>
  <c r="BG3702" i="3" s="1"/>
  <c r="BG3703" i="3" s="1"/>
  <c r="BG3704" i="3" s="1"/>
  <c r="BG3705" i="3" s="1"/>
  <c r="BG3706" i="3" s="1"/>
  <c r="BG3707" i="3" s="1"/>
  <c r="BG3708" i="3" s="1"/>
  <c r="BG3709" i="3" s="1"/>
  <c r="BG3710" i="3" s="1"/>
  <c r="BG3711" i="3" s="1"/>
  <c r="BG3712" i="3" s="1"/>
  <c r="BG3713" i="3" s="1"/>
  <c r="BG3714" i="3" s="1"/>
  <c r="BG3715" i="3" s="1"/>
  <c r="BG3716" i="3" s="1"/>
  <c r="BG3717" i="3" s="1"/>
  <c r="BG3718" i="3" s="1"/>
  <c r="BG3719" i="3" s="1"/>
  <c r="BG3720" i="3" s="1"/>
  <c r="BG3721" i="3" s="1"/>
  <c r="BG3722" i="3" s="1"/>
  <c r="BG3723" i="3" s="1"/>
  <c r="BG3724" i="3" s="1"/>
  <c r="BG3725" i="3" s="1"/>
  <c r="BG3726" i="3" s="1"/>
  <c r="BG3727" i="3" s="1"/>
  <c r="BG3728" i="3" s="1"/>
  <c r="BG3729" i="3" s="1"/>
  <c r="BG3730" i="3" s="1"/>
  <c r="BG3731" i="3" s="1"/>
  <c r="BG3732" i="3" s="1"/>
  <c r="BG3733" i="3" s="1"/>
  <c r="BG3734" i="3" s="1"/>
  <c r="BG3735" i="3" s="1"/>
  <c r="BG3736" i="3" s="1"/>
  <c r="BG3737" i="3" s="1"/>
  <c r="BG3738" i="3" s="1"/>
  <c r="BG3739" i="3" s="1"/>
  <c r="BG3740" i="3" s="1"/>
  <c r="BG3741" i="3" s="1"/>
  <c r="BG3742" i="3" s="1"/>
  <c r="BG3743" i="3" s="1"/>
  <c r="BG3744" i="3" s="1"/>
  <c r="BG3745" i="3" s="1"/>
  <c r="BG3746" i="3" s="1"/>
  <c r="BG3747" i="3" s="1"/>
  <c r="BG3748" i="3" s="1"/>
  <c r="BG3749" i="3" s="1"/>
  <c r="BG3750" i="3" s="1"/>
  <c r="BG3751" i="3" s="1"/>
  <c r="BG3752" i="3" s="1"/>
  <c r="BG3753" i="3" s="1"/>
  <c r="BG3754" i="3" s="1"/>
  <c r="BG3755" i="3" s="1"/>
  <c r="BG3756" i="3" s="1"/>
  <c r="BG3757" i="3" s="1"/>
  <c r="BG3758" i="3" s="1"/>
  <c r="BG3759" i="3" s="1"/>
  <c r="BG3760" i="3" s="1"/>
  <c r="BG3761" i="3" s="1"/>
  <c r="BG3762" i="3" s="1"/>
  <c r="BG3763" i="3" s="1"/>
  <c r="BG3764" i="3" s="1"/>
  <c r="BG3765" i="3" s="1"/>
  <c r="BG3766" i="3" s="1"/>
  <c r="BG3767" i="3" s="1"/>
  <c r="BG3768" i="3" s="1"/>
  <c r="BG3769" i="3" s="1"/>
  <c r="BG3770" i="3" s="1"/>
  <c r="BG3771" i="3" s="1"/>
  <c r="BG3772" i="3" s="1"/>
  <c r="BG3773" i="3" s="1"/>
  <c r="BG3774" i="3" s="1"/>
  <c r="BG3775" i="3" s="1"/>
  <c r="BG3776" i="3" s="1"/>
  <c r="BG3777" i="3" s="1"/>
  <c r="BG3778" i="3" s="1"/>
  <c r="BG3779" i="3" s="1"/>
  <c r="BG3780" i="3" s="1"/>
  <c r="BG3781" i="3" s="1"/>
  <c r="BG3782" i="3" s="1"/>
  <c r="BG3783" i="3" s="1"/>
  <c r="BG3784" i="3" s="1"/>
  <c r="BG3785" i="3" s="1"/>
  <c r="BG3786" i="3" s="1"/>
  <c r="BG3787" i="3" s="1"/>
  <c r="BG3788" i="3" s="1"/>
  <c r="BG3789" i="3" s="1"/>
  <c r="BG3790" i="3" s="1"/>
  <c r="BG3791" i="3" s="1"/>
  <c r="BG3792" i="3" s="1"/>
  <c r="BG3793" i="3" s="1"/>
  <c r="BG3794" i="3" s="1"/>
  <c r="BG3795" i="3" s="1"/>
  <c r="BG3796" i="3" s="1"/>
  <c r="BG3797" i="3" s="1"/>
  <c r="BG3798" i="3" s="1"/>
  <c r="BG3799" i="3" s="1"/>
  <c r="BG3800" i="3" s="1"/>
  <c r="BG3801" i="3" s="1"/>
  <c r="BG3802" i="3" s="1"/>
  <c r="BG3803" i="3" s="1"/>
  <c r="BG3804" i="3" s="1"/>
  <c r="BG3805" i="3" s="1"/>
  <c r="BG3806" i="3" s="1"/>
  <c r="BG3807" i="3" s="1"/>
  <c r="BG3808" i="3" s="1"/>
  <c r="BG3809" i="3" s="1"/>
  <c r="BG3810" i="3" s="1"/>
  <c r="BG3811" i="3" s="1"/>
  <c r="BG3812" i="3" s="1"/>
  <c r="BG3813" i="3" s="1"/>
  <c r="BG3814" i="3" s="1"/>
  <c r="BG3815" i="3" s="1"/>
  <c r="BG3816" i="3" s="1"/>
  <c r="BG3817" i="3" s="1"/>
  <c r="BG3818" i="3" s="1"/>
  <c r="BG3819" i="3" s="1"/>
  <c r="BG3820" i="3" s="1"/>
  <c r="BG3821" i="3" s="1"/>
  <c r="BG3822" i="3" s="1"/>
  <c r="BG3823" i="3" s="1"/>
  <c r="BG3824" i="3" s="1"/>
  <c r="BG3825" i="3" s="1"/>
  <c r="BG3826" i="3" s="1"/>
  <c r="BG3827" i="3" s="1"/>
  <c r="BG3828" i="3" s="1"/>
  <c r="BG3829" i="3" s="1"/>
  <c r="BG3830" i="3" s="1"/>
  <c r="BG3831" i="3" s="1"/>
  <c r="BG3832" i="3" s="1"/>
  <c r="BG3833" i="3" s="1"/>
  <c r="BG3834" i="3" s="1"/>
  <c r="BG3835" i="3" s="1"/>
  <c r="BG3836" i="3" s="1"/>
  <c r="BG3837" i="3" s="1"/>
  <c r="BG3838" i="3" s="1"/>
  <c r="BG3839" i="3" s="1"/>
  <c r="BG3840" i="3" s="1"/>
  <c r="BG3841" i="3" s="1"/>
  <c r="BG3842" i="3" s="1"/>
  <c r="BG3843" i="3" s="1"/>
  <c r="BG3844" i="3" s="1"/>
  <c r="BG3845" i="3" s="1"/>
  <c r="BG3846" i="3" s="1"/>
  <c r="BG3847" i="3" s="1"/>
  <c r="BG3848" i="3" s="1"/>
  <c r="BG3849" i="3" s="1"/>
  <c r="BG3850" i="3" s="1"/>
  <c r="BG3851" i="3" s="1"/>
  <c r="BG3852" i="3" s="1"/>
  <c r="BG3853" i="3" s="1"/>
  <c r="BG3854" i="3" s="1"/>
  <c r="BG3855" i="3" s="1"/>
  <c r="BG3856" i="3" s="1"/>
  <c r="BG3857" i="3" s="1"/>
  <c r="BG3858" i="3" s="1"/>
  <c r="BG3859" i="3" s="1"/>
  <c r="BG3860" i="3" s="1"/>
  <c r="BG3861" i="3" s="1"/>
  <c r="BG3862" i="3" s="1"/>
  <c r="BG3863" i="3" s="1"/>
  <c r="BG3864" i="3" s="1"/>
  <c r="BG3865" i="3" s="1"/>
  <c r="BG3866" i="3" s="1"/>
  <c r="BG3867" i="3" s="1"/>
  <c r="BG3868" i="3" s="1"/>
  <c r="BG3869" i="3" s="1"/>
  <c r="BG3870" i="3" s="1"/>
  <c r="BG3871" i="3" s="1"/>
  <c r="BG3872" i="3" s="1"/>
  <c r="BG3873" i="3" s="1"/>
  <c r="BG3874" i="3" s="1"/>
  <c r="BG3875" i="3" s="1"/>
  <c r="BG3876" i="3" s="1"/>
  <c r="BG3877" i="3" s="1"/>
  <c r="BG3878" i="3" s="1"/>
  <c r="BG3879" i="3" s="1"/>
  <c r="BG3880" i="3" s="1"/>
  <c r="BG3881" i="3" s="1"/>
  <c r="BG3882" i="3" s="1"/>
  <c r="BG3883" i="3" s="1"/>
  <c r="BG3884" i="3" s="1"/>
  <c r="BG3885" i="3" s="1"/>
  <c r="BG3886" i="3" s="1"/>
  <c r="BG3887" i="3" s="1"/>
  <c r="BG3888" i="3" s="1"/>
  <c r="BG3889" i="3" s="1"/>
  <c r="BG3890" i="3" s="1"/>
  <c r="BG3891" i="3" s="1"/>
  <c r="BG3892" i="3" s="1"/>
  <c r="BG3893" i="3" s="1"/>
  <c r="BG3894" i="3" s="1"/>
  <c r="BG3895" i="3" s="1"/>
  <c r="BG3896" i="3" s="1"/>
  <c r="BG3897" i="3" s="1"/>
  <c r="BG3898" i="3" s="1"/>
  <c r="BG3899" i="3" s="1"/>
  <c r="BG3900" i="3" s="1"/>
  <c r="BG3901" i="3" s="1"/>
  <c r="BG3902" i="3" s="1"/>
  <c r="BG3903" i="3" s="1"/>
  <c r="BG3904" i="3" s="1"/>
  <c r="BG3905" i="3" s="1"/>
  <c r="BG3906" i="3" s="1"/>
  <c r="BG3907" i="3" s="1"/>
  <c r="BG3908" i="3" s="1"/>
  <c r="BG3909" i="3" s="1"/>
  <c r="BG3910" i="3" s="1"/>
  <c r="BG3911" i="3" s="1"/>
  <c r="BG3912" i="3" s="1"/>
  <c r="BG3913" i="3" s="1"/>
  <c r="BG3914" i="3" s="1"/>
  <c r="BG3915" i="3" s="1"/>
  <c r="BG3916" i="3" s="1"/>
  <c r="BG3917" i="3" s="1"/>
  <c r="BG3918" i="3" s="1"/>
  <c r="BG3919" i="3" s="1"/>
  <c r="BG3920" i="3" s="1"/>
  <c r="BG3921" i="3" s="1"/>
  <c r="BG3922" i="3" s="1"/>
  <c r="BG3923" i="3" s="1"/>
  <c r="BG3924" i="3" s="1"/>
  <c r="BG3925" i="3" s="1"/>
  <c r="BG3926" i="3" s="1"/>
  <c r="BG3927" i="3" s="1"/>
  <c r="BG3928" i="3" s="1"/>
  <c r="BG3929" i="3" s="1"/>
  <c r="BG3930" i="3" s="1"/>
  <c r="BG3931" i="3" s="1"/>
  <c r="BG3932" i="3" s="1"/>
  <c r="BG3933" i="3" s="1"/>
  <c r="BG3934" i="3" s="1"/>
  <c r="BG3935" i="3" s="1"/>
  <c r="BG3936" i="3" s="1"/>
  <c r="BG3937" i="3" s="1"/>
  <c r="BG3938" i="3" s="1"/>
  <c r="BG3939" i="3" s="1"/>
  <c r="BG3940" i="3" s="1"/>
  <c r="BG3941" i="3" s="1"/>
  <c r="BG3942" i="3" s="1"/>
  <c r="BG3943" i="3" s="1"/>
  <c r="BG3944" i="3" s="1"/>
  <c r="BG3945" i="3" s="1"/>
  <c r="BG3946" i="3" s="1"/>
  <c r="BG3947" i="3" s="1"/>
  <c r="BG3948" i="3" s="1"/>
  <c r="BG3949" i="3" s="1"/>
  <c r="BG3950" i="3" s="1"/>
  <c r="BG3951" i="3" s="1"/>
  <c r="BG3952" i="3" s="1"/>
  <c r="BG3953" i="3" s="1"/>
  <c r="BG3954" i="3" s="1"/>
  <c r="BG3955" i="3" s="1"/>
  <c r="BG3956" i="3" s="1"/>
  <c r="BG3957" i="3" s="1"/>
  <c r="BG3958" i="3" s="1"/>
  <c r="BG3959" i="3" s="1"/>
  <c r="BG3960" i="3" s="1"/>
  <c r="BG3961" i="3" s="1"/>
  <c r="BG3962" i="3" s="1"/>
  <c r="BG3963" i="3" s="1"/>
  <c r="BG3964" i="3" s="1"/>
  <c r="BG3965" i="3" s="1"/>
  <c r="BG3966" i="3" s="1"/>
  <c r="BG3967" i="3" s="1"/>
  <c r="BG3968" i="3" s="1"/>
  <c r="BG3969" i="3" s="1"/>
  <c r="BG3970" i="3" s="1"/>
  <c r="BG3971" i="3" s="1"/>
  <c r="BG3972" i="3" s="1"/>
  <c r="BG3973" i="3" s="1"/>
  <c r="BG3974" i="3" s="1"/>
  <c r="BG3975" i="3" s="1"/>
  <c r="BG3976" i="3" s="1"/>
  <c r="BG3977" i="3" s="1"/>
  <c r="BG3978" i="3" s="1"/>
  <c r="BG3979" i="3" s="1"/>
  <c r="BG3980" i="3" s="1"/>
  <c r="BG3981" i="3" s="1"/>
  <c r="BG3982" i="3" s="1"/>
  <c r="BG3983" i="3" s="1"/>
  <c r="BG3984" i="3" s="1"/>
  <c r="BG3985" i="3" s="1"/>
  <c r="BG3986" i="3" s="1"/>
  <c r="BG3987" i="3" s="1"/>
  <c r="BG3988" i="3" s="1"/>
  <c r="BG3989" i="3" s="1"/>
  <c r="BG3990" i="3" s="1"/>
  <c r="BG3991" i="3" s="1"/>
  <c r="BG3992" i="3" s="1"/>
  <c r="BG3993" i="3" s="1"/>
  <c r="BG3994" i="3" s="1"/>
  <c r="BG3995" i="3" s="1"/>
  <c r="BG3996" i="3" s="1"/>
  <c r="BG3997" i="3" s="1"/>
  <c r="BG3998" i="3" s="1"/>
  <c r="BG3999" i="3" s="1"/>
  <c r="BG4000" i="3" s="1"/>
  <c r="BG4001" i="3" s="1"/>
  <c r="BG4002" i="3" s="1"/>
  <c r="BG4003" i="3" s="1"/>
  <c r="BG4004" i="3" s="1"/>
  <c r="BG4005" i="3" s="1"/>
  <c r="BG4006" i="3" s="1"/>
  <c r="BG4007" i="3" s="1"/>
  <c r="BG4008" i="3" s="1"/>
  <c r="BG4009" i="3" s="1"/>
  <c r="BG4010" i="3" s="1"/>
  <c r="BG4011" i="3" s="1"/>
  <c r="BG4012" i="3" s="1"/>
  <c r="BG4013" i="3" s="1"/>
  <c r="BG4014" i="3" s="1"/>
  <c r="BG4015" i="3" s="1"/>
  <c r="BG4016" i="3" s="1"/>
  <c r="BG4017" i="3" s="1"/>
  <c r="BG4018" i="3" s="1"/>
  <c r="BG4019" i="3" s="1"/>
  <c r="BG4020" i="3" s="1"/>
  <c r="BG4021" i="3" s="1"/>
  <c r="BG4022" i="3" s="1"/>
  <c r="BG4023" i="3" s="1"/>
  <c r="BG4024" i="3" s="1"/>
  <c r="BG4025" i="3" s="1"/>
  <c r="BG4026" i="3" s="1"/>
  <c r="BG4027" i="3" s="1"/>
  <c r="BG4028" i="3" s="1"/>
  <c r="BG4029" i="3" s="1"/>
  <c r="BG4030" i="3" s="1"/>
  <c r="BG4031" i="3" s="1"/>
  <c r="BG4032" i="3" s="1"/>
  <c r="BG4033" i="3" s="1"/>
  <c r="BG4034" i="3" s="1"/>
  <c r="BG4035" i="3" s="1"/>
  <c r="BG4036" i="3" s="1"/>
  <c r="BG4037" i="3" s="1"/>
  <c r="BG4038" i="3" s="1"/>
  <c r="BG4039" i="3" s="1"/>
  <c r="BG4040" i="3" s="1"/>
  <c r="BG4041" i="3" s="1"/>
  <c r="BG4042" i="3" s="1"/>
  <c r="BG4043" i="3" s="1"/>
  <c r="BG4044" i="3" s="1"/>
  <c r="BG4045" i="3" s="1"/>
  <c r="BG4046" i="3" s="1"/>
  <c r="BG4047" i="3" s="1"/>
  <c r="BG4048" i="3" s="1"/>
  <c r="BG4049" i="3" s="1"/>
  <c r="BG4050" i="3" s="1"/>
  <c r="BG4051" i="3" s="1"/>
  <c r="BG4052" i="3" s="1"/>
  <c r="BG4053" i="3" s="1"/>
  <c r="BG4054" i="3" s="1"/>
  <c r="BG4055" i="3" s="1"/>
  <c r="BG4056" i="3" s="1"/>
  <c r="BG4057" i="3" s="1"/>
  <c r="BG4058" i="3" s="1"/>
  <c r="BG4059" i="3" s="1"/>
  <c r="BG4060" i="3" s="1"/>
  <c r="BG4061" i="3" s="1"/>
  <c r="BG4062" i="3" s="1"/>
  <c r="BG4063" i="3" s="1"/>
  <c r="BG4064" i="3" s="1"/>
  <c r="BG4065" i="3" s="1"/>
  <c r="BG4066" i="3" s="1"/>
  <c r="BG4067" i="3" s="1"/>
  <c r="BG4068" i="3" s="1"/>
  <c r="BG4069" i="3" s="1"/>
  <c r="BG4070" i="3" s="1"/>
  <c r="BG4071" i="3" s="1"/>
  <c r="BG4072" i="3" s="1"/>
  <c r="BG4073" i="3" s="1"/>
  <c r="BG4074" i="3" s="1"/>
  <c r="BG4075" i="3" s="1"/>
  <c r="BG4076" i="3" s="1"/>
  <c r="BG4077" i="3" s="1"/>
  <c r="BG4078" i="3" s="1"/>
  <c r="BG4079" i="3" s="1"/>
  <c r="BG4080" i="3" s="1"/>
  <c r="BG4081" i="3" s="1"/>
  <c r="BG4082" i="3" s="1"/>
  <c r="BG4083" i="3" s="1"/>
  <c r="BG4084" i="3" s="1"/>
  <c r="BG4085" i="3" s="1"/>
  <c r="BG4086" i="3" s="1"/>
  <c r="BG4087" i="3" s="1"/>
  <c r="BG4088" i="3" s="1"/>
  <c r="BG4089" i="3" s="1"/>
  <c r="BG4090" i="3" s="1"/>
  <c r="BG4091" i="3" s="1"/>
  <c r="BG4092" i="3" s="1"/>
  <c r="BG4093" i="3" s="1"/>
  <c r="BG4094" i="3" s="1"/>
  <c r="BG4095" i="3" s="1"/>
  <c r="BG4096" i="3" s="1"/>
  <c r="BG4097" i="3" s="1"/>
  <c r="BG4098" i="3" s="1"/>
  <c r="BG4099" i="3" s="1"/>
  <c r="BG4100" i="3" s="1"/>
  <c r="BG4101" i="3" s="1"/>
  <c r="BG4102" i="3" s="1"/>
  <c r="BG4103" i="3" s="1"/>
  <c r="BG4104" i="3" s="1"/>
  <c r="BG4105" i="3" s="1"/>
  <c r="BG4106" i="3" s="1"/>
  <c r="BG4107" i="3" s="1"/>
  <c r="BG4108" i="3" s="1"/>
  <c r="BG4109" i="3" s="1"/>
  <c r="BG4110" i="3" s="1"/>
  <c r="BG4111" i="3" s="1"/>
  <c r="BG4112" i="3" s="1"/>
  <c r="BG4113" i="3" s="1"/>
  <c r="BG4114" i="3" s="1"/>
  <c r="BG4115" i="3" s="1"/>
  <c r="BG4116" i="3" s="1"/>
  <c r="BG4117" i="3" s="1"/>
  <c r="BG4118" i="3" s="1"/>
  <c r="BG4119" i="3" s="1"/>
  <c r="BG4120" i="3" s="1"/>
  <c r="BG4121" i="3" s="1"/>
  <c r="BG4122" i="3" s="1"/>
  <c r="BG4123" i="3" s="1"/>
  <c r="BG4124" i="3" s="1"/>
  <c r="BG4125" i="3" s="1"/>
  <c r="BG4126" i="3" s="1"/>
  <c r="BG4127" i="3" s="1"/>
  <c r="BG4128" i="3" s="1"/>
  <c r="BG4129" i="3" s="1"/>
  <c r="BG4130" i="3" s="1"/>
  <c r="BG4131" i="3" s="1"/>
  <c r="BG4132" i="3" s="1"/>
  <c r="BG4133" i="3" s="1"/>
  <c r="BG4134" i="3" s="1"/>
  <c r="BG4135" i="3" s="1"/>
  <c r="BG4136" i="3" s="1"/>
  <c r="BG4137" i="3" s="1"/>
  <c r="BG4138" i="3" s="1"/>
  <c r="BG4139" i="3" s="1"/>
  <c r="BG4140" i="3" s="1"/>
  <c r="BG4141" i="3" s="1"/>
  <c r="BG4142" i="3" s="1"/>
  <c r="BG4143" i="3" s="1"/>
  <c r="BG4144" i="3" s="1"/>
  <c r="BG4145" i="3" s="1"/>
  <c r="BG4146" i="3" s="1"/>
  <c r="BG4147" i="3" s="1"/>
  <c r="BG4148" i="3" s="1"/>
  <c r="BG4149" i="3" s="1"/>
  <c r="BG4150" i="3" s="1"/>
  <c r="BG4151" i="3" s="1"/>
  <c r="BG4152" i="3" s="1"/>
  <c r="BG4153" i="3" s="1"/>
  <c r="BG4154" i="3" s="1"/>
  <c r="BG4155" i="3" s="1"/>
  <c r="BG4156" i="3" s="1"/>
  <c r="BG4157" i="3" s="1"/>
  <c r="BG4158" i="3" s="1"/>
  <c r="BG4159" i="3" s="1"/>
  <c r="BG4160" i="3" s="1"/>
  <c r="BG4161" i="3" s="1"/>
  <c r="BG4162" i="3" s="1"/>
  <c r="BG4163" i="3" s="1"/>
  <c r="BG4164" i="3" s="1"/>
  <c r="BG4165" i="3" s="1"/>
  <c r="BG4166" i="3" s="1"/>
  <c r="BG4167" i="3" s="1"/>
  <c r="BG4168" i="3" s="1"/>
  <c r="BG4169" i="3" s="1"/>
  <c r="BG4170" i="3" s="1"/>
  <c r="BG4171" i="3" s="1"/>
  <c r="BG4172" i="3" s="1"/>
  <c r="BG4173" i="3" s="1"/>
  <c r="BG4174" i="3" s="1"/>
  <c r="BG4175" i="3" s="1"/>
  <c r="BG4176" i="3" s="1"/>
  <c r="BG4177" i="3" s="1"/>
  <c r="BG4178" i="3" s="1"/>
  <c r="BG4179" i="3" s="1"/>
  <c r="BG4180" i="3" s="1"/>
  <c r="BG4181" i="3" s="1"/>
  <c r="BG4182" i="3" s="1"/>
  <c r="BG4183" i="3" s="1"/>
  <c r="BG4184" i="3" s="1"/>
  <c r="BG4185" i="3" s="1"/>
  <c r="BG4186" i="3" s="1"/>
  <c r="BG4187" i="3" s="1"/>
  <c r="BG4188" i="3" s="1"/>
  <c r="BG4189" i="3" s="1"/>
  <c r="BG4190" i="3" s="1"/>
  <c r="BG4191" i="3" s="1"/>
  <c r="BG4192" i="3" s="1"/>
  <c r="BG4193" i="3" s="1"/>
  <c r="BG4194" i="3" s="1"/>
  <c r="BG4195" i="3" s="1"/>
  <c r="BG4196" i="3" s="1"/>
  <c r="BG4197" i="3" s="1"/>
  <c r="BG4198" i="3" s="1"/>
  <c r="BG4199" i="3" s="1"/>
  <c r="BG4200" i="3" s="1"/>
  <c r="BG4201" i="3" s="1"/>
  <c r="BG4202" i="3" s="1"/>
  <c r="BG4203" i="3" s="1"/>
  <c r="BG4204" i="3" s="1"/>
  <c r="BG4205" i="3" s="1"/>
  <c r="BG4206" i="3" s="1"/>
  <c r="BG4207" i="3" s="1"/>
  <c r="BG4208" i="3" s="1"/>
  <c r="BG4209" i="3" s="1"/>
  <c r="BG4210" i="3" s="1"/>
  <c r="BG4211" i="3" s="1"/>
  <c r="BG4212" i="3" s="1"/>
  <c r="BG4213" i="3" s="1"/>
  <c r="BG4214" i="3" s="1"/>
  <c r="BG4215" i="3" s="1"/>
  <c r="BG4216" i="3" s="1"/>
  <c r="BG4217" i="3" s="1"/>
  <c r="BG4218" i="3" s="1"/>
  <c r="BG4219" i="3" s="1"/>
  <c r="BG4220" i="3" s="1"/>
  <c r="BG4221" i="3" s="1"/>
  <c r="BG4222" i="3" s="1"/>
  <c r="BG4223" i="3" s="1"/>
  <c r="BG4224" i="3" s="1"/>
  <c r="BG4225" i="3" s="1"/>
  <c r="BG4226" i="3" s="1"/>
  <c r="BG4227" i="3" s="1"/>
  <c r="BG4228" i="3" s="1"/>
  <c r="BG4229" i="3" s="1"/>
  <c r="BG4230" i="3" s="1"/>
  <c r="BG4231" i="3" s="1"/>
  <c r="BG4232" i="3" s="1"/>
  <c r="BG4233" i="3" s="1"/>
  <c r="BG4234" i="3" s="1"/>
  <c r="BG4235" i="3" s="1"/>
  <c r="BG4236" i="3" s="1"/>
  <c r="BG4237" i="3" s="1"/>
  <c r="BG4238" i="3" s="1"/>
  <c r="BG4239" i="3" s="1"/>
  <c r="BG4240" i="3" s="1"/>
  <c r="BG4241" i="3" s="1"/>
  <c r="BG4242" i="3" s="1"/>
  <c r="BG4243" i="3" s="1"/>
  <c r="BG4244" i="3" s="1"/>
  <c r="BG4245" i="3" s="1"/>
  <c r="BG4246" i="3" s="1"/>
  <c r="BG4247" i="3" s="1"/>
  <c r="BG4248" i="3" s="1"/>
  <c r="BG4249" i="3" s="1"/>
  <c r="BG4250" i="3" s="1"/>
  <c r="BG4251" i="3" s="1"/>
  <c r="BG4252" i="3" s="1"/>
  <c r="BG4253" i="3" s="1"/>
  <c r="BG4254" i="3" s="1"/>
  <c r="BG4255" i="3" s="1"/>
  <c r="BG4256" i="3" s="1"/>
  <c r="BG4257" i="3" s="1"/>
  <c r="BG4258" i="3" s="1"/>
  <c r="BG4259" i="3" s="1"/>
  <c r="BG4260" i="3" s="1"/>
  <c r="BG4261" i="3" s="1"/>
  <c r="BG4262" i="3" s="1"/>
  <c r="BG4263" i="3" s="1"/>
  <c r="BG4264" i="3" s="1"/>
  <c r="BG4265" i="3" s="1"/>
  <c r="BG4266" i="3" s="1"/>
  <c r="BG4267" i="3" s="1"/>
  <c r="BG4268" i="3" s="1"/>
  <c r="BG4269" i="3" s="1"/>
  <c r="BG4270" i="3" s="1"/>
  <c r="BG4271" i="3" s="1"/>
  <c r="BG4272" i="3" s="1"/>
  <c r="BG4273" i="3" s="1"/>
  <c r="BG4274" i="3" s="1"/>
  <c r="BG4275" i="3" s="1"/>
  <c r="BG4276" i="3" s="1"/>
  <c r="BG4277" i="3" s="1"/>
  <c r="BG4278" i="3" s="1"/>
  <c r="BG4279" i="3" s="1"/>
  <c r="BG4280" i="3" s="1"/>
  <c r="BG4281" i="3" s="1"/>
  <c r="BG4282" i="3" s="1"/>
  <c r="BG4283" i="3" s="1"/>
  <c r="BG4284" i="3" s="1"/>
  <c r="BG4285" i="3" s="1"/>
  <c r="BG4286" i="3" s="1"/>
  <c r="BG4287" i="3" s="1"/>
  <c r="BG4288" i="3" s="1"/>
  <c r="BG4289" i="3" s="1"/>
  <c r="BG4290" i="3" s="1"/>
  <c r="BG4291" i="3" s="1"/>
  <c r="BG4292" i="3" s="1"/>
  <c r="BG4293" i="3" s="1"/>
  <c r="BG4294" i="3" s="1"/>
  <c r="BG4295" i="3" s="1"/>
  <c r="BG4296" i="3" s="1"/>
  <c r="BG4297" i="3" s="1"/>
  <c r="BG4298" i="3" s="1"/>
  <c r="BG4299" i="3" s="1"/>
  <c r="BG4300" i="3" s="1"/>
  <c r="BG4301" i="3" s="1"/>
  <c r="BG4302" i="3" s="1"/>
  <c r="BG4303" i="3" s="1"/>
  <c r="BG4304" i="3" s="1"/>
  <c r="BG4305" i="3" s="1"/>
  <c r="BG4306" i="3" s="1"/>
  <c r="BG4307" i="3" s="1"/>
  <c r="BG4308" i="3" s="1"/>
  <c r="BG4309" i="3" s="1"/>
  <c r="BG4310" i="3" s="1"/>
  <c r="BG4311" i="3" s="1"/>
  <c r="BG4312" i="3" s="1"/>
  <c r="BG4313" i="3" s="1"/>
  <c r="BG4314" i="3" s="1"/>
  <c r="BG4315" i="3" s="1"/>
  <c r="BG4316" i="3" s="1"/>
  <c r="BG4317" i="3" s="1"/>
  <c r="BG4318" i="3" s="1"/>
  <c r="BG4319" i="3" s="1"/>
  <c r="BG4320" i="3" s="1"/>
  <c r="BG4321" i="3" s="1"/>
  <c r="BG4322" i="3" s="1"/>
  <c r="BG4323" i="3" s="1"/>
  <c r="BG4324" i="3" s="1"/>
  <c r="BG4325" i="3" s="1"/>
  <c r="BG4326" i="3" s="1"/>
  <c r="BG4327" i="3" s="1"/>
  <c r="BG4328" i="3" s="1"/>
  <c r="BG4329" i="3" s="1"/>
  <c r="BG4330" i="3" s="1"/>
  <c r="BG4331" i="3" s="1"/>
  <c r="BG4332" i="3" s="1"/>
  <c r="BG4333" i="3" s="1"/>
  <c r="BG4334" i="3" s="1"/>
  <c r="BG4335" i="3" s="1"/>
  <c r="BG4336" i="3" s="1"/>
  <c r="BG4337" i="3" s="1"/>
  <c r="BG4338" i="3" s="1"/>
  <c r="BG4339" i="3" s="1"/>
  <c r="BG4340" i="3" s="1"/>
  <c r="BG4341" i="3" s="1"/>
  <c r="BG4342" i="3" s="1"/>
  <c r="BG4343" i="3" s="1"/>
  <c r="BG4344" i="3" s="1"/>
  <c r="BG4345" i="3" s="1"/>
  <c r="BG4346" i="3" s="1"/>
  <c r="BG4347" i="3" s="1"/>
  <c r="BG4348" i="3" s="1"/>
  <c r="BG4349" i="3" s="1"/>
  <c r="BG4350" i="3" s="1"/>
  <c r="BG4351" i="3" s="1"/>
  <c r="BG4352" i="3" s="1"/>
  <c r="BG4353" i="3" s="1"/>
  <c r="BG4354" i="3" s="1"/>
  <c r="BG4355" i="3" s="1"/>
  <c r="BG4356" i="3" s="1"/>
  <c r="BG4357" i="3" s="1"/>
  <c r="BG4358" i="3" s="1"/>
  <c r="BG4359" i="3" s="1"/>
  <c r="BG4360" i="3" s="1"/>
  <c r="BG4361" i="3" s="1"/>
  <c r="BG4362" i="3" s="1"/>
  <c r="BG4363" i="3" s="1"/>
  <c r="BG4364" i="3" s="1"/>
  <c r="BG4365" i="3" s="1"/>
  <c r="BG4366" i="3" s="1"/>
  <c r="BG4367" i="3" s="1"/>
  <c r="BG4368" i="3" s="1"/>
  <c r="BG4369" i="3" s="1"/>
  <c r="BG4370" i="3" s="1"/>
  <c r="BG4371" i="3" s="1"/>
  <c r="BG4372" i="3" s="1"/>
  <c r="BG4373" i="3" s="1"/>
  <c r="BG4374" i="3" s="1"/>
  <c r="BG4375" i="3" s="1"/>
  <c r="BG4376" i="3" s="1"/>
  <c r="BG4377" i="3" s="1"/>
  <c r="BG4378" i="3" s="1"/>
  <c r="BG4379" i="3" s="1"/>
  <c r="BG4380" i="3" s="1"/>
  <c r="BG4381" i="3" s="1"/>
  <c r="BG4382" i="3" s="1"/>
  <c r="BG4383" i="3" s="1"/>
  <c r="BG4384" i="3" s="1"/>
  <c r="BG4385" i="3" s="1"/>
  <c r="BG4386" i="3" s="1"/>
  <c r="BG4387" i="3" s="1"/>
  <c r="BG4388" i="3" s="1"/>
  <c r="BG4389" i="3" s="1"/>
  <c r="BG4390" i="3" s="1"/>
  <c r="BG4391" i="3" s="1"/>
  <c r="BG4392" i="3" s="1"/>
  <c r="BG4393" i="3" s="1"/>
  <c r="BG4394" i="3" s="1"/>
  <c r="BG4395" i="3" s="1"/>
  <c r="BG4396" i="3" s="1"/>
  <c r="BG4397" i="3" s="1"/>
  <c r="BG4398" i="3" s="1"/>
  <c r="BG4399" i="3" s="1"/>
  <c r="BG4400" i="3" s="1"/>
  <c r="BG4401" i="3" s="1"/>
  <c r="BG4402" i="3" s="1"/>
  <c r="BG4403" i="3" s="1"/>
  <c r="BG4404" i="3" s="1"/>
  <c r="BG4405" i="3" s="1"/>
  <c r="BG4406" i="3" s="1"/>
  <c r="BG4407" i="3" s="1"/>
  <c r="BG4408" i="3" s="1"/>
  <c r="BG4409" i="3" s="1"/>
  <c r="BG4410" i="3" s="1"/>
  <c r="BG4411" i="3" s="1"/>
  <c r="BG4412" i="3" s="1"/>
  <c r="BG4413" i="3" s="1"/>
  <c r="BG4414" i="3" s="1"/>
  <c r="BG4415" i="3" s="1"/>
  <c r="BG4416" i="3" s="1"/>
  <c r="BG4417" i="3" s="1"/>
  <c r="BG4418" i="3" s="1"/>
  <c r="BG4419" i="3" s="1"/>
  <c r="BG4420" i="3" s="1"/>
  <c r="BG4421" i="3" s="1"/>
  <c r="BG4422" i="3" s="1"/>
  <c r="BG4423" i="3" s="1"/>
  <c r="BG4424" i="3" s="1"/>
  <c r="BG4425" i="3" s="1"/>
  <c r="BG4426" i="3" s="1"/>
  <c r="BG4427" i="3" s="1"/>
  <c r="BG4428" i="3" s="1"/>
  <c r="BG4429" i="3" s="1"/>
  <c r="BG4430" i="3" s="1"/>
  <c r="BG4431" i="3" s="1"/>
  <c r="BG4432" i="3" s="1"/>
  <c r="BG4433" i="3" s="1"/>
  <c r="BG4434" i="3" s="1"/>
  <c r="BG4435" i="3" s="1"/>
  <c r="BG4436" i="3" s="1"/>
  <c r="BG4437" i="3" s="1"/>
  <c r="BG4438" i="3" s="1"/>
  <c r="BG4439" i="3" s="1"/>
  <c r="BG4440" i="3" s="1"/>
  <c r="BG4441" i="3" s="1"/>
  <c r="BG4442" i="3" s="1"/>
  <c r="BG4443" i="3" s="1"/>
  <c r="BG4444" i="3" s="1"/>
  <c r="BG4445" i="3" s="1"/>
  <c r="BG4446" i="3" s="1"/>
  <c r="BG4447" i="3" s="1"/>
  <c r="BG4448" i="3" s="1"/>
  <c r="BG4449" i="3" s="1"/>
  <c r="BG4450" i="3" s="1"/>
  <c r="BG4451" i="3" s="1"/>
  <c r="BG4452" i="3" s="1"/>
  <c r="BG4453" i="3" s="1"/>
  <c r="BG4454" i="3" s="1"/>
  <c r="BG4455" i="3" s="1"/>
  <c r="BG4456" i="3" s="1"/>
  <c r="BG4457" i="3" s="1"/>
  <c r="BG4458" i="3" s="1"/>
  <c r="BG4459" i="3" s="1"/>
  <c r="BG4460" i="3" s="1"/>
  <c r="BG4461" i="3" s="1"/>
  <c r="BG4462" i="3" s="1"/>
  <c r="BG4463" i="3" s="1"/>
  <c r="BG4464" i="3" s="1"/>
  <c r="BG4465" i="3" s="1"/>
  <c r="BG4466" i="3" s="1"/>
  <c r="BG4467" i="3" s="1"/>
  <c r="BG4468" i="3" s="1"/>
  <c r="BG4469" i="3" s="1"/>
  <c r="BG4470" i="3" s="1"/>
  <c r="BG4471" i="3" s="1"/>
  <c r="BG4472" i="3" s="1"/>
  <c r="BG4473" i="3" s="1"/>
  <c r="BG4474" i="3" s="1"/>
  <c r="BG4475" i="3" s="1"/>
  <c r="BG4476" i="3" s="1"/>
  <c r="BG4477" i="3" s="1"/>
  <c r="BG4478" i="3" s="1"/>
  <c r="BG4479" i="3" s="1"/>
  <c r="BG4480" i="3" s="1"/>
  <c r="BG4481" i="3" s="1"/>
  <c r="BG4482" i="3" s="1"/>
  <c r="BG4483" i="3" s="1"/>
  <c r="BG4484" i="3" s="1"/>
  <c r="BG4485" i="3" s="1"/>
  <c r="BG4486" i="3" s="1"/>
  <c r="BG4487" i="3" s="1"/>
  <c r="BG4488" i="3" s="1"/>
  <c r="BG4489" i="3" s="1"/>
  <c r="BG4490" i="3" s="1"/>
  <c r="BG4491" i="3" s="1"/>
  <c r="BG4492" i="3" s="1"/>
  <c r="BG4493" i="3" s="1"/>
  <c r="BG4494" i="3" s="1"/>
  <c r="BG4495" i="3" s="1"/>
  <c r="BG4496" i="3" s="1"/>
  <c r="BG4497" i="3" s="1"/>
  <c r="BG4498" i="3" s="1"/>
  <c r="BG4499" i="3" s="1"/>
  <c r="BG4500" i="3" s="1"/>
  <c r="BG4501" i="3" s="1"/>
  <c r="BG4502" i="3" s="1"/>
  <c r="BG4503" i="3" s="1"/>
  <c r="BG4504" i="3" s="1"/>
  <c r="BG4505" i="3" s="1"/>
  <c r="BG4506" i="3" s="1"/>
  <c r="BG4507" i="3" s="1"/>
  <c r="BG4508" i="3" s="1"/>
  <c r="BG4509" i="3" s="1"/>
  <c r="BG4510" i="3" s="1"/>
  <c r="BG4511" i="3" s="1"/>
  <c r="BG4512" i="3" s="1"/>
  <c r="BG4513" i="3" s="1"/>
  <c r="BG4514" i="3" s="1"/>
  <c r="BG4515" i="3" s="1"/>
  <c r="BG4516" i="3" s="1"/>
  <c r="BG4517" i="3" s="1"/>
  <c r="BG4518" i="3" s="1"/>
  <c r="BG4519" i="3" s="1"/>
  <c r="BG4520" i="3" s="1"/>
  <c r="BG4521" i="3" s="1"/>
  <c r="BG4522" i="3" s="1"/>
  <c r="BG4523" i="3" s="1"/>
  <c r="BG4524" i="3" s="1"/>
  <c r="BG4525" i="3" s="1"/>
  <c r="BG4526" i="3" s="1"/>
  <c r="BG4527" i="3" s="1"/>
  <c r="BG4528" i="3" s="1"/>
  <c r="BG4529" i="3" s="1"/>
  <c r="BG4530" i="3" s="1"/>
  <c r="BG4531" i="3" s="1"/>
  <c r="BG4532" i="3" s="1"/>
  <c r="BG4533" i="3" s="1"/>
  <c r="BG4534" i="3" s="1"/>
  <c r="BG4535" i="3" s="1"/>
  <c r="BG4536" i="3" s="1"/>
  <c r="BG4537" i="3" s="1"/>
  <c r="BG4538" i="3" s="1"/>
  <c r="BG4539" i="3" s="1"/>
  <c r="BG4540" i="3" s="1"/>
  <c r="BG4541" i="3" s="1"/>
  <c r="BG4542" i="3" s="1"/>
  <c r="BG4543" i="3" s="1"/>
  <c r="BG4544" i="3" s="1"/>
  <c r="BG4545" i="3" s="1"/>
  <c r="BG4546" i="3" s="1"/>
  <c r="BG4547" i="3" s="1"/>
  <c r="BG4548" i="3" s="1"/>
  <c r="BG4549" i="3" s="1"/>
  <c r="BG4550" i="3" s="1"/>
  <c r="BG4551" i="3" s="1"/>
  <c r="BG4552" i="3" s="1"/>
  <c r="BG4553" i="3" s="1"/>
  <c r="BG4554" i="3" s="1"/>
  <c r="BG4555" i="3" s="1"/>
  <c r="BG4556" i="3" s="1"/>
  <c r="BG4557" i="3" s="1"/>
  <c r="BG4558" i="3" s="1"/>
  <c r="BG4559" i="3" s="1"/>
  <c r="BG4560" i="3" s="1"/>
  <c r="BG4561" i="3" s="1"/>
  <c r="BG4562" i="3" s="1"/>
  <c r="BG4563" i="3" s="1"/>
  <c r="BG4564" i="3" s="1"/>
  <c r="BG4565" i="3" s="1"/>
  <c r="BG4566" i="3" s="1"/>
  <c r="BG4567" i="3" s="1"/>
  <c r="BG4568" i="3" s="1"/>
  <c r="BG4569" i="3" s="1"/>
  <c r="BG4570" i="3" s="1"/>
  <c r="BG4571" i="3" s="1"/>
  <c r="BG4572" i="3" s="1"/>
  <c r="BG4573" i="3" s="1"/>
  <c r="BG4574" i="3" s="1"/>
  <c r="BG4575" i="3" s="1"/>
  <c r="BG4576" i="3" s="1"/>
  <c r="BG4577" i="3" s="1"/>
  <c r="BG4578" i="3" s="1"/>
  <c r="BG4579" i="3" s="1"/>
  <c r="BG4580" i="3" s="1"/>
  <c r="BG4581" i="3" s="1"/>
  <c r="BG4582" i="3" s="1"/>
  <c r="BG4583" i="3" s="1"/>
  <c r="BG4584" i="3" s="1"/>
  <c r="BG4585" i="3" s="1"/>
  <c r="BG4586" i="3" s="1"/>
  <c r="BG4587" i="3" s="1"/>
  <c r="BG4588" i="3" s="1"/>
  <c r="BG4589" i="3" s="1"/>
  <c r="BG4590" i="3" s="1"/>
  <c r="BG4591" i="3" s="1"/>
  <c r="BG4592" i="3" s="1"/>
  <c r="BG4593" i="3" s="1"/>
  <c r="BG4594" i="3" s="1"/>
  <c r="BG4595" i="3" s="1"/>
  <c r="BG4596" i="3" s="1"/>
  <c r="BG4597" i="3" s="1"/>
  <c r="BG4598" i="3" s="1"/>
  <c r="BG4599" i="3" s="1"/>
  <c r="BG4600" i="3" s="1"/>
  <c r="BG4601" i="3" s="1"/>
  <c r="BG4602" i="3" s="1"/>
  <c r="BG4603" i="3" s="1"/>
  <c r="BG4604" i="3" s="1"/>
  <c r="BG4605" i="3" s="1"/>
  <c r="BG4606" i="3" s="1"/>
  <c r="BG4607" i="3" s="1"/>
  <c r="BG4608" i="3" s="1"/>
  <c r="BG4609" i="3" s="1"/>
  <c r="BG4610" i="3" s="1"/>
  <c r="BG4611" i="3" s="1"/>
  <c r="BG4612" i="3" s="1"/>
  <c r="BG4613" i="3" s="1"/>
  <c r="BG4614" i="3" s="1"/>
  <c r="BG4615" i="3" s="1"/>
  <c r="BG4616" i="3" s="1"/>
  <c r="BG4617" i="3" s="1"/>
  <c r="BG4618" i="3" s="1"/>
  <c r="BG4619" i="3" s="1"/>
  <c r="BG4620" i="3" s="1"/>
  <c r="BG4621" i="3" s="1"/>
  <c r="BG4622" i="3" s="1"/>
  <c r="BG4623" i="3" s="1"/>
  <c r="BG4624" i="3" s="1"/>
  <c r="BG4625" i="3" s="1"/>
  <c r="BG4626" i="3" s="1"/>
  <c r="BG4627" i="3" s="1"/>
  <c r="BG4628" i="3" s="1"/>
  <c r="BG4629" i="3" s="1"/>
  <c r="BG4630" i="3" s="1"/>
  <c r="BG4631" i="3" s="1"/>
  <c r="BG4632" i="3" s="1"/>
  <c r="BG4633" i="3" s="1"/>
  <c r="BG4634" i="3" s="1"/>
  <c r="BG4635" i="3" s="1"/>
  <c r="BG4636" i="3" s="1"/>
  <c r="BG4637" i="3" s="1"/>
  <c r="BG4638" i="3" s="1"/>
  <c r="BG4639" i="3" s="1"/>
  <c r="BG4640" i="3" s="1"/>
  <c r="BG4641" i="3" s="1"/>
  <c r="BG4642" i="3" s="1"/>
  <c r="BG4643" i="3" s="1"/>
  <c r="BG4644" i="3" s="1"/>
  <c r="BG4645" i="3" s="1"/>
  <c r="BG4646" i="3" s="1"/>
  <c r="BG4647" i="3" s="1"/>
  <c r="BG4648" i="3" s="1"/>
  <c r="BG4649" i="3" s="1"/>
  <c r="BG4650" i="3" s="1"/>
  <c r="BG4651" i="3" s="1"/>
  <c r="BG4652" i="3" s="1"/>
  <c r="BG4653" i="3" s="1"/>
  <c r="BG4654" i="3" s="1"/>
  <c r="BG4655" i="3" s="1"/>
  <c r="BG4656" i="3" s="1"/>
  <c r="BG4657" i="3" s="1"/>
  <c r="BG4658" i="3" s="1"/>
  <c r="BG4659" i="3" s="1"/>
  <c r="BG4660" i="3" s="1"/>
  <c r="BG4661" i="3" s="1"/>
  <c r="BG4662" i="3" s="1"/>
  <c r="BG4663" i="3" s="1"/>
  <c r="BG4664" i="3" s="1"/>
  <c r="BG4665" i="3" s="1"/>
  <c r="BG4666" i="3" s="1"/>
  <c r="BG4667" i="3" s="1"/>
  <c r="BG4668" i="3" s="1"/>
  <c r="BG4669" i="3" s="1"/>
  <c r="BG4670" i="3" s="1"/>
  <c r="BG4671" i="3" s="1"/>
  <c r="BG4672" i="3" s="1"/>
  <c r="BG4673" i="3" s="1"/>
  <c r="BG4674" i="3" s="1"/>
  <c r="BG4675" i="3" s="1"/>
  <c r="BG4676" i="3" s="1"/>
  <c r="BG4677" i="3" s="1"/>
  <c r="BG4678" i="3" s="1"/>
  <c r="BG4679" i="3" s="1"/>
  <c r="BG4680" i="3" s="1"/>
  <c r="BG4681" i="3" s="1"/>
  <c r="BG4682" i="3" s="1"/>
  <c r="BG4683" i="3" s="1"/>
  <c r="BG4684" i="3" s="1"/>
  <c r="BG4685" i="3" s="1"/>
  <c r="BG4686" i="3" s="1"/>
  <c r="BG4687" i="3" s="1"/>
  <c r="BG4688" i="3" s="1"/>
  <c r="BG4689" i="3" s="1"/>
  <c r="BG4690" i="3" s="1"/>
  <c r="BG4691" i="3" s="1"/>
  <c r="BG4692" i="3" s="1"/>
  <c r="BG4693" i="3" s="1"/>
  <c r="BG4694" i="3" s="1"/>
  <c r="BG4695" i="3" s="1"/>
  <c r="BG4696" i="3" s="1"/>
  <c r="BG4697" i="3" s="1"/>
  <c r="BG4698" i="3" s="1"/>
  <c r="BG4699" i="3" s="1"/>
  <c r="BG4700" i="3" s="1"/>
  <c r="BG4701" i="3" s="1"/>
  <c r="BG4702" i="3" s="1"/>
  <c r="BG4703" i="3" s="1"/>
  <c r="BG4704" i="3" s="1"/>
  <c r="BG4705" i="3" s="1"/>
  <c r="BG4706" i="3" s="1"/>
  <c r="BG4707" i="3" s="1"/>
  <c r="BG4708" i="3" s="1"/>
  <c r="BG4709" i="3" s="1"/>
  <c r="BG4710" i="3" s="1"/>
  <c r="BG4711" i="3" s="1"/>
  <c r="BG4712" i="3" s="1"/>
  <c r="BG4713" i="3" s="1"/>
  <c r="BG4714" i="3" s="1"/>
  <c r="BG4715" i="3" s="1"/>
  <c r="BG4716" i="3" s="1"/>
  <c r="BG4717" i="3" s="1"/>
  <c r="BG4718" i="3" s="1"/>
  <c r="BG4719" i="3" s="1"/>
  <c r="BG4720" i="3" s="1"/>
  <c r="BG4721" i="3" s="1"/>
  <c r="BG4722" i="3" s="1"/>
  <c r="BG4723" i="3" s="1"/>
  <c r="BG4724" i="3" s="1"/>
  <c r="BG4725" i="3" s="1"/>
  <c r="BG4726" i="3" s="1"/>
  <c r="BG4727" i="3" s="1"/>
  <c r="BG4728" i="3" s="1"/>
  <c r="BG4729" i="3" s="1"/>
  <c r="BG4730" i="3" s="1"/>
  <c r="BG4731" i="3" s="1"/>
  <c r="BG4732" i="3" s="1"/>
  <c r="BG4733" i="3" s="1"/>
  <c r="BG4734" i="3" s="1"/>
  <c r="BG4735" i="3" s="1"/>
  <c r="BG4736" i="3" s="1"/>
  <c r="BG4737" i="3" s="1"/>
  <c r="BG4738" i="3" s="1"/>
  <c r="BG4739" i="3" s="1"/>
  <c r="BG4740" i="3" s="1"/>
  <c r="BG4741" i="3" s="1"/>
  <c r="BG4742" i="3" s="1"/>
  <c r="BG4743" i="3" s="1"/>
  <c r="BG4744" i="3" s="1"/>
  <c r="BG4745" i="3" s="1"/>
  <c r="BG4746" i="3" s="1"/>
  <c r="BG4747" i="3" s="1"/>
  <c r="BG4748" i="3" s="1"/>
  <c r="BG4749" i="3" s="1"/>
  <c r="BG4750" i="3" s="1"/>
  <c r="BG4751" i="3" s="1"/>
  <c r="BG4752" i="3" s="1"/>
  <c r="BG4753" i="3" s="1"/>
  <c r="BG4754" i="3" s="1"/>
  <c r="BG4755" i="3" s="1"/>
  <c r="BG4756" i="3" s="1"/>
  <c r="BG4757" i="3" s="1"/>
  <c r="BG4758" i="3" s="1"/>
  <c r="BG4759" i="3" s="1"/>
  <c r="BG4760" i="3" s="1"/>
  <c r="BG4761" i="3" s="1"/>
  <c r="BG4762" i="3" s="1"/>
  <c r="BG4763" i="3" s="1"/>
  <c r="BG4764" i="3" s="1"/>
  <c r="BG4765" i="3" s="1"/>
  <c r="BG4766" i="3" s="1"/>
  <c r="BG4767" i="3" s="1"/>
  <c r="BG4768" i="3" s="1"/>
  <c r="BG4769" i="3" s="1"/>
  <c r="BG4770" i="3" s="1"/>
  <c r="BG4771" i="3" s="1"/>
  <c r="BG4772" i="3" s="1"/>
  <c r="BG4773" i="3" s="1"/>
  <c r="BG4774" i="3" s="1"/>
  <c r="BG4775" i="3" s="1"/>
  <c r="BG4776" i="3" s="1"/>
  <c r="BG4777" i="3" s="1"/>
  <c r="BG4778" i="3" s="1"/>
  <c r="BG4779" i="3" s="1"/>
  <c r="BG4780" i="3" s="1"/>
  <c r="BG4781" i="3" s="1"/>
  <c r="BG4782" i="3" s="1"/>
  <c r="BG4783" i="3" s="1"/>
  <c r="BG4784" i="3" s="1"/>
  <c r="BG4785" i="3" s="1"/>
  <c r="BG4786" i="3" s="1"/>
  <c r="BG4787" i="3" s="1"/>
  <c r="BG4788" i="3" s="1"/>
  <c r="BG4789" i="3" s="1"/>
  <c r="BG4790" i="3" s="1"/>
  <c r="BG4791" i="3" s="1"/>
  <c r="BG4792" i="3" s="1"/>
  <c r="BG4793" i="3" s="1"/>
  <c r="BG4794" i="3" s="1"/>
  <c r="BG4795" i="3" s="1"/>
  <c r="BG4796" i="3" s="1"/>
  <c r="BG4797" i="3" s="1"/>
  <c r="BG4798" i="3" s="1"/>
  <c r="BG4799" i="3" s="1"/>
  <c r="BG4800" i="3" s="1"/>
  <c r="BG4801" i="3" s="1"/>
  <c r="BG4802" i="3" s="1"/>
  <c r="BG4803" i="3" s="1"/>
  <c r="BG4804" i="3" s="1"/>
  <c r="BG4805" i="3" s="1"/>
  <c r="BG4806" i="3" s="1"/>
  <c r="BG4807" i="3" s="1"/>
  <c r="BG4808" i="3" s="1"/>
  <c r="BG4809" i="3" s="1"/>
  <c r="BG4810" i="3" s="1"/>
  <c r="BG4811" i="3" s="1"/>
  <c r="BG4812" i="3" s="1"/>
  <c r="BG4813" i="3" s="1"/>
  <c r="BG4814" i="3" s="1"/>
  <c r="BG4815" i="3" s="1"/>
  <c r="BG4816" i="3" s="1"/>
  <c r="BG4817" i="3" s="1"/>
  <c r="BG4818" i="3" s="1"/>
  <c r="BG4819" i="3" s="1"/>
  <c r="BG4820" i="3" s="1"/>
  <c r="BG4821" i="3" s="1"/>
  <c r="BG4822" i="3" s="1"/>
  <c r="BG4823" i="3" s="1"/>
  <c r="BG4824" i="3" s="1"/>
  <c r="BG4825" i="3" s="1"/>
  <c r="BG4826" i="3" s="1"/>
  <c r="BG4827" i="3" s="1"/>
  <c r="BG4828" i="3" s="1"/>
  <c r="BG4829" i="3" s="1"/>
  <c r="BG4830" i="3" s="1"/>
  <c r="BG4831" i="3" s="1"/>
  <c r="BG4832" i="3" s="1"/>
  <c r="BG4833" i="3" s="1"/>
  <c r="BG4834" i="3" s="1"/>
  <c r="BG4835" i="3" s="1"/>
  <c r="BG4836" i="3" s="1"/>
  <c r="BG4837" i="3" s="1"/>
  <c r="BG4838" i="3" s="1"/>
  <c r="BG4839" i="3" s="1"/>
  <c r="BG4840" i="3" s="1"/>
  <c r="BG4841" i="3" s="1"/>
  <c r="BG4842" i="3" s="1"/>
  <c r="BG4843" i="3" s="1"/>
  <c r="BG4844" i="3" s="1"/>
  <c r="BG4845" i="3" s="1"/>
  <c r="BG4846" i="3" s="1"/>
  <c r="BG4847" i="3" s="1"/>
  <c r="BG4848" i="3" s="1"/>
  <c r="BG4849" i="3" s="1"/>
  <c r="BG4850" i="3" s="1"/>
  <c r="BG4851" i="3" s="1"/>
  <c r="BG4852" i="3" s="1"/>
  <c r="BG4853" i="3" s="1"/>
  <c r="BG4854" i="3" s="1"/>
  <c r="BG4855" i="3" s="1"/>
  <c r="BG4856" i="3" s="1"/>
  <c r="BG4857" i="3" s="1"/>
  <c r="BG4858" i="3" s="1"/>
  <c r="BG4859" i="3" s="1"/>
  <c r="BG4860" i="3" s="1"/>
  <c r="BG4861" i="3" s="1"/>
  <c r="BG4862" i="3" s="1"/>
  <c r="BG4863" i="3" s="1"/>
  <c r="BG4864" i="3" s="1"/>
  <c r="BG4865" i="3" s="1"/>
  <c r="BG4866" i="3" s="1"/>
  <c r="BG4867" i="3" s="1"/>
  <c r="BG4868" i="3" s="1"/>
  <c r="BG4869" i="3" s="1"/>
  <c r="BG4870" i="3" s="1"/>
  <c r="BG4871" i="3" s="1"/>
  <c r="BG4872" i="3" s="1"/>
  <c r="BG4873" i="3" s="1"/>
  <c r="BG4874" i="3" s="1"/>
  <c r="BG4875" i="3" s="1"/>
  <c r="BG4876" i="3" s="1"/>
  <c r="BG4877" i="3" s="1"/>
  <c r="BG4878" i="3" s="1"/>
  <c r="BG4879" i="3" s="1"/>
  <c r="BG4880" i="3" s="1"/>
  <c r="BG4881" i="3" s="1"/>
  <c r="BG4882" i="3" s="1"/>
  <c r="BG4883" i="3" s="1"/>
  <c r="BG4884" i="3" s="1"/>
  <c r="BG4885" i="3" s="1"/>
  <c r="BG4886" i="3" s="1"/>
  <c r="BG4887" i="3" s="1"/>
  <c r="BG4888" i="3" s="1"/>
  <c r="BG4889" i="3" s="1"/>
  <c r="BG4890" i="3" s="1"/>
  <c r="BG4891" i="3" s="1"/>
  <c r="BG4892" i="3" s="1"/>
  <c r="BG4893" i="3" s="1"/>
  <c r="BG4894" i="3" s="1"/>
  <c r="BG4895" i="3" s="1"/>
  <c r="BG4896" i="3" s="1"/>
  <c r="BG4897" i="3" s="1"/>
  <c r="BG4898" i="3" s="1"/>
  <c r="BG4899" i="3" s="1"/>
  <c r="BG4900" i="3" s="1"/>
  <c r="BG4901" i="3" s="1"/>
  <c r="BG4902" i="3" s="1"/>
  <c r="BG4903" i="3" s="1"/>
  <c r="BG4904" i="3" s="1"/>
  <c r="BG4905" i="3" s="1"/>
  <c r="BG4906" i="3" s="1"/>
  <c r="BG4907" i="3" s="1"/>
  <c r="BG4908" i="3" s="1"/>
  <c r="BG4909" i="3" s="1"/>
  <c r="BG4910" i="3" s="1"/>
  <c r="BG4911" i="3" s="1"/>
  <c r="BG4912" i="3" s="1"/>
  <c r="BG4913" i="3" s="1"/>
  <c r="BG4914" i="3" s="1"/>
  <c r="BG4915" i="3" s="1"/>
  <c r="BG4916" i="3" s="1"/>
  <c r="BG4917" i="3" s="1"/>
  <c r="BG4918" i="3" s="1"/>
  <c r="BG4919" i="3" s="1"/>
  <c r="BG4920" i="3" s="1"/>
  <c r="BG4921" i="3" s="1"/>
  <c r="BG4922" i="3" s="1"/>
  <c r="BG4923" i="3" s="1"/>
  <c r="BG4924" i="3" s="1"/>
  <c r="BG4925" i="3" s="1"/>
  <c r="BG4926" i="3" s="1"/>
  <c r="BG4927" i="3" s="1"/>
  <c r="BG4928" i="3" s="1"/>
  <c r="BG4929" i="3" s="1"/>
  <c r="BG4930" i="3" s="1"/>
  <c r="BG4931" i="3" s="1"/>
  <c r="BG4932" i="3" s="1"/>
  <c r="BG4933" i="3" s="1"/>
  <c r="BG4934" i="3" s="1"/>
  <c r="BG4935" i="3" s="1"/>
  <c r="BG4936" i="3" s="1"/>
  <c r="BG4937" i="3" s="1"/>
  <c r="BG4938" i="3" s="1"/>
  <c r="BG4939" i="3" s="1"/>
  <c r="BG4940" i="3" s="1"/>
  <c r="BG4941" i="3" s="1"/>
  <c r="BG4942" i="3" s="1"/>
  <c r="BG4943" i="3" s="1"/>
  <c r="BG4944" i="3" s="1"/>
  <c r="BG4945" i="3" s="1"/>
  <c r="BG4946" i="3" s="1"/>
  <c r="BG4947" i="3" s="1"/>
  <c r="BG4948" i="3" s="1"/>
  <c r="BG4949" i="3" s="1"/>
  <c r="BG4950" i="3" s="1"/>
  <c r="BG4951" i="3" s="1"/>
  <c r="BG4952" i="3" s="1"/>
  <c r="BG4953" i="3" s="1"/>
  <c r="BG4954" i="3" s="1"/>
  <c r="BG4955" i="3" s="1"/>
  <c r="BG4956" i="3" s="1"/>
  <c r="BG4957" i="3" s="1"/>
  <c r="BG4958" i="3" s="1"/>
  <c r="BG4959" i="3" s="1"/>
  <c r="BG4960" i="3" s="1"/>
  <c r="BG4961" i="3" s="1"/>
  <c r="BG4962" i="3" s="1"/>
  <c r="BG4963" i="3" s="1"/>
  <c r="BG4964" i="3" s="1"/>
  <c r="BG4965" i="3" s="1"/>
  <c r="BG4966" i="3" s="1"/>
  <c r="BG4967" i="3" s="1"/>
  <c r="BG4968" i="3" s="1"/>
  <c r="BG4969" i="3" s="1"/>
  <c r="BG4970" i="3" s="1"/>
  <c r="BG4971" i="3" s="1"/>
  <c r="BG4972" i="3" s="1"/>
  <c r="BG4973" i="3" s="1"/>
  <c r="BG4974" i="3" s="1"/>
  <c r="BG4975" i="3" s="1"/>
  <c r="BG4976" i="3" s="1"/>
  <c r="BG4977" i="3" s="1"/>
  <c r="BG4978" i="3" s="1"/>
  <c r="BG4979" i="3" s="1"/>
  <c r="BG4980" i="3" s="1"/>
  <c r="BG4981" i="3" s="1"/>
  <c r="BG4982" i="3" s="1"/>
  <c r="BG4983" i="3" s="1"/>
  <c r="BG4984" i="3" s="1"/>
  <c r="BG4985" i="3" s="1"/>
  <c r="BG4986" i="3" s="1"/>
  <c r="BG4987" i="3" s="1"/>
  <c r="BG4988" i="3" s="1"/>
  <c r="BG4989" i="3" s="1"/>
  <c r="BG4990" i="3" s="1"/>
  <c r="BG4991" i="3" s="1"/>
  <c r="BG4992" i="3" s="1"/>
  <c r="BG4993" i="3" s="1"/>
  <c r="BG4994" i="3" s="1"/>
  <c r="BG4995" i="3" s="1"/>
  <c r="BG4996" i="3" s="1"/>
  <c r="BG4997" i="3" s="1"/>
  <c r="BG4998" i="3" s="1"/>
  <c r="BG4999" i="3" s="1"/>
  <c r="BG5000" i="3" s="1"/>
  <c r="BG5001" i="3" s="1"/>
  <c r="BG5002" i="3" s="1"/>
  <c r="BG5003" i="3" s="1"/>
  <c r="BG5004" i="3" s="1"/>
  <c r="BG5005" i="3" s="1"/>
  <c r="BG5006" i="3" s="1"/>
  <c r="BG5007" i="3" s="1"/>
  <c r="BG5008" i="3" s="1"/>
  <c r="BG5009" i="3" s="1"/>
  <c r="BG5010" i="3" s="1"/>
  <c r="BG5011" i="3" s="1"/>
  <c r="BG5012" i="3" s="1"/>
  <c r="BG5013" i="3" s="1"/>
  <c r="BG5014" i="3" s="1"/>
  <c r="BG5015" i="3" s="1"/>
  <c r="BG5016" i="3" s="1"/>
  <c r="BG5017" i="3" s="1"/>
  <c r="BG5018" i="3" s="1"/>
  <c r="BG5019" i="3" s="1"/>
  <c r="BG5020" i="3" s="1"/>
  <c r="BG5021" i="3" s="1"/>
  <c r="BG5022" i="3" s="1"/>
  <c r="BG5023" i="3" s="1"/>
  <c r="BG5024" i="3" s="1"/>
  <c r="BG5025" i="3" s="1"/>
  <c r="BG5026" i="3" s="1"/>
  <c r="BG5027" i="3" s="1"/>
  <c r="BG5028" i="3" s="1"/>
  <c r="BG5029" i="3" s="1"/>
  <c r="BG5030" i="3" s="1"/>
  <c r="BG5031" i="3" s="1"/>
  <c r="BG5032" i="3" s="1"/>
  <c r="BG5033" i="3" s="1"/>
  <c r="BG5034" i="3" s="1"/>
  <c r="BG5035" i="3" s="1"/>
  <c r="BG5036" i="3" s="1"/>
  <c r="BG5037" i="3" s="1"/>
  <c r="BG5038" i="3" s="1"/>
  <c r="BG5039" i="3" s="1"/>
  <c r="BG5040" i="3" s="1"/>
  <c r="BG5041" i="3" s="1"/>
  <c r="BG5042" i="3" s="1"/>
  <c r="BG5043" i="3" s="1"/>
  <c r="BG5044" i="3" s="1"/>
  <c r="BG5045" i="3" s="1"/>
  <c r="BG5046" i="3" s="1"/>
  <c r="BG5047" i="3" s="1"/>
  <c r="BG5048" i="3" s="1"/>
  <c r="BG5049" i="3" s="1"/>
  <c r="BG5050" i="3" s="1"/>
  <c r="BG5051" i="3" s="1"/>
  <c r="BG5052" i="3" s="1"/>
  <c r="BG5053" i="3" s="1"/>
  <c r="BG5054" i="3" s="1"/>
  <c r="BG5055" i="3" s="1"/>
  <c r="BG5056" i="3" s="1"/>
  <c r="BG5057" i="3" s="1"/>
  <c r="BG5058" i="3" s="1"/>
  <c r="BG5059" i="3" s="1"/>
  <c r="BG5060" i="3" s="1"/>
  <c r="BG5061" i="3" s="1"/>
  <c r="BG5062" i="3" s="1"/>
  <c r="BG5063" i="3" s="1"/>
  <c r="BG5064" i="3" s="1"/>
  <c r="BG5065" i="3" s="1"/>
  <c r="BG5066" i="3" s="1"/>
  <c r="BG5067" i="3" s="1"/>
  <c r="BG5068" i="3" s="1"/>
  <c r="BG5069" i="3" s="1"/>
  <c r="BG5070" i="3" s="1"/>
  <c r="BG5071" i="3" s="1"/>
  <c r="BG5072" i="3" s="1"/>
  <c r="BG5073" i="3" s="1"/>
  <c r="BG5074" i="3" s="1"/>
  <c r="BG5075" i="3" s="1"/>
  <c r="BG5076" i="3" s="1"/>
  <c r="BG5077" i="3" s="1"/>
  <c r="BG5078" i="3" s="1"/>
  <c r="BG5079" i="3" s="1"/>
  <c r="BG5080" i="3" s="1"/>
  <c r="BG5081" i="3" s="1"/>
  <c r="BG5082" i="3" s="1"/>
  <c r="BG5083" i="3" s="1"/>
  <c r="BG5084" i="3" s="1"/>
  <c r="BG5085" i="3" s="1"/>
  <c r="BG5086" i="3" s="1"/>
  <c r="BG5087" i="3" s="1"/>
  <c r="BG5088" i="3" s="1"/>
  <c r="BG5089" i="3" s="1"/>
  <c r="BG5090" i="3" s="1"/>
  <c r="BG5091" i="3" s="1"/>
  <c r="BG5092" i="3" s="1"/>
  <c r="BG5093" i="3" s="1"/>
  <c r="BG5094" i="3" s="1"/>
  <c r="BG5095" i="3" s="1"/>
  <c r="BG5096" i="3" s="1"/>
  <c r="BG5097" i="3" s="1"/>
  <c r="BG5098" i="3" s="1"/>
  <c r="BG5099" i="3" s="1"/>
  <c r="BG5100" i="3" s="1"/>
  <c r="BG5101" i="3" s="1"/>
  <c r="BG5102" i="3" s="1"/>
  <c r="BG5103" i="3" s="1"/>
  <c r="BG5104" i="3" s="1"/>
  <c r="BG5105" i="3" s="1"/>
  <c r="BG5106" i="3" s="1"/>
  <c r="BG5107" i="3" s="1"/>
  <c r="BG5108" i="3" s="1"/>
  <c r="BG5109" i="3" s="1"/>
  <c r="BG5110" i="3" s="1"/>
  <c r="BG5111" i="3" s="1"/>
  <c r="BG5112" i="3" s="1"/>
  <c r="BG5113" i="3" s="1"/>
  <c r="BG5114" i="3" s="1"/>
  <c r="BG5115" i="3" s="1"/>
  <c r="BG5116" i="3" s="1"/>
  <c r="BG5117" i="3" s="1"/>
  <c r="BG5118" i="3" s="1"/>
  <c r="BG5119" i="3" s="1"/>
  <c r="BG5120" i="3" s="1"/>
  <c r="BG5121" i="3" s="1"/>
  <c r="BG5122" i="3" s="1"/>
  <c r="BG5123" i="3" s="1"/>
  <c r="BG5124" i="3" s="1"/>
  <c r="BG5125" i="3" s="1"/>
  <c r="BG5126" i="3" s="1"/>
  <c r="BG5127" i="3" s="1"/>
  <c r="BG5128" i="3" s="1"/>
  <c r="BG5129" i="3" s="1"/>
  <c r="BG5130" i="3" s="1"/>
  <c r="BG5131" i="3" s="1"/>
  <c r="BG5132" i="3" s="1"/>
  <c r="BG5133" i="3" s="1"/>
  <c r="BG5134" i="3" s="1"/>
  <c r="BG5135" i="3" s="1"/>
  <c r="BG5136" i="3" s="1"/>
  <c r="BG5137" i="3" s="1"/>
  <c r="BG5138" i="3" s="1"/>
  <c r="BG5139" i="3" s="1"/>
  <c r="BG5140" i="3" s="1"/>
  <c r="BG5141" i="3" s="1"/>
  <c r="BG5142" i="3" s="1"/>
  <c r="BG5143" i="3" s="1"/>
  <c r="BG5144" i="3" s="1"/>
  <c r="BG5145" i="3" s="1"/>
  <c r="BG5146" i="3" s="1"/>
  <c r="BG5147" i="3" s="1"/>
  <c r="BG5148" i="3" s="1"/>
  <c r="BG5149" i="3" s="1"/>
  <c r="BG5150" i="3" s="1"/>
  <c r="BG5151" i="3" s="1"/>
  <c r="BG5152" i="3" s="1"/>
  <c r="BG5153" i="3" s="1"/>
  <c r="BG5154" i="3" s="1"/>
  <c r="BG5155" i="3" s="1"/>
  <c r="BG5156" i="3" s="1"/>
  <c r="BG5157" i="3" s="1"/>
  <c r="BG5158" i="3" s="1"/>
  <c r="BG5159" i="3" s="1"/>
  <c r="BG5160" i="3" s="1"/>
  <c r="BG5161" i="3" s="1"/>
  <c r="BG5162" i="3" s="1"/>
  <c r="BG5163" i="3" s="1"/>
  <c r="BG5164" i="3" s="1"/>
  <c r="BG5165" i="3" s="1"/>
  <c r="BG5166" i="3" s="1"/>
  <c r="BG5167" i="3" s="1"/>
  <c r="BG5168" i="3" s="1"/>
  <c r="BG5169" i="3" s="1"/>
  <c r="BG5170" i="3" s="1"/>
  <c r="BG5171" i="3" s="1"/>
  <c r="BG5172" i="3" s="1"/>
  <c r="BG5173" i="3" s="1"/>
  <c r="BG5174" i="3" s="1"/>
  <c r="BG5175" i="3" s="1"/>
  <c r="BG5176" i="3" s="1"/>
  <c r="BG5177" i="3" s="1"/>
  <c r="BG5178" i="3" s="1"/>
  <c r="BG5179" i="3" s="1"/>
  <c r="BG5180" i="3" s="1"/>
  <c r="BG5181" i="3" s="1"/>
  <c r="BG5182" i="3" s="1"/>
  <c r="BG5183" i="3" s="1"/>
  <c r="BG5184" i="3" s="1"/>
  <c r="BG5185" i="3" s="1"/>
  <c r="BG5186" i="3" s="1"/>
  <c r="BG5187" i="3" s="1"/>
  <c r="BG5188" i="3" s="1"/>
  <c r="BG5189" i="3" s="1"/>
  <c r="BG5190" i="3" s="1"/>
  <c r="BG5191" i="3" s="1"/>
  <c r="BG5192" i="3" s="1"/>
  <c r="BG5193" i="3" s="1"/>
  <c r="BG5194" i="3" s="1"/>
  <c r="BG5195" i="3" s="1"/>
  <c r="BG5196" i="3" s="1"/>
  <c r="BG5197" i="3" s="1"/>
  <c r="BG5198" i="3" s="1"/>
  <c r="BG5199" i="3" s="1"/>
  <c r="BG5200" i="3" s="1"/>
  <c r="BG5201" i="3" s="1"/>
  <c r="BG5202" i="3" s="1"/>
  <c r="BG5203" i="3" s="1"/>
  <c r="BG5204" i="3" s="1"/>
  <c r="BG5205" i="3" s="1"/>
  <c r="BG5206" i="3" s="1"/>
  <c r="BG5207" i="3" s="1"/>
  <c r="BG5208" i="3" s="1"/>
  <c r="BG5209" i="3" s="1"/>
  <c r="BG5210" i="3" s="1"/>
  <c r="BG5211" i="3" s="1"/>
  <c r="BG5212" i="3" s="1"/>
  <c r="BG5213" i="3" s="1"/>
  <c r="BG5214" i="3" s="1"/>
  <c r="BG5215" i="3" s="1"/>
  <c r="BG5216" i="3" s="1"/>
  <c r="BG5217" i="3" s="1"/>
  <c r="BG5218" i="3" s="1"/>
  <c r="BG5219" i="3" s="1"/>
  <c r="BG5220" i="3" s="1"/>
  <c r="BG5221" i="3" s="1"/>
  <c r="BG5222" i="3" s="1"/>
  <c r="BG5223" i="3" s="1"/>
  <c r="BG5224" i="3" s="1"/>
  <c r="BG5225" i="3" s="1"/>
  <c r="BG5226" i="3" s="1"/>
  <c r="BG5227" i="3" s="1"/>
  <c r="BG5228" i="3" s="1"/>
  <c r="BG5229" i="3" s="1"/>
  <c r="BG5230" i="3" s="1"/>
  <c r="BG5231" i="3" s="1"/>
  <c r="BG5232" i="3" s="1"/>
  <c r="BG5233" i="3" s="1"/>
  <c r="BG5234" i="3" s="1"/>
  <c r="BG5235" i="3" s="1"/>
  <c r="BG5236" i="3" s="1"/>
  <c r="BG5237" i="3" s="1"/>
  <c r="BG5238" i="3" s="1"/>
  <c r="BG5239" i="3" s="1"/>
  <c r="BG5240" i="3" s="1"/>
  <c r="BG5241" i="3" s="1"/>
  <c r="BG5242" i="3" s="1"/>
  <c r="BG5243" i="3" s="1"/>
  <c r="BG5244" i="3" s="1"/>
  <c r="BG5245" i="3" s="1"/>
  <c r="BG5246" i="3" s="1"/>
  <c r="BG5247" i="3" s="1"/>
  <c r="BG5248" i="3" s="1"/>
  <c r="BG5249" i="3" s="1"/>
  <c r="BG5250" i="3" s="1"/>
  <c r="BG5251" i="3" s="1"/>
  <c r="BG5252" i="3" s="1"/>
  <c r="BG5253" i="3" s="1"/>
  <c r="BG5254" i="3" s="1"/>
  <c r="BG5255" i="3" s="1"/>
  <c r="BG5256" i="3" s="1"/>
  <c r="BG5257" i="3" s="1"/>
  <c r="BG5258" i="3" s="1"/>
  <c r="BG5259" i="3" s="1"/>
  <c r="BG5260" i="3" s="1"/>
  <c r="BG5261" i="3" s="1"/>
  <c r="BG5262" i="3" s="1"/>
  <c r="BG5263" i="3" s="1"/>
  <c r="BG5264" i="3" s="1"/>
  <c r="BG5265" i="3" s="1"/>
  <c r="BG5266" i="3" s="1"/>
  <c r="BG5267" i="3" s="1"/>
  <c r="BG5268" i="3" s="1"/>
  <c r="BG5269" i="3" s="1"/>
  <c r="BG5270" i="3" s="1"/>
  <c r="BG5271" i="3" s="1"/>
  <c r="BG5272" i="3" s="1"/>
  <c r="BG5273" i="3" s="1"/>
  <c r="BG5274" i="3" s="1"/>
  <c r="BG5275" i="3" s="1"/>
  <c r="BG5276" i="3" s="1"/>
  <c r="BG5277" i="3" s="1"/>
  <c r="BG5278" i="3" s="1"/>
  <c r="BG5279" i="3" s="1"/>
  <c r="BG5280" i="3" s="1"/>
  <c r="BG5281" i="3" s="1"/>
  <c r="BG5282" i="3" s="1"/>
  <c r="BG5283" i="3" s="1"/>
  <c r="BG5284" i="3" s="1"/>
  <c r="BG5285" i="3" s="1"/>
  <c r="BG5286" i="3" s="1"/>
  <c r="BG5287" i="3" s="1"/>
  <c r="BG5288" i="3" s="1"/>
  <c r="BG5289" i="3" s="1"/>
  <c r="BG5290" i="3" s="1"/>
  <c r="BG5291" i="3" s="1"/>
  <c r="BG5292" i="3" s="1"/>
  <c r="BG5293" i="3" s="1"/>
  <c r="BG5294" i="3" s="1"/>
  <c r="BG5295" i="3" s="1"/>
  <c r="BG5296" i="3" s="1"/>
  <c r="BG5297" i="3" s="1"/>
  <c r="BG5298" i="3" s="1"/>
  <c r="BG5299" i="3" s="1"/>
  <c r="BG5300" i="3" s="1"/>
  <c r="BG5301" i="3" s="1"/>
  <c r="BG5302" i="3" s="1"/>
  <c r="BG5303" i="3" s="1"/>
  <c r="BG5304" i="3" s="1"/>
  <c r="BG5305" i="3" s="1"/>
  <c r="BG5306" i="3" s="1"/>
  <c r="BG5307" i="3" s="1"/>
  <c r="BG5308" i="3" s="1"/>
  <c r="BG5309" i="3" s="1"/>
  <c r="BG5310" i="3" s="1"/>
  <c r="BG5311" i="3" s="1"/>
  <c r="BG5312" i="3" s="1"/>
  <c r="BG5313" i="3" s="1"/>
  <c r="BG5314" i="3" s="1"/>
  <c r="BG5315" i="3" s="1"/>
  <c r="BG5316" i="3" s="1"/>
  <c r="BG5317" i="3" s="1"/>
  <c r="BG5318" i="3" s="1"/>
  <c r="BG5319" i="3" s="1"/>
  <c r="BG5320" i="3" s="1"/>
  <c r="BG5321" i="3" s="1"/>
  <c r="BG5322" i="3" s="1"/>
  <c r="BG5323" i="3" s="1"/>
  <c r="BG5324" i="3" s="1"/>
  <c r="BG5325" i="3" s="1"/>
  <c r="BG5326" i="3" s="1"/>
  <c r="BG5327" i="3" s="1"/>
  <c r="BG5328" i="3" s="1"/>
  <c r="BG5329" i="3" s="1"/>
  <c r="BG5330" i="3" s="1"/>
  <c r="BG5331" i="3" s="1"/>
  <c r="BG5332" i="3" s="1"/>
  <c r="BG5333" i="3" s="1"/>
  <c r="BG5334" i="3" s="1"/>
  <c r="BG5335" i="3" s="1"/>
  <c r="BG5336" i="3" s="1"/>
  <c r="BG5337" i="3" s="1"/>
  <c r="BG5338" i="3" s="1"/>
  <c r="BG5339" i="3" s="1"/>
  <c r="BG5340" i="3" s="1"/>
  <c r="BG5341" i="3" s="1"/>
  <c r="BG5342" i="3" s="1"/>
  <c r="BG5343" i="3" s="1"/>
  <c r="BG5344" i="3" s="1"/>
  <c r="BG5345" i="3" s="1"/>
  <c r="BG5346" i="3" s="1"/>
  <c r="BG5347" i="3" s="1"/>
  <c r="BG5348" i="3" s="1"/>
  <c r="BG5349" i="3" s="1"/>
  <c r="BG5350" i="3" s="1"/>
  <c r="BG5351" i="3" s="1"/>
  <c r="BG5352" i="3" s="1"/>
  <c r="BG5353" i="3" s="1"/>
  <c r="BG5354" i="3" s="1"/>
  <c r="BG5355" i="3" s="1"/>
  <c r="BG5356" i="3" s="1"/>
  <c r="BG5357" i="3" s="1"/>
  <c r="BG5358" i="3" s="1"/>
  <c r="BG5359" i="3" s="1"/>
  <c r="BG5360" i="3" s="1"/>
  <c r="BG5361" i="3" s="1"/>
  <c r="BG5362" i="3" s="1"/>
  <c r="BG5363" i="3" s="1"/>
  <c r="BG5364" i="3" s="1"/>
  <c r="BG5365" i="3" s="1"/>
  <c r="BG5366" i="3" s="1"/>
  <c r="BG5367" i="3" s="1"/>
  <c r="BG5368" i="3" s="1"/>
  <c r="BG5369" i="3" s="1"/>
  <c r="BG5370" i="3" s="1"/>
  <c r="BG5371" i="3" s="1"/>
  <c r="BG5372" i="3" s="1"/>
  <c r="BG5373" i="3" s="1"/>
  <c r="BG5374" i="3" s="1"/>
  <c r="BG5375" i="3" s="1"/>
  <c r="BG5376" i="3" s="1"/>
  <c r="BG5377" i="3" s="1"/>
  <c r="BG5378" i="3" s="1"/>
  <c r="BG5379" i="3" s="1"/>
  <c r="BG5380" i="3" s="1"/>
  <c r="BG5381" i="3" s="1"/>
  <c r="BG5382" i="3" s="1"/>
  <c r="BG5383" i="3" s="1"/>
  <c r="BG5384" i="3" s="1"/>
  <c r="BG5385" i="3" s="1"/>
  <c r="BG5386" i="3" s="1"/>
  <c r="BG5387" i="3" s="1"/>
  <c r="BG5388" i="3" s="1"/>
  <c r="BG5389" i="3" s="1"/>
  <c r="BG5390" i="3" s="1"/>
  <c r="BG5391" i="3" s="1"/>
  <c r="BG5392" i="3" s="1"/>
  <c r="BG5393" i="3" s="1"/>
  <c r="BG5394" i="3" s="1"/>
  <c r="BG5395" i="3" s="1"/>
  <c r="BG5396" i="3" s="1"/>
  <c r="BG5397" i="3" s="1"/>
  <c r="BG5398" i="3" s="1"/>
  <c r="BG5399" i="3" s="1"/>
  <c r="BG5400" i="3" s="1"/>
  <c r="BG5401" i="3" s="1"/>
  <c r="BG5402" i="3" s="1"/>
  <c r="BG5403" i="3" s="1"/>
  <c r="BG5404" i="3" s="1"/>
  <c r="BG5405" i="3" s="1"/>
  <c r="BG5406" i="3" s="1"/>
  <c r="BG5407" i="3" s="1"/>
  <c r="BG5408" i="3" s="1"/>
  <c r="BG5409" i="3" s="1"/>
  <c r="BG5410" i="3" s="1"/>
  <c r="BG5411" i="3" s="1"/>
  <c r="BG5412" i="3" s="1"/>
  <c r="BG5413" i="3" s="1"/>
  <c r="BG5414" i="3" s="1"/>
  <c r="BG5415" i="3" s="1"/>
  <c r="BG5416" i="3" s="1"/>
  <c r="BG5417" i="3" s="1"/>
  <c r="BG5418" i="3" s="1"/>
  <c r="BG5419" i="3" s="1"/>
  <c r="BG5420" i="3" s="1"/>
  <c r="BG5421" i="3" s="1"/>
  <c r="BG5422" i="3" s="1"/>
  <c r="BG5423" i="3" s="1"/>
  <c r="BG5424" i="3" s="1"/>
  <c r="BG5425" i="3" s="1"/>
  <c r="BG5426" i="3" s="1"/>
  <c r="BG5427" i="3" s="1"/>
  <c r="BG5428" i="3" s="1"/>
  <c r="BG5429" i="3" s="1"/>
  <c r="BG5430" i="3" s="1"/>
  <c r="BG5431" i="3" s="1"/>
  <c r="BG5432" i="3" s="1"/>
  <c r="BG5433" i="3" s="1"/>
  <c r="BG5434" i="3" s="1"/>
  <c r="BG5435" i="3" s="1"/>
  <c r="BG5436" i="3" s="1"/>
  <c r="BG5437" i="3" s="1"/>
  <c r="BG5438" i="3" s="1"/>
  <c r="BG5439" i="3" s="1"/>
  <c r="BG5440" i="3" s="1"/>
  <c r="BG5441" i="3" s="1"/>
  <c r="BG5442" i="3" s="1"/>
  <c r="BG5443" i="3" s="1"/>
  <c r="BG5444" i="3" s="1"/>
  <c r="BG5445" i="3" s="1"/>
  <c r="BG5446" i="3" s="1"/>
  <c r="BG5447" i="3" s="1"/>
  <c r="BG5448" i="3" s="1"/>
  <c r="BG5449" i="3" s="1"/>
  <c r="BG5450" i="3" s="1"/>
  <c r="BG5451" i="3" s="1"/>
  <c r="BG5452" i="3" s="1"/>
  <c r="BG5453" i="3" s="1"/>
  <c r="BG5454" i="3" s="1"/>
  <c r="BG5455" i="3" s="1"/>
  <c r="BG5456" i="3" s="1"/>
  <c r="BG5457" i="3" s="1"/>
  <c r="BG5458" i="3" s="1"/>
  <c r="BG5459" i="3" s="1"/>
  <c r="BG5460" i="3" s="1"/>
  <c r="BG5461" i="3" s="1"/>
  <c r="BG5462" i="3" s="1"/>
  <c r="BG5463" i="3" s="1"/>
  <c r="BG5464" i="3" s="1"/>
  <c r="BG5465" i="3" s="1"/>
  <c r="BG5466" i="3" s="1"/>
  <c r="BG5467" i="3" s="1"/>
  <c r="BG5468" i="3" s="1"/>
  <c r="BG5469" i="3" s="1"/>
  <c r="BG5470" i="3" s="1"/>
  <c r="BG5471" i="3" s="1"/>
  <c r="BG5472" i="3" s="1"/>
  <c r="BG5473" i="3" s="1"/>
  <c r="BG5474" i="3" s="1"/>
  <c r="BG5475" i="3" s="1"/>
  <c r="BG5476" i="3" s="1"/>
  <c r="BG5477" i="3" s="1"/>
  <c r="BG5478" i="3" s="1"/>
  <c r="BG5479" i="3" s="1"/>
  <c r="BG5480" i="3" s="1"/>
  <c r="BG5481" i="3" s="1"/>
  <c r="BG5482" i="3" s="1"/>
  <c r="BG5483" i="3" s="1"/>
  <c r="BG5484" i="3" s="1"/>
  <c r="BG5485" i="3" s="1"/>
  <c r="BG5486" i="3" s="1"/>
  <c r="BG5487" i="3" s="1"/>
  <c r="BG5488" i="3" s="1"/>
  <c r="BG5489" i="3" s="1"/>
  <c r="BG5490" i="3" s="1"/>
  <c r="BG5491" i="3" s="1"/>
  <c r="BG5492" i="3" s="1"/>
  <c r="BG5493" i="3" s="1"/>
  <c r="BG5494" i="3" s="1"/>
  <c r="BG5495" i="3" s="1"/>
  <c r="BG5496" i="3" s="1"/>
  <c r="BG5497" i="3" s="1"/>
  <c r="BG5498" i="3" s="1"/>
  <c r="BG5499" i="3" s="1"/>
  <c r="BG5500" i="3" s="1"/>
  <c r="BG5501" i="3" s="1"/>
  <c r="BG5502" i="3" s="1"/>
  <c r="BG5503" i="3" s="1"/>
  <c r="BG5504" i="3" s="1"/>
  <c r="BG5505" i="3" s="1"/>
  <c r="BG5506" i="3" s="1"/>
  <c r="BG5507" i="3" s="1"/>
  <c r="BG5508" i="3" s="1"/>
  <c r="BG5509" i="3" s="1"/>
  <c r="BG5510" i="3" s="1"/>
  <c r="BG5511" i="3" s="1"/>
  <c r="BG5512" i="3" s="1"/>
  <c r="BG5513" i="3" s="1"/>
  <c r="BG5514" i="3" s="1"/>
  <c r="BG5515" i="3" s="1"/>
  <c r="BG5516" i="3" s="1"/>
  <c r="BG5517" i="3" s="1"/>
  <c r="BG5518" i="3" s="1"/>
  <c r="BG5519" i="3" s="1"/>
  <c r="BG5520" i="3" s="1"/>
  <c r="BG5521" i="3" s="1"/>
  <c r="BG5522" i="3" s="1"/>
  <c r="BG5523" i="3" s="1"/>
  <c r="BG5524" i="3" s="1"/>
  <c r="BG5525" i="3" s="1"/>
  <c r="BG5526" i="3" s="1"/>
  <c r="BG5527" i="3" s="1"/>
  <c r="BG5528" i="3" s="1"/>
  <c r="BG5529" i="3" s="1"/>
  <c r="BG5530" i="3" s="1"/>
  <c r="BG5531" i="3" s="1"/>
  <c r="BG5532" i="3" s="1"/>
  <c r="BG5533" i="3" s="1"/>
  <c r="BG5534" i="3" s="1"/>
  <c r="BG5535" i="3" s="1"/>
  <c r="BG5536" i="3" s="1"/>
  <c r="BG5537" i="3" s="1"/>
  <c r="BG5538" i="3" s="1"/>
  <c r="BG5539" i="3" s="1"/>
  <c r="BG5540" i="3" s="1"/>
  <c r="BG5541" i="3" s="1"/>
  <c r="BG5542" i="3" s="1"/>
  <c r="BG5543" i="3" s="1"/>
  <c r="BG5544" i="3" s="1"/>
  <c r="BG5545" i="3" s="1"/>
  <c r="BG5546" i="3" s="1"/>
  <c r="BG5547" i="3" s="1"/>
  <c r="BG5548" i="3" s="1"/>
  <c r="BG5549" i="3" s="1"/>
  <c r="BG5550" i="3" s="1"/>
  <c r="BG5551" i="3" s="1"/>
  <c r="BG5552" i="3" s="1"/>
  <c r="BG5553" i="3" s="1"/>
  <c r="BG5554" i="3" s="1"/>
  <c r="BG5555" i="3" s="1"/>
  <c r="BG5556" i="3" s="1"/>
  <c r="BG5557" i="3" s="1"/>
  <c r="BG5558" i="3" s="1"/>
  <c r="BG5559" i="3" s="1"/>
  <c r="BG5560" i="3" s="1"/>
  <c r="BG5561" i="3" s="1"/>
  <c r="BG5562" i="3" s="1"/>
  <c r="BG5563" i="3" s="1"/>
  <c r="BG5564" i="3" s="1"/>
  <c r="BG5565" i="3" s="1"/>
  <c r="BG5566" i="3" s="1"/>
  <c r="BG5567" i="3" s="1"/>
  <c r="BG5568" i="3" s="1"/>
  <c r="BG5569" i="3" s="1"/>
  <c r="BG5570" i="3" s="1"/>
  <c r="BG5571" i="3" s="1"/>
  <c r="BG5572" i="3" s="1"/>
  <c r="BG5573" i="3" s="1"/>
  <c r="BG5574" i="3" s="1"/>
  <c r="BG5575" i="3" s="1"/>
  <c r="BG5576" i="3" s="1"/>
  <c r="BG5577" i="3" s="1"/>
  <c r="BG5578" i="3" s="1"/>
  <c r="BG5579" i="3" s="1"/>
  <c r="BG5580" i="3" s="1"/>
  <c r="BG5581" i="3" s="1"/>
  <c r="BG5582" i="3" s="1"/>
  <c r="BG5583" i="3" s="1"/>
  <c r="BG5584" i="3" s="1"/>
  <c r="BG5585" i="3" s="1"/>
  <c r="BG5586" i="3" s="1"/>
  <c r="BG5587" i="3" s="1"/>
  <c r="BG5588" i="3" s="1"/>
  <c r="BG5589" i="3" s="1"/>
  <c r="BG5590" i="3" s="1"/>
  <c r="BG5591" i="3" s="1"/>
  <c r="BG5592" i="3" s="1"/>
  <c r="BG5593" i="3" s="1"/>
  <c r="BG5594" i="3" s="1"/>
  <c r="BG5595" i="3" s="1"/>
  <c r="BG5596" i="3" s="1"/>
  <c r="BG5597" i="3" s="1"/>
  <c r="BG5598" i="3" s="1"/>
  <c r="BG5599" i="3" s="1"/>
  <c r="BG5600" i="3" s="1"/>
  <c r="BG5601" i="3" s="1"/>
  <c r="BG5602" i="3" s="1"/>
  <c r="BG5603" i="3" s="1"/>
  <c r="BG5604" i="3" s="1"/>
  <c r="BG5605" i="3" s="1"/>
  <c r="BG5606" i="3" s="1"/>
  <c r="BG5607" i="3" s="1"/>
  <c r="BG5608" i="3" s="1"/>
  <c r="BG5609" i="3" s="1"/>
  <c r="BG5610" i="3" s="1"/>
  <c r="BG5611" i="3" s="1"/>
  <c r="BG5612" i="3" s="1"/>
  <c r="BG5613" i="3" s="1"/>
  <c r="BG5614" i="3" s="1"/>
  <c r="BG5615" i="3" s="1"/>
  <c r="BG5616" i="3" s="1"/>
  <c r="BG5617" i="3" s="1"/>
  <c r="BG5618" i="3" s="1"/>
  <c r="BG5619" i="3" s="1"/>
  <c r="BG5620" i="3" s="1"/>
  <c r="BG5621" i="3" s="1"/>
  <c r="BG5622" i="3" s="1"/>
  <c r="BG5623" i="3" s="1"/>
  <c r="BG5624" i="3" s="1"/>
  <c r="BG5625" i="3" s="1"/>
  <c r="BG5626" i="3" s="1"/>
  <c r="BG5627" i="3" s="1"/>
  <c r="BG5628" i="3" s="1"/>
  <c r="BG5629" i="3" s="1"/>
  <c r="BG5630" i="3" s="1"/>
  <c r="BG5631" i="3" s="1"/>
  <c r="BG5632" i="3" s="1"/>
  <c r="BG5633" i="3" s="1"/>
  <c r="BG5634" i="3" s="1"/>
  <c r="BG5635" i="3" s="1"/>
  <c r="BG5636" i="3" s="1"/>
  <c r="BG5637" i="3" s="1"/>
  <c r="BG5638" i="3" s="1"/>
  <c r="BG5639" i="3" s="1"/>
  <c r="BG5640" i="3" s="1"/>
  <c r="BG5641" i="3" s="1"/>
  <c r="BG5642" i="3" s="1"/>
  <c r="BG5643" i="3" s="1"/>
  <c r="BG5644" i="3" s="1"/>
  <c r="BG5645" i="3" s="1"/>
  <c r="BG5646" i="3" s="1"/>
  <c r="BG5647" i="3" s="1"/>
  <c r="BG5648" i="3" s="1"/>
  <c r="BG5649" i="3" s="1"/>
  <c r="BG5650" i="3" s="1"/>
  <c r="BG5651" i="3" s="1"/>
  <c r="BG5652" i="3" s="1"/>
  <c r="BG5653" i="3" s="1"/>
  <c r="BG5654" i="3" s="1"/>
  <c r="BG5655" i="3" s="1"/>
  <c r="BG5656" i="3" s="1"/>
  <c r="BG5657" i="3" s="1"/>
  <c r="BG5658" i="3" s="1"/>
  <c r="BG5659" i="3" s="1"/>
  <c r="BG5660" i="3" s="1"/>
  <c r="BG5661" i="3" s="1"/>
  <c r="BG5662" i="3" s="1"/>
  <c r="BG5663" i="3" s="1"/>
  <c r="BG5664" i="3" s="1"/>
  <c r="BG5665" i="3" s="1"/>
  <c r="BG5666" i="3" s="1"/>
  <c r="BG5667" i="3" s="1"/>
  <c r="BG5668" i="3" s="1"/>
  <c r="BG5669" i="3" s="1"/>
  <c r="BG5670" i="3" s="1"/>
  <c r="BG5671" i="3" s="1"/>
  <c r="BG5672" i="3" s="1"/>
  <c r="BG5673" i="3" s="1"/>
  <c r="BG5674" i="3" s="1"/>
  <c r="BG5675" i="3" s="1"/>
  <c r="BG5676" i="3" s="1"/>
  <c r="BG5677" i="3" s="1"/>
  <c r="BG5678" i="3" s="1"/>
  <c r="BG5679" i="3" s="1"/>
  <c r="BG5680" i="3" s="1"/>
  <c r="BG5681" i="3" s="1"/>
  <c r="BG5682" i="3" s="1"/>
  <c r="BG5683" i="3" s="1"/>
  <c r="BG5684" i="3" s="1"/>
  <c r="BG5685" i="3" s="1"/>
  <c r="BG5686" i="3" s="1"/>
  <c r="BG5687" i="3" s="1"/>
  <c r="BG5688" i="3" s="1"/>
  <c r="BG5689" i="3" s="1"/>
  <c r="BG5690" i="3" s="1"/>
  <c r="BG5691" i="3" s="1"/>
  <c r="BG5692" i="3" s="1"/>
  <c r="BG5693" i="3" s="1"/>
  <c r="BG5694" i="3" s="1"/>
  <c r="BG5695" i="3" s="1"/>
  <c r="BG5696" i="3" s="1"/>
  <c r="BG5697" i="3" s="1"/>
  <c r="BG5698" i="3" s="1"/>
  <c r="BG5699" i="3" s="1"/>
  <c r="BG5700" i="3" s="1"/>
  <c r="BG5701" i="3" s="1"/>
  <c r="BG5702" i="3" s="1"/>
  <c r="BG5703" i="3" s="1"/>
  <c r="BG5704" i="3" s="1"/>
  <c r="BG5705" i="3" s="1"/>
  <c r="BG5706" i="3" s="1"/>
  <c r="BG5707" i="3" s="1"/>
  <c r="BG5708" i="3" s="1"/>
  <c r="BG5709" i="3" s="1"/>
  <c r="BG5710" i="3" s="1"/>
  <c r="BG5711" i="3" s="1"/>
  <c r="BG5712" i="3" s="1"/>
  <c r="BG5713" i="3" s="1"/>
  <c r="BG5714" i="3" s="1"/>
  <c r="BG5715" i="3" s="1"/>
  <c r="BG5716" i="3" s="1"/>
  <c r="BG5717" i="3" s="1"/>
  <c r="BG5718" i="3" s="1"/>
  <c r="BG5719" i="3" s="1"/>
  <c r="BG5720" i="3" s="1"/>
  <c r="BG5721" i="3" s="1"/>
  <c r="BG5722" i="3" s="1"/>
  <c r="BG5723" i="3" s="1"/>
  <c r="BG5724" i="3" s="1"/>
  <c r="BG5725" i="3" s="1"/>
  <c r="BG5726" i="3" s="1"/>
  <c r="BG5727" i="3" s="1"/>
  <c r="BG5728" i="3" s="1"/>
  <c r="BG5729" i="3" s="1"/>
  <c r="BG5730" i="3" s="1"/>
  <c r="BG5731" i="3" s="1"/>
  <c r="BG5732" i="3" s="1"/>
  <c r="BG5733" i="3" s="1"/>
  <c r="BG5734" i="3" s="1"/>
  <c r="BG5735" i="3" s="1"/>
  <c r="BG5736" i="3" s="1"/>
  <c r="BG5737" i="3" s="1"/>
  <c r="BG5738" i="3" s="1"/>
  <c r="BG5739" i="3" s="1"/>
  <c r="BG5740" i="3" s="1"/>
  <c r="BG5741" i="3" s="1"/>
  <c r="BG5742" i="3" s="1"/>
  <c r="BG5743" i="3" s="1"/>
  <c r="BG5744" i="3" s="1"/>
  <c r="BG5745" i="3" s="1"/>
  <c r="BG5746" i="3" s="1"/>
  <c r="BG5747" i="3" s="1"/>
  <c r="BG5748" i="3" s="1"/>
  <c r="BG5749" i="3" s="1"/>
  <c r="BG5750" i="3" s="1"/>
  <c r="BG5751" i="3" s="1"/>
  <c r="BG5752" i="3" s="1"/>
  <c r="BG5753" i="3" s="1"/>
  <c r="BG5754" i="3" s="1"/>
  <c r="BG5755" i="3" s="1"/>
  <c r="BG5756" i="3" s="1"/>
  <c r="BG5757" i="3" s="1"/>
  <c r="BG5758" i="3" s="1"/>
  <c r="BG5759" i="3" s="1"/>
  <c r="BG5760" i="3" s="1"/>
  <c r="BG5761" i="3" s="1"/>
  <c r="BG5762" i="3" s="1"/>
  <c r="BG5763" i="3" s="1"/>
  <c r="BG5764" i="3" s="1"/>
  <c r="BG5765" i="3" s="1"/>
  <c r="BG5766" i="3" s="1"/>
  <c r="BG5767" i="3" s="1"/>
  <c r="BG5768" i="3" s="1"/>
  <c r="BG5769" i="3" s="1"/>
  <c r="BG5770" i="3" s="1"/>
  <c r="BG5771" i="3" s="1"/>
  <c r="BG5772" i="3" s="1"/>
  <c r="BG5773" i="3" s="1"/>
  <c r="BG5774" i="3" s="1"/>
  <c r="BG5775" i="3" s="1"/>
  <c r="BG5776" i="3" s="1"/>
  <c r="BG5777" i="3" s="1"/>
  <c r="BG5778" i="3" s="1"/>
  <c r="BG5779" i="3" s="1"/>
  <c r="BG5780" i="3" s="1"/>
  <c r="BG5781" i="3" s="1"/>
  <c r="BG5782" i="3" s="1"/>
  <c r="BG5783" i="3" s="1"/>
  <c r="BG5784" i="3" s="1"/>
  <c r="BG5785" i="3" s="1"/>
  <c r="BG5786" i="3" s="1"/>
  <c r="BG5787" i="3" s="1"/>
  <c r="BG5788" i="3" s="1"/>
  <c r="BG5789" i="3" s="1"/>
  <c r="BG5790" i="3" s="1"/>
  <c r="BG5791" i="3" s="1"/>
  <c r="BG5792" i="3" s="1"/>
  <c r="BG5793" i="3" s="1"/>
  <c r="BG5794" i="3" s="1"/>
  <c r="BG5795" i="3" s="1"/>
  <c r="BG5796" i="3" s="1"/>
  <c r="BG5797" i="3" s="1"/>
  <c r="BG5798" i="3" s="1"/>
  <c r="BG5799" i="3" s="1"/>
  <c r="BG5800" i="3" s="1"/>
  <c r="BG5801" i="3" s="1"/>
  <c r="BG5802" i="3" s="1"/>
  <c r="BG5803" i="3" s="1"/>
  <c r="BG5804" i="3" s="1"/>
  <c r="BG5805" i="3" s="1"/>
  <c r="BG5806" i="3" s="1"/>
  <c r="BG5807" i="3" s="1"/>
  <c r="BG5808" i="3" s="1"/>
  <c r="BG5809" i="3" s="1"/>
  <c r="BG5810" i="3" s="1"/>
  <c r="BG5811" i="3" s="1"/>
  <c r="BG5812" i="3" s="1"/>
  <c r="BG5813" i="3" s="1"/>
  <c r="BG5814" i="3" s="1"/>
  <c r="BG5815" i="3" s="1"/>
  <c r="BG5816" i="3" s="1"/>
  <c r="BG5817" i="3" s="1"/>
  <c r="BG5818" i="3" s="1"/>
  <c r="BG5819" i="3" s="1"/>
  <c r="BG5820" i="3" s="1"/>
  <c r="BG5821" i="3" s="1"/>
  <c r="BG5822" i="3" s="1"/>
  <c r="BG5823" i="3" s="1"/>
  <c r="BG5824" i="3" s="1"/>
  <c r="BG5825" i="3" s="1"/>
  <c r="BG5826" i="3" s="1"/>
  <c r="BG5827" i="3" s="1"/>
  <c r="BG5828" i="3" s="1"/>
  <c r="BG5829" i="3" s="1"/>
  <c r="BG5830" i="3" s="1"/>
  <c r="BG5831" i="3" s="1"/>
  <c r="BG5832" i="3" s="1"/>
  <c r="BG5833" i="3" s="1"/>
  <c r="BG5834" i="3" s="1"/>
  <c r="BG5835" i="3" s="1"/>
  <c r="BG5836" i="3" s="1"/>
  <c r="BG5837" i="3" s="1"/>
  <c r="BG5838" i="3" s="1"/>
  <c r="BG5839" i="3" s="1"/>
  <c r="BG5840" i="3" s="1"/>
  <c r="BG5841" i="3" s="1"/>
  <c r="BG5842" i="3" s="1"/>
  <c r="BG5843" i="3" s="1"/>
  <c r="BG5844" i="3" s="1"/>
  <c r="BG5845" i="3" s="1"/>
  <c r="BG5846" i="3" s="1"/>
  <c r="BG5847" i="3" s="1"/>
  <c r="BG5848" i="3" s="1"/>
  <c r="BG5849" i="3" s="1"/>
  <c r="BG5850" i="3" s="1"/>
  <c r="BG5851" i="3" s="1"/>
  <c r="BG5852" i="3" s="1"/>
  <c r="BG5853" i="3" s="1"/>
  <c r="BG5854" i="3" s="1"/>
  <c r="BG5855" i="3" s="1"/>
  <c r="BG5856" i="3" s="1"/>
  <c r="BG5857" i="3" s="1"/>
  <c r="BG5858" i="3" s="1"/>
  <c r="BG5859" i="3" s="1"/>
  <c r="BG5860" i="3" s="1"/>
  <c r="BG5861" i="3" s="1"/>
  <c r="BG5862" i="3" s="1"/>
  <c r="BG5863" i="3" s="1"/>
  <c r="BG5864" i="3" s="1"/>
  <c r="BG5865" i="3" s="1"/>
  <c r="BG5866" i="3" s="1"/>
  <c r="BG5867" i="3" s="1"/>
  <c r="BG5868" i="3" s="1"/>
  <c r="BG5869" i="3" s="1"/>
  <c r="BG5870" i="3" s="1"/>
  <c r="BG5871" i="3" s="1"/>
  <c r="BG5872" i="3" s="1"/>
  <c r="BG5873" i="3" s="1"/>
  <c r="BG5874" i="3" s="1"/>
  <c r="BG5875" i="3" s="1"/>
  <c r="BG5876" i="3" s="1"/>
  <c r="BG5877" i="3" s="1"/>
  <c r="BG5878" i="3" s="1"/>
  <c r="BG5879" i="3" s="1"/>
  <c r="BG5880" i="3" s="1"/>
  <c r="BG5881" i="3" s="1"/>
  <c r="BG5882" i="3" s="1"/>
  <c r="BG5883" i="3" s="1"/>
  <c r="BG5884" i="3" s="1"/>
  <c r="BG5885" i="3" s="1"/>
  <c r="BG5886" i="3" s="1"/>
  <c r="BG5887" i="3" s="1"/>
  <c r="BG5888" i="3" s="1"/>
  <c r="BG5889" i="3" s="1"/>
  <c r="BG5890" i="3" s="1"/>
  <c r="BG5891" i="3" s="1"/>
  <c r="BG5892" i="3" s="1"/>
  <c r="BG5893" i="3" s="1"/>
  <c r="BG5894" i="3" s="1"/>
  <c r="BG5895" i="3" s="1"/>
  <c r="BG5896" i="3" s="1"/>
  <c r="BG5897" i="3" s="1"/>
  <c r="BG5898" i="3" s="1"/>
  <c r="BG5899" i="3" s="1"/>
  <c r="BG5900" i="3" s="1"/>
  <c r="BG5901" i="3" s="1"/>
  <c r="BG5902" i="3" s="1"/>
  <c r="BG5903" i="3" s="1"/>
  <c r="BG5904" i="3" s="1"/>
  <c r="BG5905" i="3" s="1"/>
  <c r="BG5906" i="3" s="1"/>
  <c r="BG5907" i="3" s="1"/>
  <c r="BG5908" i="3" s="1"/>
  <c r="BG5909" i="3" s="1"/>
  <c r="BG5910" i="3" s="1"/>
  <c r="BG5911" i="3" s="1"/>
  <c r="BG5912" i="3" s="1"/>
  <c r="BG5913" i="3" s="1"/>
  <c r="BG5914" i="3" s="1"/>
  <c r="BG5915" i="3" s="1"/>
  <c r="BG5916" i="3" s="1"/>
  <c r="BG5917" i="3" s="1"/>
  <c r="BG5918" i="3" s="1"/>
  <c r="BG5919" i="3" s="1"/>
  <c r="BG5920" i="3" s="1"/>
  <c r="BG5921" i="3" s="1"/>
  <c r="BG5922" i="3" s="1"/>
  <c r="BG5923" i="3" s="1"/>
  <c r="BG5924" i="3" s="1"/>
  <c r="BG5925" i="3" s="1"/>
  <c r="BG5926" i="3" s="1"/>
  <c r="BG5927" i="3" s="1"/>
  <c r="BG5928" i="3" s="1"/>
  <c r="BG5929" i="3" s="1"/>
  <c r="BG5930" i="3" s="1"/>
  <c r="BG5931" i="3" s="1"/>
  <c r="BG5932" i="3" s="1"/>
  <c r="BG5933" i="3" s="1"/>
  <c r="BG5934" i="3" s="1"/>
  <c r="BG5935" i="3" s="1"/>
  <c r="BG5936" i="3" s="1"/>
  <c r="BG5937" i="3" s="1"/>
  <c r="BG5938" i="3" s="1"/>
  <c r="BG5939" i="3" s="1"/>
  <c r="BG5940" i="3" s="1"/>
  <c r="BG5941" i="3" s="1"/>
  <c r="BG5942" i="3" s="1"/>
  <c r="BG5943" i="3" s="1"/>
  <c r="BG5944" i="3" s="1"/>
  <c r="BG5945" i="3" s="1"/>
  <c r="BG5946" i="3" s="1"/>
  <c r="BG5947" i="3" s="1"/>
  <c r="BG5948" i="3" s="1"/>
  <c r="BG5949" i="3" s="1"/>
  <c r="BG5950" i="3" s="1"/>
  <c r="BG5951" i="3" s="1"/>
  <c r="BG5952" i="3" s="1"/>
  <c r="BG5953" i="3" s="1"/>
  <c r="BG5954" i="3" s="1"/>
  <c r="BG5955" i="3" s="1"/>
  <c r="BG5956" i="3" s="1"/>
  <c r="BG5957" i="3" s="1"/>
  <c r="BG5958" i="3" s="1"/>
  <c r="BG5959" i="3" s="1"/>
  <c r="BG5960" i="3" s="1"/>
  <c r="BG5961" i="3" s="1"/>
  <c r="BG5962" i="3" s="1"/>
  <c r="BG5963" i="3" s="1"/>
  <c r="BG5964" i="3" s="1"/>
  <c r="BG5965" i="3" s="1"/>
  <c r="BG5966" i="3" s="1"/>
  <c r="BG5967" i="3" s="1"/>
  <c r="BG5968" i="3" s="1"/>
  <c r="BG5969" i="3" s="1"/>
  <c r="BG5970" i="3" s="1"/>
  <c r="BG5971" i="3" s="1"/>
  <c r="BG5972" i="3" s="1"/>
  <c r="BG5973" i="3" s="1"/>
  <c r="BG5974" i="3" s="1"/>
  <c r="BG5975" i="3" s="1"/>
  <c r="BG5976" i="3" s="1"/>
  <c r="BG5977" i="3" s="1"/>
  <c r="BG5978" i="3" s="1"/>
  <c r="BG5979" i="3" s="1"/>
  <c r="BG5980" i="3" s="1"/>
  <c r="BG5981" i="3" s="1"/>
  <c r="BG5982" i="3" s="1"/>
  <c r="BG5983" i="3" s="1"/>
  <c r="BG5984" i="3" s="1"/>
  <c r="BG5985" i="3" s="1"/>
  <c r="BG5986" i="3" s="1"/>
  <c r="BG5987" i="3" s="1"/>
  <c r="BG5988" i="3" s="1"/>
  <c r="BG5989" i="3" s="1"/>
  <c r="BG5990" i="3" s="1"/>
  <c r="BG5991" i="3" s="1"/>
  <c r="BG5992" i="3" s="1"/>
  <c r="BG5993" i="3" s="1"/>
  <c r="BG5994" i="3" s="1"/>
  <c r="BG5995" i="3" s="1"/>
  <c r="BG5996" i="3" s="1"/>
  <c r="BG5997" i="3" s="1"/>
  <c r="BG5998" i="3" s="1"/>
  <c r="BG5999" i="3" s="1"/>
  <c r="BG6000" i="3" s="1"/>
  <c r="BG6001" i="3" s="1"/>
  <c r="BG6002" i="3" s="1"/>
  <c r="BG6003" i="3" s="1"/>
  <c r="BG6004" i="3" s="1"/>
  <c r="BG6005" i="3" s="1"/>
  <c r="BG6006" i="3" s="1"/>
  <c r="BG6007" i="3" s="1"/>
  <c r="BG6008" i="3" s="1"/>
  <c r="BG6009" i="3" s="1"/>
  <c r="BG6010" i="3" s="1"/>
  <c r="BG6011" i="3" s="1"/>
  <c r="BG6012" i="3" s="1"/>
  <c r="BG6013" i="3" s="1"/>
  <c r="BG6014" i="3" s="1"/>
  <c r="BG6015" i="3" s="1"/>
  <c r="BG6016" i="3" s="1"/>
  <c r="BG6017" i="3" s="1"/>
  <c r="BG6018" i="3" s="1"/>
  <c r="BG6019" i="3" s="1"/>
  <c r="BG6020" i="3" s="1"/>
  <c r="BG6021" i="3" s="1"/>
  <c r="BG6022" i="3" s="1"/>
  <c r="BG6023" i="3" s="1"/>
  <c r="BG6024" i="3" s="1"/>
  <c r="BG6025" i="3" s="1"/>
  <c r="BG6026" i="3" s="1"/>
  <c r="BG6027" i="3" s="1"/>
  <c r="BG6028" i="3" s="1"/>
  <c r="BG6029" i="3" s="1"/>
  <c r="BG6030" i="3" s="1"/>
  <c r="BG6031" i="3" s="1"/>
  <c r="BG6032" i="3" s="1"/>
  <c r="BG6033" i="3" s="1"/>
  <c r="BG6034" i="3" s="1"/>
  <c r="BG6035" i="3" s="1"/>
  <c r="BG6036" i="3" s="1"/>
  <c r="BG6037" i="3" s="1"/>
  <c r="BG6038" i="3" s="1"/>
  <c r="BG6039" i="3" s="1"/>
  <c r="BG6040" i="3" s="1"/>
  <c r="BG6041" i="3" s="1"/>
  <c r="BG6042" i="3" s="1"/>
  <c r="BG6043" i="3" s="1"/>
  <c r="BG6044" i="3" s="1"/>
  <c r="BG6045" i="3" s="1"/>
  <c r="BG6046" i="3" s="1"/>
  <c r="BG6047" i="3" s="1"/>
  <c r="BG6048" i="3" s="1"/>
  <c r="BG6049" i="3" s="1"/>
  <c r="BG6050" i="3" s="1"/>
  <c r="BG6051" i="3" s="1"/>
  <c r="BG6052" i="3" s="1"/>
  <c r="BG6053" i="3" s="1"/>
  <c r="BG6054" i="3" s="1"/>
  <c r="BG6055" i="3" s="1"/>
  <c r="BG6056" i="3" s="1"/>
  <c r="BG6057" i="3" s="1"/>
  <c r="BG6058" i="3" s="1"/>
  <c r="BG6059" i="3" s="1"/>
  <c r="BG6060" i="3" s="1"/>
  <c r="BG6061" i="3" s="1"/>
  <c r="BG6062" i="3" s="1"/>
  <c r="BG6063" i="3" s="1"/>
  <c r="BG6064" i="3" s="1"/>
  <c r="BG6065" i="3" s="1"/>
  <c r="BG6066" i="3" s="1"/>
  <c r="BG6067" i="3" s="1"/>
  <c r="BG6068" i="3" s="1"/>
  <c r="BG6069" i="3" s="1"/>
  <c r="BG6070" i="3" s="1"/>
  <c r="BG6071" i="3" s="1"/>
  <c r="BG6072" i="3" s="1"/>
  <c r="BG6073" i="3" s="1"/>
  <c r="BG6074" i="3" s="1"/>
  <c r="BG6075" i="3" s="1"/>
  <c r="BG6076" i="3" s="1"/>
  <c r="BG6077" i="3" s="1"/>
  <c r="BG6078" i="3" s="1"/>
  <c r="BG6079" i="3" s="1"/>
  <c r="BG6080" i="3" s="1"/>
  <c r="BG6081" i="3" s="1"/>
  <c r="BG6082" i="3" s="1"/>
  <c r="BG6083" i="3" s="1"/>
  <c r="BG6084" i="3" s="1"/>
  <c r="BG6085" i="3" s="1"/>
  <c r="BG6086" i="3" s="1"/>
  <c r="BG6087" i="3" s="1"/>
  <c r="BG6088" i="3" s="1"/>
  <c r="BG6089" i="3" s="1"/>
  <c r="BG6090" i="3" s="1"/>
  <c r="BG6091" i="3" s="1"/>
  <c r="BG6092" i="3" s="1"/>
  <c r="BG6093" i="3" s="1"/>
  <c r="BG6094" i="3" s="1"/>
  <c r="BG6095" i="3" s="1"/>
  <c r="BG6096" i="3" s="1"/>
  <c r="BG6097" i="3" s="1"/>
  <c r="BG6098" i="3" s="1"/>
  <c r="BG6099" i="3" s="1"/>
  <c r="BG6100" i="3" s="1"/>
  <c r="BG6101" i="3" s="1"/>
  <c r="BG6102" i="3" s="1"/>
  <c r="BG6103" i="3" s="1"/>
  <c r="BG6104" i="3" s="1"/>
  <c r="BG6105" i="3" s="1"/>
  <c r="BG6106" i="3" s="1"/>
  <c r="BG6107" i="3" s="1"/>
  <c r="BG6108" i="3" s="1"/>
  <c r="BG6109" i="3" s="1"/>
  <c r="BG6110" i="3" s="1"/>
  <c r="BG6111" i="3" s="1"/>
  <c r="BG6112" i="3" s="1"/>
  <c r="BG6113" i="3" s="1"/>
  <c r="BG6114" i="3" s="1"/>
  <c r="BG6115" i="3" s="1"/>
  <c r="BG6116" i="3" s="1"/>
  <c r="BG6117" i="3" s="1"/>
  <c r="BG6118" i="3" s="1"/>
  <c r="BG6119" i="3" s="1"/>
  <c r="BG6120" i="3" s="1"/>
  <c r="BG6121" i="3" s="1"/>
  <c r="BG6122" i="3" s="1"/>
  <c r="BG6123" i="3" s="1"/>
  <c r="BG6124" i="3" s="1"/>
  <c r="BG6125" i="3" s="1"/>
  <c r="BG6126" i="3" s="1"/>
  <c r="BG6127" i="3" s="1"/>
  <c r="BG6128" i="3" s="1"/>
  <c r="BG6129" i="3" s="1"/>
  <c r="BG6130" i="3" s="1"/>
  <c r="BG6131" i="3" s="1"/>
  <c r="BG6132" i="3" s="1"/>
  <c r="BG6133" i="3" s="1"/>
  <c r="BG6134" i="3" s="1"/>
  <c r="BG6135" i="3" s="1"/>
  <c r="BG6136" i="3" s="1"/>
  <c r="BG6137" i="3" s="1"/>
  <c r="BG6138" i="3" s="1"/>
  <c r="BG6139" i="3" s="1"/>
  <c r="BG6140" i="3" s="1"/>
  <c r="BG6141" i="3" s="1"/>
  <c r="BG6142" i="3" s="1"/>
  <c r="BG6143" i="3" s="1"/>
  <c r="BG6144" i="3" s="1"/>
  <c r="BG6145" i="3" s="1"/>
  <c r="BG6146" i="3" s="1"/>
  <c r="BG6147" i="3" s="1"/>
  <c r="BG6148" i="3" s="1"/>
  <c r="BG6149" i="3" s="1"/>
  <c r="BG6150" i="3" s="1"/>
  <c r="BG6151" i="3" s="1"/>
  <c r="BG6152" i="3" s="1"/>
  <c r="BG6153" i="3" s="1"/>
  <c r="BG6154" i="3" s="1"/>
  <c r="BG6155" i="3" s="1"/>
  <c r="BG6156" i="3" s="1"/>
  <c r="BG6157" i="3" s="1"/>
  <c r="BG6158" i="3" s="1"/>
  <c r="BG6159" i="3" s="1"/>
  <c r="BG6160" i="3" s="1"/>
  <c r="BG6161" i="3" s="1"/>
  <c r="BG6162" i="3" s="1"/>
  <c r="BG6163" i="3" s="1"/>
  <c r="BG6164" i="3" s="1"/>
  <c r="BG6165" i="3" s="1"/>
  <c r="BG6166" i="3" s="1"/>
  <c r="BG6167" i="3" s="1"/>
  <c r="BG6168" i="3" s="1"/>
  <c r="BG6169" i="3" s="1"/>
  <c r="BG6170" i="3" s="1"/>
  <c r="BG6171" i="3" s="1"/>
  <c r="BG6172" i="3" s="1"/>
  <c r="BG6173" i="3" s="1"/>
  <c r="BG6174" i="3" s="1"/>
  <c r="BG6175" i="3" s="1"/>
  <c r="BG6176" i="3" s="1"/>
  <c r="BG6177" i="3" s="1"/>
  <c r="BG6178" i="3" s="1"/>
  <c r="BG6179" i="3" s="1"/>
  <c r="BG6180" i="3" s="1"/>
  <c r="BG6181" i="3" s="1"/>
  <c r="BG6182" i="3" s="1"/>
  <c r="BG6183" i="3" s="1"/>
  <c r="BG6184" i="3" s="1"/>
  <c r="BG6185" i="3" s="1"/>
  <c r="BG6186" i="3" s="1"/>
  <c r="BG6187" i="3" s="1"/>
  <c r="BG6188" i="3" s="1"/>
  <c r="BG6189" i="3" s="1"/>
  <c r="BG6190" i="3" s="1"/>
  <c r="BG6191" i="3" s="1"/>
  <c r="BG6192" i="3" s="1"/>
  <c r="BG6193" i="3" s="1"/>
  <c r="BG6194" i="3" s="1"/>
  <c r="BG6195" i="3" s="1"/>
  <c r="BG6196" i="3" s="1"/>
  <c r="BG6197" i="3" s="1"/>
  <c r="BG6198" i="3" s="1"/>
  <c r="BG6199" i="3" s="1"/>
  <c r="BG6200" i="3" s="1"/>
  <c r="BG6201" i="3" s="1"/>
  <c r="BG6202" i="3" s="1"/>
  <c r="BG6203" i="3" s="1"/>
  <c r="BG6204" i="3" s="1"/>
  <c r="BG6205" i="3" s="1"/>
  <c r="BG6206" i="3" s="1"/>
  <c r="BG6207" i="3" s="1"/>
  <c r="BG6208" i="3" s="1"/>
  <c r="BG6209" i="3" s="1"/>
  <c r="BG6210" i="3" s="1"/>
  <c r="BG6211" i="3" s="1"/>
  <c r="BG6212" i="3" s="1"/>
  <c r="BG6213" i="3" s="1"/>
  <c r="BG6214" i="3" s="1"/>
  <c r="BG6215" i="3" s="1"/>
  <c r="BG6216" i="3" s="1"/>
  <c r="BG6217" i="3" s="1"/>
  <c r="BG6218" i="3" s="1"/>
  <c r="BG6219" i="3" s="1"/>
  <c r="BG6220" i="3" s="1"/>
  <c r="BG6221" i="3" s="1"/>
  <c r="BG6222" i="3" s="1"/>
  <c r="BG6223" i="3" s="1"/>
  <c r="BG6224" i="3" s="1"/>
  <c r="BG6225" i="3" s="1"/>
  <c r="BG6226" i="3" s="1"/>
  <c r="BG6227" i="3" s="1"/>
  <c r="BG6228" i="3" s="1"/>
  <c r="BG6229" i="3" s="1"/>
  <c r="BG6230" i="3" s="1"/>
  <c r="BG6231" i="3" s="1"/>
  <c r="BG6232" i="3" s="1"/>
  <c r="BG6233" i="3" s="1"/>
  <c r="BG6234" i="3" s="1"/>
  <c r="BG6235" i="3" s="1"/>
  <c r="BG6236" i="3" s="1"/>
  <c r="BG6237" i="3" s="1"/>
  <c r="BG6238" i="3" s="1"/>
  <c r="BG6239" i="3" s="1"/>
  <c r="BG6240" i="3" s="1"/>
  <c r="BG6241" i="3" s="1"/>
  <c r="BG6242" i="3" s="1"/>
  <c r="BG6243" i="3" s="1"/>
  <c r="BG6244" i="3" s="1"/>
  <c r="BG6245" i="3" s="1"/>
  <c r="BG6246" i="3" s="1"/>
  <c r="BG6247" i="3" s="1"/>
  <c r="BG6248" i="3" s="1"/>
  <c r="BG6249" i="3" s="1"/>
  <c r="BG6250" i="3" s="1"/>
  <c r="BG6251" i="3" s="1"/>
  <c r="BG6252" i="3" s="1"/>
  <c r="BG6253" i="3" s="1"/>
  <c r="BG6254" i="3" s="1"/>
  <c r="BG6255" i="3" s="1"/>
  <c r="BG6256" i="3" s="1"/>
  <c r="BG6257" i="3" s="1"/>
  <c r="BG6258" i="3" s="1"/>
  <c r="BG6259" i="3" s="1"/>
  <c r="BG6260" i="3" s="1"/>
  <c r="BG6261" i="3" s="1"/>
  <c r="BG6262" i="3" s="1"/>
  <c r="BG6263" i="3" s="1"/>
  <c r="BG6264" i="3" s="1"/>
  <c r="BG6265" i="3" s="1"/>
  <c r="BG6266" i="3" s="1"/>
  <c r="BG6267" i="3" s="1"/>
  <c r="BG6268" i="3" s="1"/>
  <c r="BG6269" i="3" s="1"/>
  <c r="BG6270" i="3" s="1"/>
  <c r="BG6271" i="3" s="1"/>
  <c r="BG6272" i="3" s="1"/>
  <c r="BG6273" i="3" s="1"/>
  <c r="BG6274" i="3" s="1"/>
  <c r="BG6275" i="3" s="1"/>
  <c r="BG6276" i="3" s="1"/>
  <c r="BG6277" i="3" s="1"/>
  <c r="BG6278" i="3" s="1"/>
  <c r="BG6279" i="3" s="1"/>
  <c r="BG6280" i="3" s="1"/>
  <c r="BG6281" i="3" s="1"/>
  <c r="BG6282" i="3" s="1"/>
  <c r="BG6283" i="3" s="1"/>
  <c r="BG6284" i="3" s="1"/>
  <c r="BG6285" i="3" s="1"/>
  <c r="BG6286" i="3" s="1"/>
  <c r="BG6287" i="3" s="1"/>
  <c r="BG6288" i="3" s="1"/>
  <c r="BG6289" i="3" s="1"/>
  <c r="BG6290" i="3" s="1"/>
  <c r="BG6291" i="3" s="1"/>
  <c r="BG6292" i="3" s="1"/>
  <c r="BG6293" i="3" s="1"/>
  <c r="BG6294" i="3" s="1"/>
  <c r="BG6295" i="3" s="1"/>
  <c r="BG6296" i="3" s="1"/>
  <c r="BG6297" i="3" s="1"/>
  <c r="BG6298" i="3" s="1"/>
  <c r="BG6299" i="3" s="1"/>
  <c r="BG6300" i="3" s="1"/>
  <c r="BG6301" i="3" s="1"/>
  <c r="BG6302" i="3" s="1"/>
  <c r="BG6303" i="3" s="1"/>
  <c r="BG6304" i="3" s="1"/>
  <c r="BG6305" i="3" s="1"/>
  <c r="BG6306" i="3" s="1"/>
  <c r="BG6307" i="3" s="1"/>
  <c r="BG6308" i="3" s="1"/>
  <c r="BG6309" i="3" s="1"/>
  <c r="BG6310" i="3" s="1"/>
  <c r="BG6311" i="3" s="1"/>
  <c r="BG6312" i="3" s="1"/>
  <c r="BG6313" i="3" s="1"/>
  <c r="BG6314" i="3" s="1"/>
  <c r="BG6315" i="3" s="1"/>
  <c r="BG6316" i="3" s="1"/>
  <c r="BG6317" i="3" s="1"/>
  <c r="BG6318" i="3" s="1"/>
  <c r="BG6319" i="3" s="1"/>
  <c r="BG6320" i="3" s="1"/>
  <c r="BG6321" i="3" s="1"/>
  <c r="BG6322" i="3" s="1"/>
  <c r="BG6323" i="3" s="1"/>
  <c r="BG6324" i="3" s="1"/>
  <c r="BG6325" i="3" s="1"/>
  <c r="BG6326" i="3" s="1"/>
  <c r="BG6327" i="3" s="1"/>
  <c r="BG6328" i="3" s="1"/>
  <c r="BG6329" i="3" s="1"/>
  <c r="BG6330" i="3" s="1"/>
  <c r="BG6331" i="3" s="1"/>
  <c r="BG6332" i="3" s="1"/>
  <c r="BG6333" i="3" s="1"/>
  <c r="BG6334" i="3" s="1"/>
  <c r="BG6335" i="3" s="1"/>
  <c r="BG6336" i="3" s="1"/>
  <c r="BG6337" i="3" s="1"/>
  <c r="BG6338" i="3" s="1"/>
  <c r="BG6339" i="3" s="1"/>
  <c r="BG6340" i="3" s="1"/>
  <c r="BG6341" i="3" s="1"/>
  <c r="BG6342" i="3" s="1"/>
  <c r="BG6343" i="3" s="1"/>
  <c r="BG6344" i="3" s="1"/>
  <c r="BG6345" i="3" s="1"/>
  <c r="BG6346" i="3" s="1"/>
  <c r="BG6347" i="3" s="1"/>
  <c r="BG6348" i="3" s="1"/>
  <c r="BG6349" i="3" s="1"/>
  <c r="BG6350" i="3" s="1"/>
  <c r="BG6351" i="3" s="1"/>
  <c r="BG6352" i="3" s="1"/>
  <c r="BG6353" i="3" s="1"/>
  <c r="BG6354" i="3" s="1"/>
  <c r="BG6355" i="3" s="1"/>
  <c r="BG6356" i="3" s="1"/>
  <c r="BG6357" i="3" s="1"/>
  <c r="BG6358" i="3" s="1"/>
  <c r="BG6359" i="3" s="1"/>
  <c r="BG6360" i="3" s="1"/>
  <c r="BG6361" i="3" s="1"/>
  <c r="BG6362" i="3" s="1"/>
  <c r="BG6363" i="3" s="1"/>
  <c r="BG6364" i="3" s="1"/>
  <c r="BG6365" i="3" s="1"/>
  <c r="BG6366" i="3" s="1"/>
  <c r="BG6367" i="3" s="1"/>
  <c r="BG6368" i="3" s="1"/>
  <c r="BG6369" i="3" s="1"/>
  <c r="BG6370" i="3" s="1"/>
  <c r="BG6371" i="3" s="1"/>
  <c r="BG6372" i="3" s="1"/>
  <c r="BG6373" i="3" s="1"/>
  <c r="BG6374" i="3" s="1"/>
  <c r="BG6375" i="3" s="1"/>
  <c r="BG6376" i="3" s="1"/>
  <c r="BG6377" i="3" s="1"/>
  <c r="BG6378" i="3" s="1"/>
  <c r="BG6379" i="3" s="1"/>
  <c r="BG6380" i="3" s="1"/>
  <c r="BG6381" i="3" s="1"/>
  <c r="BG6382" i="3" s="1"/>
  <c r="BG6383" i="3" s="1"/>
  <c r="BG6384" i="3" s="1"/>
  <c r="BG6385" i="3" s="1"/>
  <c r="BG6386" i="3" s="1"/>
  <c r="BG6387" i="3" s="1"/>
  <c r="BG6388" i="3" s="1"/>
  <c r="BG6389" i="3" s="1"/>
  <c r="BG6390" i="3" s="1"/>
  <c r="BG6391" i="3" s="1"/>
  <c r="BG6392" i="3" s="1"/>
  <c r="BG6393" i="3" s="1"/>
  <c r="BG6394" i="3" s="1"/>
  <c r="BG6395" i="3" s="1"/>
  <c r="BG6396" i="3" s="1"/>
  <c r="BG6397" i="3" s="1"/>
  <c r="BG6398" i="3" s="1"/>
  <c r="BG6399" i="3" s="1"/>
  <c r="BG6400" i="3" s="1"/>
  <c r="BG6401" i="3" s="1"/>
  <c r="BG6402" i="3" s="1"/>
  <c r="BG6403" i="3" s="1"/>
  <c r="BG6404" i="3" s="1"/>
  <c r="BG6405" i="3" s="1"/>
  <c r="BG6406" i="3" s="1"/>
  <c r="BG6407" i="3" s="1"/>
  <c r="BG6408" i="3" s="1"/>
  <c r="BG6409" i="3" s="1"/>
  <c r="BG6410" i="3" s="1"/>
  <c r="BG6411" i="3" s="1"/>
  <c r="BG6412" i="3" s="1"/>
  <c r="BG6413" i="3" s="1"/>
  <c r="BG6414" i="3" s="1"/>
  <c r="BG6415" i="3" s="1"/>
  <c r="BG6416" i="3" s="1"/>
  <c r="BG6417" i="3" s="1"/>
  <c r="BG6418" i="3" s="1"/>
  <c r="BG6419" i="3" s="1"/>
  <c r="BG6420" i="3" s="1"/>
  <c r="BG6421" i="3" s="1"/>
  <c r="BG6422" i="3" s="1"/>
  <c r="BG6423" i="3" s="1"/>
  <c r="BG6424" i="3" s="1"/>
  <c r="BG6425" i="3" s="1"/>
  <c r="BG6426" i="3" s="1"/>
  <c r="BG6427" i="3" s="1"/>
  <c r="BG6428" i="3" s="1"/>
  <c r="BG6429" i="3" s="1"/>
  <c r="BG6430" i="3" s="1"/>
  <c r="BG6431" i="3" s="1"/>
  <c r="BG6432" i="3" s="1"/>
  <c r="BG6433" i="3" s="1"/>
  <c r="BG6434" i="3" s="1"/>
  <c r="BG6435" i="3" s="1"/>
  <c r="BG6436" i="3" s="1"/>
  <c r="BG6437" i="3" s="1"/>
  <c r="BG6438" i="3" s="1"/>
  <c r="BG6439" i="3" s="1"/>
  <c r="BG6440" i="3" s="1"/>
  <c r="BG6441" i="3" s="1"/>
  <c r="BG6442" i="3" s="1"/>
  <c r="BG6443" i="3" s="1"/>
  <c r="BG6444" i="3" s="1"/>
  <c r="BG6445" i="3" s="1"/>
  <c r="BG6446" i="3" s="1"/>
  <c r="BG6447" i="3" s="1"/>
  <c r="BG6448" i="3" s="1"/>
  <c r="BG6449" i="3" s="1"/>
  <c r="BG6450" i="3" s="1"/>
  <c r="BG6451" i="3" s="1"/>
  <c r="BG6452" i="3" s="1"/>
  <c r="BG6453" i="3" s="1"/>
  <c r="BG6454" i="3" s="1"/>
  <c r="BG6455" i="3" s="1"/>
  <c r="BG6456" i="3" s="1"/>
  <c r="BG6457" i="3" s="1"/>
  <c r="BG6458" i="3" s="1"/>
  <c r="BG6459" i="3" s="1"/>
  <c r="BG6460" i="3" s="1"/>
  <c r="BG6461" i="3" s="1"/>
  <c r="BG6462" i="3" s="1"/>
  <c r="BG6463" i="3" s="1"/>
  <c r="BG6464" i="3" s="1"/>
  <c r="BG6465" i="3" s="1"/>
  <c r="BG6466" i="3" s="1"/>
  <c r="BG6467" i="3" s="1"/>
  <c r="BG6468" i="3" s="1"/>
  <c r="BG6469" i="3" s="1"/>
  <c r="BG6470" i="3" s="1"/>
  <c r="BG6471" i="3" s="1"/>
  <c r="BG6472" i="3" s="1"/>
  <c r="BG6473" i="3" s="1"/>
  <c r="BG6474" i="3" s="1"/>
  <c r="BG6475" i="3" s="1"/>
  <c r="BG6476" i="3" s="1"/>
  <c r="BG6477" i="3" s="1"/>
  <c r="BG6478" i="3" s="1"/>
  <c r="BG6479" i="3" s="1"/>
  <c r="BG6480" i="3" s="1"/>
  <c r="BG6481" i="3" s="1"/>
  <c r="BG6482" i="3" s="1"/>
  <c r="BG6483" i="3" s="1"/>
  <c r="BG6484" i="3" s="1"/>
  <c r="BG6485" i="3" s="1"/>
  <c r="BG6486" i="3" s="1"/>
  <c r="BG6487" i="3" s="1"/>
  <c r="BG6488" i="3" s="1"/>
  <c r="BG6489" i="3" s="1"/>
  <c r="BG6490" i="3" s="1"/>
  <c r="BG6491" i="3" s="1"/>
  <c r="BG6492" i="3" s="1"/>
  <c r="BG6493" i="3" s="1"/>
  <c r="BG6494" i="3" s="1"/>
  <c r="BG6495" i="3" s="1"/>
  <c r="BG6496" i="3" s="1"/>
  <c r="BG6497" i="3" s="1"/>
  <c r="BG6498" i="3" s="1"/>
  <c r="BG6499" i="3" s="1"/>
  <c r="BG6500" i="3" s="1"/>
  <c r="BG6501" i="3" s="1"/>
  <c r="BG6502" i="3" s="1"/>
  <c r="BG6503" i="3" s="1"/>
  <c r="BG6504" i="3" s="1"/>
  <c r="BG6505" i="3" s="1"/>
  <c r="BG6506" i="3" s="1"/>
  <c r="BG6507" i="3" s="1"/>
  <c r="BG6508" i="3" s="1"/>
  <c r="BG6509" i="3" s="1"/>
  <c r="BG6510" i="3" s="1"/>
  <c r="BG6511" i="3" s="1"/>
  <c r="BG6512" i="3" s="1"/>
  <c r="BG6513" i="3" s="1"/>
  <c r="BG6514" i="3" s="1"/>
  <c r="BG6515" i="3" s="1"/>
  <c r="BG6516" i="3" s="1"/>
  <c r="BG6517" i="3" s="1"/>
  <c r="BG6518" i="3" s="1"/>
  <c r="BG6519" i="3" s="1"/>
  <c r="BG6520" i="3" s="1"/>
  <c r="BG6521" i="3" s="1"/>
  <c r="BG6522" i="3" s="1"/>
  <c r="BG6523" i="3" s="1"/>
  <c r="BG6524" i="3" s="1"/>
  <c r="BG6525" i="3" s="1"/>
  <c r="BG6526" i="3" s="1"/>
  <c r="BG6527" i="3" s="1"/>
  <c r="BG6528" i="3" s="1"/>
  <c r="BG6529" i="3" s="1"/>
  <c r="BG6530" i="3" s="1"/>
  <c r="BG6531" i="3" s="1"/>
  <c r="BG6532" i="3" s="1"/>
  <c r="BG6533" i="3" s="1"/>
  <c r="BG6534" i="3" s="1"/>
  <c r="BG6535" i="3" s="1"/>
  <c r="BG6536" i="3" s="1"/>
  <c r="BG6537" i="3" s="1"/>
  <c r="BG6538" i="3" s="1"/>
  <c r="BG6539" i="3" s="1"/>
  <c r="BG6540" i="3" s="1"/>
  <c r="BG6541" i="3" s="1"/>
  <c r="BG6542" i="3" s="1"/>
  <c r="BG6543" i="3" s="1"/>
  <c r="BG6544" i="3" s="1"/>
  <c r="BG6545" i="3" s="1"/>
  <c r="BG6546" i="3" s="1"/>
  <c r="BG6547" i="3" s="1"/>
  <c r="BG6548" i="3" s="1"/>
  <c r="BG6549" i="3" s="1"/>
  <c r="BG6550" i="3" s="1"/>
  <c r="BG6551" i="3" s="1"/>
  <c r="BG6552" i="3" s="1"/>
  <c r="BG6553" i="3" s="1"/>
  <c r="BG6554" i="3" s="1"/>
  <c r="BG6555" i="3" s="1"/>
  <c r="BG6556" i="3" s="1"/>
  <c r="BG6557" i="3" s="1"/>
  <c r="BG6558" i="3" s="1"/>
  <c r="BG6559" i="3" s="1"/>
  <c r="BG6560" i="3" s="1"/>
  <c r="BG6561" i="3" s="1"/>
  <c r="BG6562" i="3" s="1"/>
  <c r="BG6563" i="3" s="1"/>
  <c r="BG6564" i="3" s="1"/>
  <c r="BG6565" i="3" s="1"/>
  <c r="BG6566" i="3" s="1"/>
  <c r="BG6567" i="3" s="1"/>
  <c r="BG6568" i="3" s="1"/>
  <c r="BG6569" i="3" s="1"/>
  <c r="BG6570" i="3" s="1"/>
  <c r="BG6571" i="3" s="1"/>
  <c r="BG6572" i="3" s="1"/>
  <c r="BG6573" i="3" s="1"/>
  <c r="BG6574" i="3" s="1"/>
  <c r="BG6575" i="3" s="1"/>
  <c r="BG6576" i="3" s="1"/>
  <c r="BG6577" i="3" s="1"/>
  <c r="BG6578" i="3" s="1"/>
  <c r="BG6579" i="3" s="1"/>
  <c r="BG6580" i="3" s="1"/>
  <c r="BG6581" i="3" s="1"/>
  <c r="BG6582" i="3" s="1"/>
  <c r="BG6583" i="3" s="1"/>
  <c r="BG6584" i="3" s="1"/>
  <c r="BG6585" i="3" s="1"/>
  <c r="BG6586" i="3" s="1"/>
  <c r="BG6587" i="3" s="1"/>
  <c r="BG6588" i="3" s="1"/>
  <c r="BG6589" i="3" s="1"/>
  <c r="BG6590" i="3" s="1"/>
  <c r="BG6591" i="3" s="1"/>
  <c r="BG6592" i="3" s="1"/>
  <c r="BG6593" i="3" s="1"/>
  <c r="BG6594" i="3" s="1"/>
  <c r="BG6595" i="3" s="1"/>
  <c r="BG6596" i="3" s="1"/>
  <c r="BG6597" i="3" s="1"/>
  <c r="BG6598" i="3" s="1"/>
  <c r="BG6599" i="3" s="1"/>
  <c r="BG6600" i="3" s="1"/>
  <c r="BG6601" i="3" s="1"/>
  <c r="BG6602" i="3" s="1"/>
  <c r="BG6603" i="3" s="1"/>
  <c r="BG6604" i="3" s="1"/>
  <c r="BG6605" i="3" s="1"/>
  <c r="BG6606" i="3" s="1"/>
  <c r="BG6607" i="3" s="1"/>
  <c r="BG6608" i="3" s="1"/>
  <c r="BG6609" i="3" s="1"/>
  <c r="BG6610" i="3" s="1"/>
  <c r="BG6611" i="3" s="1"/>
  <c r="BG6612" i="3" s="1"/>
  <c r="BG6613" i="3" s="1"/>
  <c r="BG6614" i="3" s="1"/>
  <c r="BG6615" i="3" s="1"/>
  <c r="BG6616" i="3" s="1"/>
  <c r="BG6617" i="3" s="1"/>
  <c r="BG6618" i="3" s="1"/>
  <c r="BG6619" i="3" s="1"/>
  <c r="BG6620" i="3" s="1"/>
  <c r="BG6621" i="3" s="1"/>
  <c r="BG6622" i="3" s="1"/>
  <c r="BG6623" i="3" s="1"/>
  <c r="BG6624" i="3" s="1"/>
  <c r="BG6625" i="3" s="1"/>
  <c r="BG6626" i="3" s="1"/>
  <c r="BG6627" i="3" s="1"/>
  <c r="BG6628" i="3" s="1"/>
  <c r="BG6629" i="3" s="1"/>
  <c r="BG6630" i="3" s="1"/>
  <c r="BG6631" i="3" s="1"/>
  <c r="BG6632" i="3" s="1"/>
  <c r="BG6633" i="3" s="1"/>
  <c r="BG6634" i="3" s="1"/>
  <c r="BG6635" i="3" s="1"/>
  <c r="BG6636" i="3" s="1"/>
  <c r="BG6637" i="3" s="1"/>
  <c r="BG6638" i="3" s="1"/>
  <c r="BG6639" i="3" s="1"/>
  <c r="BG6640" i="3" s="1"/>
  <c r="BG6641" i="3" s="1"/>
  <c r="BG6642" i="3" s="1"/>
  <c r="BG6643" i="3" s="1"/>
  <c r="BG6644" i="3" s="1"/>
  <c r="BG6645" i="3" s="1"/>
  <c r="BG6646" i="3" s="1"/>
  <c r="BG6647" i="3" s="1"/>
  <c r="BG6648" i="3" s="1"/>
  <c r="BG6649" i="3" s="1"/>
  <c r="BG6650" i="3" s="1"/>
  <c r="BG6651" i="3" s="1"/>
  <c r="BG6652" i="3" s="1"/>
  <c r="BG6653" i="3" s="1"/>
  <c r="BG6654" i="3" s="1"/>
  <c r="BG6655" i="3" s="1"/>
  <c r="BG6656" i="3" s="1"/>
  <c r="BG6657" i="3" s="1"/>
  <c r="BG6658" i="3" s="1"/>
  <c r="BG6659" i="3" s="1"/>
  <c r="BG6660" i="3" s="1"/>
  <c r="BG6661" i="3" s="1"/>
  <c r="BG6662" i="3" s="1"/>
  <c r="BG6663" i="3" s="1"/>
  <c r="BG6664" i="3" s="1"/>
  <c r="BG6665" i="3" s="1"/>
  <c r="BG6666" i="3" s="1"/>
  <c r="BG6667" i="3" s="1"/>
  <c r="BG6668" i="3" s="1"/>
  <c r="BG6669" i="3" s="1"/>
  <c r="BG6670" i="3" s="1"/>
  <c r="BG6671" i="3" s="1"/>
  <c r="BG6672" i="3" s="1"/>
  <c r="BG6673" i="3" s="1"/>
  <c r="BG6674" i="3" s="1"/>
  <c r="BG6675" i="3" s="1"/>
  <c r="BG6676" i="3" s="1"/>
  <c r="BG6677" i="3" s="1"/>
  <c r="BG6678" i="3" s="1"/>
  <c r="BG6679" i="3" s="1"/>
  <c r="BG6680" i="3" s="1"/>
  <c r="BG6681" i="3" s="1"/>
  <c r="BG6682" i="3" s="1"/>
  <c r="BG6683" i="3" s="1"/>
  <c r="BG6684" i="3" s="1"/>
  <c r="BG6685" i="3" s="1"/>
  <c r="BG6686" i="3" s="1"/>
  <c r="BG6687" i="3" s="1"/>
  <c r="BG6688" i="3" s="1"/>
  <c r="BG6689" i="3" s="1"/>
  <c r="BG6690" i="3" s="1"/>
  <c r="BG6691" i="3" s="1"/>
  <c r="BG6692" i="3" s="1"/>
  <c r="BG6693" i="3" s="1"/>
  <c r="BG6694" i="3" s="1"/>
  <c r="BG6695" i="3" s="1"/>
  <c r="BG6696" i="3" s="1"/>
  <c r="BG6697" i="3" s="1"/>
  <c r="BG6698" i="3" s="1"/>
  <c r="BG6699" i="3" s="1"/>
  <c r="BG6700" i="3" s="1"/>
  <c r="BG6701" i="3" s="1"/>
  <c r="BG6702" i="3" s="1"/>
  <c r="BG6703" i="3" s="1"/>
  <c r="BG6704" i="3" s="1"/>
  <c r="BG6705" i="3" s="1"/>
  <c r="BG6706" i="3" s="1"/>
  <c r="BG6707" i="3" s="1"/>
  <c r="BG6708" i="3" s="1"/>
  <c r="BG6709" i="3" s="1"/>
  <c r="BG6710" i="3" s="1"/>
  <c r="BG6711" i="3" s="1"/>
  <c r="BG6712" i="3" s="1"/>
  <c r="BG6713" i="3" s="1"/>
  <c r="BG6714" i="3" s="1"/>
  <c r="BG6715" i="3" s="1"/>
  <c r="BG6716" i="3" s="1"/>
  <c r="BG6717" i="3" s="1"/>
  <c r="BG6718" i="3" s="1"/>
  <c r="BG6719" i="3" s="1"/>
  <c r="BG6720" i="3" s="1"/>
  <c r="BG6721" i="3" s="1"/>
  <c r="BG6722" i="3" s="1"/>
  <c r="BG6723" i="3" s="1"/>
  <c r="BG6724" i="3" s="1"/>
  <c r="BG6725" i="3" s="1"/>
  <c r="BG6726" i="3" s="1"/>
  <c r="BG6727" i="3" s="1"/>
  <c r="BG6728" i="3" s="1"/>
  <c r="BG6729" i="3" s="1"/>
  <c r="BG6730" i="3" s="1"/>
  <c r="BG6731" i="3" s="1"/>
  <c r="BG6732" i="3" s="1"/>
  <c r="BG6733" i="3" s="1"/>
  <c r="BG6734" i="3" s="1"/>
  <c r="BG6735" i="3" s="1"/>
  <c r="BG6736" i="3" s="1"/>
  <c r="BG6737" i="3" s="1"/>
  <c r="BG6738" i="3" s="1"/>
  <c r="BG6739" i="3" s="1"/>
  <c r="BG6740" i="3" s="1"/>
  <c r="BG6741" i="3" s="1"/>
  <c r="BG6742" i="3" s="1"/>
  <c r="BG6743" i="3" s="1"/>
  <c r="BG6744" i="3" s="1"/>
  <c r="BG6745" i="3" s="1"/>
  <c r="BG6746" i="3" s="1"/>
  <c r="BG6747" i="3" s="1"/>
  <c r="BG6748" i="3" s="1"/>
  <c r="BG6749" i="3" s="1"/>
  <c r="BG6750" i="3" s="1"/>
  <c r="BG6751" i="3" s="1"/>
  <c r="BG6752" i="3" s="1"/>
  <c r="BG6753" i="3" s="1"/>
  <c r="BG6754" i="3" s="1"/>
  <c r="BG6755" i="3" s="1"/>
  <c r="BG6756" i="3" s="1"/>
  <c r="BG6757" i="3" s="1"/>
  <c r="BG6758" i="3" s="1"/>
  <c r="BG6759" i="3" s="1"/>
  <c r="BG6760" i="3" s="1"/>
  <c r="BG6761" i="3" s="1"/>
  <c r="BG6762" i="3" s="1"/>
  <c r="BG6763" i="3" s="1"/>
  <c r="BG6764" i="3" s="1"/>
  <c r="BG6765" i="3" s="1"/>
  <c r="BG6766" i="3" s="1"/>
  <c r="BG6767" i="3" s="1"/>
  <c r="BG6768" i="3" s="1"/>
  <c r="BG6769" i="3" s="1"/>
  <c r="BG6770" i="3" s="1"/>
  <c r="BG6771" i="3" s="1"/>
  <c r="BG6772" i="3" s="1"/>
  <c r="BG6773" i="3" s="1"/>
  <c r="BG6774" i="3" s="1"/>
  <c r="BG6775" i="3" s="1"/>
  <c r="BG6776" i="3" s="1"/>
  <c r="BG6777" i="3" s="1"/>
  <c r="BG6778" i="3" s="1"/>
  <c r="BG6779" i="3" s="1"/>
  <c r="BG6780" i="3" s="1"/>
  <c r="BG6781" i="3" s="1"/>
  <c r="BG6782" i="3" s="1"/>
  <c r="BG6783" i="3" s="1"/>
  <c r="BG6784" i="3" s="1"/>
  <c r="BG6785" i="3" s="1"/>
  <c r="BG6786" i="3" s="1"/>
  <c r="BG6787" i="3" s="1"/>
  <c r="BG6788" i="3" s="1"/>
  <c r="BG6789" i="3" s="1"/>
  <c r="BG6790" i="3" s="1"/>
  <c r="BG6791" i="3" s="1"/>
  <c r="BG6792" i="3" s="1"/>
  <c r="BG6793" i="3" s="1"/>
  <c r="BG6794" i="3" s="1"/>
  <c r="BG6795" i="3" s="1"/>
  <c r="BG6796" i="3" s="1"/>
  <c r="BG6797" i="3" s="1"/>
  <c r="BG6798" i="3" s="1"/>
  <c r="BG6799" i="3" s="1"/>
  <c r="BG6800" i="3" s="1"/>
  <c r="BG6801" i="3" s="1"/>
  <c r="BG6802" i="3" s="1"/>
  <c r="BG6803" i="3" s="1"/>
  <c r="BG6804" i="3" s="1"/>
  <c r="BG6805" i="3" s="1"/>
  <c r="BG6806" i="3" s="1"/>
  <c r="BG6807" i="3" s="1"/>
  <c r="BG6808" i="3" s="1"/>
  <c r="BG6809" i="3" s="1"/>
  <c r="BG6810" i="3" s="1"/>
  <c r="BG6811" i="3" s="1"/>
  <c r="BG6812" i="3" s="1"/>
  <c r="BG6813" i="3" s="1"/>
  <c r="BG6814" i="3" s="1"/>
  <c r="BG6815" i="3" s="1"/>
  <c r="BG6816" i="3" s="1"/>
  <c r="BG6817" i="3" s="1"/>
  <c r="BG6818" i="3" s="1"/>
  <c r="BG6819" i="3" s="1"/>
  <c r="BG6820" i="3" s="1"/>
  <c r="BG6821" i="3" s="1"/>
  <c r="BG6822" i="3" s="1"/>
  <c r="BG6823" i="3" s="1"/>
  <c r="BG6824" i="3" s="1"/>
  <c r="BG6825" i="3" s="1"/>
  <c r="BG6826" i="3" s="1"/>
  <c r="BG6827" i="3" s="1"/>
  <c r="BG6828" i="3" s="1"/>
  <c r="BG6829" i="3" s="1"/>
  <c r="BG6830" i="3" s="1"/>
  <c r="BG6831" i="3" s="1"/>
  <c r="BG6832" i="3" s="1"/>
  <c r="BG6833" i="3" s="1"/>
  <c r="BG6834" i="3" s="1"/>
  <c r="BG6835" i="3" s="1"/>
  <c r="BG6836" i="3" s="1"/>
  <c r="BG6837" i="3" s="1"/>
  <c r="BG6838" i="3" s="1"/>
  <c r="BG6839" i="3" s="1"/>
  <c r="BG6840" i="3" s="1"/>
  <c r="BG6841" i="3" s="1"/>
  <c r="BG6842" i="3" s="1"/>
  <c r="BG6843" i="3" s="1"/>
  <c r="BG6844" i="3" s="1"/>
  <c r="BG6845" i="3" s="1"/>
  <c r="BG6846" i="3" s="1"/>
  <c r="BG6847" i="3" s="1"/>
  <c r="BG6848" i="3" s="1"/>
  <c r="BG6849" i="3" s="1"/>
  <c r="BG6850" i="3" s="1"/>
  <c r="BG6851" i="3" s="1"/>
  <c r="BG6852" i="3" s="1"/>
  <c r="BG6853" i="3" s="1"/>
  <c r="BG6854" i="3" s="1"/>
  <c r="BG6855" i="3" s="1"/>
  <c r="BG6856" i="3" s="1"/>
  <c r="BG6857" i="3" s="1"/>
  <c r="BG6858" i="3" s="1"/>
  <c r="BG6859" i="3" s="1"/>
  <c r="BG6860" i="3" s="1"/>
  <c r="BG6861" i="3" s="1"/>
  <c r="BG6862" i="3" s="1"/>
  <c r="BG6863" i="3" s="1"/>
  <c r="BG6864" i="3" s="1"/>
  <c r="BG6865" i="3" s="1"/>
  <c r="BG6866" i="3" s="1"/>
  <c r="BG6867" i="3" s="1"/>
  <c r="BG6868" i="3" s="1"/>
  <c r="BG6869" i="3" s="1"/>
  <c r="BG6870" i="3" s="1"/>
  <c r="BG6871" i="3" s="1"/>
  <c r="BG6872" i="3" s="1"/>
  <c r="BG6873" i="3" s="1"/>
  <c r="BG6874" i="3" s="1"/>
  <c r="BG6875" i="3" s="1"/>
  <c r="BG6876" i="3" s="1"/>
  <c r="BG6877" i="3" s="1"/>
  <c r="BG6878" i="3" s="1"/>
  <c r="BG6879" i="3" s="1"/>
  <c r="BG6880" i="3" s="1"/>
  <c r="BG6881" i="3" s="1"/>
  <c r="BG6882" i="3" s="1"/>
  <c r="BG6883" i="3" s="1"/>
  <c r="BG6884" i="3" s="1"/>
  <c r="BG6885" i="3" s="1"/>
  <c r="BG6886" i="3" s="1"/>
  <c r="BG6887" i="3" s="1"/>
  <c r="BG6888" i="3" s="1"/>
  <c r="BG6889" i="3" s="1"/>
  <c r="BG6890" i="3" s="1"/>
  <c r="BG6891" i="3" s="1"/>
  <c r="BG6892" i="3" s="1"/>
  <c r="BG6893" i="3" s="1"/>
  <c r="BG6894" i="3" s="1"/>
  <c r="BG6895" i="3" s="1"/>
  <c r="BG6896" i="3" s="1"/>
  <c r="BG6897" i="3" s="1"/>
  <c r="BG6898" i="3" s="1"/>
  <c r="BG6899" i="3" s="1"/>
  <c r="BG6900" i="3" s="1"/>
  <c r="BG6901" i="3" s="1"/>
  <c r="BG6902" i="3" s="1"/>
  <c r="BG6903" i="3" s="1"/>
  <c r="BG6904" i="3" s="1"/>
  <c r="BG6905" i="3" s="1"/>
  <c r="BG6906" i="3" s="1"/>
  <c r="BG6907" i="3" s="1"/>
  <c r="BG6908" i="3" s="1"/>
  <c r="BG6909" i="3" s="1"/>
  <c r="BG6910" i="3" s="1"/>
  <c r="BG6911" i="3" s="1"/>
  <c r="BG6912" i="3" s="1"/>
  <c r="BG6913" i="3" s="1"/>
  <c r="BG6914" i="3" s="1"/>
  <c r="BG6915" i="3" s="1"/>
  <c r="BG6916" i="3" s="1"/>
  <c r="BG6917" i="3" s="1"/>
  <c r="BG6918" i="3" s="1"/>
  <c r="BG6919" i="3" s="1"/>
  <c r="BG6920" i="3" s="1"/>
  <c r="BG6921" i="3" s="1"/>
  <c r="BG6922" i="3" s="1"/>
  <c r="BG6923" i="3" s="1"/>
  <c r="BG6924" i="3" s="1"/>
  <c r="BG6925" i="3" s="1"/>
  <c r="BG6926" i="3" s="1"/>
  <c r="BG6927" i="3" s="1"/>
  <c r="BG6928" i="3" s="1"/>
  <c r="BG6929" i="3" s="1"/>
  <c r="BG6930" i="3" s="1"/>
  <c r="BG6931" i="3" s="1"/>
  <c r="BG6932" i="3" s="1"/>
  <c r="BG6933" i="3" s="1"/>
  <c r="BG6934" i="3" s="1"/>
  <c r="BG6935" i="3" s="1"/>
  <c r="BG6936" i="3" s="1"/>
  <c r="BG6937" i="3" s="1"/>
  <c r="BG6938" i="3" s="1"/>
  <c r="BG6939" i="3" s="1"/>
  <c r="BG6940" i="3" s="1"/>
  <c r="BG6941" i="3" s="1"/>
  <c r="BG6942" i="3" s="1"/>
  <c r="BG6943" i="3" s="1"/>
  <c r="BG6944" i="3" s="1"/>
  <c r="BG6945" i="3" s="1"/>
  <c r="BG6946" i="3" s="1"/>
  <c r="BG6947" i="3" s="1"/>
  <c r="BG6948" i="3" s="1"/>
  <c r="BG6949" i="3" s="1"/>
  <c r="BG6950" i="3" s="1"/>
  <c r="BG6951" i="3" s="1"/>
  <c r="BG6952" i="3" s="1"/>
  <c r="BG6953" i="3" s="1"/>
  <c r="BG6954" i="3" s="1"/>
  <c r="BG6955" i="3" s="1"/>
  <c r="BG6956" i="3" s="1"/>
  <c r="BG6957" i="3" s="1"/>
  <c r="BG6958" i="3" s="1"/>
  <c r="BG6959" i="3" s="1"/>
  <c r="BG6960" i="3" s="1"/>
  <c r="BG6961" i="3" s="1"/>
  <c r="BG6962" i="3" s="1"/>
  <c r="BG6963" i="3" s="1"/>
  <c r="BG6964" i="3" s="1"/>
  <c r="BG6965" i="3" s="1"/>
  <c r="BG6966" i="3" s="1"/>
  <c r="BG6967" i="3" s="1"/>
  <c r="BG6968" i="3" s="1"/>
  <c r="BG6969" i="3" s="1"/>
  <c r="BG6970" i="3" s="1"/>
  <c r="BG6971" i="3" s="1"/>
  <c r="BG6972" i="3" s="1"/>
  <c r="BG6973" i="3" s="1"/>
  <c r="BG6974" i="3" s="1"/>
  <c r="BG6975" i="3" s="1"/>
  <c r="BG6976" i="3" s="1"/>
  <c r="BG6977" i="3" s="1"/>
  <c r="BG6978" i="3" s="1"/>
  <c r="BG6979" i="3" s="1"/>
  <c r="BG6980" i="3" s="1"/>
  <c r="BG6981" i="3" s="1"/>
  <c r="BG6982" i="3" s="1"/>
  <c r="BG6983" i="3" s="1"/>
  <c r="BG6984" i="3" s="1"/>
  <c r="BG6985" i="3" s="1"/>
  <c r="BG6986" i="3" s="1"/>
  <c r="BG6987" i="3" s="1"/>
  <c r="BG6988" i="3" s="1"/>
  <c r="BG6989" i="3" s="1"/>
  <c r="BG6990" i="3" s="1"/>
  <c r="BG6991" i="3" s="1"/>
  <c r="BG6992" i="3" s="1"/>
  <c r="BG6993" i="3" s="1"/>
  <c r="BG6994" i="3" s="1"/>
  <c r="BG6995" i="3" s="1"/>
  <c r="BG6996" i="3" s="1"/>
  <c r="BG6997" i="3" s="1"/>
  <c r="BG6998" i="3" s="1"/>
  <c r="BG6999" i="3" s="1"/>
  <c r="BG7000" i="3" s="1"/>
  <c r="BG7001" i="3" s="1"/>
  <c r="BG7002" i="3" s="1"/>
  <c r="BG7003" i="3" s="1"/>
  <c r="BG7004" i="3" s="1"/>
  <c r="BG7005" i="3" s="1"/>
  <c r="BG7006" i="3" s="1"/>
  <c r="BG7007" i="3" s="1"/>
  <c r="BG7008" i="3" s="1"/>
  <c r="BG7009" i="3" s="1"/>
  <c r="BG7010" i="3" s="1"/>
  <c r="BG7011" i="3" s="1"/>
  <c r="BG7012" i="3" s="1"/>
  <c r="BG7013" i="3" s="1"/>
  <c r="BG7014" i="3" s="1"/>
  <c r="BG7015" i="3" s="1"/>
  <c r="BG7016" i="3" s="1"/>
  <c r="BG7017" i="3" s="1"/>
  <c r="BG7018" i="3" s="1"/>
  <c r="BG7019" i="3" s="1"/>
  <c r="BG7020" i="3" s="1"/>
  <c r="BG7021" i="3" s="1"/>
  <c r="BG7022" i="3" s="1"/>
  <c r="BG7023" i="3" s="1"/>
  <c r="BG7024" i="3" s="1"/>
  <c r="BG7025" i="3" s="1"/>
  <c r="BG7026" i="3" s="1"/>
  <c r="BG7027" i="3" s="1"/>
  <c r="BG7028" i="3" s="1"/>
  <c r="BG7029" i="3" s="1"/>
  <c r="BG7030" i="3" s="1"/>
  <c r="BG7031" i="3" s="1"/>
  <c r="BG7032" i="3" s="1"/>
  <c r="BG7033" i="3" s="1"/>
  <c r="BG7034" i="3" s="1"/>
  <c r="BG7035" i="3" s="1"/>
  <c r="BG7036" i="3" s="1"/>
  <c r="BG7037" i="3" s="1"/>
  <c r="BG7038" i="3" s="1"/>
  <c r="BG7039" i="3" s="1"/>
  <c r="BG7040" i="3" s="1"/>
  <c r="BG7041" i="3" s="1"/>
  <c r="BG7042" i="3" s="1"/>
  <c r="BG7043" i="3" s="1"/>
  <c r="BG7044" i="3" s="1"/>
  <c r="BG7045" i="3" s="1"/>
  <c r="BG7046" i="3" s="1"/>
  <c r="BG7047" i="3" s="1"/>
  <c r="BG7048" i="3" s="1"/>
  <c r="BG7049" i="3" s="1"/>
  <c r="BG7050" i="3" s="1"/>
  <c r="BG7051" i="3" s="1"/>
  <c r="BG7052" i="3" s="1"/>
  <c r="BG7053" i="3" s="1"/>
  <c r="BG7054" i="3" s="1"/>
  <c r="BG7055" i="3" s="1"/>
  <c r="BG7056" i="3" s="1"/>
  <c r="BG7057" i="3" s="1"/>
  <c r="BG7058" i="3" s="1"/>
  <c r="BG7059" i="3" s="1"/>
  <c r="BG7060" i="3" s="1"/>
  <c r="BG7061" i="3" s="1"/>
  <c r="BG7062" i="3" s="1"/>
  <c r="BG7063" i="3" s="1"/>
  <c r="BG7064" i="3" s="1"/>
  <c r="BG7065" i="3" s="1"/>
  <c r="BG7066" i="3" s="1"/>
  <c r="BG7067" i="3" s="1"/>
  <c r="BG7068" i="3" s="1"/>
  <c r="BG7069" i="3" s="1"/>
  <c r="BG7070" i="3" s="1"/>
  <c r="BG7071" i="3" s="1"/>
  <c r="BG7072" i="3" s="1"/>
  <c r="BG7073" i="3" s="1"/>
  <c r="BG7074" i="3" s="1"/>
  <c r="BG7075" i="3" s="1"/>
  <c r="BG7076" i="3" s="1"/>
  <c r="BG7077" i="3" s="1"/>
  <c r="BG7078" i="3" s="1"/>
  <c r="BG7079" i="3" s="1"/>
  <c r="BG7080" i="3" s="1"/>
  <c r="BG7081" i="3" s="1"/>
  <c r="BG7082" i="3" s="1"/>
  <c r="BG7083" i="3" s="1"/>
  <c r="BG7084" i="3" s="1"/>
  <c r="BG7085" i="3" s="1"/>
  <c r="BG7086" i="3" s="1"/>
  <c r="BG7087" i="3" s="1"/>
  <c r="BG7088" i="3" s="1"/>
  <c r="BG7089" i="3" s="1"/>
  <c r="BG7090" i="3" s="1"/>
  <c r="BG7091" i="3" s="1"/>
  <c r="BG7092" i="3" s="1"/>
  <c r="BG7093" i="3" s="1"/>
  <c r="BG7094" i="3" s="1"/>
  <c r="BG7095" i="3" s="1"/>
  <c r="BG7096" i="3" s="1"/>
  <c r="BG7097" i="3" s="1"/>
  <c r="BG7098" i="3" s="1"/>
  <c r="BG7099" i="3" s="1"/>
  <c r="BG7100" i="3" s="1"/>
  <c r="BG7101" i="3" s="1"/>
  <c r="BG7102" i="3" s="1"/>
  <c r="BG7103" i="3" s="1"/>
  <c r="BG7104" i="3" s="1"/>
  <c r="BG7105" i="3" s="1"/>
  <c r="BG7106" i="3" s="1"/>
  <c r="BG7107" i="3" s="1"/>
  <c r="BG7108" i="3" s="1"/>
  <c r="BG7109" i="3" s="1"/>
  <c r="BG7110" i="3" s="1"/>
  <c r="BG7111" i="3" s="1"/>
  <c r="BG7112" i="3" s="1"/>
  <c r="BG7113" i="3" s="1"/>
  <c r="BG7114" i="3" s="1"/>
  <c r="BG7115" i="3" s="1"/>
  <c r="BG7116" i="3" s="1"/>
  <c r="BG7117" i="3" s="1"/>
  <c r="BG7118" i="3" s="1"/>
  <c r="BG7119" i="3" s="1"/>
  <c r="BG7120" i="3" s="1"/>
  <c r="BG7121" i="3" s="1"/>
  <c r="BG7122" i="3" s="1"/>
  <c r="BG7123" i="3" s="1"/>
  <c r="BG7124" i="3" s="1"/>
  <c r="BG7125" i="3" s="1"/>
  <c r="BG7126" i="3" s="1"/>
  <c r="BG7127" i="3" s="1"/>
  <c r="BG7128" i="3" s="1"/>
  <c r="BG7129" i="3" s="1"/>
  <c r="BG7130" i="3" s="1"/>
  <c r="BG7131" i="3" s="1"/>
  <c r="BG7132" i="3" s="1"/>
  <c r="BG7133" i="3" s="1"/>
  <c r="BG7134" i="3" s="1"/>
  <c r="BG7135" i="3" s="1"/>
  <c r="BG7136" i="3" s="1"/>
  <c r="BG7137" i="3" s="1"/>
  <c r="BG7138" i="3" s="1"/>
  <c r="BG7139" i="3" s="1"/>
  <c r="BG7140" i="3" s="1"/>
  <c r="BG7141" i="3" s="1"/>
  <c r="BG7142" i="3" s="1"/>
  <c r="BG7143" i="3" s="1"/>
  <c r="BG7144" i="3" s="1"/>
  <c r="BG7145" i="3" s="1"/>
  <c r="BG7146" i="3" s="1"/>
  <c r="BG7147" i="3" s="1"/>
  <c r="BG7148" i="3" s="1"/>
  <c r="BG7149" i="3" s="1"/>
  <c r="BG7150" i="3" s="1"/>
  <c r="BG7151" i="3" s="1"/>
  <c r="BG7152" i="3" s="1"/>
  <c r="BG7153" i="3" s="1"/>
  <c r="BG7154" i="3" s="1"/>
  <c r="BG7155" i="3" s="1"/>
  <c r="BG7156" i="3" s="1"/>
  <c r="BG7157" i="3" s="1"/>
  <c r="BG7158" i="3" s="1"/>
  <c r="BG7159" i="3" s="1"/>
  <c r="BG7160" i="3" s="1"/>
  <c r="BG7161" i="3" s="1"/>
  <c r="BG7162" i="3" s="1"/>
  <c r="BG7163" i="3" s="1"/>
  <c r="BG7164" i="3" s="1"/>
  <c r="BG7165" i="3" s="1"/>
  <c r="BG7166" i="3" s="1"/>
  <c r="BG7167" i="3" s="1"/>
  <c r="BG7168" i="3" s="1"/>
  <c r="BG7169" i="3" s="1"/>
  <c r="BG7170" i="3" s="1"/>
  <c r="BG7171" i="3" s="1"/>
  <c r="BG7172" i="3" s="1"/>
  <c r="BG7173" i="3" s="1"/>
  <c r="BG7174" i="3" s="1"/>
  <c r="BG7175" i="3" s="1"/>
  <c r="BG7176" i="3" s="1"/>
  <c r="BG7177" i="3" s="1"/>
  <c r="BG7178" i="3" s="1"/>
  <c r="BG7179" i="3" s="1"/>
  <c r="BG7180" i="3" s="1"/>
  <c r="BG7181" i="3" s="1"/>
  <c r="BG7182" i="3" s="1"/>
  <c r="BG7183" i="3" s="1"/>
  <c r="BG7184" i="3" s="1"/>
  <c r="BG7185" i="3" s="1"/>
  <c r="BG7186" i="3" s="1"/>
  <c r="BG7187" i="3" s="1"/>
  <c r="BG7188" i="3" s="1"/>
  <c r="BG7189" i="3" s="1"/>
  <c r="BG7190" i="3" s="1"/>
  <c r="BG7191" i="3" s="1"/>
  <c r="BG7192" i="3" s="1"/>
  <c r="BG7193" i="3" s="1"/>
  <c r="BG7194" i="3" s="1"/>
  <c r="BG7195" i="3" s="1"/>
  <c r="BG7196" i="3" s="1"/>
  <c r="BG7197" i="3" s="1"/>
  <c r="BG7198" i="3" s="1"/>
  <c r="BG7199" i="3" s="1"/>
  <c r="BG7200" i="3" s="1"/>
  <c r="BG7201" i="3" s="1"/>
  <c r="BG7202" i="3" s="1"/>
  <c r="BG7203" i="3" s="1"/>
  <c r="BG7204" i="3" s="1"/>
  <c r="BG7205" i="3" s="1"/>
  <c r="BG7206" i="3" s="1"/>
  <c r="BG7207" i="3" s="1"/>
  <c r="BG7208" i="3" s="1"/>
  <c r="BG7209" i="3" s="1"/>
  <c r="BG7210" i="3" s="1"/>
  <c r="BG7211" i="3" s="1"/>
  <c r="BG7212" i="3" s="1"/>
  <c r="BG7213" i="3" s="1"/>
  <c r="BG7214" i="3" s="1"/>
  <c r="BG7215" i="3" s="1"/>
  <c r="BG7216" i="3" s="1"/>
  <c r="BG7217" i="3" s="1"/>
  <c r="BG7218" i="3" s="1"/>
  <c r="BG7219" i="3" s="1"/>
  <c r="BG7220" i="3" s="1"/>
  <c r="BG7221" i="3" s="1"/>
  <c r="BG7222" i="3" s="1"/>
  <c r="BG7223" i="3" s="1"/>
  <c r="BG7224" i="3" s="1"/>
  <c r="BG7225" i="3" s="1"/>
  <c r="BG7226" i="3" s="1"/>
  <c r="BG7227" i="3" s="1"/>
  <c r="BG7228" i="3" s="1"/>
  <c r="BG7229" i="3" s="1"/>
  <c r="BG7230" i="3" s="1"/>
  <c r="BG7231" i="3" s="1"/>
  <c r="BG7232" i="3" s="1"/>
  <c r="BG7233" i="3" s="1"/>
  <c r="BG7234" i="3" s="1"/>
  <c r="BG7235" i="3" s="1"/>
  <c r="BG7236" i="3" s="1"/>
  <c r="BG7237" i="3" s="1"/>
  <c r="BG7238" i="3" s="1"/>
  <c r="BG7239" i="3" s="1"/>
  <c r="BG7240" i="3" s="1"/>
  <c r="BG7241" i="3" s="1"/>
  <c r="BG7242" i="3" s="1"/>
  <c r="BG7243" i="3" s="1"/>
  <c r="BG7244" i="3" s="1"/>
  <c r="BG7245" i="3" s="1"/>
  <c r="BG7246" i="3" s="1"/>
  <c r="BG7247" i="3" s="1"/>
  <c r="BG7248" i="3" s="1"/>
  <c r="BG7249" i="3" s="1"/>
  <c r="BG7250" i="3" s="1"/>
  <c r="BG7251" i="3" s="1"/>
  <c r="BG7252" i="3" s="1"/>
  <c r="BG7253" i="3" s="1"/>
  <c r="BG7254" i="3" s="1"/>
  <c r="BG7255" i="3" s="1"/>
  <c r="BG7256" i="3" s="1"/>
  <c r="BG7257" i="3" s="1"/>
  <c r="BG7258" i="3" s="1"/>
  <c r="BG7259" i="3" s="1"/>
  <c r="BG7260" i="3" s="1"/>
  <c r="BG7261" i="3" s="1"/>
  <c r="BG7262" i="3" s="1"/>
  <c r="BG7263" i="3" s="1"/>
  <c r="BG7264" i="3" s="1"/>
  <c r="BG7265" i="3" s="1"/>
  <c r="BG7266" i="3" s="1"/>
  <c r="BG7267" i="3" s="1"/>
  <c r="BG7268" i="3" s="1"/>
  <c r="BG7269" i="3" s="1"/>
  <c r="BG7270" i="3" s="1"/>
  <c r="BG7271" i="3" s="1"/>
  <c r="BG7272" i="3" s="1"/>
  <c r="BG7273" i="3" s="1"/>
  <c r="BG7274" i="3" s="1"/>
  <c r="BG7275" i="3" s="1"/>
  <c r="BG7276" i="3" s="1"/>
  <c r="BG7277" i="3" s="1"/>
  <c r="BG7278" i="3" s="1"/>
  <c r="BG7279" i="3" s="1"/>
  <c r="BG7280" i="3" s="1"/>
  <c r="BG7281" i="3" s="1"/>
  <c r="BG7282" i="3" s="1"/>
  <c r="BG7283" i="3" s="1"/>
  <c r="BG7284" i="3" s="1"/>
  <c r="BG7285" i="3" s="1"/>
  <c r="BG7286" i="3" s="1"/>
  <c r="BG7287" i="3" s="1"/>
  <c r="BG7288" i="3" s="1"/>
  <c r="BG7289" i="3" s="1"/>
  <c r="BG7290" i="3" s="1"/>
  <c r="BG7291" i="3" s="1"/>
  <c r="BG7292" i="3" s="1"/>
  <c r="BG7293" i="3" s="1"/>
  <c r="BG7294" i="3" s="1"/>
  <c r="BG7295" i="3" s="1"/>
  <c r="BG7296" i="3" s="1"/>
  <c r="BG7297" i="3" s="1"/>
  <c r="BG7298" i="3" s="1"/>
  <c r="BG7299" i="3" s="1"/>
  <c r="BG7300" i="3" s="1"/>
  <c r="BG7301" i="3" s="1"/>
  <c r="BG7302" i="3" s="1"/>
  <c r="BG7303" i="3" s="1"/>
  <c r="BG7304" i="3" s="1"/>
  <c r="BG7305" i="3" s="1"/>
  <c r="BG7306" i="3" s="1"/>
  <c r="BG7307" i="3" s="1"/>
  <c r="BG7308" i="3" s="1"/>
  <c r="BG7309" i="3" s="1"/>
  <c r="BG7310" i="3" s="1"/>
  <c r="BG7311" i="3" s="1"/>
  <c r="BG7312" i="3" s="1"/>
  <c r="BG7313" i="3" s="1"/>
  <c r="BG7314" i="3" s="1"/>
  <c r="BG7315" i="3" s="1"/>
  <c r="BG7316" i="3" s="1"/>
  <c r="BG7317" i="3" s="1"/>
  <c r="BG7318" i="3" s="1"/>
  <c r="BG7319" i="3" s="1"/>
  <c r="BG7320" i="3" s="1"/>
  <c r="BG7321" i="3" s="1"/>
  <c r="BG7322" i="3" s="1"/>
  <c r="BG7323" i="3" s="1"/>
  <c r="BG7324" i="3" s="1"/>
  <c r="BG7325" i="3" s="1"/>
  <c r="BG7326" i="3" s="1"/>
  <c r="BG7327" i="3" s="1"/>
  <c r="BG7328" i="3" s="1"/>
  <c r="BG7329" i="3" s="1"/>
  <c r="BG7330" i="3" s="1"/>
  <c r="BG7331" i="3" s="1"/>
  <c r="BG7332" i="3" s="1"/>
  <c r="BG7333" i="3" s="1"/>
  <c r="BG7334" i="3" s="1"/>
  <c r="BG7335" i="3" s="1"/>
  <c r="BG7336" i="3" s="1"/>
  <c r="BG7337" i="3" s="1"/>
  <c r="BG7338" i="3" s="1"/>
  <c r="BG7339" i="3" s="1"/>
  <c r="BG7340" i="3" s="1"/>
  <c r="BG7341" i="3" s="1"/>
  <c r="BG7342" i="3" s="1"/>
  <c r="BG7343" i="3" s="1"/>
  <c r="BG7344" i="3" s="1"/>
  <c r="BG7345" i="3" s="1"/>
  <c r="BG7346" i="3" s="1"/>
  <c r="BG7347" i="3" s="1"/>
  <c r="BG7348" i="3" s="1"/>
  <c r="BG7349" i="3" s="1"/>
  <c r="BG7350" i="3" s="1"/>
  <c r="BG7351" i="3" s="1"/>
  <c r="BG7352" i="3" s="1"/>
  <c r="BG7353" i="3" s="1"/>
  <c r="BG7354" i="3" s="1"/>
  <c r="BG7355" i="3" s="1"/>
  <c r="BG7356" i="3" s="1"/>
  <c r="BG7357" i="3" s="1"/>
  <c r="BG7358" i="3" s="1"/>
  <c r="BG7359" i="3" s="1"/>
  <c r="BG7360" i="3" s="1"/>
  <c r="BG7361" i="3" s="1"/>
  <c r="BG7362" i="3" s="1"/>
  <c r="BG7363" i="3" s="1"/>
  <c r="BG7364" i="3" s="1"/>
  <c r="BG7365" i="3" s="1"/>
  <c r="BG7366" i="3" s="1"/>
  <c r="BG7367" i="3" s="1"/>
  <c r="BG7368" i="3" s="1"/>
  <c r="BG7369" i="3" s="1"/>
  <c r="BG7370" i="3" s="1"/>
  <c r="BG7371" i="3" s="1"/>
  <c r="BG7372" i="3" s="1"/>
  <c r="BG7373" i="3" s="1"/>
  <c r="BG7374" i="3" s="1"/>
  <c r="BG7375" i="3" s="1"/>
  <c r="BG7376" i="3" s="1"/>
  <c r="BG7377" i="3" s="1"/>
  <c r="BG7378" i="3" s="1"/>
  <c r="BG7379" i="3" s="1"/>
  <c r="BG7380" i="3" s="1"/>
  <c r="BG7381" i="3" s="1"/>
  <c r="BG7382" i="3" s="1"/>
  <c r="BG7383" i="3" s="1"/>
  <c r="BG7384" i="3" s="1"/>
  <c r="BG7385" i="3" s="1"/>
  <c r="BG7386" i="3" s="1"/>
  <c r="BG7387" i="3" s="1"/>
  <c r="BG7388" i="3" s="1"/>
  <c r="BG7389" i="3" s="1"/>
  <c r="BG7390" i="3" s="1"/>
  <c r="BG7391" i="3" s="1"/>
  <c r="BG7392" i="3" s="1"/>
  <c r="BG7393" i="3" s="1"/>
  <c r="BG7394" i="3" s="1"/>
  <c r="BG7395" i="3" s="1"/>
  <c r="BG7396" i="3" s="1"/>
  <c r="BG7397" i="3" s="1"/>
  <c r="BG7398" i="3" s="1"/>
  <c r="BG7399" i="3" s="1"/>
  <c r="BG7400" i="3" s="1"/>
  <c r="BG7401" i="3" s="1"/>
  <c r="BG7402" i="3" s="1"/>
  <c r="BG7403" i="3" s="1"/>
  <c r="BG7404" i="3" s="1"/>
  <c r="BG7405" i="3" s="1"/>
  <c r="BG7406" i="3" s="1"/>
  <c r="BG7407" i="3" s="1"/>
  <c r="BG7408" i="3" s="1"/>
  <c r="BG7409" i="3" s="1"/>
  <c r="BG7410" i="3" s="1"/>
  <c r="BG7411" i="3" s="1"/>
  <c r="BG7412" i="3" s="1"/>
  <c r="BG7413" i="3" s="1"/>
  <c r="BG7414" i="3" s="1"/>
  <c r="BG7415" i="3" s="1"/>
  <c r="BG7416" i="3" s="1"/>
  <c r="BG7417" i="3" s="1"/>
  <c r="BG7418" i="3" s="1"/>
  <c r="BG7419" i="3" s="1"/>
  <c r="BG7420" i="3" s="1"/>
  <c r="BG7421" i="3" s="1"/>
  <c r="BG7422" i="3" s="1"/>
  <c r="BG7423" i="3" s="1"/>
  <c r="BG7424" i="3" s="1"/>
  <c r="BG7425" i="3" s="1"/>
  <c r="BG7426" i="3" s="1"/>
  <c r="BG7427" i="3" s="1"/>
  <c r="BG7428" i="3" s="1"/>
  <c r="BG7429" i="3" s="1"/>
  <c r="BG7430" i="3" s="1"/>
  <c r="BG7431" i="3" s="1"/>
  <c r="BG7432" i="3" s="1"/>
  <c r="BG7433" i="3" s="1"/>
  <c r="BG7434" i="3" s="1"/>
  <c r="BG7435" i="3" s="1"/>
  <c r="BG7436" i="3" s="1"/>
  <c r="BG7437" i="3" s="1"/>
  <c r="BG7438" i="3" s="1"/>
  <c r="BG7439" i="3" s="1"/>
  <c r="BG7440" i="3" s="1"/>
  <c r="BG7441" i="3" s="1"/>
  <c r="BG7442" i="3" s="1"/>
  <c r="BG7443" i="3" s="1"/>
  <c r="BG7444" i="3" s="1"/>
  <c r="BG7445" i="3" s="1"/>
  <c r="BG7446" i="3" s="1"/>
  <c r="BG7447" i="3" s="1"/>
  <c r="BG7448" i="3" s="1"/>
  <c r="BG7449" i="3" s="1"/>
  <c r="BG7450" i="3" s="1"/>
  <c r="BG7451" i="3" s="1"/>
  <c r="BG7452" i="3" s="1"/>
  <c r="BG7453" i="3" s="1"/>
  <c r="BG7454" i="3" s="1"/>
  <c r="BG7455" i="3" s="1"/>
  <c r="BG7456" i="3" s="1"/>
  <c r="BG7457" i="3" s="1"/>
  <c r="BG7458" i="3" s="1"/>
  <c r="BG7459" i="3" s="1"/>
  <c r="BG7460" i="3" s="1"/>
  <c r="BG7461" i="3" s="1"/>
  <c r="BG7462" i="3" s="1"/>
  <c r="BG7463" i="3" s="1"/>
  <c r="BG7464" i="3" s="1"/>
  <c r="BG7465" i="3" s="1"/>
  <c r="BG7466" i="3" s="1"/>
  <c r="BG7467" i="3" s="1"/>
  <c r="BG7468" i="3" s="1"/>
  <c r="BG7469" i="3" s="1"/>
  <c r="BG7470" i="3" s="1"/>
  <c r="BG7471" i="3" s="1"/>
  <c r="BG7472" i="3" s="1"/>
  <c r="BG7473" i="3" s="1"/>
  <c r="BG7474" i="3" s="1"/>
  <c r="BG7475" i="3" s="1"/>
  <c r="BG7476" i="3" s="1"/>
  <c r="BG7477" i="3" s="1"/>
  <c r="BG7478" i="3" s="1"/>
  <c r="BG7479" i="3" s="1"/>
  <c r="BG7480" i="3" s="1"/>
  <c r="BG7481" i="3" s="1"/>
  <c r="BG7482" i="3" s="1"/>
  <c r="BG7483" i="3" s="1"/>
  <c r="BG7484" i="3" s="1"/>
  <c r="BG7485" i="3" s="1"/>
  <c r="BG7486" i="3" s="1"/>
  <c r="BG7487" i="3" s="1"/>
  <c r="BG7488" i="3" s="1"/>
  <c r="BG7489" i="3" s="1"/>
  <c r="BG7490" i="3" s="1"/>
  <c r="BG7491" i="3" s="1"/>
  <c r="BG7492" i="3" s="1"/>
  <c r="BG7493" i="3" s="1"/>
  <c r="BG7494" i="3" s="1"/>
  <c r="BG7495" i="3" s="1"/>
  <c r="BG7496" i="3" s="1"/>
  <c r="BG7497" i="3" s="1"/>
  <c r="BG7498" i="3" s="1"/>
  <c r="BG7499" i="3" s="1"/>
  <c r="BG7500" i="3" s="1"/>
  <c r="BG7501" i="3" s="1"/>
  <c r="BG7502" i="3" s="1"/>
  <c r="BG7503" i="3" s="1"/>
  <c r="BG7504" i="3" s="1"/>
  <c r="BG7505" i="3" s="1"/>
  <c r="BG7506" i="3" s="1"/>
  <c r="BG7507" i="3" s="1"/>
  <c r="BG7508" i="3" s="1"/>
  <c r="BG7509" i="3" s="1"/>
  <c r="BG7510" i="3" s="1"/>
  <c r="BG7511" i="3" s="1"/>
  <c r="BG7512" i="3" s="1"/>
  <c r="BG7513" i="3" s="1"/>
  <c r="BG7514" i="3" s="1"/>
  <c r="BG7515" i="3" s="1"/>
  <c r="BG7516" i="3" s="1"/>
  <c r="BG7517" i="3" s="1"/>
  <c r="BG7518" i="3" s="1"/>
  <c r="BG7519" i="3" s="1"/>
  <c r="BG7520" i="3" s="1"/>
  <c r="BG7521" i="3" s="1"/>
  <c r="BG7522" i="3" s="1"/>
  <c r="BG7523" i="3" s="1"/>
  <c r="BG7524" i="3" s="1"/>
  <c r="BG7525" i="3" s="1"/>
  <c r="BG7526" i="3" s="1"/>
  <c r="BG7527" i="3" s="1"/>
  <c r="BG7528" i="3" s="1"/>
  <c r="BG7529" i="3" s="1"/>
  <c r="BG7530" i="3" s="1"/>
  <c r="BG7531" i="3" s="1"/>
  <c r="BG7532" i="3" s="1"/>
  <c r="BG7533" i="3" s="1"/>
  <c r="BG7534" i="3" s="1"/>
  <c r="BG7535" i="3" s="1"/>
  <c r="BG7536" i="3" s="1"/>
  <c r="BG7537" i="3" s="1"/>
  <c r="BG7538" i="3" s="1"/>
  <c r="BG7539" i="3" s="1"/>
  <c r="BG7540" i="3" s="1"/>
  <c r="BG7541" i="3" s="1"/>
  <c r="BG7542" i="3" s="1"/>
  <c r="BG7543" i="3" s="1"/>
  <c r="BG7544" i="3" s="1"/>
  <c r="BG7545" i="3" s="1"/>
  <c r="BG7546" i="3" s="1"/>
  <c r="BG7547" i="3" s="1"/>
  <c r="BG7548" i="3" s="1"/>
  <c r="BG7549" i="3" s="1"/>
  <c r="BG7550" i="3" s="1"/>
  <c r="BG7551" i="3" s="1"/>
  <c r="BG7552" i="3" s="1"/>
  <c r="BG7553" i="3" s="1"/>
  <c r="BG7554" i="3" s="1"/>
  <c r="BG7555" i="3" s="1"/>
  <c r="BG7556" i="3" s="1"/>
  <c r="BG7557" i="3" s="1"/>
  <c r="BG7558" i="3" s="1"/>
  <c r="BG7559" i="3" s="1"/>
  <c r="BG7560" i="3" s="1"/>
  <c r="BG7561" i="3" s="1"/>
  <c r="BG7562" i="3" s="1"/>
  <c r="BG7563" i="3" s="1"/>
  <c r="BG7564" i="3" s="1"/>
  <c r="BG7565" i="3" s="1"/>
  <c r="BG7566" i="3" s="1"/>
  <c r="BG7567" i="3" s="1"/>
  <c r="BG7568" i="3" s="1"/>
  <c r="BG7569" i="3" s="1"/>
  <c r="BG7570" i="3" s="1"/>
  <c r="BG7571" i="3" s="1"/>
  <c r="BG7572" i="3" s="1"/>
  <c r="BG7573" i="3" s="1"/>
  <c r="BG7574" i="3" s="1"/>
  <c r="BG7575" i="3" s="1"/>
  <c r="BG7576" i="3" s="1"/>
  <c r="BG7577" i="3" s="1"/>
  <c r="BG7578" i="3" s="1"/>
  <c r="BG7579" i="3" s="1"/>
  <c r="BG7580" i="3" s="1"/>
  <c r="BG7581" i="3" s="1"/>
  <c r="BG7582" i="3" s="1"/>
  <c r="BG7583" i="3" s="1"/>
  <c r="BG7584" i="3" s="1"/>
  <c r="BG7585" i="3" s="1"/>
  <c r="BG7586" i="3" s="1"/>
  <c r="BG7587" i="3" s="1"/>
  <c r="BG7588" i="3" s="1"/>
  <c r="BG7589" i="3" s="1"/>
  <c r="BG7590" i="3" s="1"/>
  <c r="BG7591" i="3" s="1"/>
  <c r="BG7592" i="3" s="1"/>
  <c r="BG7593" i="3" s="1"/>
  <c r="BG7594" i="3" s="1"/>
  <c r="BG7595" i="3" s="1"/>
  <c r="BG7596" i="3" s="1"/>
  <c r="BG7597" i="3" s="1"/>
  <c r="BG7598" i="3" s="1"/>
  <c r="BG7599" i="3" s="1"/>
  <c r="BG7600" i="3" s="1"/>
  <c r="BG7601" i="3" s="1"/>
  <c r="BG7602" i="3" s="1"/>
  <c r="BG7603" i="3" s="1"/>
  <c r="BG7604" i="3" s="1"/>
  <c r="BG7605" i="3" s="1"/>
  <c r="BG7606" i="3" s="1"/>
  <c r="BG7607" i="3" s="1"/>
  <c r="BG7608" i="3" s="1"/>
  <c r="BG7609" i="3" s="1"/>
  <c r="BG7610" i="3" s="1"/>
  <c r="BG7611" i="3" s="1"/>
  <c r="BG7612" i="3" s="1"/>
  <c r="BG7613" i="3" s="1"/>
  <c r="BG7614" i="3" s="1"/>
  <c r="BG7615" i="3" s="1"/>
  <c r="BG7616" i="3" s="1"/>
  <c r="BG7617" i="3" s="1"/>
  <c r="BG7618" i="3" s="1"/>
  <c r="BG7619" i="3" s="1"/>
  <c r="BG7620" i="3" s="1"/>
  <c r="BG7621" i="3" s="1"/>
  <c r="BG7622" i="3" s="1"/>
  <c r="BG7623" i="3" s="1"/>
  <c r="BG7624" i="3" s="1"/>
  <c r="BG7625" i="3" s="1"/>
  <c r="BG7626" i="3" s="1"/>
  <c r="BG7627" i="3" s="1"/>
  <c r="BG7628" i="3" s="1"/>
  <c r="BG7629" i="3" s="1"/>
  <c r="BG7630" i="3" s="1"/>
  <c r="BG7631" i="3" s="1"/>
  <c r="BG7632" i="3" s="1"/>
  <c r="BG7633" i="3" s="1"/>
  <c r="BG7634" i="3" s="1"/>
  <c r="BG7635" i="3" s="1"/>
  <c r="BG7636" i="3" s="1"/>
  <c r="BG7637" i="3" s="1"/>
  <c r="BG7638" i="3" s="1"/>
  <c r="BG7639" i="3" s="1"/>
  <c r="BG7640" i="3" s="1"/>
  <c r="BG7641" i="3" s="1"/>
  <c r="BG7642" i="3" s="1"/>
  <c r="BG7643" i="3" s="1"/>
  <c r="BG7644" i="3" s="1"/>
  <c r="BG7645" i="3" s="1"/>
  <c r="BG7646" i="3" s="1"/>
  <c r="BG7647" i="3" s="1"/>
  <c r="BG7648" i="3" s="1"/>
  <c r="BG7649" i="3" s="1"/>
  <c r="BG7650" i="3" s="1"/>
  <c r="BG7651" i="3" s="1"/>
  <c r="BG7652" i="3" s="1"/>
  <c r="BG7653" i="3" s="1"/>
  <c r="BG7654" i="3" s="1"/>
  <c r="BG7655" i="3" s="1"/>
  <c r="BG7656" i="3" s="1"/>
  <c r="BG7657" i="3" s="1"/>
  <c r="BG7658" i="3" s="1"/>
  <c r="BG7659" i="3" s="1"/>
  <c r="BG7660" i="3" s="1"/>
  <c r="BG7661" i="3" s="1"/>
  <c r="BG7662" i="3" s="1"/>
  <c r="BG7663" i="3" s="1"/>
  <c r="BG7664" i="3" s="1"/>
  <c r="BG7665" i="3" s="1"/>
  <c r="BG7666" i="3" s="1"/>
  <c r="BG7667" i="3" s="1"/>
  <c r="BG7668" i="3" s="1"/>
  <c r="BG7669" i="3" s="1"/>
  <c r="BG7670" i="3" s="1"/>
  <c r="BG7671" i="3" s="1"/>
  <c r="BG7672" i="3" s="1"/>
  <c r="BG7673" i="3" s="1"/>
  <c r="BG7674" i="3" s="1"/>
  <c r="BG7675" i="3" s="1"/>
  <c r="BG7676" i="3" s="1"/>
  <c r="BG7677" i="3" s="1"/>
  <c r="BG7678" i="3" s="1"/>
  <c r="BG7679" i="3" s="1"/>
  <c r="BG7680" i="3" s="1"/>
  <c r="BG7681" i="3" s="1"/>
  <c r="BG7682" i="3" s="1"/>
  <c r="BG7683" i="3" s="1"/>
  <c r="BG7684" i="3" s="1"/>
  <c r="BG7685" i="3" s="1"/>
  <c r="BG7686" i="3" s="1"/>
  <c r="BG7687" i="3" s="1"/>
  <c r="BG7688" i="3" s="1"/>
  <c r="BG7689" i="3" s="1"/>
  <c r="BG7690" i="3" s="1"/>
  <c r="BG7691" i="3" s="1"/>
  <c r="BG7692" i="3" s="1"/>
  <c r="BG7693" i="3" s="1"/>
  <c r="BG7694" i="3" s="1"/>
  <c r="BG7695" i="3" s="1"/>
  <c r="BG7696" i="3" s="1"/>
  <c r="BG7697" i="3" s="1"/>
  <c r="BG7698" i="3" s="1"/>
  <c r="BG7699" i="3" s="1"/>
  <c r="BG7700" i="3" s="1"/>
  <c r="BG7701" i="3" s="1"/>
  <c r="BG7702" i="3" s="1"/>
  <c r="BG7703" i="3" s="1"/>
  <c r="BG7704" i="3" s="1"/>
  <c r="BG7705" i="3" s="1"/>
  <c r="BG7706" i="3" s="1"/>
  <c r="BG7707" i="3" s="1"/>
  <c r="BG7708" i="3" s="1"/>
  <c r="BG7709" i="3" s="1"/>
  <c r="BG7710" i="3" s="1"/>
  <c r="BG7711" i="3" s="1"/>
  <c r="BG7712" i="3" s="1"/>
  <c r="BG7713" i="3" s="1"/>
  <c r="BG7714" i="3" s="1"/>
  <c r="BG7715" i="3" s="1"/>
  <c r="BG7716" i="3" s="1"/>
  <c r="BG7717" i="3" s="1"/>
  <c r="BG7718" i="3" s="1"/>
  <c r="BG7719" i="3" s="1"/>
  <c r="BG7720" i="3" s="1"/>
  <c r="BG7721" i="3" s="1"/>
  <c r="BG7722" i="3" s="1"/>
  <c r="BG7723" i="3" s="1"/>
  <c r="BG7724" i="3" s="1"/>
  <c r="BG7725" i="3" s="1"/>
  <c r="BG7726" i="3" s="1"/>
  <c r="BG7727" i="3" s="1"/>
  <c r="BG7728" i="3" s="1"/>
  <c r="BG7729" i="3" s="1"/>
  <c r="BG7730" i="3" s="1"/>
  <c r="BG7731" i="3" s="1"/>
  <c r="BG7732" i="3" s="1"/>
  <c r="BG7733" i="3" s="1"/>
  <c r="BG7734" i="3" s="1"/>
  <c r="BG7735" i="3" s="1"/>
  <c r="BG7736" i="3" s="1"/>
  <c r="BG7737" i="3" s="1"/>
  <c r="BG7738" i="3" s="1"/>
  <c r="BG7739" i="3" s="1"/>
  <c r="BG7740" i="3" s="1"/>
  <c r="BG7741" i="3" s="1"/>
  <c r="BG7742" i="3" s="1"/>
  <c r="BG7743" i="3" s="1"/>
  <c r="BG7744" i="3" s="1"/>
  <c r="BG7745" i="3" s="1"/>
  <c r="BG7746" i="3" s="1"/>
  <c r="BG7747" i="3" s="1"/>
  <c r="BG7748" i="3" s="1"/>
  <c r="BG7749" i="3" s="1"/>
  <c r="BG7750" i="3" s="1"/>
  <c r="BG7751" i="3" s="1"/>
  <c r="BG7752" i="3" s="1"/>
  <c r="BG7753" i="3" s="1"/>
  <c r="BG7754" i="3" s="1"/>
  <c r="BG7755" i="3" s="1"/>
  <c r="BG7756" i="3" s="1"/>
  <c r="BG7757" i="3" s="1"/>
  <c r="BG7758" i="3" s="1"/>
  <c r="BG7759" i="3" s="1"/>
  <c r="BG7760" i="3" s="1"/>
  <c r="BG7761" i="3" s="1"/>
  <c r="BG7762" i="3" s="1"/>
  <c r="BG7763" i="3" s="1"/>
  <c r="BG7764" i="3" s="1"/>
  <c r="BG7765" i="3" s="1"/>
  <c r="BG7766" i="3" s="1"/>
  <c r="BG7767" i="3" s="1"/>
  <c r="BG7768" i="3" s="1"/>
  <c r="BG7769" i="3" s="1"/>
  <c r="BG7770" i="3" s="1"/>
  <c r="BG7771" i="3" s="1"/>
  <c r="BG7772" i="3" s="1"/>
  <c r="BG7773" i="3" s="1"/>
  <c r="BG7774" i="3" s="1"/>
  <c r="BG7775" i="3" s="1"/>
  <c r="BG7776" i="3" s="1"/>
  <c r="BG7777" i="3" s="1"/>
  <c r="BG7778" i="3" s="1"/>
  <c r="BG7779" i="3" s="1"/>
  <c r="BG7780" i="3" s="1"/>
  <c r="BG7781" i="3" s="1"/>
  <c r="BG7782" i="3" s="1"/>
  <c r="BG7783" i="3" s="1"/>
  <c r="BG7784" i="3" s="1"/>
  <c r="BG7785" i="3" s="1"/>
  <c r="BG7786" i="3" s="1"/>
  <c r="BG7787" i="3" s="1"/>
  <c r="BG7788" i="3" s="1"/>
  <c r="BG7789" i="3" s="1"/>
  <c r="BG7790" i="3" s="1"/>
  <c r="BG7791" i="3" s="1"/>
  <c r="BG7792" i="3" s="1"/>
  <c r="BG7793" i="3" s="1"/>
  <c r="BG7794" i="3" s="1"/>
  <c r="BG7795" i="3" s="1"/>
  <c r="BG7796" i="3" s="1"/>
  <c r="BG7797" i="3" s="1"/>
  <c r="BG7798" i="3" s="1"/>
  <c r="BG7799" i="3" s="1"/>
  <c r="BG7800" i="3" s="1"/>
  <c r="BG7801" i="3" s="1"/>
  <c r="BG7802" i="3" s="1"/>
  <c r="BG7803" i="3" s="1"/>
  <c r="BG7804" i="3" s="1"/>
  <c r="BG7805" i="3" s="1"/>
  <c r="BG7806" i="3" s="1"/>
  <c r="BG7807" i="3" s="1"/>
  <c r="BG7808" i="3" s="1"/>
  <c r="BG7809" i="3" s="1"/>
  <c r="BG7810" i="3" s="1"/>
  <c r="BG7811" i="3" s="1"/>
  <c r="BG7812" i="3" s="1"/>
  <c r="BG7813" i="3" s="1"/>
  <c r="BG7814" i="3" s="1"/>
  <c r="BG7815" i="3" s="1"/>
  <c r="BG7816" i="3" s="1"/>
  <c r="BG7817" i="3" s="1"/>
  <c r="BG7818" i="3" s="1"/>
  <c r="BG7819" i="3" s="1"/>
  <c r="BG7820" i="3" s="1"/>
  <c r="BG7821" i="3" s="1"/>
  <c r="BG7822" i="3" s="1"/>
  <c r="BG7823" i="3" s="1"/>
  <c r="BG7824" i="3" s="1"/>
  <c r="BG7825" i="3" s="1"/>
  <c r="BG7826" i="3" s="1"/>
  <c r="BG7827" i="3" s="1"/>
  <c r="BG7828" i="3" s="1"/>
  <c r="BG7829" i="3" s="1"/>
  <c r="BG7830" i="3" s="1"/>
  <c r="BG7831" i="3" s="1"/>
  <c r="BG7832" i="3" s="1"/>
  <c r="BG7833" i="3" s="1"/>
  <c r="BG7834" i="3" s="1"/>
  <c r="BG7835" i="3" s="1"/>
  <c r="BG7836" i="3" s="1"/>
  <c r="BG7837" i="3" s="1"/>
  <c r="BG7838" i="3" s="1"/>
  <c r="BG7839" i="3" s="1"/>
  <c r="BG7840" i="3" s="1"/>
  <c r="BG7841" i="3" s="1"/>
  <c r="BG7842" i="3" s="1"/>
  <c r="BG7843" i="3" s="1"/>
  <c r="BG7844" i="3" s="1"/>
  <c r="BG7845" i="3" s="1"/>
  <c r="BG7846" i="3" s="1"/>
  <c r="BG7847" i="3" s="1"/>
  <c r="BG7848" i="3" s="1"/>
  <c r="BG7849" i="3" s="1"/>
  <c r="BG7850" i="3" s="1"/>
  <c r="BG7851" i="3" s="1"/>
  <c r="BG7852" i="3" s="1"/>
  <c r="BG7853" i="3" s="1"/>
  <c r="BG7854" i="3" s="1"/>
  <c r="BG7855" i="3" s="1"/>
  <c r="BG7856" i="3" s="1"/>
  <c r="BG7857" i="3" s="1"/>
  <c r="BG7858" i="3" s="1"/>
  <c r="BG7859" i="3" s="1"/>
  <c r="BG7860" i="3" s="1"/>
  <c r="BG7861" i="3" s="1"/>
  <c r="BG7862" i="3" s="1"/>
  <c r="BG7863" i="3" s="1"/>
  <c r="BG7864" i="3" s="1"/>
  <c r="BG7865" i="3" s="1"/>
  <c r="BG7866" i="3" s="1"/>
  <c r="BG7867" i="3" s="1"/>
  <c r="BG7868" i="3" s="1"/>
  <c r="BG7869" i="3" s="1"/>
  <c r="BG7870" i="3" s="1"/>
  <c r="BG7871" i="3" s="1"/>
  <c r="BG7872" i="3" s="1"/>
  <c r="BG7873" i="3" s="1"/>
  <c r="BG7874" i="3" s="1"/>
  <c r="BG7875" i="3" s="1"/>
  <c r="BG7876" i="3" s="1"/>
  <c r="BG7877" i="3" s="1"/>
  <c r="BG7878" i="3" s="1"/>
  <c r="BG7879" i="3" s="1"/>
  <c r="BG7880" i="3" s="1"/>
  <c r="BG7881" i="3" s="1"/>
  <c r="BG7882" i="3" s="1"/>
  <c r="BG7883" i="3" s="1"/>
  <c r="BG7884" i="3" s="1"/>
  <c r="BG7885" i="3" s="1"/>
  <c r="BG7886" i="3" s="1"/>
  <c r="BG7887" i="3" s="1"/>
  <c r="BG7888" i="3" s="1"/>
  <c r="BG7889" i="3" s="1"/>
  <c r="BG7890" i="3" s="1"/>
  <c r="BG7891" i="3" s="1"/>
  <c r="BG7892" i="3" s="1"/>
  <c r="BG7893" i="3" s="1"/>
  <c r="BG7894" i="3" s="1"/>
  <c r="BG7895" i="3" s="1"/>
  <c r="BG7896" i="3" s="1"/>
  <c r="BG7897" i="3" s="1"/>
  <c r="BG7898" i="3" s="1"/>
  <c r="BG7899" i="3" s="1"/>
  <c r="BG7900" i="3" s="1"/>
  <c r="BG7901" i="3" s="1"/>
  <c r="BG7902" i="3" s="1"/>
  <c r="BG7903" i="3" s="1"/>
  <c r="BG7904" i="3" s="1"/>
  <c r="BG7905" i="3" s="1"/>
  <c r="BG7906" i="3" s="1"/>
  <c r="BG7907" i="3" s="1"/>
  <c r="BG7908" i="3" s="1"/>
  <c r="BG7909" i="3" s="1"/>
  <c r="BG7910" i="3" s="1"/>
  <c r="BG7911" i="3" s="1"/>
  <c r="BG7912" i="3" s="1"/>
  <c r="BG7913" i="3" s="1"/>
  <c r="BG7914" i="3" s="1"/>
  <c r="BG7915" i="3" s="1"/>
  <c r="BG7916" i="3" s="1"/>
  <c r="BG7917" i="3" s="1"/>
  <c r="BG7918" i="3" s="1"/>
  <c r="BG7919" i="3" s="1"/>
  <c r="BG7920" i="3" s="1"/>
  <c r="BG7921" i="3" s="1"/>
  <c r="BG7922" i="3" s="1"/>
  <c r="BG7923" i="3" s="1"/>
  <c r="BG7924" i="3" s="1"/>
  <c r="BG7925" i="3" s="1"/>
  <c r="BG7926" i="3" s="1"/>
  <c r="BG7927" i="3" s="1"/>
  <c r="BG7928" i="3" s="1"/>
  <c r="BG7929" i="3" s="1"/>
  <c r="BG7930" i="3" s="1"/>
  <c r="BG7931" i="3" s="1"/>
  <c r="BG7932" i="3" s="1"/>
  <c r="BG7933" i="3" s="1"/>
  <c r="BG7934" i="3" s="1"/>
  <c r="BG7935" i="3" s="1"/>
  <c r="BG7936" i="3" s="1"/>
  <c r="BG7937" i="3" s="1"/>
  <c r="BG7938" i="3" s="1"/>
  <c r="BG7939" i="3" s="1"/>
  <c r="BG7940" i="3" s="1"/>
  <c r="BG7941" i="3" s="1"/>
  <c r="BG7942" i="3" s="1"/>
  <c r="BG7943" i="3" s="1"/>
  <c r="BG7944" i="3" s="1"/>
  <c r="BG7945" i="3" s="1"/>
  <c r="BG7946" i="3" s="1"/>
  <c r="BG7947" i="3" s="1"/>
  <c r="BG7948" i="3" s="1"/>
  <c r="BG7949" i="3" s="1"/>
  <c r="BG7950" i="3" s="1"/>
  <c r="BG7951" i="3" s="1"/>
  <c r="BG7952" i="3" s="1"/>
  <c r="BG7953" i="3" s="1"/>
  <c r="BG7954" i="3" s="1"/>
  <c r="BG7955" i="3" s="1"/>
  <c r="BG7956" i="3" s="1"/>
  <c r="BG7957" i="3" s="1"/>
  <c r="BG7958" i="3" s="1"/>
  <c r="BG7959" i="3" s="1"/>
  <c r="BG7960" i="3" s="1"/>
  <c r="BG7961" i="3" s="1"/>
  <c r="BG7962" i="3" s="1"/>
  <c r="BG7963" i="3" s="1"/>
  <c r="BG7964" i="3" s="1"/>
  <c r="BG7965" i="3" s="1"/>
  <c r="BG7966" i="3" s="1"/>
  <c r="BG7967" i="3" s="1"/>
  <c r="BG7968" i="3" s="1"/>
  <c r="BG7969" i="3" s="1"/>
  <c r="BG7970" i="3" s="1"/>
  <c r="BG7971" i="3" s="1"/>
  <c r="BG7972" i="3" s="1"/>
  <c r="BG7973" i="3" s="1"/>
  <c r="BG7974" i="3" s="1"/>
  <c r="BG7975" i="3" s="1"/>
  <c r="BG7976" i="3" s="1"/>
  <c r="BG7977" i="3" s="1"/>
  <c r="BG7978" i="3" s="1"/>
  <c r="BG7979" i="3" s="1"/>
  <c r="BG7980" i="3" s="1"/>
  <c r="BG7981" i="3" s="1"/>
  <c r="BG7982" i="3" s="1"/>
  <c r="BG7983" i="3" s="1"/>
  <c r="BG7984" i="3" s="1"/>
  <c r="BG7985" i="3" s="1"/>
  <c r="BG7986" i="3" s="1"/>
  <c r="BG7987" i="3" s="1"/>
  <c r="BG7988" i="3" s="1"/>
  <c r="BG7989" i="3" s="1"/>
  <c r="BG7990" i="3" s="1"/>
  <c r="BG7991" i="3" s="1"/>
  <c r="BG7992" i="3" s="1"/>
  <c r="BG7993" i="3" s="1"/>
  <c r="BG7994" i="3" s="1"/>
  <c r="BG7995" i="3" s="1"/>
  <c r="BG7996" i="3" s="1"/>
  <c r="BG7997" i="3" s="1"/>
  <c r="BG7998" i="3" s="1"/>
  <c r="BG7999" i="3" s="1"/>
  <c r="BG8000" i="3" s="1"/>
  <c r="BG8001" i="3" s="1"/>
  <c r="BG8002" i="3" s="1"/>
  <c r="BG8003" i="3" s="1"/>
  <c r="BG8004" i="3" s="1"/>
  <c r="BG8005" i="3" s="1"/>
  <c r="BG8006" i="3" s="1"/>
  <c r="BG8007" i="3" s="1"/>
  <c r="BG8008" i="3" s="1"/>
  <c r="BG8009" i="3" s="1"/>
  <c r="BG8010" i="3" s="1"/>
  <c r="BG8011" i="3" s="1"/>
  <c r="BG8012" i="3" s="1"/>
  <c r="BG8013" i="3" s="1"/>
  <c r="BG8014" i="3" s="1"/>
  <c r="BG8015" i="3" s="1"/>
  <c r="BG8016" i="3" s="1"/>
  <c r="BG8017" i="3" s="1"/>
  <c r="BG8018" i="3" s="1"/>
  <c r="BG8019" i="3" s="1"/>
  <c r="BG8020" i="3" s="1"/>
  <c r="BG8021" i="3" s="1"/>
  <c r="BG8022" i="3" s="1"/>
  <c r="BG8023" i="3" s="1"/>
  <c r="BG8024" i="3" s="1"/>
  <c r="BG8025" i="3" s="1"/>
  <c r="BG8026" i="3" s="1"/>
  <c r="BG8027" i="3" s="1"/>
  <c r="BG8028" i="3" s="1"/>
  <c r="BG8029" i="3" s="1"/>
  <c r="BG8030" i="3" s="1"/>
  <c r="BG8031" i="3" s="1"/>
  <c r="BG8032" i="3" s="1"/>
  <c r="BG8033" i="3" s="1"/>
  <c r="BG8034" i="3" s="1"/>
  <c r="BG8035" i="3" s="1"/>
  <c r="BG8036" i="3" s="1"/>
  <c r="BG8037" i="3" s="1"/>
  <c r="BG8038" i="3" s="1"/>
  <c r="BG8039" i="3" s="1"/>
  <c r="BG8040" i="3" s="1"/>
  <c r="BG8041" i="3" s="1"/>
  <c r="BG8042" i="3" s="1"/>
  <c r="BG8043" i="3" s="1"/>
  <c r="BG8044" i="3" s="1"/>
  <c r="BG8045" i="3" s="1"/>
  <c r="BG8046" i="3" s="1"/>
  <c r="BG8047" i="3" s="1"/>
  <c r="BG8048" i="3" s="1"/>
  <c r="BG8049" i="3" s="1"/>
  <c r="BG8050" i="3" s="1"/>
  <c r="BG8051" i="3" s="1"/>
  <c r="BG8052" i="3" s="1"/>
  <c r="BG8053" i="3" s="1"/>
  <c r="BG8054" i="3" s="1"/>
  <c r="BG8055" i="3" s="1"/>
  <c r="BG8056" i="3" s="1"/>
  <c r="BG8057" i="3" s="1"/>
  <c r="BG8058" i="3" s="1"/>
  <c r="BG8059" i="3" s="1"/>
  <c r="BG8060" i="3" s="1"/>
  <c r="BG8061" i="3" s="1"/>
  <c r="BG8062" i="3" s="1"/>
  <c r="BG8063" i="3" s="1"/>
  <c r="BG8064" i="3" s="1"/>
  <c r="BG8065" i="3" s="1"/>
  <c r="BG8066" i="3" s="1"/>
  <c r="BG8067" i="3" s="1"/>
  <c r="BG8068" i="3" s="1"/>
  <c r="BG8069" i="3" s="1"/>
  <c r="BG8070" i="3" s="1"/>
  <c r="BG8071" i="3" s="1"/>
  <c r="BG8072" i="3" s="1"/>
  <c r="BG8073" i="3" s="1"/>
  <c r="BG8074" i="3" s="1"/>
  <c r="BG8075" i="3" s="1"/>
  <c r="BG8076" i="3" s="1"/>
  <c r="BG8077" i="3" s="1"/>
  <c r="BG8078" i="3" s="1"/>
  <c r="BG8079" i="3" s="1"/>
  <c r="BG8080" i="3" s="1"/>
  <c r="BG8081" i="3" s="1"/>
  <c r="BG8082" i="3" s="1"/>
  <c r="BG8083" i="3" s="1"/>
  <c r="BG8084" i="3" s="1"/>
  <c r="BG8085" i="3" s="1"/>
  <c r="BG8086" i="3" s="1"/>
  <c r="BG8087" i="3" s="1"/>
  <c r="BG8088" i="3" s="1"/>
  <c r="BG8089" i="3" s="1"/>
  <c r="BG8090" i="3" s="1"/>
  <c r="BG8091" i="3" s="1"/>
  <c r="BG8092" i="3" s="1"/>
  <c r="BG8093" i="3" s="1"/>
  <c r="BG8094" i="3" s="1"/>
  <c r="BG8095" i="3" s="1"/>
  <c r="BG8096" i="3" s="1"/>
  <c r="BG8097" i="3" s="1"/>
  <c r="BG8098" i="3" s="1"/>
  <c r="BG8099" i="3" s="1"/>
  <c r="BG8100" i="3" s="1"/>
  <c r="BG8101" i="3" s="1"/>
  <c r="BG8102" i="3" s="1"/>
  <c r="BG8103" i="3" s="1"/>
  <c r="BG8104" i="3" s="1"/>
  <c r="BG8105" i="3" s="1"/>
  <c r="BG8106" i="3" s="1"/>
  <c r="BG8107" i="3" s="1"/>
  <c r="BG8108" i="3" s="1"/>
  <c r="BG8109" i="3" s="1"/>
  <c r="BG8110" i="3" s="1"/>
  <c r="BG8111" i="3" s="1"/>
  <c r="BG8112" i="3" s="1"/>
  <c r="BG8113" i="3" s="1"/>
  <c r="BG8114" i="3" s="1"/>
  <c r="BG8115" i="3" s="1"/>
  <c r="BG8116" i="3" s="1"/>
  <c r="BG8117" i="3" s="1"/>
  <c r="BG8118" i="3" s="1"/>
  <c r="BG8119" i="3" s="1"/>
  <c r="BG8120" i="3" s="1"/>
  <c r="BG8121" i="3" s="1"/>
  <c r="BG8122" i="3" s="1"/>
  <c r="BG8123" i="3" s="1"/>
  <c r="BG8124" i="3" s="1"/>
  <c r="BG8125" i="3" s="1"/>
  <c r="BG8126" i="3" s="1"/>
  <c r="BG8127" i="3" s="1"/>
  <c r="BG8128" i="3" s="1"/>
  <c r="BG8129" i="3" s="1"/>
  <c r="BG8130" i="3" s="1"/>
  <c r="BG8131" i="3" s="1"/>
  <c r="BG8132" i="3" s="1"/>
  <c r="BG8133" i="3" s="1"/>
  <c r="BG8134" i="3" s="1"/>
  <c r="BG8135" i="3" s="1"/>
  <c r="BG8136" i="3" s="1"/>
  <c r="BG8137" i="3" s="1"/>
  <c r="BG8138" i="3" s="1"/>
  <c r="BG8139" i="3" s="1"/>
  <c r="BG8140" i="3" s="1"/>
  <c r="BG8141" i="3" s="1"/>
  <c r="BG8142" i="3" s="1"/>
  <c r="BG8143" i="3" s="1"/>
  <c r="BG8144" i="3" s="1"/>
  <c r="BG8145" i="3" s="1"/>
  <c r="BG8146" i="3" s="1"/>
  <c r="BG8147" i="3" s="1"/>
  <c r="BG8148" i="3" s="1"/>
  <c r="BG8149" i="3" s="1"/>
  <c r="BG8150" i="3" s="1"/>
  <c r="BG8151" i="3" s="1"/>
  <c r="BG8152" i="3" s="1"/>
  <c r="BG8153" i="3" s="1"/>
  <c r="BG8154" i="3" s="1"/>
  <c r="BG8155" i="3" s="1"/>
  <c r="BG8156" i="3" s="1"/>
  <c r="BG8157" i="3" s="1"/>
  <c r="BG8158" i="3" s="1"/>
  <c r="BG8159" i="3" s="1"/>
  <c r="BG8160" i="3" s="1"/>
  <c r="BG8161" i="3" s="1"/>
  <c r="BG8162" i="3" s="1"/>
  <c r="BG8163" i="3" s="1"/>
  <c r="BG8164" i="3" s="1"/>
  <c r="BG8165" i="3" s="1"/>
  <c r="BG8166" i="3" s="1"/>
  <c r="BG8167" i="3" s="1"/>
  <c r="BG8168" i="3" s="1"/>
  <c r="BG8169" i="3" s="1"/>
  <c r="BG8170" i="3" s="1"/>
  <c r="BG8171" i="3" s="1"/>
  <c r="BG8172" i="3" s="1"/>
  <c r="BG8173" i="3" s="1"/>
  <c r="BG8174" i="3" s="1"/>
  <c r="BG8175" i="3" s="1"/>
  <c r="BG8176" i="3" s="1"/>
  <c r="BG8177" i="3" s="1"/>
  <c r="BG8178" i="3" s="1"/>
  <c r="BG8179" i="3" s="1"/>
  <c r="BG8180" i="3" s="1"/>
  <c r="BG8181" i="3" s="1"/>
  <c r="BG8182" i="3" s="1"/>
  <c r="BG8183" i="3" s="1"/>
  <c r="BG8184" i="3" s="1"/>
  <c r="BG8185" i="3" s="1"/>
  <c r="BG8186" i="3" s="1"/>
  <c r="BG8187" i="3" s="1"/>
  <c r="BG8188" i="3" s="1"/>
  <c r="BG8189" i="3" s="1"/>
  <c r="BG8190" i="3" s="1"/>
  <c r="BG8191" i="3" s="1"/>
  <c r="BG8192" i="3" s="1"/>
  <c r="BG8193" i="3" s="1"/>
  <c r="BG8194" i="3" s="1"/>
  <c r="BG8195" i="3" s="1"/>
  <c r="BG8196" i="3" s="1"/>
  <c r="BG8197" i="3" s="1"/>
  <c r="BG8198" i="3" s="1"/>
  <c r="BG8199" i="3" s="1"/>
  <c r="BG8200" i="3" s="1"/>
  <c r="BG8201" i="3" s="1"/>
  <c r="BG8202" i="3" s="1"/>
  <c r="BG8203" i="3" s="1"/>
  <c r="BG8204" i="3" s="1"/>
  <c r="BG8205" i="3" s="1"/>
  <c r="BG8206" i="3" s="1"/>
  <c r="BG8207" i="3" s="1"/>
  <c r="BG8208" i="3" s="1"/>
  <c r="BG8209" i="3" s="1"/>
  <c r="BG8210" i="3" s="1"/>
  <c r="BG8211" i="3" s="1"/>
  <c r="BG8212" i="3" s="1"/>
  <c r="BG8213" i="3" s="1"/>
  <c r="BG8214" i="3" s="1"/>
  <c r="BG8215" i="3" s="1"/>
  <c r="BG8216" i="3" s="1"/>
  <c r="BG8217" i="3" s="1"/>
  <c r="BG8218" i="3" s="1"/>
  <c r="BG8219" i="3" s="1"/>
  <c r="BG8220" i="3" s="1"/>
  <c r="BG8221" i="3" s="1"/>
  <c r="BG8222" i="3" s="1"/>
  <c r="BG8223" i="3" s="1"/>
  <c r="BG8224" i="3" s="1"/>
  <c r="BG8225" i="3" s="1"/>
  <c r="BG8226" i="3" s="1"/>
  <c r="BG8227" i="3" s="1"/>
  <c r="BG8228" i="3" s="1"/>
  <c r="BG8229" i="3" s="1"/>
  <c r="BG8230" i="3" s="1"/>
  <c r="BG8231" i="3" s="1"/>
  <c r="BG8232" i="3" s="1"/>
  <c r="BG8233" i="3" s="1"/>
  <c r="BG8234" i="3" s="1"/>
  <c r="BG8235" i="3" s="1"/>
  <c r="BG8236" i="3" s="1"/>
  <c r="BG8237" i="3" s="1"/>
  <c r="BG8238" i="3" s="1"/>
  <c r="BG8239" i="3" s="1"/>
  <c r="BG8240" i="3" s="1"/>
  <c r="BG8241" i="3" s="1"/>
  <c r="BG8242" i="3" s="1"/>
  <c r="BG8243" i="3" s="1"/>
  <c r="BG8244" i="3" s="1"/>
  <c r="BG8245" i="3" s="1"/>
  <c r="BG8246" i="3" s="1"/>
  <c r="BG8247" i="3" s="1"/>
  <c r="BG8248" i="3" s="1"/>
  <c r="BG8249" i="3" s="1"/>
  <c r="BG8250" i="3" s="1"/>
  <c r="BG8251" i="3" s="1"/>
  <c r="BG8252" i="3" s="1"/>
  <c r="BG8253" i="3" s="1"/>
  <c r="BG8254" i="3" s="1"/>
  <c r="BG8255" i="3" s="1"/>
  <c r="BG8256" i="3" s="1"/>
  <c r="BG8257" i="3" s="1"/>
  <c r="BG8258" i="3" s="1"/>
  <c r="BG8259" i="3" s="1"/>
  <c r="BG8260" i="3" s="1"/>
  <c r="BG8261" i="3" s="1"/>
  <c r="BG8262" i="3" s="1"/>
  <c r="BG8263" i="3" s="1"/>
  <c r="BG8264" i="3" s="1"/>
  <c r="BG8265" i="3" s="1"/>
  <c r="BG8266" i="3" s="1"/>
  <c r="BG8267" i="3" s="1"/>
  <c r="BG8268" i="3" s="1"/>
  <c r="BG8269" i="3" s="1"/>
  <c r="BG8270" i="3" s="1"/>
  <c r="BG8271" i="3" s="1"/>
  <c r="BG8272" i="3" s="1"/>
  <c r="BG8273" i="3" s="1"/>
  <c r="BG8274" i="3" s="1"/>
  <c r="BG8275" i="3" s="1"/>
  <c r="BG8276" i="3" s="1"/>
  <c r="BG8277" i="3" s="1"/>
  <c r="BG8278" i="3" s="1"/>
  <c r="BG8279" i="3" s="1"/>
  <c r="BG8280" i="3" s="1"/>
  <c r="BG8281" i="3" s="1"/>
  <c r="BG8282" i="3" s="1"/>
  <c r="BG8283" i="3" s="1"/>
  <c r="BG8284" i="3" s="1"/>
  <c r="BG8285" i="3" s="1"/>
  <c r="BG8286" i="3" s="1"/>
  <c r="BG8287" i="3" s="1"/>
  <c r="BG8288" i="3" s="1"/>
  <c r="BG8289" i="3" s="1"/>
  <c r="BG8290" i="3" s="1"/>
  <c r="BG8291" i="3" s="1"/>
  <c r="BG8292" i="3" s="1"/>
  <c r="BG8293" i="3" s="1"/>
  <c r="BG8294" i="3" s="1"/>
  <c r="BG8295" i="3" s="1"/>
  <c r="BG8296" i="3" s="1"/>
  <c r="BG8297" i="3" s="1"/>
  <c r="BG8298" i="3" s="1"/>
  <c r="BG8299" i="3" s="1"/>
  <c r="BG8300" i="3" s="1"/>
  <c r="BG8301" i="3" s="1"/>
  <c r="BG8302" i="3" s="1"/>
  <c r="BG8303" i="3" s="1"/>
  <c r="BG8304" i="3" s="1"/>
  <c r="BG8305" i="3" s="1"/>
  <c r="BG8306" i="3" s="1"/>
  <c r="BG8307" i="3" s="1"/>
  <c r="BG8308" i="3" s="1"/>
  <c r="BG8309" i="3" s="1"/>
  <c r="BG8310" i="3" s="1"/>
  <c r="BG8311" i="3" s="1"/>
  <c r="BG8312" i="3" s="1"/>
  <c r="BG8313" i="3" s="1"/>
  <c r="BG8314" i="3" s="1"/>
  <c r="BG8315" i="3" s="1"/>
  <c r="BG8316" i="3" s="1"/>
  <c r="BG8317" i="3" s="1"/>
  <c r="BG8318" i="3" s="1"/>
  <c r="BG8319" i="3" s="1"/>
  <c r="BG8320" i="3" s="1"/>
  <c r="BG8321" i="3" s="1"/>
  <c r="BG8322" i="3" s="1"/>
  <c r="BG8323" i="3" s="1"/>
  <c r="BG8324" i="3" s="1"/>
  <c r="BG8325" i="3" s="1"/>
  <c r="BG8326" i="3" s="1"/>
  <c r="BG8327" i="3" s="1"/>
  <c r="BG8328" i="3" s="1"/>
  <c r="BG8329" i="3" s="1"/>
  <c r="BG8330" i="3" s="1"/>
  <c r="BG8331" i="3" s="1"/>
  <c r="BG8332" i="3" s="1"/>
  <c r="BG8333" i="3" s="1"/>
  <c r="BG8334" i="3" s="1"/>
  <c r="BG8335" i="3" s="1"/>
  <c r="BG8336" i="3" s="1"/>
  <c r="BG8337" i="3" s="1"/>
  <c r="BG8338" i="3" s="1"/>
  <c r="BG8339" i="3" s="1"/>
  <c r="BG8340" i="3" s="1"/>
  <c r="BG8341" i="3" s="1"/>
  <c r="BG8342" i="3" s="1"/>
  <c r="BG8343" i="3" s="1"/>
  <c r="BG8344" i="3" s="1"/>
  <c r="BG8345" i="3" s="1"/>
  <c r="BG8346" i="3" s="1"/>
  <c r="BG8347" i="3" s="1"/>
  <c r="BG8348" i="3" s="1"/>
  <c r="BG8349" i="3" s="1"/>
  <c r="BG8350" i="3" s="1"/>
  <c r="BG8351" i="3" s="1"/>
  <c r="BG8352" i="3" s="1"/>
  <c r="BG8353" i="3" s="1"/>
  <c r="BG8354" i="3" s="1"/>
  <c r="BG8355" i="3" s="1"/>
  <c r="BG8356" i="3" s="1"/>
  <c r="BG8357" i="3" s="1"/>
  <c r="BG8358" i="3" s="1"/>
  <c r="BG8359" i="3" s="1"/>
  <c r="BG8360" i="3" s="1"/>
  <c r="BG8361" i="3" s="1"/>
  <c r="BG8362" i="3" s="1"/>
  <c r="BG8363" i="3" s="1"/>
  <c r="BG8364" i="3" s="1"/>
  <c r="BG8365" i="3" s="1"/>
  <c r="BG8366" i="3" s="1"/>
  <c r="BG8367" i="3" s="1"/>
  <c r="BG8368" i="3" s="1"/>
  <c r="BG8369" i="3" s="1"/>
  <c r="BG8370" i="3" s="1"/>
  <c r="BG8371" i="3" s="1"/>
  <c r="BG8372" i="3" s="1"/>
  <c r="BG8373" i="3" s="1"/>
  <c r="BG8374" i="3" s="1"/>
  <c r="BG8375" i="3" s="1"/>
  <c r="BG8376" i="3" s="1"/>
  <c r="BG8377" i="3" s="1"/>
  <c r="BG8378" i="3" s="1"/>
  <c r="BG8379" i="3" s="1"/>
  <c r="BG8380" i="3" s="1"/>
  <c r="BG8381" i="3" s="1"/>
  <c r="BG8382" i="3" s="1"/>
  <c r="BG8383" i="3" s="1"/>
  <c r="BG8384" i="3" s="1"/>
  <c r="BG8385" i="3" s="1"/>
  <c r="BG8386" i="3" s="1"/>
  <c r="BG8387" i="3" s="1"/>
  <c r="BG8388" i="3" s="1"/>
  <c r="BG8389" i="3" s="1"/>
  <c r="BG8390" i="3" s="1"/>
  <c r="BG8391" i="3" s="1"/>
  <c r="BG8392" i="3" s="1"/>
  <c r="BG8393" i="3" s="1"/>
  <c r="BG8394" i="3" s="1"/>
  <c r="BG8395" i="3" s="1"/>
  <c r="BG8396" i="3" s="1"/>
  <c r="BG8397" i="3" s="1"/>
  <c r="BG8398" i="3" s="1"/>
  <c r="BG8399" i="3" s="1"/>
  <c r="BG8400" i="3" s="1"/>
  <c r="BG8401" i="3" s="1"/>
  <c r="BG8402" i="3" s="1"/>
  <c r="BG8403" i="3" s="1"/>
  <c r="BG8404" i="3" s="1"/>
  <c r="BG8405" i="3" s="1"/>
  <c r="BG8406" i="3" s="1"/>
  <c r="BG8407" i="3" s="1"/>
  <c r="BG8408" i="3" s="1"/>
  <c r="BG8409" i="3" s="1"/>
  <c r="BG8410" i="3" s="1"/>
  <c r="BG8411" i="3" s="1"/>
  <c r="BG8412" i="3" s="1"/>
  <c r="BG8413" i="3" s="1"/>
  <c r="BG8414" i="3" s="1"/>
  <c r="BG8415" i="3" s="1"/>
  <c r="BG8416" i="3" s="1"/>
  <c r="BG8417" i="3" s="1"/>
  <c r="BG8418" i="3" s="1"/>
  <c r="BG8419" i="3" s="1"/>
  <c r="BG8420" i="3" s="1"/>
  <c r="BG8421" i="3" s="1"/>
  <c r="BG8422" i="3" s="1"/>
  <c r="BG8423" i="3" s="1"/>
  <c r="BG8424" i="3" s="1"/>
  <c r="BG8425" i="3" s="1"/>
  <c r="BG8426" i="3" s="1"/>
  <c r="BG8427" i="3" s="1"/>
  <c r="BG8428" i="3" s="1"/>
  <c r="BG8429" i="3" s="1"/>
  <c r="BG8430" i="3" s="1"/>
  <c r="BG8431" i="3" s="1"/>
  <c r="BG8432" i="3" s="1"/>
  <c r="BG8433" i="3" s="1"/>
  <c r="BG8434" i="3" s="1"/>
  <c r="BG8435" i="3" s="1"/>
  <c r="BG8436" i="3" s="1"/>
  <c r="BG8437" i="3" s="1"/>
  <c r="BG8438" i="3" s="1"/>
  <c r="BG8439" i="3" s="1"/>
  <c r="BG8440" i="3" s="1"/>
  <c r="BG8441" i="3" s="1"/>
  <c r="BG8442" i="3" s="1"/>
  <c r="BG8443" i="3" s="1"/>
  <c r="BG8444" i="3" s="1"/>
  <c r="BG8445" i="3" s="1"/>
  <c r="BG8446" i="3" s="1"/>
  <c r="BG8447" i="3" s="1"/>
  <c r="BG8448" i="3" s="1"/>
  <c r="BG8449" i="3" s="1"/>
  <c r="BG8450" i="3" s="1"/>
  <c r="BG8451" i="3" s="1"/>
  <c r="BG8452" i="3" s="1"/>
  <c r="BG8453" i="3" s="1"/>
  <c r="BG8454" i="3" s="1"/>
  <c r="BG8455" i="3" s="1"/>
  <c r="BG8456" i="3" s="1"/>
  <c r="BG8457" i="3" s="1"/>
  <c r="BG8458" i="3" s="1"/>
  <c r="BG8459" i="3" s="1"/>
  <c r="BG8460" i="3" s="1"/>
  <c r="BG8461" i="3" s="1"/>
  <c r="BG8462" i="3" s="1"/>
  <c r="BG8463" i="3" s="1"/>
  <c r="BG8464" i="3" s="1"/>
  <c r="BG8465" i="3" s="1"/>
  <c r="BG8466" i="3" s="1"/>
  <c r="BG8467" i="3" s="1"/>
  <c r="BG8468" i="3" s="1"/>
  <c r="BG8469" i="3" s="1"/>
  <c r="BG8470" i="3" s="1"/>
  <c r="BG8471" i="3" s="1"/>
  <c r="BG8472" i="3" s="1"/>
  <c r="BG8473" i="3" s="1"/>
  <c r="BG8474" i="3" s="1"/>
  <c r="BG8475" i="3" s="1"/>
  <c r="BG8476" i="3" s="1"/>
  <c r="BG8477" i="3" s="1"/>
  <c r="BG8478" i="3" s="1"/>
  <c r="BG8479" i="3" s="1"/>
  <c r="BG8480" i="3" s="1"/>
  <c r="BG8481" i="3" s="1"/>
  <c r="BG8482" i="3" s="1"/>
  <c r="BG8483" i="3" s="1"/>
  <c r="BG8484" i="3" s="1"/>
  <c r="BG8485" i="3" s="1"/>
  <c r="BG8486" i="3" s="1"/>
  <c r="BG8487" i="3" s="1"/>
  <c r="BG8488" i="3" s="1"/>
  <c r="BG8489" i="3" s="1"/>
  <c r="BG8490" i="3" s="1"/>
  <c r="BG8491" i="3" s="1"/>
  <c r="BG8492" i="3" s="1"/>
  <c r="BG8493" i="3" s="1"/>
  <c r="BG8494" i="3" s="1"/>
  <c r="BG8495" i="3" s="1"/>
  <c r="BG8496" i="3" s="1"/>
  <c r="BG8497" i="3" s="1"/>
  <c r="BG8498" i="3" s="1"/>
  <c r="BG8499" i="3" s="1"/>
  <c r="BG8500" i="3" s="1"/>
  <c r="BG8501" i="3" s="1"/>
  <c r="BG8502" i="3" s="1"/>
  <c r="BG8503" i="3" s="1"/>
  <c r="BG8504" i="3" s="1"/>
  <c r="BG8505" i="3" s="1"/>
  <c r="BG8506" i="3" s="1"/>
  <c r="BG8507" i="3" s="1"/>
  <c r="BG8508" i="3" s="1"/>
  <c r="BG8509" i="3" s="1"/>
  <c r="BG8510" i="3" s="1"/>
  <c r="BG8511" i="3" s="1"/>
  <c r="BG8512" i="3" s="1"/>
  <c r="BG8513" i="3" s="1"/>
  <c r="BG8514" i="3" s="1"/>
  <c r="BG8515" i="3" s="1"/>
  <c r="BG8516" i="3" s="1"/>
  <c r="BG8517" i="3" s="1"/>
  <c r="BG8518" i="3" s="1"/>
  <c r="BG8519" i="3" s="1"/>
  <c r="BG8520" i="3" s="1"/>
  <c r="BG8521" i="3" s="1"/>
  <c r="BG8522" i="3" s="1"/>
  <c r="BG8523" i="3" s="1"/>
  <c r="BG8524" i="3" s="1"/>
  <c r="BG8525" i="3" s="1"/>
  <c r="BG8526" i="3" s="1"/>
  <c r="BG8527" i="3" s="1"/>
  <c r="BG8528" i="3" s="1"/>
  <c r="BG8529" i="3" s="1"/>
  <c r="BG8530" i="3" s="1"/>
  <c r="BG8531" i="3" s="1"/>
  <c r="BG8532" i="3" s="1"/>
  <c r="BG8533" i="3" s="1"/>
  <c r="BG8534" i="3" s="1"/>
  <c r="BG8535" i="3" s="1"/>
  <c r="BG8536" i="3" s="1"/>
  <c r="BG8537" i="3" s="1"/>
  <c r="BG8538" i="3" s="1"/>
  <c r="BG8539" i="3" s="1"/>
  <c r="BG8540" i="3" s="1"/>
  <c r="BG8541" i="3" s="1"/>
  <c r="BG8542" i="3" s="1"/>
  <c r="BG8543" i="3" s="1"/>
  <c r="BG8544" i="3" s="1"/>
  <c r="BG8545" i="3" s="1"/>
  <c r="BG8546" i="3" s="1"/>
  <c r="BG8547" i="3" s="1"/>
  <c r="BG8548" i="3" s="1"/>
  <c r="BG8549" i="3" s="1"/>
  <c r="BG8550" i="3" s="1"/>
  <c r="BG8551" i="3" s="1"/>
  <c r="BG8552" i="3" s="1"/>
  <c r="BG8553" i="3" s="1"/>
  <c r="BG8554" i="3" s="1"/>
  <c r="BG8555" i="3" s="1"/>
  <c r="BG8556" i="3" s="1"/>
  <c r="BG8557" i="3" s="1"/>
  <c r="BG8558" i="3" s="1"/>
  <c r="BG8559" i="3" s="1"/>
  <c r="BG8560" i="3" s="1"/>
  <c r="BG8561" i="3" s="1"/>
  <c r="BG8562" i="3" s="1"/>
  <c r="BG8563" i="3" s="1"/>
  <c r="BG8564" i="3" s="1"/>
  <c r="BG8565" i="3" s="1"/>
  <c r="BG8566" i="3" s="1"/>
  <c r="BG8567" i="3" s="1"/>
  <c r="BG8568" i="3" s="1"/>
  <c r="BG8569" i="3" s="1"/>
  <c r="BG8570" i="3" s="1"/>
  <c r="BG8571" i="3" s="1"/>
  <c r="BG8572" i="3" s="1"/>
  <c r="BG8573" i="3" s="1"/>
  <c r="BG8574" i="3" s="1"/>
  <c r="BG8575" i="3" s="1"/>
  <c r="BG8576" i="3" s="1"/>
  <c r="BG8577" i="3" s="1"/>
  <c r="BG8578" i="3" s="1"/>
  <c r="BG8579" i="3" s="1"/>
  <c r="BG8580" i="3" s="1"/>
  <c r="BG8581" i="3" s="1"/>
  <c r="BG8582" i="3" s="1"/>
  <c r="BG8583" i="3" s="1"/>
  <c r="BG8584" i="3" s="1"/>
  <c r="BG8585" i="3" s="1"/>
  <c r="BG8586" i="3" s="1"/>
  <c r="BG8587" i="3" s="1"/>
  <c r="BG8588" i="3" s="1"/>
  <c r="BG8589" i="3" s="1"/>
  <c r="BG8590" i="3" s="1"/>
  <c r="BG8591" i="3" s="1"/>
  <c r="BG8592" i="3" s="1"/>
  <c r="BG8593" i="3" s="1"/>
  <c r="BG8594" i="3" s="1"/>
  <c r="BG8595" i="3" s="1"/>
  <c r="BG8596" i="3" s="1"/>
  <c r="BG8597" i="3" s="1"/>
  <c r="BG8598" i="3" s="1"/>
  <c r="BG8599" i="3" s="1"/>
  <c r="BG8600" i="3" s="1"/>
  <c r="BG8601" i="3" s="1"/>
  <c r="BG8602" i="3" s="1"/>
  <c r="BG8603" i="3" s="1"/>
  <c r="BG8604" i="3" s="1"/>
  <c r="BG8605" i="3" s="1"/>
  <c r="BG8606" i="3" s="1"/>
  <c r="BG8607" i="3" s="1"/>
  <c r="BG8608" i="3" s="1"/>
  <c r="BG8609" i="3" s="1"/>
  <c r="BG8610" i="3" s="1"/>
  <c r="BG8611" i="3" s="1"/>
  <c r="BG8612" i="3" s="1"/>
  <c r="BG8613" i="3" s="1"/>
  <c r="BG8614" i="3" s="1"/>
  <c r="BG8615" i="3" s="1"/>
  <c r="BG8616" i="3" s="1"/>
  <c r="BG8617" i="3" s="1"/>
  <c r="BG8618" i="3" s="1"/>
  <c r="BG8619" i="3" s="1"/>
  <c r="BG8620" i="3" s="1"/>
  <c r="BG8621" i="3" s="1"/>
  <c r="BG8622" i="3" s="1"/>
  <c r="BG8623" i="3" s="1"/>
  <c r="BG8624" i="3" s="1"/>
  <c r="BG8625" i="3" s="1"/>
  <c r="BG8626" i="3" s="1"/>
  <c r="BG8627" i="3" s="1"/>
  <c r="BG8628" i="3" s="1"/>
  <c r="BG8629" i="3" s="1"/>
  <c r="BG8630" i="3" s="1"/>
  <c r="BG8631" i="3" s="1"/>
  <c r="BG8632" i="3" s="1"/>
  <c r="BG8633" i="3" s="1"/>
  <c r="BG8634" i="3" s="1"/>
  <c r="BG8635" i="3" s="1"/>
  <c r="BG8636" i="3" s="1"/>
  <c r="BG8637" i="3" s="1"/>
  <c r="BG8638" i="3" s="1"/>
  <c r="BG8639" i="3" s="1"/>
  <c r="BG8640" i="3" s="1"/>
  <c r="BG8641" i="3" s="1"/>
  <c r="BG8642" i="3" s="1"/>
  <c r="BG8643" i="3" s="1"/>
  <c r="BG8644" i="3" s="1"/>
  <c r="BG8645" i="3" s="1"/>
  <c r="BG8646" i="3" s="1"/>
  <c r="BG8647" i="3" s="1"/>
  <c r="BG8648" i="3" s="1"/>
  <c r="BG8649" i="3" s="1"/>
  <c r="BG8650" i="3" s="1"/>
  <c r="BG8651" i="3" s="1"/>
  <c r="BG8652" i="3" s="1"/>
  <c r="BG8653" i="3" s="1"/>
  <c r="BG8654" i="3" s="1"/>
  <c r="BG8655" i="3" s="1"/>
  <c r="BG8656" i="3" s="1"/>
  <c r="BG8657" i="3" s="1"/>
  <c r="BG8658" i="3" s="1"/>
  <c r="BG8659" i="3" s="1"/>
  <c r="BG8660" i="3" s="1"/>
  <c r="BG8661" i="3" s="1"/>
  <c r="BG8662" i="3" s="1"/>
  <c r="BG8663" i="3" s="1"/>
  <c r="BG8664" i="3" s="1"/>
  <c r="BG8665" i="3" s="1"/>
  <c r="BG8666" i="3" s="1"/>
  <c r="BG8667" i="3" s="1"/>
  <c r="BG8668" i="3" s="1"/>
  <c r="BG8669" i="3" s="1"/>
  <c r="BG8670" i="3" s="1"/>
  <c r="BG8671" i="3" s="1"/>
  <c r="BG8672" i="3" s="1"/>
  <c r="BG8673" i="3" s="1"/>
  <c r="BG8674" i="3" s="1"/>
  <c r="BG8675" i="3" s="1"/>
  <c r="BG8676" i="3" s="1"/>
  <c r="BG8677" i="3" s="1"/>
  <c r="BG8678" i="3" s="1"/>
  <c r="BG8679" i="3" s="1"/>
  <c r="BG8680" i="3" s="1"/>
  <c r="BG8681" i="3" s="1"/>
  <c r="BG8682" i="3" s="1"/>
  <c r="BG8683" i="3" s="1"/>
  <c r="BG8684" i="3" s="1"/>
  <c r="BG8685" i="3" s="1"/>
  <c r="BG8686" i="3" s="1"/>
  <c r="BG8687" i="3" s="1"/>
  <c r="BG8688" i="3" s="1"/>
  <c r="BG8689" i="3" s="1"/>
  <c r="BG8690" i="3" s="1"/>
  <c r="BG8691" i="3" s="1"/>
  <c r="BG8692" i="3" s="1"/>
  <c r="BG8693" i="3" s="1"/>
  <c r="BG8694" i="3" s="1"/>
  <c r="BG8695" i="3" s="1"/>
  <c r="BG8696" i="3" s="1"/>
  <c r="BG8697" i="3" s="1"/>
  <c r="BG8698" i="3" s="1"/>
  <c r="BG8699" i="3" s="1"/>
  <c r="BG8700" i="3" s="1"/>
  <c r="BG8701" i="3" s="1"/>
  <c r="BG8702" i="3" s="1"/>
  <c r="BG8703" i="3" s="1"/>
  <c r="BG8704" i="3" s="1"/>
  <c r="BG8705" i="3" s="1"/>
  <c r="BG8706" i="3" s="1"/>
  <c r="BG8707" i="3" s="1"/>
  <c r="BG8708" i="3" s="1"/>
  <c r="BG8709" i="3" s="1"/>
  <c r="BG8710" i="3" s="1"/>
  <c r="BG8711" i="3" s="1"/>
  <c r="BG8712" i="3" s="1"/>
  <c r="BG8713" i="3" s="1"/>
  <c r="BG8714" i="3" s="1"/>
  <c r="BG8715" i="3" s="1"/>
  <c r="BG8716" i="3" s="1"/>
  <c r="BG8717" i="3" s="1"/>
  <c r="BG8718" i="3" s="1"/>
  <c r="BG8719" i="3" s="1"/>
  <c r="BG8720" i="3" s="1"/>
  <c r="BG8721" i="3" s="1"/>
  <c r="BG8722" i="3" s="1"/>
  <c r="BG8723" i="3" s="1"/>
  <c r="BG8724" i="3" s="1"/>
  <c r="BG8725" i="3" s="1"/>
  <c r="BG8726" i="3" s="1"/>
  <c r="BG8727" i="3" s="1"/>
  <c r="BG8728" i="3" s="1"/>
  <c r="BG8729" i="3" s="1"/>
  <c r="BG8730" i="3" s="1"/>
  <c r="BG8731" i="3" s="1"/>
  <c r="BG8732" i="3" s="1"/>
  <c r="BG8733" i="3" s="1"/>
  <c r="BG8734" i="3" s="1"/>
  <c r="BG8735" i="3" s="1"/>
  <c r="BG8736" i="3" s="1"/>
  <c r="BG8737" i="3" s="1"/>
  <c r="BG8738" i="3" s="1"/>
  <c r="BG8739" i="3" s="1"/>
  <c r="BG8740" i="3" s="1"/>
  <c r="BG8741" i="3" s="1"/>
  <c r="BG8742" i="3" s="1"/>
  <c r="BG8743" i="3" s="1"/>
  <c r="BG8744" i="3" s="1"/>
  <c r="BG8745" i="3" s="1"/>
  <c r="BG8746" i="3" s="1"/>
  <c r="BG8747" i="3" s="1"/>
  <c r="BG8748" i="3" s="1"/>
  <c r="BG8749" i="3" s="1"/>
  <c r="BG8750" i="3" s="1"/>
  <c r="BG8751" i="3" s="1"/>
  <c r="BG8752" i="3" s="1"/>
  <c r="BG8753" i="3" s="1"/>
  <c r="BG8754" i="3" s="1"/>
  <c r="BG8755" i="3" s="1"/>
  <c r="BG8756" i="3" s="1"/>
  <c r="BG8757" i="3" s="1"/>
  <c r="BG8758" i="3" s="1"/>
  <c r="BG8759" i="3" s="1"/>
  <c r="BG8760" i="3" s="1"/>
  <c r="BG8761" i="3" s="1"/>
  <c r="BG8762" i="3" s="1"/>
  <c r="BG8763" i="3" s="1"/>
  <c r="BG8764" i="3" s="1"/>
  <c r="BG8765" i="3" s="1"/>
  <c r="BG8766" i="3" s="1"/>
  <c r="BG8767" i="3" s="1"/>
  <c r="BG8768" i="3" s="1"/>
  <c r="BG8769" i="3" s="1"/>
  <c r="BG8770" i="3" s="1"/>
  <c r="BG8771" i="3" s="1"/>
  <c r="BG8772" i="3" s="1"/>
  <c r="BG8773" i="3" s="1"/>
  <c r="BG8774" i="3" s="1"/>
  <c r="BG8775" i="3" s="1"/>
  <c r="BG8776" i="3" s="1"/>
  <c r="BG8777" i="3" s="1"/>
  <c r="BG8778" i="3" s="1"/>
  <c r="BG8779" i="3" s="1"/>
  <c r="BG8780" i="3" s="1"/>
  <c r="BG8781" i="3" s="1"/>
  <c r="BG8782" i="3" s="1"/>
  <c r="BG8783" i="3" s="1"/>
  <c r="BG8784" i="3" s="1"/>
  <c r="BG8785" i="3" s="1"/>
  <c r="BG8786" i="3" s="1"/>
  <c r="BG8787" i="3" s="1"/>
  <c r="BG8788" i="3" s="1"/>
  <c r="BG8789" i="3" s="1"/>
  <c r="BG8790" i="3" s="1"/>
  <c r="BG8791" i="3" s="1"/>
  <c r="BG8792" i="3" s="1"/>
  <c r="BG8793" i="3" s="1"/>
  <c r="BG8794" i="3" s="1"/>
  <c r="BG8795" i="3" s="1"/>
  <c r="BG8796" i="3" s="1"/>
  <c r="BG8797" i="3" s="1"/>
  <c r="BG8798" i="3" s="1"/>
  <c r="BG8799" i="3" s="1"/>
  <c r="BG8800" i="3" s="1"/>
  <c r="BG8801" i="3" s="1"/>
  <c r="BG8802" i="3" s="1"/>
  <c r="BG8803" i="3" s="1"/>
  <c r="BG8804" i="3" s="1"/>
  <c r="BG8805" i="3" s="1"/>
  <c r="BG8806" i="3" s="1"/>
  <c r="BG8807" i="3" s="1"/>
  <c r="BG8808" i="3" s="1"/>
  <c r="BG8809" i="3" s="1"/>
  <c r="BG8810" i="3" s="1"/>
  <c r="BG8811" i="3" s="1"/>
  <c r="BG8812" i="3" s="1"/>
  <c r="BG8813" i="3" s="1"/>
  <c r="BG8814" i="3" s="1"/>
  <c r="BG8815" i="3" s="1"/>
  <c r="BG8816" i="3" s="1"/>
  <c r="BG8817" i="3" s="1"/>
  <c r="BG8818" i="3" s="1"/>
  <c r="BG8819" i="3" s="1"/>
  <c r="BG8820" i="3" s="1"/>
  <c r="BG8821" i="3" s="1"/>
  <c r="BG8822" i="3" s="1"/>
  <c r="BG8823" i="3" s="1"/>
  <c r="BG8824" i="3" s="1"/>
  <c r="BG8825" i="3" s="1"/>
  <c r="BG8826" i="3" s="1"/>
  <c r="BG8827" i="3" s="1"/>
  <c r="BG8828" i="3" s="1"/>
  <c r="BG8829" i="3" s="1"/>
  <c r="BG8830" i="3" s="1"/>
  <c r="BG8831" i="3" s="1"/>
  <c r="BG8832" i="3" s="1"/>
  <c r="BG8833" i="3" s="1"/>
  <c r="BG8834" i="3" s="1"/>
  <c r="BG8835" i="3" s="1"/>
  <c r="BG8836" i="3" s="1"/>
  <c r="BG8837" i="3" s="1"/>
  <c r="BG8838" i="3" s="1"/>
  <c r="BG8839" i="3" s="1"/>
  <c r="BG8840" i="3" s="1"/>
  <c r="BG8841" i="3" s="1"/>
  <c r="BG8842" i="3" s="1"/>
  <c r="BG8843" i="3" s="1"/>
  <c r="BG8844" i="3" s="1"/>
  <c r="BG8845" i="3" s="1"/>
  <c r="BG8846" i="3" s="1"/>
  <c r="BG8847" i="3" s="1"/>
  <c r="BG8848" i="3" s="1"/>
  <c r="BG8849" i="3" s="1"/>
  <c r="BG8850" i="3" s="1"/>
  <c r="BG8851" i="3" s="1"/>
  <c r="BG8852" i="3" s="1"/>
  <c r="BG8853" i="3" s="1"/>
  <c r="BG8854" i="3" s="1"/>
  <c r="BG8855" i="3" s="1"/>
  <c r="BG8856" i="3" s="1"/>
  <c r="BG8857" i="3" s="1"/>
  <c r="BG8858" i="3" s="1"/>
  <c r="BG8859" i="3" s="1"/>
  <c r="BG8860" i="3" s="1"/>
  <c r="BG8861" i="3" s="1"/>
  <c r="BG8862" i="3" s="1"/>
  <c r="BG8863" i="3" s="1"/>
  <c r="BG8864" i="3" s="1"/>
  <c r="BG8865" i="3" s="1"/>
  <c r="BG8866" i="3" s="1"/>
  <c r="BG8867" i="3" s="1"/>
  <c r="BG8868" i="3" s="1"/>
  <c r="BG8869" i="3" s="1"/>
  <c r="BG8870" i="3" s="1"/>
  <c r="BG8871" i="3" s="1"/>
  <c r="BG8872" i="3" s="1"/>
  <c r="BG8873" i="3" s="1"/>
  <c r="BG8874" i="3" s="1"/>
  <c r="BG8875" i="3" s="1"/>
  <c r="BG8876" i="3" s="1"/>
  <c r="BG8877" i="3" s="1"/>
  <c r="BG8878" i="3" s="1"/>
  <c r="BG8879" i="3" s="1"/>
  <c r="BG8880" i="3" s="1"/>
  <c r="BG8881" i="3" s="1"/>
  <c r="BG8882" i="3" s="1"/>
  <c r="BG8883" i="3" s="1"/>
  <c r="BG8884" i="3" s="1"/>
  <c r="BG8885" i="3" s="1"/>
  <c r="BG8886" i="3" s="1"/>
  <c r="BG8887" i="3" s="1"/>
  <c r="BG8888" i="3" s="1"/>
  <c r="BG8889" i="3" s="1"/>
  <c r="BG8890" i="3" s="1"/>
  <c r="BG8891" i="3" s="1"/>
  <c r="BG8892" i="3" s="1"/>
  <c r="BG8893" i="3" s="1"/>
  <c r="BG8894" i="3" s="1"/>
  <c r="BG8895" i="3" s="1"/>
  <c r="BG8896" i="3" s="1"/>
  <c r="BG8897" i="3" s="1"/>
  <c r="BG8898" i="3" s="1"/>
  <c r="BG8899" i="3" s="1"/>
  <c r="BG8900" i="3" s="1"/>
  <c r="BG8901" i="3" s="1"/>
  <c r="BG8902" i="3" s="1"/>
  <c r="BG8903" i="3" s="1"/>
  <c r="BG8904" i="3" s="1"/>
  <c r="BG8905" i="3" s="1"/>
  <c r="BG8906" i="3" s="1"/>
  <c r="BG8907" i="3" s="1"/>
  <c r="BG8908" i="3" s="1"/>
  <c r="BG8909" i="3" s="1"/>
  <c r="BG8910" i="3" s="1"/>
  <c r="BG8911" i="3" s="1"/>
  <c r="BG8912" i="3" s="1"/>
  <c r="BG8913" i="3" s="1"/>
  <c r="BG8914" i="3" s="1"/>
  <c r="BG8915" i="3" s="1"/>
  <c r="BG8916" i="3" s="1"/>
  <c r="BG8917" i="3" s="1"/>
  <c r="BG8918" i="3" s="1"/>
  <c r="BG8919" i="3" s="1"/>
  <c r="BG8920" i="3" s="1"/>
  <c r="BG8921" i="3" s="1"/>
  <c r="BG8922" i="3" s="1"/>
  <c r="BG8923" i="3" s="1"/>
  <c r="BG8924" i="3" s="1"/>
  <c r="BG8925" i="3" s="1"/>
  <c r="BG8926" i="3" s="1"/>
  <c r="BG8927" i="3" s="1"/>
  <c r="BG8928" i="3" s="1"/>
  <c r="BG8929" i="3" s="1"/>
  <c r="BG8930" i="3" s="1"/>
  <c r="BG8931" i="3" s="1"/>
  <c r="BG8932" i="3" s="1"/>
  <c r="BG8933" i="3" s="1"/>
  <c r="BG8934" i="3" s="1"/>
  <c r="BG8935" i="3" s="1"/>
  <c r="BG8936" i="3" s="1"/>
  <c r="BG8937" i="3" s="1"/>
  <c r="BG8938" i="3" s="1"/>
  <c r="BG8939" i="3" s="1"/>
  <c r="BG8940" i="3" s="1"/>
  <c r="BG8941" i="3" s="1"/>
  <c r="BG8942" i="3" s="1"/>
  <c r="BG8943" i="3" s="1"/>
  <c r="BG8944" i="3" s="1"/>
  <c r="BG8945" i="3" s="1"/>
  <c r="BG8946" i="3" s="1"/>
  <c r="BG8947" i="3" s="1"/>
  <c r="BG8948" i="3" s="1"/>
  <c r="BG8949" i="3" s="1"/>
  <c r="BG8950" i="3" s="1"/>
  <c r="BG8951" i="3" s="1"/>
  <c r="BG8952" i="3" s="1"/>
  <c r="BG8953" i="3" s="1"/>
  <c r="BG8954" i="3" s="1"/>
  <c r="BG8955" i="3" s="1"/>
  <c r="BG8956" i="3" s="1"/>
  <c r="BG8957" i="3" s="1"/>
  <c r="BG8958" i="3" s="1"/>
  <c r="BG8959" i="3" s="1"/>
  <c r="BG8960" i="3" s="1"/>
  <c r="BG8961" i="3" s="1"/>
  <c r="BG8962" i="3" s="1"/>
  <c r="BG8963" i="3" s="1"/>
  <c r="BG8964" i="3" s="1"/>
  <c r="BG8965" i="3" s="1"/>
  <c r="BG8966" i="3" s="1"/>
  <c r="BG8967" i="3" s="1"/>
  <c r="BG8968" i="3" s="1"/>
  <c r="BG8969" i="3" s="1"/>
  <c r="BG8970" i="3" s="1"/>
  <c r="BG8971" i="3" s="1"/>
  <c r="BG8972" i="3" s="1"/>
  <c r="BG8973" i="3" s="1"/>
  <c r="BG8974" i="3" s="1"/>
  <c r="BG8975" i="3" s="1"/>
  <c r="BG8976" i="3" s="1"/>
  <c r="BG8977" i="3" s="1"/>
  <c r="BG8978" i="3" s="1"/>
  <c r="BG8979" i="3" s="1"/>
  <c r="BG8980" i="3" s="1"/>
  <c r="BG8981" i="3" s="1"/>
  <c r="BG8982" i="3" s="1"/>
  <c r="BG8983" i="3" s="1"/>
  <c r="BG8984" i="3" s="1"/>
  <c r="BG8985" i="3" s="1"/>
  <c r="BG8986" i="3" s="1"/>
  <c r="BG8987" i="3" s="1"/>
  <c r="BG8988" i="3" s="1"/>
  <c r="BG8989" i="3" s="1"/>
  <c r="BG8990" i="3" s="1"/>
  <c r="BG8991" i="3" s="1"/>
  <c r="BG8992" i="3" s="1"/>
  <c r="BG8993" i="3" s="1"/>
  <c r="BG8994" i="3" s="1"/>
  <c r="BG8995" i="3" s="1"/>
  <c r="BG8996" i="3" s="1"/>
  <c r="BG8997" i="3" s="1"/>
  <c r="BG8998" i="3" s="1"/>
  <c r="BG8999" i="3" s="1"/>
  <c r="BG9000" i="3" s="1"/>
  <c r="BG9001" i="3" s="1"/>
  <c r="BG9002" i="3" s="1"/>
  <c r="BG9003" i="3" s="1"/>
  <c r="BG9004" i="3" s="1"/>
  <c r="BG9005" i="3" s="1"/>
  <c r="BG9006" i="3" s="1"/>
  <c r="BG9007" i="3" s="1"/>
  <c r="BG9008" i="3" s="1"/>
  <c r="BG9009" i="3" s="1"/>
  <c r="BG9010" i="3" s="1"/>
  <c r="BG9011" i="3" s="1"/>
  <c r="BG9012" i="3" s="1"/>
  <c r="BG9013" i="3" s="1"/>
  <c r="BG9014" i="3" s="1"/>
  <c r="BG9015" i="3" s="1"/>
  <c r="BG9016" i="3" s="1"/>
  <c r="BG9017" i="3" s="1"/>
  <c r="BG9018" i="3" s="1"/>
  <c r="BG9019" i="3" s="1"/>
  <c r="BG9020" i="3" s="1"/>
  <c r="BG9021" i="3" s="1"/>
  <c r="BG9022" i="3" s="1"/>
  <c r="BG9023" i="3" s="1"/>
  <c r="BG9024" i="3" s="1"/>
  <c r="BG9025" i="3" s="1"/>
  <c r="BG9026" i="3" s="1"/>
  <c r="BG9027" i="3" s="1"/>
  <c r="BG9028" i="3" s="1"/>
  <c r="BG9029" i="3" s="1"/>
  <c r="BG9030" i="3" s="1"/>
  <c r="BG9031" i="3" s="1"/>
  <c r="BG9032" i="3" s="1"/>
  <c r="BG9033" i="3" s="1"/>
  <c r="BG9034" i="3" s="1"/>
  <c r="BG9035" i="3" s="1"/>
  <c r="BG9036" i="3" s="1"/>
  <c r="BG9037" i="3" s="1"/>
  <c r="BG9038" i="3" s="1"/>
  <c r="BG9039" i="3" s="1"/>
  <c r="BG9040" i="3" s="1"/>
  <c r="BG9041" i="3" s="1"/>
  <c r="BG9042" i="3" s="1"/>
  <c r="BG9043" i="3" s="1"/>
  <c r="BG9044" i="3" s="1"/>
  <c r="BG9045" i="3" s="1"/>
  <c r="BG9046" i="3" s="1"/>
  <c r="BG9047" i="3" s="1"/>
  <c r="BG9048" i="3" s="1"/>
  <c r="BG9049" i="3" s="1"/>
  <c r="BG9050" i="3" s="1"/>
  <c r="BG9051" i="3" s="1"/>
  <c r="BG9052" i="3" s="1"/>
  <c r="BG9053" i="3" s="1"/>
  <c r="BG9054" i="3" s="1"/>
  <c r="BG9055" i="3" s="1"/>
  <c r="BG9056" i="3" s="1"/>
  <c r="BG9057" i="3" s="1"/>
  <c r="BG9058" i="3" s="1"/>
  <c r="BG9059" i="3" s="1"/>
  <c r="BG9060" i="3" s="1"/>
  <c r="BG9061" i="3" s="1"/>
  <c r="BG9062" i="3" s="1"/>
  <c r="BG9063" i="3" s="1"/>
  <c r="BG9064" i="3" s="1"/>
  <c r="BG9065" i="3" s="1"/>
  <c r="BG9066" i="3" s="1"/>
  <c r="BG9067" i="3" s="1"/>
  <c r="BG9068" i="3" s="1"/>
  <c r="BG9069" i="3" s="1"/>
  <c r="BG9070" i="3" s="1"/>
  <c r="BG9071" i="3" s="1"/>
  <c r="BG9072" i="3" s="1"/>
  <c r="BG9073" i="3" s="1"/>
  <c r="BG9074" i="3" s="1"/>
  <c r="BG9075" i="3" s="1"/>
  <c r="BG9076" i="3" s="1"/>
  <c r="BG9077" i="3" s="1"/>
  <c r="BG9078" i="3" s="1"/>
  <c r="BG9079" i="3" s="1"/>
  <c r="BG9080" i="3" s="1"/>
  <c r="BG9081" i="3" s="1"/>
  <c r="BG9082" i="3" s="1"/>
  <c r="BG9083" i="3" s="1"/>
  <c r="BG9084" i="3" s="1"/>
  <c r="BG9085" i="3" s="1"/>
  <c r="BG9086" i="3" s="1"/>
  <c r="BG9087" i="3" s="1"/>
  <c r="BG9088" i="3" s="1"/>
  <c r="BG9089" i="3" s="1"/>
  <c r="BG9090" i="3" s="1"/>
  <c r="BG9091" i="3" s="1"/>
  <c r="BG9092" i="3" s="1"/>
  <c r="BG9093" i="3" s="1"/>
  <c r="BG9094" i="3" s="1"/>
  <c r="BG9095" i="3" s="1"/>
  <c r="BG9096" i="3" s="1"/>
  <c r="BG9097" i="3" s="1"/>
  <c r="BG9098" i="3" s="1"/>
  <c r="BG9099" i="3" s="1"/>
  <c r="BG9100" i="3" s="1"/>
  <c r="BG9101" i="3" s="1"/>
  <c r="BG9102" i="3" s="1"/>
  <c r="BG9103" i="3" s="1"/>
  <c r="BG9104" i="3" s="1"/>
  <c r="BG9105" i="3" s="1"/>
  <c r="BG9106" i="3" s="1"/>
  <c r="BG9107" i="3" s="1"/>
  <c r="BG9108" i="3" s="1"/>
  <c r="BG9109" i="3" s="1"/>
  <c r="BG9110" i="3" s="1"/>
  <c r="BG9111" i="3" s="1"/>
  <c r="BG9112" i="3" s="1"/>
  <c r="BG9113" i="3" s="1"/>
  <c r="BG9114" i="3" s="1"/>
  <c r="BG9115" i="3" s="1"/>
  <c r="BG9116" i="3" s="1"/>
  <c r="BG9117" i="3" s="1"/>
  <c r="BG9118" i="3" s="1"/>
  <c r="BG9119" i="3" s="1"/>
  <c r="BG9120" i="3" s="1"/>
  <c r="BG9121" i="3" s="1"/>
  <c r="BG9122" i="3" s="1"/>
  <c r="BG9123" i="3" s="1"/>
  <c r="BG9124" i="3" s="1"/>
  <c r="BG9125" i="3" s="1"/>
  <c r="BG9126" i="3" s="1"/>
  <c r="BG9127" i="3" s="1"/>
  <c r="BG9128" i="3" s="1"/>
  <c r="BG9129" i="3" s="1"/>
  <c r="BG9130" i="3" s="1"/>
  <c r="BG9131" i="3" s="1"/>
  <c r="BG9132" i="3" s="1"/>
  <c r="BG9133" i="3" s="1"/>
  <c r="BG9134" i="3" s="1"/>
  <c r="BG9135" i="3" s="1"/>
  <c r="BG9136" i="3" s="1"/>
  <c r="BG9137" i="3" s="1"/>
  <c r="BG9138" i="3" s="1"/>
  <c r="BG9139" i="3" s="1"/>
  <c r="BG9140" i="3" s="1"/>
  <c r="BG9141" i="3" s="1"/>
  <c r="BG9142" i="3" s="1"/>
  <c r="BG9143" i="3" s="1"/>
  <c r="BG9144" i="3" s="1"/>
  <c r="BG9145" i="3" s="1"/>
  <c r="BG9146" i="3" s="1"/>
  <c r="BG9147" i="3" s="1"/>
  <c r="BG9148" i="3" s="1"/>
  <c r="BG9149" i="3" s="1"/>
  <c r="BG9150" i="3" s="1"/>
  <c r="BG9151" i="3" s="1"/>
  <c r="BG9152" i="3" s="1"/>
  <c r="BG9153" i="3" s="1"/>
  <c r="BG9154" i="3" s="1"/>
  <c r="BG9155" i="3" s="1"/>
  <c r="BG9156" i="3" s="1"/>
  <c r="BG9157" i="3" s="1"/>
  <c r="BG9158" i="3" s="1"/>
  <c r="BG9159" i="3" s="1"/>
  <c r="BG9160" i="3" s="1"/>
  <c r="BG9161" i="3" s="1"/>
  <c r="BG9162" i="3" s="1"/>
  <c r="BG9163" i="3" s="1"/>
  <c r="BG9164" i="3" s="1"/>
  <c r="BG9165" i="3" s="1"/>
  <c r="BG9166" i="3" s="1"/>
  <c r="BG9167" i="3" s="1"/>
  <c r="BG9168" i="3" s="1"/>
  <c r="BG9169" i="3" s="1"/>
  <c r="BG9170" i="3" s="1"/>
  <c r="BG9171" i="3" s="1"/>
  <c r="BG9172" i="3" s="1"/>
  <c r="BG9173" i="3" s="1"/>
  <c r="BG9174" i="3" s="1"/>
  <c r="BG9175" i="3" s="1"/>
  <c r="BG9176" i="3" s="1"/>
  <c r="BG9177" i="3" s="1"/>
  <c r="BG9178" i="3" s="1"/>
  <c r="BG9179" i="3" s="1"/>
  <c r="BG9180" i="3" s="1"/>
  <c r="BG9181" i="3" s="1"/>
  <c r="BG9182" i="3" s="1"/>
  <c r="BG9183" i="3" s="1"/>
  <c r="BG9184" i="3" s="1"/>
  <c r="BG9185" i="3" s="1"/>
  <c r="BG9186" i="3" s="1"/>
  <c r="BG9187" i="3" s="1"/>
  <c r="BG9188" i="3" s="1"/>
  <c r="BG9189" i="3" s="1"/>
  <c r="BG9190" i="3" s="1"/>
  <c r="BG9191" i="3" s="1"/>
  <c r="BG9192" i="3" s="1"/>
  <c r="BG9193" i="3" s="1"/>
  <c r="BG9194" i="3" s="1"/>
  <c r="BG9195" i="3" s="1"/>
  <c r="BG9196" i="3" s="1"/>
  <c r="BG9197" i="3" s="1"/>
  <c r="BG9198" i="3" s="1"/>
  <c r="BG9199" i="3" s="1"/>
  <c r="BG9200" i="3" s="1"/>
  <c r="BG9201" i="3" s="1"/>
  <c r="BG9202" i="3" s="1"/>
  <c r="BG9203" i="3" s="1"/>
  <c r="BG9204" i="3" s="1"/>
  <c r="BG9205" i="3" s="1"/>
  <c r="BG9206" i="3" s="1"/>
  <c r="BG9207" i="3" s="1"/>
  <c r="BG9208" i="3" s="1"/>
  <c r="BG9209" i="3" s="1"/>
  <c r="BG9210" i="3" s="1"/>
  <c r="BG9211" i="3" s="1"/>
  <c r="BG9212" i="3" s="1"/>
  <c r="BG9213" i="3" s="1"/>
  <c r="BG9214" i="3" s="1"/>
  <c r="BG9215" i="3" s="1"/>
  <c r="BG9216" i="3" s="1"/>
  <c r="BG9217" i="3" s="1"/>
  <c r="BG9218" i="3" s="1"/>
  <c r="BG9219" i="3" s="1"/>
  <c r="BG9220" i="3" s="1"/>
  <c r="BG9221" i="3" s="1"/>
  <c r="BG9222" i="3" s="1"/>
  <c r="BG9223" i="3" s="1"/>
  <c r="BG9224" i="3" s="1"/>
  <c r="BG9225" i="3" s="1"/>
  <c r="BG9226" i="3" s="1"/>
  <c r="BG9227" i="3" s="1"/>
  <c r="BG9228" i="3" s="1"/>
  <c r="BG9229" i="3" s="1"/>
  <c r="BG9230" i="3" s="1"/>
  <c r="BG9231" i="3" s="1"/>
  <c r="BG9232" i="3" s="1"/>
  <c r="BG9233" i="3" s="1"/>
  <c r="BG9234" i="3" s="1"/>
  <c r="BG9235" i="3" s="1"/>
  <c r="BG9236" i="3" s="1"/>
  <c r="BG9237" i="3" s="1"/>
  <c r="BG9238" i="3" s="1"/>
  <c r="BG9239" i="3" s="1"/>
  <c r="BG9240" i="3" s="1"/>
  <c r="BG9241" i="3" s="1"/>
  <c r="BG9242" i="3" s="1"/>
  <c r="BG9243" i="3" s="1"/>
  <c r="BG9244" i="3" s="1"/>
  <c r="BG9245" i="3" s="1"/>
  <c r="BG9246" i="3" s="1"/>
  <c r="BG9247" i="3" s="1"/>
  <c r="BG9248" i="3" s="1"/>
  <c r="BG9249" i="3" s="1"/>
  <c r="BG9250" i="3" s="1"/>
  <c r="BG9251" i="3" s="1"/>
  <c r="BG9252" i="3" s="1"/>
  <c r="BG9253" i="3" s="1"/>
  <c r="BG9254" i="3" s="1"/>
  <c r="BG9255" i="3" s="1"/>
  <c r="BG9256" i="3" s="1"/>
  <c r="BG9257" i="3" s="1"/>
  <c r="BG9258" i="3" s="1"/>
  <c r="BG9259" i="3" s="1"/>
  <c r="BG9260" i="3" s="1"/>
  <c r="BG9261" i="3" s="1"/>
  <c r="BG9262" i="3" s="1"/>
  <c r="BG9263" i="3" s="1"/>
  <c r="BG9264" i="3" s="1"/>
  <c r="BG9265" i="3" s="1"/>
  <c r="BG9266" i="3" s="1"/>
  <c r="BG9267" i="3" s="1"/>
  <c r="BG9268" i="3" s="1"/>
  <c r="BG9269" i="3" s="1"/>
  <c r="BG9270" i="3" s="1"/>
  <c r="BG9271" i="3" s="1"/>
  <c r="BG9272" i="3" s="1"/>
  <c r="BG9273" i="3" s="1"/>
  <c r="BG9274" i="3" s="1"/>
  <c r="BG9275" i="3" s="1"/>
  <c r="BG9276" i="3" s="1"/>
  <c r="BG9277" i="3" s="1"/>
  <c r="BG9278" i="3" s="1"/>
  <c r="BG9279" i="3" s="1"/>
  <c r="BG9280" i="3" s="1"/>
  <c r="BG9281" i="3" s="1"/>
  <c r="BG9282" i="3" s="1"/>
  <c r="BG9283" i="3" s="1"/>
  <c r="BG9284" i="3" s="1"/>
  <c r="BG9285" i="3" s="1"/>
  <c r="BG9286" i="3" s="1"/>
  <c r="BG9287" i="3" s="1"/>
  <c r="BG9288" i="3" s="1"/>
  <c r="BG9289" i="3" s="1"/>
  <c r="BG9290" i="3" s="1"/>
  <c r="BG9291" i="3" s="1"/>
  <c r="BG9292" i="3" s="1"/>
  <c r="BG9293" i="3" s="1"/>
  <c r="BG9294" i="3" s="1"/>
  <c r="BG9295" i="3" s="1"/>
  <c r="BG9296" i="3" s="1"/>
  <c r="BG9297" i="3" s="1"/>
  <c r="BG9298" i="3" s="1"/>
  <c r="BG9299" i="3" s="1"/>
  <c r="BG9300" i="3" s="1"/>
  <c r="BG9301" i="3" s="1"/>
  <c r="BG9302" i="3" s="1"/>
  <c r="BG9303" i="3" s="1"/>
  <c r="BG9304" i="3" s="1"/>
  <c r="BG9305" i="3" s="1"/>
  <c r="BG9306" i="3" s="1"/>
  <c r="BG9307" i="3" s="1"/>
  <c r="BG9308" i="3" s="1"/>
  <c r="BG9309" i="3" s="1"/>
  <c r="BG9310" i="3" s="1"/>
  <c r="BG9311" i="3" s="1"/>
  <c r="BG9312" i="3" s="1"/>
  <c r="BG9313" i="3" s="1"/>
  <c r="BG9314" i="3" s="1"/>
  <c r="BG9315" i="3" s="1"/>
  <c r="BG9316" i="3" s="1"/>
  <c r="BG9317" i="3" s="1"/>
  <c r="BG9318" i="3" s="1"/>
  <c r="BG9319" i="3" s="1"/>
  <c r="BG9320" i="3" s="1"/>
  <c r="BG9321" i="3" s="1"/>
  <c r="BG9322" i="3" s="1"/>
  <c r="BG9323" i="3" s="1"/>
  <c r="BG9324" i="3" s="1"/>
  <c r="BG9325" i="3" s="1"/>
  <c r="BG9326" i="3" s="1"/>
  <c r="BG9327" i="3" s="1"/>
  <c r="BG9328" i="3" s="1"/>
  <c r="BG9329" i="3" s="1"/>
  <c r="BG9330" i="3" s="1"/>
  <c r="BG9331" i="3" s="1"/>
  <c r="BG9332" i="3" s="1"/>
  <c r="BG9333" i="3" s="1"/>
  <c r="BG9334" i="3" s="1"/>
  <c r="BG9335" i="3" s="1"/>
  <c r="BG9336" i="3" s="1"/>
  <c r="BG9337" i="3" s="1"/>
  <c r="BG9338" i="3" s="1"/>
  <c r="BG9339" i="3" s="1"/>
  <c r="BG9340" i="3" s="1"/>
  <c r="BG9341" i="3" s="1"/>
  <c r="BG9342" i="3" s="1"/>
  <c r="BG9343" i="3" s="1"/>
  <c r="BG9344" i="3" s="1"/>
  <c r="BG9345" i="3" s="1"/>
  <c r="BG9346" i="3" s="1"/>
  <c r="BG9347" i="3" s="1"/>
  <c r="BG9348" i="3" s="1"/>
  <c r="BG9349" i="3" s="1"/>
  <c r="BG9350" i="3" s="1"/>
  <c r="BG9351" i="3" s="1"/>
  <c r="BG9352" i="3" s="1"/>
  <c r="BG9353" i="3" s="1"/>
  <c r="BG9354" i="3" s="1"/>
  <c r="BG9355" i="3" s="1"/>
  <c r="BG9356" i="3" s="1"/>
  <c r="BG9357" i="3" s="1"/>
  <c r="BG9358" i="3" s="1"/>
  <c r="BG9359" i="3" s="1"/>
  <c r="BG9360" i="3" s="1"/>
  <c r="BG9361" i="3" s="1"/>
  <c r="BG9362" i="3" s="1"/>
  <c r="BG9363" i="3" s="1"/>
  <c r="BG9364" i="3" s="1"/>
  <c r="BG9365" i="3" s="1"/>
  <c r="BG9366" i="3" s="1"/>
  <c r="BG9367" i="3" s="1"/>
  <c r="BG9368" i="3" s="1"/>
  <c r="BG9369" i="3" s="1"/>
  <c r="BG9370" i="3" s="1"/>
  <c r="BG9371" i="3" s="1"/>
  <c r="BG9372" i="3" s="1"/>
  <c r="BG9373" i="3" s="1"/>
  <c r="BG9374" i="3" s="1"/>
  <c r="BG9375" i="3" s="1"/>
  <c r="BG9376" i="3" s="1"/>
  <c r="BG9377" i="3" s="1"/>
  <c r="BG9378" i="3" s="1"/>
  <c r="BG9379" i="3" s="1"/>
  <c r="BG9380" i="3" s="1"/>
  <c r="BG9381" i="3" s="1"/>
  <c r="BG9382" i="3" s="1"/>
  <c r="BG9383" i="3" s="1"/>
  <c r="BG9384" i="3" s="1"/>
  <c r="BG9385" i="3" s="1"/>
  <c r="BG9386" i="3" s="1"/>
  <c r="BG9387" i="3" s="1"/>
  <c r="BG9388" i="3" s="1"/>
  <c r="BG9389" i="3" s="1"/>
  <c r="BG9390" i="3" s="1"/>
  <c r="BG9391" i="3" s="1"/>
  <c r="BG9392" i="3" s="1"/>
  <c r="BG9393" i="3" s="1"/>
  <c r="BG9394" i="3" s="1"/>
  <c r="BG9395" i="3" s="1"/>
  <c r="BG9396" i="3" s="1"/>
  <c r="BG9397" i="3" s="1"/>
  <c r="BG9398" i="3" s="1"/>
  <c r="BG9399" i="3" s="1"/>
  <c r="BG9400" i="3" s="1"/>
  <c r="BG9401" i="3" s="1"/>
  <c r="BG9402" i="3" s="1"/>
  <c r="BG9403" i="3" s="1"/>
  <c r="BG9404" i="3" s="1"/>
  <c r="BG9405" i="3" s="1"/>
  <c r="BG9406" i="3" s="1"/>
  <c r="BG9407" i="3" s="1"/>
  <c r="BG9408" i="3" s="1"/>
  <c r="BG9409" i="3" s="1"/>
  <c r="BG9410" i="3" s="1"/>
  <c r="BG9411" i="3" s="1"/>
  <c r="BG9412" i="3" s="1"/>
  <c r="BG9413" i="3" s="1"/>
  <c r="BG9414" i="3" s="1"/>
  <c r="BG9415" i="3" s="1"/>
  <c r="BG9416" i="3" s="1"/>
  <c r="BG9417" i="3" s="1"/>
  <c r="BG9418" i="3" s="1"/>
  <c r="BG9419" i="3" s="1"/>
  <c r="BG9420" i="3" s="1"/>
  <c r="BG9421" i="3" s="1"/>
  <c r="BG9422" i="3" s="1"/>
  <c r="BG9423" i="3" s="1"/>
  <c r="BG9424" i="3" s="1"/>
  <c r="BG9425" i="3" s="1"/>
  <c r="BG9426" i="3" s="1"/>
  <c r="BG9427" i="3" s="1"/>
  <c r="BG9428" i="3" s="1"/>
  <c r="BG9429" i="3" s="1"/>
  <c r="BG9430" i="3" s="1"/>
  <c r="BG9431" i="3" s="1"/>
  <c r="BG9432" i="3" s="1"/>
  <c r="BG9433" i="3" s="1"/>
  <c r="BG9434" i="3" s="1"/>
  <c r="BG9435" i="3" s="1"/>
  <c r="BG9436" i="3" s="1"/>
  <c r="BG9437" i="3" s="1"/>
  <c r="BG9438" i="3" s="1"/>
  <c r="BG9439" i="3" s="1"/>
  <c r="BG9440" i="3" s="1"/>
  <c r="BG9441" i="3" s="1"/>
  <c r="BG9442" i="3" s="1"/>
  <c r="BG9443" i="3" s="1"/>
  <c r="BG9444" i="3" s="1"/>
  <c r="BG9445" i="3" s="1"/>
  <c r="BG9446" i="3" s="1"/>
  <c r="BG9447" i="3" s="1"/>
  <c r="BG9448" i="3" s="1"/>
  <c r="BG9449" i="3" s="1"/>
  <c r="BG9450" i="3" s="1"/>
  <c r="BG9451" i="3" s="1"/>
  <c r="BG9452" i="3" s="1"/>
  <c r="BG9453" i="3" s="1"/>
  <c r="BG9454" i="3" s="1"/>
  <c r="BG9455" i="3" s="1"/>
  <c r="BG9456" i="3" s="1"/>
  <c r="BG9457" i="3" s="1"/>
  <c r="BG9458" i="3" s="1"/>
  <c r="BG9459" i="3" s="1"/>
  <c r="BG9460" i="3" s="1"/>
  <c r="BG9461" i="3" s="1"/>
  <c r="BG9462" i="3" s="1"/>
  <c r="BG9463" i="3" s="1"/>
  <c r="BG9464" i="3" s="1"/>
  <c r="BG9465" i="3" s="1"/>
  <c r="BG9466" i="3" s="1"/>
  <c r="BG9467" i="3" s="1"/>
  <c r="BG9468" i="3" s="1"/>
  <c r="BG9469" i="3" s="1"/>
  <c r="BG9470" i="3" s="1"/>
  <c r="BG9471" i="3" s="1"/>
  <c r="BG9472" i="3" s="1"/>
  <c r="BG9473" i="3" s="1"/>
  <c r="BG9474" i="3" s="1"/>
  <c r="BG9475" i="3" s="1"/>
  <c r="BG9476" i="3" s="1"/>
  <c r="BG9477" i="3" s="1"/>
  <c r="BG9478" i="3" s="1"/>
  <c r="BG9479" i="3" s="1"/>
  <c r="BG9480" i="3" s="1"/>
  <c r="BG9481" i="3" s="1"/>
  <c r="BG9482" i="3" s="1"/>
  <c r="BG9483" i="3" s="1"/>
  <c r="BG9484" i="3" s="1"/>
  <c r="BG9485" i="3" s="1"/>
  <c r="BG9486" i="3" s="1"/>
  <c r="BG9487" i="3" s="1"/>
  <c r="BG9488" i="3" s="1"/>
  <c r="BG9489" i="3" s="1"/>
  <c r="BG9490" i="3" s="1"/>
  <c r="BG9491" i="3" s="1"/>
  <c r="BG9492" i="3" s="1"/>
  <c r="BG9493" i="3" s="1"/>
  <c r="BG9494" i="3" s="1"/>
  <c r="BG9495" i="3" s="1"/>
  <c r="BG9496" i="3" s="1"/>
  <c r="BG9497" i="3" s="1"/>
  <c r="BG9498" i="3" s="1"/>
  <c r="BG9499" i="3" s="1"/>
  <c r="BG9500" i="3" s="1"/>
  <c r="BG9501" i="3" s="1"/>
  <c r="BG9502" i="3" s="1"/>
  <c r="BG9503" i="3" s="1"/>
  <c r="BG9504" i="3" s="1"/>
  <c r="BG9505" i="3" s="1"/>
  <c r="BG9506" i="3" s="1"/>
  <c r="BG9507" i="3" s="1"/>
  <c r="BG9508" i="3" s="1"/>
  <c r="BG9509" i="3" s="1"/>
  <c r="BG9510" i="3" s="1"/>
  <c r="BG9511" i="3" s="1"/>
  <c r="BG9512" i="3" s="1"/>
  <c r="BG9513" i="3" s="1"/>
  <c r="BG9514" i="3" s="1"/>
  <c r="BG9515" i="3" s="1"/>
  <c r="BG9516" i="3" s="1"/>
  <c r="BG9517" i="3" s="1"/>
  <c r="BG9518" i="3" s="1"/>
  <c r="BG9519" i="3" s="1"/>
  <c r="BG9520" i="3" s="1"/>
  <c r="BG9521" i="3" s="1"/>
  <c r="BG9522" i="3" s="1"/>
  <c r="BG9523" i="3" s="1"/>
  <c r="BG9524" i="3" s="1"/>
  <c r="BG9525" i="3" s="1"/>
  <c r="BG9526" i="3" s="1"/>
  <c r="BG9527" i="3" s="1"/>
  <c r="BG9528" i="3" s="1"/>
  <c r="BG9529" i="3" s="1"/>
  <c r="BG9530" i="3" s="1"/>
  <c r="BG9531" i="3" s="1"/>
  <c r="BG9532" i="3" s="1"/>
  <c r="BG9533" i="3" s="1"/>
  <c r="BG9534" i="3" s="1"/>
  <c r="BG9535" i="3" s="1"/>
  <c r="BG9536" i="3" s="1"/>
  <c r="BG9537" i="3" s="1"/>
  <c r="BG9538" i="3" s="1"/>
  <c r="BG9539" i="3" s="1"/>
  <c r="BG9540" i="3" s="1"/>
  <c r="BG9541" i="3" s="1"/>
  <c r="BG9542" i="3" s="1"/>
  <c r="BG9543" i="3" s="1"/>
  <c r="BG9544" i="3" s="1"/>
  <c r="BG9545" i="3" s="1"/>
  <c r="BG9546" i="3" s="1"/>
  <c r="BG9547" i="3" s="1"/>
  <c r="BG9548" i="3" s="1"/>
  <c r="BG9549" i="3" s="1"/>
  <c r="BG9550" i="3" s="1"/>
  <c r="BG9551" i="3" s="1"/>
  <c r="BG9552" i="3" s="1"/>
  <c r="BG9553" i="3" s="1"/>
  <c r="BG9554" i="3" s="1"/>
  <c r="BG9555" i="3" s="1"/>
  <c r="BG9556" i="3" s="1"/>
  <c r="BG9557" i="3" s="1"/>
  <c r="BG9558" i="3" s="1"/>
  <c r="BG9559" i="3" s="1"/>
  <c r="BG9560" i="3" s="1"/>
  <c r="BG9561" i="3" s="1"/>
  <c r="BG9562" i="3" s="1"/>
  <c r="BG9563" i="3" s="1"/>
  <c r="BG9564" i="3" s="1"/>
  <c r="BG9565" i="3" s="1"/>
  <c r="BG9566" i="3" s="1"/>
  <c r="BG9567" i="3" s="1"/>
  <c r="BG9568" i="3" s="1"/>
  <c r="BG9569" i="3" s="1"/>
  <c r="BG9570" i="3" s="1"/>
  <c r="BG9571" i="3" s="1"/>
  <c r="BG9572" i="3" s="1"/>
  <c r="BG9573" i="3" s="1"/>
  <c r="BG9574" i="3" s="1"/>
  <c r="BG9575" i="3" s="1"/>
  <c r="BG9576" i="3" s="1"/>
  <c r="BG9577" i="3" s="1"/>
  <c r="BG9578" i="3" s="1"/>
  <c r="BG9579" i="3" s="1"/>
  <c r="BG9580" i="3" s="1"/>
  <c r="BG9581" i="3" s="1"/>
  <c r="BG9582" i="3" s="1"/>
  <c r="BG9583" i="3" s="1"/>
  <c r="BG9584" i="3" s="1"/>
  <c r="BG9585" i="3" s="1"/>
  <c r="BG9586" i="3" s="1"/>
  <c r="BG9587" i="3" s="1"/>
  <c r="BG9588" i="3" s="1"/>
  <c r="BG9589" i="3" s="1"/>
  <c r="BG9590" i="3" s="1"/>
  <c r="BG9591" i="3" s="1"/>
  <c r="BG9592" i="3" s="1"/>
  <c r="BG9593" i="3" s="1"/>
  <c r="BG9594" i="3" s="1"/>
  <c r="BG9595" i="3" s="1"/>
  <c r="BG9596" i="3" s="1"/>
  <c r="BG9597" i="3" s="1"/>
  <c r="BG9598" i="3" s="1"/>
  <c r="BG9599" i="3" s="1"/>
  <c r="BG9600" i="3" s="1"/>
  <c r="BG9601" i="3" s="1"/>
  <c r="BG9602" i="3" s="1"/>
  <c r="BG9603" i="3" s="1"/>
  <c r="BG9604" i="3" s="1"/>
  <c r="BG9605" i="3" s="1"/>
  <c r="BG9606" i="3" s="1"/>
  <c r="BG9607" i="3" s="1"/>
  <c r="BG9608" i="3" s="1"/>
  <c r="BG9609" i="3" s="1"/>
  <c r="BG9610" i="3" s="1"/>
  <c r="BG9611" i="3" s="1"/>
  <c r="BG9612" i="3" s="1"/>
  <c r="BG9613" i="3" s="1"/>
  <c r="BG9614" i="3" s="1"/>
  <c r="BG9615" i="3" s="1"/>
  <c r="BG9616" i="3" s="1"/>
  <c r="BG9617" i="3" s="1"/>
  <c r="BG9618" i="3" s="1"/>
  <c r="BG9619" i="3" s="1"/>
  <c r="BG9620" i="3" s="1"/>
  <c r="BG9621" i="3" s="1"/>
  <c r="BG9622" i="3" s="1"/>
  <c r="BG9623" i="3" s="1"/>
  <c r="BG9624" i="3" s="1"/>
  <c r="BG9625" i="3" s="1"/>
  <c r="BG9626" i="3" s="1"/>
  <c r="BG9627" i="3" s="1"/>
  <c r="BG9628" i="3" s="1"/>
  <c r="BG9629" i="3" s="1"/>
  <c r="BG9630" i="3" s="1"/>
  <c r="BG9631" i="3" s="1"/>
  <c r="BG9632" i="3" s="1"/>
  <c r="BG9633" i="3" s="1"/>
  <c r="BG9634" i="3" s="1"/>
  <c r="BG9635" i="3" s="1"/>
  <c r="BG9636" i="3" s="1"/>
  <c r="BG9637" i="3" s="1"/>
  <c r="BG9638" i="3" s="1"/>
  <c r="BG9639" i="3" s="1"/>
  <c r="BG9640" i="3" s="1"/>
  <c r="BG9641" i="3" s="1"/>
  <c r="BG9642" i="3" s="1"/>
  <c r="BG9643" i="3" s="1"/>
  <c r="BG9644" i="3" s="1"/>
  <c r="BG9645" i="3" s="1"/>
  <c r="BG9646" i="3" s="1"/>
  <c r="BG9647" i="3" s="1"/>
  <c r="BG9648" i="3" s="1"/>
  <c r="BG9649" i="3" s="1"/>
  <c r="BG9650" i="3" s="1"/>
  <c r="BG9651" i="3" s="1"/>
  <c r="BG9652" i="3" s="1"/>
  <c r="BG9653" i="3" s="1"/>
  <c r="BG9654" i="3" s="1"/>
  <c r="BG9655" i="3" s="1"/>
  <c r="BG9656" i="3" s="1"/>
  <c r="BG9657" i="3" s="1"/>
  <c r="BG9658" i="3" s="1"/>
  <c r="BG9659" i="3" s="1"/>
  <c r="BG9660" i="3" s="1"/>
  <c r="BG9661" i="3" s="1"/>
  <c r="BG9662" i="3" s="1"/>
  <c r="BG9663" i="3" s="1"/>
  <c r="BG9664" i="3" s="1"/>
  <c r="BG9665" i="3" s="1"/>
  <c r="BG9666" i="3" s="1"/>
  <c r="BG9667" i="3" s="1"/>
  <c r="BG9668" i="3" s="1"/>
  <c r="BG9669" i="3" s="1"/>
  <c r="BG9670" i="3" s="1"/>
  <c r="BG9671" i="3" s="1"/>
  <c r="BG9672" i="3" s="1"/>
  <c r="BG9673" i="3" s="1"/>
  <c r="BG9674" i="3" s="1"/>
  <c r="BG9675" i="3" s="1"/>
  <c r="BG9676" i="3" s="1"/>
  <c r="BG9677" i="3" s="1"/>
  <c r="BG9678" i="3" s="1"/>
  <c r="BG9679" i="3" s="1"/>
  <c r="BG9680" i="3" s="1"/>
  <c r="BG9681" i="3" s="1"/>
  <c r="BG9682" i="3" s="1"/>
  <c r="BG9683" i="3" s="1"/>
  <c r="BG9684" i="3" s="1"/>
  <c r="BG9685" i="3" s="1"/>
  <c r="BG9686" i="3" s="1"/>
  <c r="BG9687" i="3" s="1"/>
  <c r="BG9688" i="3" s="1"/>
  <c r="BG9689" i="3" s="1"/>
  <c r="BG9690" i="3" s="1"/>
  <c r="BG9691" i="3" s="1"/>
  <c r="BG9692" i="3" s="1"/>
  <c r="BG9693" i="3" s="1"/>
  <c r="BG9694" i="3" s="1"/>
  <c r="BG9695" i="3" s="1"/>
  <c r="BG9696" i="3" s="1"/>
  <c r="BG9697" i="3" s="1"/>
  <c r="BG9698" i="3" s="1"/>
  <c r="BG9699" i="3" s="1"/>
  <c r="BG9700" i="3" s="1"/>
  <c r="BG9701" i="3" s="1"/>
  <c r="BG9702" i="3" s="1"/>
  <c r="BG9703" i="3" s="1"/>
  <c r="BG9704" i="3" s="1"/>
  <c r="BG9705" i="3" s="1"/>
  <c r="BG9706" i="3" s="1"/>
  <c r="BG9707" i="3" s="1"/>
  <c r="BG9708" i="3" s="1"/>
  <c r="BG9709" i="3" s="1"/>
  <c r="BG9710" i="3" s="1"/>
  <c r="BG9711" i="3" s="1"/>
  <c r="BG9712" i="3" s="1"/>
  <c r="BG9713" i="3" s="1"/>
  <c r="BG9714" i="3" s="1"/>
  <c r="BG9715" i="3" s="1"/>
  <c r="BG9716" i="3" s="1"/>
  <c r="BG9717" i="3" s="1"/>
  <c r="BG9718" i="3" s="1"/>
  <c r="BG9719" i="3" s="1"/>
  <c r="BG9720" i="3" s="1"/>
  <c r="BG9721" i="3" s="1"/>
  <c r="BG9722" i="3" s="1"/>
  <c r="BG9723" i="3" s="1"/>
  <c r="BG9724" i="3" s="1"/>
  <c r="BG9725" i="3" s="1"/>
  <c r="BG9726" i="3" s="1"/>
  <c r="BG9727" i="3" s="1"/>
  <c r="BG9728" i="3" s="1"/>
  <c r="BG9729" i="3" s="1"/>
  <c r="BG9730" i="3" s="1"/>
  <c r="BG9731" i="3" s="1"/>
  <c r="BG9732" i="3" s="1"/>
  <c r="BG9733" i="3" s="1"/>
  <c r="BG9734" i="3" s="1"/>
  <c r="BG9735" i="3" s="1"/>
  <c r="BG9736" i="3" s="1"/>
  <c r="BG9737" i="3" s="1"/>
  <c r="BG9738" i="3" s="1"/>
  <c r="BG9739" i="3" s="1"/>
  <c r="BG9740" i="3" s="1"/>
  <c r="BG9741" i="3" s="1"/>
  <c r="BG9742" i="3" s="1"/>
  <c r="BG9743" i="3" s="1"/>
  <c r="BG9744" i="3" s="1"/>
  <c r="BG9745" i="3" s="1"/>
  <c r="BG9746" i="3" s="1"/>
  <c r="BG9747" i="3" s="1"/>
  <c r="BG9748" i="3" s="1"/>
  <c r="BG9749" i="3" s="1"/>
  <c r="BG9750" i="3" s="1"/>
  <c r="BG9751" i="3" s="1"/>
  <c r="BG9752" i="3" s="1"/>
  <c r="BG9753" i="3" s="1"/>
  <c r="BG9754" i="3" s="1"/>
  <c r="BG9755" i="3" s="1"/>
  <c r="BG9756" i="3" s="1"/>
  <c r="BG9757" i="3" s="1"/>
  <c r="BG9758" i="3" s="1"/>
  <c r="BG9759" i="3" s="1"/>
  <c r="BG9760" i="3" s="1"/>
  <c r="BG9761" i="3" s="1"/>
  <c r="BG9762" i="3" s="1"/>
  <c r="BG9763" i="3" s="1"/>
  <c r="BG9764" i="3" s="1"/>
  <c r="BG9765" i="3" s="1"/>
  <c r="BG9766" i="3" s="1"/>
  <c r="BG9767" i="3" s="1"/>
  <c r="BG9768" i="3" s="1"/>
  <c r="BG9769" i="3" s="1"/>
  <c r="BG9770" i="3" s="1"/>
  <c r="BG9771" i="3" s="1"/>
  <c r="BG9772" i="3" s="1"/>
  <c r="BG9773" i="3" s="1"/>
  <c r="BG9774" i="3" s="1"/>
  <c r="BG9775" i="3" s="1"/>
  <c r="BG9776" i="3" s="1"/>
  <c r="BG9777" i="3" s="1"/>
  <c r="BG9778" i="3" s="1"/>
  <c r="BG9779" i="3" s="1"/>
  <c r="BG9780" i="3" s="1"/>
  <c r="BG9781" i="3" s="1"/>
  <c r="BG9782" i="3" s="1"/>
  <c r="BG9783" i="3" s="1"/>
  <c r="BG9784" i="3" s="1"/>
  <c r="BG9785" i="3" s="1"/>
  <c r="BG9786" i="3" s="1"/>
  <c r="BG9787" i="3" s="1"/>
  <c r="BG9788" i="3" s="1"/>
  <c r="BG9789" i="3" s="1"/>
  <c r="BG9790" i="3" s="1"/>
  <c r="BG9791" i="3" s="1"/>
  <c r="BG9792" i="3" s="1"/>
  <c r="BG9793" i="3" s="1"/>
  <c r="BG9794" i="3" s="1"/>
  <c r="BG9795" i="3" s="1"/>
  <c r="BG9796" i="3" s="1"/>
  <c r="BG9797" i="3" s="1"/>
  <c r="BG9798" i="3" s="1"/>
  <c r="BG9799" i="3" s="1"/>
  <c r="BG9800" i="3" s="1"/>
  <c r="BG9801" i="3" s="1"/>
  <c r="BG9802" i="3" s="1"/>
  <c r="BG9803" i="3" s="1"/>
  <c r="BG9804" i="3" s="1"/>
  <c r="BG9805" i="3" s="1"/>
  <c r="BG9806" i="3" s="1"/>
  <c r="BG9807" i="3" s="1"/>
  <c r="BG9808" i="3" s="1"/>
  <c r="BG9809" i="3" s="1"/>
  <c r="BG9810" i="3" s="1"/>
  <c r="BG9811" i="3" s="1"/>
  <c r="BG9812" i="3" s="1"/>
  <c r="BG9813" i="3" s="1"/>
  <c r="BG9814" i="3" s="1"/>
  <c r="BG9815" i="3" s="1"/>
  <c r="BG9816" i="3" s="1"/>
  <c r="BG9817" i="3" s="1"/>
  <c r="BG9818" i="3" s="1"/>
  <c r="BG9819" i="3" s="1"/>
  <c r="BG9820" i="3" s="1"/>
  <c r="BG9821" i="3" s="1"/>
  <c r="BG9822" i="3" s="1"/>
  <c r="BG9823" i="3" s="1"/>
  <c r="BG9824" i="3" s="1"/>
  <c r="BG9825" i="3" s="1"/>
  <c r="BG9826" i="3" s="1"/>
  <c r="BG9827" i="3" s="1"/>
  <c r="BG9828" i="3" s="1"/>
  <c r="BG9829" i="3" s="1"/>
  <c r="BG9830" i="3" s="1"/>
  <c r="BG9831" i="3" s="1"/>
  <c r="BG9832" i="3" s="1"/>
  <c r="BG9833" i="3" s="1"/>
  <c r="BG9834" i="3" s="1"/>
  <c r="BG9835" i="3" s="1"/>
  <c r="BG9836" i="3" s="1"/>
  <c r="BG9837" i="3" s="1"/>
  <c r="BG9838" i="3" s="1"/>
  <c r="BG9839" i="3" s="1"/>
  <c r="BG9840" i="3" s="1"/>
  <c r="BG9841" i="3" s="1"/>
  <c r="BG9842" i="3" s="1"/>
  <c r="BG9843" i="3" s="1"/>
  <c r="BG9844" i="3" s="1"/>
  <c r="BG9845" i="3" s="1"/>
  <c r="BG9846" i="3" s="1"/>
  <c r="BG9847" i="3" s="1"/>
  <c r="BG9848" i="3" s="1"/>
  <c r="BG9849" i="3" s="1"/>
  <c r="BG9850" i="3" s="1"/>
  <c r="BG9851" i="3" s="1"/>
  <c r="BG9852" i="3" s="1"/>
  <c r="BG9853" i="3" s="1"/>
  <c r="BG9854" i="3" s="1"/>
  <c r="BG9855" i="3" s="1"/>
  <c r="BG9856" i="3" s="1"/>
  <c r="BG9857" i="3" s="1"/>
  <c r="BG9858" i="3" s="1"/>
  <c r="BG9859" i="3" s="1"/>
  <c r="BG9860" i="3" s="1"/>
  <c r="BG9861" i="3" s="1"/>
  <c r="BG9862" i="3" s="1"/>
  <c r="BG9863" i="3" s="1"/>
  <c r="BG9864" i="3" s="1"/>
  <c r="BG9865" i="3" s="1"/>
  <c r="BG9866" i="3" s="1"/>
  <c r="BG9867" i="3" s="1"/>
  <c r="BG9868" i="3" s="1"/>
  <c r="BG9869" i="3" s="1"/>
  <c r="BG9870" i="3" s="1"/>
  <c r="BG9871" i="3" s="1"/>
  <c r="BG9872" i="3" s="1"/>
  <c r="BG9873" i="3" s="1"/>
  <c r="BG9874" i="3" s="1"/>
  <c r="BG9875" i="3" s="1"/>
  <c r="BG9876" i="3" s="1"/>
  <c r="BG9877" i="3" s="1"/>
  <c r="BG9878" i="3" s="1"/>
  <c r="BG9879" i="3" s="1"/>
  <c r="BG9880" i="3" s="1"/>
  <c r="BG9881" i="3" s="1"/>
  <c r="BG9882" i="3" s="1"/>
  <c r="BG9883" i="3" s="1"/>
  <c r="BG9884" i="3" s="1"/>
  <c r="BG9885" i="3" s="1"/>
  <c r="BG9886" i="3" s="1"/>
  <c r="BG9887" i="3" s="1"/>
  <c r="BG9888" i="3" s="1"/>
  <c r="BG9889" i="3" s="1"/>
  <c r="BG9890" i="3" s="1"/>
  <c r="BG9891" i="3" s="1"/>
  <c r="BG9892" i="3" s="1"/>
  <c r="BG9893" i="3" s="1"/>
  <c r="BG9894" i="3" s="1"/>
  <c r="BG9895" i="3" s="1"/>
  <c r="BG9896" i="3" s="1"/>
  <c r="BG9897" i="3" s="1"/>
  <c r="BG9898" i="3" s="1"/>
  <c r="BG9899" i="3" s="1"/>
  <c r="BG9900" i="3" s="1"/>
  <c r="BG9901" i="3" s="1"/>
  <c r="BG9902" i="3" s="1"/>
  <c r="BG9903" i="3" s="1"/>
  <c r="BG9904" i="3" s="1"/>
  <c r="BG9905" i="3" s="1"/>
  <c r="BG9906" i="3" s="1"/>
  <c r="BG9907" i="3" s="1"/>
  <c r="BG9908" i="3" s="1"/>
  <c r="BG9909" i="3" s="1"/>
  <c r="BG9910" i="3" s="1"/>
  <c r="BG9911" i="3" s="1"/>
  <c r="BG9912" i="3" s="1"/>
  <c r="BG9913" i="3" s="1"/>
  <c r="BG9914" i="3" s="1"/>
  <c r="BG9915" i="3" s="1"/>
  <c r="BG9916" i="3" s="1"/>
  <c r="BG9917" i="3" s="1"/>
  <c r="BG9918" i="3" s="1"/>
  <c r="BG9919" i="3" s="1"/>
  <c r="BG9920" i="3" s="1"/>
  <c r="BG9921" i="3" s="1"/>
  <c r="BG9922" i="3" s="1"/>
  <c r="BG9923" i="3" s="1"/>
  <c r="BG9924" i="3" s="1"/>
  <c r="BG9925" i="3" s="1"/>
  <c r="BG9926" i="3" s="1"/>
  <c r="BG9927" i="3" s="1"/>
  <c r="BG9928" i="3" s="1"/>
  <c r="BG9929" i="3" s="1"/>
  <c r="BG9930" i="3" s="1"/>
  <c r="BG9931" i="3" s="1"/>
  <c r="BG9932" i="3" s="1"/>
  <c r="BG9933" i="3" s="1"/>
  <c r="BG9934" i="3" s="1"/>
  <c r="BG9935" i="3" s="1"/>
  <c r="BG9936" i="3" s="1"/>
  <c r="BG9937" i="3" s="1"/>
  <c r="BG9938" i="3" s="1"/>
  <c r="BG9939" i="3" s="1"/>
  <c r="BG9940" i="3" s="1"/>
  <c r="BG9941" i="3" s="1"/>
  <c r="BG9942" i="3" s="1"/>
  <c r="BG9943" i="3" s="1"/>
  <c r="BG9944" i="3" s="1"/>
  <c r="BG9945" i="3" s="1"/>
  <c r="BG9946" i="3" s="1"/>
  <c r="BG9947" i="3" s="1"/>
  <c r="BG9948" i="3" s="1"/>
  <c r="BG9949" i="3" s="1"/>
  <c r="BG9950" i="3" s="1"/>
  <c r="BG9951" i="3" s="1"/>
  <c r="BG9952" i="3" s="1"/>
  <c r="BG9953" i="3" s="1"/>
  <c r="BG9954" i="3" s="1"/>
  <c r="BG9955" i="3" s="1"/>
  <c r="BG9956" i="3" s="1"/>
  <c r="BG9957" i="3" s="1"/>
  <c r="BG9958" i="3" s="1"/>
  <c r="BG9959" i="3" s="1"/>
  <c r="BG9960" i="3" s="1"/>
  <c r="BG9961" i="3" s="1"/>
  <c r="BG9962" i="3" s="1"/>
  <c r="BG9963" i="3" s="1"/>
  <c r="BG9964" i="3" s="1"/>
  <c r="BG9965" i="3" s="1"/>
  <c r="BG9966" i="3" s="1"/>
  <c r="BG9967" i="3" s="1"/>
  <c r="BG9968" i="3" s="1"/>
  <c r="BG9969" i="3" s="1"/>
  <c r="BG9970" i="3" s="1"/>
  <c r="BG9971" i="3" s="1"/>
  <c r="BG9972" i="3" s="1"/>
  <c r="BG9973" i="3" s="1"/>
  <c r="BG9974" i="3" s="1"/>
  <c r="BG9975" i="3" s="1"/>
  <c r="BG9976" i="3" s="1"/>
  <c r="BG9977" i="3" s="1"/>
  <c r="BG9978" i="3" s="1"/>
  <c r="BG9979" i="3" s="1"/>
  <c r="BG9980" i="3" s="1"/>
  <c r="BG9981" i="3" s="1"/>
  <c r="BG9982" i="3" s="1"/>
  <c r="BG9983" i="3" s="1"/>
  <c r="BG9984" i="3" s="1"/>
  <c r="BG9985" i="3" s="1"/>
  <c r="BG9986" i="3" s="1"/>
  <c r="BG9987" i="3" s="1"/>
  <c r="BG9988" i="3" s="1"/>
  <c r="BG9989" i="3" s="1"/>
  <c r="BG9990" i="3" s="1"/>
  <c r="BG9991" i="3" s="1"/>
  <c r="BG9992" i="3" s="1"/>
  <c r="BG9993" i="3" s="1"/>
  <c r="BG9994" i="3" s="1"/>
  <c r="BG9995" i="3" s="1"/>
  <c r="BG9996" i="3" s="1"/>
  <c r="BG9997" i="3" s="1"/>
  <c r="BG9998" i="3" s="1"/>
  <c r="BG9999" i="3" s="1"/>
  <c r="BG10000" i="3" s="1"/>
  <c r="BG10001" i="3" s="1"/>
  <c r="BG10002" i="3" s="1"/>
  <c r="BG10003" i="3" s="1"/>
  <c r="BG10004" i="3" s="1"/>
  <c r="BG10005" i="3" s="1"/>
  <c r="BG10006" i="3" s="1"/>
  <c r="BG10007" i="3" s="1"/>
  <c r="BG10008" i="3" s="1"/>
  <c r="BG10009" i="3" s="1"/>
  <c r="BG10010" i="3" s="1"/>
  <c r="BG10011" i="3" s="1"/>
  <c r="BG10012" i="3" s="1"/>
  <c r="BG10013" i="3" s="1"/>
  <c r="BG10014" i="3" s="1"/>
  <c r="BG10015" i="3" s="1"/>
  <c r="BG10016" i="3" s="1"/>
  <c r="BG10017" i="3" s="1"/>
  <c r="BG10018" i="3" s="1"/>
  <c r="BG10019" i="3" s="1"/>
  <c r="BG10020" i="3" s="1"/>
  <c r="BG10021" i="3" s="1"/>
  <c r="BG10022" i="3" s="1"/>
  <c r="BG10023" i="3" s="1"/>
  <c r="BG10024" i="3" s="1"/>
  <c r="BG10025" i="3" s="1"/>
  <c r="BG10026" i="3" s="1"/>
  <c r="BG10027" i="3" s="1"/>
  <c r="BG10028" i="3" s="1"/>
  <c r="BG10029" i="3" s="1"/>
  <c r="BG10030" i="3" s="1"/>
  <c r="BG10031" i="3" s="1"/>
  <c r="BG10032" i="3" s="1"/>
  <c r="BG10033" i="3" s="1"/>
  <c r="BG10034" i="3" s="1"/>
  <c r="BG10035" i="3" s="1"/>
  <c r="BG10036" i="3" s="1"/>
  <c r="BG10037" i="3" s="1"/>
  <c r="BG10038" i="3" s="1"/>
  <c r="BG10039" i="3" s="1"/>
  <c r="BG10040" i="3" s="1"/>
  <c r="BG10041" i="3" s="1"/>
  <c r="BG10042" i="3" s="1"/>
  <c r="BG10043" i="3" s="1"/>
  <c r="BG10044" i="3" s="1"/>
  <c r="BG10045" i="3" s="1"/>
  <c r="BG10046" i="3" s="1"/>
  <c r="BG10047" i="3" s="1"/>
  <c r="BG10048" i="3" s="1"/>
  <c r="BG10049" i="3" s="1"/>
  <c r="BG10050" i="3" s="1"/>
  <c r="BG10051" i="3" s="1"/>
  <c r="BG10052" i="3" s="1"/>
  <c r="BG10053" i="3" s="1"/>
  <c r="BG10054" i="3" s="1"/>
  <c r="BG10055" i="3" s="1"/>
  <c r="BG10056" i="3" s="1"/>
  <c r="BG10057" i="3" s="1"/>
  <c r="BG10058" i="3" s="1"/>
  <c r="BG10059" i="3" s="1"/>
  <c r="BG10060" i="3" s="1"/>
  <c r="BG10061" i="3" s="1"/>
  <c r="BG10062" i="3" s="1"/>
  <c r="BG10063" i="3" s="1"/>
  <c r="BG10064" i="3" s="1"/>
  <c r="BG10065" i="3" s="1"/>
  <c r="BG10066" i="3" s="1"/>
  <c r="BG10067" i="3" s="1"/>
  <c r="BG10068" i="3" s="1"/>
  <c r="BG10069" i="3" s="1"/>
  <c r="BG10070" i="3" s="1"/>
  <c r="BG10071" i="3" s="1"/>
  <c r="BG10072" i="3" s="1"/>
  <c r="BG10073" i="3" s="1"/>
  <c r="BG10074" i="3" s="1"/>
  <c r="BG10075" i="3" s="1"/>
  <c r="BG10076" i="3" s="1"/>
  <c r="BG10077" i="3" s="1"/>
  <c r="BG10078" i="3" s="1"/>
  <c r="BG10079" i="3" s="1"/>
  <c r="BG10080" i="3" s="1"/>
  <c r="BG10081" i="3" s="1"/>
  <c r="BG10082" i="3" s="1"/>
  <c r="BG10083" i="3" s="1"/>
  <c r="BG10084" i="3" s="1"/>
  <c r="BG10085" i="3" s="1"/>
  <c r="BG10086" i="3" s="1"/>
  <c r="BG10087" i="3" s="1"/>
  <c r="BG10088" i="3" s="1"/>
  <c r="BG10089" i="3" s="1"/>
  <c r="BG10090" i="3" s="1"/>
  <c r="BG10091" i="3" s="1"/>
  <c r="BG10092" i="3" s="1"/>
  <c r="BG10093" i="3" s="1"/>
  <c r="BG10094" i="3" s="1"/>
  <c r="BG10095" i="3" s="1"/>
  <c r="BG10096" i="3" s="1"/>
  <c r="BG10097" i="3" s="1"/>
  <c r="BG10098" i="3" s="1"/>
  <c r="BG10099" i="3" s="1"/>
  <c r="BG10100" i="3" s="1"/>
  <c r="BG10101" i="3" s="1"/>
  <c r="BG10102" i="3" s="1"/>
  <c r="BG10103" i="3" s="1"/>
  <c r="BG10104" i="3" s="1"/>
  <c r="BG10105" i="3" s="1"/>
  <c r="BG10106" i="3" s="1"/>
  <c r="BG10107" i="3" s="1"/>
  <c r="BG10108" i="3" s="1"/>
  <c r="BG10109" i="3" s="1"/>
  <c r="BG10110" i="3" s="1"/>
  <c r="BG10111" i="3" s="1"/>
  <c r="BG10112" i="3" s="1"/>
  <c r="BG10113" i="3" s="1"/>
  <c r="BG10114" i="3" s="1"/>
  <c r="BG10115" i="3" s="1"/>
  <c r="BG10116" i="3" s="1"/>
  <c r="BG10117" i="3" s="1"/>
  <c r="BG10118" i="3" s="1"/>
  <c r="BG10119" i="3" s="1"/>
  <c r="BG10120" i="3" s="1"/>
  <c r="BG10121" i="3" s="1"/>
  <c r="BG10122" i="3" s="1"/>
  <c r="BG10123" i="3" s="1"/>
  <c r="BG10124" i="3" s="1"/>
  <c r="BG10125" i="3" s="1"/>
  <c r="BG10126" i="3" s="1"/>
  <c r="BG10127" i="3" s="1"/>
  <c r="BG10128" i="3" s="1"/>
  <c r="BG10129" i="3" s="1"/>
  <c r="BG10130" i="3" s="1"/>
  <c r="BG10131" i="3" s="1"/>
  <c r="BG10132" i="3" s="1"/>
  <c r="BG10133" i="3" s="1"/>
  <c r="BG10134" i="3" s="1"/>
  <c r="BG10135" i="3" s="1"/>
  <c r="BG10136" i="3" s="1"/>
  <c r="BG10137" i="3" s="1"/>
  <c r="BG10138" i="3" s="1"/>
  <c r="BG10139" i="3" s="1"/>
  <c r="BG10140" i="3" s="1"/>
  <c r="BG10141" i="3" s="1"/>
  <c r="BG10142" i="3" s="1"/>
  <c r="BG10143" i="3" s="1"/>
  <c r="BG10144" i="3" s="1"/>
  <c r="BG10145" i="3" s="1"/>
  <c r="BG10146" i="3" s="1"/>
  <c r="BG10147" i="3" s="1"/>
  <c r="BG10148" i="3" s="1"/>
  <c r="BG10149" i="3" s="1"/>
  <c r="BG10150" i="3" s="1"/>
  <c r="BG10151" i="3" s="1"/>
  <c r="BG10152" i="3" s="1"/>
  <c r="BG10153" i="3" s="1"/>
  <c r="BG10154" i="3" s="1"/>
  <c r="BG10155" i="3" s="1"/>
  <c r="BG10156" i="3" s="1"/>
  <c r="BG10157" i="3" s="1"/>
  <c r="BG10158" i="3" s="1"/>
  <c r="BG10159" i="3" s="1"/>
  <c r="BG10160" i="3" s="1"/>
  <c r="BG10161" i="3" s="1"/>
  <c r="BG10162" i="3" s="1"/>
  <c r="BG10163" i="3" s="1"/>
  <c r="BG10164" i="3" s="1"/>
  <c r="BG10165" i="3" s="1"/>
  <c r="BG10166" i="3" s="1"/>
  <c r="BG10167" i="3" s="1"/>
  <c r="BG10168" i="3" s="1"/>
  <c r="BG10169" i="3" s="1"/>
  <c r="BG10170" i="3" s="1"/>
  <c r="BG10171" i="3" s="1"/>
  <c r="BG10172" i="3" s="1"/>
  <c r="BG10173" i="3" s="1"/>
  <c r="BG10174" i="3" s="1"/>
  <c r="BG10175" i="3" s="1"/>
  <c r="BG10176" i="3" s="1"/>
  <c r="BG10177" i="3" s="1"/>
  <c r="BG10178" i="3" s="1"/>
  <c r="BG10179" i="3" s="1"/>
  <c r="BG10180" i="3" s="1"/>
  <c r="BG10181" i="3" s="1"/>
  <c r="BG10182" i="3" s="1"/>
  <c r="BG10183" i="3" s="1"/>
  <c r="BG10184" i="3" s="1"/>
  <c r="BG10185" i="3" s="1"/>
  <c r="BG10186" i="3" s="1"/>
  <c r="BG10187" i="3" s="1"/>
  <c r="BG10188" i="3" s="1"/>
  <c r="BG10189" i="3" s="1"/>
  <c r="BG10190" i="3" s="1"/>
  <c r="BG10191" i="3" s="1"/>
  <c r="BG10192" i="3" s="1"/>
  <c r="BG10193" i="3" s="1"/>
  <c r="BG10194" i="3" s="1"/>
  <c r="BG10195" i="3" s="1"/>
  <c r="BG10196" i="3" s="1"/>
  <c r="BG10197" i="3" s="1"/>
  <c r="BG10198" i="3" s="1"/>
  <c r="BG10199" i="3" s="1"/>
  <c r="BG10200" i="3" s="1"/>
  <c r="BG10201" i="3" s="1"/>
  <c r="BG10202" i="3" s="1"/>
  <c r="BG10203" i="3" s="1"/>
  <c r="BG10204" i="3" s="1"/>
  <c r="BG10205" i="3" s="1"/>
  <c r="BG10206" i="3" s="1"/>
  <c r="BG10207" i="3" s="1"/>
  <c r="BG10208" i="3" s="1"/>
  <c r="BG10209" i="3" s="1"/>
  <c r="BG10210" i="3" s="1"/>
  <c r="BG10211" i="3" s="1"/>
  <c r="BG10212" i="3" s="1"/>
  <c r="BG10213" i="3" s="1"/>
  <c r="BG10214" i="3" s="1"/>
  <c r="BG10215" i="3" s="1"/>
  <c r="BG10216" i="3" s="1"/>
  <c r="BG10217" i="3" s="1"/>
  <c r="BG10218" i="3" s="1"/>
  <c r="BG10219" i="3" s="1"/>
  <c r="BG10220" i="3" s="1"/>
  <c r="BG10221" i="3" s="1"/>
  <c r="BG10222" i="3" s="1"/>
  <c r="BG10223" i="3" s="1"/>
  <c r="BG10224" i="3" s="1"/>
  <c r="BG10225" i="3" s="1"/>
  <c r="BG10226" i="3" s="1"/>
  <c r="BG10227" i="3" s="1"/>
  <c r="BG10228" i="3" s="1"/>
  <c r="BG10229" i="3" s="1"/>
  <c r="BG10230" i="3" s="1"/>
  <c r="BG10231" i="3" s="1"/>
  <c r="BG10232" i="3" s="1"/>
  <c r="BG10233" i="3" s="1"/>
  <c r="BG10234" i="3" s="1"/>
  <c r="BG10235" i="3" s="1"/>
  <c r="BG10236" i="3" s="1"/>
  <c r="BG10237" i="3" s="1"/>
  <c r="BG10238" i="3" s="1"/>
  <c r="BG10239" i="3" s="1"/>
  <c r="BG10240" i="3" s="1"/>
  <c r="BG10241" i="3" s="1"/>
  <c r="BG10242" i="3" s="1"/>
  <c r="BG10243" i="3" s="1"/>
  <c r="BG10244" i="3" s="1"/>
  <c r="BG10245" i="3" s="1"/>
  <c r="BG10246" i="3" s="1"/>
  <c r="BG10247" i="3" s="1"/>
  <c r="BG10248" i="3" s="1"/>
  <c r="BG10249" i="3" s="1"/>
  <c r="BG10250" i="3" s="1"/>
  <c r="BG10251" i="3" s="1"/>
  <c r="BG10252" i="3" s="1"/>
  <c r="BG10253" i="3" s="1"/>
  <c r="BG10254" i="3" s="1"/>
  <c r="BG10255" i="3" s="1"/>
  <c r="BG10256" i="3" s="1"/>
  <c r="BG10257" i="3" s="1"/>
  <c r="BG10258" i="3" s="1"/>
  <c r="BG10259" i="3" s="1"/>
  <c r="BG10260" i="3" s="1"/>
  <c r="BG10261" i="3" s="1"/>
  <c r="BG10262" i="3" s="1"/>
  <c r="BG10263" i="3" s="1"/>
  <c r="BG10264" i="3" s="1"/>
  <c r="BG10265" i="3" s="1"/>
  <c r="BG10266" i="3" s="1"/>
  <c r="BG10267" i="3" s="1"/>
  <c r="BG10268" i="3" s="1"/>
  <c r="BG10269" i="3" s="1"/>
  <c r="BG10270" i="3" s="1"/>
  <c r="BG10271" i="3" s="1"/>
  <c r="BG10272" i="3" s="1"/>
  <c r="BG10273" i="3" s="1"/>
  <c r="BG10274" i="3" s="1"/>
  <c r="BG10275" i="3" s="1"/>
  <c r="BG10276" i="3" s="1"/>
  <c r="BG10277" i="3" s="1"/>
  <c r="BG10278" i="3" s="1"/>
  <c r="BG10279" i="3" s="1"/>
  <c r="BG10280" i="3" s="1"/>
  <c r="BG10281" i="3" s="1"/>
  <c r="BG10282" i="3" s="1"/>
  <c r="BG10283" i="3" s="1"/>
  <c r="BG10284" i="3" s="1"/>
  <c r="BG10285" i="3" s="1"/>
  <c r="BG10286" i="3" s="1"/>
  <c r="BG10287" i="3" s="1"/>
  <c r="BG10288" i="3" s="1"/>
  <c r="BG10289" i="3" s="1"/>
  <c r="BG10290" i="3" s="1"/>
  <c r="BG10291" i="3" s="1"/>
  <c r="BG10292" i="3" s="1"/>
  <c r="BG10293" i="3" s="1"/>
  <c r="BG10294" i="3" s="1"/>
  <c r="BG10295" i="3" s="1"/>
  <c r="BG10296" i="3" s="1"/>
  <c r="BG10297" i="3" s="1"/>
  <c r="BG10298" i="3" s="1"/>
  <c r="BG10299" i="3" s="1"/>
  <c r="BG10300" i="3" s="1"/>
  <c r="BG10301" i="3" s="1"/>
  <c r="BG10302" i="3" s="1"/>
  <c r="BG10303" i="3" s="1"/>
  <c r="BG10304" i="3" s="1"/>
  <c r="BG10305" i="3" s="1"/>
  <c r="BG10306" i="3" s="1"/>
  <c r="BG10307" i="3" s="1"/>
  <c r="BG10308" i="3" s="1"/>
  <c r="BG10309" i="3" s="1"/>
  <c r="BG10310" i="3" s="1"/>
  <c r="BG10311" i="3" s="1"/>
  <c r="BG10312" i="3" s="1"/>
  <c r="BG10313" i="3" s="1"/>
  <c r="BG10314" i="3" s="1"/>
  <c r="BG10315" i="3" s="1"/>
  <c r="BG10316" i="3" s="1"/>
  <c r="BG10317" i="3" s="1"/>
  <c r="BG10318" i="3" s="1"/>
  <c r="BG10319" i="3" s="1"/>
  <c r="BG10320" i="3" s="1"/>
  <c r="BG10321" i="3" s="1"/>
  <c r="BG10322" i="3" s="1"/>
  <c r="BG10323" i="3" s="1"/>
  <c r="BG10324" i="3" s="1"/>
  <c r="BG10325" i="3" s="1"/>
  <c r="BG10326" i="3" s="1"/>
  <c r="BG10327" i="3" s="1"/>
  <c r="BG10328" i="3" s="1"/>
  <c r="BG10329" i="3" s="1"/>
  <c r="BG10330" i="3" s="1"/>
  <c r="BG10331" i="3" s="1"/>
  <c r="BG10332" i="3" s="1"/>
  <c r="BG10333" i="3" s="1"/>
  <c r="BG10334" i="3" s="1"/>
  <c r="BG10335" i="3" s="1"/>
  <c r="BG10336" i="3" s="1"/>
  <c r="BG10337" i="3" s="1"/>
  <c r="BG10338" i="3" s="1"/>
  <c r="BG10339" i="3" s="1"/>
  <c r="BG10340" i="3" s="1"/>
  <c r="BG10341" i="3" s="1"/>
  <c r="BG10342" i="3" s="1"/>
  <c r="BG10343" i="3" s="1"/>
  <c r="BG10344" i="3" s="1"/>
  <c r="BG10345" i="3" s="1"/>
  <c r="BG10346" i="3" s="1"/>
  <c r="BG10347" i="3" s="1"/>
  <c r="BG10348" i="3" s="1"/>
  <c r="BG10349" i="3" s="1"/>
  <c r="BG10350" i="3" s="1"/>
  <c r="BG10351" i="3" s="1"/>
  <c r="BG10352" i="3" s="1"/>
  <c r="BG10353" i="3" s="1"/>
  <c r="BG10354" i="3" s="1"/>
  <c r="BG10355" i="3" s="1"/>
  <c r="BG10356" i="3" s="1"/>
  <c r="BG10357" i="3" s="1"/>
  <c r="BG10358" i="3" s="1"/>
  <c r="BG10359" i="3" s="1"/>
  <c r="BG10360" i="3" s="1"/>
  <c r="BG10361" i="3" s="1"/>
  <c r="BG10362" i="3" s="1"/>
  <c r="BG10363" i="3" s="1"/>
  <c r="BG10364" i="3" s="1"/>
  <c r="BG10365" i="3" s="1"/>
  <c r="BG10366" i="3" s="1"/>
  <c r="BG10367" i="3" s="1"/>
  <c r="BG10368" i="3" s="1"/>
  <c r="BG10369" i="3" s="1"/>
  <c r="BG10370" i="3" s="1"/>
  <c r="BG10371" i="3" s="1"/>
  <c r="BG10372" i="3" s="1"/>
  <c r="BG10373" i="3" s="1"/>
  <c r="BG10374" i="3" s="1"/>
  <c r="BG10375" i="3" s="1"/>
  <c r="BG10376" i="3" s="1"/>
  <c r="BG10377" i="3" s="1"/>
  <c r="BG10378" i="3" s="1"/>
  <c r="BG10379" i="3" s="1"/>
  <c r="BG10380" i="3" s="1"/>
  <c r="BG10381" i="3" s="1"/>
  <c r="BG10382" i="3" s="1"/>
  <c r="BG10383" i="3" s="1"/>
  <c r="BG10384" i="3" s="1"/>
  <c r="BG10385" i="3" s="1"/>
  <c r="BG10386" i="3" s="1"/>
  <c r="BG10387" i="3" s="1"/>
  <c r="BG10388" i="3" s="1"/>
  <c r="BG10389" i="3" s="1"/>
  <c r="BG10390" i="3" s="1"/>
  <c r="BG10391" i="3" s="1"/>
  <c r="BG10392" i="3" s="1"/>
  <c r="BG10393" i="3" s="1"/>
  <c r="BG10394" i="3" s="1"/>
  <c r="BG10395" i="3" s="1"/>
  <c r="BG10396" i="3" s="1"/>
  <c r="BG10397" i="3" s="1"/>
  <c r="BG10398" i="3" s="1"/>
  <c r="BG10399" i="3" s="1"/>
  <c r="BG10400" i="3" s="1"/>
  <c r="BG10401" i="3" s="1"/>
  <c r="BG10402" i="3" s="1"/>
  <c r="BG10403" i="3" s="1"/>
  <c r="BG10404" i="3" s="1"/>
  <c r="BG10405" i="3" s="1"/>
  <c r="BG10406" i="3" s="1"/>
  <c r="BG10407" i="3" s="1"/>
  <c r="BG10408" i="3" s="1"/>
  <c r="BG10409" i="3" s="1"/>
  <c r="BG10410" i="3" s="1"/>
  <c r="BG10411" i="3" s="1"/>
  <c r="BG10412" i="3" s="1"/>
  <c r="BG10413" i="3" s="1"/>
  <c r="BG10414" i="3" s="1"/>
  <c r="BG10415" i="3" s="1"/>
  <c r="BG10416" i="3" s="1"/>
  <c r="BG10417" i="3" s="1"/>
  <c r="BG10418" i="3" s="1"/>
  <c r="BG10419" i="3" s="1"/>
  <c r="BG10420" i="3" s="1"/>
  <c r="BG10421" i="3" s="1"/>
  <c r="BG10422" i="3" s="1"/>
  <c r="BG10423" i="3" s="1"/>
  <c r="BG10424" i="3" s="1"/>
  <c r="BG10425" i="3" s="1"/>
  <c r="BG10426" i="3" s="1"/>
  <c r="BG10427" i="3" s="1"/>
  <c r="BG10428" i="3" s="1"/>
  <c r="BG10429" i="3" s="1"/>
  <c r="BG10430" i="3" s="1"/>
  <c r="BG10431" i="3" s="1"/>
  <c r="BG10432" i="3" s="1"/>
  <c r="BG10433" i="3" s="1"/>
  <c r="BG10434" i="3" s="1"/>
  <c r="BG10435" i="3" s="1"/>
  <c r="BG10436" i="3" s="1"/>
  <c r="BG10437" i="3" s="1"/>
  <c r="BG10438" i="3" s="1"/>
  <c r="BG10439" i="3" s="1"/>
  <c r="BG10440" i="3" s="1"/>
  <c r="BG10441" i="3" s="1"/>
  <c r="BG10442" i="3" s="1"/>
  <c r="BG10443" i="3" s="1"/>
  <c r="BG10444" i="3" s="1"/>
  <c r="BG10445" i="3" s="1"/>
  <c r="BG10446" i="3" s="1"/>
  <c r="BG10447" i="3" s="1"/>
  <c r="BG10448" i="3" s="1"/>
  <c r="BG10449" i="3" s="1"/>
  <c r="BG10450" i="3" s="1"/>
  <c r="BG10451" i="3" s="1"/>
  <c r="BG10452" i="3" s="1"/>
  <c r="BG10453" i="3" s="1"/>
  <c r="BG10454" i="3" s="1"/>
  <c r="BG10455" i="3" s="1"/>
  <c r="BG10456" i="3" s="1"/>
  <c r="BG10457" i="3" s="1"/>
  <c r="BG10458" i="3" s="1"/>
  <c r="BG10459" i="3" s="1"/>
  <c r="BG10460" i="3" s="1"/>
  <c r="BG10461" i="3" s="1"/>
  <c r="BG10462" i="3" s="1"/>
  <c r="BG10463" i="3" s="1"/>
  <c r="BG10464" i="3" s="1"/>
  <c r="BG10465" i="3" s="1"/>
  <c r="BG10466" i="3" s="1"/>
  <c r="BG10467" i="3" s="1"/>
  <c r="BG10468" i="3" s="1"/>
  <c r="BG10469" i="3" s="1"/>
  <c r="BG10470" i="3" s="1"/>
  <c r="BG10471" i="3" s="1"/>
  <c r="BG10472" i="3" s="1"/>
  <c r="BG10473" i="3" s="1"/>
  <c r="BG10474" i="3" s="1"/>
  <c r="BG10475" i="3" s="1"/>
  <c r="BG10476" i="3" s="1"/>
  <c r="BG10477" i="3" s="1"/>
  <c r="BG10478" i="3" s="1"/>
  <c r="BG10479" i="3" s="1"/>
  <c r="BG10480" i="3" s="1"/>
  <c r="BG10481" i="3" s="1"/>
  <c r="BG10482" i="3" s="1"/>
  <c r="BG10483" i="3" s="1"/>
  <c r="BG10484" i="3" s="1"/>
  <c r="BG10485" i="3" s="1"/>
  <c r="BG10486" i="3" s="1"/>
  <c r="BG10487" i="3" s="1"/>
  <c r="BG10488" i="3" s="1"/>
  <c r="BG10489" i="3" s="1"/>
  <c r="BG10490" i="3" s="1"/>
  <c r="BG10491" i="3" s="1"/>
  <c r="BG10492" i="3" s="1"/>
  <c r="BG10493" i="3" s="1"/>
  <c r="BG10494" i="3" s="1"/>
  <c r="BG10495" i="3" s="1"/>
  <c r="BG10496" i="3" s="1"/>
  <c r="BG10497" i="3" s="1"/>
  <c r="BG10498" i="3" s="1"/>
  <c r="BG10499" i="3" s="1"/>
  <c r="BG10500" i="3" s="1"/>
  <c r="BG10501" i="3" s="1"/>
  <c r="BG10502" i="3" s="1"/>
  <c r="BG10503" i="3" s="1"/>
  <c r="BG10504" i="3" s="1"/>
  <c r="BG10505" i="3" s="1"/>
  <c r="BG10506" i="3" s="1"/>
  <c r="BG10507" i="3" s="1"/>
  <c r="BG10508" i="3" s="1"/>
  <c r="BG10509" i="3" s="1"/>
  <c r="BG10510" i="3" s="1"/>
  <c r="BG10511" i="3" s="1"/>
  <c r="BG10512" i="3" s="1"/>
  <c r="BG10513" i="3" s="1"/>
  <c r="BG10514" i="3" s="1"/>
  <c r="BG10515" i="3" s="1"/>
  <c r="BG10516" i="3" s="1"/>
  <c r="BG10517" i="3" s="1"/>
  <c r="BG10518" i="3" s="1"/>
  <c r="BG10519" i="3" s="1"/>
  <c r="BG10520" i="3" s="1"/>
  <c r="BG10521" i="3" s="1"/>
  <c r="BG10522" i="3" s="1"/>
  <c r="BG10523" i="3" s="1"/>
  <c r="BG10524" i="3" s="1"/>
  <c r="BG10525" i="3" s="1"/>
  <c r="BG10526" i="3" s="1"/>
  <c r="BG10527" i="3" s="1"/>
  <c r="BG10528" i="3" s="1"/>
  <c r="BG10529" i="3" s="1"/>
  <c r="BG10530" i="3" s="1"/>
  <c r="BG10531" i="3" s="1"/>
  <c r="BG10532" i="3" s="1"/>
  <c r="BG10533" i="3" s="1"/>
  <c r="BG10534" i="3" s="1"/>
  <c r="BG10535" i="3" s="1"/>
  <c r="BG10536" i="3" s="1"/>
  <c r="BG10537" i="3" s="1"/>
  <c r="BG10538" i="3" s="1"/>
  <c r="BG10539" i="3" s="1"/>
  <c r="BG10540" i="3" s="1"/>
  <c r="BG10541" i="3" s="1"/>
  <c r="BG10542" i="3" s="1"/>
  <c r="BG10543" i="3" s="1"/>
  <c r="BG10544" i="3" s="1"/>
  <c r="BG10545" i="3" s="1"/>
  <c r="BG10546" i="3" s="1"/>
  <c r="BG10547" i="3" s="1"/>
  <c r="BG10548" i="3" s="1"/>
  <c r="BG10549" i="3" s="1"/>
  <c r="BG10550" i="3" s="1"/>
  <c r="BG10551" i="3" s="1"/>
  <c r="BG10552" i="3" s="1"/>
  <c r="BG10553" i="3" s="1"/>
  <c r="BG10554" i="3" s="1"/>
  <c r="BG10555" i="3" s="1"/>
  <c r="BG10556" i="3" s="1"/>
  <c r="BG10557" i="3" s="1"/>
  <c r="BG10558" i="3" s="1"/>
  <c r="BG10559" i="3" s="1"/>
  <c r="BG10560" i="3" s="1"/>
  <c r="BG10561" i="3" s="1"/>
  <c r="BG10562" i="3" s="1"/>
  <c r="BG10563" i="3" s="1"/>
  <c r="BG10564" i="3" s="1"/>
  <c r="BG10565" i="3" s="1"/>
  <c r="BG10566" i="3" s="1"/>
  <c r="BG10567" i="3" s="1"/>
  <c r="BG10568" i="3" s="1"/>
  <c r="BG10569" i="3" s="1"/>
  <c r="BG10570" i="3" s="1"/>
  <c r="BG10571" i="3" s="1"/>
  <c r="BG10572" i="3" s="1"/>
  <c r="BG10573" i="3" s="1"/>
  <c r="BG10574" i="3" s="1"/>
  <c r="BG10575" i="3" s="1"/>
  <c r="BG10576" i="3" s="1"/>
  <c r="BG10577" i="3" s="1"/>
  <c r="BG10578" i="3" s="1"/>
  <c r="BG10579" i="3" s="1"/>
  <c r="BG10580" i="3" s="1"/>
  <c r="BG10581" i="3" s="1"/>
  <c r="BG10582" i="3" s="1"/>
  <c r="BG10583" i="3" s="1"/>
  <c r="BG10584" i="3" s="1"/>
  <c r="BG10585" i="3" s="1"/>
  <c r="BG10586" i="3" s="1"/>
  <c r="BG10587" i="3" s="1"/>
  <c r="BG10588" i="3" s="1"/>
  <c r="BG10589" i="3" s="1"/>
  <c r="BG10590" i="3" s="1"/>
  <c r="BG10591" i="3" s="1"/>
  <c r="BG10592" i="3" s="1"/>
  <c r="BG10593" i="3" s="1"/>
  <c r="BG10594" i="3" s="1"/>
  <c r="BG10595" i="3" s="1"/>
  <c r="BG10596" i="3" s="1"/>
  <c r="BG10597" i="3" s="1"/>
  <c r="BG10598" i="3" s="1"/>
  <c r="BG10599" i="3" s="1"/>
  <c r="BG10600" i="3" s="1"/>
  <c r="BG10601" i="3" s="1"/>
  <c r="BG10602" i="3" s="1"/>
  <c r="BG10603" i="3" s="1"/>
  <c r="BG10604" i="3" s="1"/>
  <c r="BG10605" i="3" s="1"/>
  <c r="BG10606" i="3" s="1"/>
  <c r="BG10607" i="3" s="1"/>
  <c r="BG10608" i="3" s="1"/>
  <c r="BG10609" i="3" s="1"/>
  <c r="BG10610" i="3" s="1"/>
  <c r="BG10611" i="3" s="1"/>
  <c r="BG10612" i="3" s="1"/>
  <c r="BG10613" i="3" s="1"/>
  <c r="BG10614" i="3" s="1"/>
  <c r="BG10615" i="3" s="1"/>
  <c r="BG10616" i="3" s="1"/>
  <c r="BG10617" i="3" s="1"/>
  <c r="BG10618" i="3" s="1"/>
  <c r="BG10619" i="3" s="1"/>
  <c r="BG10620" i="3" s="1"/>
  <c r="BG10621" i="3" s="1"/>
  <c r="BG10622" i="3" s="1"/>
  <c r="BG10623" i="3" s="1"/>
  <c r="BG10624" i="3" s="1"/>
  <c r="BG10625" i="3" s="1"/>
  <c r="BG10626" i="3" s="1"/>
  <c r="BG10627" i="3" s="1"/>
  <c r="BG10628" i="3" s="1"/>
  <c r="BG10629" i="3" s="1"/>
  <c r="BG10630" i="3" s="1"/>
  <c r="BG10631" i="3" s="1"/>
  <c r="BG10632" i="3" s="1"/>
  <c r="BG10633" i="3" s="1"/>
  <c r="BG10634" i="3" s="1"/>
  <c r="BG10635" i="3" s="1"/>
  <c r="BG10636" i="3" s="1"/>
  <c r="BG10637" i="3" s="1"/>
  <c r="BG10638" i="3" s="1"/>
  <c r="BG10639" i="3" s="1"/>
  <c r="BG10640" i="3" s="1"/>
  <c r="BG10641" i="3" s="1"/>
  <c r="BG10642" i="3" s="1"/>
  <c r="BG10643" i="3" s="1"/>
  <c r="BG10644" i="3" s="1"/>
  <c r="BG10645" i="3" s="1"/>
  <c r="BG10646" i="3" s="1"/>
  <c r="BG10647" i="3" s="1"/>
  <c r="BG10648" i="3" s="1"/>
  <c r="BG10649" i="3" s="1"/>
  <c r="BG10650" i="3" s="1"/>
  <c r="BG10651" i="3" s="1"/>
  <c r="BG10652" i="3" s="1"/>
  <c r="BG10653" i="3" s="1"/>
  <c r="BG10654" i="3" s="1"/>
  <c r="BG10655" i="3" s="1"/>
  <c r="BG10656" i="3" s="1"/>
  <c r="BG10657" i="3" s="1"/>
  <c r="BG10658" i="3" s="1"/>
  <c r="BG10659" i="3" s="1"/>
  <c r="BG10660" i="3" s="1"/>
  <c r="BG10661" i="3" s="1"/>
  <c r="BG10662" i="3" s="1"/>
  <c r="BG10663" i="3" s="1"/>
  <c r="BG10664" i="3" s="1"/>
  <c r="BG10665" i="3" s="1"/>
  <c r="BG10666" i="3" s="1"/>
  <c r="BG10667" i="3" s="1"/>
  <c r="BG10668" i="3" s="1"/>
  <c r="BG10669" i="3" s="1"/>
  <c r="BG10670" i="3" s="1"/>
  <c r="BG10671" i="3" s="1"/>
  <c r="BG10672" i="3" s="1"/>
  <c r="BG10673" i="3" s="1"/>
  <c r="BG10674" i="3" s="1"/>
  <c r="BG10675" i="3" s="1"/>
  <c r="BG10676" i="3" s="1"/>
  <c r="BG10677" i="3" s="1"/>
  <c r="BG10678" i="3" s="1"/>
  <c r="BG10679" i="3" s="1"/>
  <c r="BG10680" i="3" s="1"/>
  <c r="BG10681" i="3" s="1"/>
  <c r="BG10682" i="3" s="1"/>
  <c r="BG10683" i="3" s="1"/>
  <c r="BG10684" i="3" s="1"/>
  <c r="BG10685" i="3" s="1"/>
  <c r="BG10686" i="3" s="1"/>
  <c r="BG10687" i="3" s="1"/>
  <c r="BG10688" i="3" s="1"/>
  <c r="BG10689" i="3" s="1"/>
  <c r="BG10690" i="3" s="1"/>
  <c r="BG10691" i="3" s="1"/>
  <c r="BG10692" i="3" s="1"/>
  <c r="BG10693" i="3" s="1"/>
  <c r="BG10694" i="3" s="1"/>
  <c r="BG10695" i="3" s="1"/>
  <c r="BG10696" i="3" s="1"/>
  <c r="BG10697" i="3" s="1"/>
  <c r="BG10698" i="3" s="1"/>
  <c r="BG10699" i="3" s="1"/>
  <c r="BG10700" i="3" s="1"/>
  <c r="BG10701" i="3" s="1"/>
  <c r="BG10702" i="3" s="1"/>
  <c r="BG10703" i="3" s="1"/>
  <c r="BG10704" i="3" s="1"/>
  <c r="BG10705" i="3" s="1"/>
  <c r="BG10706" i="3" s="1"/>
  <c r="BG10707" i="3" s="1"/>
  <c r="BG10708" i="3" s="1"/>
  <c r="BG10709" i="3" s="1"/>
  <c r="BG10710" i="3" s="1"/>
  <c r="BG10711" i="3" s="1"/>
  <c r="BG10712" i="3" s="1"/>
  <c r="BG10713" i="3" s="1"/>
  <c r="BG10714" i="3" s="1"/>
  <c r="BG10715" i="3" s="1"/>
  <c r="BG10716" i="3" s="1"/>
  <c r="BG10717" i="3" s="1"/>
  <c r="BG10718" i="3" s="1"/>
  <c r="BG10719" i="3" s="1"/>
  <c r="BG10720" i="3" s="1"/>
  <c r="BG10721" i="3" s="1"/>
  <c r="BG10722" i="3" s="1"/>
  <c r="BG10723" i="3" s="1"/>
  <c r="BG10724" i="3" s="1"/>
  <c r="BG10725" i="3" s="1"/>
  <c r="BG10726" i="3" s="1"/>
  <c r="BG10727" i="3" s="1"/>
  <c r="BG10728" i="3" s="1"/>
  <c r="BG10729" i="3" s="1"/>
  <c r="BG10730" i="3" s="1"/>
  <c r="BG10731" i="3" s="1"/>
  <c r="BG10732" i="3" s="1"/>
  <c r="BG10733" i="3" s="1"/>
  <c r="BG10734" i="3" s="1"/>
  <c r="BG10735" i="3" s="1"/>
  <c r="BG10736" i="3" s="1"/>
  <c r="BG10737" i="3" s="1"/>
  <c r="BG10738" i="3" s="1"/>
  <c r="BG10739" i="3" s="1"/>
  <c r="BG10740" i="3" s="1"/>
  <c r="BG10741" i="3" s="1"/>
  <c r="BG10742" i="3" s="1"/>
  <c r="BG10743" i="3" s="1"/>
  <c r="BG10744" i="3" s="1"/>
  <c r="BG10745" i="3" s="1"/>
  <c r="BG10746" i="3" s="1"/>
  <c r="BG10747" i="3" s="1"/>
  <c r="BG10748" i="3" s="1"/>
  <c r="BG10749" i="3" s="1"/>
  <c r="BG10750" i="3" s="1"/>
  <c r="BG10751" i="3" s="1"/>
  <c r="BG10752" i="3" s="1"/>
  <c r="BG10753" i="3" s="1"/>
  <c r="BG10754" i="3" s="1"/>
  <c r="BG10755" i="3" s="1"/>
  <c r="BG10756" i="3" s="1"/>
  <c r="BG10757" i="3" s="1"/>
  <c r="BG10758" i="3" s="1"/>
  <c r="BG10759" i="3" s="1"/>
  <c r="BG10760" i="3" s="1"/>
  <c r="BG10761" i="3" s="1"/>
  <c r="BG10762" i="3" s="1"/>
  <c r="BG10763" i="3" s="1"/>
  <c r="BG10764" i="3" s="1"/>
  <c r="BG10765" i="3" s="1"/>
  <c r="BG10766" i="3" s="1"/>
  <c r="BG10767" i="3" s="1"/>
  <c r="BG10768" i="3" s="1"/>
  <c r="BG10769" i="3" s="1"/>
  <c r="BG10770" i="3" s="1"/>
  <c r="BG10771" i="3" s="1"/>
  <c r="BG10772" i="3" s="1"/>
  <c r="BG10773" i="3" s="1"/>
  <c r="BG10774" i="3" s="1"/>
  <c r="BG10775" i="3" s="1"/>
  <c r="BG10776" i="3" s="1"/>
  <c r="BG10777" i="3" s="1"/>
  <c r="BG10778" i="3" s="1"/>
  <c r="BG10779" i="3" s="1"/>
  <c r="BG10780" i="3" s="1"/>
  <c r="BG10781" i="3" s="1"/>
  <c r="BG10782" i="3" s="1"/>
  <c r="BG10783" i="3" s="1"/>
  <c r="BG10784" i="3" s="1"/>
  <c r="BG10785" i="3" s="1"/>
  <c r="BG10786" i="3" s="1"/>
  <c r="BG10787" i="3" s="1"/>
  <c r="BG10788" i="3" s="1"/>
  <c r="BG10789" i="3" s="1"/>
  <c r="BG10790" i="3" s="1"/>
  <c r="BG10791" i="3" s="1"/>
  <c r="BG10792" i="3" s="1"/>
  <c r="BG10793" i="3" s="1"/>
  <c r="BG10794" i="3" s="1"/>
  <c r="BG10795" i="3" s="1"/>
  <c r="BG10796" i="3" s="1"/>
  <c r="BG10797" i="3" s="1"/>
  <c r="BG10798" i="3" s="1"/>
  <c r="BG10799" i="3" s="1"/>
  <c r="BG10800" i="3" s="1"/>
  <c r="BG10801" i="3" s="1"/>
  <c r="BG10802" i="3" s="1"/>
  <c r="BG10803" i="3" s="1"/>
  <c r="BG10804" i="3" s="1"/>
  <c r="BG10805" i="3" s="1"/>
  <c r="BG10806" i="3" s="1"/>
  <c r="BG10807" i="3" s="1"/>
  <c r="BG10808" i="3" s="1"/>
  <c r="BG10809" i="3" s="1"/>
  <c r="BG10810" i="3" s="1"/>
  <c r="BG10811" i="3" s="1"/>
  <c r="BG10812" i="3" s="1"/>
  <c r="BG10813" i="3" s="1"/>
  <c r="BG10814" i="3" s="1"/>
  <c r="BG10815" i="3" s="1"/>
  <c r="BG10816" i="3" s="1"/>
  <c r="BG10817" i="3" s="1"/>
  <c r="BG10818" i="3" s="1"/>
  <c r="BG10819" i="3" s="1"/>
  <c r="BG10820" i="3" s="1"/>
  <c r="BG10821" i="3" s="1"/>
  <c r="BG10822" i="3" s="1"/>
  <c r="BG10823" i="3" s="1"/>
  <c r="BG10824" i="3" s="1"/>
  <c r="BG10825" i="3" s="1"/>
  <c r="BG10826" i="3" s="1"/>
  <c r="BG10827" i="3" s="1"/>
  <c r="BG10828" i="3" s="1"/>
  <c r="BG10829" i="3" s="1"/>
  <c r="BG10830" i="3" s="1"/>
  <c r="BG10831" i="3" s="1"/>
  <c r="BG10832" i="3" s="1"/>
  <c r="BG10833" i="3" s="1"/>
  <c r="BG10834" i="3" s="1"/>
  <c r="BG10835" i="3" s="1"/>
  <c r="BG10836" i="3" s="1"/>
  <c r="BG10837" i="3" s="1"/>
  <c r="BG10838" i="3" s="1"/>
  <c r="BG10839" i="3" s="1"/>
  <c r="BG10840" i="3" s="1"/>
  <c r="BG10841" i="3" s="1"/>
  <c r="BG10842" i="3" s="1"/>
  <c r="BG10843" i="3" s="1"/>
  <c r="BG10844" i="3" s="1"/>
  <c r="BG10845" i="3" s="1"/>
  <c r="BG10846" i="3" s="1"/>
  <c r="BG10847" i="3" s="1"/>
  <c r="BG10848" i="3" s="1"/>
  <c r="BG10849" i="3" s="1"/>
  <c r="BG10850" i="3" s="1"/>
  <c r="BG10851" i="3" s="1"/>
  <c r="BG10852" i="3" s="1"/>
  <c r="BG10853" i="3" s="1"/>
  <c r="BG10854" i="3" s="1"/>
  <c r="BG10855" i="3" s="1"/>
  <c r="BG10856" i="3" s="1"/>
  <c r="BG10857" i="3" s="1"/>
  <c r="BG10858" i="3" s="1"/>
  <c r="BG10859" i="3" s="1"/>
  <c r="BG10860" i="3" s="1"/>
  <c r="BG10861" i="3" s="1"/>
  <c r="BG10862" i="3" s="1"/>
  <c r="BG10863" i="3" s="1"/>
  <c r="BG10864" i="3" s="1"/>
  <c r="BG10865" i="3" s="1"/>
  <c r="BG10866" i="3" s="1"/>
  <c r="BG10867" i="3" s="1"/>
  <c r="BG10868" i="3" s="1"/>
  <c r="BG10869" i="3" s="1"/>
  <c r="BG10870" i="3" s="1"/>
  <c r="BG10871" i="3" s="1"/>
  <c r="BG10872" i="3" s="1"/>
  <c r="BG10873" i="3" s="1"/>
  <c r="BG10874" i="3" s="1"/>
  <c r="BG10875" i="3" s="1"/>
  <c r="BG10876" i="3" s="1"/>
  <c r="BG10877" i="3" s="1"/>
  <c r="BG10878" i="3" s="1"/>
  <c r="BG10879" i="3" s="1"/>
  <c r="BG10880" i="3" s="1"/>
  <c r="BG10881" i="3" s="1"/>
  <c r="BG10882" i="3" s="1"/>
  <c r="BG10883" i="3" s="1"/>
  <c r="BG10884" i="3" s="1"/>
  <c r="BG10885" i="3" s="1"/>
  <c r="BG10886" i="3" s="1"/>
  <c r="BG10887" i="3" s="1"/>
  <c r="BG10888" i="3" s="1"/>
  <c r="BG10889" i="3" s="1"/>
  <c r="BG10890" i="3" s="1"/>
  <c r="BG10891" i="3" s="1"/>
  <c r="BG10892" i="3" s="1"/>
  <c r="BG10893" i="3" s="1"/>
  <c r="BG10894" i="3" s="1"/>
  <c r="BG10895" i="3" s="1"/>
  <c r="BG10896" i="3" s="1"/>
  <c r="BG10897" i="3" s="1"/>
  <c r="BG10898" i="3" s="1"/>
  <c r="BG10899" i="3" s="1"/>
  <c r="BG10900" i="3" s="1"/>
  <c r="BG10901" i="3" s="1"/>
  <c r="BG10902" i="3" s="1"/>
  <c r="BG10903" i="3" s="1"/>
  <c r="BG10904" i="3" s="1"/>
  <c r="BG10905" i="3" s="1"/>
  <c r="BG10906" i="3" s="1"/>
  <c r="BG10907" i="3" s="1"/>
  <c r="BG10908" i="3" s="1"/>
  <c r="BG10909" i="3" s="1"/>
  <c r="BG10910" i="3" s="1"/>
  <c r="BG10911" i="3" s="1"/>
  <c r="BG10912" i="3" s="1"/>
  <c r="BG10913" i="3" s="1"/>
  <c r="BG10914" i="3" s="1"/>
  <c r="BG10915" i="3" s="1"/>
  <c r="BG10916" i="3" s="1"/>
  <c r="BG10917" i="3" s="1"/>
  <c r="BG10918" i="3" s="1"/>
  <c r="BG10919" i="3" s="1"/>
  <c r="BG10920" i="3" s="1"/>
  <c r="BG10921" i="3" s="1"/>
  <c r="BG10922" i="3" s="1"/>
  <c r="BG10923" i="3" s="1"/>
  <c r="BG10924" i="3" s="1"/>
  <c r="BG10925" i="3" s="1"/>
  <c r="BG10926" i="3" s="1"/>
  <c r="BG10927" i="3" s="1"/>
  <c r="BG10928" i="3" s="1"/>
  <c r="BG10929" i="3" s="1"/>
  <c r="BG10930" i="3" s="1"/>
  <c r="BG10931" i="3" s="1"/>
  <c r="BG10932" i="3" s="1"/>
  <c r="BG10933" i="3" s="1"/>
  <c r="BG10934" i="3" s="1"/>
  <c r="BG10935" i="3" s="1"/>
  <c r="BG10936" i="3" s="1"/>
  <c r="BG10937" i="3" s="1"/>
  <c r="BG10938" i="3" s="1"/>
  <c r="BG10939" i="3" s="1"/>
  <c r="BG10940" i="3" s="1"/>
  <c r="BG10941" i="3" s="1"/>
  <c r="BG10942" i="3" s="1"/>
  <c r="BG10943" i="3" s="1"/>
  <c r="BG10944" i="3" s="1"/>
  <c r="BG10945" i="3" s="1"/>
  <c r="BG10946" i="3" s="1"/>
  <c r="BG10947" i="3" s="1"/>
  <c r="BG10948" i="3" s="1"/>
  <c r="BG10949" i="3" s="1"/>
  <c r="BG10950" i="3" s="1"/>
  <c r="BG10951" i="3" s="1"/>
  <c r="BG10952" i="3" s="1"/>
  <c r="BG10953" i="3" s="1"/>
  <c r="BG10954" i="3" s="1"/>
  <c r="BG10955" i="3" s="1"/>
  <c r="BG10956" i="3" s="1"/>
  <c r="BG10957" i="3" s="1"/>
  <c r="BG10958" i="3" s="1"/>
  <c r="BG10959" i="3" s="1"/>
  <c r="BG10960" i="3" s="1"/>
  <c r="BG10961" i="3" s="1"/>
  <c r="BG10962" i="3" s="1"/>
  <c r="BG10963" i="3" s="1"/>
  <c r="BG10964" i="3" s="1"/>
  <c r="BG10965" i="3" s="1"/>
  <c r="BG10966" i="3" s="1"/>
  <c r="BG10967" i="3" s="1"/>
  <c r="BG10968" i="3" s="1"/>
  <c r="BG10969" i="3" s="1"/>
  <c r="BG10970" i="3" s="1"/>
  <c r="BG10971" i="3" s="1"/>
  <c r="BG10972" i="3" s="1"/>
  <c r="BG10973" i="3" s="1"/>
  <c r="BG10974" i="3" s="1"/>
  <c r="BG10975" i="3" s="1"/>
  <c r="BG10976" i="3" s="1"/>
  <c r="BG10977" i="3" s="1"/>
  <c r="BG10978" i="3" s="1"/>
  <c r="BG10979" i="3" s="1"/>
  <c r="BG10980" i="3" s="1"/>
  <c r="BG10981" i="3" s="1"/>
  <c r="BG10982" i="3" s="1"/>
  <c r="BG10983" i="3" s="1"/>
  <c r="BG10984" i="3" s="1"/>
  <c r="BG10985" i="3" s="1"/>
  <c r="BG10986" i="3" s="1"/>
  <c r="BG10987" i="3" s="1"/>
  <c r="BG10988" i="3" s="1"/>
  <c r="BG10989" i="3" s="1"/>
  <c r="BG10990" i="3" s="1"/>
  <c r="BG10991" i="3" s="1"/>
  <c r="BG10992" i="3" s="1"/>
  <c r="BG10993" i="3" s="1"/>
  <c r="BG10994" i="3" s="1"/>
  <c r="BG10995" i="3" s="1"/>
  <c r="BG10996" i="3" s="1"/>
  <c r="BG10997" i="3" s="1"/>
  <c r="BG10998" i="3" s="1"/>
  <c r="BG10999" i="3" s="1"/>
  <c r="BG11000" i="3" s="1"/>
  <c r="BG11001" i="3" s="1"/>
  <c r="BG11002" i="3" s="1"/>
  <c r="BG11003" i="3" s="1"/>
  <c r="BG11004" i="3" s="1"/>
  <c r="BG11005" i="3" s="1"/>
  <c r="BG11006" i="3" s="1"/>
  <c r="BG11007" i="3" s="1"/>
  <c r="BG11008" i="3" s="1"/>
  <c r="BG11009" i="3" s="1"/>
  <c r="BG11010" i="3" s="1"/>
  <c r="BG11011" i="3" s="1"/>
  <c r="BG11012" i="3" s="1"/>
  <c r="BG11013" i="3" s="1"/>
  <c r="BG11014" i="3" s="1"/>
  <c r="BG11015" i="3" s="1"/>
  <c r="BG11016" i="3" s="1"/>
  <c r="BG11017" i="3" s="1"/>
  <c r="BG11018" i="3" s="1"/>
  <c r="BG11019" i="3" s="1"/>
  <c r="BG11020" i="3" s="1"/>
  <c r="BG11021" i="3" s="1"/>
  <c r="BG11022" i="3" s="1"/>
  <c r="BG11023" i="3" s="1"/>
  <c r="BG11024" i="3" s="1"/>
  <c r="BG11025" i="3" s="1"/>
  <c r="BG11026" i="3" s="1"/>
  <c r="BG11027" i="3" s="1"/>
  <c r="BG11028" i="3" s="1"/>
  <c r="BG11029" i="3" s="1"/>
  <c r="BG11030" i="3" s="1"/>
  <c r="BG11031" i="3" s="1"/>
  <c r="BG11032" i="3" s="1"/>
  <c r="BG11033" i="3" s="1"/>
  <c r="BG11034" i="3" s="1"/>
  <c r="BG11035" i="3" s="1"/>
  <c r="BG11036" i="3" s="1"/>
  <c r="BG11037" i="3" s="1"/>
  <c r="BG11038" i="3" s="1"/>
  <c r="BG11039" i="3" s="1"/>
  <c r="BG11040" i="3" s="1"/>
  <c r="BG11041" i="3" s="1"/>
  <c r="BG11042" i="3" s="1"/>
  <c r="BG11043" i="3" s="1"/>
  <c r="BG11044" i="3" s="1"/>
  <c r="BG11045" i="3" s="1"/>
  <c r="BG11046" i="3" s="1"/>
  <c r="BG11047" i="3" s="1"/>
  <c r="BG11048" i="3" s="1"/>
  <c r="BG11049" i="3" s="1"/>
  <c r="BG11050" i="3" s="1"/>
  <c r="BG11051" i="3" s="1"/>
  <c r="BG11052" i="3" s="1"/>
  <c r="BG11053" i="3" s="1"/>
  <c r="BG11054" i="3" s="1"/>
  <c r="BG11055" i="3" s="1"/>
  <c r="BG11056" i="3" s="1"/>
  <c r="BG11057" i="3" s="1"/>
  <c r="BG11058" i="3" s="1"/>
  <c r="BG11059" i="3" s="1"/>
  <c r="BG11060" i="3" s="1"/>
  <c r="BG11061" i="3" s="1"/>
  <c r="BG11062" i="3" s="1"/>
  <c r="BG11063" i="3" s="1"/>
  <c r="BG11064" i="3" s="1"/>
  <c r="BG11065" i="3" s="1"/>
  <c r="BG11066" i="3" s="1"/>
  <c r="BG11067" i="3" s="1"/>
  <c r="BG11068" i="3" s="1"/>
  <c r="BG11069" i="3" s="1"/>
  <c r="BG11070" i="3" s="1"/>
  <c r="BG11071" i="3" s="1"/>
  <c r="BG11072" i="3" s="1"/>
  <c r="BG11073" i="3" s="1"/>
  <c r="BG11074" i="3" s="1"/>
  <c r="BG11075" i="3" s="1"/>
  <c r="BG11076" i="3" s="1"/>
  <c r="BG11077" i="3" s="1"/>
  <c r="BG11078" i="3" s="1"/>
  <c r="BG11079" i="3" s="1"/>
  <c r="BG11080" i="3" s="1"/>
  <c r="BG11081" i="3" s="1"/>
  <c r="BG11082" i="3" s="1"/>
  <c r="BG11083" i="3" s="1"/>
  <c r="BG11084" i="3" s="1"/>
  <c r="BG11085" i="3" s="1"/>
  <c r="BG11086" i="3" s="1"/>
  <c r="BG11087" i="3" s="1"/>
  <c r="BG11088" i="3" s="1"/>
  <c r="BG11089" i="3" s="1"/>
  <c r="BG11090" i="3" s="1"/>
  <c r="BG11091" i="3" s="1"/>
  <c r="BG11092" i="3" s="1"/>
  <c r="BG11093" i="3" s="1"/>
  <c r="BG11094" i="3" s="1"/>
  <c r="BG11095" i="3" s="1"/>
  <c r="BG11096" i="3" s="1"/>
  <c r="BG11097" i="3" s="1"/>
  <c r="BG11098" i="3" s="1"/>
  <c r="BG11099" i="3" s="1"/>
  <c r="BG11100" i="3" s="1"/>
  <c r="BG11101" i="3" s="1"/>
  <c r="BG11102" i="3" s="1"/>
  <c r="BG11103" i="3" s="1"/>
  <c r="BG11104" i="3" s="1"/>
  <c r="BG11105" i="3" s="1"/>
  <c r="BG11106" i="3" s="1"/>
  <c r="BG11107" i="3" s="1"/>
  <c r="BG11108" i="3" s="1"/>
  <c r="BG11109" i="3" s="1"/>
  <c r="BG11110" i="3" s="1"/>
  <c r="BG11111" i="3" s="1"/>
  <c r="BG11112" i="3" s="1"/>
  <c r="BG11113" i="3" s="1"/>
  <c r="BG11114" i="3" s="1"/>
  <c r="BG11115" i="3" s="1"/>
  <c r="BG11116" i="3" s="1"/>
  <c r="BG11117" i="3" s="1"/>
  <c r="BG11118" i="3" s="1"/>
  <c r="BG11119" i="3" s="1"/>
  <c r="BG11120" i="3" s="1"/>
  <c r="BG11121" i="3" s="1"/>
  <c r="BG11122" i="3" s="1"/>
  <c r="BG11123" i="3" s="1"/>
  <c r="BG11124" i="3" s="1"/>
  <c r="BG11125" i="3" s="1"/>
  <c r="BG11126" i="3" s="1"/>
  <c r="BG11127" i="3" s="1"/>
  <c r="BG11128" i="3" s="1"/>
  <c r="BG11129" i="3" s="1"/>
  <c r="BG11130" i="3" s="1"/>
  <c r="BG11131" i="3" s="1"/>
  <c r="BG11132" i="3" s="1"/>
  <c r="BG11133" i="3" s="1"/>
  <c r="BG11134" i="3" s="1"/>
  <c r="BG11135" i="3" s="1"/>
  <c r="BG11136" i="3" s="1"/>
  <c r="BG11137" i="3" s="1"/>
  <c r="BG11138" i="3" s="1"/>
  <c r="BG11139" i="3" s="1"/>
  <c r="BG11140" i="3" s="1"/>
  <c r="BG11141" i="3" s="1"/>
  <c r="BG11142" i="3" s="1"/>
  <c r="BG11143" i="3" s="1"/>
  <c r="BG11144" i="3" s="1"/>
  <c r="BG11145" i="3" s="1"/>
  <c r="BG11146" i="3" s="1"/>
  <c r="BG11147" i="3" s="1"/>
  <c r="BG11148" i="3" s="1"/>
  <c r="BG11149" i="3" s="1"/>
  <c r="BG11150" i="3" s="1"/>
  <c r="BG11151" i="3" s="1"/>
  <c r="BG11152" i="3" s="1"/>
  <c r="BG11153" i="3" s="1"/>
  <c r="BG11154" i="3" s="1"/>
  <c r="BG11155" i="3" s="1"/>
  <c r="BG11156" i="3" s="1"/>
  <c r="BG11157" i="3" s="1"/>
  <c r="BG11158" i="3" s="1"/>
  <c r="BG11159" i="3" s="1"/>
  <c r="BG11160" i="3" s="1"/>
  <c r="BG11161" i="3" s="1"/>
  <c r="BG11162" i="3" s="1"/>
  <c r="BG11163" i="3" s="1"/>
  <c r="BG11164" i="3" s="1"/>
  <c r="BG11165" i="3" s="1"/>
  <c r="BG11166" i="3" s="1"/>
  <c r="BG11167" i="3" s="1"/>
  <c r="BG11168" i="3" s="1"/>
  <c r="BG11169" i="3" s="1"/>
  <c r="BG11170" i="3" s="1"/>
  <c r="BG11171" i="3" s="1"/>
  <c r="BG11172" i="3" s="1"/>
  <c r="BG11173" i="3" s="1"/>
  <c r="BG11174" i="3" s="1"/>
  <c r="BG11175" i="3" s="1"/>
  <c r="BG11176" i="3" s="1"/>
  <c r="BG11177" i="3" s="1"/>
  <c r="BG11178" i="3" s="1"/>
  <c r="BG11179" i="3" s="1"/>
  <c r="BG11180" i="3" s="1"/>
  <c r="BG11181" i="3" s="1"/>
  <c r="BG11182" i="3" s="1"/>
  <c r="BG11183" i="3" s="1"/>
  <c r="BG11184" i="3" s="1"/>
  <c r="BG11185" i="3" s="1"/>
  <c r="BG11186" i="3" s="1"/>
  <c r="BG11187" i="3" s="1"/>
  <c r="BG11188" i="3" s="1"/>
  <c r="BG11189" i="3" s="1"/>
  <c r="BG11190" i="3" s="1"/>
  <c r="BG11191" i="3" s="1"/>
  <c r="BG11192" i="3" s="1"/>
  <c r="BG11193" i="3" s="1"/>
  <c r="BG11194" i="3" s="1"/>
  <c r="BG11195" i="3" s="1"/>
  <c r="BG11196" i="3" s="1"/>
  <c r="BG11197" i="3" s="1"/>
  <c r="BG11198" i="3" s="1"/>
  <c r="BG11199" i="3" s="1"/>
  <c r="BG11200" i="3" s="1"/>
  <c r="BG11201" i="3" s="1"/>
  <c r="BG11202" i="3" s="1"/>
  <c r="BG11203" i="3" s="1"/>
  <c r="BG11204" i="3" s="1"/>
  <c r="BG11205" i="3" s="1"/>
  <c r="BG11206" i="3" s="1"/>
  <c r="BG11207" i="3" s="1"/>
  <c r="BG11208" i="3" s="1"/>
  <c r="BG11209" i="3" s="1"/>
  <c r="BG11210" i="3" s="1"/>
  <c r="BG11211" i="3" s="1"/>
  <c r="BG11212" i="3" s="1"/>
  <c r="BG11213" i="3" s="1"/>
  <c r="BG11214" i="3" s="1"/>
  <c r="BG11215" i="3" s="1"/>
  <c r="BG11216" i="3" s="1"/>
  <c r="BG11217" i="3" s="1"/>
  <c r="BG11218" i="3" s="1"/>
  <c r="BG11219" i="3" s="1"/>
  <c r="BG11220" i="3" s="1"/>
  <c r="BG11221" i="3" s="1"/>
  <c r="BG11222" i="3" s="1"/>
  <c r="BG11223" i="3" s="1"/>
  <c r="BG11224" i="3" s="1"/>
  <c r="BG11225" i="3" s="1"/>
  <c r="BG11226" i="3" s="1"/>
  <c r="BG11227" i="3" s="1"/>
  <c r="BG11228" i="3" s="1"/>
  <c r="BG11229" i="3" s="1"/>
  <c r="BG11230" i="3" s="1"/>
  <c r="BG11231" i="3" s="1"/>
  <c r="BG11232" i="3" s="1"/>
  <c r="BG11233" i="3" s="1"/>
  <c r="BG11234" i="3" s="1"/>
  <c r="BG11235" i="3" s="1"/>
  <c r="BG11236" i="3" s="1"/>
  <c r="BG11237" i="3" s="1"/>
  <c r="BG11238" i="3" s="1"/>
  <c r="BG11239" i="3" s="1"/>
  <c r="BG11240" i="3" s="1"/>
  <c r="BG11241" i="3" s="1"/>
  <c r="BG11242" i="3" s="1"/>
  <c r="BG11243" i="3" s="1"/>
  <c r="BG11244" i="3" s="1"/>
  <c r="BG11245" i="3" s="1"/>
  <c r="BG11246" i="3" s="1"/>
  <c r="BG11247" i="3" s="1"/>
  <c r="BG11248" i="3" s="1"/>
  <c r="BG11249" i="3" s="1"/>
  <c r="BG11250" i="3" s="1"/>
  <c r="BG11251" i="3" s="1"/>
  <c r="BG11252" i="3" s="1"/>
  <c r="BG11253" i="3" s="1"/>
  <c r="BG11254" i="3" s="1"/>
  <c r="BG11255" i="3" s="1"/>
  <c r="BG11256" i="3" s="1"/>
  <c r="BG11257" i="3" s="1"/>
  <c r="BG11258" i="3" s="1"/>
  <c r="BG11259" i="3" s="1"/>
  <c r="BG11260" i="3" s="1"/>
  <c r="BG11261" i="3" s="1"/>
  <c r="BG11262" i="3" s="1"/>
  <c r="BG11263" i="3" s="1"/>
  <c r="BG11264" i="3" s="1"/>
  <c r="BG11265" i="3" s="1"/>
  <c r="BG11266" i="3" s="1"/>
  <c r="BG11267" i="3" s="1"/>
  <c r="BG11268" i="3" s="1"/>
  <c r="BG11269" i="3" s="1"/>
  <c r="BG11270" i="3" s="1"/>
  <c r="BG11271" i="3" s="1"/>
  <c r="BG11272" i="3" s="1"/>
  <c r="BG11273" i="3" s="1"/>
  <c r="BG11274" i="3" s="1"/>
  <c r="BG11275" i="3" s="1"/>
  <c r="BG11276" i="3" s="1"/>
  <c r="BG11277" i="3" s="1"/>
  <c r="BG11278" i="3" s="1"/>
  <c r="BG11279" i="3" s="1"/>
  <c r="BG11280" i="3" s="1"/>
  <c r="BG11281" i="3" s="1"/>
  <c r="BG11282" i="3" s="1"/>
  <c r="BG11283" i="3" s="1"/>
  <c r="BG11284" i="3" s="1"/>
  <c r="BG11285" i="3" s="1"/>
  <c r="BG11286" i="3" s="1"/>
  <c r="BG11287" i="3" s="1"/>
  <c r="BG11288" i="3" s="1"/>
  <c r="BG11289" i="3" s="1"/>
  <c r="BG11290" i="3" s="1"/>
  <c r="BG11291" i="3" s="1"/>
  <c r="BG11292" i="3" s="1"/>
  <c r="BG11293" i="3" s="1"/>
  <c r="BG11294" i="3" s="1"/>
  <c r="BG11295" i="3" s="1"/>
  <c r="BG11296" i="3" s="1"/>
  <c r="BG11297" i="3" s="1"/>
  <c r="BG11298" i="3" s="1"/>
  <c r="BG11299" i="3" s="1"/>
  <c r="BG11300" i="3" s="1"/>
  <c r="BG11301" i="3" s="1"/>
  <c r="BG11302" i="3" s="1"/>
  <c r="BG11303" i="3" s="1"/>
  <c r="BG11304" i="3" s="1"/>
  <c r="BG11305" i="3" s="1"/>
  <c r="BG11306" i="3" s="1"/>
  <c r="BG11307" i="3" s="1"/>
  <c r="BG11308" i="3" s="1"/>
  <c r="BG11309" i="3" s="1"/>
  <c r="BG11310" i="3" s="1"/>
  <c r="BG11311" i="3" s="1"/>
  <c r="BG11312" i="3" s="1"/>
  <c r="BG11313" i="3" s="1"/>
  <c r="BG11314" i="3" s="1"/>
  <c r="BG11315" i="3" s="1"/>
  <c r="BG11316" i="3" s="1"/>
  <c r="BG11317" i="3" s="1"/>
  <c r="BG11318" i="3" s="1"/>
  <c r="BG11319" i="3" s="1"/>
  <c r="BG11320" i="3" s="1"/>
  <c r="BG11321" i="3" s="1"/>
  <c r="BG11322" i="3" s="1"/>
  <c r="BG11323" i="3" s="1"/>
  <c r="BG11324" i="3" s="1"/>
  <c r="BG11325" i="3" s="1"/>
  <c r="BG11326" i="3" s="1"/>
  <c r="BG11327" i="3" s="1"/>
  <c r="BG11328" i="3" s="1"/>
  <c r="BG11329" i="3" s="1"/>
  <c r="BG11330" i="3" s="1"/>
  <c r="BG11331" i="3" s="1"/>
  <c r="BG11332" i="3" s="1"/>
  <c r="BG11333" i="3" s="1"/>
  <c r="BG11334" i="3" s="1"/>
  <c r="BG11335" i="3" s="1"/>
  <c r="BG11336" i="3" s="1"/>
  <c r="BG11337" i="3" s="1"/>
  <c r="BG11338" i="3" s="1"/>
  <c r="BG11339" i="3" s="1"/>
  <c r="BG11340" i="3" s="1"/>
  <c r="BG11341" i="3" s="1"/>
  <c r="BG11342" i="3" s="1"/>
  <c r="BG11343" i="3" s="1"/>
  <c r="BG11344" i="3" s="1"/>
  <c r="BG11345" i="3" s="1"/>
  <c r="BG11346" i="3" s="1"/>
  <c r="BG11347" i="3" s="1"/>
  <c r="BG11348" i="3" s="1"/>
  <c r="BG11349" i="3" s="1"/>
  <c r="BG11350" i="3" s="1"/>
  <c r="BG11351" i="3" s="1"/>
  <c r="BG11352" i="3" s="1"/>
  <c r="BG11353" i="3" s="1"/>
  <c r="BG11354" i="3" s="1"/>
  <c r="BG11355" i="3" s="1"/>
  <c r="BG11356" i="3" s="1"/>
  <c r="BG11357" i="3" s="1"/>
  <c r="BG11358" i="3" s="1"/>
  <c r="BG11359" i="3" s="1"/>
  <c r="BG11360" i="3" s="1"/>
  <c r="BG11361" i="3" s="1"/>
  <c r="BG11362" i="3" s="1"/>
  <c r="BG11363" i="3" s="1"/>
  <c r="BG11364" i="3" s="1"/>
  <c r="BG11365" i="3" s="1"/>
  <c r="BG11366" i="3" s="1"/>
  <c r="BG11367" i="3" s="1"/>
  <c r="BG11368" i="3" s="1"/>
  <c r="BG11369" i="3" s="1"/>
  <c r="BG11370" i="3" s="1"/>
  <c r="BG11371" i="3" s="1"/>
  <c r="BG11372" i="3" s="1"/>
  <c r="BG11373" i="3" s="1"/>
  <c r="BG11374" i="3" s="1"/>
  <c r="BG11375" i="3" s="1"/>
  <c r="BG11376" i="3" s="1"/>
  <c r="BG11377" i="3" s="1"/>
  <c r="BG11378" i="3" s="1"/>
  <c r="BG11379" i="3" s="1"/>
  <c r="BG11380" i="3" s="1"/>
  <c r="BG11381" i="3" s="1"/>
  <c r="BG11382" i="3" s="1"/>
  <c r="BG11383" i="3" s="1"/>
  <c r="BG11384" i="3" s="1"/>
  <c r="BG11385" i="3" s="1"/>
  <c r="BG11386" i="3" s="1"/>
  <c r="BG11387" i="3" s="1"/>
  <c r="BG11388" i="3" s="1"/>
  <c r="BG11389" i="3" s="1"/>
  <c r="BG11390" i="3" s="1"/>
  <c r="BG11391" i="3" s="1"/>
  <c r="BG11392" i="3" s="1"/>
  <c r="BG11393" i="3" s="1"/>
  <c r="BG11394" i="3" s="1"/>
  <c r="BG11395" i="3" s="1"/>
  <c r="BG11396" i="3" s="1"/>
  <c r="BG11397" i="3" s="1"/>
  <c r="BG11398" i="3" s="1"/>
  <c r="BG11399" i="3" s="1"/>
  <c r="BG11400" i="3" s="1"/>
  <c r="BG11401" i="3" s="1"/>
  <c r="BG11402" i="3" s="1"/>
  <c r="BG11403" i="3" s="1"/>
  <c r="BG11404" i="3" s="1"/>
  <c r="BG11405" i="3" s="1"/>
  <c r="BG11406" i="3" s="1"/>
  <c r="BG11407" i="3" s="1"/>
  <c r="BG11408" i="3" s="1"/>
  <c r="BG11409" i="3" s="1"/>
  <c r="BG11410" i="3" s="1"/>
  <c r="BG11411" i="3" s="1"/>
  <c r="BG11412" i="3" s="1"/>
  <c r="BG11413" i="3" s="1"/>
  <c r="BG11414" i="3" s="1"/>
  <c r="BG11415" i="3" s="1"/>
  <c r="BG11416" i="3" s="1"/>
  <c r="BG11417" i="3" s="1"/>
  <c r="BG11418" i="3" s="1"/>
  <c r="BG11419" i="3" s="1"/>
  <c r="BG11420" i="3" s="1"/>
  <c r="BG11421" i="3" s="1"/>
  <c r="BG11422" i="3" s="1"/>
  <c r="BG11423" i="3" s="1"/>
  <c r="BG11424" i="3" s="1"/>
  <c r="BG11425" i="3" s="1"/>
  <c r="BG11426" i="3" s="1"/>
  <c r="BG11427" i="3" s="1"/>
  <c r="BG11428" i="3" s="1"/>
  <c r="BG11429" i="3" s="1"/>
  <c r="BG11430" i="3" s="1"/>
  <c r="BG11431" i="3" s="1"/>
  <c r="BG11432" i="3" s="1"/>
  <c r="BG11433" i="3" s="1"/>
  <c r="BG11434" i="3" s="1"/>
  <c r="BG11435" i="3" s="1"/>
  <c r="BG11436" i="3" s="1"/>
  <c r="BG11437" i="3" s="1"/>
  <c r="BG11438" i="3" s="1"/>
  <c r="BG11439" i="3" s="1"/>
  <c r="BG11440" i="3" s="1"/>
  <c r="BG11441" i="3" s="1"/>
  <c r="BG11442" i="3" s="1"/>
  <c r="BG11443" i="3" s="1"/>
  <c r="BG11444" i="3" s="1"/>
  <c r="BG11445" i="3" s="1"/>
  <c r="BG11446" i="3" s="1"/>
  <c r="BG11447" i="3" s="1"/>
  <c r="BG11448" i="3" s="1"/>
  <c r="BG11449" i="3" s="1"/>
  <c r="BG11450" i="3" s="1"/>
  <c r="BG11451" i="3" s="1"/>
  <c r="BG11452" i="3" s="1"/>
  <c r="BG11453" i="3" s="1"/>
  <c r="BG11454" i="3" s="1"/>
  <c r="BG11455" i="3" s="1"/>
  <c r="BG11456" i="3" s="1"/>
  <c r="BG11457" i="3" s="1"/>
  <c r="BG11458" i="3" s="1"/>
  <c r="BG11459" i="3" s="1"/>
  <c r="BG11460" i="3" s="1"/>
  <c r="BG11461" i="3" s="1"/>
  <c r="BG11462" i="3" s="1"/>
  <c r="BG11463" i="3" s="1"/>
  <c r="BG11464" i="3" s="1"/>
  <c r="BG11465" i="3" s="1"/>
  <c r="BG11466" i="3" s="1"/>
  <c r="BG11467" i="3" s="1"/>
  <c r="BG11468" i="3" s="1"/>
  <c r="BG11469" i="3" s="1"/>
  <c r="BG11470" i="3" s="1"/>
  <c r="BG11471" i="3" s="1"/>
  <c r="BG11472" i="3" s="1"/>
  <c r="BG11473" i="3" s="1"/>
  <c r="BG11474" i="3" s="1"/>
  <c r="BG11475" i="3" s="1"/>
  <c r="BG11476" i="3" s="1"/>
  <c r="BG11477" i="3" s="1"/>
  <c r="BG11478" i="3" s="1"/>
  <c r="BG11479" i="3" s="1"/>
  <c r="BG11480" i="3" s="1"/>
  <c r="BG11481" i="3" s="1"/>
  <c r="BG11482" i="3" s="1"/>
  <c r="BG11483" i="3" s="1"/>
  <c r="BG11484" i="3" s="1"/>
  <c r="BG11485" i="3" s="1"/>
  <c r="BG11486" i="3" s="1"/>
  <c r="BG11487" i="3" s="1"/>
  <c r="BG11488" i="3" s="1"/>
  <c r="BG11489" i="3" s="1"/>
  <c r="BG11490" i="3" s="1"/>
  <c r="BG11491" i="3" s="1"/>
  <c r="BG11492" i="3" s="1"/>
  <c r="BG11493" i="3" s="1"/>
  <c r="BG11494" i="3" s="1"/>
  <c r="BG11495" i="3" s="1"/>
  <c r="BG11496" i="3" s="1"/>
  <c r="BG11497" i="3" s="1"/>
  <c r="BG11498" i="3" s="1"/>
  <c r="BG11499" i="3" s="1"/>
  <c r="BG11500" i="3" s="1"/>
  <c r="BG11501" i="3" s="1"/>
  <c r="BG11502" i="3" s="1"/>
  <c r="BG11503" i="3" s="1"/>
  <c r="BG11504" i="3" s="1"/>
  <c r="BG11505" i="3" s="1"/>
  <c r="BG11506" i="3" s="1"/>
  <c r="BG11507" i="3" s="1"/>
  <c r="BG11508" i="3" s="1"/>
  <c r="BG11509" i="3" s="1"/>
  <c r="BG11510" i="3" s="1"/>
  <c r="BG11511" i="3" s="1"/>
  <c r="BG11512" i="3" s="1"/>
  <c r="BG11513" i="3" s="1"/>
  <c r="BG11514" i="3" s="1"/>
  <c r="BG11515" i="3" s="1"/>
  <c r="BG11516" i="3" s="1"/>
  <c r="BG11517" i="3" s="1"/>
  <c r="BG11518" i="3" s="1"/>
  <c r="BG11519" i="3" s="1"/>
  <c r="BG11520" i="3" s="1"/>
  <c r="BG11521" i="3" s="1"/>
  <c r="BG11522" i="3" s="1"/>
  <c r="BG11523" i="3" s="1"/>
  <c r="BG11524" i="3" s="1"/>
  <c r="BG11525" i="3" s="1"/>
  <c r="BG11526" i="3" s="1"/>
  <c r="BG11527" i="3" s="1"/>
  <c r="BG11528" i="3" s="1"/>
  <c r="BG11529" i="3" s="1"/>
  <c r="BG11530" i="3" s="1"/>
  <c r="BG11531" i="3" s="1"/>
  <c r="BG11532" i="3" s="1"/>
  <c r="BG11533" i="3" s="1"/>
  <c r="BG11534" i="3" s="1"/>
  <c r="BG11535" i="3" s="1"/>
  <c r="BG11536" i="3" s="1"/>
  <c r="BG11537" i="3" s="1"/>
  <c r="BG11538" i="3" s="1"/>
  <c r="BG11539" i="3" s="1"/>
  <c r="BG11540" i="3" s="1"/>
  <c r="BG11541" i="3" s="1"/>
  <c r="BG11542" i="3" s="1"/>
  <c r="BG11543" i="3" s="1"/>
  <c r="BG11544" i="3" s="1"/>
  <c r="BG11545" i="3" s="1"/>
  <c r="BG11546" i="3" s="1"/>
  <c r="BG11547" i="3" s="1"/>
  <c r="BG11548" i="3" s="1"/>
  <c r="BG11549" i="3" s="1"/>
  <c r="BG11550" i="3" s="1"/>
  <c r="BG11551" i="3" s="1"/>
  <c r="BG11552" i="3" s="1"/>
  <c r="BG11553" i="3" s="1"/>
  <c r="BG11554" i="3" s="1"/>
  <c r="BG11555" i="3" s="1"/>
  <c r="BG11556" i="3" s="1"/>
  <c r="BG11557" i="3" s="1"/>
  <c r="BG11558" i="3" s="1"/>
  <c r="BG11559" i="3" s="1"/>
  <c r="BG11560" i="3" s="1"/>
  <c r="BG11561" i="3" s="1"/>
  <c r="BG11562" i="3" s="1"/>
  <c r="BG11563" i="3" s="1"/>
  <c r="BG11564" i="3" s="1"/>
  <c r="BG11565" i="3" s="1"/>
  <c r="BG11566" i="3" s="1"/>
  <c r="BG11567" i="3" s="1"/>
  <c r="BG11568" i="3" s="1"/>
  <c r="BG11569" i="3" s="1"/>
  <c r="BG11570" i="3" s="1"/>
  <c r="BG11571" i="3" s="1"/>
  <c r="BG11572" i="3" s="1"/>
  <c r="BG11573" i="3" s="1"/>
  <c r="BG11574" i="3" s="1"/>
  <c r="BG11575" i="3" s="1"/>
  <c r="BG11576" i="3" s="1"/>
  <c r="BG11577" i="3" s="1"/>
  <c r="BG11578" i="3" s="1"/>
  <c r="BG11579" i="3" s="1"/>
  <c r="BG11580" i="3" s="1"/>
  <c r="BG11581" i="3" s="1"/>
  <c r="BG11582" i="3" s="1"/>
  <c r="BG11583" i="3" s="1"/>
  <c r="BG11584" i="3" s="1"/>
  <c r="BG11585" i="3" s="1"/>
  <c r="BG11586" i="3" s="1"/>
  <c r="BG11587" i="3" s="1"/>
  <c r="BG11588" i="3" s="1"/>
  <c r="BG11589" i="3" s="1"/>
  <c r="BG11590" i="3" s="1"/>
  <c r="BG11591" i="3" s="1"/>
  <c r="BG11592" i="3" s="1"/>
  <c r="BG11593" i="3" s="1"/>
  <c r="BG11594" i="3" s="1"/>
  <c r="BG11595" i="3" s="1"/>
  <c r="BG11596" i="3" s="1"/>
  <c r="BG11597" i="3" s="1"/>
  <c r="BG11598" i="3" s="1"/>
  <c r="BG11599" i="3" s="1"/>
  <c r="BG11600" i="3" s="1"/>
  <c r="BG11601" i="3" s="1"/>
  <c r="BG11602" i="3" s="1"/>
  <c r="BG11603" i="3" s="1"/>
  <c r="BG11604" i="3" s="1"/>
  <c r="BG11605" i="3" s="1"/>
  <c r="BG11606" i="3" s="1"/>
  <c r="BG11607" i="3" s="1"/>
  <c r="BG11608" i="3" s="1"/>
  <c r="BG11609" i="3" s="1"/>
  <c r="BG11610" i="3" s="1"/>
  <c r="BG11611" i="3" s="1"/>
  <c r="BG11612" i="3" s="1"/>
  <c r="BG11613" i="3" s="1"/>
  <c r="BG11614" i="3" s="1"/>
  <c r="BG11615" i="3" s="1"/>
  <c r="BG11616" i="3" s="1"/>
  <c r="BG11617" i="3" s="1"/>
  <c r="BG11618" i="3" s="1"/>
  <c r="BG11619" i="3" s="1"/>
  <c r="BG11620" i="3" s="1"/>
  <c r="BG11621" i="3" s="1"/>
  <c r="BG11622" i="3" s="1"/>
  <c r="BG11623" i="3" s="1"/>
  <c r="BG11624" i="3" s="1"/>
  <c r="BG11625" i="3" s="1"/>
  <c r="BG11626" i="3" s="1"/>
  <c r="BG11627" i="3" s="1"/>
  <c r="BG11628" i="3" s="1"/>
  <c r="BG11629" i="3" s="1"/>
  <c r="BG11630" i="3" s="1"/>
  <c r="BG11631" i="3" s="1"/>
  <c r="BG11632" i="3" s="1"/>
  <c r="BG11633" i="3" s="1"/>
  <c r="BG11634" i="3" s="1"/>
  <c r="BG11635" i="3" s="1"/>
  <c r="BG11636" i="3" s="1"/>
  <c r="BG11637" i="3" s="1"/>
  <c r="BG11638" i="3" s="1"/>
  <c r="BG11639" i="3" s="1"/>
  <c r="BG11640" i="3" s="1"/>
  <c r="BG11641" i="3" s="1"/>
  <c r="BG11642" i="3" s="1"/>
  <c r="BG11643" i="3" s="1"/>
  <c r="BG11644" i="3" s="1"/>
  <c r="BG11645" i="3" s="1"/>
  <c r="BG11646" i="3" s="1"/>
  <c r="BG11647" i="3" s="1"/>
  <c r="BG11648" i="3" s="1"/>
  <c r="BG11649" i="3" s="1"/>
  <c r="BG11650" i="3" s="1"/>
  <c r="BG11651" i="3" s="1"/>
  <c r="BG11652" i="3" s="1"/>
  <c r="BG11653" i="3" s="1"/>
  <c r="BG11654" i="3" s="1"/>
  <c r="BG11655" i="3" s="1"/>
  <c r="BG11656" i="3" s="1"/>
  <c r="BG11657" i="3" s="1"/>
  <c r="BG11658" i="3" s="1"/>
  <c r="BG11659" i="3" s="1"/>
  <c r="BG11660" i="3" s="1"/>
  <c r="BG11661" i="3" s="1"/>
  <c r="BG11662" i="3" s="1"/>
  <c r="BG11663" i="3" s="1"/>
  <c r="BG11664" i="3" s="1"/>
  <c r="BG11665" i="3" s="1"/>
  <c r="BG11666" i="3" s="1"/>
  <c r="BG11667" i="3" s="1"/>
  <c r="BG11668" i="3" s="1"/>
  <c r="BG11669" i="3" s="1"/>
  <c r="BG11670" i="3" s="1"/>
  <c r="BG11671" i="3" s="1"/>
  <c r="BG11672" i="3" s="1"/>
  <c r="BG11673" i="3" s="1"/>
  <c r="BG11674" i="3" s="1"/>
  <c r="BG11675" i="3" s="1"/>
  <c r="BG11676" i="3" s="1"/>
  <c r="BG11677" i="3" s="1"/>
  <c r="BG11678" i="3" s="1"/>
  <c r="BG11679" i="3" s="1"/>
  <c r="BG11680" i="3" s="1"/>
  <c r="BG11681" i="3" s="1"/>
  <c r="BG11682" i="3" s="1"/>
  <c r="BG11683" i="3" s="1"/>
  <c r="BG11684" i="3" s="1"/>
  <c r="BG11685" i="3" s="1"/>
  <c r="BG11686" i="3" s="1"/>
  <c r="BG11687" i="3" s="1"/>
  <c r="BG11688" i="3" s="1"/>
  <c r="BG11689" i="3" s="1"/>
  <c r="BG11690" i="3" s="1"/>
  <c r="BG11691" i="3" s="1"/>
  <c r="BG11692" i="3" s="1"/>
  <c r="BG11693" i="3" s="1"/>
  <c r="BG11694" i="3" s="1"/>
  <c r="BG11695" i="3" s="1"/>
  <c r="BG11696" i="3" s="1"/>
  <c r="BG11697" i="3" s="1"/>
  <c r="BG11698" i="3" s="1"/>
  <c r="BG11699" i="3" s="1"/>
  <c r="BG11700" i="3" s="1"/>
  <c r="BG11701" i="3" s="1"/>
  <c r="BG11702" i="3" s="1"/>
  <c r="BG11703" i="3" s="1"/>
  <c r="BG11704" i="3" s="1"/>
  <c r="BG11705" i="3" s="1"/>
  <c r="BG11706" i="3" s="1"/>
  <c r="BG11707" i="3" s="1"/>
  <c r="BG11708" i="3" s="1"/>
  <c r="BG11709" i="3" s="1"/>
  <c r="BG11710" i="3" s="1"/>
  <c r="BG11711" i="3" s="1"/>
  <c r="BG11712" i="3" s="1"/>
  <c r="BG11713" i="3" s="1"/>
  <c r="BG11714" i="3" s="1"/>
  <c r="BG11715" i="3" s="1"/>
  <c r="BG11716" i="3" s="1"/>
  <c r="BG11717" i="3" s="1"/>
  <c r="BG11718" i="3" s="1"/>
  <c r="BG11719" i="3" s="1"/>
  <c r="BG11720" i="3" s="1"/>
  <c r="BG11721" i="3" s="1"/>
  <c r="BG11722" i="3" s="1"/>
  <c r="BG11723" i="3" s="1"/>
  <c r="BG11724" i="3" s="1"/>
  <c r="BG11725" i="3" s="1"/>
  <c r="BG11726" i="3" s="1"/>
  <c r="BG11727" i="3" s="1"/>
  <c r="BG11728" i="3" s="1"/>
  <c r="BG11729" i="3" s="1"/>
  <c r="BG11730" i="3" s="1"/>
  <c r="BG11731" i="3" s="1"/>
  <c r="BG11732" i="3" s="1"/>
  <c r="BG11733" i="3" s="1"/>
  <c r="BG11734" i="3" s="1"/>
  <c r="BG11735" i="3" s="1"/>
  <c r="BG11736" i="3" s="1"/>
  <c r="BG11737" i="3" s="1"/>
  <c r="BG11738" i="3" s="1"/>
  <c r="BG11739" i="3" s="1"/>
  <c r="BG11740" i="3" s="1"/>
  <c r="BG11741" i="3" s="1"/>
  <c r="BG11742" i="3" s="1"/>
  <c r="BG11743" i="3" s="1"/>
  <c r="BG11744" i="3" s="1"/>
  <c r="BG11745" i="3" s="1"/>
  <c r="BG11746" i="3" s="1"/>
  <c r="BG11747" i="3" s="1"/>
  <c r="BG11748" i="3" s="1"/>
  <c r="BG11749" i="3" s="1"/>
  <c r="BG11750" i="3" s="1"/>
  <c r="BG11751" i="3" s="1"/>
  <c r="BG11752" i="3" s="1"/>
  <c r="BG11753" i="3" s="1"/>
  <c r="BG11754" i="3" s="1"/>
  <c r="BG11755" i="3" s="1"/>
  <c r="BG11756" i="3" s="1"/>
  <c r="BG11757" i="3" s="1"/>
  <c r="BG11758" i="3" s="1"/>
  <c r="BG11759" i="3" s="1"/>
  <c r="BG11760" i="3" s="1"/>
  <c r="BG11761" i="3" s="1"/>
  <c r="BG11762" i="3" s="1"/>
  <c r="BG11763" i="3" s="1"/>
  <c r="BG11764" i="3" s="1"/>
  <c r="BG11765" i="3" s="1"/>
  <c r="BG11766" i="3" s="1"/>
  <c r="BG11767" i="3" s="1"/>
  <c r="BG11768" i="3" s="1"/>
  <c r="BG11769" i="3" s="1"/>
  <c r="BG11770" i="3" s="1"/>
  <c r="BG11771" i="3" s="1"/>
  <c r="BG11772" i="3" s="1"/>
  <c r="BG11773" i="3" s="1"/>
  <c r="BG11774" i="3" s="1"/>
  <c r="BG11775" i="3" s="1"/>
  <c r="BG11776" i="3" s="1"/>
  <c r="BG11777" i="3" s="1"/>
  <c r="BG11778" i="3" s="1"/>
  <c r="BG11779" i="3" s="1"/>
  <c r="BG11780" i="3" s="1"/>
  <c r="BG11781" i="3" s="1"/>
  <c r="BG11782" i="3" s="1"/>
  <c r="BG11783" i="3" s="1"/>
  <c r="BG11784" i="3" s="1"/>
  <c r="BG11785" i="3" s="1"/>
  <c r="BG11786" i="3" s="1"/>
  <c r="BG11787" i="3" s="1"/>
  <c r="BG11788" i="3" s="1"/>
  <c r="BG11789" i="3" s="1"/>
  <c r="BG11790" i="3" s="1"/>
  <c r="BG11791" i="3" s="1"/>
  <c r="BG11792" i="3" s="1"/>
  <c r="BG11793" i="3" s="1"/>
  <c r="BG11794" i="3" s="1"/>
  <c r="BG11795" i="3" s="1"/>
  <c r="BG11796" i="3" s="1"/>
  <c r="BG11797" i="3" s="1"/>
  <c r="BG11798" i="3" s="1"/>
  <c r="BG11799" i="3" s="1"/>
  <c r="BG11800" i="3" s="1"/>
  <c r="BG11801" i="3" s="1"/>
  <c r="BG11802" i="3" s="1"/>
  <c r="BG11803" i="3" s="1"/>
  <c r="BG11804" i="3" s="1"/>
  <c r="BG11805" i="3" s="1"/>
  <c r="BG11806" i="3" s="1"/>
  <c r="BG11807" i="3" s="1"/>
  <c r="BG11808" i="3" s="1"/>
  <c r="BG11809" i="3" s="1"/>
  <c r="BG11810" i="3" s="1"/>
  <c r="BG11811" i="3" s="1"/>
  <c r="BG11812" i="3" s="1"/>
  <c r="BG11813" i="3" s="1"/>
  <c r="BG11814" i="3" s="1"/>
  <c r="BG11815" i="3" s="1"/>
  <c r="BG11816" i="3" s="1"/>
  <c r="BG11817" i="3" s="1"/>
  <c r="BG11818" i="3" s="1"/>
  <c r="BG11819" i="3" s="1"/>
  <c r="BG11820" i="3" s="1"/>
  <c r="BG11821" i="3" s="1"/>
  <c r="BG11822" i="3" s="1"/>
  <c r="BG11823" i="3" s="1"/>
  <c r="BG11824" i="3" s="1"/>
  <c r="BG11825" i="3" s="1"/>
  <c r="BG11826" i="3" s="1"/>
  <c r="BG11827" i="3" s="1"/>
  <c r="BG11828" i="3" s="1"/>
  <c r="BG11829" i="3" s="1"/>
  <c r="BG11830" i="3" s="1"/>
  <c r="BG11831" i="3" s="1"/>
  <c r="BG11832" i="3" s="1"/>
  <c r="BG11833" i="3" s="1"/>
  <c r="BG11834" i="3" s="1"/>
  <c r="BG11835" i="3" s="1"/>
  <c r="BG11836" i="3" s="1"/>
  <c r="BG11837" i="3" s="1"/>
  <c r="BG11838" i="3" s="1"/>
  <c r="BG11839" i="3" s="1"/>
  <c r="BG11840" i="3" s="1"/>
  <c r="BG11841" i="3" s="1"/>
  <c r="BG11842" i="3" s="1"/>
  <c r="BG11843" i="3" s="1"/>
  <c r="BG11844" i="3" s="1"/>
  <c r="BG11845" i="3" s="1"/>
  <c r="BG11846" i="3" s="1"/>
  <c r="BG11847" i="3" s="1"/>
  <c r="BG11848" i="3" s="1"/>
  <c r="BG11849" i="3" s="1"/>
  <c r="BG11850" i="3" s="1"/>
  <c r="BG11851" i="3" s="1"/>
  <c r="BG11852" i="3" s="1"/>
  <c r="BG11853" i="3" s="1"/>
  <c r="BG11854" i="3" s="1"/>
  <c r="BG11855" i="3" s="1"/>
  <c r="BG11856" i="3" s="1"/>
  <c r="BG11857" i="3" s="1"/>
  <c r="BG11858" i="3" s="1"/>
  <c r="BG11859" i="3" s="1"/>
  <c r="BG11860" i="3" s="1"/>
  <c r="BG11861" i="3" s="1"/>
  <c r="BG11862" i="3" s="1"/>
  <c r="BG11863" i="3" s="1"/>
  <c r="BG11864" i="3" s="1"/>
  <c r="BG11865" i="3" s="1"/>
  <c r="BG11866" i="3" s="1"/>
  <c r="BG11867" i="3" s="1"/>
  <c r="BG11868" i="3" s="1"/>
  <c r="BG11869" i="3" s="1"/>
  <c r="BG11870" i="3" s="1"/>
  <c r="BG11871" i="3" s="1"/>
  <c r="BG11872" i="3" s="1"/>
  <c r="BG11873" i="3" s="1"/>
  <c r="BG11874" i="3" s="1"/>
  <c r="BG11875" i="3" s="1"/>
  <c r="BG11876" i="3" s="1"/>
  <c r="BG11877" i="3" s="1"/>
  <c r="BG11878" i="3" s="1"/>
  <c r="BG11879" i="3" s="1"/>
  <c r="BG11880" i="3" s="1"/>
  <c r="BG11881" i="3" s="1"/>
  <c r="BG11882" i="3" s="1"/>
  <c r="BG11883" i="3" s="1"/>
  <c r="BG11884" i="3" s="1"/>
  <c r="BG11885" i="3" s="1"/>
  <c r="BG11886" i="3" s="1"/>
  <c r="BG11887" i="3" s="1"/>
  <c r="BG11888" i="3" s="1"/>
  <c r="BG11889" i="3" s="1"/>
  <c r="BG11890" i="3" s="1"/>
  <c r="BG11891" i="3" s="1"/>
  <c r="BG11892" i="3" s="1"/>
  <c r="BG11893" i="3" s="1"/>
  <c r="BG11894" i="3" s="1"/>
  <c r="BG11895" i="3" s="1"/>
  <c r="BG11896" i="3" s="1"/>
  <c r="BG11897" i="3" s="1"/>
  <c r="BG11898" i="3" s="1"/>
  <c r="BG11899" i="3" s="1"/>
  <c r="BG11900" i="3" s="1"/>
  <c r="BG11901" i="3" s="1"/>
  <c r="BG11902" i="3" s="1"/>
  <c r="BG11903" i="3" s="1"/>
  <c r="BG11904" i="3" s="1"/>
  <c r="BG11905" i="3" s="1"/>
  <c r="BG11906" i="3" s="1"/>
  <c r="BG11907" i="3" s="1"/>
  <c r="BG11908" i="3" s="1"/>
  <c r="BG11909" i="3" s="1"/>
  <c r="BG11910" i="3" s="1"/>
  <c r="BG11911" i="3" s="1"/>
  <c r="BG11912" i="3" s="1"/>
  <c r="BG11913" i="3" s="1"/>
  <c r="BG11914" i="3" s="1"/>
  <c r="BG11915" i="3" s="1"/>
  <c r="BG11916" i="3" s="1"/>
  <c r="BG11917" i="3" s="1"/>
  <c r="BG11918" i="3" s="1"/>
  <c r="BG11919" i="3" s="1"/>
  <c r="BG11920" i="3" s="1"/>
  <c r="BG11921" i="3" s="1"/>
  <c r="BG11922" i="3" s="1"/>
  <c r="BG11923" i="3" s="1"/>
  <c r="BG11924" i="3" s="1"/>
  <c r="BG11925" i="3" s="1"/>
  <c r="BG11926" i="3" s="1"/>
  <c r="BG11927" i="3" s="1"/>
  <c r="BG11928" i="3" s="1"/>
  <c r="BG11929" i="3" s="1"/>
  <c r="BG11930" i="3" s="1"/>
  <c r="BG11931" i="3" s="1"/>
  <c r="BG11932" i="3" s="1"/>
  <c r="BG11933" i="3" s="1"/>
  <c r="BG11934" i="3" s="1"/>
  <c r="BG11935" i="3" s="1"/>
  <c r="BG11936" i="3" s="1"/>
  <c r="BG11937" i="3" s="1"/>
  <c r="BG11938" i="3" s="1"/>
  <c r="BG11939" i="3" s="1"/>
  <c r="BG11940" i="3" s="1"/>
  <c r="BG11941" i="3" s="1"/>
  <c r="BG11942" i="3" s="1"/>
  <c r="BG11943" i="3" s="1"/>
  <c r="BG11944" i="3" s="1"/>
  <c r="BG11945" i="3" s="1"/>
  <c r="BG11946" i="3" s="1"/>
  <c r="BG11947" i="3" s="1"/>
  <c r="BG11948" i="3" s="1"/>
  <c r="BG11949" i="3" s="1"/>
  <c r="BG11950" i="3" s="1"/>
  <c r="BG11951" i="3" s="1"/>
  <c r="BG11952" i="3" s="1"/>
  <c r="BG11953" i="3" s="1"/>
  <c r="BG11954" i="3" s="1"/>
  <c r="BG11955" i="3" s="1"/>
  <c r="BG11956" i="3" s="1"/>
  <c r="BG11957" i="3" s="1"/>
  <c r="BG11958" i="3" s="1"/>
  <c r="BG11959" i="3" s="1"/>
  <c r="BG11960" i="3" s="1"/>
  <c r="BG11961" i="3" s="1"/>
  <c r="BG11962" i="3" s="1"/>
  <c r="BG11963" i="3" s="1"/>
  <c r="BG11964" i="3" s="1"/>
  <c r="BG11965" i="3" s="1"/>
  <c r="BG11966" i="3" s="1"/>
  <c r="BG11967" i="3" s="1"/>
  <c r="BG11968" i="3" s="1"/>
  <c r="BG11969" i="3" s="1"/>
  <c r="BG11970" i="3" s="1"/>
  <c r="BG11971" i="3" s="1"/>
  <c r="BG11972" i="3" s="1"/>
  <c r="BG11973" i="3" s="1"/>
  <c r="BG11974" i="3" s="1"/>
  <c r="BG11975" i="3" s="1"/>
  <c r="BG11976" i="3" s="1"/>
  <c r="BG11977" i="3" s="1"/>
  <c r="BG11978" i="3" s="1"/>
  <c r="BG11979" i="3" s="1"/>
  <c r="BG11980" i="3" s="1"/>
  <c r="BG11981" i="3" s="1"/>
  <c r="BG11982" i="3" s="1"/>
  <c r="BG11983" i="3" s="1"/>
  <c r="BG11984" i="3" s="1"/>
  <c r="BG11985" i="3" s="1"/>
  <c r="BG11986" i="3" s="1"/>
  <c r="BG11987" i="3" s="1"/>
  <c r="BG11988" i="3" s="1"/>
  <c r="BG11989" i="3" s="1"/>
  <c r="BG11990" i="3" s="1"/>
  <c r="BG11991" i="3" s="1"/>
  <c r="BG11992" i="3" s="1"/>
  <c r="BG11993" i="3" s="1"/>
  <c r="BG11994" i="3" s="1"/>
  <c r="BG11995" i="3" s="1"/>
  <c r="BG11996" i="3" s="1"/>
  <c r="BG11997" i="3" s="1"/>
  <c r="BG11998" i="3" s="1"/>
  <c r="BG11999" i="3" s="1"/>
  <c r="BG12000" i="3" s="1"/>
  <c r="BG12001" i="3" s="1"/>
  <c r="BG12002" i="3" s="1"/>
  <c r="BG12003" i="3" s="1"/>
  <c r="BG12004" i="3" s="1"/>
  <c r="BG12005" i="3" s="1"/>
  <c r="BG12006" i="3" s="1"/>
  <c r="BG12007" i="3" s="1"/>
  <c r="BG12008" i="3" s="1"/>
  <c r="BG12009" i="3" s="1"/>
  <c r="BG12010" i="3" s="1"/>
  <c r="BG12011" i="3" s="1"/>
  <c r="BG12012" i="3" s="1"/>
  <c r="BG12013" i="3" s="1"/>
  <c r="BG12014" i="3" s="1"/>
  <c r="BG12015" i="3" s="1"/>
  <c r="BG12016" i="3" s="1"/>
  <c r="BG12017" i="3" s="1"/>
  <c r="BG12018" i="3" s="1"/>
  <c r="BG12019" i="3" s="1"/>
  <c r="BG12020" i="3" s="1"/>
  <c r="BG12021" i="3" s="1"/>
  <c r="BG12022" i="3" s="1"/>
  <c r="BG12023" i="3" s="1"/>
  <c r="BG12024" i="3" s="1"/>
  <c r="BG12025" i="3" s="1"/>
  <c r="BG12026" i="3" s="1"/>
  <c r="BG12027" i="3" s="1"/>
  <c r="BG12028" i="3" s="1"/>
  <c r="BG12029" i="3" s="1"/>
  <c r="BG12030" i="3" s="1"/>
  <c r="BG12031" i="3" s="1"/>
  <c r="BG12032" i="3" s="1"/>
  <c r="BG12033" i="3" s="1"/>
  <c r="BG12034" i="3" s="1"/>
  <c r="BG12035" i="3" s="1"/>
  <c r="BG12036" i="3" s="1"/>
  <c r="BG12037" i="3" s="1"/>
  <c r="BG12038" i="3" s="1"/>
  <c r="BG12039" i="3" s="1"/>
  <c r="BG12040" i="3" s="1"/>
  <c r="BG12041" i="3" s="1"/>
  <c r="BG12042" i="3" s="1"/>
  <c r="BG12043" i="3" s="1"/>
  <c r="BG12044" i="3" s="1"/>
  <c r="BG12045" i="3" s="1"/>
  <c r="BG12046" i="3" s="1"/>
  <c r="BG12047" i="3" s="1"/>
  <c r="BG12048" i="3" s="1"/>
  <c r="BG12049" i="3" s="1"/>
  <c r="BG12050" i="3" s="1"/>
  <c r="BG12051" i="3" s="1"/>
  <c r="BG12052" i="3" s="1"/>
  <c r="BG12053" i="3" s="1"/>
  <c r="BG12054" i="3" s="1"/>
  <c r="BG12055" i="3" s="1"/>
  <c r="BG12056" i="3" s="1"/>
  <c r="BG12057" i="3" s="1"/>
  <c r="BG12058" i="3" s="1"/>
  <c r="BG12059" i="3" s="1"/>
  <c r="BG12060" i="3" s="1"/>
  <c r="BG12061" i="3" s="1"/>
  <c r="BG12062" i="3" s="1"/>
  <c r="BG12063" i="3" s="1"/>
  <c r="BG12064" i="3" s="1"/>
  <c r="BG12065" i="3" s="1"/>
  <c r="BG12066" i="3" s="1"/>
  <c r="BG12067" i="3" s="1"/>
  <c r="BG12068" i="3" s="1"/>
  <c r="BG12069" i="3" s="1"/>
  <c r="BG12070" i="3" s="1"/>
  <c r="BG12071" i="3" s="1"/>
  <c r="BG12072" i="3" s="1"/>
  <c r="BG12073" i="3" s="1"/>
  <c r="BG12074" i="3" s="1"/>
  <c r="BG12075" i="3" s="1"/>
  <c r="BG12076" i="3" s="1"/>
  <c r="BG12077" i="3" s="1"/>
  <c r="BG12078" i="3" s="1"/>
  <c r="BG12079" i="3" s="1"/>
  <c r="BG12080" i="3" s="1"/>
  <c r="BG12081" i="3" s="1"/>
  <c r="BG12082" i="3" s="1"/>
  <c r="BG12083" i="3" s="1"/>
  <c r="BG12084" i="3" s="1"/>
  <c r="BG12085" i="3" s="1"/>
  <c r="BG12086" i="3" s="1"/>
  <c r="BG12087" i="3" s="1"/>
  <c r="BG12088" i="3" s="1"/>
  <c r="BG12089" i="3" s="1"/>
  <c r="BG12090" i="3" s="1"/>
  <c r="BG12091" i="3" s="1"/>
  <c r="BG12092" i="3" s="1"/>
  <c r="BG12093" i="3" s="1"/>
  <c r="BG12094" i="3" s="1"/>
  <c r="BG12095" i="3" s="1"/>
  <c r="BG12096" i="3" s="1"/>
  <c r="BG12097" i="3" s="1"/>
  <c r="BG12098" i="3" s="1"/>
  <c r="BG12099" i="3" s="1"/>
  <c r="BG12100" i="3" s="1"/>
  <c r="BG12101" i="3" s="1"/>
  <c r="BG12102" i="3" s="1"/>
  <c r="BG12103" i="3" s="1"/>
  <c r="BG12104" i="3" s="1"/>
  <c r="BG12105" i="3" s="1"/>
  <c r="BG12106" i="3" s="1"/>
  <c r="BG12107" i="3" s="1"/>
  <c r="BG12108" i="3" s="1"/>
  <c r="BG12109" i="3" s="1"/>
  <c r="BG12110" i="3" s="1"/>
  <c r="BG12111" i="3" s="1"/>
  <c r="BG12112" i="3" s="1"/>
  <c r="BG12113" i="3" s="1"/>
  <c r="BG12114" i="3" s="1"/>
  <c r="BG12115" i="3" s="1"/>
  <c r="BG12116" i="3" s="1"/>
  <c r="BG12117" i="3" s="1"/>
  <c r="BG12118" i="3" s="1"/>
  <c r="BG12119" i="3" s="1"/>
  <c r="BG12120" i="3" s="1"/>
  <c r="BG12121" i="3" s="1"/>
  <c r="BG12122" i="3" s="1"/>
  <c r="BG12123" i="3" s="1"/>
  <c r="BG12124" i="3" s="1"/>
  <c r="BG12125" i="3" s="1"/>
  <c r="BG12126" i="3" s="1"/>
  <c r="BG12127" i="3" s="1"/>
  <c r="BG12128" i="3" s="1"/>
  <c r="BG12129" i="3" s="1"/>
  <c r="BG12130" i="3" s="1"/>
  <c r="BG12131" i="3" s="1"/>
  <c r="BG12132" i="3" s="1"/>
  <c r="BG12133" i="3" s="1"/>
  <c r="BG12134" i="3" s="1"/>
  <c r="BG12135" i="3" s="1"/>
  <c r="BG12136" i="3" s="1"/>
  <c r="BG12137" i="3" s="1"/>
  <c r="BG12138" i="3" s="1"/>
  <c r="BG12139" i="3" s="1"/>
  <c r="BG12140" i="3" s="1"/>
  <c r="BG12141" i="3" s="1"/>
  <c r="BG12142" i="3" s="1"/>
  <c r="BG12143" i="3" s="1"/>
  <c r="BG12144" i="3" s="1"/>
  <c r="BG12145" i="3" s="1"/>
  <c r="BG12146" i="3" s="1"/>
  <c r="BG12147" i="3" s="1"/>
  <c r="BG12148" i="3" s="1"/>
  <c r="BG12149" i="3" s="1"/>
  <c r="BG12150" i="3" s="1"/>
  <c r="BG12151" i="3" s="1"/>
  <c r="BG12152" i="3" s="1"/>
  <c r="BG12153" i="3" s="1"/>
  <c r="BG12154" i="3" s="1"/>
  <c r="BG12155" i="3" s="1"/>
  <c r="BG12156" i="3" s="1"/>
  <c r="BG12157" i="3" s="1"/>
  <c r="BG12158" i="3" s="1"/>
  <c r="BG12159" i="3" s="1"/>
  <c r="BG12160" i="3" s="1"/>
  <c r="BG12161" i="3" s="1"/>
  <c r="BG12162" i="3" s="1"/>
  <c r="BG12163" i="3" s="1"/>
  <c r="BG12164" i="3" s="1"/>
  <c r="BG12165" i="3" s="1"/>
  <c r="BG12166" i="3" s="1"/>
  <c r="BG12167" i="3" s="1"/>
  <c r="BG12168" i="3" s="1"/>
  <c r="BG12169" i="3" s="1"/>
  <c r="BG12170" i="3" s="1"/>
  <c r="BG12171" i="3" s="1"/>
  <c r="BG12172" i="3" s="1"/>
  <c r="BG12173" i="3" s="1"/>
  <c r="BG12174" i="3" s="1"/>
  <c r="BG12175" i="3" s="1"/>
  <c r="BG12176" i="3" s="1"/>
  <c r="BG12177" i="3" s="1"/>
  <c r="BG12178" i="3" s="1"/>
  <c r="BG12179" i="3" s="1"/>
  <c r="BG12180" i="3" s="1"/>
  <c r="BG12181" i="3" s="1"/>
  <c r="BG12182" i="3" s="1"/>
  <c r="BG12183" i="3" s="1"/>
  <c r="BG12184" i="3" s="1"/>
  <c r="BG12185" i="3" s="1"/>
  <c r="BG12186" i="3" s="1"/>
  <c r="BG12187" i="3" s="1"/>
  <c r="BG12188" i="3" s="1"/>
  <c r="BG12189" i="3" s="1"/>
  <c r="BG12190" i="3" s="1"/>
  <c r="BG12191" i="3" s="1"/>
  <c r="BG12192" i="3" s="1"/>
  <c r="BG12193" i="3" s="1"/>
  <c r="BG12194" i="3" s="1"/>
  <c r="BG12195" i="3" s="1"/>
  <c r="BG12196" i="3" s="1"/>
  <c r="BG12197" i="3" s="1"/>
  <c r="BG12198" i="3" s="1"/>
  <c r="BG12199" i="3" s="1"/>
  <c r="BG12200" i="3" s="1"/>
  <c r="BG12201" i="3" s="1"/>
  <c r="BG12202" i="3" s="1"/>
  <c r="BG12203" i="3" s="1"/>
  <c r="BG12204" i="3" s="1"/>
  <c r="BG12205" i="3" s="1"/>
  <c r="BG12206" i="3" s="1"/>
  <c r="BG12207" i="3" s="1"/>
  <c r="BG12208" i="3" s="1"/>
  <c r="BG12209" i="3" s="1"/>
  <c r="BG12210" i="3" s="1"/>
  <c r="BG12211" i="3" s="1"/>
  <c r="BG12212" i="3" s="1"/>
  <c r="BG12213" i="3" s="1"/>
  <c r="BG12214" i="3" s="1"/>
  <c r="BG12215" i="3" s="1"/>
  <c r="BG12216" i="3" s="1"/>
  <c r="BG12217" i="3" s="1"/>
  <c r="BG12218" i="3" s="1"/>
  <c r="BG12219" i="3" s="1"/>
  <c r="BG12220" i="3" s="1"/>
  <c r="BG12221" i="3" s="1"/>
  <c r="BG12222" i="3" s="1"/>
  <c r="BG12223" i="3" s="1"/>
  <c r="BG12224" i="3" s="1"/>
  <c r="BG12225" i="3" s="1"/>
  <c r="BG12226" i="3" s="1"/>
  <c r="BG12227" i="3" s="1"/>
  <c r="BG12228" i="3" s="1"/>
  <c r="BG12229" i="3" s="1"/>
  <c r="BG12230" i="3" s="1"/>
  <c r="BG12231" i="3" s="1"/>
  <c r="BG12232" i="3" s="1"/>
  <c r="BG12233" i="3" s="1"/>
  <c r="BG12234" i="3" s="1"/>
  <c r="BG12235" i="3" s="1"/>
  <c r="BG12236" i="3" s="1"/>
  <c r="BG12237" i="3" s="1"/>
  <c r="BG12238" i="3" s="1"/>
  <c r="BG12239" i="3" s="1"/>
  <c r="BG12240" i="3" s="1"/>
  <c r="BG12241" i="3" s="1"/>
  <c r="BG12242" i="3" s="1"/>
  <c r="BG12243" i="3" s="1"/>
  <c r="BG12244" i="3" s="1"/>
  <c r="BG12245" i="3" s="1"/>
  <c r="BG12246" i="3" s="1"/>
  <c r="BG12247" i="3" s="1"/>
  <c r="BG12248" i="3" s="1"/>
  <c r="BG12249" i="3" s="1"/>
  <c r="BG12250" i="3" s="1"/>
  <c r="BG12251" i="3" s="1"/>
  <c r="BG12252" i="3" s="1"/>
  <c r="BG12253" i="3" s="1"/>
  <c r="BG12254" i="3" s="1"/>
  <c r="BG12255" i="3" s="1"/>
  <c r="BG12256" i="3" s="1"/>
  <c r="BG12257" i="3" s="1"/>
  <c r="BG12258" i="3" s="1"/>
  <c r="BG12259" i="3" s="1"/>
  <c r="BG12260" i="3" s="1"/>
  <c r="BG12261" i="3" s="1"/>
  <c r="BG12262" i="3" s="1"/>
  <c r="BG12263" i="3" s="1"/>
  <c r="BG12264" i="3" s="1"/>
  <c r="BG12265" i="3" s="1"/>
  <c r="BG12266" i="3" s="1"/>
  <c r="BG12267" i="3" s="1"/>
  <c r="BG12268" i="3" s="1"/>
  <c r="BG12269" i="3" s="1"/>
  <c r="BG12270" i="3" s="1"/>
  <c r="BG12271" i="3" s="1"/>
  <c r="BG12272" i="3" s="1"/>
  <c r="BG12273" i="3" s="1"/>
  <c r="BG12274" i="3" s="1"/>
  <c r="BG12275" i="3" s="1"/>
  <c r="BG12276" i="3" s="1"/>
  <c r="BG12277" i="3" s="1"/>
  <c r="BG12278" i="3" s="1"/>
  <c r="BG12279" i="3" s="1"/>
  <c r="BG12280" i="3" s="1"/>
  <c r="BG12281" i="3" s="1"/>
  <c r="BG12282" i="3" s="1"/>
  <c r="BG12283" i="3" s="1"/>
  <c r="BG12284" i="3" s="1"/>
  <c r="BG12285" i="3" s="1"/>
  <c r="BG12286" i="3" s="1"/>
  <c r="BG12287" i="3" s="1"/>
  <c r="BG12288" i="3" s="1"/>
  <c r="BG12289" i="3" s="1"/>
  <c r="BG12290" i="3" s="1"/>
  <c r="BG12291" i="3" s="1"/>
  <c r="BG12292" i="3" s="1"/>
  <c r="BG12293" i="3" s="1"/>
  <c r="BG12294" i="3" s="1"/>
  <c r="BG12295" i="3" s="1"/>
  <c r="BG12296" i="3" s="1"/>
  <c r="BG12297" i="3" s="1"/>
  <c r="BG12298" i="3" s="1"/>
  <c r="BG12299" i="3" s="1"/>
  <c r="BG12300" i="3" s="1"/>
  <c r="BG12301" i="3" s="1"/>
  <c r="BG12302" i="3" s="1"/>
  <c r="BG12303" i="3" s="1"/>
  <c r="BG12304" i="3" s="1"/>
  <c r="BG12305" i="3" s="1"/>
  <c r="BG12306" i="3" s="1"/>
  <c r="BG12307" i="3" s="1"/>
  <c r="BG12308" i="3" s="1"/>
  <c r="BG12309" i="3" s="1"/>
  <c r="BG12310" i="3" s="1"/>
  <c r="BG12311" i="3" s="1"/>
  <c r="BG12312" i="3" s="1"/>
  <c r="BG12313" i="3" s="1"/>
  <c r="BG12314" i="3" s="1"/>
  <c r="BG12315" i="3" s="1"/>
  <c r="BG12316" i="3" s="1"/>
  <c r="BG12317" i="3" s="1"/>
  <c r="BG12318" i="3" s="1"/>
  <c r="BG12319" i="3" s="1"/>
  <c r="BG12320" i="3" s="1"/>
  <c r="BG12321" i="3" s="1"/>
  <c r="BG12322" i="3" s="1"/>
  <c r="BG12323" i="3" s="1"/>
  <c r="BG12324" i="3" s="1"/>
  <c r="BG12325" i="3" s="1"/>
  <c r="BG12326" i="3" s="1"/>
  <c r="BG12327" i="3" s="1"/>
  <c r="BG12328" i="3" s="1"/>
  <c r="BG12329" i="3" s="1"/>
  <c r="BG12330" i="3" s="1"/>
  <c r="BG12331" i="3" s="1"/>
  <c r="BG12332" i="3" s="1"/>
  <c r="BG12333" i="3" s="1"/>
  <c r="BG12334" i="3" s="1"/>
  <c r="BG12335" i="3" s="1"/>
  <c r="BG12336" i="3" s="1"/>
  <c r="BG12337" i="3" s="1"/>
  <c r="BG12338" i="3" s="1"/>
  <c r="BG12339" i="3" s="1"/>
  <c r="BG12340" i="3" s="1"/>
  <c r="BG12341" i="3" s="1"/>
  <c r="BG12342" i="3" s="1"/>
  <c r="BG12343" i="3" s="1"/>
  <c r="BG12344" i="3" s="1"/>
  <c r="BG12345" i="3" s="1"/>
  <c r="BG12346" i="3" s="1"/>
  <c r="BG12347" i="3" s="1"/>
  <c r="BG12348" i="3" s="1"/>
  <c r="BG12349" i="3" s="1"/>
  <c r="BG12350" i="3" s="1"/>
  <c r="BG12351" i="3" s="1"/>
  <c r="BG12352" i="3" s="1"/>
  <c r="BG12353" i="3" s="1"/>
  <c r="BG12354" i="3" s="1"/>
  <c r="BG12355" i="3" s="1"/>
  <c r="BG12356" i="3" s="1"/>
  <c r="BG12357" i="3" s="1"/>
  <c r="BG12358" i="3" s="1"/>
  <c r="BG12359" i="3" s="1"/>
  <c r="BG12360" i="3" s="1"/>
  <c r="BG12361" i="3" s="1"/>
  <c r="BG12362" i="3" s="1"/>
  <c r="BG12363" i="3" s="1"/>
  <c r="BG12364" i="3" s="1"/>
  <c r="BG12365" i="3" s="1"/>
  <c r="BG12366" i="3" s="1"/>
  <c r="BG12367" i="3" s="1"/>
  <c r="BG12368" i="3" s="1"/>
  <c r="BG12369" i="3" s="1"/>
  <c r="BG12370" i="3" s="1"/>
  <c r="BG12371" i="3" s="1"/>
  <c r="BG12372" i="3" s="1"/>
  <c r="BG12373" i="3" s="1"/>
  <c r="BG12374" i="3" s="1"/>
  <c r="BG12375" i="3" s="1"/>
  <c r="BG12376" i="3" s="1"/>
  <c r="BG12377" i="3" s="1"/>
  <c r="BG12378" i="3" s="1"/>
  <c r="BG12379" i="3" s="1"/>
  <c r="BG12380" i="3" s="1"/>
  <c r="BG12381" i="3" s="1"/>
  <c r="BG12382" i="3" s="1"/>
  <c r="BG12383" i="3" s="1"/>
  <c r="BG12384" i="3" s="1"/>
  <c r="BG12385" i="3" s="1"/>
  <c r="BG12386" i="3" s="1"/>
  <c r="BG12387" i="3" s="1"/>
  <c r="BG12388" i="3" s="1"/>
  <c r="BG12389" i="3" s="1"/>
  <c r="BG12390" i="3" s="1"/>
  <c r="BG12391" i="3" s="1"/>
  <c r="BG12392" i="3" s="1"/>
  <c r="BG12393" i="3" s="1"/>
  <c r="BG12394" i="3" s="1"/>
  <c r="BG12395" i="3" s="1"/>
  <c r="BG12396" i="3" s="1"/>
  <c r="BG12397" i="3" s="1"/>
  <c r="BG12398" i="3" s="1"/>
  <c r="BG12399" i="3" s="1"/>
  <c r="BG12400" i="3" s="1"/>
  <c r="BG12401" i="3" s="1"/>
  <c r="BG12402" i="3" s="1"/>
  <c r="BG12403" i="3" s="1"/>
  <c r="BG12404" i="3" s="1"/>
  <c r="BG12405" i="3" s="1"/>
  <c r="BG12406" i="3" s="1"/>
  <c r="BG12407" i="3" s="1"/>
  <c r="BG12408" i="3" s="1"/>
  <c r="BG12409" i="3" s="1"/>
  <c r="BG12410" i="3" s="1"/>
  <c r="BG12411" i="3" s="1"/>
  <c r="BG12412" i="3" s="1"/>
  <c r="BG12413" i="3" s="1"/>
  <c r="BG12414" i="3" s="1"/>
  <c r="BG12415" i="3" s="1"/>
  <c r="BG12416" i="3" s="1"/>
  <c r="BG12417" i="3" s="1"/>
  <c r="BG12418" i="3" s="1"/>
  <c r="BG12419" i="3" s="1"/>
  <c r="BG12420" i="3" s="1"/>
  <c r="BG12421" i="3" s="1"/>
  <c r="BG12422" i="3" s="1"/>
  <c r="BG12423" i="3" s="1"/>
  <c r="BG12424" i="3" s="1"/>
  <c r="BG12425" i="3" s="1"/>
  <c r="BG12426" i="3" s="1"/>
  <c r="BG12427" i="3" s="1"/>
  <c r="BG12428" i="3" s="1"/>
  <c r="BG12429" i="3" s="1"/>
  <c r="BG12430" i="3" s="1"/>
  <c r="BG12431" i="3" s="1"/>
  <c r="BG12432" i="3" s="1"/>
  <c r="BG12433" i="3" s="1"/>
  <c r="BG12434" i="3" s="1"/>
  <c r="BG12435" i="3" s="1"/>
  <c r="BG12436" i="3" s="1"/>
  <c r="BG12437" i="3" s="1"/>
  <c r="BG12438" i="3" s="1"/>
  <c r="BG12439" i="3" s="1"/>
  <c r="BG12440" i="3" s="1"/>
  <c r="BG12441" i="3" s="1"/>
  <c r="BG12442" i="3" s="1"/>
  <c r="BG12443" i="3" s="1"/>
  <c r="BG12444" i="3" s="1"/>
  <c r="BG12445" i="3" s="1"/>
  <c r="BG12446" i="3" s="1"/>
  <c r="BG12447" i="3" s="1"/>
  <c r="BG12448" i="3" s="1"/>
  <c r="BG12449" i="3" s="1"/>
  <c r="BG12450" i="3" s="1"/>
  <c r="BG12451" i="3" s="1"/>
  <c r="BG12452" i="3" s="1"/>
  <c r="BG12453" i="3" s="1"/>
  <c r="BG12454" i="3" s="1"/>
  <c r="BG12455" i="3" s="1"/>
  <c r="BG12456" i="3" s="1"/>
  <c r="BG12457" i="3" s="1"/>
  <c r="BG12458" i="3" s="1"/>
  <c r="BG12459" i="3" s="1"/>
  <c r="BG12460" i="3" s="1"/>
  <c r="BG12461" i="3" s="1"/>
  <c r="BG12462" i="3" s="1"/>
  <c r="BG12463" i="3" s="1"/>
  <c r="BG12464" i="3" s="1"/>
  <c r="BG12465" i="3" s="1"/>
  <c r="BG12466" i="3" s="1"/>
  <c r="BG12467" i="3" s="1"/>
  <c r="BG12468" i="3" s="1"/>
  <c r="BG12469" i="3" s="1"/>
  <c r="BG12470" i="3" s="1"/>
  <c r="BG12471" i="3" s="1"/>
  <c r="BG12472" i="3" s="1"/>
  <c r="BG12473" i="3" s="1"/>
  <c r="BG12474" i="3" s="1"/>
  <c r="BG12475" i="3" s="1"/>
  <c r="BG12476" i="3" s="1"/>
  <c r="BG12477" i="3" s="1"/>
  <c r="BG12478" i="3" s="1"/>
  <c r="BG12479" i="3" s="1"/>
  <c r="BG12480" i="3" s="1"/>
  <c r="BG12481" i="3" s="1"/>
  <c r="BG12482" i="3" s="1"/>
  <c r="BG12483" i="3" s="1"/>
  <c r="BG12484" i="3" s="1"/>
  <c r="BG12485" i="3" s="1"/>
  <c r="BG12486" i="3" s="1"/>
  <c r="BG12487" i="3" s="1"/>
  <c r="BG12488" i="3" s="1"/>
  <c r="BG12489" i="3" s="1"/>
  <c r="BG12490" i="3" s="1"/>
  <c r="BG12491" i="3" s="1"/>
  <c r="BG12492" i="3" s="1"/>
  <c r="BG12493" i="3" s="1"/>
  <c r="BG12494" i="3" s="1"/>
  <c r="BG12495" i="3" s="1"/>
  <c r="BG12496" i="3" s="1"/>
  <c r="BG12497" i="3" s="1"/>
  <c r="BG12498" i="3" s="1"/>
  <c r="BG12499" i="3" s="1"/>
  <c r="BG12500" i="3" s="1"/>
  <c r="BG12501" i="3" s="1"/>
  <c r="BG12502" i="3" s="1"/>
  <c r="BG12503" i="3" s="1"/>
  <c r="BG12504" i="3" s="1"/>
  <c r="BG12505" i="3" s="1"/>
  <c r="BG12506" i="3" s="1"/>
  <c r="BG12507" i="3" s="1"/>
  <c r="BG12508" i="3" s="1"/>
  <c r="BG12509" i="3" s="1"/>
  <c r="BG12510" i="3" s="1"/>
  <c r="BG12511" i="3" s="1"/>
  <c r="BG12512" i="3" s="1"/>
  <c r="BG12513" i="3" s="1"/>
  <c r="BG12514" i="3" s="1"/>
  <c r="BG12515" i="3" s="1"/>
  <c r="BG12516" i="3" s="1"/>
  <c r="BG12517" i="3" s="1"/>
  <c r="BG12518" i="3" s="1"/>
  <c r="BG12519" i="3" s="1"/>
  <c r="BG12520" i="3" s="1"/>
  <c r="BG12521" i="3" s="1"/>
  <c r="BG12522" i="3" s="1"/>
  <c r="BG12523" i="3" s="1"/>
  <c r="BG12524" i="3" s="1"/>
  <c r="BG12525" i="3" s="1"/>
  <c r="BG12526" i="3" s="1"/>
  <c r="BG12527" i="3" s="1"/>
  <c r="BG12528" i="3" s="1"/>
  <c r="BG12529" i="3" s="1"/>
  <c r="BG12530" i="3" s="1"/>
  <c r="BG12531" i="3" s="1"/>
  <c r="BG12532" i="3" s="1"/>
  <c r="BG12533" i="3" s="1"/>
  <c r="BG12534" i="3" s="1"/>
  <c r="BG12535" i="3" s="1"/>
  <c r="BG12536" i="3" s="1"/>
  <c r="BG12537" i="3" s="1"/>
  <c r="BG12538" i="3" s="1"/>
  <c r="BG12539" i="3" s="1"/>
  <c r="BG12540" i="3" s="1"/>
  <c r="BG12541" i="3" s="1"/>
  <c r="BG12542" i="3" s="1"/>
  <c r="BG12543" i="3" s="1"/>
  <c r="BG12544" i="3" s="1"/>
  <c r="BG12545" i="3" s="1"/>
  <c r="BG12546" i="3" s="1"/>
  <c r="BG12547" i="3" s="1"/>
  <c r="BG12548" i="3" s="1"/>
  <c r="BG12549" i="3" s="1"/>
  <c r="BG12550" i="3" s="1"/>
  <c r="BG12551" i="3" s="1"/>
  <c r="BG12552" i="3" s="1"/>
  <c r="BG12553" i="3" s="1"/>
  <c r="BG12554" i="3" s="1"/>
  <c r="BG12555" i="3" s="1"/>
  <c r="BG12556" i="3" s="1"/>
  <c r="BG12557" i="3" s="1"/>
  <c r="BG12558" i="3" s="1"/>
  <c r="BG12559" i="3" s="1"/>
  <c r="BG12560" i="3" s="1"/>
  <c r="BG12561" i="3" s="1"/>
  <c r="BG12562" i="3" s="1"/>
  <c r="BG12563" i="3" s="1"/>
  <c r="BG12564" i="3" s="1"/>
  <c r="BG12565" i="3" s="1"/>
  <c r="BG12566" i="3" s="1"/>
  <c r="BG12567" i="3" s="1"/>
  <c r="BG12568" i="3" s="1"/>
  <c r="BG12569" i="3" s="1"/>
  <c r="BG12570" i="3" s="1"/>
  <c r="BG12571" i="3" s="1"/>
  <c r="BG12572" i="3" s="1"/>
  <c r="BG12573" i="3" s="1"/>
  <c r="BG12574" i="3" s="1"/>
  <c r="BG12575" i="3" s="1"/>
  <c r="BG12576" i="3" s="1"/>
  <c r="BG12577" i="3" s="1"/>
  <c r="BG12578" i="3" s="1"/>
  <c r="BG12579" i="3" s="1"/>
  <c r="BG12580" i="3" s="1"/>
  <c r="BG12581" i="3" s="1"/>
  <c r="BG12582" i="3" s="1"/>
  <c r="BG12583" i="3" s="1"/>
  <c r="BG12584" i="3" s="1"/>
  <c r="BG12585" i="3" s="1"/>
  <c r="BG12586" i="3" s="1"/>
  <c r="BG12587" i="3" s="1"/>
  <c r="BG12588" i="3" s="1"/>
  <c r="BG12589" i="3" s="1"/>
  <c r="BG12590" i="3" s="1"/>
  <c r="BG12591" i="3" s="1"/>
  <c r="BG12592" i="3" s="1"/>
  <c r="BG12593" i="3" s="1"/>
  <c r="BG12594" i="3" s="1"/>
  <c r="BG12595" i="3" s="1"/>
  <c r="BG12596" i="3" s="1"/>
  <c r="BG12597" i="3" s="1"/>
  <c r="BG12598" i="3" s="1"/>
  <c r="BG12599" i="3" s="1"/>
  <c r="BG12600" i="3" s="1"/>
  <c r="BG12601" i="3" s="1"/>
  <c r="BG12602" i="3" s="1"/>
  <c r="BG12603" i="3" s="1"/>
  <c r="BG12604" i="3" s="1"/>
  <c r="BG12605" i="3" s="1"/>
  <c r="BG12606" i="3" s="1"/>
  <c r="BG12607" i="3" s="1"/>
  <c r="BG12608" i="3" s="1"/>
  <c r="BG12609" i="3" s="1"/>
  <c r="BG12610" i="3" s="1"/>
  <c r="BG12611" i="3" s="1"/>
  <c r="BG12612" i="3" s="1"/>
  <c r="BG12613" i="3" s="1"/>
  <c r="BG12614" i="3" s="1"/>
  <c r="BG12615" i="3" s="1"/>
  <c r="BG12616" i="3" s="1"/>
  <c r="BG12617" i="3" s="1"/>
  <c r="BG12618" i="3" s="1"/>
  <c r="BG12619" i="3" s="1"/>
  <c r="BG12620" i="3" s="1"/>
  <c r="BG12621" i="3" s="1"/>
  <c r="BG12622" i="3" s="1"/>
  <c r="BG12623" i="3" s="1"/>
  <c r="BG12624" i="3" s="1"/>
  <c r="BG12625" i="3" s="1"/>
  <c r="BG12626" i="3" s="1"/>
  <c r="BG12627" i="3" s="1"/>
  <c r="BG12628" i="3" s="1"/>
  <c r="BG12629" i="3" s="1"/>
  <c r="BG12630" i="3" s="1"/>
  <c r="BG12631" i="3" s="1"/>
  <c r="BG12632" i="3" s="1"/>
  <c r="BG12633" i="3" s="1"/>
  <c r="BG12634" i="3" s="1"/>
  <c r="BG12635" i="3" s="1"/>
  <c r="BG12636" i="3" s="1"/>
  <c r="BG12637" i="3" s="1"/>
  <c r="BG12638" i="3" s="1"/>
  <c r="BG12639" i="3" s="1"/>
  <c r="BG12640" i="3" s="1"/>
  <c r="BG12641" i="3" s="1"/>
  <c r="BG12642" i="3" s="1"/>
  <c r="BG12643" i="3" s="1"/>
  <c r="BG12644" i="3" s="1"/>
  <c r="BG12645" i="3" s="1"/>
  <c r="BG12646" i="3" s="1"/>
  <c r="BG12647" i="3" s="1"/>
  <c r="BG12648" i="3" s="1"/>
  <c r="BG12649" i="3" s="1"/>
  <c r="BG12650" i="3" s="1"/>
  <c r="BG12651" i="3" s="1"/>
  <c r="BG12652" i="3" s="1"/>
  <c r="BG12653" i="3" s="1"/>
  <c r="BG12654" i="3" s="1"/>
  <c r="BG12655" i="3" s="1"/>
  <c r="BG12656" i="3" s="1"/>
  <c r="BG12657" i="3" s="1"/>
  <c r="BG12658" i="3" s="1"/>
  <c r="BG12659" i="3" s="1"/>
  <c r="BG12660" i="3" s="1"/>
  <c r="BG12661" i="3" s="1"/>
  <c r="BG12662" i="3" s="1"/>
  <c r="BG12663" i="3" s="1"/>
  <c r="BG12664" i="3" s="1"/>
  <c r="BG12665" i="3" s="1"/>
  <c r="BG12666" i="3" s="1"/>
  <c r="BG12667" i="3" s="1"/>
  <c r="BG12668" i="3" s="1"/>
  <c r="BG12669" i="3" s="1"/>
  <c r="BG12670" i="3" s="1"/>
  <c r="BG12671" i="3" s="1"/>
  <c r="BG12672" i="3" s="1"/>
  <c r="BG12673" i="3" s="1"/>
  <c r="BG12674" i="3" s="1"/>
  <c r="BG12675" i="3" s="1"/>
  <c r="BG12676" i="3" s="1"/>
  <c r="BG12677" i="3" s="1"/>
  <c r="BG12678" i="3" s="1"/>
  <c r="BG12679" i="3" s="1"/>
  <c r="BG12680" i="3" s="1"/>
  <c r="BG12681" i="3" s="1"/>
  <c r="BG12682" i="3" s="1"/>
  <c r="BG12683" i="3" s="1"/>
  <c r="BG12684" i="3" s="1"/>
  <c r="BG12685" i="3" s="1"/>
  <c r="BG12686" i="3" s="1"/>
  <c r="BG12687" i="3" s="1"/>
  <c r="BG12688" i="3" s="1"/>
  <c r="BG12689" i="3" s="1"/>
  <c r="BG12690" i="3" s="1"/>
  <c r="BG12691" i="3" s="1"/>
  <c r="BG12692" i="3" s="1"/>
  <c r="BG12693" i="3" s="1"/>
  <c r="BG12694" i="3" s="1"/>
  <c r="BG12695" i="3" s="1"/>
  <c r="BG12696" i="3" s="1"/>
  <c r="BG12697" i="3" s="1"/>
  <c r="BG12698" i="3" s="1"/>
  <c r="BG12699" i="3" s="1"/>
  <c r="BG12700" i="3" s="1"/>
  <c r="BG12701" i="3" s="1"/>
  <c r="BG12702" i="3" s="1"/>
  <c r="BG12703" i="3" s="1"/>
  <c r="BG12704" i="3" s="1"/>
  <c r="BG12705" i="3" s="1"/>
  <c r="BG12706" i="3" s="1"/>
  <c r="BG12707" i="3" s="1"/>
  <c r="BG12708" i="3" s="1"/>
  <c r="BG12709" i="3" s="1"/>
  <c r="BG12710" i="3" s="1"/>
  <c r="BG12711" i="3" s="1"/>
  <c r="BG12712" i="3" s="1"/>
  <c r="BG12713" i="3" s="1"/>
  <c r="BG12714" i="3" s="1"/>
  <c r="BG12715" i="3" s="1"/>
  <c r="BG12716" i="3" s="1"/>
  <c r="BG12717" i="3" s="1"/>
  <c r="BG12718" i="3" s="1"/>
  <c r="BG12719" i="3" s="1"/>
  <c r="BG12720" i="3" s="1"/>
  <c r="BG12721" i="3" s="1"/>
  <c r="BG12722" i="3" s="1"/>
  <c r="BG12723" i="3" s="1"/>
  <c r="BG12724" i="3" s="1"/>
  <c r="BG12725" i="3" s="1"/>
  <c r="BG12726" i="3" s="1"/>
  <c r="BG12727" i="3" s="1"/>
  <c r="BG12728" i="3" s="1"/>
  <c r="BG12729" i="3" s="1"/>
  <c r="BG12730" i="3" s="1"/>
  <c r="BG12731" i="3" s="1"/>
  <c r="BG12732" i="3" s="1"/>
  <c r="BG12733" i="3" s="1"/>
  <c r="BG12734" i="3" s="1"/>
  <c r="BG12735" i="3" s="1"/>
  <c r="BG12736" i="3" s="1"/>
  <c r="BG12737" i="3" s="1"/>
  <c r="BG12738" i="3" s="1"/>
  <c r="BG12739" i="3" s="1"/>
  <c r="BG12740" i="3" s="1"/>
  <c r="BG12741" i="3" s="1"/>
  <c r="BG12742" i="3" s="1"/>
  <c r="BG12743" i="3" s="1"/>
  <c r="BG12744" i="3" s="1"/>
  <c r="BG12745" i="3" s="1"/>
  <c r="BG12746" i="3" s="1"/>
  <c r="BG12747" i="3" s="1"/>
  <c r="BG12748" i="3" s="1"/>
  <c r="BG12749" i="3" s="1"/>
  <c r="BG12750" i="3" s="1"/>
  <c r="BG12751" i="3" s="1"/>
  <c r="BG12752" i="3" s="1"/>
  <c r="BG12753" i="3" s="1"/>
  <c r="BG12754" i="3" s="1"/>
  <c r="BG12755" i="3" s="1"/>
  <c r="BG12756" i="3" s="1"/>
  <c r="BG12757" i="3" s="1"/>
  <c r="BG12758" i="3" s="1"/>
  <c r="BG12759" i="3" s="1"/>
  <c r="BG12760" i="3" s="1"/>
  <c r="BG12761" i="3" s="1"/>
  <c r="BG12762" i="3" s="1"/>
  <c r="BG12763" i="3" s="1"/>
  <c r="BG12764" i="3" s="1"/>
  <c r="BG12765" i="3" s="1"/>
  <c r="BG12766" i="3" s="1"/>
  <c r="BG12767" i="3" s="1"/>
  <c r="BG12768" i="3" s="1"/>
  <c r="BG12769" i="3" s="1"/>
  <c r="BG12770" i="3" s="1"/>
  <c r="BG12771" i="3" s="1"/>
  <c r="BG12772" i="3" s="1"/>
  <c r="BG12773" i="3" s="1"/>
  <c r="BG12774" i="3" s="1"/>
  <c r="BG12775" i="3" s="1"/>
  <c r="BG12776" i="3" s="1"/>
  <c r="BG12777" i="3" s="1"/>
  <c r="BG12778" i="3" s="1"/>
  <c r="BG12779" i="3" s="1"/>
  <c r="BG12780" i="3" s="1"/>
  <c r="BG12781" i="3" s="1"/>
  <c r="BG12782" i="3" s="1"/>
  <c r="BG12783" i="3" s="1"/>
  <c r="BG12784" i="3" s="1"/>
  <c r="BG12785" i="3" s="1"/>
  <c r="BG12786" i="3" s="1"/>
  <c r="BG12787" i="3" s="1"/>
  <c r="BG12788" i="3" s="1"/>
  <c r="BG12789" i="3" s="1"/>
  <c r="BG12790" i="3" s="1"/>
  <c r="BG12791" i="3" s="1"/>
  <c r="BG12792" i="3" s="1"/>
  <c r="BG12793" i="3" s="1"/>
  <c r="BG12794" i="3" s="1"/>
  <c r="BG12795" i="3" s="1"/>
  <c r="BG12796" i="3" s="1"/>
  <c r="BG12797" i="3" s="1"/>
  <c r="BG12798" i="3" s="1"/>
  <c r="BG12799" i="3" s="1"/>
  <c r="BG12800" i="3" s="1"/>
  <c r="BG12801" i="3" s="1"/>
  <c r="BG12802" i="3" s="1"/>
  <c r="BG12803" i="3" s="1"/>
  <c r="BG12804" i="3" s="1"/>
  <c r="BG12805" i="3" s="1"/>
  <c r="BG12806" i="3" s="1"/>
  <c r="BG12807" i="3" s="1"/>
  <c r="BG12808" i="3" s="1"/>
  <c r="BG12809" i="3" s="1"/>
  <c r="BG12810" i="3" s="1"/>
  <c r="BG12811" i="3" s="1"/>
  <c r="BG12812" i="3" s="1"/>
  <c r="BG12813" i="3" s="1"/>
  <c r="BG12814" i="3" s="1"/>
  <c r="BG12815" i="3" s="1"/>
  <c r="BG12816" i="3" s="1"/>
  <c r="BG12817" i="3" s="1"/>
  <c r="BG12818" i="3" s="1"/>
  <c r="BG12819" i="3" s="1"/>
  <c r="BG12820" i="3" s="1"/>
  <c r="BG12821" i="3" s="1"/>
  <c r="BG12822" i="3" s="1"/>
  <c r="BG12823" i="3" s="1"/>
  <c r="BG12824" i="3" s="1"/>
  <c r="BG12825" i="3" s="1"/>
  <c r="BG12826" i="3" s="1"/>
  <c r="BG12827" i="3" s="1"/>
  <c r="BG12828" i="3" s="1"/>
  <c r="BG12829" i="3" s="1"/>
  <c r="BG12830" i="3" s="1"/>
  <c r="BG12831" i="3" s="1"/>
  <c r="BG12832" i="3" s="1"/>
  <c r="BG12833" i="3" s="1"/>
  <c r="BG12834" i="3" s="1"/>
  <c r="BG12835" i="3" s="1"/>
  <c r="BG12836" i="3" s="1"/>
  <c r="BG12837" i="3" s="1"/>
  <c r="BG12838" i="3" s="1"/>
  <c r="BG12839" i="3" s="1"/>
  <c r="BG12840" i="3" s="1"/>
  <c r="BG12841" i="3" s="1"/>
  <c r="BG12842" i="3" s="1"/>
  <c r="BG12843" i="3" s="1"/>
  <c r="BG12844" i="3" s="1"/>
  <c r="BG12845" i="3" s="1"/>
  <c r="BG12846" i="3" s="1"/>
  <c r="BG12847" i="3" s="1"/>
  <c r="BG12848" i="3" s="1"/>
  <c r="BG12849" i="3" s="1"/>
  <c r="BG12850" i="3" s="1"/>
  <c r="BG12851" i="3" s="1"/>
  <c r="BG12852" i="3" s="1"/>
  <c r="BG12853" i="3" s="1"/>
  <c r="BG12854" i="3" s="1"/>
  <c r="BG12855" i="3" s="1"/>
  <c r="BG12856" i="3" s="1"/>
  <c r="BG12857" i="3" s="1"/>
  <c r="BG12858" i="3" s="1"/>
  <c r="BG12859" i="3" s="1"/>
  <c r="BG12860" i="3" s="1"/>
  <c r="BG12861" i="3" s="1"/>
  <c r="BG12862" i="3" s="1"/>
  <c r="BG12863" i="3" s="1"/>
  <c r="BG12864" i="3" s="1"/>
  <c r="BG12865" i="3" s="1"/>
  <c r="BG12866" i="3" s="1"/>
  <c r="BG12867" i="3" s="1"/>
  <c r="BG12868" i="3" s="1"/>
  <c r="BG12869" i="3" s="1"/>
  <c r="BG12870" i="3" s="1"/>
  <c r="BG12871" i="3" s="1"/>
  <c r="BG12872" i="3" s="1"/>
  <c r="BG12873" i="3" s="1"/>
  <c r="BG12874" i="3" s="1"/>
  <c r="BG12875" i="3" s="1"/>
  <c r="BG12876" i="3" s="1"/>
  <c r="BG12877" i="3" s="1"/>
  <c r="BG12878" i="3" s="1"/>
  <c r="BG12879" i="3" s="1"/>
  <c r="BG12880" i="3" s="1"/>
  <c r="BG12881" i="3" s="1"/>
  <c r="BG12882" i="3" s="1"/>
  <c r="BG12883" i="3" s="1"/>
  <c r="BG12884" i="3" s="1"/>
  <c r="BG12885" i="3" s="1"/>
  <c r="BG12886" i="3" s="1"/>
  <c r="BG12887" i="3" s="1"/>
  <c r="BG12888" i="3" s="1"/>
  <c r="BG12889" i="3" s="1"/>
  <c r="BG12890" i="3" s="1"/>
  <c r="BG12891" i="3" s="1"/>
  <c r="BG12892" i="3" s="1"/>
  <c r="BG12893" i="3" s="1"/>
  <c r="BG12894" i="3" s="1"/>
  <c r="BG12895" i="3" s="1"/>
  <c r="BG12896" i="3" s="1"/>
  <c r="BG12897" i="3" s="1"/>
  <c r="BG12898" i="3" s="1"/>
  <c r="BG12899" i="3" s="1"/>
  <c r="BG12900" i="3" s="1"/>
  <c r="BG12901" i="3" s="1"/>
  <c r="BG12902" i="3" s="1"/>
  <c r="BG12903" i="3" s="1"/>
  <c r="BG12904" i="3" s="1"/>
  <c r="BG12905" i="3" s="1"/>
  <c r="BG12906" i="3" s="1"/>
  <c r="BG12907" i="3" s="1"/>
  <c r="BG12908" i="3" s="1"/>
  <c r="BG12909" i="3" s="1"/>
  <c r="BG12910" i="3" s="1"/>
  <c r="BG12911" i="3" s="1"/>
  <c r="BG12912" i="3" s="1"/>
  <c r="BG12913" i="3" s="1"/>
  <c r="BG12914" i="3" s="1"/>
  <c r="BG12915" i="3" s="1"/>
  <c r="BG12916" i="3" s="1"/>
  <c r="BG12917" i="3" s="1"/>
  <c r="BG12918" i="3" s="1"/>
  <c r="BG12919" i="3" s="1"/>
  <c r="BG12920" i="3" s="1"/>
  <c r="BG12921" i="3" s="1"/>
  <c r="BG12922" i="3" s="1"/>
  <c r="BG12923" i="3" s="1"/>
  <c r="BG12924" i="3" s="1"/>
  <c r="BG12925" i="3" s="1"/>
  <c r="BG12926" i="3" s="1"/>
  <c r="BG12927" i="3" s="1"/>
  <c r="BG12928" i="3" s="1"/>
  <c r="BG12929" i="3" s="1"/>
  <c r="BG12930" i="3" s="1"/>
  <c r="BG12931" i="3" s="1"/>
  <c r="BG12932" i="3" s="1"/>
  <c r="BG12933" i="3" s="1"/>
  <c r="BG12934" i="3" s="1"/>
  <c r="BG12935" i="3" s="1"/>
  <c r="BG12936" i="3" s="1"/>
  <c r="BG12937" i="3" s="1"/>
  <c r="BG12938" i="3" s="1"/>
  <c r="BG12939" i="3" s="1"/>
  <c r="BG12940" i="3" s="1"/>
  <c r="BG12941" i="3" s="1"/>
  <c r="BG12942" i="3" s="1"/>
  <c r="BG12943" i="3" s="1"/>
  <c r="BG12944" i="3" s="1"/>
  <c r="BG12945" i="3" s="1"/>
  <c r="BG12946" i="3" s="1"/>
  <c r="BG12947" i="3" s="1"/>
  <c r="BG12948" i="3" s="1"/>
  <c r="BG12949" i="3" s="1"/>
  <c r="BG12950" i="3" s="1"/>
  <c r="BG12951" i="3" s="1"/>
  <c r="BG12952" i="3" s="1"/>
  <c r="BG12953" i="3" s="1"/>
  <c r="BG12954" i="3" s="1"/>
  <c r="BG12955" i="3" s="1"/>
  <c r="BG12956" i="3" s="1"/>
  <c r="BG12957" i="3" s="1"/>
  <c r="BG12958" i="3" s="1"/>
  <c r="BG12959" i="3" s="1"/>
  <c r="BG12960" i="3" s="1"/>
  <c r="BG12961" i="3" s="1"/>
  <c r="BG12962" i="3" s="1"/>
  <c r="BG12963" i="3" s="1"/>
  <c r="BG12964" i="3" s="1"/>
  <c r="BG12965" i="3" s="1"/>
  <c r="BG12966" i="3" s="1"/>
  <c r="BG12967" i="3" s="1"/>
  <c r="BG12968" i="3" s="1"/>
  <c r="BG12969" i="3" s="1"/>
  <c r="BG12970" i="3" s="1"/>
  <c r="BG12971" i="3" s="1"/>
  <c r="BG12972" i="3" s="1"/>
  <c r="BG12973" i="3" s="1"/>
  <c r="BG12974" i="3" s="1"/>
  <c r="BG12975" i="3" s="1"/>
  <c r="BG12976" i="3" s="1"/>
  <c r="BG12977" i="3" s="1"/>
  <c r="BG12978" i="3" s="1"/>
  <c r="BG12979" i="3" s="1"/>
  <c r="BG12980" i="3" s="1"/>
  <c r="BG12981" i="3" s="1"/>
  <c r="BG12982" i="3" s="1"/>
  <c r="BG12983" i="3" s="1"/>
  <c r="BG12984" i="3" s="1"/>
  <c r="BG12985" i="3" s="1"/>
  <c r="BG12986" i="3" s="1"/>
  <c r="BG12987" i="3" s="1"/>
  <c r="BG12988" i="3" s="1"/>
  <c r="BG12989" i="3" s="1"/>
  <c r="BG12990" i="3" s="1"/>
  <c r="BG12991" i="3" s="1"/>
  <c r="BG12992" i="3" s="1"/>
  <c r="BG12993" i="3" s="1"/>
  <c r="BG12994" i="3" s="1"/>
  <c r="BG12995" i="3" s="1"/>
  <c r="BG12996" i="3" s="1"/>
  <c r="BG12997" i="3" s="1"/>
  <c r="BG12998" i="3" s="1"/>
  <c r="BG12999" i="3" s="1"/>
  <c r="BG13000" i="3" s="1"/>
  <c r="BG13001" i="3" s="1"/>
  <c r="BG13002" i="3" s="1"/>
  <c r="BG13003" i="3" s="1"/>
  <c r="BG13004" i="3" s="1"/>
  <c r="BG13005" i="3" s="1"/>
  <c r="BG13006" i="3" s="1"/>
  <c r="BG13007" i="3" s="1"/>
  <c r="BG13008" i="3" s="1"/>
  <c r="BG13009" i="3" s="1"/>
  <c r="BG13010" i="3" s="1"/>
  <c r="BG13011" i="3" s="1"/>
  <c r="BG13012" i="3" s="1"/>
  <c r="BG13013" i="3" s="1"/>
  <c r="BG13014" i="3" s="1"/>
  <c r="BG13015" i="3" s="1"/>
  <c r="BG13016" i="3" s="1"/>
  <c r="BG13017" i="3" s="1"/>
  <c r="BG13018" i="3" s="1"/>
  <c r="BG13019" i="3" s="1"/>
  <c r="BG13020" i="3" s="1"/>
  <c r="BG13021" i="3" s="1"/>
  <c r="BG13022" i="3" s="1"/>
  <c r="BG13023" i="3" s="1"/>
  <c r="BG13024" i="3" s="1"/>
  <c r="BG13025" i="3" s="1"/>
  <c r="BG13026" i="3" s="1"/>
  <c r="BG13027" i="3" s="1"/>
  <c r="BG13028" i="3" s="1"/>
  <c r="BG13029" i="3" s="1"/>
  <c r="BG13030" i="3" s="1"/>
  <c r="BG13031" i="3" s="1"/>
  <c r="BG13032" i="3" s="1"/>
  <c r="BG13033" i="3" s="1"/>
  <c r="BG13034" i="3" s="1"/>
  <c r="BG13035" i="3" s="1"/>
  <c r="BG13036" i="3" s="1"/>
  <c r="BG13037" i="3" s="1"/>
  <c r="BG13038" i="3" s="1"/>
  <c r="BG13039" i="3" s="1"/>
  <c r="BG13040" i="3" s="1"/>
  <c r="BG13041" i="3" s="1"/>
  <c r="BG13042" i="3" s="1"/>
  <c r="BG13043" i="3" s="1"/>
  <c r="BG13044" i="3" s="1"/>
  <c r="BG13045" i="3" s="1"/>
  <c r="BG13046" i="3" s="1"/>
  <c r="BG13047" i="3" s="1"/>
  <c r="BG13048" i="3" s="1"/>
  <c r="BG13049" i="3" s="1"/>
  <c r="BG13050" i="3" s="1"/>
  <c r="BG13051" i="3" s="1"/>
  <c r="BG13052" i="3" s="1"/>
  <c r="BG13053" i="3" s="1"/>
  <c r="BG13054" i="3" s="1"/>
  <c r="BG13055" i="3" s="1"/>
  <c r="BG13056" i="3" s="1"/>
  <c r="BG13057" i="3" s="1"/>
  <c r="BG13058" i="3" s="1"/>
  <c r="BG13059" i="3" s="1"/>
  <c r="BG13060" i="3" s="1"/>
  <c r="BG13061" i="3" s="1"/>
  <c r="BG13062" i="3" s="1"/>
  <c r="BG13063" i="3" s="1"/>
  <c r="BG13064" i="3" s="1"/>
  <c r="BG13065" i="3" s="1"/>
  <c r="BG13066" i="3" s="1"/>
  <c r="BG13067" i="3" s="1"/>
  <c r="BG13068" i="3" s="1"/>
  <c r="BG13069" i="3" s="1"/>
  <c r="BG13070" i="3" s="1"/>
  <c r="BG13071" i="3" s="1"/>
  <c r="BG13072" i="3" s="1"/>
  <c r="BG13073" i="3" s="1"/>
  <c r="BG13074" i="3" s="1"/>
  <c r="BG13075" i="3" s="1"/>
  <c r="BG13076" i="3" s="1"/>
  <c r="BG13077" i="3" s="1"/>
  <c r="BG13078" i="3" s="1"/>
  <c r="BG13079" i="3" s="1"/>
  <c r="BG13080" i="3" s="1"/>
  <c r="BG13081" i="3" s="1"/>
  <c r="BG13082" i="3" s="1"/>
  <c r="BG13083" i="3" s="1"/>
  <c r="BG13084" i="3" s="1"/>
  <c r="BG13085" i="3" s="1"/>
  <c r="BG13086" i="3" s="1"/>
  <c r="BG13087" i="3" s="1"/>
  <c r="BG13088" i="3" s="1"/>
  <c r="BG13089" i="3" s="1"/>
  <c r="BG13090" i="3" s="1"/>
  <c r="BG13091" i="3" s="1"/>
  <c r="BG13092" i="3" s="1"/>
  <c r="BG13093" i="3" s="1"/>
  <c r="BG13094" i="3" s="1"/>
  <c r="BG13095" i="3" s="1"/>
  <c r="BG13096" i="3" s="1"/>
  <c r="BG13097" i="3" s="1"/>
  <c r="BG13098" i="3" s="1"/>
  <c r="BG13099" i="3" s="1"/>
  <c r="BG13100" i="3" s="1"/>
  <c r="BG13101" i="3" s="1"/>
  <c r="BG13102" i="3" s="1"/>
  <c r="BG13103" i="3" s="1"/>
  <c r="BG13104" i="3" s="1"/>
  <c r="BG13105" i="3" s="1"/>
  <c r="BG13106" i="3" s="1"/>
  <c r="BG13107" i="3" s="1"/>
  <c r="BG13108" i="3" s="1"/>
  <c r="BG13109" i="3" s="1"/>
  <c r="BG13110" i="3" s="1"/>
  <c r="BG13111" i="3" s="1"/>
  <c r="BG13112" i="3" s="1"/>
  <c r="BG13113" i="3" s="1"/>
  <c r="BG13114" i="3" s="1"/>
  <c r="BG13115" i="3" s="1"/>
  <c r="BG13116" i="3" s="1"/>
  <c r="BG13117" i="3" s="1"/>
  <c r="BG13118" i="3" s="1"/>
  <c r="BG13119" i="3" s="1"/>
  <c r="BG13120" i="3" s="1"/>
  <c r="BG13121" i="3" s="1"/>
  <c r="BG13122" i="3" s="1"/>
  <c r="BG13123" i="3" s="1"/>
  <c r="BG13124" i="3" s="1"/>
  <c r="BG13125" i="3" s="1"/>
  <c r="BG13126" i="3" s="1"/>
  <c r="BG13127" i="3" s="1"/>
  <c r="BG13128" i="3" s="1"/>
  <c r="BG13129" i="3" s="1"/>
  <c r="BG13130" i="3" s="1"/>
  <c r="BG13131" i="3" s="1"/>
  <c r="BG13132" i="3" s="1"/>
  <c r="BG13133" i="3" s="1"/>
  <c r="BG13134" i="3" s="1"/>
  <c r="BG13135" i="3" s="1"/>
  <c r="BG13136" i="3" s="1"/>
  <c r="BG13137" i="3" s="1"/>
  <c r="BG13138" i="3" s="1"/>
  <c r="BG13139" i="3" s="1"/>
  <c r="BG13140" i="3" s="1"/>
  <c r="BG13141" i="3" s="1"/>
  <c r="BG13142" i="3" s="1"/>
  <c r="BG13143" i="3" s="1"/>
  <c r="BG13144" i="3" s="1"/>
  <c r="BG13145" i="3" s="1"/>
  <c r="BG13146" i="3" s="1"/>
  <c r="BG13147" i="3" s="1"/>
  <c r="BG13148" i="3" s="1"/>
  <c r="BG13149" i="3" s="1"/>
  <c r="BG13150" i="3" s="1"/>
  <c r="BG13151" i="3" s="1"/>
  <c r="BG13152" i="3" s="1"/>
  <c r="BG13153" i="3" s="1"/>
  <c r="BG13154" i="3" s="1"/>
  <c r="BG13155" i="3" s="1"/>
  <c r="BG13156" i="3" s="1"/>
  <c r="BG13157" i="3" s="1"/>
  <c r="BG13158" i="3" s="1"/>
  <c r="BG13159" i="3" s="1"/>
  <c r="BG13160" i="3" s="1"/>
  <c r="BG13161" i="3" s="1"/>
  <c r="BG13162" i="3" s="1"/>
  <c r="BG13163" i="3" s="1"/>
  <c r="BG13164" i="3" s="1"/>
  <c r="BG13165" i="3" s="1"/>
  <c r="BG13166" i="3" s="1"/>
  <c r="BG13167" i="3" s="1"/>
  <c r="BG13168" i="3" s="1"/>
  <c r="BG13169" i="3" s="1"/>
  <c r="BG13170" i="3" s="1"/>
  <c r="BG13171" i="3" s="1"/>
  <c r="BG13172" i="3" s="1"/>
  <c r="BG13173" i="3" s="1"/>
  <c r="BG13174" i="3" s="1"/>
  <c r="BG13175" i="3" s="1"/>
  <c r="BG13176" i="3" s="1"/>
  <c r="BG13177" i="3" s="1"/>
  <c r="BG13178" i="3" s="1"/>
  <c r="BG13179" i="3" s="1"/>
  <c r="BG13180" i="3" s="1"/>
  <c r="BG13181" i="3" s="1"/>
  <c r="BG13182" i="3" s="1"/>
  <c r="BG13183" i="3" s="1"/>
  <c r="BG13184" i="3" s="1"/>
  <c r="BG13185" i="3" s="1"/>
  <c r="BG13186" i="3" s="1"/>
  <c r="BG13187" i="3" s="1"/>
  <c r="BG13188" i="3" s="1"/>
  <c r="BG13189" i="3" s="1"/>
  <c r="BG13190" i="3" s="1"/>
  <c r="BG13191" i="3" s="1"/>
  <c r="BG13192" i="3" s="1"/>
  <c r="BG13193" i="3" s="1"/>
  <c r="BG13194" i="3" s="1"/>
  <c r="BG13195" i="3" s="1"/>
  <c r="BG13196" i="3" s="1"/>
  <c r="BG13197" i="3" s="1"/>
  <c r="BG13198" i="3" s="1"/>
  <c r="BG13199" i="3" s="1"/>
  <c r="BG13200" i="3" s="1"/>
  <c r="BG13201" i="3" s="1"/>
  <c r="BG13202" i="3" s="1"/>
  <c r="BG13203" i="3" s="1"/>
  <c r="BG13204" i="3" s="1"/>
  <c r="BG13205" i="3" s="1"/>
  <c r="BG13206" i="3" s="1"/>
  <c r="BG13207" i="3" s="1"/>
  <c r="BG13208" i="3" s="1"/>
  <c r="BG13209" i="3" s="1"/>
  <c r="BG13210" i="3" s="1"/>
  <c r="BG13211" i="3" s="1"/>
  <c r="BG13212" i="3" s="1"/>
  <c r="BG13213" i="3" s="1"/>
  <c r="BG13214" i="3" s="1"/>
  <c r="BG13215" i="3" s="1"/>
  <c r="BG13216" i="3" s="1"/>
  <c r="BG13217" i="3" s="1"/>
  <c r="BG13218" i="3" s="1"/>
  <c r="BG13219" i="3" s="1"/>
  <c r="BG13220" i="3" s="1"/>
  <c r="BG13221" i="3" s="1"/>
  <c r="BG13222" i="3" s="1"/>
  <c r="BG13223" i="3" s="1"/>
  <c r="BG13224" i="3" s="1"/>
  <c r="BG13225" i="3" s="1"/>
  <c r="BG13226" i="3" s="1"/>
  <c r="BG13227" i="3" s="1"/>
  <c r="BG13228" i="3" s="1"/>
  <c r="BG13229" i="3" s="1"/>
  <c r="BG13230" i="3" s="1"/>
  <c r="BG13231" i="3" s="1"/>
  <c r="BG13232" i="3" s="1"/>
  <c r="BG13233" i="3" s="1"/>
  <c r="BG13234" i="3" s="1"/>
  <c r="BG13235" i="3" s="1"/>
  <c r="BG13236" i="3" s="1"/>
  <c r="BG13237" i="3" s="1"/>
  <c r="BG13238" i="3" s="1"/>
  <c r="BG13239" i="3" s="1"/>
  <c r="BG13240" i="3" s="1"/>
  <c r="BG13241" i="3" s="1"/>
  <c r="BG13242" i="3" s="1"/>
  <c r="BG13243" i="3" s="1"/>
  <c r="BG13244" i="3" s="1"/>
  <c r="BG13245" i="3" s="1"/>
  <c r="BG13246" i="3" s="1"/>
  <c r="BG13247" i="3" s="1"/>
  <c r="BG13248" i="3" s="1"/>
  <c r="BG13249" i="3" s="1"/>
  <c r="BG13250" i="3" s="1"/>
  <c r="BG13251" i="3" s="1"/>
  <c r="BG13252" i="3" s="1"/>
  <c r="BG13253" i="3" s="1"/>
  <c r="BG13254" i="3" s="1"/>
  <c r="BG13255" i="3" s="1"/>
  <c r="BG13256" i="3" s="1"/>
  <c r="BG13257" i="3" s="1"/>
  <c r="BG13258" i="3" s="1"/>
  <c r="BG13259" i="3" s="1"/>
  <c r="BG13260" i="3" s="1"/>
  <c r="BG13261" i="3" s="1"/>
  <c r="BG13262" i="3" s="1"/>
  <c r="BG13263" i="3" s="1"/>
  <c r="BG13264" i="3" s="1"/>
  <c r="BG13265" i="3" s="1"/>
  <c r="BG13266" i="3" s="1"/>
  <c r="BG13267" i="3" s="1"/>
  <c r="BG13268" i="3" s="1"/>
  <c r="BG13269" i="3" s="1"/>
  <c r="BG13270" i="3" s="1"/>
  <c r="BG13271" i="3" s="1"/>
  <c r="BG13272" i="3" s="1"/>
  <c r="BG13273" i="3" s="1"/>
  <c r="BG13274" i="3" s="1"/>
  <c r="BG13275" i="3" s="1"/>
  <c r="BG13276" i="3" s="1"/>
  <c r="BG13277" i="3" s="1"/>
  <c r="BG13278" i="3" s="1"/>
  <c r="BG13279" i="3" s="1"/>
  <c r="BG13280" i="3" s="1"/>
  <c r="BG13281" i="3" s="1"/>
  <c r="BG13282" i="3" s="1"/>
  <c r="BG13283" i="3" s="1"/>
  <c r="BG13284" i="3" s="1"/>
  <c r="BG13285" i="3" s="1"/>
  <c r="BG13286" i="3" s="1"/>
  <c r="BG13287" i="3" s="1"/>
  <c r="BG13288" i="3" s="1"/>
  <c r="BG13289" i="3" s="1"/>
  <c r="BG13290" i="3" s="1"/>
  <c r="BG13291" i="3" s="1"/>
  <c r="BG13292" i="3" s="1"/>
  <c r="BG13293" i="3" s="1"/>
  <c r="BG13294" i="3" s="1"/>
  <c r="BG13295" i="3" s="1"/>
  <c r="BG13296" i="3" s="1"/>
  <c r="BG13297" i="3" s="1"/>
  <c r="BG13298" i="3" s="1"/>
  <c r="BG13299" i="3" s="1"/>
  <c r="BG13300" i="3" s="1"/>
  <c r="BG13301" i="3" s="1"/>
  <c r="BG13302" i="3" s="1"/>
  <c r="BG13303" i="3" s="1"/>
  <c r="BG13304" i="3" s="1"/>
  <c r="BG13305" i="3" s="1"/>
  <c r="BG13306" i="3" s="1"/>
  <c r="BG13307" i="3" s="1"/>
  <c r="BG13308" i="3" s="1"/>
  <c r="BG13309" i="3" s="1"/>
  <c r="BG13310" i="3" s="1"/>
  <c r="BG13311" i="3" s="1"/>
  <c r="BG13312" i="3" s="1"/>
  <c r="BG13313" i="3" s="1"/>
  <c r="BG13314" i="3" s="1"/>
  <c r="BG13315" i="3" s="1"/>
  <c r="BG13316" i="3" s="1"/>
  <c r="BG13317" i="3" s="1"/>
  <c r="BG13318" i="3" s="1"/>
  <c r="BG13319" i="3" s="1"/>
  <c r="BG13320" i="3" s="1"/>
  <c r="BG13321" i="3" s="1"/>
  <c r="BG13322" i="3" s="1"/>
  <c r="BG13323" i="3" s="1"/>
  <c r="BG13324" i="3" s="1"/>
  <c r="BG13325" i="3" s="1"/>
  <c r="BG13326" i="3" s="1"/>
  <c r="BG13327" i="3" s="1"/>
  <c r="BG13328" i="3" s="1"/>
  <c r="BG13329" i="3" s="1"/>
  <c r="BG13330" i="3" s="1"/>
  <c r="BG13331" i="3" s="1"/>
  <c r="BG13332" i="3" s="1"/>
  <c r="BG13333" i="3" s="1"/>
  <c r="BG13334" i="3" s="1"/>
  <c r="BG13335" i="3" s="1"/>
  <c r="BG13336" i="3" s="1"/>
  <c r="BG13337" i="3" s="1"/>
  <c r="BG13338" i="3" s="1"/>
  <c r="BG13339" i="3" s="1"/>
  <c r="BG13340" i="3" s="1"/>
  <c r="BG13341" i="3" s="1"/>
  <c r="BG13342" i="3" s="1"/>
  <c r="BG13343" i="3" s="1"/>
  <c r="BG13344" i="3" s="1"/>
  <c r="BG13345" i="3" s="1"/>
  <c r="BG13346" i="3" s="1"/>
  <c r="BG13347" i="3" s="1"/>
  <c r="BG13348" i="3" s="1"/>
  <c r="BG13349" i="3" s="1"/>
  <c r="BG13350" i="3" s="1"/>
  <c r="BG13351" i="3" s="1"/>
  <c r="BG13352" i="3" s="1"/>
  <c r="BG13353" i="3" s="1"/>
  <c r="BG13354" i="3" s="1"/>
  <c r="BG13355" i="3" s="1"/>
  <c r="BG13356" i="3" s="1"/>
  <c r="BG13357" i="3" s="1"/>
  <c r="BG13358" i="3" s="1"/>
  <c r="BG13359" i="3" s="1"/>
  <c r="BG13360" i="3" s="1"/>
  <c r="BG13361" i="3" s="1"/>
  <c r="BG13362" i="3" s="1"/>
  <c r="BG13363" i="3" s="1"/>
  <c r="BG13364" i="3" s="1"/>
  <c r="BG13365" i="3" s="1"/>
  <c r="BG13366" i="3" s="1"/>
  <c r="BG13367" i="3" s="1"/>
  <c r="BG13368" i="3" s="1"/>
  <c r="BG13369" i="3" s="1"/>
  <c r="BG13370" i="3" s="1"/>
  <c r="BG13371" i="3" s="1"/>
  <c r="BG13372" i="3" s="1"/>
  <c r="BG13373" i="3" s="1"/>
  <c r="BG13374" i="3" s="1"/>
  <c r="BG13375" i="3" s="1"/>
  <c r="BG13376" i="3" s="1"/>
  <c r="BG13377" i="3" s="1"/>
  <c r="BG13378" i="3" s="1"/>
  <c r="BG13379" i="3" s="1"/>
  <c r="BG13380" i="3" s="1"/>
  <c r="BG13381" i="3" s="1"/>
  <c r="BG13382" i="3" s="1"/>
  <c r="BG13383" i="3" s="1"/>
  <c r="BG13384" i="3" s="1"/>
  <c r="BG13385" i="3" s="1"/>
  <c r="BG13386" i="3" s="1"/>
  <c r="BG13387" i="3" s="1"/>
  <c r="BG13388" i="3" s="1"/>
  <c r="BG13389" i="3" s="1"/>
  <c r="BG13390" i="3" s="1"/>
  <c r="BG13391" i="3" s="1"/>
  <c r="BG13392" i="3" s="1"/>
  <c r="BG13393" i="3" s="1"/>
  <c r="BG13394" i="3" s="1"/>
  <c r="BG13395" i="3" s="1"/>
  <c r="BG13396" i="3" s="1"/>
  <c r="BG13397" i="3" s="1"/>
  <c r="BG13398" i="3" s="1"/>
  <c r="BG13399" i="3" s="1"/>
  <c r="BG13400" i="3" s="1"/>
  <c r="BG13401" i="3" s="1"/>
  <c r="BG13402" i="3" s="1"/>
  <c r="BG13403" i="3" s="1"/>
  <c r="BG13404" i="3" s="1"/>
  <c r="BG13405" i="3" s="1"/>
  <c r="BG13406" i="3" s="1"/>
  <c r="BG13407" i="3" s="1"/>
  <c r="BG13408" i="3" s="1"/>
  <c r="BG13409" i="3" s="1"/>
  <c r="BG13410" i="3" s="1"/>
  <c r="BG13411" i="3" s="1"/>
  <c r="BG13412" i="3" s="1"/>
  <c r="BG13413" i="3" s="1"/>
  <c r="BG13414" i="3" s="1"/>
  <c r="BG13415" i="3" s="1"/>
  <c r="BG13416" i="3" s="1"/>
  <c r="BG13417" i="3" s="1"/>
  <c r="BG13418" i="3" s="1"/>
  <c r="BG13419" i="3" s="1"/>
  <c r="BG13420" i="3" s="1"/>
  <c r="BG13421" i="3" s="1"/>
  <c r="BG13422" i="3" s="1"/>
  <c r="BG13423" i="3" s="1"/>
  <c r="BG13424" i="3" s="1"/>
  <c r="BG13425" i="3" s="1"/>
  <c r="BG13426" i="3" s="1"/>
  <c r="BG13427" i="3" s="1"/>
  <c r="BG13428" i="3" s="1"/>
  <c r="BG13429" i="3" s="1"/>
  <c r="BG13430" i="3" s="1"/>
  <c r="BG13431" i="3" s="1"/>
  <c r="BG13432" i="3" s="1"/>
  <c r="BG13433" i="3" s="1"/>
  <c r="BG13434" i="3" s="1"/>
  <c r="BG13435" i="3" s="1"/>
  <c r="BG13436" i="3" s="1"/>
  <c r="BG13437" i="3" s="1"/>
  <c r="BG13438" i="3" s="1"/>
  <c r="BG13439" i="3" s="1"/>
  <c r="BG13440" i="3" s="1"/>
  <c r="BG13441" i="3" s="1"/>
  <c r="BG13442" i="3" s="1"/>
  <c r="BG13443" i="3" s="1"/>
  <c r="BG13444" i="3" s="1"/>
  <c r="BG13445" i="3" s="1"/>
  <c r="BG13446" i="3" s="1"/>
  <c r="BG13447" i="3" s="1"/>
  <c r="BG13448" i="3" s="1"/>
  <c r="BG13449" i="3" s="1"/>
  <c r="BG13450" i="3" s="1"/>
  <c r="BG13451" i="3" s="1"/>
  <c r="BG13452" i="3" s="1"/>
  <c r="BG13453" i="3" s="1"/>
  <c r="BG13454" i="3" s="1"/>
  <c r="BG13455" i="3" s="1"/>
  <c r="BG13456" i="3" s="1"/>
  <c r="BG13457" i="3" s="1"/>
  <c r="BG13458" i="3" s="1"/>
  <c r="BG13459" i="3" s="1"/>
  <c r="BG13460" i="3" s="1"/>
  <c r="BG13461" i="3" s="1"/>
  <c r="BG13462" i="3" s="1"/>
  <c r="BG13463" i="3" s="1"/>
  <c r="BG13464" i="3" s="1"/>
  <c r="BG13465" i="3" s="1"/>
  <c r="BG13466" i="3" s="1"/>
  <c r="BG13467" i="3" s="1"/>
  <c r="BG13468" i="3" s="1"/>
  <c r="BG13469" i="3" s="1"/>
  <c r="BG13470" i="3" s="1"/>
  <c r="BG13471" i="3" s="1"/>
  <c r="BG13472" i="3" s="1"/>
  <c r="BG13473" i="3" s="1"/>
  <c r="BG13474" i="3" s="1"/>
  <c r="BG13475" i="3" s="1"/>
  <c r="BG13476" i="3" s="1"/>
  <c r="BG13477" i="3" s="1"/>
  <c r="BG13478" i="3" s="1"/>
  <c r="BG13479" i="3" s="1"/>
  <c r="BG13480" i="3" s="1"/>
  <c r="BG13481" i="3" s="1"/>
  <c r="BG13482" i="3" s="1"/>
  <c r="BG13483" i="3" s="1"/>
  <c r="BG13484" i="3" s="1"/>
  <c r="BG13485" i="3" s="1"/>
  <c r="BG13486" i="3" s="1"/>
  <c r="BG13487" i="3" s="1"/>
  <c r="BG13488" i="3" s="1"/>
  <c r="BG13489" i="3" s="1"/>
  <c r="BG13490" i="3" s="1"/>
  <c r="BG13491" i="3" s="1"/>
  <c r="BG13492" i="3" s="1"/>
  <c r="BG13493" i="3" s="1"/>
  <c r="BG13494" i="3" s="1"/>
  <c r="BG13495" i="3" s="1"/>
  <c r="BG13496" i="3" s="1"/>
  <c r="BG13497" i="3" s="1"/>
  <c r="BG13498" i="3" s="1"/>
  <c r="BG13499" i="3" s="1"/>
  <c r="BG13500" i="3" s="1"/>
  <c r="BG13501" i="3" s="1"/>
  <c r="BG13502" i="3" s="1"/>
  <c r="BG13503" i="3" s="1"/>
  <c r="BG13504" i="3" s="1"/>
  <c r="BG13505" i="3" s="1"/>
  <c r="BG13506" i="3" s="1"/>
  <c r="BG13507" i="3" s="1"/>
  <c r="BG13508" i="3" s="1"/>
  <c r="BG13509" i="3" s="1"/>
  <c r="BG13510" i="3" s="1"/>
  <c r="BG13511" i="3" s="1"/>
  <c r="BG13512" i="3" s="1"/>
  <c r="BG13513" i="3" s="1"/>
  <c r="BG13514" i="3" s="1"/>
  <c r="BG13515" i="3" s="1"/>
  <c r="BG13516" i="3" s="1"/>
  <c r="BG13517" i="3" s="1"/>
  <c r="BG13518" i="3" s="1"/>
  <c r="BG13519" i="3" s="1"/>
  <c r="BG13520" i="3" s="1"/>
  <c r="BG13521" i="3" s="1"/>
  <c r="BG13522" i="3" s="1"/>
  <c r="BG13523" i="3" s="1"/>
  <c r="BG13524" i="3" s="1"/>
  <c r="BG13525" i="3" s="1"/>
  <c r="BG13526" i="3" s="1"/>
  <c r="BG13527" i="3" s="1"/>
  <c r="BG13528" i="3" s="1"/>
  <c r="BG13529" i="3" s="1"/>
  <c r="BG13530" i="3" s="1"/>
  <c r="BG13531" i="3" s="1"/>
  <c r="BG13532" i="3" s="1"/>
  <c r="BG13533" i="3" s="1"/>
  <c r="BG13534" i="3" s="1"/>
  <c r="BG13535" i="3" s="1"/>
  <c r="BG13536" i="3" s="1"/>
  <c r="BG13537" i="3" s="1"/>
  <c r="BG13538" i="3" s="1"/>
  <c r="BG13539" i="3" s="1"/>
  <c r="BG13540" i="3" s="1"/>
  <c r="BG13541" i="3" s="1"/>
  <c r="BG13542" i="3" s="1"/>
  <c r="BG13543" i="3" s="1"/>
  <c r="BG13544" i="3" s="1"/>
  <c r="BG13545" i="3" s="1"/>
  <c r="BG13546" i="3" s="1"/>
  <c r="BG13547" i="3" s="1"/>
  <c r="BG13548" i="3" s="1"/>
  <c r="BG13549" i="3" s="1"/>
  <c r="BG13550" i="3" s="1"/>
  <c r="BG13551" i="3" s="1"/>
  <c r="BG13552" i="3" s="1"/>
  <c r="BG13553" i="3" s="1"/>
  <c r="BG13554" i="3" s="1"/>
  <c r="BG13555" i="3" s="1"/>
  <c r="BG13556" i="3" s="1"/>
  <c r="BG13557" i="3" s="1"/>
  <c r="BG13558" i="3" s="1"/>
  <c r="BG13559" i="3" s="1"/>
  <c r="BG13560" i="3" s="1"/>
  <c r="BG13561" i="3" s="1"/>
  <c r="BG13562" i="3" s="1"/>
  <c r="BG13563" i="3" s="1"/>
  <c r="BG13564" i="3" s="1"/>
  <c r="BG13565" i="3" s="1"/>
  <c r="BG13566" i="3" s="1"/>
  <c r="BG13567" i="3" s="1"/>
  <c r="BG13568" i="3" s="1"/>
  <c r="BG13569" i="3" s="1"/>
  <c r="BG13570" i="3" s="1"/>
  <c r="BG13571" i="3" s="1"/>
  <c r="BG13572" i="3" s="1"/>
  <c r="BG13573" i="3" s="1"/>
  <c r="BG13574" i="3" s="1"/>
  <c r="BG13575" i="3" s="1"/>
  <c r="BG13576" i="3" s="1"/>
  <c r="BG13577" i="3" s="1"/>
  <c r="BG13578" i="3" s="1"/>
  <c r="BG13579" i="3" s="1"/>
  <c r="BG13580" i="3" s="1"/>
  <c r="BG13581" i="3" s="1"/>
  <c r="BG13582" i="3" s="1"/>
  <c r="BG13583" i="3" s="1"/>
  <c r="BG13584" i="3" s="1"/>
  <c r="BG13585" i="3" s="1"/>
  <c r="BG13586" i="3" s="1"/>
  <c r="BG13587" i="3" s="1"/>
  <c r="BG13588" i="3" s="1"/>
  <c r="BG13589" i="3" s="1"/>
  <c r="BG13590" i="3" s="1"/>
  <c r="BG13591" i="3" s="1"/>
  <c r="BG13592" i="3" s="1"/>
  <c r="BG13593" i="3" s="1"/>
  <c r="BG13594" i="3" s="1"/>
  <c r="BG13595" i="3" s="1"/>
  <c r="BG13596" i="3" s="1"/>
  <c r="BG13597" i="3" s="1"/>
  <c r="BG13598" i="3" s="1"/>
  <c r="BG13599" i="3" s="1"/>
  <c r="BG13600" i="3" s="1"/>
  <c r="BG13601" i="3" s="1"/>
  <c r="BG13602" i="3" s="1"/>
  <c r="BG13603" i="3" s="1"/>
  <c r="BG13604" i="3" s="1"/>
  <c r="BG13605" i="3" s="1"/>
  <c r="BG13606" i="3" s="1"/>
  <c r="BG13607" i="3" s="1"/>
  <c r="BG13608" i="3" s="1"/>
  <c r="BG13609" i="3" s="1"/>
  <c r="BG13610" i="3" s="1"/>
  <c r="BG13611" i="3" s="1"/>
  <c r="BG13612" i="3" s="1"/>
  <c r="BG13613" i="3" s="1"/>
  <c r="BG13614" i="3" s="1"/>
  <c r="BG13615" i="3" s="1"/>
  <c r="BG13616" i="3" s="1"/>
  <c r="BG13617" i="3" s="1"/>
  <c r="BG13618" i="3" s="1"/>
  <c r="BG13619" i="3" s="1"/>
  <c r="BG13620" i="3" s="1"/>
  <c r="BG13621" i="3" s="1"/>
  <c r="BG13622" i="3" s="1"/>
  <c r="BG13623" i="3" s="1"/>
  <c r="BG13624" i="3" s="1"/>
  <c r="BG13625" i="3" s="1"/>
  <c r="BG13626" i="3" s="1"/>
  <c r="BG13627" i="3" s="1"/>
  <c r="BG13628" i="3" s="1"/>
  <c r="BG13629" i="3" s="1"/>
  <c r="BG13630" i="3" s="1"/>
  <c r="BG13631" i="3" s="1"/>
  <c r="BG13632" i="3" s="1"/>
  <c r="BG13633" i="3" s="1"/>
  <c r="BG13634" i="3" s="1"/>
  <c r="BG13635" i="3" s="1"/>
  <c r="BG13636" i="3" s="1"/>
  <c r="BG13637" i="3" s="1"/>
  <c r="BG13638" i="3" s="1"/>
  <c r="BG13639" i="3" s="1"/>
  <c r="BG13640" i="3" s="1"/>
  <c r="BG13641" i="3" s="1"/>
  <c r="BG13642" i="3" s="1"/>
  <c r="BG13643" i="3" s="1"/>
  <c r="BG13644" i="3" s="1"/>
  <c r="BG13645" i="3" s="1"/>
  <c r="BG13646" i="3" s="1"/>
  <c r="BG13647" i="3" s="1"/>
  <c r="BG13648" i="3" s="1"/>
  <c r="BG13649" i="3" s="1"/>
  <c r="BG13650" i="3" s="1"/>
  <c r="BG13651" i="3" s="1"/>
  <c r="BG13652" i="3" s="1"/>
  <c r="BG13653" i="3" s="1"/>
  <c r="BG13654" i="3" s="1"/>
  <c r="BG13655" i="3" s="1"/>
  <c r="BG13656" i="3" s="1"/>
  <c r="BG13657" i="3" s="1"/>
  <c r="BG13658" i="3" s="1"/>
  <c r="BG13659" i="3" s="1"/>
  <c r="BG13660" i="3" s="1"/>
  <c r="BG13661" i="3" s="1"/>
  <c r="BG13662" i="3" s="1"/>
  <c r="BG13663" i="3" s="1"/>
  <c r="BG13664" i="3" s="1"/>
  <c r="BG13665" i="3" s="1"/>
  <c r="BG13666" i="3" s="1"/>
  <c r="BG13667" i="3" s="1"/>
  <c r="BG13668" i="3" s="1"/>
  <c r="BG13669" i="3" s="1"/>
  <c r="BG13670" i="3" s="1"/>
  <c r="BG13671" i="3" s="1"/>
  <c r="BG13672" i="3" s="1"/>
  <c r="BG13673" i="3" s="1"/>
  <c r="BG13674" i="3" s="1"/>
  <c r="BG13675" i="3" s="1"/>
  <c r="BG13676" i="3" s="1"/>
  <c r="BG13677" i="3" s="1"/>
  <c r="BG13678" i="3" s="1"/>
  <c r="BG13679" i="3" s="1"/>
  <c r="BG13680" i="3" s="1"/>
  <c r="BG13681" i="3" s="1"/>
  <c r="BG13682" i="3" s="1"/>
  <c r="BG13683" i="3" s="1"/>
  <c r="BG13684" i="3" s="1"/>
  <c r="BG13685" i="3" s="1"/>
  <c r="BG13686" i="3" s="1"/>
  <c r="BG13687" i="3" s="1"/>
  <c r="BG13688" i="3" s="1"/>
  <c r="BG13689" i="3" s="1"/>
  <c r="BG13690" i="3" s="1"/>
  <c r="BG13691" i="3" s="1"/>
  <c r="BG13692" i="3" s="1"/>
  <c r="BG13693" i="3" s="1"/>
  <c r="BG13694" i="3" s="1"/>
  <c r="BG13695" i="3" s="1"/>
  <c r="BG13696" i="3" s="1"/>
  <c r="BG13697" i="3" s="1"/>
  <c r="BG13698" i="3" s="1"/>
  <c r="BG13699" i="3" s="1"/>
  <c r="BG13700" i="3" s="1"/>
  <c r="BG13701" i="3" s="1"/>
  <c r="BG13702" i="3" s="1"/>
  <c r="BG13703" i="3" s="1"/>
  <c r="BG13704" i="3" s="1"/>
  <c r="BG13705" i="3" s="1"/>
  <c r="BG13706" i="3" s="1"/>
  <c r="BG13707" i="3" s="1"/>
  <c r="BG13708" i="3" s="1"/>
  <c r="BG13709" i="3" s="1"/>
  <c r="BG13710" i="3" s="1"/>
  <c r="BG13711" i="3" s="1"/>
  <c r="BG13712" i="3" s="1"/>
  <c r="BG13713" i="3" s="1"/>
  <c r="BG13714" i="3" s="1"/>
  <c r="BG13715" i="3" s="1"/>
  <c r="BG13716" i="3" s="1"/>
  <c r="BG13717" i="3" s="1"/>
  <c r="BG13718" i="3" s="1"/>
  <c r="BG13719" i="3" s="1"/>
  <c r="BG13720" i="3" s="1"/>
  <c r="BG13721" i="3" s="1"/>
  <c r="BG13722" i="3" s="1"/>
  <c r="BG13723" i="3" s="1"/>
  <c r="BG13724" i="3" s="1"/>
  <c r="BG13725" i="3" s="1"/>
  <c r="BG13726" i="3" s="1"/>
  <c r="BG13727" i="3" s="1"/>
  <c r="BG13728" i="3" s="1"/>
  <c r="BG13729" i="3" s="1"/>
  <c r="BG13730" i="3" s="1"/>
  <c r="BG13731" i="3" s="1"/>
  <c r="BG13732" i="3" s="1"/>
  <c r="BG13733" i="3" s="1"/>
  <c r="BG13734" i="3" s="1"/>
  <c r="BG13735" i="3" s="1"/>
  <c r="BG13736" i="3" s="1"/>
  <c r="BG13737" i="3" s="1"/>
  <c r="BG13738" i="3" s="1"/>
  <c r="BG13739" i="3" s="1"/>
  <c r="BG13740" i="3" s="1"/>
  <c r="BG13741" i="3" s="1"/>
  <c r="BG13742" i="3" s="1"/>
  <c r="BG13743" i="3" s="1"/>
  <c r="BG13744" i="3" s="1"/>
  <c r="BG13745" i="3" s="1"/>
  <c r="BG13746" i="3" s="1"/>
  <c r="BG13747" i="3" s="1"/>
  <c r="BG13748" i="3" s="1"/>
  <c r="BG13749" i="3" s="1"/>
  <c r="BG13750" i="3" s="1"/>
  <c r="BG13751" i="3" s="1"/>
  <c r="BG13752" i="3" s="1"/>
  <c r="BG13753" i="3" s="1"/>
  <c r="BG13754" i="3" s="1"/>
  <c r="BG13755" i="3" s="1"/>
  <c r="BG13756" i="3" s="1"/>
  <c r="BG13757" i="3" s="1"/>
  <c r="BG13758" i="3" s="1"/>
  <c r="BG13759" i="3" s="1"/>
  <c r="BG13760" i="3" s="1"/>
  <c r="BG13761" i="3" s="1"/>
  <c r="BG13762" i="3" s="1"/>
  <c r="BG13763" i="3" s="1"/>
  <c r="BG13764" i="3" s="1"/>
  <c r="BG13765" i="3" s="1"/>
  <c r="BG13766" i="3" s="1"/>
  <c r="BG13767" i="3" s="1"/>
  <c r="BG13768" i="3" s="1"/>
  <c r="BG13769" i="3" s="1"/>
  <c r="BG13770" i="3" s="1"/>
  <c r="BG13771" i="3" s="1"/>
  <c r="BG13772" i="3" s="1"/>
  <c r="BG13773" i="3" s="1"/>
  <c r="BG13774" i="3" s="1"/>
  <c r="BG13775" i="3" s="1"/>
  <c r="BG13776" i="3" s="1"/>
  <c r="BG13777" i="3" s="1"/>
  <c r="BG13778" i="3" s="1"/>
  <c r="BG13779" i="3" s="1"/>
  <c r="BG13780" i="3" s="1"/>
  <c r="BG13781" i="3" s="1"/>
  <c r="BG13782" i="3" s="1"/>
  <c r="BG13783" i="3" s="1"/>
  <c r="BG13784" i="3" s="1"/>
  <c r="BG13785" i="3" s="1"/>
  <c r="BG13786" i="3" s="1"/>
  <c r="BG13787" i="3" s="1"/>
  <c r="BG13788" i="3" s="1"/>
  <c r="BG13789" i="3" s="1"/>
  <c r="BG13790" i="3" s="1"/>
  <c r="BG13791" i="3" s="1"/>
  <c r="BG13792" i="3" s="1"/>
  <c r="BG13793" i="3" s="1"/>
  <c r="BG13794" i="3" s="1"/>
  <c r="BG13795" i="3" s="1"/>
  <c r="BG13796" i="3" s="1"/>
  <c r="BG13797" i="3" s="1"/>
  <c r="BG13798" i="3" s="1"/>
  <c r="BG13799" i="3" s="1"/>
  <c r="BG13800" i="3" s="1"/>
  <c r="BG13801" i="3" s="1"/>
  <c r="BG13802" i="3" s="1"/>
  <c r="BG13803" i="3" s="1"/>
  <c r="BG13804" i="3" s="1"/>
  <c r="BG13805" i="3" s="1"/>
  <c r="BG13806" i="3" s="1"/>
  <c r="BG13807" i="3" s="1"/>
  <c r="BG13808" i="3" s="1"/>
  <c r="BG13809" i="3" s="1"/>
  <c r="BG13810" i="3" s="1"/>
  <c r="BG13811" i="3" s="1"/>
  <c r="BG13812" i="3" s="1"/>
  <c r="BG13813" i="3" s="1"/>
  <c r="BG13814" i="3" s="1"/>
  <c r="BG13815" i="3" s="1"/>
  <c r="BG13816" i="3" s="1"/>
  <c r="BG13817" i="3" s="1"/>
  <c r="BG13818" i="3" s="1"/>
  <c r="BG13819" i="3" s="1"/>
  <c r="BG13820" i="3" s="1"/>
  <c r="BG13821" i="3" s="1"/>
  <c r="BG13822" i="3" s="1"/>
  <c r="BG13823" i="3" s="1"/>
  <c r="BG13824" i="3" s="1"/>
  <c r="BG13825" i="3" s="1"/>
  <c r="BG13826" i="3" s="1"/>
  <c r="BG13827" i="3" s="1"/>
  <c r="BG13828" i="3" s="1"/>
  <c r="BG13829" i="3" s="1"/>
  <c r="BG13830" i="3" s="1"/>
  <c r="BG13831" i="3" s="1"/>
  <c r="BG13832" i="3" s="1"/>
  <c r="BG13833" i="3" s="1"/>
  <c r="BG13834" i="3" s="1"/>
  <c r="BG13835" i="3" s="1"/>
  <c r="BG13836" i="3" s="1"/>
  <c r="BG13837" i="3" s="1"/>
  <c r="BG13838" i="3" s="1"/>
  <c r="BG13839" i="3" s="1"/>
  <c r="BG13840" i="3" s="1"/>
  <c r="BG13841" i="3" s="1"/>
  <c r="BG13842" i="3" s="1"/>
  <c r="BG13843" i="3" s="1"/>
  <c r="BG13844" i="3" s="1"/>
  <c r="BG13845" i="3" s="1"/>
  <c r="BG13846" i="3" s="1"/>
  <c r="BG13847" i="3" s="1"/>
  <c r="BG13848" i="3" s="1"/>
  <c r="BG13849" i="3" s="1"/>
  <c r="BG13850" i="3" s="1"/>
  <c r="BG13851" i="3" s="1"/>
  <c r="BG13852" i="3" s="1"/>
  <c r="BG13853" i="3" s="1"/>
  <c r="BG13854" i="3" s="1"/>
  <c r="BG13855" i="3" s="1"/>
  <c r="BG13856" i="3" s="1"/>
  <c r="BG13857" i="3" s="1"/>
  <c r="BG13858" i="3" s="1"/>
  <c r="BG13859" i="3" s="1"/>
  <c r="BG13860" i="3" s="1"/>
  <c r="BG13861" i="3" s="1"/>
  <c r="BG13862" i="3" s="1"/>
  <c r="BG13863" i="3" s="1"/>
  <c r="BG13864" i="3" s="1"/>
  <c r="BG13865" i="3" s="1"/>
  <c r="BG13866" i="3" s="1"/>
  <c r="BG13867" i="3" s="1"/>
  <c r="BG13868" i="3" s="1"/>
  <c r="BG13869" i="3" s="1"/>
  <c r="BG13870" i="3" s="1"/>
  <c r="BG13871" i="3" s="1"/>
  <c r="BG13872" i="3" s="1"/>
  <c r="BG13873" i="3" s="1"/>
  <c r="BG13874" i="3" s="1"/>
  <c r="BG13875" i="3" s="1"/>
  <c r="BG13876" i="3" s="1"/>
  <c r="BG13877" i="3" s="1"/>
  <c r="BG13878" i="3" s="1"/>
  <c r="BG13879" i="3" s="1"/>
  <c r="BG13880" i="3" s="1"/>
  <c r="BG13881" i="3" s="1"/>
  <c r="BG13882" i="3" s="1"/>
  <c r="BG13883" i="3" s="1"/>
  <c r="BG13884" i="3" s="1"/>
  <c r="BG13885" i="3" s="1"/>
  <c r="BG13886" i="3" s="1"/>
  <c r="BG13887" i="3" s="1"/>
  <c r="BG13888" i="3" s="1"/>
  <c r="BG13889" i="3" s="1"/>
  <c r="BG13890" i="3" s="1"/>
  <c r="BG13891" i="3" s="1"/>
  <c r="BG13892" i="3" s="1"/>
  <c r="BG13893" i="3" s="1"/>
  <c r="BG13894" i="3" s="1"/>
  <c r="BG13895" i="3" s="1"/>
  <c r="BG13896" i="3" s="1"/>
  <c r="BG13897" i="3" s="1"/>
  <c r="BG13898" i="3" s="1"/>
  <c r="BG13899" i="3" s="1"/>
  <c r="BG13900" i="3" s="1"/>
  <c r="BG13901" i="3" s="1"/>
  <c r="BG13902" i="3" s="1"/>
  <c r="BG13903" i="3" s="1"/>
  <c r="BG13904" i="3" s="1"/>
  <c r="BG13905" i="3" s="1"/>
  <c r="BG13906" i="3" s="1"/>
  <c r="BG13907" i="3" s="1"/>
  <c r="BG13908" i="3" s="1"/>
  <c r="BG13909" i="3" s="1"/>
  <c r="BG13910" i="3" s="1"/>
  <c r="BG13911" i="3" s="1"/>
  <c r="BG13912" i="3" s="1"/>
  <c r="BG13913" i="3" s="1"/>
  <c r="BG13914" i="3" s="1"/>
  <c r="BG13915" i="3" s="1"/>
  <c r="BG13916" i="3" s="1"/>
  <c r="BG13917" i="3" s="1"/>
  <c r="BG13918" i="3" s="1"/>
  <c r="BG13919" i="3" s="1"/>
  <c r="BG13920" i="3" s="1"/>
  <c r="BG13921" i="3" s="1"/>
  <c r="BG13922" i="3" s="1"/>
  <c r="BG13923" i="3" s="1"/>
  <c r="BG13924" i="3" s="1"/>
  <c r="BG13925" i="3" s="1"/>
  <c r="BG13926" i="3" s="1"/>
  <c r="BG13927" i="3" s="1"/>
  <c r="BG13928" i="3" s="1"/>
  <c r="BG13929" i="3" s="1"/>
  <c r="BG13930" i="3" s="1"/>
  <c r="BG13931" i="3" s="1"/>
  <c r="BG13932" i="3" s="1"/>
  <c r="BG13933" i="3" s="1"/>
  <c r="BG13934" i="3" s="1"/>
  <c r="BG13935" i="3" s="1"/>
  <c r="BG13936" i="3" s="1"/>
  <c r="BG13937" i="3" s="1"/>
  <c r="BG13938" i="3" s="1"/>
  <c r="BG13939" i="3" s="1"/>
  <c r="BG13940" i="3" s="1"/>
  <c r="BG13941" i="3" s="1"/>
  <c r="BG13942" i="3" s="1"/>
  <c r="BG13943" i="3" s="1"/>
  <c r="BG13944" i="3" s="1"/>
  <c r="BG13945" i="3" s="1"/>
  <c r="BG13946" i="3" s="1"/>
  <c r="BG13947" i="3" s="1"/>
  <c r="BG13948" i="3" s="1"/>
  <c r="BG13949" i="3" s="1"/>
  <c r="BG13950" i="3" s="1"/>
  <c r="BG13951" i="3" s="1"/>
  <c r="BG13952" i="3" s="1"/>
  <c r="BG13953" i="3" s="1"/>
  <c r="BG13954" i="3" s="1"/>
  <c r="BG13955" i="3" s="1"/>
  <c r="BG13956" i="3" s="1"/>
  <c r="BG13957" i="3" s="1"/>
  <c r="BG13958" i="3" s="1"/>
  <c r="BG13959" i="3" s="1"/>
  <c r="BG13960" i="3" s="1"/>
  <c r="BG13961" i="3" s="1"/>
  <c r="BG13962" i="3" s="1"/>
  <c r="BG13963" i="3" s="1"/>
  <c r="BG13964" i="3" s="1"/>
  <c r="BG13965" i="3" s="1"/>
  <c r="BG13966" i="3" s="1"/>
  <c r="BG13967" i="3" s="1"/>
  <c r="BG13968" i="3" s="1"/>
  <c r="BG13969" i="3" s="1"/>
  <c r="BG13970" i="3" s="1"/>
  <c r="BG13971" i="3" s="1"/>
  <c r="BG13972" i="3" s="1"/>
  <c r="BG13973" i="3" s="1"/>
  <c r="BG13974" i="3" s="1"/>
  <c r="BG13975" i="3" s="1"/>
  <c r="BG13976" i="3" s="1"/>
  <c r="BG13977" i="3" s="1"/>
  <c r="BG13978" i="3" s="1"/>
  <c r="BG13979" i="3" s="1"/>
  <c r="BG13980" i="3" s="1"/>
  <c r="BG13981" i="3" s="1"/>
  <c r="BG13982" i="3" s="1"/>
  <c r="BG13983" i="3" s="1"/>
  <c r="BG13984" i="3" s="1"/>
  <c r="BG13985" i="3" s="1"/>
  <c r="BG13986" i="3" s="1"/>
  <c r="BG13987" i="3" s="1"/>
  <c r="BG13988" i="3" s="1"/>
  <c r="BG13989" i="3" s="1"/>
  <c r="BG13990" i="3" s="1"/>
  <c r="BG13991" i="3" s="1"/>
  <c r="BG13992" i="3" s="1"/>
  <c r="BG13993" i="3" s="1"/>
  <c r="BG13994" i="3" s="1"/>
  <c r="BG13995" i="3" s="1"/>
  <c r="BG13996" i="3" s="1"/>
  <c r="BG13997" i="3" s="1"/>
  <c r="BG13998" i="3" s="1"/>
  <c r="BG13999" i="3" s="1"/>
  <c r="BG14000" i="3" s="1"/>
  <c r="BG14001" i="3" s="1"/>
  <c r="BG14002" i="3" s="1"/>
  <c r="BG14003" i="3" s="1"/>
  <c r="BG14004" i="3" s="1"/>
  <c r="BG14005" i="3" s="1"/>
  <c r="BG14006" i="3" s="1"/>
  <c r="BG14007" i="3" s="1"/>
  <c r="BG14008" i="3" s="1"/>
  <c r="BG14009" i="3" s="1"/>
  <c r="BG14010" i="3" s="1"/>
  <c r="BG14011" i="3" s="1"/>
  <c r="BG14012" i="3" s="1"/>
  <c r="BG14013" i="3" s="1"/>
  <c r="BG14014" i="3" s="1"/>
  <c r="BG14015" i="3" s="1"/>
  <c r="BG14016" i="3" s="1"/>
  <c r="BG14017" i="3" s="1"/>
  <c r="BG14018" i="3" s="1"/>
  <c r="BG14019" i="3" s="1"/>
  <c r="BG14020" i="3" s="1"/>
  <c r="BG14021" i="3" s="1"/>
  <c r="BG14022" i="3" s="1"/>
  <c r="BG14023" i="3" s="1"/>
  <c r="BG14024" i="3" s="1"/>
  <c r="BG14025" i="3" s="1"/>
  <c r="BG14026" i="3" s="1"/>
  <c r="BG14027" i="3" s="1"/>
  <c r="BG14028" i="3" s="1"/>
  <c r="BG14029" i="3" s="1"/>
  <c r="BG14030" i="3" s="1"/>
  <c r="BG14031" i="3" s="1"/>
  <c r="BG14032" i="3" s="1"/>
  <c r="BG14033" i="3" s="1"/>
  <c r="BG14034" i="3" s="1"/>
  <c r="BG14035" i="3" s="1"/>
  <c r="BG14036" i="3" s="1"/>
  <c r="BG14037" i="3" s="1"/>
  <c r="BG14038" i="3" s="1"/>
  <c r="BG14039" i="3" s="1"/>
  <c r="BG14040" i="3" s="1"/>
  <c r="BG14041" i="3" s="1"/>
  <c r="BG14042" i="3" s="1"/>
  <c r="BG14043" i="3" s="1"/>
  <c r="BG14044" i="3" s="1"/>
  <c r="BG14045" i="3" s="1"/>
  <c r="BG14046" i="3" s="1"/>
  <c r="BG14047" i="3" s="1"/>
  <c r="BG14048" i="3" s="1"/>
  <c r="BG14049" i="3" s="1"/>
  <c r="BG14050" i="3" s="1"/>
  <c r="BG14051" i="3" s="1"/>
  <c r="BG14052" i="3" s="1"/>
  <c r="BG14053" i="3" s="1"/>
  <c r="BG14054" i="3" s="1"/>
  <c r="BG14055" i="3" s="1"/>
  <c r="BG14056" i="3" s="1"/>
  <c r="BG14057" i="3" s="1"/>
  <c r="BG14058" i="3" s="1"/>
  <c r="BG14059" i="3" s="1"/>
  <c r="BG14060" i="3" s="1"/>
  <c r="BG14061" i="3" s="1"/>
  <c r="BG14062" i="3" s="1"/>
  <c r="BG14063" i="3" s="1"/>
  <c r="BG14064" i="3" s="1"/>
  <c r="BG14065" i="3" s="1"/>
  <c r="BG14066" i="3" s="1"/>
  <c r="BG14067" i="3" s="1"/>
  <c r="BG14068" i="3" s="1"/>
  <c r="BG14069" i="3" s="1"/>
  <c r="BG14070" i="3" s="1"/>
  <c r="BG14071" i="3" s="1"/>
  <c r="BG14072" i="3" s="1"/>
  <c r="BG14073" i="3" s="1"/>
  <c r="BG14074" i="3" s="1"/>
  <c r="BG14075" i="3" s="1"/>
  <c r="BG14076" i="3" s="1"/>
  <c r="BG14077" i="3" s="1"/>
  <c r="BG14078" i="3" s="1"/>
  <c r="BG14079" i="3" s="1"/>
  <c r="BG14080" i="3" s="1"/>
  <c r="BG14081" i="3" s="1"/>
  <c r="BG14082" i="3" s="1"/>
  <c r="BG14083" i="3" s="1"/>
  <c r="BG14084" i="3" s="1"/>
  <c r="BG14085" i="3" s="1"/>
  <c r="BG14086" i="3" s="1"/>
  <c r="BG14087" i="3" s="1"/>
  <c r="BG14088" i="3" s="1"/>
  <c r="BG14089" i="3" s="1"/>
  <c r="BG14090" i="3" s="1"/>
  <c r="BG14091" i="3" s="1"/>
  <c r="BG14092" i="3" s="1"/>
  <c r="BG14093" i="3" s="1"/>
  <c r="BG14094" i="3" s="1"/>
  <c r="BG14095" i="3" s="1"/>
  <c r="BG14096" i="3" s="1"/>
  <c r="BG14097" i="3" s="1"/>
  <c r="BG14098" i="3" s="1"/>
  <c r="BG14099" i="3" s="1"/>
  <c r="BG14100" i="3" s="1"/>
  <c r="BG14101" i="3" s="1"/>
  <c r="BG14102" i="3" s="1"/>
  <c r="BG14103" i="3" s="1"/>
  <c r="BG14104" i="3" s="1"/>
  <c r="BG14105" i="3" s="1"/>
  <c r="BG14106" i="3" s="1"/>
  <c r="BG14107" i="3" s="1"/>
  <c r="BG14108" i="3" s="1"/>
  <c r="BG14109" i="3" s="1"/>
  <c r="BG14110" i="3" s="1"/>
  <c r="BG14111" i="3" s="1"/>
  <c r="BG14112" i="3" s="1"/>
  <c r="BG14113" i="3" s="1"/>
  <c r="BG14114" i="3" s="1"/>
  <c r="BG14115" i="3" s="1"/>
  <c r="BG14116" i="3" s="1"/>
  <c r="BG14117" i="3" s="1"/>
  <c r="BG14118" i="3" s="1"/>
  <c r="BG14119" i="3" s="1"/>
  <c r="BG14120" i="3" s="1"/>
  <c r="BG14121" i="3" s="1"/>
  <c r="BG14122" i="3" s="1"/>
  <c r="BG14123" i="3" s="1"/>
  <c r="BG14124" i="3" s="1"/>
  <c r="BG14125" i="3" s="1"/>
  <c r="BG14126" i="3" s="1"/>
  <c r="BG14127" i="3" s="1"/>
  <c r="BG14128" i="3" s="1"/>
  <c r="BG14129" i="3" s="1"/>
  <c r="BG14130" i="3" s="1"/>
  <c r="BG14131" i="3" s="1"/>
  <c r="BG14132" i="3" s="1"/>
  <c r="BG14133" i="3" s="1"/>
  <c r="BG14134" i="3" s="1"/>
  <c r="BG14135" i="3" s="1"/>
  <c r="BG14136" i="3" s="1"/>
  <c r="BG14137" i="3" s="1"/>
  <c r="BG14138" i="3" s="1"/>
  <c r="BG14139" i="3" s="1"/>
  <c r="BG14140" i="3" s="1"/>
  <c r="BG14141" i="3" s="1"/>
  <c r="BG14142" i="3" s="1"/>
  <c r="BG14143" i="3" s="1"/>
  <c r="BG14144" i="3" s="1"/>
  <c r="BG14145" i="3" s="1"/>
  <c r="BG14146" i="3" s="1"/>
  <c r="BG14147" i="3" s="1"/>
  <c r="BG14148" i="3" s="1"/>
  <c r="BG14149" i="3" s="1"/>
  <c r="BG14150" i="3" s="1"/>
  <c r="BG14151" i="3" s="1"/>
  <c r="BG14152" i="3" s="1"/>
  <c r="BG14153" i="3" s="1"/>
  <c r="BG14154" i="3" s="1"/>
  <c r="BG14155" i="3" s="1"/>
  <c r="BG14156" i="3" s="1"/>
  <c r="BG14157" i="3" s="1"/>
  <c r="BG14158" i="3" s="1"/>
  <c r="BG14159" i="3" s="1"/>
  <c r="BG14160" i="3" s="1"/>
  <c r="BG14161" i="3" s="1"/>
  <c r="BG14162" i="3" s="1"/>
  <c r="BG14163" i="3" s="1"/>
  <c r="BG14164" i="3" s="1"/>
  <c r="BG14165" i="3" s="1"/>
  <c r="BG14166" i="3" s="1"/>
  <c r="BG14167" i="3" s="1"/>
  <c r="BG14168" i="3" s="1"/>
  <c r="BG14169" i="3" s="1"/>
  <c r="BG14170" i="3" s="1"/>
  <c r="BG14171" i="3" s="1"/>
  <c r="BG14172" i="3" s="1"/>
  <c r="BG14173" i="3" s="1"/>
  <c r="BG14174" i="3" s="1"/>
  <c r="BG14175" i="3" s="1"/>
  <c r="BG14176" i="3" s="1"/>
  <c r="BG14177" i="3" s="1"/>
  <c r="BG14178" i="3" s="1"/>
  <c r="BG14179" i="3" s="1"/>
  <c r="BG14180" i="3" s="1"/>
  <c r="BG14181" i="3" s="1"/>
  <c r="BG14182" i="3" s="1"/>
  <c r="BG14183" i="3" s="1"/>
  <c r="BG14184" i="3" s="1"/>
  <c r="BG14185" i="3" s="1"/>
  <c r="BG14186" i="3" s="1"/>
  <c r="BG14187" i="3" s="1"/>
  <c r="BG14188" i="3" s="1"/>
  <c r="BG14189" i="3" s="1"/>
  <c r="BG14190" i="3" s="1"/>
  <c r="BG14191" i="3" s="1"/>
  <c r="BG14192" i="3" s="1"/>
  <c r="BG14193" i="3" s="1"/>
  <c r="BG14194" i="3" s="1"/>
  <c r="BG14195" i="3" s="1"/>
  <c r="BG14196" i="3" s="1"/>
  <c r="BG14197" i="3" s="1"/>
  <c r="BG14198" i="3" s="1"/>
  <c r="BG14199" i="3" s="1"/>
  <c r="BG14200" i="3" s="1"/>
  <c r="BG14201" i="3" s="1"/>
  <c r="BG14202" i="3" s="1"/>
  <c r="BG14203" i="3" s="1"/>
  <c r="BG14204" i="3" s="1"/>
  <c r="BG14205" i="3" s="1"/>
  <c r="BG14206" i="3" s="1"/>
  <c r="BG14207" i="3" s="1"/>
  <c r="BG14208" i="3" s="1"/>
  <c r="BG14209" i="3" s="1"/>
  <c r="BG14210" i="3" s="1"/>
  <c r="BG14211" i="3" s="1"/>
  <c r="BG14212" i="3" s="1"/>
  <c r="BG14213" i="3" s="1"/>
  <c r="BG14214" i="3" s="1"/>
  <c r="BG14215" i="3" s="1"/>
  <c r="BG14216" i="3" s="1"/>
  <c r="BG14217" i="3" s="1"/>
  <c r="BG14218" i="3" s="1"/>
  <c r="BG14219" i="3" s="1"/>
  <c r="BG14220" i="3" s="1"/>
  <c r="BG14221" i="3" s="1"/>
  <c r="BG14222" i="3" s="1"/>
  <c r="BG14223" i="3" s="1"/>
  <c r="BG14224" i="3" s="1"/>
  <c r="BG14225" i="3" s="1"/>
  <c r="BG14226" i="3" s="1"/>
  <c r="BG14227" i="3" s="1"/>
  <c r="BG14228" i="3" s="1"/>
  <c r="BG14229" i="3" s="1"/>
  <c r="BG14230" i="3" s="1"/>
  <c r="BG14231" i="3" s="1"/>
  <c r="BG14232" i="3" s="1"/>
  <c r="BG14233" i="3" s="1"/>
  <c r="BG14234" i="3" s="1"/>
  <c r="BG14235" i="3" s="1"/>
  <c r="BG14236" i="3" s="1"/>
  <c r="BG14237" i="3" s="1"/>
  <c r="BG14238" i="3" s="1"/>
  <c r="BG14239" i="3" s="1"/>
  <c r="BG14240" i="3" s="1"/>
  <c r="BG14241" i="3" s="1"/>
  <c r="BG14242" i="3" s="1"/>
  <c r="BG14243" i="3" s="1"/>
  <c r="BG14244" i="3" s="1"/>
  <c r="BG14245" i="3" s="1"/>
  <c r="BG14246" i="3" s="1"/>
  <c r="BG14247" i="3" s="1"/>
  <c r="BG14248" i="3" s="1"/>
  <c r="BG14249" i="3" s="1"/>
  <c r="BG14250" i="3" s="1"/>
  <c r="BG14251" i="3" s="1"/>
  <c r="BG14252" i="3" s="1"/>
  <c r="BG14253" i="3" s="1"/>
  <c r="BG14254" i="3" s="1"/>
  <c r="BG14255" i="3" s="1"/>
  <c r="BG14256" i="3" s="1"/>
  <c r="BG14257" i="3" s="1"/>
  <c r="BG14258" i="3" s="1"/>
  <c r="BG14259" i="3" s="1"/>
  <c r="BG14260" i="3" s="1"/>
  <c r="BG14261" i="3" s="1"/>
  <c r="BG14262" i="3" s="1"/>
  <c r="BG14263" i="3" s="1"/>
  <c r="BG14264" i="3" s="1"/>
  <c r="BG14265" i="3" s="1"/>
  <c r="BG14266" i="3" s="1"/>
  <c r="BG14267" i="3" s="1"/>
  <c r="BG14268" i="3" s="1"/>
  <c r="BG14269" i="3" s="1"/>
  <c r="BG14270" i="3" s="1"/>
  <c r="BG14271" i="3" s="1"/>
  <c r="BG14272" i="3" s="1"/>
  <c r="BG14273" i="3" s="1"/>
  <c r="BG14274" i="3" s="1"/>
  <c r="BG14275" i="3" s="1"/>
  <c r="BG14276" i="3" s="1"/>
  <c r="BG14277" i="3" s="1"/>
  <c r="BG14278" i="3" s="1"/>
  <c r="BG14279" i="3" s="1"/>
  <c r="BG14280" i="3" s="1"/>
  <c r="BG14281" i="3" s="1"/>
  <c r="BG14282" i="3" s="1"/>
  <c r="BG14283" i="3" s="1"/>
  <c r="BG14284" i="3" s="1"/>
  <c r="BG14285" i="3" s="1"/>
  <c r="BG14286" i="3" s="1"/>
  <c r="BG14287" i="3" s="1"/>
  <c r="BG14288" i="3" s="1"/>
  <c r="BG14289" i="3" s="1"/>
  <c r="BG14290" i="3" s="1"/>
  <c r="BG14291" i="3" s="1"/>
  <c r="BG14292" i="3" s="1"/>
  <c r="BG14293" i="3" s="1"/>
  <c r="BG14294" i="3" s="1"/>
  <c r="BG14295" i="3" s="1"/>
  <c r="BG14296" i="3" s="1"/>
  <c r="BG14297" i="3" s="1"/>
  <c r="BG14298" i="3" s="1"/>
  <c r="BG14299" i="3" s="1"/>
  <c r="BG14300" i="3" s="1"/>
  <c r="BG14301" i="3" s="1"/>
  <c r="BG14302" i="3" s="1"/>
  <c r="BG14303" i="3" s="1"/>
  <c r="BG14304" i="3" s="1"/>
  <c r="BG14305" i="3" s="1"/>
  <c r="BG14306" i="3" s="1"/>
  <c r="BG14307" i="3" s="1"/>
  <c r="BG14308" i="3" s="1"/>
  <c r="BG14309" i="3" s="1"/>
  <c r="BG14310" i="3" s="1"/>
  <c r="BG14311" i="3" s="1"/>
  <c r="BG14312" i="3" s="1"/>
  <c r="BG14313" i="3" s="1"/>
  <c r="BG14314" i="3" s="1"/>
  <c r="BG14315" i="3" s="1"/>
  <c r="BG14316" i="3" s="1"/>
  <c r="BG14317" i="3" s="1"/>
  <c r="BG14318" i="3" s="1"/>
  <c r="BG14319" i="3" s="1"/>
  <c r="BG14320" i="3" s="1"/>
  <c r="BG14321" i="3" s="1"/>
  <c r="BG14322" i="3" s="1"/>
  <c r="BG14323" i="3" s="1"/>
  <c r="BG14324" i="3" s="1"/>
  <c r="BG14325" i="3" s="1"/>
  <c r="BG14326" i="3" s="1"/>
  <c r="BG14327" i="3" s="1"/>
  <c r="BG14328" i="3" s="1"/>
  <c r="BG14329" i="3" s="1"/>
  <c r="BG14330" i="3" s="1"/>
  <c r="BG14331" i="3" s="1"/>
  <c r="BG14332" i="3" s="1"/>
  <c r="BG14333" i="3" s="1"/>
  <c r="BG14334" i="3" s="1"/>
  <c r="BG14335" i="3" s="1"/>
  <c r="BG14336" i="3" s="1"/>
  <c r="BG14337" i="3" s="1"/>
  <c r="BG14338" i="3" s="1"/>
  <c r="BG14339" i="3" s="1"/>
  <c r="BG14340" i="3" s="1"/>
  <c r="BG14341" i="3" s="1"/>
  <c r="BG14342" i="3" s="1"/>
  <c r="BG14343" i="3" s="1"/>
  <c r="BG14344" i="3" s="1"/>
  <c r="BG14345" i="3" s="1"/>
  <c r="BG14346" i="3" s="1"/>
  <c r="BG14347" i="3" s="1"/>
  <c r="BG14348" i="3" s="1"/>
  <c r="BG14349" i="3" s="1"/>
  <c r="BG14350" i="3" s="1"/>
  <c r="BG14351" i="3" s="1"/>
  <c r="BG14352" i="3" s="1"/>
  <c r="BG14353" i="3" s="1"/>
  <c r="BG14354" i="3" s="1"/>
  <c r="BG14355" i="3" s="1"/>
  <c r="BG14356" i="3" s="1"/>
  <c r="BG14357" i="3" s="1"/>
  <c r="BG14358" i="3" s="1"/>
  <c r="BG14359" i="3" s="1"/>
  <c r="BG14360" i="3" s="1"/>
  <c r="BG14361" i="3" s="1"/>
  <c r="BG14362" i="3" s="1"/>
  <c r="BG14363" i="3" s="1"/>
  <c r="BG14364" i="3" s="1"/>
  <c r="BG14365" i="3" s="1"/>
  <c r="BG14366" i="3" s="1"/>
  <c r="BG14367" i="3" s="1"/>
  <c r="BG14368" i="3" s="1"/>
  <c r="BG14369" i="3" s="1"/>
  <c r="BG14370" i="3" s="1"/>
  <c r="BG14371" i="3" s="1"/>
  <c r="BG14372" i="3" s="1"/>
  <c r="BG14373" i="3" s="1"/>
  <c r="BG14374" i="3" s="1"/>
  <c r="BG14375" i="3" s="1"/>
  <c r="BG14376" i="3" s="1"/>
  <c r="BG14377" i="3" s="1"/>
  <c r="BG14378" i="3" s="1"/>
  <c r="BG14379" i="3" s="1"/>
  <c r="BG14380" i="3" s="1"/>
  <c r="BG14381" i="3" s="1"/>
  <c r="BG14382" i="3" s="1"/>
  <c r="BG14383" i="3" s="1"/>
  <c r="BG14384" i="3" s="1"/>
  <c r="BG14385" i="3" s="1"/>
  <c r="BG14386" i="3" s="1"/>
  <c r="BG14387" i="3" s="1"/>
  <c r="BG14388" i="3" s="1"/>
  <c r="BG14389" i="3" s="1"/>
  <c r="BG14390" i="3" s="1"/>
  <c r="BG14391" i="3" s="1"/>
  <c r="BG14392" i="3" s="1"/>
  <c r="BG14393" i="3" s="1"/>
  <c r="BG14394" i="3" s="1"/>
  <c r="BG14395" i="3" s="1"/>
  <c r="BG14396" i="3" s="1"/>
  <c r="BG14397" i="3" s="1"/>
  <c r="BG14398" i="3" s="1"/>
  <c r="BG14399" i="3" s="1"/>
  <c r="BG14400" i="3" s="1"/>
  <c r="BG14401" i="3" s="1"/>
  <c r="BG14402" i="3" s="1"/>
  <c r="BG14403" i="3" s="1"/>
  <c r="BG14404" i="3" s="1"/>
  <c r="BG14405" i="3" s="1"/>
  <c r="BG14406" i="3" s="1"/>
  <c r="BG14407" i="3" s="1"/>
  <c r="BG14408" i="3" s="1"/>
  <c r="BG14409" i="3" s="1"/>
  <c r="BG14410" i="3" s="1"/>
  <c r="BG14411" i="3" s="1"/>
  <c r="BG14412" i="3" s="1"/>
  <c r="BG14413" i="3" s="1"/>
  <c r="BG14414" i="3" s="1"/>
  <c r="BG14415" i="3" s="1"/>
  <c r="BG14416" i="3" s="1"/>
  <c r="BG14417" i="3" s="1"/>
  <c r="BG14418" i="3" s="1"/>
  <c r="BG14419" i="3" s="1"/>
  <c r="BG14420" i="3" s="1"/>
  <c r="BG14421" i="3" s="1"/>
  <c r="BG14422" i="3" s="1"/>
  <c r="BG14423" i="3" s="1"/>
  <c r="BG14424" i="3" s="1"/>
  <c r="BG14425" i="3" s="1"/>
  <c r="BG14426" i="3" s="1"/>
  <c r="BG14427" i="3" s="1"/>
  <c r="BG14428" i="3" s="1"/>
  <c r="BG14429" i="3" s="1"/>
  <c r="BG14430" i="3" s="1"/>
  <c r="BG14431" i="3" s="1"/>
  <c r="BG14432" i="3" s="1"/>
  <c r="BG14433" i="3" s="1"/>
  <c r="BG14434" i="3" s="1"/>
  <c r="BG14435" i="3" s="1"/>
  <c r="BG14436" i="3" s="1"/>
  <c r="BG14437" i="3" s="1"/>
  <c r="BG14438" i="3" s="1"/>
  <c r="BG14439" i="3" s="1"/>
  <c r="BG14440" i="3" s="1"/>
  <c r="BG14441" i="3" s="1"/>
  <c r="BG14442" i="3" s="1"/>
  <c r="BG14443" i="3" s="1"/>
  <c r="BG14444" i="3" s="1"/>
  <c r="BG14445" i="3" s="1"/>
  <c r="BG14446" i="3" s="1"/>
  <c r="BG14447" i="3" s="1"/>
  <c r="BG14448" i="3" s="1"/>
  <c r="BG14449" i="3" s="1"/>
  <c r="BG14450" i="3" s="1"/>
  <c r="BG14451" i="3" s="1"/>
  <c r="BG14452" i="3" s="1"/>
  <c r="BG14453" i="3" s="1"/>
  <c r="BG14454" i="3" s="1"/>
  <c r="BG14455" i="3" s="1"/>
  <c r="BG14456" i="3" s="1"/>
  <c r="BG14457" i="3" s="1"/>
  <c r="BG14458" i="3" s="1"/>
  <c r="BG14459" i="3" s="1"/>
  <c r="BG14460" i="3" s="1"/>
  <c r="BG14461" i="3" s="1"/>
  <c r="BG14462" i="3" s="1"/>
  <c r="BG14463" i="3" s="1"/>
  <c r="BG14464" i="3" s="1"/>
  <c r="BG14465" i="3" s="1"/>
  <c r="BG14466" i="3" s="1"/>
  <c r="BG14467" i="3" s="1"/>
  <c r="BG14468" i="3" s="1"/>
  <c r="BG14469" i="3" s="1"/>
  <c r="BG14470" i="3" s="1"/>
  <c r="BG14471" i="3" s="1"/>
  <c r="BG14472" i="3" s="1"/>
  <c r="BG14473" i="3" s="1"/>
  <c r="BG14474" i="3" s="1"/>
  <c r="BG14475" i="3" s="1"/>
  <c r="BG14476" i="3" s="1"/>
  <c r="BG14477" i="3" s="1"/>
  <c r="BG14478" i="3" s="1"/>
  <c r="BG14479" i="3" s="1"/>
  <c r="BG14480" i="3" s="1"/>
  <c r="BG14481" i="3" s="1"/>
  <c r="BG14482" i="3" s="1"/>
  <c r="BG14483" i="3" s="1"/>
  <c r="BG14484" i="3" s="1"/>
  <c r="BG14485" i="3" s="1"/>
  <c r="BG14486" i="3" s="1"/>
  <c r="BG14487" i="3" s="1"/>
  <c r="BG14488" i="3" s="1"/>
  <c r="BG14489" i="3" s="1"/>
  <c r="BG14490" i="3" s="1"/>
  <c r="BG14491" i="3" s="1"/>
  <c r="BG14492" i="3" s="1"/>
  <c r="BG14493" i="3" s="1"/>
  <c r="BG14494" i="3" s="1"/>
  <c r="BG14495" i="3" s="1"/>
  <c r="BG14496" i="3" s="1"/>
  <c r="BG14497" i="3" s="1"/>
  <c r="BG14498" i="3" s="1"/>
  <c r="BG14499" i="3" s="1"/>
  <c r="BG14500" i="3" s="1"/>
  <c r="BG14501" i="3" s="1"/>
  <c r="BG14502" i="3" s="1"/>
  <c r="BG14503" i="3" s="1"/>
  <c r="BG14504" i="3" s="1"/>
  <c r="BG14505" i="3" s="1"/>
  <c r="BG14506" i="3" s="1"/>
  <c r="BG14507" i="3" s="1"/>
  <c r="BG14508" i="3" s="1"/>
  <c r="BG14509" i="3" s="1"/>
  <c r="BG14510" i="3" s="1"/>
  <c r="BG14511" i="3" s="1"/>
  <c r="BG14512" i="3" s="1"/>
  <c r="BG14513" i="3" s="1"/>
  <c r="BG14514" i="3" s="1"/>
  <c r="BG14515" i="3" s="1"/>
  <c r="BG14516" i="3" s="1"/>
  <c r="BG14517" i="3" s="1"/>
  <c r="BG14518" i="3" s="1"/>
  <c r="BG14519" i="3" s="1"/>
  <c r="BG14520" i="3" s="1"/>
  <c r="BG14521" i="3" s="1"/>
  <c r="BG14522" i="3" s="1"/>
  <c r="BG14523" i="3" s="1"/>
  <c r="BG14524" i="3" s="1"/>
  <c r="BG14525" i="3" s="1"/>
  <c r="BG14526" i="3" s="1"/>
  <c r="BG14527" i="3" s="1"/>
  <c r="BG14528" i="3" s="1"/>
  <c r="BG14529" i="3" s="1"/>
  <c r="BG14530" i="3" s="1"/>
  <c r="BG14531" i="3" s="1"/>
  <c r="BG14532" i="3" s="1"/>
  <c r="BG14533" i="3" s="1"/>
  <c r="BG14534" i="3" s="1"/>
  <c r="BG14535" i="3" s="1"/>
  <c r="BG14536" i="3" s="1"/>
  <c r="BG14537" i="3" s="1"/>
  <c r="BG14538" i="3" s="1"/>
  <c r="BG14539" i="3" s="1"/>
  <c r="BG14540" i="3" s="1"/>
  <c r="BG14541" i="3" s="1"/>
  <c r="BG14542" i="3" s="1"/>
  <c r="BG14543" i="3" s="1"/>
  <c r="BG14544" i="3" s="1"/>
  <c r="BG14545" i="3" s="1"/>
  <c r="BG14546" i="3" s="1"/>
  <c r="BG14547" i="3" s="1"/>
  <c r="BG14548" i="3" s="1"/>
  <c r="BG14549" i="3" s="1"/>
  <c r="BG14550" i="3" s="1"/>
  <c r="BG14551" i="3" s="1"/>
  <c r="BG14552" i="3" s="1"/>
  <c r="BG14553" i="3" s="1"/>
  <c r="BG14554" i="3" s="1"/>
  <c r="BG14555" i="3" s="1"/>
  <c r="BG14556" i="3" s="1"/>
  <c r="BG14557" i="3" s="1"/>
  <c r="BG14558" i="3" s="1"/>
  <c r="BG14559" i="3" s="1"/>
  <c r="BG14560" i="3" s="1"/>
  <c r="BG14561" i="3" s="1"/>
  <c r="BG14562" i="3" s="1"/>
  <c r="BG14563" i="3" s="1"/>
  <c r="BG14564" i="3" s="1"/>
  <c r="BG14565" i="3" s="1"/>
  <c r="BG14566" i="3" s="1"/>
  <c r="BG14567" i="3" s="1"/>
  <c r="BG14568" i="3" s="1"/>
  <c r="BG14569" i="3" s="1"/>
  <c r="BG14570" i="3" s="1"/>
  <c r="BG14571" i="3" s="1"/>
  <c r="BG14572" i="3" s="1"/>
  <c r="BG14573" i="3" s="1"/>
  <c r="BG14574" i="3" s="1"/>
  <c r="BG14575" i="3" s="1"/>
  <c r="BG14576" i="3" s="1"/>
  <c r="BG14577" i="3" s="1"/>
  <c r="BG14578" i="3" s="1"/>
  <c r="BG14579" i="3" s="1"/>
  <c r="BG14580" i="3" s="1"/>
  <c r="BG14581" i="3" s="1"/>
  <c r="BG14582" i="3" s="1"/>
  <c r="BG14583" i="3" s="1"/>
  <c r="BG14584" i="3" s="1"/>
  <c r="BG14585" i="3" s="1"/>
  <c r="BG14586" i="3" s="1"/>
  <c r="BG14587" i="3" s="1"/>
  <c r="BG14588" i="3" s="1"/>
  <c r="BG14589" i="3" s="1"/>
  <c r="BG14590" i="3" s="1"/>
  <c r="BG14591" i="3" s="1"/>
  <c r="BG14592" i="3" s="1"/>
  <c r="BG14593" i="3" s="1"/>
  <c r="BG14594" i="3" s="1"/>
  <c r="BG14595" i="3" s="1"/>
  <c r="BG14596" i="3" s="1"/>
  <c r="BG14597" i="3" s="1"/>
  <c r="BG14598" i="3" s="1"/>
  <c r="BG14599" i="3" s="1"/>
  <c r="BG14600" i="3" s="1"/>
  <c r="BG14601" i="3" s="1"/>
  <c r="BG14602" i="3" s="1"/>
  <c r="BG14603" i="3" s="1"/>
  <c r="BG14604" i="3" s="1"/>
  <c r="BG14605" i="3" s="1"/>
  <c r="BG14606" i="3" s="1"/>
  <c r="BG14607" i="3" s="1"/>
  <c r="BG14608" i="3" s="1"/>
  <c r="BG14609" i="3" s="1"/>
  <c r="BG14610" i="3" s="1"/>
  <c r="BG14611" i="3" s="1"/>
  <c r="BG14612" i="3" s="1"/>
  <c r="BG14613" i="3" s="1"/>
  <c r="BG14614" i="3" s="1"/>
  <c r="BG14615" i="3" s="1"/>
  <c r="BG14616" i="3" s="1"/>
  <c r="BG14617" i="3" s="1"/>
  <c r="BG14618" i="3" s="1"/>
  <c r="BG14619" i="3" s="1"/>
  <c r="BG14620" i="3" s="1"/>
  <c r="BG14621" i="3" s="1"/>
  <c r="BG14622" i="3" s="1"/>
  <c r="BG14623" i="3" s="1"/>
  <c r="BG14624" i="3" s="1"/>
  <c r="BG14625" i="3" s="1"/>
  <c r="BG14626" i="3" s="1"/>
  <c r="BG14627" i="3" s="1"/>
  <c r="BG14628" i="3" s="1"/>
  <c r="BG14629" i="3" s="1"/>
  <c r="BG14630" i="3" s="1"/>
  <c r="BG14631" i="3" s="1"/>
  <c r="BG14632" i="3" s="1"/>
  <c r="BG14633" i="3" s="1"/>
  <c r="BG14634" i="3" s="1"/>
  <c r="BG14635" i="3" s="1"/>
  <c r="BG14636" i="3" s="1"/>
  <c r="BG14637" i="3" s="1"/>
  <c r="BG14638" i="3" s="1"/>
  <c r="BG14639" i="3" s="1"/>
  <c r="BG14640" i="3" s="1"/>
  <c r="BG14641" i="3" s="1"/>
  <c r="BG14642" i="3" s="1"/>
  <c r="BG14643" i="3" s="1"/>
  <c r="BG14644" i="3" s="1"/>
  <c r="BG14645" i="3" s="1"/>
  <c r="BG14646" i="3" s="1"/>
  <c r="BG14647" i="3" s="1"/>
  <c r="BG14648" i="3" s="1"/>
  <c r="BG14649" i="3" s="1"/>
  <c r="BG14650" i="3" s="1"/>
  <c r="BG14651" i="3" s="1"/>
  <c r="BG14652" i="3" s="1"/>
  <c r="BG14653" i="3" s="1"/>
  <c r="BG14654" i="3" s="1"/>
  <c r="BG14655" i="3" s="1"/>
  <c r="BG14656" i="3" s="1"/>
  <c r="BG14657" i="3" s="1"/>
  <c r="BG14658" i="3" s="1"/>
  <c r="BG14659" i="3" s="1"/>
  <c r="BG14660" i="3" s="1"/>
  <c r="BG14661" i="3" s="1"/>
  <c r="BG14662" i="3" s="1"/>
  <c r="BG14663" i="3" s="1"/>
  <c r="BG14664" i="3" s="1"/>
  <c r="BG14665" i="3" s="1"/>
  <c r="BG14666" i="3" s="1"/>
  <c r="BG14667" i="3" s="1"/>
  <c r="BG14668" i="3" s="1"/>
  <c r="BG14669" i="3" s="1"/>
  <c r="BG14670" i="3" s="1"/>
  <c r="BG14671" i="3" s="1"/>
  <c r="BG14672" i="3" s="1"/>
  <c r="BG14673" i="3" s="1"/>
  <c r="BG14674" i="3" s="1"/>
  <c r="BG14675" i="3" s="1"/>
  <c r="BG14676" i="3" s="1"/>
  <c r="BG14677" i="3" s="1"/>
  <c r="BG14678" i="3" s="1"/>
  <c r="BG14679" i="3" s="1"/>
  <c r="BG14680" i="3" s="1"/>
  <c r="BG14681" i="3" s="1"/>
  <c r="BG14682" i="3" s="1"/>
  <c r="BG14683" i="3" s="1"/>
  <c r="BG14684" i="3" s="1"/>
  <c r="BG14685" i="3" s="1"/>
  <c r="BG14686" i="3" s="1"/>
  <c r="BG14687" i="3" s="1"/>
  <c r="BG14688" i="3" s="1"/>
  <c r="BG14689" i="3" s="1"/>
  <c r="BG14690" i="3" s="1"/>
  <c r="BG14691" i="3" s="1"/>
  <c r="BG14692" i="3" s="1"/>
  <c r="BG14693" i="3" s="1"/>
  <c r="BG14694" i="3" s="1"/>
  <c r="BG14695" i="3" s="1"/>
  <c r="BG14696" i="3" s="1"/>
  <c r="BG14697" i="3" s="1"/>
  <c r="BG14698" i="3" s="1"/>
  <c r="BG14699" i="3" s="1"/>
  <c r="BG14700" i="3" s="1"/>
  <c r="BG14701" i="3" s="1"/>
  <c r="BG14702" i="3" s="1"/>
  <c r="BG14703" i="3" s="1"/>
  <c r="BG14704" i="3" s="1"/>
  <c r="BG14705" i="3" s="1"/>
  <c r="BG14706" i="3" s="1"/>
  <c r="BG14707" i="3" s="1"/>
  <c r="BG14708" i="3" s="1"/>
  <c r="BG14709" i="3" s="1"/>
  <c r="BG14710" i="3" s="1"/>
  <c r="BG14711" i="3" s="1"/>
  <c r="BG14712" i="3" s="1"/>
  <c r="BG14713" i="3" s="1"/>
  <c r="BG14714" i="3" s="1"/>
  <c r="BG14715" i="3" s="1"/>
  <c r="BG14716" i="3" s="1"/>
  <c r="BG14717" i="3" s="1"/>
  <c r="BG14718" i="3" s="1"/>
  <c r="BG14719" i="3" s="1"/>
  <c r="BG14720" i="3" s="1"/>
  <c r="BG14721" i="3" s="1"/>
  <c r="BG14722" i="3" s="1"/>
  <c r="BG14723" i="3" s="1"/>
  <c r="BG14724" i="3" s="1"/>
  <c r="BG14725" i="3" s="1"/>
  <c r="BG14726" i="3" s="1"/>
  <c r="BG14727" i="3" s="1"/>
  <c r="BG14728" i="3" s="1"/>
  <c r="BG14729" i="3" s="1"/>
  <c r="BG14730" i="3" s="1"/>
  <c r="BG14731" i="3" s="1"/>
  <c r="BG14732" i="3" s="1"/>
  <c r="BG14733" i="3" s="1"/>
  <c r="BG14734" i="3" s="1"/>
  <c r="BG14735" i="3" s="1"/>
  <c r="BG14736" i="3" s="1"/>
  <c r="BG14737" i="3" s="1"/>
  <c r="BG14738" i="3" s="1"/>
  <c r="BG14739" i="3" s="1"/>
  <c r="BG14740" i="3" s="1"/>
  <c r="BG14741" i="3" s="1"/>
  <c r="BG14742" i="3" s="1"/>
  <c r="BG14743" i="3" s="1"/>
  <c r="BG14744" i="3" s="1"/>
  <c r="BG14745" i="3" s="1"/>
  <c r="BG14746" i="3" s="1"/>
  <c r="BG14747" i="3" s="1"/>
  <c r="BG14748" i="3" s="1"/>
  <c r="BG14749" i="3" s="1"/>
  <c r="BG14750" i="3" s="1"/>
  <c r="BG14751" i="3" s="1"/>
  <c r="BG14752" i="3" s="1"/>
  <c r="BG14753" i="3" s="1"/>
  <c r="BG14754" i="3" s="1"/>
  <c r="BG14755" i="3" s="1"/>
  <c r="BG14756" i="3" s="1"/>
  <c r="BG14757" i="3" s="1"/>
  <c r="BG14758" i="3" s="1"/>
  <c r="BG14759" i="3" s="1"/>
  <c r="BG14760" i="3" s="1"/>
  <c r="BG14761" i="3" s="1"/>
  <c r="BG14762" i="3" s="1"/>
  <c r="BG14763" i="3" s="1"/>
  <c r="BG14764" i="3" s="1"/>
  <c r="BG14765" i="3" s="1"/>
  <c r="BG14766" i="3" s="1"/>
  <c r="BG14767" i="3" s="1"/>
  <c r="BG14768" i="3" s="1"/>
  <c r="BG14769" i="3" s="1"/>
  <c r="BG14770" i="3" s="1"/>
  <c r="BG14771" i="3" s="1"/>
  <c r="BG14772" i="3" s="1"/>
  <c r="BG14773" i="3" s="1"/>
  <c r="BG14774" i="3" s="1"/>
  <c r="BG14775" i="3" s="1"/>
  <c r="BG14776" i="3" s="1"/>
  <c r="BG14777" i="3" s="1"/>
  <c r="BG14778" i="3" s="1"/>
  <c r="BG14779" i="3" s="1"/>
  <c r="BG14780" i="3" s="1"/>
  <c r="BG14781" i="3" s="1"/>
  <c r="BG14782" i="3" s="1"/>
  <c r="BG14783" i="3" s="1"/>
  <c r="BG14784" i="3" s="1"/>
  <c r="BG14785" i="3" s="1"/>
  <c r="BG14786" i="3" s="1"/>
  <c r="BG14787" i="3" s="1"/>
  <c r="BG14788" i="3" s="1"/>
  <c r="BG14789" i="3" s="1"/>
  <c r="BG14790" i="3" s="1"/>
  <c r="BG14791" i="3" s="1"/>
  <c r="BG14792" i="3" s="1"/>
  <c r="BG14793" i="3" s="1"/>
  <c r="BG14794" i="3" s="1"/>
  <c r="BG14795" i="3" s="1"/>
  <c r="BG14796" i="3" s="1"/>
  <c r="BG14797" i="3" s="1"/>
  <c r="BG14798" i="3" s="1"/>
  <c r="BG14799" i="3" s="1"/>
  <c r="BG14800" i="3" s="1"/>
  <c r="BG14801" i="3" s="1"/>
  <c r="BG14802" i="3" s="1"/>
  <c r="BG14803" i="3" s="1"/>
  <c r="BG14804" i="3" s="1"/>
  <c r="BG14805" i="3" s="1"/>
  <c r="BG14806" i="3" s="1"/>
  <c r="BG14807" i="3" s="1"/>
  <c r="BG14808" i="3" s="1"/>
  <c r="BG14809" i="3" s="1"/>
  <c r="BG14810" i="3" s="1"/>
  <c r="BG14811" i="3" s="1"/>
  <c r="BG14812" i="3" s="1"/>
  <c r="BG14813" i="3" s="1"/>
  <c r="BG14814" i="3" s="1"/>
  <c r="BG14815" i="3" s="1"/>
  <c r="BG14816" i="3" s="1"/>
  <c r="BG14817" i="3" s="1"/>
  <c r="BG14818" i="3" s="1"/>
  <c r="BG14819" i="3" s="1"/>
  <c r="BG14820" i="3" s="1"/>
  <c r="BG14821" i="3" s="1"/>
  <c r="BG14822" i="3" s="1"/>
  <c r="BG14823" i="3" s="1"/>
  <c r="BG14824" i="3" s="1"/>
  <c r="BG14825" i="3" s="1"/>
  <c r="BG14826" i="3" s="1"/>
  <c r="BG14827" i="3" s="1"/>
  <c r="BG14828" i="3" s="1"/>
  <c r="BG14829" i="3" s="1"/>
  <c r="BG14830" i="3" s="1"/>
  <c r="BG14831" i="3" s="1"/>
  <c r="BG14832" i="3" s="1"/>
  <c r="BG14833" i="3" s="1"/>
  <c r="BG14834" i="3" s="1"/>
  <c r="BG14835" i="3" s="1"/>
  <c r="BG14836" i="3" s="1"/>
  <c r="BG14837" i="3" s="1"/>
  <c r="BG14838" i="3" s="1"/>
  <c r="BG14839" i="3" s="1"/>
  <c r="BG14840" i="3" s="1"/>
  <c r="BG14841" i="3" s="1"/>
  <c r="BG14842" i="3" s="1"/>
  <c r="BG14843" i="3" s="1"/>
  <c r="BG14844" i="3" s="1"/>
  <c r="BG14845" i="3" s="1"/>
  <c r="BG14846" i="3" s="1"/>
  <c r="BG14847" i="3" s="1"/>
  <c r="BG14848" i="3" s="1"/>
  <c r="BG14849" i="3" s="1"/>
  <c r="BG14850" i="3" s="1"/>
  <c r="BG14851" i="3" s="1"/>
  <c r="BG14852" i="3" s="1"/>
  <c r="BG14853" i="3" s="1"/>
  <c r="BG14854" i="3" s="1"/>
  <c r="BG14855" i="3" s="1"/>
  <c r="BG14856" i="3" s="1"/>
  <c r="BG14857" i="3" s="1"/>
  <c r="BG14858" i="3" s="1"/>
  <c r="BG14859" i="3" s="1"/>
  <c r="BG14860" i="3" s="1"/>
  <c r="BG14861" i="3" s="1"/>
  <c r="BG14862" i="3" s="1"/>
  <c r="BG14863" i="3" s="1"/>
  <c r="BG14864" i="3" s="1"/>
  <c r="BG14865" i="3" s="1"/>
  <c r="BG14866" i="3" s="1"/>
  <c r="BG14867" i="3" s="1"/>
  <c r="BG14868" i="3" s="1"/>
  <c r="BG14869" i="3" s="1"/>
  <c r="BG14870" i="3" s="1"/>
  <c r="BG14871" i="3" s="1"/>
  <c r="BG14872" i="3" s="1"/>
  <c r="BG14873" i="3" s="1"/>
  <c r="BG14874" i="3" s="1"/>
  <c r="BG14875" i="3" s="1"/>
  <c r="BG14876" i="3" s="1"/>
  <c r="BG14877" i="3" s="1"/>
  <c r="BG14878" i="3" s="1"/>
  <c r="BG14879" i="3" s="1"/>
  <c r="BG14880" i="3" s="1"/>
  <c r="BG14881" i="3" s="1"/>
  <c r="BG14882" i="3" s="1"/>
  <c r="BG14883" i="3" s="1"/>
  <c r="BG14884" i="3" s="1"/>
  <c r="BG14885" i="3" s="1"/>
  <c r="BG14886" i="3" s="1"/>
  <c r="BG14887" i="3" s="1"/>
  <c r="BG14888" i="3" s="1"/>
  <c r="BG14889" i="3" s="1"/>
  <c r="BG14890" i="3" s="1"/>
  <c r="BG14891" i="3" s="1"/>
  <c r="BG14892" i="3" s="1"/>
  <c r="BG14893" i="3" s="1"/>
  <c r="BG14894" i="3" s="1"/>
  <c r="BG14895" i="3" s="1"/>
  <c r="BG14896" i="3" s="1"/>
  <c r="BG14897" i="3" s="1"/>
  <c r="BG14898" i="3" s="1"/>
  <c r="BG14899" i="3" s="1"/>
  <c r="BG14900" i="3" s="1"/>
  <c r="BG14901" i="3" s="1"/>
  <c r="BG14902" i="3" s="1"/>
  <c r="BG14903" i="3" s="1"/>
  <c r="BG14904" i="3" s="1"/>
  <c r="BG14905" i="3" s="1"/>
  <c r="BG14906" i="3" s="1"/>
  <c r="BG14907" i="3" s="1"/>
  <c r="BG14908" i="3" s="1"/>
  <c r="BG14909" i="3" s="1"/>
  <c r="BG14910" i="3" s="1"/>
  <c r="BG14911" i="3" s="1"/>
  <c r="BG14912" i="3" s="1"/>
  <c r="BG14913" i="3" s="1"/>
  <c r="BG14914" i="3" s="1"/>
  <c r="BG14915" i="3" s="1"/>
  <c r="BG14916" i="3" s="1"/>
  <c r="BG14917" i="3" s="1"/>
  <c r="BG14918" i="3" s="1"/>
  <c r="BG14919" i="3" s="1"/>
  <c r="BG14920" i="3" s="1"/>
  <c r="BG14921" i="3" s="1"/>
  <c r="BG14922" i="3" s="1"/>
  <c r="BG14923" i="3" s="1"/>
  <c r="BG14924" i="3" s="1"/>
  <c r="BG14925" i="3" s="1"/>
  <c r="BG14926" i="3" s="1"/>
  <c r="BG14927" i="3" s="1"/>
  <c r="BG14928" i="3" s="1"/>
  <c r="BG14929" i="3" s="1"/>
  <c r="BG14930" i="3" s="1"/>
  <c r="BG14931" i="3" s="1"/>
  <c r="BG14932" i="3" s="1"/>
  <c r="BG14933" i="3" s="1"/>
  <c r="BG14934" i="3" s="1"/>
  <c r="BG14935" i="3" s="1"/>
  <c r="BG14936" i="3" s="1"/>
  <c r="BG14937" i="3" s="1"/>
  <c r="BG14938" i="3" s="1"/>
  <c r="BG14939" i="3" s="1"/>
  <c r="BG14940" i="3" s="1"/>
  <c r="BG14941" i="3" s="1"/>
  <c r="BG14942" i="3" s="1"/>
  <c r="BG14943" i="3" s="1"/>
  <c r="BG14944" i="3" s="1"/>
  <c r="BG14945" i="3" s="1"/>
  <c r="BG14946" i="3" s="1"/>
  <c r="BG14947" i="3" s="1"/>
  <c r="BG14948" i="3" s="1"/>
  <c r="BG14949" i="3" s="1"/>
  <c r="BG14950" i="3" s="1"/>
  <c r="BG14951" i="3" s="1"/>
  <c r="BG14952" i="3" s="1"/>
  <c r="BG14953" i="3" s="1"/>
  <c r="BG14954" i="3" s="1"/>
  <c r="BG14955" i="3" s="1"/>
  <c r="BG14956" i="3" s="1"/>
  <c r="BG14957" i="3" s="1"/>
  <c r="BG14958" i="3" s="1"/>
  <c r="BG14959" i="3" s="1"/>
  <c r="BG14960" i="3" s="1"/>
  <c r="BG14961" i="3" s="1"/>
  <c r="BG14962" i="3" s="1"/>
  <c r="BG14963" i="3" s="1"/>
  <c r="BG14964" i="3" s="1"/>
  <c r="BG14965" i="3" s="1"/>
  <c r="BG14966" i="3" s="1"/>
  <c r="BG14967" i="3" s="1"/>
  <c r="BG14968" i="3" s="1"/>
  <c r="BG14969" i="3" s="1"/>
  <c r="BG14970" i="3" s="1"/>
  <c r="BG14971" i="3" s="1"/>
  <c r="BG14972" i="3" s="1"/>
  <c r="BG14973" i="3" s="1"/>
  <c r="BG14974" i="3" s="1"/>
  <c r="BG14975" i="3" s="1"/>
  <c r="BG14976" i="3" s="1"/>
  <c r="BG14977" i="3" s="1"/>
  <c r="BG14978" i="3" s="1"/>
  <c r="BG14979" i="3" s="1"/>
  <c r="BG14980" i="3" s="1"/>
  <c r="BG14981" i="3" s="1"/>
  <c r="BG14982" i="3" s="1"/>
  <c r="BG14983" i="3" s="1"/>
  <c r="BG14984" i="3" s="1"/>
  <c r="BG14985" i="3" s="1"/>
  <c r="BG14986" i="3" s="1"/>
  <c r="BG14987" i="3" s="1"/>
  <c r="BG14988" i="3" s="1"/>
  <c r="BG14989" i="3" s="1"/>
  <c r="BG14990" i="3" s="1"/>
  <c r="BG14991" i="3" s="1"/>
  <c r="BG14992" i="3" s="1"/>
  <c r="BG14993" i="3" s="1"/>
  <c r="BG14994" i="3" s="1"/>
  <c r="BG14995" i="3" s="1"/>
  <c r="BG14996" i="3" s="1"/>
  <c r="BG14997" i="3" s="1"/>
  <c r="BG14998" i="3" s="1"/>
  <c r="BG14999" i="3" s="1"/>
  <c r="BG15000" i="3" s="1"/>
  <c r="BG15001" i="3" s="1"/>
  <c r="BG15002" i="3" s="1"/>
  <c r="BG15003" i="3" s="1"/>
  <c r="BG15004" i="3" s="1"/>
  <c r="BG15005" i="3" s="1"/>
  <c r="BG15006" i="3" s="1"/>
  <c r="BG15007" i="3" s="1"/>
  <c r="BG15008" i="3" s="1"/>
  <c r="BG15009" i="3" s="1"/>
  <c r="BG15010" i="3" s="1"/>
  <c r="BG15011" i="3" s="1"/>
  <c r="BG15012" i="3" s="1"/>
  <c r="BG15013" i="3" s="1"/>
  <c r="BG15014" i="3" s="1"/>
  <c r="BG15015" i="3" s="1"/>
  <c r="BG15016" i="3" s="1"/>
  <c r="BG15017" i="3" s="1"/>
  <c r="BG15018" i="3" s="1"/>
  <c r="BG15019" i="3" s="1"/>
  <c r="BG15020" i="3" s="1"/>
  <c r="BG15021" i="3" s="1"/>
  <c r="BG15022" i="3" s="1"/>
  <c r="BG15023" i="3" s="1"/>
  <c r="BG15024" i="3" s="1"/>
  <c r="BG15025" i="3" s="1"/>
  <c r="BG15026" i="3" s="1"/>
  <c r="BG15027" i="3" s="1"/>
  <c r="BG15028" i="3" s="1"/>
  <c r="BG15029" i="3" s="1"/>
  <c r="BG15030" i="3" s="1"/>
  <c r="BG15031" i="3" s="1"/>
  <c r="BG15032" i="3" s="1"/>
  <c r="BG15033" i="3" s="1"/>
  <c r="BG15034" i="3" s="1"/>
  <c r="BG15035" i="3" s="1"/>
  <c r="BG15036" i="3" s="1"/>
  <c r="BG15037" i="3" s="1"/>
  <c r="BG15038" i="3" s="1"/>
  <c r="BG15039" i="3" s="1"/>
  <c r="BG15040" i="3" s="1"/>
  <c r="BG15041" i="3" s="1"/>
  <c r="BG15042" i="3" s="1"/>
  <c r="BG15043" i="3" s="1"/>
  <c r="BG15044" i="3" s="1"/>
  <c r="BG15045" i="3" s="1"/>
  <c r="BG15046" i="3" s="1"/>
  <c r="BG15047" i="3" s="1"/>
  <c r="BG15048" i="3" s="1"/>
  <c r="BG15049" i="3" s="1"/>
  <c r="BG15050" i="3" s="1"/>
  <c r="BG15051" i="3" s="1"/>
  <c r="BG15052" i="3" s="1"/>
  <c r="BG15053" i="3" s="1"/>
  <c r="BG15054" i="3" s="1"/>
  <c r="BG15055" i="3" s="1"/>
  <c r="BG15056" i="3" s="1"/>
  <c r="BG15057" i="3" s="1"/>
  <c r="BG15058" i="3" s="1"/>
  <c r="BG15059" i="3" s="1"/>
  <c r="BG15060" i="3" s="1"/>
  <c r="BG15061" i="3" s="1"/>
  <c r="BG15062" i="3" s="1"/>
  <c r="BG15063" i="3" s="1"/>
  <c r="BG15064" i="3" s="1"/>
  <c r="BG15065" i="3" s="1"/>
  <c r="BG15066" i="3" s="1"/>
  <c r="BG15067" i="3" s="1"/>
  <c r="BG15068" i="3" s="1"/>
  <c r="BG15069" i="3" s="1"/>
  <c r="BG15070" i="3" s="1"/>
  <c r="BG15071" i="3" s="1"/>
  <c r="BG15072" i="3" s="1"/>
  <c r="BG15073" i="3" s="1"/>
  <c r="BG15074" i="3" s="1"/>
  <c r="BG15075" i="3" s="1"/>
  <c r="BG15076" i="3" s="1"/>
  <c r="BG15077" i="3" s="1"/>
  <c r="BG15078" i="3" s="1"/>
  <c r="BG15079" i="3" s="1"/>
  <c r="BG15080" i="3" s="1"/>
  <c r="BG15081" i="3" s="1"/>
  <c r="BG15082" i="3" s="1"/>
  <c r="BG15083" i="3" s="1"/>
  <c r="BG15084" i="3" s="1"/>
  <c r="BG15085" i="3" s="1"/>
  <c r="BG15086" i="3" s="1"/>
  <c r="BG15087" i="3" s="1"/>
  <c r="BG15088" i="3" s="1"/>
  <c r="BG15089" i="3" s="1"/>
  <c r="BG15090" i="3" s="1"/>
  <c r="BG15091" i="3" s="1"/>
  <c r="BG15092" i="3" s="1"/>
  <c r="BG15093" i="3" s="1"/>
  <c r="BG15094" i="3" s="1"/>
  <c r="BG15095" i="3" s="1"/>
  <c r="BG15096" i="3" s="1"/>
  <c r="BG15097" i="3" s="1"/>
  <c r="BG15098" i="3" s="1"/>
  <c r="BG15099" i="3" s="1"/>
  <c r="BG15100" i="3" s="1"/>
  <c r="BG15101" i="3" s="1"/>
  <c r="BG15102" i="3" s="1"/>
  <c r="BG15103" i="3" s="1"/>
  <c r="BG15104" i="3" s="1"/>
  <c r="BG15105" i="3" s="1"/>
  <c r="BG15106" i="3" s="1"/>
  <c r="BG15107" i="3" s="1"/>
  <c r="BG15108" i="3" s="1"/>
  <c r="BG15109" i="3" s="1"/>
  <c r="BG15110" i="3" s="1"/>
  <c r="BG15111" i="3" s="1"/>
  <c r="BG15112" i="3" s="1"/>
  <c r="BG15113" i="3" s="1"/>
  <c r="BG15114" i="3" s="1"/>
  <c r="BG15115" i="3" s="1"/>
  <c r="BG15116" i="3" s="1"/>
  <c r="BG15117" i="3" s="1"/>
  <c r="BG15118" i="3" s="1"/>
  <c r="BG15119" i="3" s="1"/>
  <c r="BG15120" i="3" s="1"/>
  <c r="BG15121" i="3" s="1"/>
  <c r="BG15122" i="3" s="1"/>
  <c r="BG15123" i="3" s="1"/>
  <c r="BG15124" i="3" s="1"/>
  <c r="BG15125" i="3" s="1"/>
  <c r="BG15126" i="3" s="1"/>
  <c r="BG15127" i="3" s="1"/>
  <c r="BG15128" i="3" s="1"/>
  <c r="BG15129" i="3" s="1"/>
  <c r="BG15130" i="3" s="1"/>
  <c r="BG15131" i="3" s="1"/>
  <c r="BG15132" i="3" s="1"/>
  <c r="BG15133" i="3" s="1"/>
  <c r="BG15134" i="3" s="1"/>
  <c r="BG15135" i="3" s="1"/>
  <c r="BG15136" i="3" s="1"/>
  <c r="BG15137" i="3" s="1"/>
  <c r="BG15138" i="3" s="1"/>
  <c r="BG15139" i="3" s="1"/>
  <c r="BG15140" i="3" s="1"/>
  <c r="BG15141" i="3" s="1"/>
  <c r="BG15142" i="3" s="1"/>
  <c r="BG15143" i="3" s="1"/>
  <c r="BG15144" i="3" s="1"/>
  <c r="BG15145" i="3" s="1"/>
  <c r="BG15146" i="3" s="1"/>
  <c r="BG15147" i="3" s="1"/>
  <c r="BG15148" i="3" s="1"/>
  <c r="BG15149" i="3" s="1"/>
  <c r="BG15150" i="3" s="1"/>
  <c r="BG15151" i="3" s="1"/>
  <c r="BG15152" i="3" s="1"/>
  <c r="BG15153" i="3" s="1"/>
  <c r="BG15154" i="3" s="1"/>
  <c r="BG15155" i="3" s="1"/>
  <c r="BG15156" i="3" s="1"/>
  <c r="BG15157" i="3" s="1"/>
  <c r="BG15158" i="3" s="1"/>
  <c r="BG15159" i="3" s="1"/>
  <c r="BG15160" i="3" s="1"/>
  <c r="BG15161" i="3" s="1"/>
  <c r="BG15162" i="3" s="1"/>
  <c r="BG15163" i="3" s="1"/>
  <c r="BG15164" i="3" s="1"/>
  <c r="BG15165" i="3" s="1"/>
  <c r="BG15166" i="3" s="1"/>
  <c r="BG15167" i="3" s="1"/>
  <c r="BG15168" i="3" s="1"/>
  <c r="BG15169" i="3" s="1"/>
  <c r="BG15170" i="3" s="1"/>
  <c r="BG15171" i="3" s="1"/>
  <c r="BG15172" i="3" s="1"/>
  <c r="BG15173" i="3" s="1"/>
  <c r="BG15174" i="3" s="1"/>
  <c r="BG15175" i="3" s="1"/>
  <c r="BG15176" i="3" s="1"/>
  <c r="BG15177" i="3" s="1"/>
  <c r="BG15178" i="3" s="1"/>
  <c r="BG15179" i="3" s="1"/>
  <c r="BG15180" i="3" s="1"/>
  <c r="BG15181" i="3" s="1"/>
  <c r="BG15182" i="3" s="1"/>
  <c r="BG15183" i="3" s="1"/>
  <c r="BG15184" i="3" s="1"/>
  <c r="BG15185" i="3" s="1"/>
  <c r="BG15186" i="3" s="1"/>
  <c r="BG15187" i="3" s="1"/>
  <c r="BG15188" i="3" s="1"/>
  <c r="BG15189" i="3" s="1"/>
  <c r="BG15190" i="3" s="1"/>
  <c r="BG15191" i="3" s="1"/>
  <c r="BG15192" i="3" s="1"/>
  <c r="BG15193" i="3" s="1"/>
  <c r="BG15194" i="3" s="1"/>
  <c r="BG15195" i="3" s="1"/>
  <c r="BG15196" i="3" s="1"/>
  <c r="BG15197" i="3" s="1"/>
  <c r="BG15198" i="3" s="1"/>
  <c r="BG15199" i="3" s="1"/>
  <c r="BG15200" i="3" s="1"/>
  <c r="BG15201" i="3" s="1"/>
  <c r="BG15202" i="3" s="1"/>
  <c r="BG15203" i="3" s="1"/>
  <c r="BG15204" i="3" s="1"/>
  <c r="BG15205" i="3" s="1"/>
  <c r="BG15206" i="3" s="1"/>
  <c r="BG15207" i="3" s="1"/>
  <c r="BG15208" i="3" s="1"/>
  <c r="BG15209" i="3" s="1"/>
  <c r="BG15210" i="3" s="1"/>
  <c r="BG15211" i="3" s="1"/>
  <c r="BG15212" i="3" s="1"/>
  <c r="BG15213" i="3" s="1"/>
  <c r="BG15214" i="3" s="1"/>
  <c r="BG15215" i="3" s="1"/>
  <c r="BG15216" i="3" s="1"/>
  <c r="BG15217" i="3" s="1"/>
  <c r="BG15218" i="3" s="1"/>
  <c r="BG15219" i="3" s="1"/>
  <c r="BG15220" i="3" s="1"/>
  <c r="BG15221" i="3" s="1"/>
  <c r="BG15222" i="3" s="1"/>
  <c r="BG15223" i="3" s="1"/>
  <c r="BG15224" i="3" s="1"/>
  <c r="BG15225" i="3" s="1"/>
  <c r="BG15226" i="3" s="1"/>
  <c r="BG15227" i="3" s="1"/>
  <c r="BG15228" i="3" s="1"/>
  <c r="BG15229" i="3" s="1"/>
  <c r="BG15230" i="3" s="1"/>
  <c r="BG15231" i="3" s="1"/>
  <c r="BG15232" i="3" s="1"/>
  <c r="BG15233" i="3" s="1"/>
  <c r="BG15234" i="3" s="1"/>
  <c r="BG15235" i="3" s="1"/>
  <c r="BG15236" i="3" s="1"/>
  <c r="BG15237" i="3" s="1"/>
  <c r="BG15238" i="3" s="1"/>
  <c r="BG15239" i="3" s="1"/>
  <c r="BG15240" i="3" s="1"/>
  <c r="BG15241" i="3" s="1"/>
  <c r="BG15242" i="3" s="1"/>
  <c r="BG15243" i="3" s="1"/>
  <c r="BG15244" i="3" s="1"/>
  <c r="BG15245" i="3" s="1"/>
  <c r="BG15246" i="3" s="1"/>
  <c r="BG15247" i="3" s="1"/>
  <c r="BG15248" i="3" s="1"/>
  <c r="BG15249" i="3" s="1"/>
  <c r="BG15250" i="3" s="1"/>
  <c r="BG15251" i="3" s="1"/>
  <c r="BG15252" i="3" s="1"/>
  <c r="BG15253" i="3" s="1"/>
  <c r="BG15254" i="3" s="1"/>
  <c r="BG15255" i="3" s="1"/>
  <c r="BG15256" i="3" s="1"/>
  <c r="BG15257" i="3" s="1"/>
  <c r="BG15258" i="3" s="1"/>
  <c r="BG15259" i="3" s="1"/>
  <c r="BG15260" i="3" s="1"/>
  <c r="BG15261" i="3" s="1"/>
  <c r="BG15262" i="3" s="1"/>
  <c r="BG15263" i="3" s="1"/>
  <c r="BG15264" i="3" s="1"/>
  <c r="BG15265" i="3" s="1"/>
  <c r="BG15266" i="3" s="1"/>
  <c r="BG15267" i="3" s="1"/>
  <c r="BG15268" i="3" s="1"/>
  <c r="BG15269" i="3" s="1"/>
  <c r="BG15270" i="3" s="1"/>
  <c r="BG15271" i="3" s="1"/>
  <c r="BG15272" i="3" s="1"/>
  <c r="BG15273" i="3" s="1"/>
  <c r="BG15274" i="3" s="1"/>
  <c r="BG15275" i="3" s="1"/>
  <c r="BG15276" i="3" s="1"/>
  <c r="BG15277" i="3" s="1"/>
  <c r="BG15278" i="3" s="1"/>
  <c r="BG15279" i="3" s="1"/>
  <c r="BG15280" i="3" s="1"/>
  <c r="BG15281" i="3" s="1"/>
  <c r="BG15282" i="3" s="1"/>
  <c r="BG15283" i="3" s="1"/>
  <c r="BG15284" i="3" s="1"/>
  <c r="BG15285" i="3" s="1"/>
  <c r="BG15286" i="3" s="1"/>
  <c r="BG15287" i="3" s="1"/>
  <c r="BG15288" i="3" s="1"/>
  <c r="BG15289" i="3" s="1"/>
  <c r="BG15290" i="3" s="1"/>
  <c r="BG15291" i="3" s="1"/>
  <c r="BG15292" i="3" s="1"/>
  <c r="BG15293" i="3" s="1"/>
  <c r="BG15294" i="3" s="1"/>
  <c r="BG15295" i="3" s="1"/>
  <c r="BG15296" i="3" s="1"/>
  <c r="BG15297" i="3" s="1"/>
  <c r="BG15298" i="3" s="1"/>
  <c r="BG15299" i="3" s="1"/>
  <c r="BG15300" i="3" s="1"/>
  <c r="BG15301" i="3" s="1"/>
  <c r="BG15302" i="3" s="1"/>
  <c r="BG15303" i="3" s="1"/>
  <c r="BG15304" i="3" s="1"/>
  <c r="BG15305" i="3" s="1"/>
  <c r="BG15306" i="3" s="1"/>
  <c r="BG15307" i="3" s="1"/>
  <c r="BG15308" i="3" s="1"/>
  <c r="BG15309" i="3" s="1"/>
  <c r="BG15310" i="3" s="1"/>
  <c r="BG15311" i="3" s="1"/>
  <c r="BG15312" i="3" s="1"/>
  <c r="BG15313" i="3" s="1"/>
  <c r="BG15314" i="3" s="1"/>
  <c r="BG15315" i="3" s="1"/>
  <c r="BG15316" i="3" s="1"/>
  <c r="BG15317" i="3" s="1"/>
  <c r="BG15318" i="3" s="1"/>
  <c r="BG15319" i="3" s="1"/>
  <c r="BG15320" i="3" s="1"/>
  <c r="BG15321" i="3" s="1"/>
  <c r="BG15322" i="3" s="1"/>
  <c r="BG15323" i="3" s="1"/>
  <c r="BG15324" i="3" s="1"/>
  <c r="BG15325" i="3" s="1"/>
  <c r="BG15326" i="3" s="1"/>
  <c r="BG15327" i="3" s="1"/>
  <c r="BG15328" i="3" s="1"/>
  <c r="BG15329" i="3" s="1"/>
  <c r="BG15330" i="3" s="1"/>
  <c r="BG15331" i="3" s="1"/>
  <c r="BG15332" i="3" s="1"/>
  <c r="BG15333" i="3" s="1"/>
  <c r="BG15334" i="3" s="1"/>
  <c r="BG15335" i="3" s="1"/>
  <c r="BG15336" i="3" s="1"/>
  <c r="BG15337" i="3" s="1"/>
  <c r="BG15338" i="3" s="1"/>
  <c r="BG15339" i="3" s="1"/>
  <c r="BG15340" i="3" s="1"/>
  <c r="BG15341" i="3" s="1"/>
  <c r="BG15342" i="3" s="1"/>
  <c r="BG15343" i="3" s="1"/>
  <c r="BG15344" i="3" s="1"/>
  <c r="BG15345" i="3" s="1"/>
  <c r="BG15346" i="3" s="1"/>
  <c r="BG15347" i="3" s="1"/>
  <c r="BG15348" i="3" s="1"/>
  <c r="BG15349" i="3" s="1"/>
  <c r="BG15350" i="3" s="1"/>
  <c r="BG15351" i="3" s="1"/>
  <c r="BG15352" i="3" s="1"/>
  <c r="BG15353" i="3" s="1"/>
  <c r="BG15354" i="3" s="1"/>
  <c r="BG15355" i="3" s="1"/>
  <c r="BG15356" i="3" s="1"/>
  <c r="BG15357" i="3" s="1"/>
  <c r="BG15358" i="3" s="1"/>
  <c r="BG15359" i="3" s="1"/>
  <c r="BG15360" i="3" s="1"/>
  <c r="BG15361" i="3" s="1"/>
  <c r="BG15362" i="3" s="1"/>
  <c r="BG15363" i="3" s="1"/>
  <c r="BG15364" i="3" s="1"/>
  <c r="BG15365" i="3" s="1"/>
  <c r="BG15366" i="3" s="1"/>
  <c r="BG15367" i="3" s="1"/>
  <c r="BG15368" i="3" s="1"/>
  <c r="BG15369" i="3" s="1"/>
  <c r="BG15370" i="3" s="1"/>
  <c r="BG15371" i="3" s="1"/>
  <c r="BG15372" i="3" s="1"/>
  <c r="BG15373" i="3" s="1"/>
  <c r="BG15374" i="3" s="1"/>
  <c r="BG15375" i="3" s="1"/>
  <c r="BG15376" i="3" s="1"/>
  <c r="BG15377" i="3" s="1"/>
  <c r="BG15378" i="3" s="1"/>
  <c r="BG15379" i="3" s="1"/>
  <c r="BG15380" i="3" s="1"/>
  <c r="BG15381" i="3" s="1"/>
  <c r="BG15382" i="3" s="1"/>
  <c r="BG15383" i="3" s="1"/>
  <c r="BG15384" i="3" s="1"/>
  <c r="BG15385" i="3" s="1"/>
  <c r="BG15386" i="3" s="1"/>
  <c r="BG15387" i="3" s="1"/>
  <c r="BG15388" i="3" s="1"/>
  <c r="BG15389" i="3" s="1"/>
  <c r="BG15390" i="3" s="1"/>
  <c r="BG15391" i="3" s="1"/>
  <c r="BG15392" i="3" s="1"/>
  <c r="BG15393" i="3" s="1"/>
  <c r="BG15394" i="3" s="1"/>
  <c r="BG15395" i="3" s="1"/>
  <c r="BG15396" i="3" s="1"/>
  <c r="BG15397" i="3" s="1"/>
  <c r="BG15398" i="3" s="1"/>
  <c r="BG15399" i="3" s="1"/>
  <c r="BG15400" i="3" s="1"/>
  <c r="BG15401" i="3" s="1"/>
  <c r="BG15402" i="3" s="1"/>
  <c r="BG15403" i="3" s="1"/>
  <c r="BG15404" i="3" s="1"/>
  <c r="BG15405" i="3" s="1"/>
  <c r="BG15406" i="3" s="1"/>
  <c r="BG15407" i="3" s="1"/>
  <c r="BG15408" i="3" s="1"/>
  <c r="BG15409" i="3" s="1"/>
  <c r="BG15410" i="3" s="1"/>
  <c r="BG15411" i="3" s="1"/>
  <c r="BG15412" i="3" s="1"/>
  <c r="BG15413" i="3" s="1"/>
  <c r="BG15414" i="3" s="1"/>
  <c r="BG15415" i="3" s="1"/>
  <c r="BG15416" i="3" s="1"/>
  <c r="BG15417" i="3" s="1"/>
  <c r="BG15418" i="3" s="1"/>
  <c r="BG15419" i="3" s="1"/>
  <c r="BG15420" i="3" s="1"/>
  <c r="BG15421" i="3" s="1"/>
  <c r="BG15422" i="3" s="1"/>
  <c r="BG15423" i="3" s="1"/>
  <c r="BG15424" i="3" s="1"/>
  <c r="BG15425" i="3" s="1"/>
  <c r="BG15426" i="3" s="1"/>
  <c r="BG15427" i="3" s="1"/>
  <c r="BG15428" i="3" s="1"/>
  <c r="BG15429" i="3" s="1"/>
  <c r="BG15430" i="3" s="1"/>
  <c r="BG15431" i="3" s="1"/>
  <c r="BG15432" i="3" s="1"/>
  <c r="BG15433" i="3" s="1"/>
  <c r="BG15434" i="3" s="1"/>
  <c r="BG15435" i="3" s="1"/>
  <c r="BG15436" i="3" s="1"/>
  <c r="BG15437" i="3" s="1"/>
  <c r="BG15438" i="3" s="1"/>
  <c r="BG15439" i="3" s="1"/>
  <c r="BG15440" i="3" s="1"/>
  <c r="BG15441" i="3" s="1"/>
  <c r="BG15442" i="3" s="1"/>
  <c r="BG15443" i="3" s="1"/>
  <c r="BG15444" i="3" s="1"/>
  <c r="BG15445" i="3" s="1"/>
  <c r="BG15446" i="3" s="1"/>
  <c r="BG15447" i="3" s="1"/>
  <c r="BG15448" i="3" s="1"/>
  <c r="BG15449" i="3" s="1"/>
  <c r="BG15450" i="3" s="1"/>
  <c r="BG15451" i="3" s="1"/>
  <c r="BG15452" i="3" s="1"/>
  <c r="BG15453" i="3" s="1"/>
  <c r="BG15454" i="3" s="1"/>
  <c r="BG15455" i="3" s="1"/>
  <c r="BG15456" i="3" s="1"/>
  <c r="BG15457" i="3" s="1"/>
  <c r="BG15458" i="3" s="1"/>
  <c r="BG15459" i="3" s="1"/>
  <c r="BG15460" i="3" s="1"/>
  <c r="BG15461" i="3" s="1"/>
  <c r="BG15462" i="3" s="1"/>
  <c r="BG15463" i="3" s="1"/>
  <c r="BG15464" i="3" s="1"/>
  <c r="BG15465" i="3" s="1"/>
  <c r="BG15466" i="3" s="1"/>
  <c r="BG15467" i="3" s="1"/>
  <c r="BG15468" i="3" s="1"/>
  <c r="BG15469" i="3" s="1"/>
  <c r="BG15470" i="3" s="1"/>
  <c r="BG15471" i="3" s="1"/>
  <c r="BG15472" i="3" s="1"/>
  <c r="BG15473" i="3" s="1"/>
  <c r="BG15474" i="3" s="1"/>
  <c r="BG15475" i="3" s="1"/>
  <c r="BG15476" i="3" s="1"/>
  <c r="BG15477" i="3" s="1"/>
  <c r="BG15478" i="3" s="1"/>
  <c r="BG15479" i="3" s="1"/>
  <c r="BG15480" i="3" s="1"/>
  <c r="BG15481" i="3" s="1"/>
  <c r="BG15482" i="3" s="1"/>
  <c r="BG15483" i="3" s="1"/>
  <c r="BG15484" i="3" s="1"/>
  <c r="BG15485" i="3" s="1"/>
  <c r="BG15486" i="3" s="1"/>
  <c r="BG15487" i="3" s="1"/>
  <c r="BG15488" i="3" s="1"/>
  <c r="BG15489" i="3" s="1"/>
  <c r="BG15490" i="3" s="1"/>
  <c r="BG15491" i="3" s="1"/>
  <c r="BG15492" i="3" s="1"/>
  <c r="BG15493" i="3" s="1"/>
  <c r="BG15494" i="3" s="1"/>
  <c r="BG15495" i="3" s="1"/>
  <c r="BG15496" i="3" s="1"/>
  <c r="BG15497" i="3" s="1"/>
  <c r="BG15498" i="3" s="1"/>
  <c r="BG15499" i="3" s="1"/>
  <c r="BG15500" i="3" s="1"/>
  <c r="BG15501" i="3" s="1"/>
  <c r="BG15502" i="3" s="1"/>
  <c r="BG15503" i="3" s="1"/>
  <c r="BG15504" i="3" s="1"/>
  <c r="BG15505" i="3" s="1"/>
  <c r="BG15506" i="3" s="1"/>
  <c r="BG15507" i="3" s="1"/>
  <c r="BG15508" i="3" s="1"/>
  <c r="BG15509" i="3" s="1"/>
  <c r="BG15510" i="3" s="1"/>
  <c r="BG15511" i="3" s="1"/>
  <c r="BG15512" i="3" s="1"/>
  <c r="BG15513" i="3" s="1"/>
  <c r="BG15514" i="3" s="1"/>
  <c r="BG15515" i="3" s="1"/>
  <c r="BG15516" i="3" s="1"/>
  <c r="BG15517" i="3" s="1"/>
  <c r="BG15518" i="3" s="1"/>
  <c r="BG15519" i="3" s="1"/>
  <c r="BG15520" i="3" s="1"/>
  <c r="BG15521" i="3" s="1"/>
  <c r="BG15522" i="3" s="1"/>
  <c r="BG15523" i="3" s="1"/>
  <c r="BG15524" i="3" s="1"/>
  <c r="BG15525" i="3" s="1"/>
  <c r="BG15526" i="3" s="1"/>
  <c r="BG15527" i="3" s="1"/>
  <c r="BG15528" i="3" s="1"/>
  <c r="BG15529" i="3" s="1"/>
  <c r="BG15530" i="3" s="1"/>
  <c r="BG15531" i="3" s="1"/>
  <c r="BG15532" i="3" s="1"/>
  <c r="BG15533" i="3" s="1"/>
  <c r="BG15534" i="3" s="1"/>
  <c r="BG15535" i="3" s="1"/>
  <c r="BG15536" i="3" s="1"/>
  <c r="BG15537" i="3" s="1"/>
  <c r="BG15538" i="3" s="1"/>
  <c r="BG15539" i="3" s="1"/>
  <c r="BG15540" i="3" s="1"/>
  <c r="BG15541" i="3" s="1"/>
  <c r="BG15542" i="3" s="1"/>
  <c r="BG15543" i="3" s="1"/>
  <c r="BG15544" i="3" s="1"/>
  <c r="BG15545" i="3" s="1"/>
  <c r="BG15546" i="3" s="1"/>
  <c r="BG15547" i="3" s="1"/>
  <c r="BG15548" i="3" s="1"/>
  <c r="BG15549" i="3" s="1"/>
  <c r="BG15550" i="3" s="1"/>
  <c r="BG15551" i="3" s="1"/>
  <c r="BG15552" i="3" s="1"/>
  <c r="BG15553" i="3" s="1"/>
  <c r="BG15554" i="3" s="1"/>
  <c r="BG15555" i="3" s="1"/>
  <c r="BG15556" i="3" s="1"/>
  <c r="BG15557" i="3" s="1"/>
  <c r="BG15558" i="3" s="1"/>
  <c r="BG15559" i="3" s="1"/>
  <c r="BG15560" i="3" s="1"/>
  <c r="BG15561" i="3" s="1"/>
  <c r="BG15562" i="3" s="1"/>
  <c r="BG15563" i="3" s="1"/>
  <c r="BG15564" i="3" s="1"/>
  <c r="BG15565" i="3" s="1"/>
  <c r="BG15566" i="3" s="1"/>
  <c r="BG15567" i="3" s="1"/>
  <c r="BG15568" i="3" s="1"/>
  <c r="BG15569" i="3" s="1"/>
  <c r="BG15570" i="3" s="1"/>
  <c r="BG15571" i="3" s="1"/>
  <c r="BG15572" i="3" s="1"/>
  <c r="BG15573" i="3" s="1"/>
  <c r="BG15574" i="3" s="1"/>
  <c r="BG15575" i="3" s="1"/>
  <c r="BG15576" i="3" s="1"/>
  <c r="BG15577" i="3" s="1"/>
  <c r="BG15578" i="3" s="1"/>
  <c r="BG15579" i="3" s="1"/>
  <c r="BG15580" i="3" s="1"/>
  <c r="BG15581" i="3" s="1"/>
  <c r="BG15582" i="3" s="1"/>
  <c r="BG15583" i="3" s="1"/>
  <c r="BG15584" i="3" s="1"/>
  <c r="BG15585" i="3" s="1"/>
  <c r="BG15586" i="3" s="1"/>
  <c r="BG15587" i="3" s="1"/>
  <c r="BG15588" i="3" s="1"/>
  <c r="BG15589" i="3" s="1"/>
  <c r="BG15590" i="3" s="1"/>
  <c r="BG15591" i="3" s="1"/>
  <c r="BG15592" i="3" s="1"/>
  <c r="BG15593" i="3" s="1"/>
  <c r="BG15594" i="3" s="1"/>
  <c r="BG15595" i="3" s="1"/>
  <c r="BG15596" i="3" s="1"/>
  <c r="BG15597" i="3" s="1"/>
  <c r="BG15598" i="3" s="1"/>
  <c r="BG15599" i="3" s="1"/>
  <c r="BG15600" i="3" s="1"/>
  <c r="BG15601" i="3" s="1"/>
  <c r="BG15602" i="3" s="1"/>
  <c r="BG15603" i="3" s="1"/>
  <c r="BG15604" i="3" s="1"/>
  <c r="BG15605" i="3" s="1"/>
  <c r="BG15606" i="3" s="1"/>
  <c r="BG15607" i="3" s="1"/>
  <c r="BG15608" i="3" s="1"/>
  <c r="BG15609" i="3" s="1"/>
  <c r="BG15610" i="3" s="1"/>
  <c r="BG15611" i="3" s="1"/>
  <c r="BG15612" i="3" s="1"/>
  <c r="BG15613" i="3" s="1"/>
  <c r="BG15614" i="3" s="1"/>
  <c r="BG15615" i="3" s="1"/>
  <c r="BG15616" i="3" s="1"/>
  <c r="BG15617" i="3" s="1"/>
  <c r="BG15618" i="3" s="1"/>
  <c r="BG15619" i="3" s="1"/>
  <c r="BG15620" i="3" s="1"/>
  <c r="BG15621" i="3" s="1"/>
  <c r="BG15622" i="3" s="1"/>
  <c r="BG15623" i="3" s="1"/>
  <c r="BG15624" i="3" s="1"/>
  <c r="BG15625" i="3" s="1"/>
  <c r="BG15626" i="3" s="1"/>
  <c r="BG15627" i="3" s="1"/>
  <c r="BG15628" i="3" s="1"/>
  <c r="BG15629" i="3" s="1"/>
  <c r="BG15630" i="3" s="1"/>
  <c r="BG15631" i="3" s="1"/>
  <c r="BG15632" i="3" s="1"/>
  <c r="BG15633" i="3" s="1"/>
  <c r="BG15634" i="3" s="1"/>
  <c r="BG15635" i="3" s="1"/>
  <c r="BG15636" i="3" s="1"/>
  <c r="BG15637" i="3" s="1"/>
  <c r="BG15638" i="3" s="1"/>
  <c r="BG15639" i="3" s="1"/>
  <c r="BG15640" i="3" s="1"/>
  <c r="BG15641" i="3" s="1"/>
  <c r="BG15642" i="3" s="1"/>
  <c r="BG15643" i="3" s="1"/>
  <c r="BG15644" i="3" s="1"/>
  <c r="BG15645" i="3" s="1"/>
  <c r="BG15646" i="3" s="1"/>
  <c r="BG15647" i="3" s="1"/>
  <c r="BG15648" i="3" s="1"/>
  <c r="BG15649" i="3" s="1"/>
  <c r="BG15650" i="3" s="1"/>
  <c r="BG15651" i="3" s="1"/>
  <c r="BG15652" i="3" s="1"/>
  <c r="BG15653" i="3" s="1"/>
  <c r="BG15654" i="3" s="1"/>
  <c r="BG15655" i="3" s="1"/>
  <c r="BG15656" i="3" s="1"/>
  <c r="BG15657" i="3" s="1"/>
  <c r="BG15658" i="3" s="1"/>
  <c r="BG15659" i="3" s="1"/>
  <c r="BG15660" i="3" s="1"/>
  <c r="BG15661" i="3" s="1"/>
  <c r="BG15662" i="3" s="1"/>
  <c r="BG15663" i="3" s="1"/>
  <c r="BG15664" i="3" s="1"/>
  <c r="BG15665" i="3" s="1"/>
  <c r="BG15666" i="3" s="1"/>
  <c r="BG15667" i="3" s="1"/>
  <c r="BG15668" i="3" s="1"/>
  <c r="BG15669" i="3" s="1"/>
  <c r="BG15670" i="3" s="1"/>
  <c r="BG15671" i="3" s="1"/>
  <c r="BG15672" i="3" s="1"/>
  <c r="BG15673" i="3" s="1"/>
  <c r="BG15674" i="3" s="1"/>
  <c r="BG15675" i="3" s="1"/>
  <c r="BG15676" i="3" s="1"/>
  <c r="BG15677" i="3" s="1"/>
  <c r="BG15678" i="3" s="1"/>
  <c r="BG15679" i="3" s="1"/>
  <c r="BG15680" i="3" s="1"/>
  <c r="BG15681" i="3" s="1"/>
  <c r="BG15682" i="3" s="1"/>
  <c r="BG15683" i="3" s="1"/>
  <c r="BG15684" i="3" s="1"/>
  <c r="BG15685" i="3" s="1"/>
  <c r="BG15686" i="3" s="1"/>
  <c r="BG15687" i="3" s="1"/>
  <c r="BG15688" i="3" s="1"/>
  <c r="BG15689" i="3" s="1"/>
  <c r="BG15690" i="3" s="1"/>
  <c r="BG15691" i="3" s="1"/>
  <c r="BG15692" i="3" s="1"/>
  <c r="BG15693" i="3" s="1"/>
  <c r="BG15694" i="3" s="1"/>
  <c r="BG15695" i="3" s="1"/>
  <c r="BG15696" i="3" s="1"/>
  <c r="BG15697" i="3" s="1"/>
  <c r="BG15698" i="3" s="1"/>
  <c r="BG15699" i="3" s="1"/>
  <c r="BG15700" i="3" s="1"/>
  <c r="BG15701" i="3" s="1"/>
  <c r="BG15702" i="3" s="1"/>
  <c r="BG15703" i="3" s="1"/>
  <c r="BG15704" i="3" s="1"/>
  <c r="BG15705" i="3" s="1"/>
  <c r="BG15706" i="3" s="1"/>
  <c r="BG15707" i="3" s="1"/>
  <c r="BG15708" i="3" s="1"/>
  <c r="BG15709" i="3" s="1"/>
  <c r="BG15710" i="3" s="1"/>
  <c r="BG15711" i="3" s="1"/>
  <c r="BG15712" i="3" s="1"/>
  <c r="BG15713" i="3" s="1"/>
  <c r="BG15714" i="3" s="1"/>
  <c r="BG15715" i="3" s="1"/>
  <c r="BG15716" i="3" s="1"/>
  <c r="BG15717" i="3" s="1"/>
  <c r="BG15718" i="3" s="1"/>
  <c r="BG15719" i="3" s="1"/>
  <c r="BG15720" i="3" s="1"/>
  <c r="BG15721" i="3" s="1"/>
  <c r="BG15722" i="3" s="1"/>
  <c r="BG15723" i="3" s="1"/>
  <c r="BG15724" i="3" s="1"/>
  <c r="BG15725" i="3" s="1"/>
  <c r="BG15726" i="3" s="1"/>
  <c r="BG15727" i="3" s="1"/>
  <c r="BG15728" i="3" s="1"/>
  <c r="BG15729" i="3" s="1"/>
  <c r="BG15730" i="3" s="1"/>
  <c r="BG15731" i="3" s="1"/>
  <c r="BG15732" i="3" s="1"/>
  <c r="BG15733" i="3" s="1"/>
  <c r="BG15734" i="3" s="1"/>
  <c r="BG15735" i="3" s="1"/>
  <c r="BG15736" i="3" s="1"/>
  <c r="BG15737" i="3" s="1"/>
  <c r="BG15738" i="3" s="1"/>
  <c r="BG15739" i="3" s="1"/>
  <c r="BG15740" i="3" s="1"/>
  <c r="BG15741" i="3" s="1"/>
  <c r="BG15742" i="3" s="1"/>
  <c r="BG15743" i="3" s="1"/>
  <c r="BG15744" i="3" s="1"/>
  <c r="BG15745" i="3" s="1"/>
  <c r="BG15746" i="3" s="1"/>
  <c r="BG15747" i="3" s="1"/>
  <c r="BG15748" i="3" s="1"/>
  <c r="BG15749" i="3" s="1"/>
  <c r="BG15750" i="3" s="1"/>
  <c r="BG15751" i="3" s="1"/>
  <c r="BG15752" i="3" s="1"/>
  <c r="BG15753" i="3" s="1"/>
  <c r="BG15754" i="3" s="1"/>
  <c r="BG15755" i="3" s="1"/>
  <c r="BG15756" i="3" s="1"/>
  <c r="BG15757" i="3" s="1"/>
  <c r="BG15758" i="3" s="1"/>
  <c r="BG15759" i="3" s="1"/>
  <c r="BG15760" i="3" s="1"/>
  <c r="BG15761" i="3" s="1"/>
  <c r="BG15762" i="3" s="1"/>
  <c r="BG15763" i="3" s="1"/>
  <c r="BG15764" i="3" s="1"/>
  <c r="BG15765" i="3" s="1"/>
  <c r="BG15766" i="3" s="1"/>
  <c r="BG15767" i="3" s="1"/>
  <c r="BG15768" i="3" s="1"/>
  <c r="BG15769" i="3" s="1"/>
  <c r="BG15770" i="3" s="1"/>
  <c r="BG15771" i="3" s="1"/>
  <c r="BG15772" i="3" s="1"/>
  <c r="BG15773" i="3" s="1"/>
  <c r="BG15774" i="3" s="1"/>
  <c r="BG15775" i="3" s="1"/>
  <c r="BG15776" i="3" s="1"/>
  <c r="BG15777" i="3" s="1"/>
  <c r="BG15778" i="3" s="1"/>
  <c r="BG15779" i="3" s="1"/>
  <c r="BG15780" i="3" s="1"/>
  <c r="BG15781" i="3" s="1"/>
  <c r="BG15782" i="3" s="1"/>
  <c r="BG15783" i="3" s="1"/>
  <c r="BG15784" i="3" s="1"/>
  <c r="BG15785" i="3" s="1"/>
  <c r="BG15786" i="3" s="1"/>
  <c r="BG15787" i="3" s="1"/>
  <c r="BG15788" i="3" s="1"/>
  <c r="BG15789" i="3" s="1"/>
  <c r="BG15790" i="3" s="1"/>
  <c r="BG15791" i="3" s="1"/>
  <c r="BG15792" i="3" s="1"/>
  <c r="BG15793" i="3" s="1"/>
  <c r="BG15794" i="3" s="1"/>
  <c r="BG15795" i="3" s="1"/>
  <c r="BG15796" i="3" s="1"/>
  <c r="BG15797" i="3" s="1"/>
  <c r="BG15798" i="3" s="1"/>
  <c r="BG15799" i="3" s="1"/>
  <c r="BG15800" i="3" s="1"/>
  <c r="BG15801" i="3" s="1"/>
  <c r="BG15802" i="3" s="1"/>
  <c r="BG15803" i="3" s="1"/>
  <c r="BG15804" i="3" s="1"/>
  <c r="BG15805" i="3" s="1"/>
  <c r="BG15806" i="3" s="1"/>
  <c r="BG15807" i="3" s="1"/>
  <c r="BG15808" i="3" s="1"/>
  <c r="BG15809" i="3" s="1"/>
  <c r="BG15810" i="3" s="1"/>
  <c r="BG15811" i="3" s="1"/>
  <c r="BG15812" i="3" s="1"/>
  <c r="BG15813" i="3" s="1"/>
  <c r="BG15814" i="3" s="1"/>
  <c r="BG15815" i="3" s="1"/>
  <c r="BG15816" i="3" s="1"/>
  <c r="BG15817" i="3" s="1"/>
  <c r="BG15818" i="3" s="1"/>
  <c r="BG15819" i="3" s="1"/>
  <c r="BG15820" i="3" s="1"/>
  <c r="BG15821" i="3" s="1"/>
  <c r="BG15822" i="3" s="1"/>
  <c r="BG15823" i="3" s="1"/>
  <c r="BG15824" i="3" s="1"/>
  <c r="BG15825" i="3" s="1"/>
  <c r="BG15826" i="3" s="1"/>
  <c r="BG15827" i="3" s="1"/>
  <c r="BG15828" i="3" s="1"/>
  <c r="BG15829" i="3" s="1"/>
  <c r="BG15830" i="3" s="1"/>
  <c r="BG15831" i="3" s="1"/>
  <c r="BG15832" i="3" s="1"/>
  <c r="BG15833" i="3" s="1"/>
  <c r="BG15834" i="3" s="1"/>
  <c r="BG15835" i="3" s="1"/>
  <c r="BG15836" i="3" s="1"/>
  <c r="BG15837" i="3" s="1"/>
  <c r="BG15838" i="3" s="1"/>
  <c r="BG15839" i="3" s="1"/>
  <c r="BG15840" i="3" s="1"/>
  <c r="BG15841" i="3" s="1"/>
  <c r="BG15842" i="3" s="1"/>
  <c r="BG15843" i="3" s="1"/>
  <c r="BG15844" i="3" s="1"/>
  <c r="BG15845" i="3" s="1"/>
  <c r="BG15846" i="3" s="1"/>
  <c r="BG15847" i="3" s="1"/>
  <c r="BG15848" i="3" s="1"/>
  <c r="BG15849" i="3" s="1"/>
  <c r="BG15850" i="3" s="1"/>
  <c r="BG15851" i="3" s="1"/>
  <c r="BG15852" i="3" s="1"/>
  <c r="BG15853" i="3" s="1"/>
  <c r="BG15854" i="3" s="1"/>
  <c r="BG15855" i="3" s="1"/>
  <c r="BG15856" i="3" s="1"/>
  <c r="BG15857" i="3" s="1"/>
  <c r="BG15858" i="3" s="1"/>
  <c r="BG15859" i="3" s="1"/>
  <c r="BG15860" i="3" s="1"/>
  <c r="BG15861" i="3" s="1"/>
  <c r="BG15862" i="3" s="1"/>
  <c r="BG15863" i="3" s="1"/>
  <c r="BG15864" i="3" s="1"/>
  <c r="BG15865" i="3" s="1"/>
  <c r="BG15866" i="3" s="1"/>
  <c r="BG15867" i="3" s="1"/>
  <c r="BG15868" i="3" s="1"/>
  <c r="BG15869" i="3" s="1"/>
  <c r="BG15870" i="3" s="1"/>
  <c r="BG15871" i="3" s="1"/>
  <c r="BG15872" i="3" s="1"/>
  <c r="BG15873" i="3" s="1"/>
  <c r="BG15874" i="3" s="1"/>
  <c r="BG15875" i="3" s="1"/>
  <c r="BG15876" i="3" s="1"/>
  <c r="BG15877" i="3" s="1"/>
  <c r="BG15878" i="3" s="1"/>
  <c r="BG15879" i="3" s="1"/>
  <c r="BG15880" i="3" s="1"/>
  <c r="BG15881" i="3" s="1"/>
  <c r="BG15882" i="3" s="1"/>
  <c r="BG15883" i="3" s="1"/>
  <c r="BG15884" i="3" s="1"/>
  <c r="BG15885" i="3" s="1"/>
  <c r="BG15886" i="3" s="1"/>
  <c r="BG15887" i="3" s="1"/>
  <c r="BG15888" i="3" s="1"/>
  <c r="BG15889" i="3" s="1"/>
  <c r="BG15890" i="3" s="1"/>
  <c r="BG15891" i="3" s="1"/>
  <c r="BG15892" i="3" s="1"/>
  <c r="BG15893" i="3" s="1"/>
  <c r="BG15894" i="3" s="1"/>
  <c r="BG15895" i="3" s="1"/>
  <c r="BG15896" i="3" s="1"/>
  <c r="BG15897" i="3" s="1"/>
  <c r="BG15898" i="3" s="1"/>
  <c r="BG15899" i="3" s="1"/>
  <c r="BG15900" i="3" s="1"/>
  <c r="BG15901" i="3" s="1"/>
  <c r="BG15902" i="3" s="1"/>
  <c r="BG15903" i="3" s="1"/>
  <c r="BG15904" i="3" s="1"/>
  <c r="BG15905" i="3" s="1"/>
  <c r="BG15906" i="3" s="1"/>
  <c r="BG15907" i="3" s="1"/>
  <c r="BG15908" i="3" s="1"/>
  <c r="BG15909" i="3" s="1"/>
  <c r="BG15910" i="3" s="1"/>
  <c r="BG15911" i="3" s="1"/>
  <c r="BG15912" i="3" s="1"/>
  <c r="BG15913" i="3" s="1"/>
  <c r="BG15914" i="3" s="1"/>
  <c r="BG15915" i="3" s="1"/>
  <c r="BG15916" i="3" s="1"/>
  <c r="BG15917" i="3" s="1"/>
  <c r="BG15918" i="3" s="1"/>
  <c r="BG15919" i="3" s="1"/>
  <c r="BG15920" i="3" s="1"/>
  <c r="BG15921" i="3" s="1"/>
  <c r="BG15922" i="3" s="1"/>
  <c r="BG15923" i="3" s="1"/>
  <c r="BG15924" i="3" s="1"/>
  <c r="BG15925" i="3" s="1"/>
  <c r="BG15926" i="3" s="1"/>
  <c r="BG15927" i="3" s="1"/>
  <c r="BG15928" i="3" s="1"/>
  <c r="BG15929" i="3" s="1"/>
  <c r="BG15930" i="3" s="1"/>
  <c r="BG15931" i="3" s="1"/>
  <c r="BG15932" i="3" s="1"/>
  <c r="BG15933" i="3" s="1"/>
  <c r="BG15934" i="3" s="1"/>
  <c r="BG15935" i="3" s="1"/>
  <c r="BG15936" i="3" s="1"/>
  <c r="BG15937" i="3" s="1"/>
  <c r="BG15938" i="3" s="1"/>
  <c r="BG15939" i="3" s="1"/>
  <c r="BG15940" i="3" s="1"/>
  <c r="BG15941" i="3" s="1"/>
  <c r="BG15942" i="3" s="1"/>
  <c r="BG15943" i="3" s="1"/>
  <c r="BG15944" i="3" s="1"/>
  <c r="BG15945" i="3" s="1"/>
  <c r="BG15946" i="3" s="1"/>
  <c r="BG15947" i="3" s="1"/>
  <c r="BG15948" i="3" s="1"/>
  <c r="BG15949" i="3" s="1"/>
  <c r="BG15950" i="3" s="1"/>
  <c r="BG15951" i="3" s="1"/>
  <c r="BG15952" i="3" s="1"/>
  <c r="BG15953" i="3" s="1"/>
  <c r="BG15954" i="3" s="1"/>
  <c r="BG15955" i="3" s="1"/>
  <c r="BG15956" i="3" s="1"/>
  <c r="BG15957" i="3" s="1"/>
  <c r="BG15958" i="3" s="1"/>
  <c r="BG15959" i="3" s="1"/>
  <c r="BG15960" i="3" s="1"/>
  <c r="BG15961" i="3" s="1"/>
  <c r="BG15962" i="3" s="1"/>
  <c r="BG15963" i="3" s="1"/>
  <c r="BG15964" i="3" s="1"/>
  <c r="BG15965" i="3" s="1"/>
  <c r="BG15966" i="3" s="1"/>
  <c r="BG15967" i="3" s="1"/>
  <c r="BG15968" i="3" s="1"/>
  <c r="BG15969" i="3" s="1"/>
  <c r="BG15970" i="3" s="1"/>
  <c r="BG15971" i="3" s="1"/>
  <c r="BG15972" i="3" s="1"/>
  <c r="BG15973" i="3" s="1"/>
  <c r="BG15974" i="3" s="1"/>
  <c r="BG15975" i="3" s="1"/>
  <c r="BG15976" i="3" s="1"/>
  <c r="BG15977" i="3" s="1"/>
  <c r="BG15978" i="3" s="1"/>
  <c r="BG15979" i="3" s="1"/>
  <c r="BG15980" i="3" s="1"/>
  <c r="BG15981" i="3" s="1"/>
  <c r="BG15982" i="3" s="1"/>
  <c r="BG15983" i="3" s="1"/>
  <c r="BG15984" i="3" s="1"/>
  <c r="BG15985" i="3" s="1"/>
  <c r="BG15986" i="3" s="1"/>
  <c r="BG15987" i="3" s="1"/>
  <c r="BG15988" i="3" s="1"/>
  <c r="BG15989" i="3" s="1"/>
  <c r="BG15990" i="3" s="1"/>
  <c r="BG15991" i="3" s="1"/>
  <c r="BG15992" i="3" s="1"/>
  <c r="BG15993" i="3" s="1"/>
  <c r="BG15994" i="3" s="1"/>
  <c r="BG15995" i="3" s="1"/>
  <c r="BG15996" i="3" s="1"/>
  <c r="BG15997" i="3" s="1"/>
  <c r="BG15998" i="3" s="1"/>
  <c r="BG15999" i="3" s="1"/>
  <c r="BG16000" i="3" s="1"/>
  <c r="BG16001" i="3" s="1"/>
  <c r="BG16002" i="3" s="1"/>
  <c r="BG16003" i="3" s="1"/>
  <c r="BG16004" i="3" s="1"/>
  <c r="BG16005" i="3" s="1"/>
  <c r="BG16006" i="3" s="1"/>
  <c r="BG16007" i="3" s="1"/>
  <c r="BG16008" i="3" s="1"/>
  <c r="BG16009" i="3" s="1"/>
  <c r="BG16010" i="3" s="1"/>
  <c r="BG16011" i="3" s="1"/>
  <c r="BG16012" i="3" s="1"/>
  <c r="BG16013" i="3" s="1"/>
  <c r="BG16014" i="3" s="1"/>
  <c r="BG16015" i="3" s="1"/>
  <c r="BG16016" i="3" s="1"/>
  <c r="BG16017" i="3" s="1"/>
  <c r="BG16018" i="3" s="1"/>
  <c r="BG16019" i="3" s="1"/>
  <c r="BG16020" i="3" s="1"/>
  <c r="BG16021" i="3" s="1"/>
  <c r="BG16022" i="3" s="1"/>
  <c r="BG16023" i="3" s="1"/>
  <c r="BG16024" i="3" s="1"/>
  <c r="BG16025" i="3" s="1"/>
  <c r="BG16026" i="3" s="1"/>
  <c r="BG16027" i="3" s="1"/>
  <c r="BG16028" i="3" s="1"/>
  <c r="BG16029" i="3" s="1"/>
  <c r="BG16030" i="3" s="1"/>
  <c r="BG16031" i="3" s="1"/>
  <c r="BG16032" i="3" s="1"/>
  <c r="BG16033" i="3" s="1"/>
  <c r="BG16034" i="3" s="1"/>
  <c r="BG16035" i="3" s="1"/>
  <c r="BG16036" i="3" s="1"/>
  <c r="BG16037" i="3" s="1"/>
  <c r="BG16038" i="3" s="1"/>
  <c r="BG16039" i="3" s="1"/>
  <c r="BG16040" i="3" s="1"/>
  <c r="BG16041" i="3" s="1"/>
  <c r="BG16042" i="3" s="1"/>
  <c r="BG16043" i="3" s="1"/>
  <c r="BG16044" i="3" s="1"/>
  <c r="BG16045" i="3" s="1"/>
  <c r="BG16046" i="3" s="1"/>
  <c r="BG16047" i="3" s="1"/>
  <c r="BG16048" i="3" s="1"/>
  <c r="BG16049" i="3" s="1"/>
  <c r="BG16050" i="3" s="1"/>
  <c r="BG16051" i="3" s="1"/>
  <c r="BG16052" i="3" s="1"/>
  <c r="BG16053" i="3" s="1"/>
  <c r="BG16054" i="3" s="1"/>
  <c r="BG16055" i="3" s="1"/>
  <c r="BG16056" i="3" s="1"/>
  <c r="BG16057" i="3" s="1"/>
  <c r="BG16058" i="3" s="1"/>
  <c r="BG16059" i="3" s="1"/>
  <c r="BG16060" i="3" s="1"/>
  <c r="BG16061" i="3" s="1"/>
  <c r="BG16062" i="3" s="1"/>
  <c r="BG16063" i="3" s="1"/>
  <c r="BG16064" i="3" s="1"/>
  <c r="BG16065" i="3" s="1"/>
  <c r="BG16066" i="3" s="1"/>
  <c r="BG16067" i="3" s="1"/>
  <c r="BG16068" i="3" s="1"/>
  <c r="BG16069" i="3" s="1"/>
  <c r="BG16070" i="3" s="1"/>
  <c r="BG16071" i="3" s="1"/>
  <c r="BG16072" i="3" s="1"/>
  <c r="BG16073" i="3" s="1"/>
  <c r="BG16074" i="3" s="1"/>
  <c r="BG16075" i="3" s="1"/>
  <c r="BG16076" i="3" s="1"/>
  <c r="BG16077" i="3" s="1"/>
  <c r="BG16078" i="3" s="1"/>
  <c r="BG16079" i="3" s="1"/>
  <c r="BG16080" i="3" s="1"/>
  <c r="BG16081" i="3" s="1"/>
  <c r="BG16082" i="3" s="1"/>
  <c r="BG16083" i="3" s="1"/>
  <c r="BG16084" i="3" s="1"/>
  <c r="BG16085" i="3" s="1"/>
  <c r="BG16086" i="3" s="1"/>
  <c r="BG16087" i="3" s="1"/>
  <c r="BG16088" i="3" s="1"/>
  <c r="BG16089" i="3" s="1"/>
  <c r="BG16090" i="3" s="1"/>
  <c r="BG16091" i="3" s="1"/>
  <c r="BG16092" i="3" s="1"/>
  <c r="BG16093" i="3" s="1"/>
  <c r="BG16094" i="3" s="1"/>
  <c r="BG16095" i="3" s="1"/>
  <c r="BG16096" i="3" s="1"/>
  <c r="BG16097" i="3" s="1"/>
  <c r="BG16098" i="3" s="1"/>
  <c r="BG16099" i="3" s="1"/>
  <c r="BG16100" i="3" s="1"/>
  <c r="BG16101" i="3" s="1"/>
  <c r="BG16102" i="3" s="1"/>
  <c r="BG16103" i="3" s="1"/>
  <c r="BG16104" i="3" s="1"/>
  <c r="BG16105" i="3" s="1"/>
  <c r="BG16106" i="3" s="1"/>
  <c r="BG16107" i="3" s="1"/>
  <c r="BG16108" i="3" s="1"/>
  <c r="BG16109" i="3" s="1"/>
  <c r="BG16110" i="3" s="1"/>
  <c r="BG16111" i="3" s="1"/>
  <c r="BG16112" i="3" s="1"/>
  <c r="BG16113" i="3" s="1"/>
  <c r="BG16114" i="3" s="1"/>
  <c r="BG16115" i="3" s="1"/>
  <c r="BG16116" i="3" s="1"/>
  <c r="BG16117" i="3" s="1"/>
  <c r="BG16118" i="3" s="1"/>
  <c r="BG16119" i="3" s="1"/>
  <c r="BG16120" i="3" s="1"/>
  <c r="BG16121" i="3" s="1"/>
  <c r="BG16122" i="3" s="1"/>
  <c r="BG16123" i="3" s="1"/>
  <c r="BG16124" i="3" s="1"/>
  <c r="BG16125" i="3" s="1"/>
  <c r="BG16126" i="3" s="1"/>
  <c r="BG16127" i="3" s="1"/>
  <c r="BG16128" i="3" s="1"/>
  <c r="BG16129" i="3" s="1"/>
  <c r="BG16130" i="3" s="1"/>
  <c r="BG16131" i="3" s="1"/>
  <c r="BG16132" i="3" s="1"/>
  <c r="BG16133" i="3" s="1"/>
  <c r="BG16134" i="3" s="1"/>
  <c r="BG16135" i="3" s="1"/>
  <c r="BG16136" i="3" s="1"/>
  <c r="BG16137" i="3" s="1"/>
  <c r="BG16138" i="3" s="1"/>
  <c r="BG16139" i="3" s="1"/>
  <c r="BG16140" i="3" s="1"/>
  <c r="BG16141" i="3" s="1"/>
  <c r="BG16142" i="3" s="1"/>
  <c r="BG16143" i="3" s="1"/>
  <c r="BG16144" i="3" s="1"/>
  <c r="BG16145" i="3" s="1"/>
  <c r="BG16146" i="3" s="1"/>
  <c r="BG16147" i="3" s="1"/>
  <c r="BG16148" i="3" s="1"/>
  <c r="BG16149" i="3" s="1"/>
  <c r="BG16150" i="3" s="1"/>
  <c r="BG16151" i="3" s="1"/>
  <c r="BG16152" i="3" s="1"/>
  <c r="BG16153" i="3" s="1"/>
  <c r="BG16154" i="3" s="1"/>
  <c r="BG16155" i="3" s="1"/>
  <c r="BG16156" i="3" s="1"/>
  <c r="BG16157" i="3" s="1"/>
  <c r="BG16158" i="3" s="1"/>
  <c r="BG16159" i="3" s="1"/>
  <c r="BG16160" i="3" s="1"/>
  <c r="BG16161" i="3" s="1"/>
  <c r="BG16162" i="3" s="1"/>
  <c r="BG16163" i="3" s="1"/>
  <c r="BG16164" i="3" s="1"/>
  <c r="BG16165" i="3" s="1"/>
  <c r="BG16166" i="3" s="1"/>
  <c r="BG16167" i="3" s="1"/>
  <c r="BG16168" i="3" s="1"/>
  <c r="BG16169" i="3" s="1"/>
  <c r="BG16170" i="3" s="1"/>
  <c r="BG16171" i="3" s="1"/>
  <c r="BG16172" i="3" s="1"/>
  <c r="BG16173" i="3" s="1"/>
  <c r="BG16174" i="3" s="1"/>
  <c r="BG16175" i="3" s="1"/>
  <c r="BG16176" i="3" s="1"/>
  <c r="BG16177" i="3" s="1"/>
  <c r="BG16178" i="3" s="1"/>
  <c r="BG16179" i="3" s="1"/>
  <c r="BG16180" i="3" s="1"/>
  <c r="BG16181" i="3" s="1"/>
  <c r="BG16182" i="3" s="1"/>
  <c r="BG16183" i="3" s="1"/>
  <c r="BG16184" i="3" s="1"/>
  <c r="BG16185" i="3" s="1"/>
  <c r="BG16186" i="3" s="1"/>
  <c r="BG16187" i="3" s="1"/>
  <c r="BG16188" i="3" s="1"/>
  <c r="BG16189" i="3" s="1"/>
  <c r="BG16190" i="3" s="1"/>
  <c r="BG16191" i="3" s="1"/>
  <c r="BG16192" i="3" s="1"/>
  <c r="BG16193" i="3" s="1"/>
  <c r="BG16194" i="3" s="1"/>
  <c r="BG16195" i="3" s="1"/>
  <c r="BG16196" i="3" s="1"/>
  <c r="BG16197" i="3" s="1"/>
  <c r="BG16198" i="3" s="1"/>
  <c r="BG16199" i="3" s="1"/>
  <c r="BG16200" i="3" s="1"/>
  <c r="BG16201" i="3" s="1"/>
  <c r="BG16202" i="3" s="1"/>
  <c r="BG16203" i="3" s="1"/>
  <c r="BG16204" i="3" s="1"/>
  <c r="BG16205" i="3" s="1"/>
  <c r="BG16206" i="3" s="1"/>
  <c r="BG16207" i="3" s="1"/>
  <c r="BG16208" i="3" s="1"/>
  <c r="BG16209" i="3" s="1"/>
  <c r="BG16210" i="3" s="1"/>
  <c r="BG16211" i="3" s="1"/>
  <c r="BG16212" i="3" s="1"/>
  <c r="BG16213" i="3" s="1"/>
  <c r="BG16214" i="3" s="1"/>
  <c r="BG16215" i="3" s="1"/>
  <c r="BG16216" i="3" s="1"/>
  <c r="BG16217" i="3" s="1"/>
  <c r="BG16218" i="3" s="1"/>
  <c r="BG16219" i="3" s="1"/>
  <c r="BG16220" i="3" s="1"/>
  <c r="BG16221" i="3" s="1"/>
  <c r="BG16222" i="3" s="1"/>
  <c r="BG16223" i="3" s="1"/>
  <c r="BG16224" i="3" s="1"/>
  <c r="BG16225" i="3" s="1"/>
  <c r="BG16226" i="3" s="1"/>
  <c r="BG16227" i="3" s="1"/>
  <c r="BG16228" i="3" s="1"/>
  <c r="BG16229" i="3" s="1"/>
  <c r="BG16230" i="3" s="1"/>
  <c r="BG16231" i="3" s="1"/>
  <c r="BG16232" i="3" s="1"/>
  <c r="BG16233" i="3" s="1"/>
  <c r="BG16234" i="3" s="1"/>
  <c r="BG16235" i="3" s="1"/>
  <c r="BG16236" i="3" s="1"/>
  <c r="BG16237" i="3" s="1"/>
  <c r="BG16238" i="3" s="1"/>
  <c r="BG16239" i="3" s="1"/>
  <c r="BG16240" i="3" s="1"/>
  <c r="BG16241" i="3" s="1"/>
  <c r="BG16242" i="3" s="1"/>
  <c r="BG16243" i="3" s="1"/>
  <c r="BG16244" i="3" s="1"/>
  <c r="BG16245" i="3" s="1"/>
  <c r="BG16246" i="3" s="1"/>
  <c r="BG16247" i="3" s="1"/>
  <c r="BG16248" i="3" s="1"/>
  <c r="BG16249" i="3" s="1"/>
  <c r="BG16250" i="3" s="1"/>
  <c r="BG16251" i="3" s="1"/>
  <c r="BG16252" i="3" s="1"/>
  <c r="BG16253" i="3" s="1"/>
  <c r="BG16254" i="3" s="1"/>
  <c r="BG16255" i="3" s="1"/>
  <c r="BG16256" i="3" s="1"/>
  <c r="BG16257" i="3" s="1"/>
  <c r="BG16258" i="3" s="1"/>
  <c r="BG16259" i="3" s="1"/>
  <c r="BG16260" i="3" s="1"/>
  <c r="BG16261" i="3" s="1"/>
  <c r="BG16262" i="3" s="1"/>
  <c r="BG16263" i="3" s="1"/>
  <c r="BG16264" i="3" s="1"/>
  <c r="BG16265" i="3" s="1"/>
  <c r="BG16266" i="3" s="1"/>
  <c r="BG16267" i="3" s="1"/>
  <c r="BG16268" i="3" s="1"/>
  <c r="BG16269" i="3" s="1"/>
  <c r="BG16270" i="3" s="1"/>
  <c r="BG16271" i="3" s="1"/>
  <c r="BG16272" i="3" s="1"/>
  <c r="BG16273" i="3" s="1"/>
  <c r="BG16274" i="3" s="1"/>
  <c r="BG16275" i="3" s="1"/>
  <c r="BG16276" i="3" s="1"/>
  <c r="BG16277" i="3" s="1"/>
  <c r="BG16278" i="3" s="1"/>
  <c r="BG16279" i="3" s="1"/>
  <c r="BG16280" i="3" s="1"/>
  <c r="BG16281" i="3" s="1"/>
  <c r="BG16282" i="3" s="1"/>
  <c r="BG16283" i="3" s="1"/>
  <c r="BG16284" i="3" s="1"/>
  <c r="BG16285" i="3" s="1"/>
  <c r="BG16286" i="3" s="1"/>
  <c r="BG16287" i="3" s="1"/>
  <c r="BG16288" i="3" s="1"/>
  <c r="BG16289" i="3" s="1"/>
  <c r="BG16290" i="3" s="1"/>
  <c r="BG16291" i="3" s="1"/>
  <c r="BG16292" i="3" s="1"/>
  <c r="BG16293" i="3" s="1"/>
  <c r="BG16294" i="3" s="1"/>
  <c r="BG16295" i="3" s="1"/>
  <c r="BG16296" i="3" s="1"/>
  <c r="BG16297" i="3" s="1"/>
  <c r="BG16298" i="3" s="1"/>
  <c r="BG16299" i="3" s="1"/>
  <c r="BG16300" i="3" s="1"/>
  <c r="BG16301" i="3" s="1"/>
  <c r="BG16302" i="3" s="1"/>
  <c r="BG16303" i="3" s="1"/>
  <c r="BG16304" i="3" s="1"/>
  <c r="BG16305" i="3" s="1"/>
  <c r="BG16306" i="3" s="1"/>
  <c r="BG16307" i="3" s="1"/>
  <c r="BG16308" i="3" s="1"/>
  <c r="BG16309" i="3" s="1"/>
  <c r="BG16310" i="3" s="1"/>
  <c r="BG16311" i="3" s="1"/>
  <c r="BG16312" i="3" s="1"/>
  <c r="BG16313" i="3" s="1"/>
  <c r="BG16314" i="3" s="1"/>
  <c r="BG16315" i="3" s="1"/>
  <c r="BG16316" i="3" s="1"/>
  <c r="BG16317" i="3" s="1"/>
  <c r="BG16318" i="3" s="1"/>
  <c r="BG16319" i="3" s="1"/>
  <c r="BG16320" i="3" s="1"/>
  <c r="BG16321" i="3" s="1"/>
  <c r="BG16322" i="3" s="1"/>
  <c r="BG16323" i="3" s="1"/>
  <c r="BG16324" i="3" s="1"/>
  <c r="BG16325" i="3" s="1"/>
  <c r="BG16326" i="3" s="1"/>
  <c r="BG16327" i="3" s="1"/>
  <c r="BG16328" i="3" s="1"/>
  <c r="BG16329" i="3" s="1"/>
  <c r="BG16330" i="3" s="1"/>
  <c r="BG16331" i="3" s="1"/>
  <c r="BG16332" i="3" s="1"/>
  <c r="BG16333" i="3" s="1"/>
  <c r="BG16334" i="3" s="1"/>
  <c r="BG16335" i="3" s="1"/>
  <c r="BG16336" i="3" s="1"/>
  <c r="BG16337" i="3" s="1"/>
  <c r="BG16338" i="3" s="1"/>
  <c r="BG16339" i="3" s="1"/>
  <c r="BG16340" i="3" s="1"/>
  <c r="BG16341" i="3" s="1"/>
  <c r="BG16342" i="3" s="1"/>
  <c r="BG16343" i="3" s="1"/>
  <c r="BG16344" i="3" s="1"/>
  <c r="BG16345" i="3" s="1"/>
  <c r="BG16346" i="3" s="1"/>
  <c r="BG16347" i="3" s="1"/>
  <c r="BG16348" i="3" s="1"/>
  <c r="BG16349" i="3" s="1"/>
  <c r="BG16350" i="3" s="1"/>
  <c r="BG16351" i="3" s="1"/>
  <c r="BG16352" i="3" s="1"/>
  <c r="BG16353" i="3" s="1"/>
  <c r="BG16354" i="3" s="1"/>
  <c r="BG16355" i="3" s="1"/>
  <c r="BG16356" i="3" s="1"/>
  <c r="BG16357" i="3" s="1"/>
  <c r="BG16358" i="3" s="1"/>
  <c r="BG16359" i="3" s="1"/>
  <c r="BG16360" i="3" s="1"/>
  <c r="BG16361" i="3" s="1"/>
  <c r="BG16362" i="3" s="1"/>
  <c r="BG16363" i="3" s="1"/>
  <c r="BG16364" i="3" s="1"/>
  <c r="BG16365" i="3" s="1"/>
  <c r="BG16366" i="3" s="1"/>
  <c r="BG16367" i="3" s="1"/>
  <c r="BG16368" i="3" s="1"/>
  <c r="BG16369" i="3" s="1"/>
  <c r="BG16370" i="3" s="1"/>
  <c r="BG16371" i="3" s="1"/>
  <c r="BG16372" i="3" s="1"/>
  <c r="BG16373" i="3" s="1"/>
  <c r="BG16374" i="3" s="1"/>
  <c r="BG16375" i="3" s="1"/>
  <c r="BG16376" i="3" s="1"/>
  <c r="BG16377" i="3" s="1"/>
  <c r="BG16378" i="3" s="1"/>
  <c r="BG16379" i="3" s="1"/>
  <c r="BG16380" i="3" s="1"/>
  <c r="BG16381" i="3" s="1"/>
  <c r="BG16382" i="3" s="1"/>
  <c r="BG16383" i="3" s="1"/>
  <c r="BG16384" i="3" s="1"/>
  <c r="BG16385" i="3" l="1"/>
  <c r="BG16386" i="3" s="1"/>
  <c r="BG16387" i="3" s="1"/>
  <c r="BG16388" i="3" s="1"/>
  <c r="BG16389" i="3" s="1"/>
  <c r="BG16390" i="3" s="1"/>
  <c r="BG16391" i="3" s="1"/>
  <c r="BG16392" i="3" s="1"/>
  <c r="BG16393" i="3" s="1"/>
  <c r="BG16394" i="3" s="1"/>
  <c r="BG16395" i="3" s="1"/>
  <c r="BG16396" i="3" s="1"/>
  <c r="BG16397" i="3" s="1"/>
  <c r="BG16398" i="3" s="1"/>
  <c r="BG16399" i="3" s="1"/>
  <c r="BG16400" i="3" s="1"/>
  <c r="BG16401" i="3" s="1"/>
  <c r="BG16402" i="3" s="1"/>
  <c r="BG16403" i="3" s="1"/>
  <c r="BG16404" i="3" s="1"/>
  <c r="BG16405" i="3" s="1"/>
  <c r="BG16406" i="3" s="1"/>
  <c r="BG16407" i="3" s="1"/>
  <c r="BG16408" i="3" s="1"/>
  <c r="BG16409" i="3" s="1"/>
  <c r="BG16410" i="3" s="1"/>
  <c r="BG16411" i="3" s="1"/>
  <c r="BG16412" i="3" s="1"/>
  <c r="BG16413" i="3" s="1"/>
  <c r="BG16414" i="3" s="1"/>
  <c r="BG16415" i="3" s="1"/>
  <c r="BG16416" i="3" s="1"/>
  <c r="BG16417" i="3" s="1"/>
  <c r="BG16418" i="3" s="1"/>
  <c r="BG16419" i="3" s="1"/>
  <c r="BG16420" i="3" s="1"/>
  <c r="BG16421" i="3" s="1"/>
  <c r="BG16422" i="3" s="1"/>
  <c r="BG16423" i="3" s="1"/>
  <c r="BG16424" i="3" s="1"/>
  <c r="BG16425" i="3" s="1"/>
  <c r="BG16426" i="3" s="1"/>
  <c r="BG16427" i="3" s="1"/>
  <c r="BG16428" i="3" s="1"/>
  <c r="BG16429" i="3" s="1"/>
  <c r="BG16430" i="3" s="1"/>
  <c r="BG16431" i="3" s="1"/>
  <c r="BG16432" i="3" s="1"/>
  <c r="BG16433" i="3" s="1"/>
  <c r="BG16434" i="3" s="1"/>
  <c r="BG16435" i="3" s="1"/>
  <c r="BG16436" i="3" s="1"/>
  <c r="BG16437" i="3" s="1"/>
  <c r="BG16438" i="3" s="1"/>
  <c r="BG16439" i="3" s="1"/>
  <c r="BG16440" i="3" s="1"/>
  <c r="BG16441" i="3" s="1"/>
  <c r="BG16442" i="3" s="1"/>
  <c r="BG16443" i="3" s="1"/>
  <c r="BG16444" i="3" s="1"/>
  <c r="BG16445" i="3" s="1"/>
  <c r="BG16446" i="3" s="1"/>
  <c r="BG16447" i="3" s="1"/>
  <c r="BG16448" i="3" s="1"/>
  <c r="BG16449" i="3" s="1"/>
  <c r="BG16450" i="3" s="1"/>
  <c r="BG16451" i="3" s="1"/>
  <c r="BG16452" i="3" s="1"/>
  <c r="BG16453" i="3" s="1"/>
  <c r="BG16454" i="3" s="1"/>
  <c r="BG16455" i="3" s="1"/>
  <c r="BG16456" i="3" s="1"/>
  <c r="BG16457" i="3" s="1"/>
  <c r="BG16458" i="3" s="1"/>
  <c r="BG16459" i="3" s="1"/>
  <c r="BG16460" i="3" s="1"/>
  <c r="BG16461" i="3" s="1"/>
  <c r="BG16462" i="3" s="1"/>
  <c r="BG16463" i="3" s="1"/>
  <c r="BG16464" i="3" s="1"/>
  <c r="BG16465" i="3" s="1"/>
  <c r="BG16466" i="3" s="1"/>
  <c r="BG16467" i="3" s="1"/>
  <c r="BG16468" i="3" s="1"/>
  <c r="BG16469" i="3" s="1"/>
  <c r="BG16470" i="3" s="1"/>
  <c r="BG16471" i="3" s="1"/>
  <c r="BG16472" i="3" s="1"/>
  <c r="BG16473" i="3" s="1"/>
  <c r="BG16474" i="3" s="1"/>
  <c r="BG16475" i="3" s="1"/>
  <c r="BG16476" i="3" s="1"/>
  <c r="BG16477" i="3" s="1"/>
  <c r="BG16478" i="3" s="1"/>
  <c r="BG16479" i="3" s="1"/>
  <c r="BG16480" i="3" s="1"/>
  <c r="BG16481" i="3" s="1"/>
  <c r="BG16482" i="3" s="1"/>
  <c r="BG16483" i="3" s="1"/>
  <c r="BG16484" i="3" s="1"/>
  <c r="BG16485" i="3" s="1"/>
  <c r="BG16486" i="3" s="1"/>
  <c r="BG16487" i="3" s="1"/>
  <c r="BG16488" i="3" s="1"/>
  <c r="BG16489" i="3" s="1"/>
  <c r="BG16490" i="3" s="1"/>
  <c r="BG16491" i="3" s="1"/>
  <c r="BG16492" i="3" s="1"/>
  <c r="BG16493" i="3" s="1"/>
  <c r="BG16494" i="3" s="1"/>
  <c r="BG16495" i="3" s="1"/>
  <c r="BG16496" i="3" s="1"/>
  <c r="BG16497" i="3" s="1"/>
  <c r="BG16498" i="3" s="1"/>
  <c r="BG16499" i="3" s="1"/>
  <c r="BG16500" i="3" s="1"/>
  <c r="BG16501" i="3" s="1"/>
  <c r="BG16502" i="3" s="1"/>
  <c r="BG16503" i="3" s="1"/>
  <c r="BG16504" i="3" s="1"/>
  <c r="BG16505" i="3" s="1"/>
  <c r="BG16506" i="3" s="1"/>
  <c r="BG16507" i="3" s="1"/>
  <c r="BG16508" i="3" s="1"/>
  <c r="BG16509" i="3" s="1"/>
  <c r="BG16510" i="3" s="1"/>
  <c r="BG16511" i="3" s="1"/>
  <c r="BG16512" i="3" s="1"/>
  <c r="BG16513" i="3" s="1"/>
  <c r="BG16514" i="3" s="1"/>
  <c r="BG16515" i="3" s="1"/>
  <c r="BG16516" i="3" s="1"/>
  <c r="BG16517" i="3" s="1"/>
  <c r="BG16518" i="3" s="1"/>
  <c r="BG16519" i="3" s="1"/>
  <c r="BG16520" i="3" s="1"/>
  <c r="BG16521" i="3" s="1"/>
  <c r="BG16522" i="3" s="1"/>
  <c r="BG16523" i="3" s="1"/>
  <c r="BG16524" i="3" s="1"/>
  <c r="BG16525" i="3" s="1"/>
  <c r="BG16526" i="3" s="1"/>
  <c r="BG16527" i="3" s="1"/>
  <c r="BG16528" i="3" s="1"/>
  <c r="BG16529" i="3" s="1"/>
  <c r="BG16530" i="3" s="1"/>
  <c r="BG16531" i="3" s="1"/>
  <c r="BG16532" i="3" s="1"/>
  <c r="BG16533" i="3" s="1"/>
  <c r="BG16534" i="3" s="1"/>
  <c r="BG16535" i="3" s="1"/>
  <c r="BG16536" i="3" s="1"/>
  <c r="BG16537" i="3" s="1"/>
  <c r="BG16538" i="3" s="1"/>
  <c r="BG16539" i="3" s="1"/>
  <c r="BG16540" i="3" s="1"/>
  <c r="BG16541" i="3" s="1"/>
  <c r="BG16542" i="3" s="1"/>
  <c r="BG16543" i="3" s="1"/>
  <c r="BG16544" i="3" s="1"/>
  <c r="BG16545" i="3" s="1"/>
  <c r="BG16546" i="3" s="1"/>
  <c r="BG16547" i="3" s="1"/>
  <c r="BG16548" i="3" s="1"/>
  <c r="BG16549" i="3" s="1"/>
  <c r="BG16550" i="3" s="1"/>
  <c r="BG16551" i="3" s="1"/>
  <c r="BG16552" i="3" s="1"/>
  <c r="BG16553" i="3" s="1"/>
  <c r="BG16554" i="3" s="1"/>
  <c r="BG16555" i="3" s="1"/>
  <c r="BG16556" i="3" s="1"/>
  <c r="BG16557" i="3" s="1"/>
  <c r="BG16558" i="3" s="1"/>
  <c r="BG16559" i="3" s="1"/>
  <c r="BG16560" i="3" s="1"/>
  <c r="BG16561" i="3" s="1"/>
  <c r="BG16562" i="3" s="1"/>
  <c r="BG16563" i="3" s="1"/>
  <c r="BG16564" i="3" s="1"/>
  <c r="BG16565" i="3" s="1"/>
  <c r="BG16566" i="3" s="1"/>
  <c r="BG16567" i="3" s="1"/>
  <c r="BG16568" i="3" s="1"/>
  <c r="BG16569" i="3" s="1"/>
  <c r="BG16570" i="3" s="1"/>
  <c r="BG16571" i="3" s="1"/>
  <c r="BG16572" i="3" s="1"/>
  <c r="BG16573" i="3" s="1"/>
  <c r="BG16574" i="3" s="1"/>
  <c r="BG16575" i="3" s="1"/>
  <c r="BG16576" i="3" s="1"/>
  <c r="BG16577" i="3" s="1"/>
  <c r="BG16578" i="3" s="1"/>
  <c r="BG16579" i="3" s="1"/>
  <c r="BG16580" i="3" s="1"/>
  <c r="BG16581" i="3" s="1"/>
  <c r="BG16582" i="3" s="1"/>
  <c r="BG16583" i="3" s="1"/>
  <c r="BG16584" i="3" s="1"/>
  <c r="BG16585" i="3" s="1"/>
  <c r="BG16586" i="3" s="1"/>
  <c r="BG16587" i="3" s="1"/>
  <c r="BG16588" i="3" s="1"/>
  <c r="BG16589" i="3" s="1"/>
  <c r="BG16590" i="3" s="1"/>
  <c r="BG16591" i="3" s="1"/>
  <c r="BG16592" i="3" s="1"/>
  <c r="BG16593" i="3" s="1"/>
  <c r="BG16594" i="3" s="1"/>
  <c r="BG16595" i="3" s="1"/>
  <c r="BG16596" i="3" s="1"/>
  <c r="BG16597" i="3" s="1"/>
  <c r="BG16598" i="3" s="1"/>
  <c r="BG16599" i="3" s="1"/>
  <c r="BG16600" i="3" s="1"/>
  <c r="BG16601" i="3" s="1"/>
  <c r="BG16602" i="3" s="1"/>
  <c r="BG16603" i="3" s="1"/>
  <c r="BG16604" i="3" s="1"/>
  <c r="BG16605" i="3" s="1"/>
  <c r="BG16606" i="3" s="1"/>
  <c r="BG16607" i="3" s="1"/>
  <c r="BG16608" i="3" s="1"/>
  <c r="BG16609" i="3" s="1"/>
  <c r="BG16610" i="3" s="1"/>
  <c r="BG16611" i="3" s="1"/>
  <c r="BG16612" i="3" s="1"/>
  <c r="BG16613" i="3" s="1"/>
  <c r="BG16614" i="3" s="1"/>
  <c r="BG16615" i="3" s="1"/>
  <c r="BG16616" i="3" s="1"/>
  <c r="BG16617" i="3" s="1"/>
  <c r="BG16618" i="3" s="1"/>
  <c r="BG16619" i="3" s="1"/>
  <c r="BG16620" i="3" s="1"/>
  <c r="BG16621" i="3" s="1"/>
  <c r="BG16622" i="3" s="1"/>
  <c r="BG16623" i="3" s="1"/>
  <c r="BG16624" i="3" s="1"/>
  <c r="BG16625" i="3" s="1"/>
  <c r="BG16626" i="3" s="1"/>
  <c r="BG16627" i="3" s="1"/>
  <c r="BG16628" i="3" s="1"/>
  <c r="BG16629" i="3" s="1"/>
  <c r="BG16630" i="3" s="1"/>
  <c r="BG16631" i="3" s="1"/>
  <c r="BG16632" i="3" s="1"/>
  <c r="BG16633" i="3" s="1"/>
  <c r="BG16634" i="3" s="1"/>
  <c r="BG16635" i="3" s="1"/>
  <c r="BG16636" i="3" s="1"/>
  <c r="BG16637" i="3" s="1"/>
  <c r="BG16638" i="3" s="1"/>
  <c r="BG16639" i="3" s="1"/>
  <c r="BG16640" i="3" s="1"/>
  <c r="BG16641" i="3" s="1"/>
  <c r="BG16642" i="3" s="1"/>
  <c r="BG16643" i="3" s="1"/>
  <c r="BG16644" i="3" s="1"/>
  <c r="BG16645" i="3" s="1"/>
  <c r="BG16646" i="3" s="1"/>
  <c r="BG16647" i="3" s="1"/>
  <c r="BG16648" i="3" s="1"/>
  <c r="BG16649" i="3" s="1"/>
  <c r="BG16650" i="3" s="1"/>
  <c r="BG16651" i="3" s="1"/>
  <c r="BG16652" i="3" s="1"/>
  <c r="BG16653" i="3" s="1"/>
  <c r="BG16654" i="3" s="1"/>
  <c r="BG16655" i="3" s="1"/>
  <c r="BG16656" i="3" s="1"/>
  <c r="BG16657" i="3" s="1"/>
  <c r="BG16658" i="3" s="1"/>
  <c r="BG16659" i="3" s="1"/>
  <c r="BG16660" i="3" s="1"/>
  <c r="BG16661" i="3" s="1"/>
  <c r="BG16662" i="3" s="1"/>
  <c r="BG16663" i="3" s="1"/>
  <c r="BG16664" i="3" s="1"/>
  <c r="BG16665" i="3" s="1"/>
  <c r="BG16666" i="3" s="1"/>
  <c r="BG16667" i="3" s="1"/>
  <c r="BG16668" i="3" s="1"/>
  <c r="BG16669" i="3" s="1"/>
  <c r="BG16670" i="3" s="1"/>
  <c r="BG16671" i="3" s="1"/>
  <c r="BG16672" i="3" s="1"/>
  <c r="BG16673" i="3" s="1"/>
  <c r="BG16674" i="3" s="1"/>
  <c r="BG16675" i="3" s="1"/>
  <c r="BG16676" i="3" s="1"/>
  <c r="BG16677" i="3" s="1"/>
  <c r="BG16678" i="3" s="1"/>
  <c r="BG16679" i="3" s="1"/>
  <c r="BG16680" i="3" s="1"/>
  <c r="BG16681" i="3" s="1"/>
  <c r="BG16682" i="3" s="1"/>
  <c r="BG16683" i="3" s="1"/>
  <c r="BG16684" i="3" s="1"/>
  <c r="BG16685" i="3" s="1"/>
  <c r="BG16686" i="3" s="1"/>
  <c r="BG16687" i="3" s="1"/>
  <c r="BG16688" i="3" s="1"/>
  <c r="BG16689" i="3" s="1"/>
  <c r="BG16690" i="3" s="1"/>
  <c r="BG16691" i="3" s="1"/>
  <c r="BG16692" i="3" s="1"/>
  <c r="BG16693" i="3" s="1"/>
  <c r="BG16694" i="3" s="1"/>
  <c r="BG16695" i="3" s="1"/>
  <c r="BG16696" i="3" s="1"/>
  <c r="BG16697" i="3" s="1"/>
  <c r="BG16698" i="3" s="1"/>
  <c r="BG16699" i="3" s="1"/>
  <c r="BG16700" i="3" s="1"/>
  <c r="BG16701" i="3" s="1"/>
  <c r="BG16702" i="3" s="1"/>
  <c r="BG16703" i="3" s="1"/>
  <c r="BG16704" i="3" s="1"/>
  <c r="BG16705" i="3" s="1"/>
  <c r="BG16706" i="3" s="1"/>
  <c r="BG16707" i="3" s="1"/>
  <c r="BG16708" i="3" s="1"/>
  <c r="BG16709" i="3" s="1"/>
  <c r="BG16710" i="3" s="1"/>
  <c r="BG16711" i="3" s="1"/>
  <c r="BG16712" i="3" s="1"/>
  <c r="BG16713" i="3" s="1"/>
  <c r="BG16714" i="3" s="1"/>
  <c r="BG16715" i="3" s="1"/>
  <c r="BG16716" i="3" s="1"/>
  <c r="BG16717" i="3" s="1"/>
  <c r="BG16718" i="3" s="1"/>
  <c r="BG16719" i="3" s="1"/>
  <c r="BG16720" i="3" s="1"/>
  <c r="BG16721" i="3" s="1"/>
  <c r="BG16722" i="3" s="1"/>
  <c r="BG16723" i="3" s="1"/>
  <c r="BG16724" i="3" s="1"/>
  <c r="BG16725" i="3" s="1"/>
  <c r="BG16726" i="3" s="1"/>
  <c r="BG16727" i="3" s="1"/>
  <c r="BG16728" i="3" s="1"/>
  <c r="BG16729" i="3" s="1"/>
  <c r="BG16730" i="3" s="1"/>
  <c r="BG16731" i="3" s="1"/>
  <c r="BG16732" i="3" s="1"/>
  <c r="BG16733" i="3" s="1"/>
  <c r="BG16734" i="3" s="1"/>
  <c r="BG16735" i="3" s="1"/>
  <c r="BG16736" i="3" s="1"/>
  <c r="BG16737" i="3" s="1"/>
  <c r="BG16738" i="3" s="1"/>
  <c r="BG16739" i="3" s="1"/>
  <c r="BG16740" i="3" s="1"/>
  <c r="BG16741" i="3" s="1"/>
  <c r="BG16742" i="3" s="1"/>
  <c r="BG16743" i="3" s="1"/>
  <c r="BG16744" i="3" s="1"/>
  <c r="BG16745" i="3" s="1"/>
  <c r="BG16746" i="3" s="1"/>
  <c r="BG16747" i="3" s="1"/>
  <c r="BG16748" i="3" s="1"/>
  <c r="BG16749" i="3" s="1"/>
  <c r="BG16750" i="3" s="1"/>
  <c r="BG16751" i="3" s="1"/>
  <c r="BG16752" i="3" s="1"/>
  <c r="BG16753" i="3" s="1"/>
  <c r="BG16754" i="3" s="1"/>
  <c r="BG16755" i="3" s="1"/>
  <c r="BG16756" i="3" s="1"/>
  <c r="BG16757" i="3" s="1"/>
  <c r="BG16758" i="3" s="1"/>
  <c r="BG16759" i="3" s="1"/>
  <c r="BG16760" i="3" s="1"/>
  <c r="BG16761" i="3" s="1"/>
  <c r="BG16762" i="3" s="1"/>
  <c r="BG16763" i="3" s="1"/>
  <c r="BG16764" i="3" s="1"/>
  <c r="BG16765" i="3" s="1"/>
  <c r="BG16766" i="3" s="1"/>
  <c r="BG16767" i="3" s="1"/>
  <c r="BG16768" i="3" s="1"/>
  <c r="BG16769" i="3" s="1"/>
  <c r="BG16770" i="3" s="1"/>
  <c r="BG16771" i="3" s="1"/>
  <c r="BG16772" i="3" s="1"/>
  <c r="BG16773" i="3" s="1"/>
  <c r="BG16774" i="3" s="1"/>
  <c r="BG16775" i="3" s="1"/>
  <c r="BG16776" i="3" s="1"/>
  <c r="BG16777" i="3" s="1"/>
  <c r="BG16778" i="3" s="1"/>
  <c r="BG16779" i="3" s="1"/>
  <c r="BG16780" i="3" s="1"/>
  <c r="BG16781" i="3" s="1"/>
  <c r="BG16782" i="3" s="1"/>
  <c r="BG16783" i="3" s="1"/>
  <c r="BG16784" i="3" s="1"/>
  <c r="BG16785" i="3" s="1"/>
  <c r="BG16786" i="3" s="1"/>
  <c r="BG16787" i="3" s="1"/>
  <c r="BG16788" i="3" s="1"/>
  <c r="BG16789" i="3" s="1"/>
  <c r="BG16790" i="3" s="1"/>
  <c r="BG16791" i="3" s="1"/>
  <c r="BG16792" i="3" s="1"/>
  <c r="BG16793" i="3" s="1"/>
  <c r="BG16794" i="3" s="1"/>
  <c r="BG16795" i="3" s="1"/>
  <c r="BG16796" i="3" s="1"/>
  <c r="BG16797" i="3" s="1"/>
  <c r="BG16798" i="3" s="1"/>
  <c r="BG16799" i="3" s="1"/>
  <c r="BG16800" i="3" s="1"/>
  <c r="BG16801" i="3" s="1"/>
  <c r="BG16802" i="3" s="1"/>
  <c r="BG16803" i="3" s="1"/>
  <c r="BG16804" i="3" s="1"/>
  <c r="BG16805" i="3" s="1"/>
  <c r="BG16806" i="3" s="1"/>
  <c r="BG16807" i="3" s="1"/>
  <c r="BG16808" i="3" s="1"/>
  <c r="BG16809" i="3" s="1"/>
  <c r="BG16810" i="3" s="1"/>
  <c r="BG16811" i="3" s="1"/>
  <c r="BG16812" i="3" s="1"/>
  <c r="BG16813" i="3" s="1"/>
  <c r="BG16814" i="3" s="1"/>
  <c r="BG16815" i="3" s="1"/>
  <c r="BG16816" i="3" s="1"/>
  <c r="BG16817" i="3" s="1"/>
  <c r="BG16818" i="3" s="1"/>
  <c r="BG16819" i="3" s="1"/>
  <c r="BG16820" i="3" s="1"/>
  <c r="BG16821" i="3" s="1"/>
  <c r="BG16822" i="3" s="1"/>
  <c r="BG16823" i="3" s="1"/>
  <c r="BG16824" i="3" s="1"/>
  <c r="BG16825" i="3" s="1"/>
  <c r="BG16826" i="3" s="1"/>
  <c r="BG16827" i="3" s="1"/>
  <c r="BG16828" i="3" s="1"/>
  <c r="BG16829" i="3" s="1"/>
  <c r="BG16830" i="3" s="1"/>
  <c r="BG16831" i="3" s="1"/>
  <c r="BG16832" i="3" s="1"/>
  <c r="BG16833" i="3" s="1"/>
  <c r="BG16834" i="3" s="1"/>
  <c r="BG16835" i="3" s="1"/>
  <c r="BG16836" i="3" s="1"/>
  <c r="BG16837" i="3" s="1"/>
  <c r="BG16838" i="3" s="1"/>
  <c r="BG16839" i="3" s="1"/>
  <c r="BG16840" i="3" s="1"/>
  <c r="BG16841" i="3" s="1"/>
  <c r="BG16842" i="3" s="1"/>
  <c r="BG16843" i="3" s="1"/>
  <c r="BG16844" i="3" s="1"/>
  <c r="BG16845" i="3" s="1"/>
  <c r="BG16846" i="3" s="1"/>
  <c r="BG16847" i="3" s="1"/>
  <c r="BG16848" i="3" s="1"/>
  <c r="BG16849" i="3" s="1"/>
  <c r="BG16850" i="3" s="1"/>
  <c r="BG16851" i="3" s="1"/>
  <c r="BG16852" i="3" s="1"/>
  <c r="BG16853" i="3" s="1"/>
  <c r="BG16854" i="3" s="1"/>
  <c r="BG16855" i="3" s="1"/>
  <c r="BG16856" i="3" s="1"/>
  <c r="BG16857" i="3" s="1"/>
  <c r="BG16858" i="3" s="1"/>
  <c r="BG16859" i="3" s="1"/>
  <c r="BG16860" i="3" s="1"/>
  <c r="BG16861" i="3" s="1"/>
  <c r="BG16862" i="3" s="1"/>
  <c r="BG16863" i="3" s="1"/>
  <c r="BG16864" i="3" s="1"/>
  <c r="BG16865" i="3" s="1"/>
  <c r="BG16866" i="3" s="1"/>
  <c r="BG16867" i="3" s="1"/>
  <c r="BG16868" i="3" s="1"/>
  <c r="BG16869" i="3" s="1"/>
  <c r="BG16870" i="3" s="1"/>
  <c r="BG16871" i="3" s="1"/>
  <c r="BG16872" i="3" s="1"/>
  <c r="BG16873" i="3" s="1"/>
  <c r="BG16874" i="3" s="1"/>
  <c r="BG16875" i="3" s="1"/>
  <c r="BG16876" i="3" s="1"/>
  <c r="BG16877" i="3" s="1"/>
  <c r="BG16878" i="3" s="1"/>
  <c r="BG16879" i="3" s="1"/>
  <c r="BG16880" i="3" s="1"/>
  <c r="BG16881" i="3" s="1"/>
  <c r="BG16882" i="3" s="1"/>
  <c r="BG16883" i="3" s="1"/>
  <c r="BG16884" i="3" s="1"/>
  <c r="BG16885" i="3" s="1"/>
  <c r="BG16886" i="3" s="1"/>
  <c r="BG16887" i="3" s="1"/>
  <c r="BG16888" i="3" s="1"/>
  <c r="BG16889" i="3" s="1"/>
  <c r="BG16890" i="3" s="1"/>
  <c r="BG16891" i="3" s="1"/>
  <c r="BG16892" i="3" s="1"/>
  <c r="BG16893" i="3" s="1"/>
  <c r="BG16894" i="3" s="1"/>
  <c r="BG16895" i="3" s="1"/>
  <c r="BG16896" i="3" s="1"/>
  <c r="BG16897" i="3" s="1"/>
  <c r="BG16898" i="3" s="1"/>
  <c r="BG16899" i="3" s="1"/>
  <c r="BG16900" i="3" s="1"/>
  <c r="BG16901" i="3" s="1"/>
  <c r="BG16902" i="3" s="1"/>
  <c r="BG16903" i="3" s="1"/>
  <c r="BG16904" i="3" s="1"/>
  <c r="BG16905" i="3" s="1"/>
  <c r="BG16906" i="3" s="1"/>
  <c r="BG16907" i="3" s="1"/>
  <c r="BG16908" i="3" s="1"/>
  <c r="BG16909" i="3" s="1"/>
  <c r="BG16910" i="3" s="1"/>
  <c r="BG16911" i="3" s="1"/>
  <c r="BG16912" i="3" s="1"/>
  <c r="BG16913" i="3" s="1"/>
  <c r="BG16914" i="3" s="1"/>
  <c r="BG16915" i="3" s="1"/>
  <c r="BG16916" i="3" s="1"/>
  <c r="BG16917" i="3" s="1"/>
  <c r="BG16918" i="3" s="1"/>
  <c r="BG16919" i="3" s="1"/>
  <c r="BG16920" i="3" s="1"/>
  <c r="BG16921" i="3" s="1"/>
  <c r="BG16922" i="3" s="1"/>
  <c r="BG16923" i="3" s="1"/>
  <c r="BG16924" i="3" s="1"/>
  <c r="BG16925" i="3" s="1"/>
  <c r="BG16926" i="3" s="1"/>
  <c r="BG16927" i="3" s="1"/>
  <c r="BG16928" i="3" s="1"/>
  <c r="BG16929" i="3" s="1"/>
  <c r="BG16930" i="3" s="1"/>
  <c r="BG16931" i="3" s="1"/>
  <c r="BG16932" i="3" s="1"/>
  <c r="BG16933" i="3" s="1"/>
  <c r="BG16934" i="3" s="1"/>
  <c r="BG16935" i="3" s="1"/>
  <c r="BG16936" i="3" s="1"/>
  <c r="BG16937" i="3" s="1"/>
  <c r="BG16938" i="3" s="1"/>
  <c r="BG16939" i="3" s="1"/>
  <c r="BG16940" i="3" s="1"/>
  <c r="BG16941" i="3" s="1"/>
  <c r="BG16942" i="3" s="1"/>
  <c r="BG16943" i="3" s="1"/>
  <c r="BG16944" i="3" s="1"/>
  <c r="BG16945" i="3" s="1"/>
  <c r="BG16946" i="3" s="1"/>
  <c r="BG16947" i="3" s="1"/>
  <c r="BG16948" i="3" s="1"/>
  <c r="BG16949" i="3" s="1"/>
  <c r="BG16950" i="3" s="1"/>
  <c r="BG16951" i="3" s="1"/>
  <c r="BG16952" i="3" s="1"/>
  <c r="BG16953" i="3" s="1"/>
  <c r="BG16954" i="3" s="1"/>
  <c r="BG16955" i="3" s="1"/>
  <c r="BG16956" i="3" s="1"/>
  <c r="BG16957" i="3" s="1"/>
  <c r="BG16958" i="3" s="1"/>
  <c r="BG16959" i="3" s="1"/>
  <c r="BG16960" i="3" s="1"/>
  <c r="BG16961" i="3" s="1"/>
  <c r="BG16962" i="3" s="1"/>
  <c r="BG16963" i="3" s="1"/>
  <c r="BG16964" i="3" s="1"/>
  <c r="BG16965" i="3" s="1"/>
  <c r="BG16966" i="3" s="1"/>
  <c r="BG16967" i="3" s="1"/>
  <c r="BG16968" i="3" s="1"/>
  <c r="BG16969" i="3" s="1"/>
  <c r="BG16970" i="3" s="1"/>
  <c r="BG16971" i="3" s="1"/>
  <c r="BG16972" i="3" s="1"/>
  <c r="BG16973" i="3" s="1"/>
  <c r="BG16974" i="3" s="1"/>
  <c r="BG16975" i="3" s="1"/>
  <c r="BG16976" i="3" s="1"/>
  <c r="BG16977" i="3" s="1"/>
  <c r="BG16978" i="3" s="1"/>
  <c r="BG16979" i="3" s="1"/>
  <c r="BG16980" i="3" s="1"/>
  <c r="BG16981" i="3" s="1"/>
  <c r="BG16982" i="3" s="1"/>
  <c r="BG16983" i="3" s="1"/>
  <c r="BG16984" i="3" s="1"/>
  <c r="BG16985" i="3" s="1"/>
  <c r="BG16986" i="3" s="1"/>
  <c r="BG16987" i="3" s="1"/>
  <c r="BG16988" i="3" s="1"/>
  <c r="BG16989" i="3" s="1"/>
  <c r="BG16990" i="3" s="1"/>
  <c r="BG16991" i="3" s="1"/>
  <c r="BG16992" i="3" s="1"/>
  <c r="BG16993" i="3" s="1"/>
  <c r="BG16994" i="3" s="1"/>
  <c r="BG16995" i="3" s="1"/>
  <c r="BG16996" i="3" s="1"/>
  <c r="BG16997" i="3" s="1"/>
  <c r="BG16998" i="3" s="1"/>
  <c r="BG16999" i="3" s="1"/>
  <c r="BG17000" i="3" s="1"/>
  <c r="BG17001" i="3" s="1"/>
  <c r="BG17002" i="3" s="1"/>
  <c r="BG17003" i="3" s="1"/>
  <c r="BG17004" i="3" s="1"/>
  <c r="BG17005" i="3" s="1"/>
  <c r="BG17006" i="3" s="1"/>
  <c r="BG17007" i="3" s="1"/>
  <c r="BG17008" i="3" s="1"/>
  <c r="BG17009" i="3" s="1"/>
  <c r="BG17010" i="3" s="1"/>
  <c r="BG17011" i="3" s="1"/>
  <c r="BG17012" i="3" s="1"/>
  <c r="BG17013" i="3" s="1"/>
  <c r="BG17014" i="3" s="1"/>
  <c r="BG17015" i="3" s="1"/>
  <c r="BG17016" i="3" s="1"/>
  <c r="BG17017" i="3" s="1"/>
  <c r="BG17018" i="3" s="1"/>
  <c r="BG17019" i="3" s="1"/>
  <c r="BG17020" i="3" s="1"/>
  <c r="BG17021" i="3" s="1"/>
  <c r="BG17022" i="3" s="1"/>
  <c r="BG17023" i="3" s="1"/>
  <c r="BG17024" i="3" s="1"/>
  <c r="BG17025" i="3" s="1"/>
  <c r="BG17026" i="3" s="1"/>
  <c r="BG17027" i="3" s="1"/>
  <c r="BG17028" i="3" s="1"/>
  <c r="BG17029" i="3" s="1"/>
  <c r="BG17030" i="3" s="1"/>
  <c r="BG17031" i="3" s="1"/>
  <c r="BG17032" i="3" s="1"/>
  <c r="BG17033" i="3" s="1"/>
  <c r="BG17034" i="3" s="1"/>
  <c r="BG17035" i="3" s="1"/>
  <c r="BG17036" i="3" s="1"/>
  <c r="BG17037" i="3" s="1"/>
  <c r="BG17038" i="3" s="1"/>
  <c r="BG17039" i="3" s="1"/>
  <c r="BG17040" i="3" s="1"/>
  <c r="BG17041" i="3" s="1"/>
  <c r="BG17042" i="3" s="1"/>
  <c r="BG17043" i="3" s="1"/>
  <c r="BG17044" i="3" s="1"/>
  <c r="BG17045" i="3" s="1"/>
  <c r="BG17046" i="3" s="1"/>
  <c r="BG17047" i="3" s="1"/>
  <c r="BG17048" i="3" s="1"/>
  <c r="BG17049" i="3" s="1"/>
  <c r="BG17050" i="3" s="1"/>
  <c r="BG17051" i="3" s="1"/>
  <c r="BG17052" i="3" s="1"/>
  <c r="BG17053" i="3" s="1"/>
  <c r="BG17054" i="3" s="1"/>
  <c r="BG17055" i="3" s="1"/>
  <c r="BG17056" i="3" s="1"/>
  <c r="BG17057" i="3" s="1"/>
  <c r="BG17058" i="3" s="1"/>
  <c r="BG17059" i="3" s="1"/>
  <c r="BG17060" i="3" s="1"/>
  <c r="BG17061" i="3" s="1"/>
  <c r="BG17062" i="3" s="1"/>
  <c r="BG17063" i="3" s="1"/>
  <c r="BG17064" i="3" s="1"/>
  <c r="BG17065" i="3" s="1"/>
  <c r="BG17066" i="3" s="1"/>
  <c r="BG17067" i="3" s="1"/>
  <c r="BG17068" i="3" s="1"/>
  <c r="BG17069" i="3" s="1"/>
  <c r="BG17070" i="3" s="1"/>
  <c r="BG17071" i="3" s="1"/>
  <c r="BG17072" i="3" s="1"/>
  <c r="BG17073" i="3" s="1"/>
  <c r="BG17074" i="3" s="1"/>
  <c r="BG17075" i="3" s="1"/>
  <c r="BG17076" i="3" s="1"/>
  <c r="BG17077" i="3" s="1"/>
  <c r="BG17078" i="3" s="1"/>
  <c r="BG17079" i="3" s="1"/>
  <c r="BG17080" i="3" s="1"/>
  <c r="BG17081" i="3" s="1"/>
  <c r="BG17082" i="3" s="1"/>
  <c r="BG17083" i="3" s="1"/>
  <c r="BG17084" i="3" s="1"/>
  <c r="BG17085" i="3" s="1"/>
  <c r="BG17086" i="3" s="1"/>
  <c r="BG17087" i="3" s="1"/>
  <c r="BG17088" i="3" s="1"/>
  <c r="BG17089" i="3" s="1"/>
  <c r="BG17090" i="3" s="1"/>
  <c r="BG17091" i="3" s="1"/>
  <c r="BG17092" i="3" s="1"/>
  <c r="BG17093" i="3" s="1"/>
  <c r="BG17094" i="3" s="1"/>
  <c r="BG17095" i="3" s="1"/>
  <c r="BG17096" i="3" s="1"/>
  <c r="BG17097" i="3" s="1"/>
  <c r="BG17098" i="3" s="1"/>
  <c r="BG17099" i="3" s="1"/>
  <c r="BG17100" i="3" s="1"/>
  <c r="BG17101" i="3" s="1"/>
  <c r="BG17102" i="3" s="1"/>
  <c r="BG17103" i="3" s="1"/>
  <c r="BG17104" i="3" s="1"/>
  <c r="BG17105" i="3" s="1"/>
  <c r="BG17106" i="3" s="1"/>
  <c r="BG17107" i="3" s="1"/>
  <c r="BG17108" i="3" s="1"/>
  <c r="BG17109" i="3" s="1"/>
  <c r="BG17110" i="3" s="1"/>
  <c r="BG17111" i="3" s="1"/>
  <c r="BG17112" i="3" s="1"/>
  <c r="BG17113" i="3" s="1"/>
  <c r="BG17114" i="3" s="1"/>
  <c r="BG17115" i="3" s="1"/>
  <c r="BG17116" i="3" s="1"/>
  <c r="BG17117" i="3" s="1"/>
  <c r="BG17118" i="3" s="1"/>
  <c r="BG17119" i="3" s="1"/>
  <c r="BG17120" i="3" s="1"/>
  <c r="BG17121" i="3" s="1"/>
  <c r="BG17122" i="3" s="1"/>
  <c r="BG17123" i="3" s="1"/>
  <c r="BG17124" i="3" s="1"/>
  <c r="BG17125" i="3" s="1"/>
  <c r="BG17126" i="3" s="1"/>
  <c r="BG17127" i="3" s="1"/>
  <c r="BG17128" i="3" s="1"/>
  <c r="BG17129" i="3" s="1"/>
  <c r="BG17130" i="3" s="1"/>
  <c r="BG17131" i="3" s="1"/>
  <c r="BG17132" i="3" s="1"/>
  <c r="BG17133" i="3" s="1"/>
  <c r="BG17134" i="3" s="1"/>
  <c r="BG17135" i="3" s="1"/>
  <c r="BG17136" i="3" s="1"/>
  <c r="BG17137" i="3" s="1"/>
  <c r="BG17138" i="3" s="1"/>
  <c r="BG17139" i="3" s="1"/>
  <c r="BG17140" i="3" s="1"/>
  <c r="BG17141" i="3" s="1"/>
  <c r="BG17142" i="3" s="1"/>
  <c r="BG17143" i="3" s="1"/>
  <c r="BG17144" i="3" s="1"/>
  <c r="BG17145" i="3" s="1"/>
  <c r="BG17146" i="3" s="1"/>
  <c r="BG17147" i="3" s="1"/>
  <c r="BG17148" i="3" s="1"/>
  <c r="BG17149" i="3" s="1"/>
  <c r="BG17150" i="3" s="1"/>
  <c r="BG17151" i="3" s="1"/>
  <c r="BG17152" i="3" s="1"/>
  <c r="BG17153" i="3" s="1"/>
  <c r="BG17154" i="3" s="1"/>
  <c r="BG17155" i="3" s="1"/>
  <c r="BG17156" i="3" s="1"/>
  <c r="BG17157" i="3" s="1"/>
  <c r="BG17158" i="3" s="1"/>
  <c r="BG17159" i="3" s="1"/>
  <c r="BG17160" i="3" s="1"/>
  <c r="BG17161" i="3" s="1"/>
  <c r="BG17162" i="3" s="1"/>
  <c r="BG17163" i="3" s="1"/>
  <c r="BG17164" i="3" s="1"/>
  <c r="BG17165" i="3" s="1"/>
  <c r="BG17166" i="3" s="1"/>
  <c r="BG17167" i="3" s="1"/>
  <c r="BG17168" i="3" s="1"/>
  <c r="BG17169" i="3" s="1"/>
  <c r="BG17170" i="3" s="1"/>
  <c r="BG17171" i="3" s="1"/>
  <c r="BG17172" i="3" s="1"/>
  <c r="BG17173" i="3" s="1"/>
  <c r="BG17174" i="3" s="1"/>
  <c r="BG17175" i="3" s="1"/>
  <c r="BG17176" i="3" s="1"/>
  <c r="BG17177" i="3" s="1"/>
  <c r="BG17178" i="3" s="1"/>
  <c r="BG17179" i="3" s="1"/>
  <c r="BG17180" i="3" s="1"/>
  <c r="BG17181" i="3" s="1"/>
  <c r="BG17182" i="3" s="1"/>
  <c r="BG17183" i="3" s="1"/>
  <c r="BG17184" i="3" s="1"/>
  <c r="BG17185" i="3" s="1"/>
  <c r="BG17186" i="3" s="1"/>
  <c r="BG17187" i="3" s="1"/>
  <c r="BG17188" i="3" s="1"/>
  <c r="BG17189" i="3" s="1"/>
  <c r="BG17190" i="3" s="1"/>
  <c r="BG17191" i="3" s="1"/>
  <c r="BG17192" i="3" s="1"/>
  <c r="BG17193" i="3" s="1"/>
  <c r="BG17194" i="3" s="1"/>
  <c r="BG17195" i="3" s="1"/>
  <c r="BG17196" i="3" s="1"/>
  <c r="BG17197" i="3" s="1"/>
  <c r="BG17198" i="3" s="1"/>
  <c r="BG17199" i="3" s="1"/>
  <c r="BG17200" i="3" s="1"/>
  <c r="BG17201" i="3" s="1"/>
  <c r="BG17202" i="3" s="1"/>
  <c r="BG17203" i="3" s="1"/>
  <c r="BG17204" i="3" s="1"/>
  <c r="BG17205" i="3" s="1"/>
  <c r="BG17206" i="3" s="1"/>
  <c r="BG17207" i="3" s="1"/>
  <c r="BG17208" i="3" s="1"/>
  <c r="BG17209" i="3" s="1"/>
  <c r="BG17210" i="3" s="1"/>
  <c r="BG17211" i="3" s="1"/>
  <c r="BG17212" i="3" s="1"/>
  <c r="BG17213" i="3" s="1"/>
  <c r="BG17214" i="3" s="1"/>
  <c r="BG17215" i="3" s="1"/>
  <c r="BG17216" i="3" s="1"/>
  <c r="BG17217" i="3" s="1"/>
  <c r="BG17218" i="3" s="1"/>
  <c r="BG17219" i="3" s="1"/>
  <c r="BG17220" i="3" s="1"/>
  <c r="BG17221" i="3" s="1"/>
  <c r="BG17222" i="3" s="1"/>
  <c r="BG17223" i="3" s="1"/>
  <c r="BG17224" i="3" s="1"/>
  <c r="BG17225" i="3" s="1"/>
  <c r="BG17226" i="3" s="1"/>
  <c r="BG17227" i="3" s="1"/>
  <c r="BG17228" i="3" s="1"/>
  <c r="BG17229" i="3" s="1"/>
  <c r="BG17230" i="3" s="1"/>
  <c r="BG17231" i="3" s="1"/>
  <c r="BG17232" i="3" s="1"/>
  <c r="BG17233" i="3" s="1"/>
  <c r="BG17234" i="3" s="1"/>
  <c r="BG17235" i="3" s="1"/>
  <c r="BG17236" i="3" s="1"/>
  <c r="BG17237" i="3" s="1"/>
  <c r="BG17238" i="3" s="1"/>
  <c r="BG17239" i="3" s="1"/>
  <c r="BG17240" i="3" s="1"/>
  <c r="BG17241" i="3" s="1"/>
  <c r="BG17242" i="3" s="1"/>
  <c r="BG17243" i="3" s="1"/>
  <c r="BG17244" i="3" s="1"/>
  <c r="BG17245" i="3" s="1"/>
  <c r="BG17246" i="3" s="1"/>
  <c r="BG17247" i="3" s="1"/>
  <c r="BG17248" i="3" s="1"/>
  <c r="BG17249" i="3" s="1"/>
  <c r="BG17250" i="3" s="1"/>
  <c r="BG17251" i="3" s="1"/>
  <c r="BG17252" i="3" s="1"/>
  <c r="BG17253" i="3" s="1"/>
  <c r="BG17254" i="3" s="1"/>
  <c r="BG17255" i="3" s="1"/>
  <c r="BG17256" i="3" s="1"/>
  <c r="BG17257" i="3" s="1"/>
  <c r="BG17258" i="3" s="1"/>
  <c r="BG17259" i="3" s="1"/>
  <c r="BG17260" i="3" s="1"/>
  <c r="BG17261" i="3" s="1"/>
  <c r="BG17262" i="3" s="1"/>
  <c r="BG17263" i="3" s="1"/>
  <c r="BG17264" i="3" s="1"/>
  <c r="BG17265" i="3" s="1"/>
  <c r="BG17266" i="3" s="1"/>
  <c r="BG17267" i="3" s="1"/>
  <c r="BG17268" i="3" s="1"/>
  <c r="BG17269" i="3" s="1"/>
  <c r="BG17270" i="3" s="1"/>
  <c r="BG17271" i="3" s="1"/>
  <c r="BG17272" i="3" s="1"/>
  <c r="BG17273" i="3" s="1"/>
  <c r="BG17274" i="3" s="1"/>
  <c r="BG17275" i="3" s="1"/>
  <c r="BG17276" i="3" s="1"/>
  <c r="BG17277" i="3" s="1"/>
  <c r="BG17278" i="3" s="1"/>
  <c r="BG17279" i="3" s="1"/>
  <c r="BG17280" i="3" s="1"/>
  <c r="BG17281" i="3" s="1"/>
  <c r="BG17282" i="3" s="1"/>
  <c r="BG17283" i="3" s="1"/>
  <c r="BG17284" i="3" s="1"/>
  <c r="BG17285" i="3" s="1"/>
  <c r="BG17286" i="3" s="1"/>
  <c r="BG17287" i="3" s="1"/>
  <c r="BG17288" i="3" s="1"/>
  <c r="BG17289" i="3" s="1"/>
  <c r="BG17290" i="3" s="1"/>
  <c r="BG17291" i="3" s="1"/>
  <c r="BG17292" i="3" s="1"/>
  <c r="BG17293" i="3" s="1"/>
  <c r="BG17294" i="3" s="1"/>
  <c r="BG17295" i="3" s="1"/>
  <c r="BG17296" i="3" s="1"/>
  <c r="BG17297" i="3" s="1"/>
  <c r="BG17298" i="3" s="1"/>
  <c r="BG17299" i="3" s="1"/>
  <c r="BG17300" i="3" s="1"/>
  <c r="BG17301" i="3" s="1"/>
  <c r="BG17302" i="3" s="1"/>
  <c r="BG17303" i="3" s="1"/>
  <c r="BG17304" i="3" s="1"/>
  <c r="BG17305" i="3" s="1"/>
  <c r="BG17306" i="3" s="1"/>
  <c r="BG17307" i="3" s="1"/>
  <c r="BG17308" i="3" s="1"/>
  <c r="BG17309" i="3" s="1"/>
  <c r="BG17310" i="3" s="1"/>
  <c r="BG17311" i="3" s="1"/>
  <c r="BG17312" i="3" s="1"/>
  <c r="BG17313" i="3" s="1"/>
  <c r="BG17314" i="3" s="1"/>
  <c r="BG17315" i="3" s="1"/>
  <c r="BG17316" i="3" s="1"/>
  <c r="BG17317" i="3" s="1"/>
  <c r="BG17318" i="3" s="1"/>
  <c r="BG17319" i="3" s="1"/>
  <c r="BG17320" i="3" s="1"/>
  <c r="BG17321" i="3" s="1"/>
  <c r="BG17322" i="3" s="1"/>
  <c r="BG17323" i="3" s="1"/>
  <c r="BG17324" i="3" s="1"/>
  <c r="BG17325" i="3" s="1"/>
  <c r="BG17326" i="3" s="1"/>
  <c r="BG17327" i="3" s="1"/>
  <c r="BG17328" i="3" s="1"/>
  <c r="BG17329" i="3" s="1"/>
  <c r="BG17330" i="3" s="1"/>
  <c r="BG17331" i="3" s="1"/>
  <c r="BG17332" i="3" s="1"/>
  <c r="BG17333" i="3" s="1"/>
  <c r="BG17334" i="3" s="1"/>
  <c r="BG17335" i="3" s="1"/>
  <c r="BG17336" i="3" s="1"/>
  <c r="BG17337" i="3" s="1"/>
  <c r="BG17338" i="3" s="1"/>
  <c r="BG17339" i="3" s="1"/>
  <c r="BG17340" i="3" s="1"/>
  <c r="BG17341" i="3" s="1"/>
  <c r="BG17342" i="3" s="1"/>
  <c r="BG17343" i="3" s="1"/>
  <c r="BG17344" i="3" s="1"/>
  <c r="BG17345" i="3" s="1"/>
  <c r="BG17346" i="3" s="1"/>
  <c r="BG17347" i="3" s="1"/>
  <c r="BG17348" i="3" s="1"/>
  <c r="BG17349" i="3" s="1"/>
  <c r="BG17350" i="3" s="1"/>
  <c r="BG17351" i="3" s="1"/>
  <c r="BG17352" i="3" s="1"/>
  <c r="BG17353" i="3" s="1"/>
  <c r="BG17354" i="3" s="1"/>
  <c r="BG17355" i="3" s="1"/>
  <c r="BG17356" i="3" s="1"/>
  <c r="BG17357" i="3" s="1"/>
  <c r="BG17358" i="3" s="1"/>
  <c r="BG17359" i="3" s="1"/>
  <c r="BG17360" i="3" s="1"/>
  <c r="BG17361" i="3" s="1"/>
  <c r="BG17362" i="3" s="1"/>
  <c r="BG17363" i="3" s="1"/>
  <c r="BG17364" i="3" s="1"/>
  <c r="BG17365" i="3" s="1"/>
  <c r="BG17366" i="3" s="1"/>
  <c r="BG17367" i="3" s="1"/>
  <c r="BG17368" i="3" s="1"/>
  <c r="BG17369" i="3" s="1"/>
  <c r="BG17370" i="3" s="1"/>
  <c r="BG17371" i="3" s="1"/>
  <c r="BG17372" i="3" s="1"/>
  <c r="BG17373" i="3" s="1"/>
  <c r="BG17374" i="3" s="1"/>
  <c r="BG17375" i="3" s="1"/>
  <c r="BG17376" i="3" s="1"/>
  <c r="BG17377" i="3" s="1"/>
  <c r="BG17378" i="3" s="1"/>
  <c r="BG17379" i="3" s="1"/>
  <c r="BG17380" i="3" s="1"/>
  <c r="BG17381" i="3" s="1"/>
  <c r="BG17382" i="3" s="1"/>
  <c r="BG17383" i="3" s="1"/>
  <c r="BG17384" i="3" s="1"/>
  <c r="BG17385" i="3" s="1"/>
  <c r="BG17386" i="3" s="1"/>
  <c r="BG17387" i="3" s="1"/>
  <c r="BG17388" i="3" s="1"/>
  <c r="BG17389" i="3" s="1"/>
  <c r="BG17390" i="3" s="1"/>
  <c r="BG17391" i="3" s="1"/>
  <c r="BG17392" i="3" s="1"/>
  <c r="BG17393" i="3" s="1"/>
  <c r="BG17394" i="3" s="1"/>
  <c r="BG17395" i="3" s="1"/>
  <c r="BG17396" i="3" s="1"/>
  <c r="BG17397" i="3" s="1"/>
  <c r="BG17398" i="3" s="1"/>
  <c r="BG17399" i="3" s="1"/>
  <c r="BG17400" i="3" s="1"/>
  <c r="BG17401" i="3" s="1"/>
  <c r="BG17402" i="3" s="1"/>
  <c r="BG17403" i="3" s="1"/>
  <c r="BG17404" i="3" s="1"/>
  <c r="BG17405" i="3" s="1"/>
  <c r="BG17406" i="3" s="1"/>
  <c r="BG17407" i="3" s="1"/>
  <c r="BG17408" i="3" s="1"/>
  <c r="BG17409" i="3" s="1"/>
  <c r="BG17410" i="3" s="1"/>
  <c r="BG17411" i="3" s="1"/>
  <c r="BG17412" i="3" s="1"/>
  <c r="BG17413" i="3" s="1"/>
  <c r="BG17414" i="3" s="1"/>
  <c r="BG17415" i="3" s="1"/>
  <c r="BG17416" i="3" s="1"/>
  <c r="BG17417" i="3" s="1"/>
  <c r="BG17418" i="3" s="1"/>
  <c r="BG17419" i="3" s="1"/>
  <c r="BG17420" i="3" s="1"/>
  <c r="BG17421" i="3" s="1"/>
  <c r="BG17422" i="3" s="1"/>
  <c r="BG17423" i="3" s="1"/>
  <c r="BG17424" i="3" s="1"/>
  <c r="BG17425" i="3" s="1"/>
  <c r="BG17426" i="3" s="1"/>
  <c r="BG17427" i="3" s="1"/>
  <c r="BG17428" i="3" s="1"/>
  <c r="BG17429" i="3" s="1"/>
  <c r="BG17430" i="3" s="1"/>
  <c r="BG17431" i="3" s="1"/>
  <c r="BG17432" i="3" s="1"/>
  <c r="BG17433" i="3" s="1"/>
  <c r="BG17434" i="3" s="1"/>
  <c r="BG17435" i="3" s="1"/>
  <c r="BG17436" i="3" s="1"/>
  <c r="BG17437" i="3" s="1"/>
  <c r="BG17438" i="3" s="1"/>
  <c r="BG17439" i="3" s="1"/>
  <c r="BG17440" i="3" s="1"/>
  <c r="BG17441" i="3" s="1"/>
  <c r="BG17442" i="3" s="1"/>
  <c r="BG17443" i="3" s="1"/>
  <c r="BG17444" i="3" s="1"/>
  <c r="BG17445" i="3" s="1"/>
  <c r="BG17446" i="3" s="1"/>
  <c r="BG17447" i="3" s="1"/>
  <c r="BG17448" i="3" s="1"/>
  <c r="BG17449" i="3" s="1"/>
  <c r="BG17450" i="3" s="1"/>
  <c r="BG17451" i="3" s="1"/>
  <c r="BG17452" i="3" s="1"/>
  <c r="BG17453" i="3" s="1"/>
  <c r="BG17454" i="3" s="1"/>
  <c r="BG17455" i="3" s="1"/>
  <c r="BG17456" i="3" s="1"/>
  <c r="BG17457" i="3" s="1"/>
  <c r="BG17458" i="3" s="1"/>
  <c r="BG17459" i="3" s="1"/>
  <c r="BG17460" i="3" s="1"/>
  <c r="BG17461" i="3" s="1"/>
  <c r="BG17462" i="3" s="1"/>
  <c r="BG17463" i="3" s="1"/>
  <c r="BG17464" i="3" s="1"/>
  <c r="BG17465" i="3" s="1"/>
  <c r="BG17466" i="3" s="1"/>
  <c r="BG17467" i="3" s="1"/>
  <c r="BG17468" i="3" s="1"/>
  <c r="BG17469" i="3" s="1"/>
  <c r="BG17470" i="3" s="1"/>
  <c r="BG17471" i="3" s="1"/>
  <c r="BG17472" i="3" s="1"/>
  <c r="BG17473" i="3" s="1"/>
  <c r="BG17474" i="3" s="1"/>
  <c r="BG17475" i="3" s="1"/>
  <c r="BG17476" i="3" s="1"/>
  <c r="BG17477" i="3" s="1"/>
  <c r="BG17478" i="3" s="1"/>
  <c r="BG17479" i="3" s="1"/>
  <c r="BG17480" i="3" s="1"/>
  <c r="BG17481" i="3" s="1"/>
  <c r="BG17482" i="3" s="1"/>
  <c r="BG17483" i="3" s="1"/>
  <c r="BG17484" i="3" s="1"/>
  <c r="BG17485" i="3" s="1"/>
  <c r="BG17486" i="3" s="1"/>
  <c r="BG17487" i="3" s="1"/>
  <c r="BG17488" i="3" s="1"/>
  <c r="BG17489" i="3" s="1"/>
  <c r="BG17490" i="3" s="1"/>
  <c r="BG17491" i="3" s="1"/>
  <c r="BG17492" i="3" s="1"/>
  <c r="BG17493" i="3" s="1"/>
  <c r="BG17494" i="3" s="1"/>
  <c r="BG17495" i="3" s="1"/>
  <c r="BG17496" i="3" s="1"/>
  <c r="BG17497" i="3" s="1"/>
  <c r="BG17498" i="3" s="1"/>
  <c r="BG17499" i="3" s="1"/>
  <c r="BG17500" i="3" s="1"/>
  <c r="BG17501" i="3" s="1"/>
  <c r="BG17502" i="3" s="1"/>
  <c r="BG17503" i="3" s="1"/>
  <c r="BG17504" i="3" s="1"/>
  <c r="BG17505" i="3" s="1"/>
  <c r="BG17506" i="3" s="1"/>
  <c r="BG17507" i="3" s="1"/>
  <c r="BG17508" i="3" s="1"/>
  <c r="BG17509" i="3" s="1"/>
  <c r="BG17510" i="3" s="1"/>
  <c r="BG17511" i="3" s="1"/>
  <c r="BG17512" i="3" s="1"/>
  <c r="BG17513" i="3" s="1"/>
  <c r="BG17514" i="3" s="1"/>
  <c r="BG17515" i="3" s="1"/>
  <c r="BG17516" i="3" s="1"/>
  <c r="BG17517" i="3" s="1"/>
  <c r="BG17518" i="3" s="1"/>
  <c r="BG17519" i="3" s="1"/>
  <c r="BG17520" i="3" s="1"/>
  <c r="BG17521" i="3" s="1"/>
  <c r="BG17522" i="3" s="1"/>
  <c r="BG17523" i="3" s="1"/>
  <c r="BG17524" i="3" s="1"/>
  <c r="BG17525" i="3" s="1"/>
  <c r="BG17526" i="3" s="1"/>
  <c r="BG17527" i="3" s="1"/>
  <c r="BG17528" i="3" s="1"/>
  <c r="BG17529" i="3" s="1"/>
  <c r="BG17530" i="3" s="1"/>
  <c r="BG17531" i="3" s="1"/>
  <c r="BG17532" i="3" s="1"/>
  <c r="BG17533" i="3" s="1"/>
  <c r="BG17534" i="3" s="1"/>
  <c r="BG17535" i="3" s="1"/>
  <c r="BG17536" i="3" s="1"/>
  <c r="BG17537" i="3" s="1"/>
  <c r="BG17538" i="3" s="1"/>
  <c r="BG17539" i="3" s="1"/>
  <c r="BG17540" i="3" s="1"/>
  <c r="BG17541" i="3" s="1"/>
  <c r="BG17542" i="3" s="1"/>
  <c r="BG17543" i="3" s="1"/>
  <c r="BG17544" i="3" s="1"/>
  <c r="BG17545" i="3" s="1"/>
  <c r="BG17546" i="3" s="1"/>
  <c r="BG17547" i="3" s="1"/>
  <c r="BG17548" i="3" s="1"/>
  <c r="BG17549" i="3" s="1"/>
  <c r="BG17550" i="3" s="1"/>
  <c r="BG17551" i="3" s="1"/>
  <c r="BG17552" i="3" s="1"/>
  <c r="BG17553" i="3" s="1"/>
  <c r="BG17554" i="3" s="1"/>
  <c r="BG17555" i="3" s="1"/>
  <c r="BG17556" i="3" s="1"/>
  <c r="BG17557" i="3" s="1"/>
  <c r="BG17558" i="3" s="1"/>
  <c r="BG17559" i="3" s="1"/>
  <c r="BG17560" i="3" s="1"/>
  <c r="BG17561" i="3" s="1"/>
  <c r="BG17562" i="3" s="1"/>
  <c r="BG17563" i="3" s="1"/>
  <c r="BG17564" i="3" s="1"/>
  <c r="BG17565" i="3" s="1"/>
  <c r="BG17566" i="3" s="1"/>
  <c r="BG17567" i="3" s="1"/>
  <c r="BG17568" i="3" s="1"/>
  <c r="BG17569" i="3" s="1"/>
  <c r="BG17570" i="3" s="1"/>
  <c r="BG17571" i="3" s="1"/>
  <c r="BG17572" i="3" s="1"/>
  <c r="BG17573" i="3" s="1"/>
  <c r="BG17574" i="3" s="1"/>
  <c r="BG17575" i="3" s="1"/>
  <c r="BG17576" i="3" s="1"/>
  <c r="BG17577" i="3" s="1"/>
  <c r="BG17578" i="3" s="1"/>
  <c r="BG17579" i="3" s="1"/>
  <c r="BG17580" i="3" s="1"/>
  <c r="BG17581" i="3" s="1"/>
  <c r="BG17582" i="3" s="1"/>
  <c r="BG17583" i="3" s="1"/>
  <c r="BG17584" i="3" s="1"/>
  <c r="BG17585" i="3" s="1"/>
  <c r="BG17586" i="3" s="1"/>
  <c r="BG17587" i="3" s="1"/>
  <c r="BG17588" i="3" s="1"/>
  <c r="BG17589" i="3" s="1"/>
  <c r="BG17590" i="3" s="1"/>
  <c r="BG17591" i="3" s="1"/>
  <c r="BG17592" i="3" s="1"/>
  <c r="BG17593" i="3" s="1"/>
  <c r="BG17594" i="3" s="1"/>
  <c r="BG17595" i="3" s="1"/>
  <c r="BG17596" i="3" s="1"/>
  <c r="BG17597" i="3" s="1"/>
  <c r="BG17598" i="3" s="1"/>
  <c r="BG17599" i="3" s="1"/>
  <c r="BG17600" i="3" s="1"/>
  <c r="BG17601" i="3" s="1"/>
  <c r="BG17602" i="3" s="1"/>
  <c r="BG17603" i="3" s="1"/>
  <c r="BG17604" i="3" s="1"/>
  <c r="BG17605" i="3" s="1"/>
  <c r="BG17606" i="3" s="1"/>
  <c r="BG17607" i="3" s="1"/>
  <c r="BG17608" i="3" s="1"/>
  <c r="BG17609" i="3" s="1"/>
  <c r="BG17610" i="3" s="1"/>
  <c r="BG17611" i="3" s="1"/>
  <c r="BG17612" i="3" s="1"/>
  <c r="BG17613" i="3" s="1"/>
  <c r="BG17614" i="3" s="1"/>
  <c r="BG17615" i="3" s="1"/>
  <c r="BG17616" i="3" s="1"/>
  <c r="BG17617" i="3" s="1"/>
  <c r="BG17618" i="3" s="1"/>
  <c r="BG17619" i="3" s="1"/>
  <c r="BG17620" i="3" s="1"/>
  <c r="BG17621" i="3" s="1"/>
  <c r="BG17622" i="3" s="1"/>
  <c r="BG17623" i="3" s="1"/>
  <c r="BG17624" i="3" s="1"/>
  <c r="BG17625" i="3" s="1"/>
  <c r="BG17626" i="3" s="1"/>
  <c r="BG17627" i="3" s="1"/>
  <c r="BG17628" i="3" s="1"/>
  <c r="BG17629" i="3" s="1"/>
  <c r="BG17630" i="3" s="1"/>
  <c r="BG17631" i="3" s="1"/>
  <c r="BG17632" i="3" s="1"/>
  <c r="BG17633" i="3" s="1"/>
  <c r="BG17634" i="3" s="1"/>
  <c r="BG17635" i="3" s="1"/>
  <c r="BG17636" i="3" s="1"/>
  <c r="BG17637" i="3" s="1"/>
  <c r="BG17638" i="3" s="1"/>
  <c r="BG17639" i="3" s="1"/>
  <c r="BG17640" i="3" s="1"/>
  <c r="BG17641" i="3" s="1"/>
  <c r="BG17642" i="3" s="1"/>
  <c r="BG17643" i="3" s="1"/>
  <c r="BG17644" i="3" s="1"/>
  <c r="BG17645" i="3" s="1"/>
  <c r="BG17646" i="3" s="1"/>
  <c r="BG17647" i="3" s="1"/>
  <c r="BG17648" i="3" s="1"/>
  <c r="BG17649" i="3" s="1"/>
  <c r="BG17650" i="3" s="1"/>
  <c r="BG17651" i="3" s="1"/>
  <c r="BG17652" i="3" s="1"/>
  <c r="BG17653" i="3" s="1"/>
  <c r="BG17654" i="3" s="1"/>
  <c r="BG17655" i="3" s="1"/>
  <c r="BG17656" i="3" s="1"/>
  <c r="BG17657" i="3" s="1"/>
  <c r="BG17658" i="3" s="1"/>
  <c r="BG17659" i="3" s="1"/>
  <c r="BG17660" i="3" s="1"/>
  <c r="BG17661" i="3" s="1"/>
  <c r="BG17662" i="3" s="1"/>
  <c r="BG17663" i="3" s="1"/>
  <c r="BG17664" i="3" s="1"/>
  <c r="BG17665" i="3" s="1"/>
  <c r="BG17666" i="3" s="1"/>
  <c r="BG17667" i="3" s="1"/>
  <c r="BG17668" i="3" s="1"/>
  <c r="BG17669" i="3" s="1"/>
  <c r="BG17670" i="3" s="1"/>
  <c r="BG17671" i="3" s="1"/>
  <c r="BG17672" i="3" s="1"/>
  <c r="BG17673" i="3" s="1"/>
  <c r="BG17674" i="3" s="1"/>
  <c r="BG17675" i="3" s="1"/>
  <c r="BG17676" i="3" s="1"/>
  <c r="BG17677" i="3" s="1"/>
  <c r="BG17678" i="3" s="1"/>
  <c r="BG17679" i="3" s="1"/>
  <c r="BG17680" i="3" s="1"/>
  <c r="BG17681" i="3" s="1"/>
  <c r="BG17682" i="3" s="1"/>
  <c r="BG17683" i="3" s="1"/>
  <c r="BG17684" i="3" s="1"/>
  <c r="BG17685" i="3" s="1"/>
  <c r="BG17686" i="3" s="1"/>
  <c r="BG17687" i="3" s="1"/>
  <c r="BG17688" i="3" s="1"/>
  <c r="BG17689" i="3" s="1"/>
  <c r="BG17690" i="3" s="1"/>
  <c r="BG17691" i="3" s="1"/>
  <c r="BG17692" i="3" s="1"/>
  <c r="BG17693" i="3" s="1"/>
  <c r="BG17694" i="3" s="1"/>
  <c r="BG17695" i="3" s="1"/>
  <c r="BG17696" i="3" s="1"/>
  <c r="BG17697" i="3" s="1"/>
  <c r="BG17698" i="3" s="1"/>
  <c r="BG17699" i="3" s="1"/>
  <c r="BG17700" i="3" s="1"/>
  <c r="BG17701" i="3" s="1"/>
  <c r="BG17702" i="3" s="1"/>
  <c r="BG17703" i="3" s="1"/>
  <c r="BG17704" i="3" s="1"/>
  <c r="BG17705" i="3" s="1"/>
  <c r="BG17706" i="3" s="1"/>
  <c r="BG17707" i="3" s="1"/>
  <c r="BG17708" i="3" s="1"/>
  <c r="BG17709" i="3" s="1"/>
  <c r="BG17710" i="3" s="1"/>
  <c r="BG17711" i="3" s="1"/>
  <c r="BG17712" i="3" s="1"/>
  <c r="BG17713" i="3" s="1"/>
  <c r="BG17714" i="3" s="1"/>
  <c r="BG17715" i="3" s="1"/>
  <c r="BG17716" i="3" s="1"/>
  <c r="BG17717" i="3" s="1"/>
  <c r="BG17718" i="3" s="1"/>
  <c r="BG17719" i="3" s="1"/>
  <c r="BG17720" i="3" s="1"/>
  <c r="BG17721" i="3" s="1"/>
  <c r="BG17722" i="3" s="1"/>
  <c r="BG17723" i="3" s="1"/>
  <c r="BG17724" i="3" s="1"/>
  <c r="BG17725" i="3" s="1"/>
  <c r="BG17726" i="3" s="1"/>
  <c r="BG17727" i="3" s="1"/>
  <c r="BG17728" i="3" s="1"/>
  <c r="BG17729" i="3" s="1"/>
  <c r="BG17730" i="3" s="1"/>
  <c r="BG17731" i="3" s="1"/>
  <c r="BG17732" i="3" s="1"/>
  <c r="BG17733" i="3" s="1"/>
  <c r="BG17734" i="3" s="1"/>
  <c r="BG17735" i="3" s="1"/>
  <c r="BG17736" i="3" s="1"/>
  <c r="BG17737" i="3" s="1"/>
  <c r="BG17738" i="3" s="1"/>
  <c r="BG17739" i="3" s="1"/>
  <c r="BG17740" i="3" s="1"/>
  <c r="BG17741" i="3" s="1"/>
  <c r="BG17742" i="3" s="1"/>
  <c r="BG17743" i="3" s="1"/>
  <c r="BG17744" i="3" s="1"/>
  <c r="BG17745" i="3" s="1"/>
  <c r="BG17746" i="3" s="1"/>
  <c r="BG17747" i="3" s="1"/>
  <c r="BG17748" i="3" s="1"/>
  <c r="BG17749" i="3" s="1"/>
  <c r="BG17750" i="3" s="1"/>
  <c r="BG17751" i="3" s="1"/>
  <c r="BG17752" i="3" s="1"/>
  <c r="BG17753" i="3" s="1"/>
  <c r="BG17754" i="3" s="1"/>
  <c r="BG17755" i="3" s="1"/>
  <c r="BG17756" i="3" s="1"/>
  <c r="BG17757" i="3" s="1"/>
  <c r="BG17758" i="3" s="1"/>
  <c r="BG17759" i="3" s="1"/>
  <c r="BG17760" i="3" s="1"/>
  <c r="BG17761" i="3" s="1"/>
  <c r="BG17762" i="3" s="1"/>
  <c r="BG17763" i="3" s="1"/>
  <c r="BG17764" i="3" s="1"/>
  <c r="BG17765" i="3" s="1"/>
  <c r="BG17766" i="3" s="1"/>
  <c r="BG17767" i="3" s="1"/>
  <c r="BG17768" i="3" s="1"/>
  <c r="BG17769" i="3" s="1"/>
  <c r="BG17770" i="3" s="1"/>
  <c r="BG17771" i="3" s="1"/>
  <c r="BG17772" i="3" s="1"/>
  <c r="BG17773" i="3" s="1"/>
  <c r="BG17774" i="3" s="1"/>
  <c r="BG17775" i="3" s="1"/>
  <c r="BG17776" i="3" s="1"/>
  <c r="BG17777" i="3" s="1"/>
  <c r="BG17778" i="3" s="1"/>
  <c r="BG17779" i="3" s="1"/>
  <c r="BG17780" i="3" s="1"/>
  <c r="BG17781" i="3" s="1"/>
  <c r="BG17782" i="3" s="1"/>
  <c r="BG17783" i="3" s="1"/>
  <c r="BG17784" i="3" s="1"/>
  <c r="BG17785" i="3" s="1"/>
  <c r="BG17786" i="3" s="1"/>
  <c r="BG17787" i="3" s="1"/>
  <c r="BG17788" i="3" s="1"/>
  <c r="BG17789" i="3" s="1"/>
  <c r="BG17790" i="3" s="1"/>
  <c r="BG17791" i="3" s="1"/>
  <c r="BG17792" i="3" s="1"/>
  <c r="BG17793" i="3" s="1"/>
  <c r="BG17794" i="3" s="1"/>
  <c r="BG17795" i="3" s="1"/>
  <c r="BG17796" i="3" s="1"/>
  <c r="BG17797" i="3" s="1"/>
  <c r="BG17798" i="3" s="1"/>
  <c r="BG17799" i="3" s="1"/>
  <c r="BG17800" i="3" s="1"/>
  <c r="BG17801" i="3" s="1"/>
  <c r="BG17802" i="3" s="1"/>
  <c r="BG17803" i="3" s="1"/>
  <c r="BG17804" i="3" s="1"/>
  <c r="BG17805" i="3" s="1"/>
  <c r="BG17806" i="3" s="1"/>
  <c r="BG17807" i="3" s="1"/>
  <c r="BG17808" i="3" s="1"/>
  <c r="BG17809" i="3" s="1"/>
  <c r="BG17810" i="3" s="1"/>
  <c r="BG17811" i="3" s="1"/>
  <c r="BG17812" i="3" s="1"/>
  <c r="BG17813" i="3" s="1"/>
  <c r="BG17814" i="3" s="1"/>
  <c r="BG17815" i="3" s="1"/>
  <c r="BG17816" i="3" s="1"/>
  <c r="BG17817" i="3" s="1"/>
  <c r="BG17818" i="3" s="1"/>
  <c r="BG17819" i="3" s="1"/>
  <c r="BG17820" i="3" s="1"/>
  <c r="BG17821" i="3" s="1"/>
  <c r="BG17822" i="3" s="1"/>
  <c r="BG17823" i="3" s="1"/>
  <c r="BG17824" i="3" s="1"/>
  <c r="BG17825" i="3" s="1"/>
  <c r="BG17826" i="3" s="1"/>
  <c r="BG17827" i="3" s="1"/>
  <c r="BG17828" i="3" s="1"/>
  <c r="BG17829" i="3" s="1"/>
  <c r="BG17830" i="3" s="1"/>
  <c r="BG17831" i="3" s="1"/>
  <c r="BG17832" i="3" s="1"/>
  <c r="BG17833" i="3" s="1"/>
  <c r="BG17834" i="3" s="1"/>
  <c r="BG17835" i="3" s="1"/>
  <c r="BG17836" i="3" s="1"/>
  <c r="BG17837" i="3" s="1"/>
  <c r="BG17838" i="3" s="1"/>
  <c r="BG17839" i="3" s="1"/>
  <c r="BG17840" i="3" s="1"/>
  <c r="BG17841" i="3" s="1"/>
  <c r="BG17842" i="3" s="1"/>
  <c r="BG17843" i="3" s="1"/>
  <c r="BG17844" i="3" s="1"/>
  <c r="BG17845" i="3" s="1"/>
  <c r="BG17846" i="3" s="1"/>
  <c r="BG17847" i="3" s="1"/>
  <c r="BG17848" i="3" s="1"/>
  <c r="BG17849" i="3" s="1"/>
  <c r="BG17850" i="3" s="1"/>
  <c r="BG17851" i="3" s="1"/>
  <c r="BG17852" i="3" s="1"/>
  <c r="BG17853" i="3" s="1"/>
  <c r="BG17854" i="3" s="1"/>
  <c r="BG17855" i="3" s="1"/>
  <c r="BG17856" i="3" s="1"/>
  <c r="BG17857" i="3" s="1"/>
  <c r="BG17858" i="3" s="1"/>
  <c r="BG17859" i="3" s="1"/>
  <c r="BG17860" i="3" s="1"/>
  <c r="BG17861" i="3" s="1"/>
  <c r="BG17862" i="3" s="1"/>
  <c r="BG17863" i="3" s="1"/>
  <c r="BG17864" i="3" s="1"/>
  <c r="BG17865" i="3" s="1"/>
  <c r="BG17866" i="3" s="1"/>
  <c r="BG17867" i="3" s="1"/>
  <c r="BG17868" i="3" s="1"/>
  <c r="BG17869" i="3" s="1"/>
  <c r="BG17870" i="3" s="1"/>
  <c r="BG17871" i="3" s="1"/>
  <c r="BG17872" i="3" s="1"/>
  <c r="BG17873" i="3" s="1"/>
  <c r="BG17874" i="3" s="1"/>
  <c r="BG17875" i="3" s="1"/>
  <c r="BG17876" i="3" s="1"/>
  <c r="BG17877" i="3" s="1"/>
  <c r="BG17878" i="3" s="1"/>
  <c r="BG17879" i="3" s="1"/>
  <c r="BG17880" i="3" s="1"/>
  <c r="BG17881" i="3" s="1"/>
  <c r="BG17882" i="3" s="1"/>
  <c r="BG17883" i="3" s="1"/>
  <c r="BG17884" i="3" s="1"/>
  <c r="BG17885" i="3" s="1"/>
  <c r="BG17886" i="3" s="1"/>
  <c r="BG17887" i="3" s="1"/>
  <c r="BG17888" i="3" s="1"/>
  <c r="BG17889" i="3" s="1"/>
  <c r="BG17890" i="3" s="1"/>
  <c r="BG17891" i="3" s="1"/>
  <c r="BG17892" i="3" s="1"/>
  <c r="BG17893" i="3" s="1"/>
  <c r="BG17894" i="3" s="1"/>
  <c r="BG17895" i="3" s="1"/>
  <c r="BG17896" i="3" s="1"/>
  <c r="BG17897" i="3" s="1"/>
  <c r="BG17898" i="3" s="1"/>
  <c r="BG17899" i="3" s="1"/>
  <c r="BG17900" i="3" s="1"/>
  <c r="BG17901" i="3" s="1"/>
  <c r="BG17902" i="3" s="1"/>
  <c r="BG17903" i="3" s="1"/>
  <c r="BG17904" i="3" s="1"/>
  <c r="BG17905" i="3" s="1"/>
  <c r="BG17906" i="3" s="1"/>
  <c r="BG17907" i="3" s="1"/>
  <c r="BG17908" i="3" s="1"/>
  <c r="BG17909" i="3" s="1"/>
  <c r="BG17910" i="3" s="1"/>
  <c r="BG17911" i="3" s="1"/>
  <c r="BG17912" i="3" s="1"/>
  <c r="BG17913" i="3" s="1"/>
  <c r="BG17914" i="3" s="1"/>
  <c r="BG17915" i="3" s="1"/>
  <c r="BG17916" i="3" s="1"/>
  <c r="BG17917" i="3" s="1"/>
  <c r="BG17918" i="3" s="1"/>
  <c r="BG17919" i="3" s="1"/>
  <c r="BG17920" i="3" s="1"/>
  <c r="BG17921" i="3" s="1"/>
  <c r="BG17922" i="3" s="1"/>
  <c r="BG17923" i="3" s="1"/>
  <c r="BG17924" i="3" s="1"/>
  <c r="BG17925" i="3" s="1"/>
  <c r="BG17926" i="3" s="1"/>
  <c r="BG17927" i="3" s="1"/>
  <c r="BG17928" i="3" s="1"/>
  <c r="BG17929" i="3" s="1"/>
  <c r="BG17930" i="3" s="1"/>
  <c r="BG17931" i="3" s="1"/>
  <c r="BG17932" i="3" s="1"/>
  <c r="BG17933" i="3" s="1"/>
  <c r="BG17934" i="3" s="1"/>
  <c r="BG17935" i="3" s="1"/>
  <c r="BG17936" i="3" s="1"/>
  <c r="BG17937" i="3" s="1"/>
  <c r="BG17938" i="3" s="1"/>
  <c r="BG17939" i="3" s="1"/>
  <c r="BG17940" i="3" s="1"/>
  <c r="BG17941" i="3" s="1"/>
  <c r="BG17942" i="3" s="1"/>
  <c r="BG17943" i="3" s="1"/>
  <c r="BG17944" i="3" s="1"/>
  <c r="BG17945" i="3" s="1"/>
  <c r="BG17946" i="3" s="1"/>
  <c r="BG17947" i="3" s="1"/>
  <c r="BG17948" i="3" s="1"/>
  <c r="BG17949" i="3" s="1"/>
  <c r="BG17950" i="3" s="1"/>
  <c r="BG17951" i="3" s="1"/>
  <c r="BG17952" i="3" s="1"/>
  <c r="BG17953" i="3" s="1"/>
  <c r="BG17954" i="3" s="1"/>
  <c r="BG17955" i="3" s="1"/>
  <c r="BG17956" i="3" s="1"/>
  <c r="BG17957" i="3" s="1"/>
  <c r="BG17958" i="3" s="1"/>
  <c r="BG17959" i="3" s="1"/>
  <c r="BG17960" i="3" s="1"/>
  <c r="BG17961" i="3" s="1"/>
  <c r="BG17962" i="3" s="1"/>
  <c r="BG17963" i="3" s="1"/>
  <c r="BG17964" i="3" s="1"/>
  <c r="BG17965" i="3" s="1"/>
  <c r="BG17966" i="3" s="1"/>
  <c r="BG17967" i="3" s="1"/>
  <c r="BG17968" i="3" s="1"/>
  <c r="BG17969" i="3" s="1"/>
  <c r="BG17970" i="3" s="1"/>
  <c r="BG17971" i="3" s="1"/>
  <c r="BG17972" i="3" s="1"/>
  <c r="BG17973" i="3" s="1"/>
  <c r="BG17974" i="3" s="1"/>
  <c r="BG17975" i="3" s="1"/>
  <c r="BG17976" i="3" s="1"/>
  <c r="BG17977" i="3" s="1"/>
  <c r="BG17978" i="3" s="1"/>
  <c r="BG17979" i="3" s="1"/>
  <c r="BG17980" i="3" s="1"/>
  <c r="BG17981" i="3" s="1"/>
  <c r="BG17982" i="3" s="1"/>
  <c r="BG17983" i="3" s="1"/>
  <c r="BG17984" i="3" s="1"/>
  <c r="BG17985" i="3" s="1"/>
  <c r="BG17986" i="3" s="1"/>
  <c r="BG17987" i="3" s="1"/>
  <c r="BG17988" i="3" s="1"/>
  <c r="BG17989" i="3" s="1"/>
  <c r="BG17990" i="3" s="1"/>
  <c r="BG17991" i="3" s="1"/>
  <c r="BG17992" i="3" s="1"/>
  <c r="BG17993" i="3" s="1"/>
  <c r="BG17994" i="3" s="1"/>
  <c r="BG17995" i="3" s="1"/>
  <c r="BG17996" i="3" s="1"/>
  <c r="BG17997" i="3" s="1"/>
  <c r="BG17998" i="3" s="1"/>
  <c r="BG17999" i="3" s="1"/>
  <c r="BG18000" i="3" s="1"/>
  <c r="BG18001" i="3" s="1"/>
  <c r="BG18002" i="3" s="1"/>
  <c r="BG18003" i="3" s="1"/>
  <c r="BG18004" i="3" s="1"/>
  <c r="BG18005" i="3" s="1"/>
  <c r="BG18006" i="3" s="1"/>
  <c r="BG18007" i="3" s="1"/>
  <c r="BG18008" i="3" s="1"/>
  <c r="BG18009" i="3" s="1"/>
  <c r="BG18010" i="3" s="1"/>
  <c r="BG18011" i="3" s="1"/>
  <c r="BG18012" i="3" s="1"/>
  <c r="BG18013" i="3" s="1"/>
  <c r="BG18014" i="3" s="1"/>
  <c r="BG18015" i="3" s="1"/>
  <c r="BG18016" i="3" s="1"/>
  <c r="BG18017" i="3" s="1"/>
  <c r="BG18018" i="3" s="1"/>
  <c r="BG18019" i="3" s="1"/>
  <c r="BG18020" i="3" s="1"/>
  <c r="BG18021" i="3" s="1"/>
  <c r="BG18022" i="3" s="1"/>
  <c r="BG18023" i="3" s="1"/>
  <c r="BG18024" i="3" s="1"/>
  <c r="BG18025" i="3" s="1"/>
  <c r="BG18026" i="3" s="1"/>
  <c r="BG18027" i="3" s="1"/>
  <c r="BG18028" i="3" s="1"/>
  <c r="BG18029" i="3" s="1"/>
  <c r="BG18030" i="3" s="1"/>
  <c r="BG18031" i="3" s="1"/>
  <c r="BG18032" i="3" s="1"/>
  <c r="BG18033" i="3" s="1"/>
  <c r="BG18034" i="3" s="1"/>
  <c r="BG18035" i="3" s="1"/>
  <c r="BG18036" i="3" s="1"/>
  <c r="BG18037" i="3" s="1"/>
  <c r="BG18038" i="3" s="1"/>
  <c r="BG18039" i="3" s="1"/>
  <c r="BG18040" i="3" s="1"/>
  <c r="BG18041" i="3" s="1"/>
  <c r="BG18042" i="3" s="1"/>
  <c r="BG18043" i="3" s="1"/>
  <c r="BG18044" i="3" s="1"/>
  <c r="BG18045" i="3" s="1"/>
  <c r="BG18046" i="3" s="1"/>
  <c r="BG18047" i="3" s="1"/>
  <c r="BG18048" i="3" s="1"/>
  <c r="BG18049" i="3" s="1"/>
  <c r="BG18050" i="3" s="1"/>
  <c r="BG18051" i="3" s="1"/>
  <c r="BG18052" i="3" s="1"/>
  <c r="BG18053" i="3" s="1"/>
  <c r="BG18054" i="3" s="1"/>
  <c r="BG18055" i="3" s="1"/>
  <c r="BG18056" i="3" s="1"/>
  <c r="BG18057" i="3" s="1"/>
  <c r="BG18058" i="3" s="1"/>
  <c r="BG18059" i="3" s="1"/>
  <c r="BG18060" i="3" s="1"/>
  <c r="BG18061" i="3" s="1"/>
  <c r="BG18062" i="3" s="1"/>
  <c r="BG18063" i="3" s="1"/>
  <c r="BG18064" i="3" s="1"/>
  <c r="BG18065" i="3" s="1"/>
  <c r="BG18066" i="3" s="1"/>
  <c r="BG18067" i="3" s="1"/>
  <c r="BG18068" i="3" s="1"/>
  <c r="BG18069" i="3" s="1"/>
  <c r="BG18070" i="3" s="1"/>
  <c r="BG18071" i="3" s="1"/>
  <c r="BG18072" i="3" s="1"/>
  <c r="BG18073" i="3" s="1"/>
  <c r="BG18074" i="3" s="1"/>
  <c r="BG18075" i="3" s="1"/>
  <c r="BG18076" i="3" s="1"/>
  <c r="BG18077" i="3" s="1"/>
  <c r="BG18078" i="3" s="1"/>
  <c r="BG18079" i="3" s="1"/>
  <c r="BG18080" i="3" s="1"/>
  <c r="BG18081" i="3" s="1"/>
  <c r="BG18082" i="3" s="1"/>
  <c r="BG18083" i="3" s="1"/>
  <c r="BG18084" i="3" s="1"/>
  <c r="BG18085" i="3" s="1"/>
  <c r="BG18086" i="3" s="1"/>
  <c r="BG18087" i="3" s="1"/>
  <c r="BG18088" i="3" s="1"/>
  <c r="BG18089" i="3" s="1"/>
  <c r="BG18090" i="3" s="1"/>
  <c r="BG18091" i="3" s="1"/>
  <c r="BG18092" i="3" s="1"/>
  <c r="BG18093" i="3" s="1"/>
  <c r="BG18094" i="3" s="1"/>
  <c r="BG18095" i="3" s="1"/>
  <c r="BG18096" i="3" s="1"/>
  <c r="BG18097" i="3" s="1"/>
  <c r="BG18098" i="3" s="1"/>
  <c r="BG18099" i="3" s="1"/>
  <c r="BG18100" i="3" s="1"/>
  <c r="BG18101" i="3" s="1"/>
  <c r="BG18102" i="3" s="1"/>
  <c r="BG18103" i="3" s="1"/>
  <c r="BG18104" i="3" s="1"/>
  <c r="BG18105" i="3" s="1"/>
  <c r="BG18106" i="3" s="1"/>
  <c r="BG18107" i="3" s="1"/>
  <c r="BG18108" i="3" s="1"/>
  <c r="BG18109" i="3" s="1"/>
  <c r="BG18110" i="3" s="1"/>
  <c r="BG18111" i="3" s="1"/>
  <c r="BG18112" i="3" s="1"/>
  <c r="BG18113" i="3" s="1"/>
  <c r="BG18114" i="3" s="1"/>
  <c r="BG18115" i="3" s="1"/>
  <c r="BG18116" i="3" s="1"/>
  <c r="BG18117" i="3" s="1"/>
  <c r="BG18118" i="3" s="1"/>
  <c r="BG18119" i="3" s="1"/>
  <c r="BG18120" i="3" s="1"/>
  <c r="BG18121" i="3" s="1"/>
  <c r="BG18122" i="3" s="1"/>
  <c r="BG18123" i="3" s="1"/>
  <c r="BG18124" i="3" s="1"/>
  <c r="BG18125" i="3" s="1"/>
  <c r="BG18126" i="3" s="1"/>
  <c r="BG18127" i="3" s="1"/>
  <c r="BG18128" i="3" s="1"/>
  <c r="BG18129" i="3" s="1"/>
  <c r="BG18130" i="3" s="1"/>
  <c r="BG18131" i="3" s="1"/>
  <c r="BG18132" i="3" s="1"/>
  <c r="BG18133" i="3" s="1"/>
  <c r="BG18134" i="3" s="1"/>
  <c r="BG18135" i="3" s="1"/>
  <c r="BG18136" i="3" s="1"/>
  <c r="BG18137" i="3" s="1"/>
  <c r="BG18138" i="3" s="1"/>
  <c r="BG18139" i="3" s="1"/>
  <c r="BG18140" i="3" s="1"/>
  <c r="BG18141" i="3" s="1"/>
  <c r="BG18142" i="3" s="1"/>
  <c r="BG18143" i="3" s="1"/>
  <c r="BG18144" i="3" s="1"/>
  <c r="BG18145" i="3" s="1"/>
  <c r="BG18146" i="3" s="1"/>
  <c r="BG18147" i="3" s="1"/>
  <c r="BG18148" i="3" s="1"/>
  <c r="BG18149" i="3" s="1"/>
  <c r="BG18150" i="3" s="1"/>
  <c r="BG18151" i="3" s="1"/>
  <c r="BG18152" i="3" s="1"/>
  <c r="BG18153" i="3" s="1"/>
  <c r="BG18154" i="3" s="1"/>
  <c r="BG18155" i="3" s="1"/>
  <c r="BG18156" i="3" s="1"/>
  <c r="BG18157" i="3" s="1"/>
  <c r="BG18158" i="3" s="1"/>
  <c r="BG18159" i="3" s="1"/>
  <c r="BG18160" i="3" s="1"/>
  <c r="BG18161" i="3" s="1"/>
  <c r="BG18162" i="3" s="1"/>
  <c r="BG18163" i="3" s="1"/>
  <c r="BG18164" i="3" s="1"/>
  <c r="BG18165" i="3" s="1"/>
  <c r="BG18166" i="3" s="1"/>
  <c r="BG18167" i="3" s="1"/>
  <c r="BG18168" i="3" s="1"/>
  <c r="BG18169" i="3" s="1"/>
  <c r="BG18170" i="3" s="1"/>
  <c r="BG18171" i="3" s="1"/>
  <c r="BG18172" i="3" s="1"/>
  <c r="BG18173" i="3" s="1"/>
  <c r="BG18174" i="3" s="1"/>
  <c r="BG18175" i="3" s="1"/>
  <c r="BG18176" i="3" s="1"/>
  <c r="BG18177" i="3" s="1"/>
  <c r="BG18178" i="3" s="1"/>
  <c r="BG18179" i="3" s="1"/>
  <c r="BG18180" i="3" s="1"/>
  <c r="BG18181" i="3" s="1"/>
  <c r="BG18182" i="3" s="1"/>
  <c r="BG18183" i="3" s="1"/>
  <c r="BG18184" i="3" s="1"/>
  <c r="BG18185" i="3" s="1"/>
  <c r="BG18186" i="3" s="1"/>
  <c r="BG18187" i="3" s="1"/>
  <c r="BG18188" i="3" s="1"/>
  <c r="BG18189" i="3" s="1"/>
  <c r="BG18190" i="3" s="1"/>
  <c r="BG18191" i="3" s="1"/>
  <c r="BG18192" i="3" s="1"/>
  <c r="BG18193" i="3" s="1"/>
  <c r="BG18194" i="3" s="1"/>
  <c r="BG18195" i="3" s="1"/>
  <c r="BG18196" i="3" s="1"/>
  <c r="BG18197" i="3" s="1"/>
  <c r="BG18198" i="3" s="1"/>
  <c r="BG18199" i="3" s="1"/>
  <c r="BG18200" i="3" s="1"/>
  <c r="BG18201" i="3" s="1"/>
  <c r="BG18202" i="3" s="1"/>
  <c r="BG18203" i="3" s="1"/>
  <c r="BG18204" i="3" s="1"/>
  <c r="BG18205" i="3" s="1"/>
  <c r="BG18206" i="3" s="1"/>
  <c r="BG18207" i="3" s="1"/>
  <c r="BG18208" i="3" s="1"/>
  <c r="BG18209" i="3" s="1"/>
  <c r="BG18210" i="3" s="1"/>
  <c r="BG18211" i="3" s="1"/>
  <c r="BG18212" i="3" s="1"/>
  <c r="BG18213" i="3" s="1"/>
  <c r="BG18214" i="3" s="1"/>
  <c r="BG18215" i="3" s="1"/>
  <c r="BG18216" i="3" s="1"/>
  <c r="BG18217" i="3" s="1"/>
  <c r="BG18218" i="3" s="1"/>
  <c r="BG18219" i="3" s="1"/>
  <c r="BG18220" i="3" s="1"/>
  <c r="BG18221" i="3" s="1"/>
  <c r="BG18222" i="3" s="1"/>
  <c r="BG18223" i="3" s="1"/>
  <c r="BG18224" i="3" s="1"/>
  <c r="BG18225" i="3" s="1"/>
  <c r="BG18226" i="3" s="1"/>
  <c r="BG18227" i="3" s="1"/>
  <c r="BG18228" i="3" s="1"/>
  <c r="BG18229" i="3" s="1"/>
  <c r="BG18230" i="3" s="1"/>
  <c r="BG18231" i="3" s="1"/>
  <c r="BG18232" i="3" s="1"/>
  <c r="BG18233" i="3" s="1"/>
  <c r="BG18234" i="3" s="1"/>
  <c r="BG18235" i="3" s="1"/>
  <c r="BG18236" i="3" s="1"/>
  <c r="BG18237" i="3" s="1"/>
  <c r="BG18238" i="3" s="1"/>
  <c r="BG18239" i="3" s="1"/>
  <c r="BG18240" i="3" s="1"/>
  <c r="BG18241" i="3" s="1"/>
  <c r="BG18242" i="3" s="1"/>
  <c r="BG18243" i="3" s="1"/>
  <c r="BG18244" i="3" s="1"/>
  <c r="BG18245" i="3" s="1"/>
  <c r="BG18246" i="3" s="1"/>
  <c r="BG18247" i="3" s="1"/>
  <c r="BG18248" i="3" s="1"/>
  <c r="BG18249" i="3" s="1"/>
  <c r="BG18250" i="3" s="1"/>
  <c r="BG18251" i="3" s="1"/>
  <c r="BG18252" i="3" s="1"/>
  <c r="BG18253" i="3" s="1"/>
  <c r="BG18254" i="3" s="1"/>
  <c r="BG18255" i="3" s="1"/>
  <c r="BG18256" i="3" s="1"/>
  <c r="BG18257" i="3" s="1"/>
  <c r="BG18258" i="3" s="1"/>
  <c r="BG18259" i="3" s="1"/>
  <c r="BG18260" i="3" s="1"/>
  <c r="BG18261" i="3" s="1"/>
  <c r="BG18262" i="3" s="1"/>
  <c r="BG18263" i="3" s="1"/>
  <c r="BG18264" i="3" s="1"/>
  <c r="BG18265" i="3" s="1"/>
  <c r="BG18266" i="3" s="1"/>
  <c r="BG18267" i="3" s="1"/>
  <c r="BG18268" i="3" s="1"/>
  <c r="BG18269" i="3" s="1"/>
  <c r="BG18270" i="3" s="1"/>
  <c r="BG18271" i="3" s="1"/>
  <c r="BG18272" i="3" s="1"/>
  <c r="BG18273" i="3" s="1"/>
  <c r="BG18274" i="3" s="1"/>
  <c r="BG18275" i="3" s="1"/>
  <c r="BG18276" i="3" s="1"/>
  <c r="BG18277" i="3" s="1"/>
  <c r="BG18278" i="3" s="1"/>
  <c r="BG18279" i="3" s="1"/>
  <c r="BG18280" i="3" s="1"/>
  <c r="BG18281" i="3" s="1"/>
  <c r="BG18282" i="3" s="1"/>
  <c r="BG18283" i="3" s="1"/>
  <c r="BG18284" i="3" s="1"/>
  <c r="BG18285" i="3" s="1"/>
  <c r="BG18286" i="3" s="1"/>
  <c r="BG18287" i="3" s="1"/>
  <c r="BG18288" i="3" s="1"/>
  <c r="BG18289" i="3" s="1"/>
  <c r="BG18290" i="3" s="1"/>
  <c r="BG18291" i="3" s="1"/>
  <c r="BG18292" i="3" s="1"/>
  <c r="BG18293" i="3" s="1"/>
  <c r="BG18294" i="3" s="1"/>
  <c r="BG18295" i="3" s="1"/>
  <c r="BG18296" i="3" s="1"/>
  <c r="BG18297" i="3" s="1"/>
  <c r="BG18298" i="3" s="1"/>
  <c r="BG18299" i="3" s="1"/>
  <c r="BG18300" i="3" s="1"/>
  <c r="BG18301" i="3" s="1"/>
  <c r="BG18302" i="3" s="1"/>
  <c r="BG18303" i="3" s="1"/>
  <c r="BG18304" i="3" s="1"/>
  <c r="BG18305" i="3" s="1"/>
  <c r="BG18306" i="3" s="1"/>
  <c r="BG18307" i="3" s="1"/>
  <c r="BG18308" i="3" s="1"/>
  <c r="BG18309" i="3" s="1"/>
  <c r="BG18310" i="3" s="1"/>
  <c r="BG18311" i="3" s="1"/>
  <c r="BG18312" i="3" s="1"/>
  <c r="BG18313" i="3" s="1"/>
  <c r="BG18314" i="3" s="1"/>
  <c r="BG18315" i="3" s="1"/>
  <c r="BG18316" i="3" s="1"/>
  <c r="BG18317" i="3" s="1"/>
  <c r="BG18318" i="3" s="1"/>
  <c r="BG18319" i="3" s="1"/>
  <c r="BG18320" i="3" s="1"/>
  <c r="BG18321" i="3" s="1"/>
  <c r="BG18322" i="3" s="1"/>
  <c r="BG18323" i="3" s="1"/>
  <c r="BG18324" i="3" s="1"/>
  <c r="BG18325" i="3" s="1"/>
  <c r="BG18326" i="3" s="1"/>
  <c r="BG18327" i="3" s="1"/>
  <c r="BG18328" i="3" s="1"/>
  <c r="BG18329" i="3" s="1"/>
  <c r="BG18330" i="3" s="1"/>
  <c r="BG18331" i="3" s="1"/>
  <c r="BG18332" i="3" s="1"/>
  <c r="BG18333" i="3" s="1"/>
  <c r="BG18334" i="3" s="1"/>
  <c r="BG18335" i="3" s="1"/>
  <c r="BG18336" i="3" s="1"/>
  <c r="BG18337" i="3" s="1"/>
  <c r="BG18338" i="3" s="1"/>
  <c r="BG18339" i="3" s="1"/>
  <c r="BG18340" i="3" s="1"/>
  <c r="BG18341" i="3" s="1"/>
  <c r="BG18342" i="3" s="1"/>
  <c r="BG18343" i="3" s="1"/>
  <c r="BG18344" i="3" s="1"/>
  <c r="BG18345" i="3" s="1"/>
  <c r="BG18346" i="3" s="1"/>
  <c r="BG18347" i="3" s="1"/>
  <c r="BG18348" i="3" s="1"/>
  <c r="BG18349" i="3" s="1"/>
  <c r="BG18350" i="3" s="1"/>
  <c r="BG18351" i="3" s="1"/>
  <c r="BG18352" i="3" s="1"/>
  <c r="BG18353" i="3" s="1"/>
  <c r="BG18354" i="3" s="1"/>
  <c r="BG18355" i="3" s="1"/>
  <c r="BG18356" i="3" s="1"/>
  <c r="BG18357" i="3" s="1"/>
  <c r="BG18358" i="3" s="1"/>
  <c r="BG18359" i="3" s="1"/>
  <c r="BG18360" i="3" s="1"/>
  <c r="BG18361" i="3" s="1"/>
  <c r="BG18362" i="3" s="1"/>
  <c r="BG18363" i="3" s="1"/>
  <c r="BG18364" i="3" s="1"/>
  <c r="BG18365" i="3" s="1"/>
  <c r="BG18366" i="3" s="1"/>
  <c r="BG18367" i="3" s="1"/>
  <c r="BG18368" i="3" s="1"/>
  <c r="BG18369" i="3" s="1"/>
  <c r="BG18370" i="3" s="1"/>
  <c r="BG18371" i="3" s="1"/>
  <c r="BG18372" i="3" s="1"/>
  <c r="BG18373" i="3" s="1"/>
  <c r="BG18374" i="3" s="1"/>
  <c r="BG18375" i="3" s="1"/>
  <c r="BG18376" i="3" s="1"/>
  <c r="BG18377" i="3" s="1"/>
  <c r="BG18378" i="3" s="1"/>
  <c r="BG18379" i="3" s="1"/>
  <c r="BG18380" i="3" s="1"/>
  <c r="BG18381" i="3" s="1"/>
  <c r="BG18382" i="3" s="1"/>
  <c r="BG18383" i="3" s="1"/>
  <c r="BG18384" i="3" s="1"/>
  <c r="BG18385" i="3" s="1"/>
  <c r="BG18386" i="3" s="1"/>
  <c r="BG18387" i="3" s="1"/>
  <c r="BG18388" i="3" s="1"/>
  <c r="BG18389" i="3" s="1"/>
  <c r="BG18390" i="3" s="1"/>
  <c r="BG18391" i="3" s="1"/>
  <c r="BG18392" i="3" s="1"/>
  <c r="BG18393" i="3" s="1"/>
  <c r="BG18394" i="3" s="1"/>
  <c r="BG18395" i="3" s="1"/>
  <c r="BG18396" i="3" s="1"/>
  <c r="BG18397" i="3" s="1"/>
  <c r="BG18398" i="3" s="1"/>
  <c r="BG18399" i="3" s="1"/>
  <c r="BG18400" i="3" s="1"/>
  <c r="BG18401" i="3" s="1"/>
  <c r="BG18402" i="3" s="1"/>
  <c r="BG18403" i="3" s="1"/>
  <c r="BG18404" i="3" s="1"/>
  <c r="BG18405" i="3" s="1"/>
  <c r="BG18406" i="3" s="1"/>
  <c r="BG18407" i="3" s="1"/>
  <c r="BG18408" i="3" s="1"/>
  <c r="BG18409" i="3" s="1"/>
  <c r="BG18410" i="3" s="1"/>
  <c r="BG18411" i="3" s="1"/>
  <c r="BG18412" i="3" s="1"/>
  <c r="BG18413" i="3" s="1"/>
  <c r="BG18414" i="3" s="1"/>
  <c r="BG18415" i="3" s="1"/>
  <c r="BG18416" i="3" s="1"/>
  <c r="BG18417" i="3" s="1"/>
  <c r="BG18418" i="3" s="1"/>
  <c r="BG18419" i="3" s="1"/>
  <c r="BG18420" i="3" s="1"/>
  <c r="BG18421" i="3" s="1"/>
  <c r="BG18422" i="3" s="1"/>
  <c r="BG18423" i="3" s="1"/>
  <c r="BG18424" i="3" s="1"/>
  <c r="BG18425" i="3" s="1"/>
  <c r="BG18426" i="3" s="1"/>
  <c r="BG18427" i="3" s="1"/>
  <c r="BG18428" i="3" s="1"/>
  <c r="BG18429" i="3" s="1"/>
  <c r="BG18430" i="3" s="1"/>
  <c r="BG18431" i="3" s="1"/>
  <c r="BG18432" i="3" s="1"/>
  <c r="BG18433" i="3" s="1"/>
  <c r="BG18434" i="3" s="1"/>
  <c r="BG18435" i="3" s="1"/>
  <c r="BG18436" i="3" s="1"/>
  <c r="BG18437" i="3" s="1"/>
  <c r="BG18438" i="3" s="1"/>
  <c r="BG18439" i="3" s="1"/>
  <c r="BG18440" i="3" s="1"/>
  <c r="BG18441" i="3" s="1"/>
  <c r="BG18442" i="3" s="1"/>
  <c r="BG18443" i="3" s="1"/>
  <c r="BG18444" i="3" s="1"/>
  <c r="BG18445" i="3" s="1"/>
  <c r="BG18446" i="3" s="1"/>
  <c r="BG18447" i="3" s="1"/>
  <c r="BG18448" i="3" s="1"/>
  <c r="BG18449" i="3" s="1"/>
  <c r="BG18450" i="3" s="1"/>
  <c r="BG18451" i="3" s="1"/>
  <c r="BG18452" i="3" s="1"/>
  <c r="BG18453" i="3" s="1"/>
  <c r="BG18454" i="3" s="1"/>
  <c r="BG18455" i="3" s="1"/>
  <c r="BG18456" i="3" s="1"/>
  <c r="BG18457" i="3" s="1"/>
  <c r="BG18458" i="3" s="1"/>
  <c r="BG18459" i="3" s="1"/>
  <c r="BG18460" i="3" s="1"/>
  <c r="BG18461" i="3" s="1"/>
  <c r="BG18462" i="3" s="1"/>
  <c r="BG18463" i="3" s="1"/>
  <c r="BG18464" i="3" s="1"/>
  <c r="BG18465" i="3" s="1"/>
  <c r="BG18466" i="3" s="1"/>
  <c r="BG18467" i="3" s="1"/>
  <c r="BG18468" i="3" s="1"/>
  <c r="BG18469" i="3" s="1"/>
  <c r="BG18470" i="3" s="1"/>
  <c r="BG18471" i="3" s="1"/>
  <c r="BG18472" i="3" s="1"/>
  <c r="BG18473" i="3" s="1"/>
  <c r="BG18474" i="3" s="1"/>
  <c r="BG18475" i="3" s="1"/>
  <c r="BG18476" i="3" s="1"/>
  <c r="BG18477" i="3" s="1"/>
  <c r="BG18478" i="3" s="1"/>
  <c r="BG18479" i="3" s="1"/>
  <c r="BG18480" i="3" s="1"/>
  <c r="BG18481" i="3" s="1"/>
  <c r="BG18482" i="3" s="1"/>
  <c r="BG18483" i="3" s="1"/>
  <c r="BG18484" i="3" s="1"/>
  <c r="BG18485" i="3" s="1"/>
  <c r="BG18486" i="3" s="1"/>
  <c r="BG18487" i="3" s="1"/>
  <c r="BG18488" i="3" s="1"/>
  <c r="BG18489" i="3" s="1"/>
  <c r="BG18490" i="3" s="1"/>
  <c r="BG18491" i="3" s="1"/>
  <c r="BG18492" i="3" s="1"/>
  <c r="BG18493" i="3" s="1"/>
  <c r="BG18494" i="3" s="1"/>
  <c r="BG18495" i="3" s="1"/>
  <c r="BG18496" i="3" s="1"/>
  <c r="BG18497" i="3" s="1"/>
  <c r="BG18498" i="3" s="1"/>
  <c r="BG18499" i="3" s="1"/>
  <c r="BG18500" i="3" s="1"/>
  <c r="BG18501" i="3" s="1"/>
  <c r="BG18502" i="3" s="1"/>
  <c r="BG18503" i="3" s="1"/>
  <c r="BG18504" i="3" s="1"/>
  <c r="BG18505" i="3" s="1"/>
  <c r="BG18506" i="3" s="1"/>
  <c r="BG18507" i="3" s="1"/>
  <c r="BG18508" i="3" s="1"/>
  <c r="BG18509" i="3" s="1"/>
  <c r="BG18510" i="3" s="1"/>
  <c r="BG18511" i="3" s="1"/>
  <c r="BG18512" i="3" s="1"/>
  <c r="BG18513" i="3" s="1"/>
  <c r="BG18514" i="3" s="1"/>
  <c r="BG18515" i="3" s="1"/>
  <c r="BG18516" i="3" s="1"/>
  <c r="BG18517" i="3" s="1"/>
  <c r="BG18518" i="3" s="1"/>
  <c r="BG18519" i="3" s="1"/>
  <c r="BG18520" i="3" s="1"/>
  <c r="BG18521" i="3" s="1"/>
  <c r="BG18522" i="3" s="1"/>
  <c r="BG18523" i="3" s="1"/>
  <c r="BG18524" i="3" s="1"/>
  <c r="BG18525" i="3" s="1"/>
  <c r="BG18526" i="3" s="1"/>
  <c r="BG18527" i="3" s="1"/>
  <c r="BG18528" i="3" s="1"/>
  <c r="BG18529" i="3" s="1"/>
  <c r="BG18530" i="3" s="1"/>
  <c r="BG18531" i="3" s="1"/>
  <c r="BG18532" i="3" s="1"/>
  <c r="BG18533" i="3" s="1"/>
  <c r="BG18534" i="3" s="1"/>
  <c r="BG18535" i="3" s="1"/>
  <c r="BG18536" i="3" s="1"/>
  <c r="BG18537" i="3" s="1"/>
  <c r="BG18538" i="3" s="1"/>
  <c r="BG18539" i="3" s="1"/>
  <c r="BG18540" i="3" s="1"/>
  <c r="BG18541" i="3" s="1"/>
  <c r="BG18542" i="3" s="1"/>
  <c r="BG18543" i="3" s="1"/>
  <c r="BG18544" i="3" s="1"/>
  <c r="BG18545" i="3" s="1"/>
  <c r="BG18546" i="3" s="1"/>
  <c r="BG18547" i="3" s="1"/>
  <c r="BG18548" i="3" s="1"/>
  <c r="BG18549" i="3" s="1"/>
  <c r="BG18550" i="3" s="1"/>
  <c r="BG18551" i="3" s="1"/>
  <c r="BG18552" i="3" s="1"/>
  <c r="BG18553" i="3" s="1"/>
  <c r="BG18554" i="3" s="1"/>
  <c r="BG18555" i="3" s="1"/>
  <c r="BG18556" i="3" s="1"/>
  <c r="BG18557" i="3" s="1"/>
  <c r="BG18558" i="3" s="1"/>
  <c r="BG18559" i="3" s="1"/>
  <c r="BG18560" i="3" s="1"/>
  <c r="BG18561" i="3" s="1"/>
  <c r="BG18562" i="3" s="1"/>
  <c r="BG18563" i="3" s="1"/>
  <c r="BG18564" i="3" s="1"/>
  <c r="BG18565" i="3" s="1"/>
  <c r="BG18566" i="3" s="1"/>
  <c r="BG18567" i="3" s="1"/>
  <c r="BG18568" i="3" s="1"/>
  <c r="BG18569" i="3" s="1"/>
  <c r="BG18570" i="3" s="1"/>
  <c r="BG18571" i="3" s="1"/>
  <c r="BG18572" i="3" s="1"/>
  <c r="BG18573" i="3" s="1"/>
  <c r="BG18574" i="3" s="1"/>
  <c r="BG18575" i="3" s="1"/>
  <c r="BG18576" i="3" s="1"/>
  <c r="BG18577" i="3" s="1"/>
  <c r="BG18578" i="3" s="1"/>
  <c r="BG18579" i="3" s="1"/>
  <c r="BG18580" i="3" s="1"/>
  <c r="BG18581" i="3" s="1"/>
  <c r="BG18582" i="3" s="1"/>
  <c r="BG18583" i="3" s="1"/>
  <c r="BG18584" i="3" s="1"/>
  <c r="BG18585" i="3" s="1"/>
  <c r="BG18586" i="3" s="1"/>
  <c r="BG18587" i="3" s="1"/>
  <c r="BG18588" i="3" s="1"/>
  <c r="BG18589" i="3" s="1"/>
  <c r="BG18590" i="3" s="1"/>
  <c r="BG18591" i="3" s="1"/>
  <c r="BG18592" i="3" s="1"/>
  <c r="BG18593" i="3" s="1"/>
  <c r="BG18594" i="3" s="1"/>
  <c r="BG18595" i="3" s="1"/>
  <c r="BG18596" i="3" s="1"/>
  <c r="BG18597" i="3" s="1"/>
  <c r="BG18598" i="3" s="1"/>
  <c r="BG18599" i="3" s="1"/>
  <c r="BG18600" i="3" s="1"/>
  <c r="BG18601" i="3" s="1"/>
  <c r="BG18602" i="3" s="1"/>
  <c r="BG18603" i="3" s="1"/>
  <c r="BG18604" i="3" s="1"/>
  <c r="BG18605" i="3" s="1"/>
  <c r="BG18606" i="3" s="1"/>
  <c r="BG18607" i="3" s="1"/>
  <c r="BG18608" i="3" s="1"/>
  <c r="BG18609" i="3" s="1"/>
  <c r="BG18610" i="3" s="1"/>
  <c r="BG18611" i="3" s="1"/>
  <c r="BG18612" i="3" s="1"/>
  <c r="BG18613" i="3" s="1"/>
  <c r="BG18614" i="3" s="1"/>
  <c r="BG18615" i="3" s="1"/>
  <c r="BG18616" i="3" s="1"/>
  <c r="BG18617" i="3" s="1"/>
  <c r="BG18618" i="3" s="1"/>
  <c r="BG18619" i="3" s="1"/>
  <c r="BG18620" i="3" s="1"/>
  <c r="BG18621" i="3" s="1"/>
  <c r="BG18622" i="3" s="1"/>
  <c r="BG18623" i="3" s="1"/>
  <c r="BG18624" i="3" s="1"/>
  <c r="BG18625" i="3" s="1"/>
  <c r="BG18626" i="3" s="1"/>
  <c r="BG18627" i="3" s="1"/>
  <c r="BG18628" i="3" s="1"/>
  <c r="BG18629" i="3" s="1"/>
  <c r="BG18630" i="3" s="1"/>
  <c r="BG18631" i="3" s="1"/>
  <c r="BG18632" i="3" s="1"/>
  <c r="BG18633" i="3" s="1"/>
  <c r="BG18634" i="3" s="1"/>
  <c r="BG18635" i="3" s="1"/>
  <c r="BG18636" i="3" s="1"/>
  <c r="BG18637" i="3" s="1"/>
  <c r="BG18638" i="3" s="1"/>
  <c r="BG18639" i="3" s="1"/>
  <c r="BG18640" i="3" s="1"/>
  <c r="BG18641" i="3" s="1"/>
  <c r="BG18642" i="3" s="1"/>
  <c r="BG18643" i="3" s="1"/>
  <c r="BG18644" i="3" s="1"/>
  <c r="BG18645" i="3" s="1"/>
  <c r="BG18646" i="3" s="1"/>
  <c r="BG18647" i="3" s="1"/>
  <c r="BG18648" i="3" s="1"/>
  <c r="BG18649" i="3" s="1"/>
  <c r="BG18650" i="3" s="1"/>
  <c r="BG18651" i="3" s="1"/>
  <c r="BG18652" i="3" s="1"/>
  <c r="BG18653" i="3" s="1"/>
  <c r="BG18654" i="3" s="1"/>
  <c r="BG18655" i="3" s="1"/>
  <c r="BG18656" i="3" s="1"/>
  <c r="BG18657" i="3" s="1"/>
  <c r="BG18658" i="3" s="1"/>
  <c r="BG18659" i="3" s="1"/>
  <c r="BG18660" i="3" s="1"/>
  <c r="BG18661" i="3" s="1"/>
  <c r="BG18662" i="3" s="1"/>
  <c r="BG18663" i="3" s="1"/>
  <c r="BG18664" i="3" s="1"/>
  <c r="BG18665" i="3" s="1"/>
  <c r="BG18666" i="3" s="1"/>
  <c r="BG18667" i="3" s="1"/>
  <c r="BG18668" i="3" s="1"/>
  <c r="BG18669" i="3" s="1"/>
  <c r="BG18670" i="3" s="1"/>
  <c r="BG18671" i="3" s="1"/>
  <c r="BG18672" i="3" s="1"/>
  <c r="BG18673" i="3" s="1"/>
  <c r="BG18674" i="3" s="1"/>
  <c r="BG18675" i="3" s="1"/>
  <c r="BG18676" i="3" s="1"/>
  <c r="BG18677" i="3" s="1"/>
  <c r="BG18678" i="3" s="1"/>
  <c r="BG18679" i="3" s="1"/>
  <c r="BG18680" i="3" s="1"/>
  <c r="BG18681" i="3" s="1"/>
  <c r="BG18682" i="3" s="1"/>
  <c r="BG18683" i="3" s="1"/>
  <c r="BG18684" i="3" s="1"/>
  <c r="BG18685" i="3" s="1"/>
  <c r="BG18686" i="3" s="1"/>
  <c r="BG18687" i="3" s="1"/>
  <c r="BG18688" i="3" s="1"/>
  <c r="BG18689" i="3" s="1"/>
  <c r="BG18690" i="3" s="1"/>
  <c r="BG18691" i="3" s="1"/>
  <c r="BG18692" i="3" s="1"/>
  <c r="BG18693" i="3" s="1"/>
  <c r="BG18694" i="3" s="1"/>
  <c r="BG18695" i="3" s="1"/>
  <c r="BG18696" i="3" s="1"/>
  <c r="BG18697" i="3" s="1"/>
  <c r="BG18698" i="3" s="1"/>
  <c r="BG18699" i="3" s="1"/>
  <c r="BG18700" i="3" s="1"/>
  <c r="BG18701" i="3" s="1"/>
  <c r="BG18702" i="3" s="1"/>
  <c r="BG18703" i="3" s="1"/>
  <c r="BG18704" i="3" s="1"/>
  <c r="BG18705" i="3" s="1"/>
  <c r="BG18706" i="3" s="1"/>
  <c r="BG18707" i="3" s="1"/>
  <c r="BG18708" i="3" s="1"/>
  <c r="BG18709" i="3" s="1"/>
  <c r="BG18710" i="3" s="1"/>
  <c r="BG18711" i="3" s="1"/>
  <c r="BG18712" i="3" s="1"/>
  <c r="BG18713" i="3" s="1"/>
  <c r="BG18714" i="3" s="1"/>
  <c r="BG18715" i="3" s="1"/>
  <c r="BG18716" i="3" s="1"/>
  <c r="BG18717" i="3" s="1"/>
  <c r="BG18718" i="3" s="1"/>
  <c r="BG18719" i="3" s="1"/>
  <c r="BG18720" i="3" s="1"/>
  <c r="BG18721" i="3" s="1"/>
  <c r="BG18722" i="3" s="1"/>
  <c r="BG18723" i="3" s="1"/>
  <c r="BG18724" i="3" s="1"/>
  <c r="BG18725" i="3" s="1"/>
  <c r="BG18726" i="3" s="1"/>
  <c r="BG18727" i="3" s="1"/>
  <c r="BG18728" i="3" s="1"/>
  <c r="BG18729" i="3" s="1"/>
  <c r="BG18730" i="3" s="1"/>
  <c r="BG18731" i="3" s="1"/>
  <c r="BG18732" i="3" s="1"/>
  <c r="BG18733" i="3" s="1"/>
  <c r="BG18734" i="3" s="1"/>
  <c r="BG18735" i="3" s="1"/>
  <c r="BG18736" i="3" s="1"/>
  <c r="BG18737" i="3" s="1"/>
  <c r="BG18738" i="3" s="1"/>
  <c r="BG18739" i="3" s="1"/>
  <c r="BG18740" i="3" s="1"/>
  <c r="BG18741" i="3" s="1"/>
  <c r="BG18742" i="3" s="1"/>
  <c r="BG18743" i="3" s="1"/>
  <c r="BG18744" i="3" s="1"/>
  <c r="BG18745" i="3" s="1"/>
  <c r="BG18746" i="3" s="1"/>
  <c r="BG18747" i="3" s="1"/>
  <c r="BG18748" i="3" s="1"/>
  <c r="BG18749" i="3" s="1"/>
  <c r="BG18750" i="3" s="1"/>
  <c r="BG18751" i="3" s="1"/>
  <c r="BG18752" i="3" s="1"/>
  <c r="BG18753" i="3" s="1"/>
  <c r="BG18754" i="3" s="1"/>
  <c r="BG18755" i="3" s="1"/>
  <c r="BG18756" i="3" s="1"/>
  <c r="BG18757" i="3" s="1"/>
  <c r="BG18758" i="3" s="1"/>
  <c r="BG18759" i="3" s="1"/>
  <c r="BG18760" i="3" s="1"/>
  <c r="BG18761" i="3" s="1"/>
  <c r="BG18762" i="3" s="1"/>
  <c r="BG18763" i="3" s="1"/>
  <c r="BG18764" i="3" s="1"/>
  <c r="BG18765" i="3" s="1"/>
  <c r="BG18766" i="3" s="1"/>
  <c r="BG18767" i="3" s="1"/>
  <c r="BG18768" i="3" s="1"/>
  <c r="BG18769" i="3" s="1"/>
  <c r="BG18770" i="3" s="1"/>
  <c r="BG18771" i="3" s="1"/>
  <c r="BG18772" i="3" s="1"/>
  <c r="BG18773" i="3" s="1"/>
  <c r="BG18774" i="3" s="1"/>
  <c r="BG18775" i="3" s="1"/>
  <c r="BG18776" i="3" s="1"/>
  <c r="BG18777" i="3" s="1"/>
  <c r="BG18778" i="3" s="1"/>
  <c r="BG18779" i="3" s="1"/>
  <c r="BG18780" i="3" s="1"/>
  <c r="BG18781" i="3" s="1"/>
  <c r="BG18782" i="3" s="1"/>
  <c r="BG18783" i="3" s="1"/>
  <c r="BG18784" i="3" s="1"/>
  <c r="BG18785" i="3" s="1"/>
  <c r="BG18786" i="3" s="1"/>
  <c r="BG18787" i="3" s="1"/>
  <c r="BG18788" i="3" s="1"/>
  <c r="BG18789" i="3" s="1"/>
  <c r="BG18790" i="3" s="1"/>
  <c r="BG18791" i="3" s="1"/>
  <c r="BG18792" i="3" s="1"/>
  <c r="BG18793" i="3" s="1"/>
  <c r="BG18794" i="3" s="1"/>
  <c r="BG18795" i="3" s="1"/>
  <c r="BG18796" i="3" s="1"/>
  <c r="BG18797" i="3" s="1"/>
  <c r="BG18798" i="3" s="1"/>
  <c r="BG18799" i="3" s="1"/>
  <c r="BG18800" i="3" s="1"/>
  <c r="BG18801" i="3" s="1"/>
  <c r="BG18802" i="3" s="1"/>
  <c r="BG18803" i="3" s="1"/>
  <c r="BG18804" i="3" s="1"/>
  <c r="BG18805" i="3" s="1"/>
  <c r="BG18806" i="3" s="1"/>
  <c r="BG18807" i="3" s="1"/>
  <c r="BG18808" i="3" s="1"/>
  <c r="BG18809" i="3" s="1"/>
  <c r="BG18810" i="3" s="1"/>
  <c r="BG18811" i="3" s="1"/>
  <c r="BG18812" i="3" s="1"/>
  <c r="BG18813" i="3" s="1"/>
  <c r="BG18814" i="3" s="1"/>
  <c r="BG18815" i="3" s="1"/>
  <c r="BG18816" i="3" s="1"/>
  <c r="BG18817" i="3" s="1"/>
  <c r="BG18818" i="3" s="1"/>
  <c r="BG18819" i="3" s="1"/>
  <c r="BG18820" i="3" s="1"/>
  <c r="BG18821" i="3" s="1"/>
  <c r="BG18822" i="3" s="1"/>
  <c r="BG18823" i="3" s="1"/>
  <c r="BG18824" i="3" s="1"/>
  <c r="BG18825" i="3" s="1"/>
  <c r="BG18826" i="3" s="1"/>
  <c r="BG18827" i="3" s="1"/>
  <c r="BG18828" i="3" s="1"/>
  <c r="BG18829" i="3" s="1"/>
  <c r="BG18830" i="3" s="1"/>
  <c r="BG18831" i="3" s="1"/>
  <c r="BG18832" i="3" s="1"/>
  <c r="BG18833" i="3" s="1"/>
  <c r="BG18834" i="3" s="1"/>
  <c r="BG18835" i="3" s="1"/>
  <c r="BG18836" i="3" s="1"/>
  <c r="BG18837" i="3" s="1"/>
  <c r="BG18838" i="3" s="1"/>
  <c r="BG18839" i="3" s="1"/>
  <c r="BG18840" i="3" s="1"/>
  <c r="BG18841" i="3" s="1"/>
  <c r="BG18842" i="3" s="1"/>
  <c r="BG18843" i="3" s="1"/>
  <c r="BG18844" i="3" s="1"/>
  <c r="BG18845" i="3" s="1"/>
  <c r="BG18846" i="3" s="1"/>
  <c r="BG18847" i="3" s="1"/>
  <c r="BG18848" i="3" s="1"/>
  <c r="BG18849" i="3" s="1"/>
  <c r="BG18850" i="3" s="1"/>
  <c r="BG18851" i="3" s="1"/>
  <c r="BG18852" i="3" s="1"/>
  <c r="BG18853" i="3" s="1"/>
  <c r="BG18854" i="3" s="1"/>
  <c r="BG18855" i="3" s="1"/>
  <c r="BG18856" i="3" s="1"/>
  <c r="BG18857" i="3" s="1"/>
  <c r="BG18858" i="3" s="1"/>
  <c r="BG18859" i="3" s="1"/>
  <c r="BG18860" i="3" s="1"/>
  <c r="BG18861" i="3" s="1"/>
  <c r="BG18862" i="3" s="1"/>
  <c r="BG18863" i="3" s="1"/>
  <c r="BG18864" i="3" s="1"/>
  <c r="BG18865" i="3" s="1"/>
  <c r="BG18866" i="3" s="1"/>
  <c r="BG18867" i="3" s="1"/>
  <c r="BG18868" i="3" s="1"/>
  <c r="BG18869" i="3" s="1"/>
  <c r="BG18870" i="3" s="1"/>
  <c r="BG18871" i="3" s="1"/>
  <c r="BG18872" i="3" s="1"/>
  <c r="BG18873" i="3" s="1"/>
  <c r="BG18874" i="3" s="1"/>
  <c r="BG18875" i="3" s="1"/>
  <c r="BG18876" i="3" s="1"/>
  <c r="BG18877" i="3" s="1"/>
  <c r="BG18878" i="3" s="1"/>
  <c r="BG18879" i="3" s="1"/>
  <c r="BG18880" i="3" s="1"/>
  <c r="BG18881" i="3" s="1"/>
  <c r="BG18882" i="3" s="1"/>
  <c r="BG18883" i="3" s="1"/>
  <c r="BG18884" i="3" s="1"/>
  <c r="BG18885" i="3" s="1"/>
  <c r="BG18886" i="3" s="1"/>
  <c r="BG18887" i="3" s="1"/>
  <c r="BG18888" i="3" s="1"/>
  <c r="BG18889" i="3" s="1"/>
  <c r="BG18890" i="3" s="1"/>
  <c r="BG18891" i="3" s="1"/>
  <c r="BG18892" i="3" s="1"/>
  <c r="BG18893" i="3" s="1"/>
  <c r="BG18894" i="3" s="1"/>
  <c r="BG18895" i="3" s="1"/>
  <c r="BG18896" i="3" s="1"/>
  <c r="BG18897" i="3" s="1"/>
  <c r="BG18898" i="3" s="1"/>
  <c r="BG18899" i="3" s="1"/>
  <c r="BG18900" i="3" s="1"/>
  <c r="BG18901" i="3" s="1"/>
  <c r="BG18902" i="3" s="1"/>
  <c r="BG18903" i="3" s="1"/>
  <c r="BG18904" i="3" s="1"/>
  <c r="BG18905" i="3" s="1"/>
  <c r="BG18906" i="3" s="1"/>
  <c r="BG18907" i="3" s="1"/>
  <c r="BG18908" i="3" s="1"/>
  <c r="BG18909" i="3" s="1"/>
  <c r="BG18910" i="3" s="1"/>
  <c r="BG18911" i="3" s="1"/>
  <c r="BG18912" i="3" s="1"/>
  <c r="BG18913" i="3" s="1"/>
  <c r="BG18914" i="3" s="1"/>
  <c r="BG18915" i="3" s="1"/>
  <c r="BG18916" i="3" s="1"/>
  <c r="BG18917" i="3" s="1"/>
  <c r="BG18918" i="3" s="1"/>
  <c r="BG18919" i="3" s="1"/>
  <c r="BG18920" i="3" s="1"/>
  <c r="BG18921" i="3" s="1"/>
  <c r="BG18922" i="3" s="1"/>
  <c r="BG18923" i="3" s="1"/>
  <c r="BG18924" i="3" s="1"/>
  <c r="BG18925" i="3" s="1"/>
  <c r="BG18926" i="3" s="1"/>
  <c r="BG18927" i="3" s="1"/>
  <c r="BG18928" i="3" s="1"/>
  <c r="BG18929" i="3" s="1"/>
  <c r="BG18930" i="3" s="1"/>
  <c r="BG18931" i="3" s="1"/>
  <c r="BG18932" i="3" s="1"/>
  <c r="BG18933" i="3" s="1"/>
  <c r="BG18934" i="3" s="1"/>
  <c r="BG18935" i="3" s="1"/>
  <c r="BG18936" i="3" s="1"/>
  <c r="BG18937" i="3" s="1"/>
  <c r="BG18938" i="3" s="1"/>
  <c r="BG18939" i="3" s="1"/>
  <c r="BG18940" i="3" s="1"/>
  <c r="BG18941" i="3" s="1"/>
  <c r="BG18942" i="3" s="1"/>
  <c r="BG18943" i="3" s="1"/>
  <c r="BG18944" i="3" s="1"/>
  <c r="BG18945" i="3" s="1"/>
  <c r="BG18946" i="3" s="1"/>
  <c r="BG18947" i="3" s="1"/>
  <c r="BG18948" i="3" s="1"/>
  <c r="BG18949" i="3" s="1"/>
  <c r="BG18950" i="3" s="1"/>
  <c r="BG18951" i="3" s="1"/>
  <c r="BG18952" i="3" s="1"/>
  <c r="BG18953" i="3" s="1"/>
  <c r="BG18954" i="3" s="1"/>
  <c r="BG18955" i="3" s="1"/>
  <c r="BG18956" i="3" s="1"/>
  <c r="BG18957" i="3" s="1"/>
  <c r="BG18958" i="3" s="1"/>
  <c r="BG18959" i="3" s="1"/>
  <c r="BG18960" i="3" s="1"/>
  <c r="BG18961" i="3" s="1"/>
  <c r="BG18962" i="3" s="1"/>
  <c r="BG18963" i="3" s="1"/>
  <c r="BG18964" i="3" s="1"/>
  <c r="BG18965" i="3" s="1"/>
  <c r="BG18966" i="3" s="1"/>
  <c r="BG18967" i="3" s="1"/>
  <c r="BG18968" i="3" s="1"/>
  <c r="BG18969" i="3" s="1"/>
  <c r="BG18970" i="3" s="1"/>
  <c r="BG18971" i="3" s="1"/>
  <c r="BG18972" i="3" s="1"/>
  <c r="BG18973" i="3" s="1"/>
  <c r="BG18974" i="3" s="1"/>
  <c r="BG18975" i="3" s="1"/>
  <c r="BG18976" i="3" s="1"/>
  <c r="BG18977" i="3" s="1"/>
  <c r="BG18978" i="3" s="1"/>
  <c r="BG18979" i="3" s="1"/>
  <c r="BG18980" i="3" s="1"/>
  <c r="BG18981" i="3" s="1"/>
  <c r="BG18982" i="3" s="1"/>
  <c r="BG18983" i="3" s="1"/>
  <c r="BG18984" i="3" s="1"/>
  <c r="BG18985" i="3" s="1"/>
  <c r="BG18986" i="3" s="1"/>
  <c r="BG18987" i="3" s="1"/>
  <c r="BG18988" i="3" s="1"/>
  <c r="BG18989" i="3" s="1"/>
  <c r="BG18990" i="3" s="1"/>
  <c r="BG18991" i="3" s="1"/>
  <c r="BG18992" i="3" s="1"/>
  <c r="BG18993" i="3" s="1"/>
  <c r="BG18994" i="3" s="1"/>
  <c r="BG18995" i="3" s="1"/>
  <c r="BG18996" i="3" s="1"/>
  <c r="BG18997" i="3" s="1"/>
  <c r="BG18998" i="3" s="1"/>
  <c r="BG18999" i="3" s="1"/>
  <c r="BG19000" i="3" s="1"/>
  <c r="BG19001" i="3" s="1"/>
  <c r="BG19002" i="3" s="1"/>
  <c r="BG19003" i="3" s="1"/>
  <c r="BG19004" i="3" s="1"/>
  <c r="BG19005" i="3" s="1"/>
  <c r="BG19006" i="3" s="1"/>
  <c r="BG19007" i="3" s="1"/>
  <c r="BG19008" i="3" s="1"/>
  <c r="BG19009" i="3" s="1"/>
  <c r="BG19010" i="3" s="1"/>
  <c r="BG19011" i="3" s="1"/>
  <c r="BG19012" i="3" s="1"/>
  <c r="BG19013" i="3" s="1"/>
  <c r="BG19014" i="3" s="1"/>
  <c r="BG19015" i="3" s="1"/>
  <c r="BG19016" i="3" s="1"/>
  <c r="BG19017" i="3" s="1"/>
  <c r="BG19018" i="3" s="1"/>
  <c r="BG19019" i="3" s="1"/>
  <c r="BG19020" i="3" s="1"/>
  <c r="BG19021" i="3" s="1"/>
  <c r="BG19022" i="3" s="1"/>
  <c r="BG19023" i="3" s="1"/>
  <c r="BG19024" i="3" s="1"/>
  <c r="BG19025" i="3" s="1"/>
  <c r="BG19026" i="3" s="1"/>
  <c r="BG19027" i="3" s="1"/>
  <c r="BG19028" i="3" s="1"/>
  <c r="BG19029" i="3" s="1"/>
  <c r="BG19030" i="3" s="1"/>
  <c r="BG19031" i="3" s="1"/>
  <c r="BG19032" i="3" s="1"/>
  <c r="BG19033" i="3" s="1"/>
  <c r="BG19034" i="3" s="1"/>
  <c r="BG19035" i="3" s="1"/>
  <c r="BG19036" i="3" s="1"/>
  <c r="BG19037" i="3" s="1"/>
  <c r="BG19038" i="3" s="1"/>
  <c r="BG19039" i="3" s="1"/>
  <c r="BG19040" i="3" s="1"/>
  <c r="BG19041" i="3" s="1"/>
  <c r="BG19042" i="3" s="1"/>
  <c r="BG19043" i="3" s="1"/>
  <c r="BG19044" i="3" s="1"/>
  <c r="BG19045" i="3" s="1"/>
  <c r="BG19046" i="3" s="1"/>
  <c r="BG19047" i="3" s="1"/>
  <c r="BG19048" i="3" s="1"/>
  <c r="BG19049" i="3" s="1"/>
  <c r="BG19050" i="3" s="1"/>
  <c r="BG19051" i="3" s="1"/>
  <c r="BG19052" i="3" s="1"/>
  <c r="BG19053" i="3" s="1"/>
  <c r="BG19054" i="3" s="1"/>
  <c r="BG19055" i="3" s="1"/>
  <c r="BG19056" i="3" s="1"/>
  <c r="BG19057" i="3" s="1"/>
  <c r="BG19058" i="3" s="1"/>
  <c r="BG19059" i="3" s="1"/>
  <c r="BG19060" i="3" s="1"/>
  <c r="BG19061" i="3" s="1"/>
  <c r="BG19062" i="3" s="1"/>
  <c r="BG19063" i="3" s="1"/>
  <c r="BG19064" i="3" s="1"/>
  <c r="BG19065" i="3" s="1"/>
  <c r="BG19066" i="3" s="1"/>
  <c r="BG19067" i="3" s="1"/>
  <c r="BG19068" i="3" s="1"/>
  <c r="BG19069" i="3" s="1"/>
  <c r="BG19070" i="3" s="1"/>
  <c r="BG19071" i="3" s="1"/>
  <c r="BG19072" i="3" s="1"/>
  <c r="BG19073" i="3" s="1"/>
  <c r="BG19074" i="3" s="1"/>
  <c r="BG19075" i="3" s="1"/>
  <c r="BG19076" i="3" s="1"/>
  <c r="BG19077" i="3" s="1"/>
  <c r="BG19078" i="3" s="1"/>
  <c r="BG19079" i="3" s="1"/>
  <c r="BG19080" i="3" s="1"/>
  <c r="BG19081" i="3" s="1"/>
  <c r="BG19082" i="3" s="1"/>
  <c r="BG19083" i="3" s="1"/>
  <c r="BG19084" i="3" s="1"/>
  <c r="BG19085" i="3" s="1"/>
  <c r="BG19086" i="3" s="1"/>
  <c r="BG19087" i="3" s="1"/>
  <c r="BG19088" i="3" s="1"/>
  <c r="BG19089" i="3" s="1"/>
  <c r="BG19090" i="3" s="1"/>
  <c r="BG19091" i="3" s="1"/>
  <c r="BG19092" i="3" s="1"/>
  <c r="BG19093" i="3" s="1"/>
  <c r="BG19094" i="3" s="1"/>
  <c r="BG19095" i="3" s="1"/>
  <c r="BG19096" i="3" s="1"/>
  <c r="BG19097" i="3" s="1"/>
  <c r="BG19098" i="3" s="1"/>
  <c r="BG19099" i="3" s="1"/>
  <c r="BG19100" i="3" s="1"/>
  <c r="BG19101" i="3" s="1"/>
  <c r="BG19102" i="3" s="1"/>
  <c r="BG19103" i="3" s="1"/>
  <c r="BG19104" i="3" s="1"/>
  <c r="BG19105" i="3" s="1"/>
  <c r="BG19106" i="3" s="1"/>
  <c r="BG19107" i="3" s="1"/>
  <c r="BG19108" i="3" s="1"/>
  <c r="BG19109" i="3" s="1"/>
  <c r="BG19110" i="3" s="1"/>
  <c r="BG19111" i="3" s="1"/>
  <c r="BG19112" i="3" s="1"/>
  <c r="BG19113" i="3" s="1"/>
  <c r="BG19114" i="3" s="1"/>
  <c r="BG19115" i="3" s="1"/>
  <c r="BG19116" i="3" s="1"/>
  <c r="BG19117" i="3" s="1"/>
  <c r="BG19118" i="3" s="1"/>
  <c r="BG19119" i="3" s="1"/>
  <c r="BG19120" i="3" s="1"/>
  <c r="BG19121" i="3" s="1"/>
  <c r="BG19122" i="3" s="1"/>
  <c r="BG19123" i="3" s="1"/>
  <c r="BG19124" i="3" s="1"/>
  <c r="BG19125" i="3" s="1"/>
  <c r="BG19126" i="3" s="1"/>
  <c r="BG19127" i="3" s="1"/>
  <c r="BG19128" i="3" s="1"/>
  <c r="BG19129" i="3" s="1"/>
  <c r="BG19130" i="3" s="1"/>
  <c r="BG19131" i="3" s="1"/>
  <c r="BG19132" i="3" s="1"/>
  <c r="BG19133" i="3" s="1"/>
  <c r="BG19134" i="3" s="1"/>
  <c r="BG19135" i="3" s="1"/>
  <c r="BG19136" i="3" s="1"/>
  <c r="BG19137" i="3" s="1"/>
  <c r="BG19138" i="3" s="1"/>
  <c r="BG19139" i="3" s="1"/>
  <c r="BG19140" i="3" s="1"/>
  <c r="BG19141" i="3" s="1"/>
  <c r="BG19142" i="3" s="1"/>
  <c r="BG19143" i="3" s="1"/>
  <c r="BG19144" i="3" s="1"/>
  <c r="BG19145" i="3" s="1"/>
  <c r="BG19146" i="3" s="1"/>
  <c r="BG19147" i="3" s="1"/>
  <c r="BG19148" i="3" s="1"/>
  <c r="BG19149" i="3" s="1"/>
  <c r="BG19150" i="3" s="1"/>
  <c r="BG19151" i="3" s="1"/>
  <c r="BG19152" i="3" s="1"/>
  <c r="BG19153" i="3" s="1"/>
  <c r="BG19154" i="3" s="1"/>
  <c r="BG19155" i="3" s="1"/>
  <c r="BG19156" i="3" s="1"/>
  <c r="BG19157" i="3" s="1"/>
  <c r="BG19158" i="3" s="1"/>
  <c r="BG19159" i="3" s="1"/>
  <c r="BG19160" i="3" s="1"/>
  <c r="BG19161" i="3" s="1"/>
  <c r="BG19162" i="3" s="1"/>
  <c r="BG19163" i="3" s="1"/>
  <c r="BG19164" i="3" s="1"/>
  <c r="BG19165" i="3" s="1"/>
  <c r="BG19166" i="3" s="1"/>
  <c r="BG19167" i="3" s="1"/>
  <c r="BG19168" i="3" s="1"/>
  <c r="BG19169" i="3" s="1"/>
  <c r="BG19170" i="3" s="1"/>
  <c r="BG19171" i="3" s="1"/>
  <c r="BG19172" i="3" s="1"/>
  <c r="BG19173" i="3" s="1"/>
  <c r="BG19174" i="3" s="1"/>
  <c r="BG19175" i="3" s="1"/>
  <c r="BG19176" i="3" s="1"/>
  <c r="BG19177" i="3" s="1"/>
  <c r="BG19178" i="3" s="1"/>
  <c r="BG19179" i="3" s="1"/>
  <c r="BG19180" i="3" s="1"/>
  <c r="BG19181" i="3" s="1"/>
  <c r="BG19182" i="3" s="1"/>
  <c r="BG19183" i="3" s="1"/>
  <c r="BG19184" i="3" s="1"/>
  <c r="BG19185" i="3" s="1"/>
  <c r="BG19186" i="3" s="1"/>
  <c r="BG19187" i="3" s="1"/>
  <c r="BG19188" i="3" s="1"/>
  <c r="BG19189" i="3" s="1"/>
  <c r="BG19190" i="3" s="1"/>
  <c r="BG19191" i="3" s="1"/>
  <c r="BG19192" i="3" s="1"/>
  <c r="BG19193" i="3" s="1"/>
  <c r="BG19194" i="3" s="1"/>
  <c r="BG19195" i="3" s="1"/>
  <c r="BG19196" i="3" s="1"/>
  <c r="BG19197" i="3" s="1"/>
  <c r="BG19198" i="3" s="1"/>
  <c r="BG19199" i="3" s="1"/>
  <c r="BG19200" i="3" s="1"/>
  <c r="BG19201" i="3" s="1"/>
  <c r="BG19202" i="3" s="1"/>
  <c r="BG19203" i="3" s="1"/>
  <c r="BG19204" i="3" s="1"/>
  <c r="BG19205" i="3" s="1"/>
  <c r="BG19206" i="3" s="1"/>
  <c r="BG19207" i="3" s="1"/>
  <c r="BG19208" i="3" s="1"/>
  <c r="BG19209" i="3" s="1"/>
  <c r="BG19210" i="3" s="1"/>
  <c r="BG19211" i="3" s="1"/>
  <c r="BG19212" i="3" s="1"/>
  <c r="BG19213" i="3" s="1"/>
  <c r="BG19214" i="3" s="1"/>
  <c r="BG19215" i="3" s="1"/>
  <c r="BG19216" i="3" s="1"/>
  <c r="BG19217" i="3" s="1"/>
  <c r="BG19218" i="3" s="1"/>
  <c r="BG19219" i="3" s="1"/>
  <c r="BG19220" i="3" s="1"/>
  <c r="BG19221" i="3" s="1"/>
  <c r="BG19222" i="3" s="1"/>
  <c r="BG19223" i="3" s="1"/>
  <c r="BG19224" i="3" s="1"/>
  <c r="BG19225" i="3" s="1"/>
  <c r="BG19226" i="3" s="1"/>
  <c r="BG19227" i="3" s="1"/>
  <c r="BG19228" i="3" s="1"/>
  <c r="BG19229" i="3" s="1"/>
  <c r="BG19230" i="3" s="1"/>
  <c r="BG19231" i="3" s="1"/>
  <c r="BG19232" i="3" s="1"/>
  <c r="BG19233" i="3" s="1"/>
  <c r="BG19234" i="3" s="1"/>
  <c r="BG19235" i="3" s="1"/>
  <c r="BG19236" i="3" s="1"/>
  <c r="BG19237" i="3" s="1"/>
  <c r="BG19238" i="3" s="1"/>
  <c r="BG19239" i="3" s="1"/>
  <c r="BG19240" i="3" s="1"/>
  <c r="BG19241" i="3" s="1"/>
  <c r="BG19242" i="3" s="1"/>
  <c r="BG19243" i="3" s="1"/>
  <c r="BG19244" i="3" s="1"/>
  <c r="BG19245" i="3" s="1"/>
  <c r="BG19246" i="3" s="1"/>
  <c r="BG19247" i="3" s="1"/>
  <c r="BG19248" i="3" s="1"/>
  <c r="BG19249" i="3" s="1"/>
  <c r="BG19250" i="3" s="1"/>
  <c r="BG19251" i="3" s="1"/>
  <c r="BG19252" i="3" s="1"/>
  <c r="BG19253" i="3" s="1"/>
  <c r="BG19254" i="3" s="1"/>
  <c r="BG19255" i="3" s="1"/>
  <c r="BG19256" i="3" s="1"/>
  <c r="BG19257" i="3" s="1"/>
  <c r="BG19258" i="3" s="1"/>
  <c r="BG19259" i="3" s="1"/>
  <c r="BG19260" i="3" s="1"/>
  <c r="BG19261" i="3" s="1"/>
  <c r="BG19262" i="3" s="1"/>
  <c r="BG19263" i="3" s="1"/>
  <c r="BG19264" i="3" s="1"/>
  <c r="BG19265" i="3" s="1"/>
  <c r="BG19266" i="3" s="1"/>
  <c r="BG19267" i="3" s="1"/>
  <c r="BG19268" i="3" s="1"/>
  <c r="BG19269" i="3" s="1"/>
  <c r="BG19270" i="3" s="1"/>
  <c r="BG19271" i="3" s="1"/>
  <c r="BG19272" i="3" s="1"/>
  <c r="BG19273" i="3" s="1"/>
  <c r="BG19274" i="3" s="1"/>
  <c r="BG19275" i="3" s="1"/>
  <c r="BG19276" i="3" s="1"/>
  <c r="BG19277" i="3" s="1"/>
  <c r="BG19278" i="3" s="1"/>
  <c r="BG19279" i="3" s="1"/>
  <c r="BG19280" i="3" s="1"/>
  <c r="BG19281" i="3" s="1"/>
  <c r="BG19282" i="3" s="1"/>
  <c r="BG19283" i="3" s="1"/>
  <c r="BG19284" i="3" s="1"/>
  <c r="BG19285" i="3" s="1"/>
  <c r="BG19286" i="3" s="1"/>
  <c r="BG19287" i="3" s="1"/>
  <c r="BG19288" i="3" s="1"/>
  <c r="BG19289" i="3" s="1"/>
  <c r="BG19290" i="3" s="1"/>
  <c r="BG19291" i="3" s="1"/>
  <c r="BG19292" i="3" s="1"/>
  <c r="BG19293" i="3" s="1"/>
  <c r="BG19294" i="3" s="1"/>
  <c r="BG19295" i="3" s="1"/>
  <c r="BG19296" i="3" s="1"/>
  <c r="BG19297" i="3" s="1"/>
  <c r="BG19298" i="3" s="1"/>
  <c r="BG19299" i="3" s="1"/>
  <c r="BG19300" i="3" s="1"/>
  <c r="BG19301" i="3" s="1"/>
  <c r="BG19302" i="3" s="1"/>
  <c r="BG19303" i="3" s="1"/>
  <c r="BG19304" i="3" s="1"/>
  <c r="BG19305" i="3" s="1"/>
  <c r="BG19306" i="3" s="1"/>
  <c r="BG19307" i="3" s="1"/>
  <c r="BG19308" i="3" s="1"/>
  <c r="BG19309" i="3" s="1"/>
  <c r="BG19310" i="3" s="1"/>
  <c r="BG19311" i="3" s="1"/>
  <c r="BG19312" i="3" s="1"/>
  <c r="BG19313" i="3" s="1"/>
  <c r="BG19314" i="3" s="1"/>
  <c r="BG19315" i="3" s="1"/>
  <c r="BG19316" i="3" s="1"/>
  <c r="BG19317" i="3" s="1"/>
  <c r="BG19318" i="3" s="1"/>
  <c r="BG19319" i="3" s="1"/>
  <c r="BG19320" i="3" s="1"/>
  <c r="BG19321" i="3" s="1"/>
  <c r="BG19322" i="3" s="1"/>
  <c r="BG19323" i="3" s="1"/>
  <c r="BG19324" i="3" s="1"/>
  <c r="BG19325" i="3" s="1"/>
  <c r="BG19326" i="3" s="1"/>
  <c r="BG19327" i="3" s="1"/>
  <c r="BG19328" i="3" s="1"/>
  <c r="BG19329" i="3" s="1"/>
  <c r="BG19330" i="3" s="1"/>
  <c r="BG19331" i="3" s="1"/>
  <c r="BG19332" i="3" s="1"/>
  <c r="BG19333" i="3" s="1"/>
  <c r="BG19334" i="3" s="1"/>
  <c r="BG19335" i="3" s="1"/>
  <c r="BG19336" i="3" s="1"/>
  <c r="BG19337" i="3" s="1"/>
  <c r="BG19338" i="3" s="1"/>
  <c r="BG19339" i="3" s="1"/>
  <c r="BG19340" i="3" s="1"/>
  <c r="BG19341" i="3" s="1"/>
  <c r="BG19342" i="3" s="1"/>
  <c r="BG19343" i="3" s="1"/>
  <c r="BG19344" i="3" s="1"/>
  <c r="BG19345" i="3" s="1"/>
  <c r="BG19346" i="3" s="1"/>
  <c r="BG19347" i="3" s="1"/>
  <c r="BG19348" i="3" s="1"/>
  <c r="BG19349" i="3" s="1"/>
  <c r="BG19350" i="3" s="1"/>
  <c r="BG19351" i="3" s="1"/>
  <c r="BG19352" i="3" s="1"/>
  <c r="BG19353" i="3" s="1"/>
  <c r="BG19354" i="3" s="1"/>
  <c r="BG19355" i="3" s="1"/>
  <c r="BG19356" i="3" s="1"/>
  <c r="BG19357" i="3" s="1"/>
  <c r="BG19358" i="3" s="1"/>
  <c r="BG19359" i="3" s="1"/>
  <c r="BG19360" i="3" s="1"/>
  <c r="BG19361" i="3" s="1"/>
  <c r="BG19362" i="3" s="1"/>
  <c r="BG19363" i="3" s="1"/>
  <c r="BG19364" i="3" s="1"/>
  <c r="BG19365" i="3" s="1"/>
  <c r="BG19366" i="3" s="1"/>
  <c r="BG19367" i="3" s="1"/>
  <c r="BG19368" i="3" s="1"/>
  <c r="BG19369" i="3" s="1"/>
  <c r="BG19370" i="3" s="1"/>
  <c r="BG19371" i="3" s="1"/>
  <c r="BG19372" i="3" s="1"/>
  <c r="BG19373" i="3" s="1"/>
  <c r="BG19374" i="3" s="1"/>
  <c r="BG19375" i="3" s="1"/>
  <c r="BG19376" i="3" s="1"/>
  <c r="BG19377" i="3" s="1"/>
  <c r="BG19378" i="3" s="1"/>
  <c r="BG19379" i="3" s="1"/>
  <c r="BG19380" i="3" s="1"/>
  <c r="BG19381" i="3" s="1"/>
  <c r="BG19382" i="3" s="1"/>
  <c r="BG19383" i="3" s="1"/>
  <c r="BG19384" i="3" s="1"/>
  <c r="BG19385" i="3" s="1"/>
  <c r="BG19386" i="3" s="1"/>
  <c r="BG19387" i="3" s="1"/>
  <c r="BG19388" i="3" s="1"/>
  <c r="BG19389" i="3" s="1"/>
  <c r="BG19390" i="3" s="1"/>
  <c r="BG19391" i="3" s="1"/>
  <c r="BG19392" i="3" s="1"/>
  <c r="BG19393" i="3" s="1"/>
  <c r="BG19394" i="3" s="1"/>
  <c r="BG19395" i="3" s="1"/>
  <c r="BG19396" i="3" s="1"/>
  <c r="BG19397" i="3" s="1"/>
  <c r="BG19398" i="3" s="1"/>
  <c r="BG19399" i="3" s="1"/>
  <c r="BG19400" i="3" s="1"/>
  <c r="BG19401" i="3" s="1"/>
  <c r="BG19402" i="3" s="1"/>
  <c r="BG19403" i="3" s="1"/>
  <c r="BG19404" i="3" s="1"/>
  <c r="BG19405" i="3" s="1"/>
  <c r="BG19406" i="3" s="1"/>
  <c r="BG19407" i="3" s="1"/>
  <c r="BG19408" i="3" s="1"/>
  <c r="BG19409" i="3" s="1"/>
  <c r="BG19410" i="3" s="1"/>
  <c r="BG19411" i="3" s="1"/>
  <c r="BG19412" i="3" s="1"/>
  <c r="BG19413" i="3" s="1"/>
  <c r="BG19414" i="3" s="1"/>
  <c r="BG19415" i="3" s="1"/>
  <c r="BG19416" i="3" s="1"/>
  <c r="BG19417" i="3" s="1"/>
  <c r="BG19418" i="3" s="1"/>
  <c r="BG19419" i="3" s="1"/>
  <c r="BG19420" i="3" s="1"/>
  <c r="BG19421" i="3" s="1"/>
  <c r="BG19422" i="3" s="1"/>
  <c r="BG19423" i="3" s="1"/>
  <c r="BG19424" i="3" s="1"/>
  <c r="BG19425" i="3" s="1"/>
  <c r="BG19426" i="3" s="1"/>
  <c r="BG19427" i="3" s="1"/>
  <c r="BG19428" i="3" s="1"/>
  <c r="BG19429" i="3" s="1"/>
  <c r="BG19430" i="3" s="1"/>
  <c r="BG19431" i="3" s="1"/>
  <c r="BG19432" i="3" s="1"/>
  <c r="BG19433" i="3" s="1"/>
  <c r="BG19434" i="3" s="1"/>
  <c r="BG19435" i="3" s="1"/>
  <c r="BG19436" i="3" s="1"/>
  <c r="BG19437" i="3" s="1"/>
  <c r="BG19438" i="3" s="1"/>
  <c r="BG19439" i="3" s="1"/>
  <c r="BG19440" i="3" s="1"/>
  <c r="BG19441" i="3" s="1"/>
  <c r="BG19442" i="3" s="1"/>
  <c r="BG19443" i="3" s="1"/>
  <c r="BG19444" i="3" s="1"/>
  <c r="BG19445" i="3" s="1"/>
  <c r="BG19446" i="3" s="1"/>
  <c r="BG19447" i="3" s="1"/>
  <c r="BG19448" i="3" s="1"/>
  <c r="BG19449" i="3" s="1"/>
  <c r="BG19450" i="3" s="1"/>
  <c r="BG19451" i="3" s="1"/>
  <c r="BG19452" i="3" s="1"/>
  <c r="BG19453" i="3" s="1"/>
  <c r="BG19454" i="3" s="1"/>
  <c r="BG19455" i="3" s="1"/>
  <c r="BG19456" i="3" s="1"/>
  <c r="BG19457" i="3" s="1"/>
  <c r="BG19458" i="3" s="1"/>
  <c r="BG19459" i="3" s="1"/>
  <c r="BG19460" i="3" s="1"/>
  <c r="BG19461" i="3" s="1"/>
  <c r="BG19462" i="3" s="1"/>
  <c r="BG19463" i="3" s="1"/>
  <c r="BG19464" i="3" s="1"/>
  <c r="BG19465" i="3" s="1"/>
  <c r="BG19466" i="3" s="1"/>
  <c r="BG19467" i="3" s="1"/>
  <c r="BG19468" i="3" s="1"/>
  <c r="BG19469" i="3" s="1"/>
  <c r="BG19470" i="3" s="1"/>
  <c r="BG19471" i="3" s="1"/>
  <c r="BG19472" i="3" s="1"/>
  <c r="BG19473" i="3" s="1"/>
  <c r="BG19474" i="3" s="1"/>
  <c r="BG19475" i="3" s="1"/>
  <c r="BG19476" i="3" s="1"/>
  <c r="BG19477" i="3" s="1"/>
  <c r="BG19478" i="3" s="1"/>
  <c r="BG19479" i="3" s="1"/>
  <c r="BG19480" i="3" s="1"/>
  <c r="BG19481" i="3" s="1"/>
  <c r="BG19482" i="3" s="1"/>
  <c r="BG19483" i="3" s="1"/>
  <c r="BG19484" i="3" s="1"/>
  <c r="BG19485" i="3" s="1"/>
  <c r="BG19486" i="3" s="1"/>
  <c r="BG19487" i="3" s="1"/>
  <c r="BG19488" i="3" s="1"/>
  <c r="BG19489" i="3" s="1"/>
  <c r="BG19490" i="3" s="1"/>
  <c r="BG19491" i="3" s="1"/>
  <c r="BG19492" i="3" s="1"/>
  <c r="BG19493" i="3" s="1"/>
  <c r="BG19494" i="3" s="1"/>
  <c r="BG19495" i="3" s="1"/>
  <c r="BG19496" i="3" s="1"/>
  <c r="BG19497" i="3" s="1"/>
  <c r="BG19498" i="3" s="1"/>
  <c r="BG19499" i="3" s="1"/>
  <c r="BG19500" i="3" s="1"/>
  <c r="BG19501" i="3" s="1"/>
  <c r="BG19502" i="3" s="1"/>
  <c r="BG19503" i="3" s="1"/>
  <c r="BG19504" i="3" s="1"/>
  <c r="BG19505" i="3" s="1"/>
  <c r="BG19506" i="3" s="1"/>
  <c r="BG19507" i="3" s="1"/>
  <c r="BG19508" i="3" s="1"/>
  <c r="BG19509" i="3" s="1"/>
  <c r="BG19510" i="3" s="1"/>
  <c r="BG19511" i="3" s="1"/>
  <c r="BG19512" i="3" s="1"/>
  <c r="BG19513" i="3" s="1"/>
  <c r="BG19514" i="3" s="1"/>
  <c r="BG19515" i="3" s="1"/>
  <c r="BG19516" i="3" s="1"/>
  <c r="BG19517" i="3" s="1"/>
  <c r="BG19518" i="3" s="1"/>
  <c r="BG19519" i="3" s="1"/>
  <c r="BG19520" i="3" s="1"/>
  <c r="BG19521" i="3" s="1"/>
  <c r="BG19522" i="3" s="1"/>
  <c r="BG19523" i="3" s="1"/>
  <c r="BG19524" i="3" s="1"/>
  <c r="BG19525" i="3" s="1"/>
  <c r="BG19526" i="3" s="1"/>
  <c r="BG19527" i="3" s="1"/>
  <c r="BG19528" i="3" s="1"/>
  <c r="BG19529" i="3" s="1"/>
  <c r="BG19530" i="3" s="1"/>
  <c r="BG19531" i="3" s="1"/>
  <c r="BG19532" i="3" s="1"/>
  <c r="BG19533" i="3" s="1"/>
  <c r="BG19534" i="3" s="1"/>
  <c r="BG19535" i="3" s="1"/>
  <c r="BG19536" i="3" s="1"/>
  <c r="BG19537" i="3" s="1"/>
  <c r="BG19538" i="3" s="1"/>
  <c r="BG19539" i="3" s="1"/>
  <c r="BG19540" i="3" s="1"/>
  <c r="BG19541" i="3" s="1"/>
  <c r="BG19542" i="3" s="1"/>
  <c r="BG19543" i="3" s="1"/>
  <c r="BG19544" i="3" s="1"/>
  <c r="BG19545" i="3" s="1"/>
  <c r="BG19546" i="3" s="1"/>
  <c r="BG19547" i="3" s="1"/>
  <c r="BG19548" i="3" s="1"/>
  <c r="BG19549" i="3" s="1"/>
  <c r="BG19550" i="3" s="1"/>
  <c r="BG19551" i="3" s="1"/>
  <c r="BG19552" i="3" s="1"/>
  <c r="BG19553" i="3" s="1"/>
  <c r="BG19554" i="3" s="1"/>
  <c r="BG19555" i="3" s="1"/>
  <c r="BG19556" i="3" s="1"/>
  <c r="BG19557" i="3" s="1"/>
  <c r="BG19558" i="3" s="1"/>
  <c r="BG19559" i="3" s="1"/>
  <c r="BG19560" i="3" s="1"/>
  <c r="BG19561" i="3" s="1"/>
  <c r="BG19562" i="3" s="1"/>
  <c r="BG19563" i="3" s="1"/>
  <c r="BG19564" i="3" s="1"/>
  <c r="BG19565" i="3" s="1"/>
  <c r="BG19566" i="3" s="1"/>
  <c r="BG19567" i="3" s="1"/>
  <c r="BG19568" i="3" s="1"/>
  <c r="BG19569" i="3" s="1"/>
  <c r="BG19570" i="3" s="1"/>
  <c r="BG19571" i="3" s="1"/>
  <c r="BG19572" i="3" s="1"/>
  <c r="BG19573" i="3" s="1"/>
  <c r="BG19574" i="3" s="1"/>
  <c r="BG19575" i="3" s="1"/>
  <c r="BG19576" i="3" s="1"/>
  <c r="BG19577" i="3" s="1"/>
  <c r="BG19578" i="3" s="1"/>
  <c r="BG19579" i="3" s="1"/>
  <c r="BG19580" i="3" s="1"/>
  <c r="BG19581" i="3" s="1"/>
  <c r="BG19582" i="3" s="1"/>
  <c r="BG19583" i="3" s="1"/>
  <c r="BG19584" i="3" s="1"/>
  <c r="BG19585" i="3" s="1"/>
  <c r="BG19586" i="3" s="1"/>
  <c r="BG19587" i="3" s="1"/>
  <c r="BG19588" i="3" s="1"/>
  <c r="BG19589" i="3" s="1"/>
  <c r="BG19590" i="3" s="1"/>
  <c r="BG19591" i="3" s="1"/>
  <c r="BG19592" i="3" s="1"/>
  <c r="BG19593" i="3" s="1"/>
  <c r="BG19594" i="3" s="1"/>
  <c r="BG19595" i="3" s="1"/>
  <c r="BG19596" i="3" s="1"/>
  <c r="BG19597" i="3" s="1"/>
  <c r="BG19598" i="3" s="1"/>
  <c r="BG19599" i="3" s="1"/>
  <c r="BG19600" i="3" s="1"/>
  <c r="BG19601" i="3" s="1"/>
  <c r="BG19602" i="3" s="1"/>
  <c r="BG19603" i="3" s="1"/>
  <c r="BG19604" i="3" s="1"/>
  <c r="BG19605" i="3" s="1"/>
  <c r="BG19606" i="3" s="1"/>
  <c r="BG19607" i="3" s="1"/>
  <c r="BG19608" i="3" s="1"/>
  <c r="BG19609" i="3" s="1"/>
  <c r="BG19610" i="3" s="1"/>
  <c r="BG19611" i="3" s="1"/>
  <c r="BG19612" i="3" s="1"/>
  <c r="BG19613" i="3" s="1"/>
  <c r="BG19614" i="3" s="1"/>
  <c r="BG19615" i="3" s="1"/>
  <c r="BG19616" i="3" s="1"/>
  <c r="BG19617" i="3" s="1"/>
  <c r="BG19618" i="3" s="1"/>
  <c r="BG19619" i="3" s="1"/>
  <c r="BG19620" i="3" s="1"/>
  <c r="BG19621" i="3" s="1"/>
  <c r="BG19622" i="3" s="1"/>
  <c r="BG19623" i="3" s="1"/>
  <c r="BG19624" i="3" s="1"/>
  <c r="BG19625" i="3" s="1"/>
  <c r="BG19626" i="3" s="1"/>
  <c r="BG19627" i="3" s="1"/>
  <c r="BG19628" i="3" s="1"/>
  <c r="BG19629" i="3" s="1"/>
  <c r="BG19630" i="3" s="1"/>
  <c r="BG19631" i="3" s="1"/>
  <c r="BG19632" i="3" s="1"/>
  <c r="BG19633" i="3" s="1"/>
  <c r="BG19634" i="3" s="1"/>
  <c r="BG19635" i="3" s="1"/>
  <c r="BG19636" i="3" s="1"/>
  <c r="BG19637" i="3" s="1"/>
  <c r="BG19638" i="3" s="1"/>
  <c r="BG19639" i="3" s="1"/>
  <c r="BG19640" i="3" s="1"/>
  <c r="BG19641" i="3" s="1"/>
  <c r="BG19642" i="3" s="1"/>
  <c r="BG19643" i="3" s="1"/>
  <c r="BG19644" i="3" s="1"/>
  <c r="BG19645" i="3" s="1"/>
  <c r="BG19646" i="3" s="1"/>
  <c r="BG19647" i="3" s="1"/>
  <c r="BG19648" i="3" s="1"/>
  <c r="BG19649" i="3" s="1"/>
  <c r="BG19650" i="3" s="1"/>
  <c r="BG19651" i="3" s="1"/>
  <c r="BG19652" i="3" s="1"/>
  <c r="BG19653" i="3" s="1"/>
  <c r="BG19654" i="3" s="1"/>
  <c r="BG19655" i="3" s="1"/>
  <c r="BG19656" i="3" s="1"/>
  <c r="BG19657" i="3" s="1"/>
  <c r="BG19658" i="3" s="1"/>
  <c r="BG19659" i="3" s="1"/>
  <c r="BG19660" i="3" s="1"/>
  <c r="BG19661" i="3" s="1"/>
  <c r="BG19662" i="3" s="1"/>
  <c r="BG19663" i="3" s="1"/>
  <c r="BG19664" i="3" s="1"/>
  <c r="BG19665" i="3" s="1"/>
  <c r="BG19666" i="3" s="1"/>
  <c r="BG19667" i="3" s="1"/>
  <c r="BG19668" i="3" s="1"/>
  <c r="BG19669" i="3" s="1"/>
  <c r="BG19670" i="3" s="1"/>
  <c r="BG19671" i="3" s="1"/>
  <c r="BG19672" i="3" s="1"/>
  <c r="BG19673" i="3" s="1"/>
  <c r="BG19674" i="3" s="1"/>
  <c r="BG19675" i="3" s="1"/>
  <c r="BG19676" i="3" s="1"/>
  <c r="BG19677" i="3" s="1"/>
  <c r="BG19678" i="3" s="1"/>
  <c r="BG19679" i="3" s="1"/>
  <c r="BG19680" i="3" s="1"/>
  <c r="BG19681" i="3" s="1"/>
  <c r="BG19682" i="3" s="1"/>
  <c r="BG19683" i="3" s="1"/>
  <c r="BG19684" i="3" s="1"/>
  <c r="BG19685" i="3" s="1"/>
  <c r="BG19686" i="3" s="1"/>
  <c r="BG19687" i="3" s="1"/>
  <c r="BG19688" i="3" s="1"/>
  <c r="BG19689" i="3" s="1"/>
  <c r="BG19690" i="3" s="1"/>
  <c r="BG19691" i="3" s="1"/>
  <c r="BG19692" i="3" s="1"/>
  <c r="BG19693" i="3" s="1"/>
  <c r="BG19694" i="3" s="1"/>
  <c r="BG19695" i="3" s="1"/>
  <c r="BG19696" i="3" s="1"/>
  <c r="BG19697" i="3" s="1"/>
  <c r="BG19698" i="3" s="1"/>
  <c r="BG19699" i="3" s="1"/>
  <c r="BG19700" i="3" s="1"/>
  <c r="BG19701" i="3" s="1"/>
  <c r="BG19702" i="3" s="1"/>
  <c r="BG19703" i="3" s="1"/>
  <c r="BG19704" i="3" s="1"/>
  <c r="BG19705" i="3" s="1"/>
  <c r="BG19706" i="3" s="1"/>
  <c r="BG19707" i="3" s="1"/>
  <c r="BG19708" i="3" s="1"/>
  <c r="BG19709" i="3" s="1"/>
  <c r="BG19710" i="3" s="1"/>
  <c r="BG19711" i="3" s="1"/>
  <c r="BG19712" i="3" s="1"/>
  <c r="BG19713" i="3" s="1"/>
  <c r="BG19714" i="3" s="1"/>
  <c r="BG19715" i="3" s="1"/>
  <c r="BG19716" i="3" s="1"/>
  <c r="BG19717" i="3" s="1"/>
  <c r="BG19718" i="3" s="1"/>
  <c r="BG19719" i="3" s="1"/>
  <c r="BG19720" i="3" s="1"/>
  <c r="BG19721" i="3" s="1"/>
  <c r="BG19722" i="3" s="1"/>
  <c r="BG19723" i="3" s="1"/>
  <c r="BG19724" i="3" s="1"/>
  <c r="BG19725" i="3" s="1"/>
  <c r="BG19726" i="3" s="1"/>
  <c r="BG19727" i="3" s="1"/>
  <c r="BG19728" i="3" s="1"/>
  <c r="BG19729" i="3" s="1"/>
  <c r="BG19730" i="3" s="1"/>
  <c r="BG19731" i="3" s="1"/>
  <c r="BG19732" i="3" s="1"/>
  <c r="BG19733" i="3" s="1"/>
  <c r="BG19734" i="3" s="1"/>
  <c r="BG19735" i="3" s="1"/>
  <c r="BG19736" i="3" s="1"/>
  <c r="BG19737" i="3" s="1"/>
  <c r="BG19738" i="3" s="1"/>
  <c r="BG19739" i="3" s="1"/>
  <c r="BG19740" i="3" s="1"/>
  <c r="BG19741" i="3" s="1"/>
  <c r="BG19742" i="3" s="1"/>
  <c r="BG19743" i="3" s="1"/>
  <c r="BG19744" i="3" s="1"/>
  <c r="BG19745" i="3" s="1"/>
  <c r="BG19746" i="3" s="1"/>
  <c r="BG19747" i="3" s="1"/>
  <c r="BG19748" i="3" s="1"/>
  <c r="BG19749" i="3" s="1"/>
  <c r="BG19750" i="3" s="1"/>
  <c r="BG19751" i="3" s="1"/>
  <c r="BG19752" i="3" s="1"/>
  <c r="BG19753" i="3" s="1"/>
  <c r="BG19754" i="3" s="1"/>
  <c r="BG19755" i="3" s="1"/>
  <c r="BG19756" i="3" s="1"/>
  <c r="BG19757" i="3" s="1"/>
  <c r="BG19758" i="3" s="1"/>
  <c r="BG19759" i="3" s="1"/>
  <c r="BG19760" i="3" s="1"/>
  <c r="BG19761" i="3" s="1"/>
  <c r="BG19762" i="3" s="1"/>
  <c r="BG19763" i="3" s="1"/>
  <c r="BG19764" i="3" s="1"/>
  <c r="BG19765" i="3" s="1"/>
  <c r="BG19766" i="3" s="1"/>
  <c r="BG19767" i="3" s="1"/>
  <c r="BG19768" i="3" s="1"/>
  <c r="BG19769" i="3" s="1"/>
  <c r="BG19770" i="3" s="1"/>
  <c r="BG19771" i="3" s="1"/>
  <c r="BG19772" i="3" s="1"/>
  <c r="BG19773" i="3" s="1"/>
  <c r="BG19774" i="3" s="1"/>
  <c r="BG19775" i="3" s="1"/>
  <c r="BG19776" i="3" s="1"/>
  <c r="BG19777" i="3" s="1"/>
  <c r="BG19778" i="3" s="1"/>
  <c r="BG19779" i="3" s="1"/>
  <c r="BG19780" i="3" s="1"/>
  <c r="BG19781" i="3" s="1"/>
  <c r="BG19782" i="3" s="1"/>
  <c r="BG19783" i="3" s="1"/>
  <c r="BG19784" i="3" s="1"/>
  <c r="BG19785" i="3" s="1"/>
  <c r="BG19786" i="3" s="1"/>
  <c r="BG19787" i="3" s="1"/>
  <c r="BG19788" i="3" s="1"/>
  <c r="BG19789" i="3" s="1"/>
  <c r="BG19790" i="3" s="1"/>
  <c r="BG19791" i="3" s="1"/>
  <c r="BG19792" i="3" s="1"/>
  <c r="BG19793" i="3" s="1"/>
  <c r="BG19794" i="3" s="1"/>
  <c r="BG19795" i="3" s="1"/>
  <c r="BG19796" i="3" s="1"/>
  <c r="BG19797" i="3" s="1"/>
  <c r="BG19798" i="3" s="1"/>
  <c r="BG19799" i="3" s="1"/>
  <c r="BG19800" i="3" s="1"/>
  <c r="BG19801" i="3" s="1"/>
  <c r="BG19802" i="3" s="1"/>
  <c r="BG19803" i="3" s="1"/>
  <c r="BG19804" i="3" s="1"/>
  <c r="BG19805" i="3" s="1"/>
  <c r="BG19806" i="3" s="1"/>
  <c r="BG19807" i="3" s="1"/>
  <c r="BG19808" i="3" s="1"/>
  <c r="BG19809" i="3" s="1"/>
  <c r="BG19810" i="3" s="1"/>
  <c r="BG19811" i="3" s="1"/>
  <c r="BG19812" i="3" s="1"/>
  <c r="BG19813" i="3" s="1"/>
  <c r="BG19814" i="3" s="1"/>
  <c r="BG19815" i="3" s="1"/>
  <c r="BG19816" i="3" s="1"/>
  <c r="BG19817" i="3" s="1"/>
  <c r="BG19818" i="3" s="1"/>
  <c r="BG19819" i="3" s="1"/>
  <c r="BG19820" i="3" s="1"/>
  <c r="BG19821" i="3" s="1"/>
  <c r="BG19822" i="3" s="1"/>
  <c r="BG19823" i="3" s="1"/>
  <c r="BG19824" i="3" s="1"/>
  <c r="BG19825" i="3" s="1"/>
  <c r="BG19826" i="3" s="1"/>
  <c r="BG19827" i="3" s="1"/>
  <c r="BG19828" i="3" s="1"/>
  <c r="BG19829" i="3" s="1"/>
  <c r="BG19830" i="3" s="1"/>
  <c r="BG19831" i="3" s="1"/>
  <c r="BG19832" i="3" s="1"/>
  <c r="BG19833" i="3" s="1"/>
  <c r="BG19834" i="3" s="1"/>
  <c r="BG19835" i="3" s="1"/>
  <c r="BG19836" i="3" s="1"/>
  <c r="BG19837" i="3" s="1"/>
  <c r="BG19838" i="3" s="1"/>
  <c r="BG19839" i="3" s="1"/>
  <c r="BG19840" i="3" s="1"/>
  <c r="BG19841" i="3" s="1"/>
  <c r="BG19842" i="3" s="1"/>
  <c r="BG19843" i="3" s="1"/>
  <c r="BG19844" i="3" s="1"/>
  <c r="BG19845" i="3" s="1"/>
  <c r="BG19846" i="3" s="1"/>
  <c r="BG19847" i="3" s="1"/>
  <c r="BG19848" i="3" s="1"/>
  <c r="BG19849" i="3" s="1"/>
  <c r="BG19850" i="3" s="1"/>
  <c r="BG19851" i="3" s="1"/>
  <c r="BG19852" i="3" s="1"/>
  <c r="BG19853" i="3" s="1"/>
  <c r="BG19854" i="3" s="1"/>
  <c r="BG19855" i="3" s="1"/>
  <c r="BG19856" i="3" s="1"/>
  <c r="BG19857" i="3" s="1"/>
  <c r="BG19858" i="3" s="1"/>
  <c r="BG19859" i="3" s="1"/>
  <c r="BG19860" i="3" s="1"/>
  <c r="BG19861" i="3" s="1"/>
  <c r="BG19862" i="3" s="1"/>
  <c r="BG19863" i="3" s="1"/>
  <c r="BG19864" i="3" s="1"/>
  <c r="BG19865" i="3" s="1"/>
  <c r="BG19866" i="3" s="1"/>
  <c r="BG19867" i="3" s="1"/>
  <c r="BG19868" i="3" s="1"/>
  <c r="BG19869" i="3" s="1"/>
  <c r="BG19870" i="3" s="1"/>
  <c r="BG19871" i="3" s="1"/>
  <c r="BG19872" i="3" s="1"/>
  <c r="BG19873" i="3" s="1"/>
  <c r="BG19874" i="3" s="1"/>
  <c r="BG19875" i="3" s="1"/>
  <c r="BG19876" i="3" s="1"/>
  <c r="BG19877" i="3" s="1"/>
  <c r="BG19878" i="3" s="1"/>
  <c r="BG19879" i="3" s="1"/>
  <c r="BG19880" i="3" s="1"/>
  <c r="BG19881" i="3" s="1"/>
  <c r="BG19882" i="3" s="1"/>
  <c r="BG19883" i="3" s="1"/>
  <c r="BG19884" i="3" s="1"/>
  <c r="BG19885" i="3" s="1"/>
  <c r="BG19886" i="3" s="1"/>
  <c r="BG19887" i="3" s="1"/>
  <c r="BG19888" i="3" s="1"/>
  <c r="BG19889" i="3" s="1"/>
  <c r="BG19890" i="3" s="1"/>
  <c r="BG19891" i="3" s="1"/>
  <c r="BG19892" i="3" s="1"/>
  <c r="BG19893" i="3" s="1"/>
  <c r="BG19894" i="3" s="1"/>
  <c r="BG19895" i="3" s="1"/>
  <c r="BG19896" i="3" s="1"/>
  <c r="BG19897" i="3" s="1"/>
  <c r="BG19898" i="3" s="1"/>
  <c r="BG19899" i="3" s="1"/>
  <c r="BG19900" i="3" s="1"/>
  <c r="BG19901" i="3" s="1"/>
  <c r="BG19902" i="3" s="1"/>
  <c r="BG19903" i="3" s="1"/>
  <c r="BG19904" i="3" s="1"/>
  <c r="BG19905" i="3" s="1"/>
  <c r="BG19906" i="3" s="1"/>
  <c r="BG19907" i="3" s="1"/>
  <c r="BG19908" i="3" s="1"/>
  <c r="BG19909" i="3" s="1"/>
  <c r="BG19910" i="3" s="1"/>
  <c r="BG19911" i="3" s="1"/>
  <c r="BG19912" i="3" s="1"/>
  <c r="BG19913" i="3" s="1"/>
  <c r="BG19914" i="3" s="1"/>
  <c r="BG19915" i="3" s="1"/>
  <c r="BG19916" i="3" s="1"/>
  <c r="BG19917" i="3" s="1"/>
  <c r="BG19918" i="3" s="1"/>
  <c r="BG19919" i="3" s="1"/>
  <c r="BG19920" i="3" s="1"/>
  <c r="BG19921" i="3" s="1"/>
  <c r="BG19922" i="3" s="1"/>
  <c r="BG19923" i="3" s="1"/>
  <c r="BG19924" i="3" s="1"/>
  <c r="BG19925" i="3" s="1"/>
  <c r="BG19926" i="3" s="1"/>
  <c r="BG19927" i="3" s="1"/>
  <c r="BG19928" i="3" s="1"/>
  <c r="BG19929" i="3" s="1"/>
  <c r="BG19930" i="3" s="1"/>
  <c r="BG19931" i="3" s="1"/>
  <c r="BG19932" i="3" s="1"/>
  <c r="BG19933" i="3" s="1"/>
  <c r="BG19934" i="3" s="1"/>
  <c r="BG19935" i="3" s="1"/>
  <c r="BG19936" i="3" s="1"/>
  <c r="BG19937" i="3" s="1"/>
  <c r="BG19938" i="3" s="1"/>
  <c r="BG19939" i="3" s="1"/>
  <c r="BG19940" i="3" s="1"/>
  <c r="BG19941" i="3" s="1"/>
  <c r="BG19942" i="3" s="1"/>
  <c r="BG19943" i="3" s="1"/>
  <c r="BG19944" i="3" s="1"/>
  <c r="BG19945" i="3" s="1"/>
  <c r="BG19946" i="3" s="1"/>
  <c r="BG19947" i="3" s="1"/>
  <c r="BG19948" i="3" s="1"/>
  <c r="BG19949" i="3" s="1"/>
  <c r="BG19950" i="3" s="1"/>
  <c r="BG19951" i="3" s="1"/>
  <c r="BG19952" i="3" s="1"/>
  <c r="BG19953" i="3" s="1"/>
  <c r="BG19954" i="3" s="1"/>
  <c r="BG19955" i="3" s="1"/>
  <c r="BG19956" i="3" s="1"/>
  <c r="BG19957" i="3" s="1"/>
  <c r="BG19958" i="3" s="1"/>
  <c r="BG19959" i="3" s="1"/>
  <c r="BG19960" i="3" s="1"/>
  <c r="BG19961" i="3" s="1"/>
  <c r="BG19962" i="3" s="1"/>
  <c r="BG19963" i="3" s="1"/>
  <c r="BG19964" i="3" s="1"/>
  <c r="BG19965" i="3" s="1"/>
  <c r="BG19966" i="3" s="1"/>
  <c r="BG19967" i="3" s="1"/>
  <c r="BG19968" i="3" s="1"/>
  <c r="BG19969" i="3" s="1"/>
  <c r="BG19970" i="3" s="1"/>
  <c r="BG19971" i="3" s="1"/>
  <c r="BG19972" i="3" s="1"/>
  <c r="BG19973" i="3" s="1"/>
  <c r="BG19974" i="3" s="1"/>
  <c r="BG19975" i="3" s="1"/>
  <c r="BG19976" i="3" s="1"/>
  <c r="BG19977" i="3" s="1"/>
  <c r="BG19978" i="3" s="1"/>
  <c r="BG19979" i="3" s="1"/>
  <c r="BG19980" i="3" s="1"/>
  <c r="BG19981" i="3" s="1"/>
  <c r="BG19982" i="3" s="1"/>
  <c r="BG19983" i="3" s="1"/>
  <c r="BG19984" i="3" s="1"/>
  <c r="BG19985" i="3" s="1"/>
  <c r="BG19986" i="3" s="1"/>
  <c r="BG19987" i="3" s="1"/>
  <c r="BG19988" i="3" s="1"/>
  <c r="BG19989" i="3" s="1"/>
  <c r="BG19990" i="3" s="1"/>
  <c r="BG19991" i="3" s="1"/>
  <c r="BG19992" i="3" s="1"/>
  <c r="BG19993" i="3" s="1"/>
  <c r="BG19994" i="3" s="1"/>
  <c r="BG19995" i="3" s="1"/>
  <c r="BG19996" i="3" s="1"/>
  <c r="BG19997" i="3" s="1"/>
  <c r="BG19998" i="3" s="1"/>
  <c r="BG19999" i="3" s="1"/>
  <c r="BG20000" i="3" s="1"/>
  <c r="I11" i="4"/>
  <c r="J11" i="4"/>
  <c r="K11" i="4"/>
  <c r="J14" i="4"/>
  <c r="K14" i="4"/>
  <c r="I14" i="4"/>
  <c r="J13" i="4"/>
  <c r="K13" i="4"/>
  <c r="I13" i="4"/>
  <c r="I9" i="4"/>
  <c r="K9" i="4"/>
  <c r="J9" i="4"/>
  <c r="K15" i="4"/>
  <c r="I15" i="4"/>
  <c r="J15" i="4"/>
  <c r="I10" i="4"/>
  <c r="J10" i="4"/>
  <c r="K10" i="4"/>
  <c r="J6" i="4"/>
  <c r="K6" i="4"/>
  <c r="I6" i="4"/>
  <c r="J4" i="4"/>
  <c r="K4" i="4"/>
  <c r="I4" i="4"/>
  <c r="K7" i="4"/>
  <c r="J7" i="4"/>
  <c r="I7" i="4"/>
  <c r="J5" i="4"/>
  <c r="K5" i="4"/>
  <c r="I5" i="4"/>
  <c r="H5" i="4"/>
  <c r="AB5" i="4" s="1"/>
  <c r="W2" i="4"/>
  <c r="M2" i="4"/>
  <c r="AB2" i="4"/>
  <c r="R2" i="4"/>
  <c r="I3" i="4"/>
  <c r="K3" i="4"/>
  <c r="J3" i="4"/>
  <c r="J12" i="4"/>
  <c r="I12" i="4"/>
  <c r="K12" i="4"/>
  <c r="I8" i="4"/>
  <c r="K8" i="4"/>
  <c r="J8" i="4"/>
  <c r="W7" i="4"/>
  <c r="M7" i="4"/>
  <c r="AB7" i="4"/>
  <c r="R7" i="4"/>
  <c r="M13" i="4"/>
  <c r="R11" i="4"/>
  <c r="R15" i="4"/>
  <c r="AB13" i="4"/>
  <c r="M9" i="4"/>
  <c r="AB12" i="4"/>
  <c r="M14" i="4"/>
  <c r="R12" i="4"/>
  <c r="AB10" i="4"/>
  <c r="AB15" i="4"/>
  <c r="M11" i="4"/>
  <c r="R14" i="4"/>
  <c r="M8" i="4"/>
  <c r="M15" i="4"/>
  <c r="R13" i="4"/>
  <c r="AB11" i="4"/>
  <c r="AB9" i="4"/>
  <c r="M12" i="4"/>
  <c r="R10" i="4"/>
  <c r="AB8" i="4"/>
  <c r="R9" i="4"/>
  <c r="AB14" i="4"/>
  <c r="M10" i="4"/>
  <c r="R8" i="4"/>
  <c r="W15" i="4"/>
  <c r="W14" i="4"/>
  <c r="W13" i="4"/>
  <c r="W12" i="4"/>
  <c r="W11" i="4"/>
  <c r="W10" i="4"/>
  <c r="W9" i="4"/>
  <c r="W8" i="4"/>
  <c r="AB4" i="4"/>
  <c r="R4" i="4"/>
  <c r="W3" i="4"/>
  <c r="M3" i="4"/>
  <c r="R3" i="4"/>
  <c r="AB3" i="4"/>
  <c r="W6" i="4"/>
  <c r="M6" i="4"/>
  <c r="AB6" i="4"/>
  <c r="R6" i="4"/>
  <c r="W4" i="4"/>
  <c r="M4" i="4"/>
  <c r="N9" i="4" l="1"/>
  <c r="O9" i="4" s="1"/>
  <c r="X12" i="4"/>
  <c r="Y12" i="4" s="1"/>
  <c r="AC8" i="4"/>
  <c r="AD8" i="4" s="1"/>
  <c r="S14" i="4"/>
  <c r="T14" i="4" s="1"/>
  <c r="AC13" i="4"/>
  <c r="AD13" i="4" s="1"/>
  <c r="X10" i="4"/>
  <c r="Y10" i="4" s="1"/>
  <c r="N15" i="4"/>
  <c r="O15" i="4" s="1"/>
  <c r="N7" i="4"/>
  <c r="O7" i="4" s="1"/>
  <c r="X11" i="4"/>
  <c r="Y11" i="4" s="1"/>
  <c r="N8" i="4"/>
  <c r="O8" i="4" s="1"/>
  <c r="N4" i="4"/>
  <c r="O4" i="4" s="1"/>
  <c r="X4" i="4"/>
  <c r="Y4" i="4" s="1"/>
  <c r="X3" i="4"/>
  <c r="Y3" i="4" s="1"/>
  <c r="X13" i="4"/>
  <c r="Y13" i="4" s="1"/>
  <c r="S10" i="4"/>
  <c r="T10" i="4" s="1"/>
  <c r="N11" i="4"/>
  <c r="O11" i="4" s="1"/>
  <c r="S15" i="4"/>
  <c r="T15" i="4" s="1"/>
  <c r="S2" i="4"/>
  <c r="T2" i="4" s="1"/>
  <c r="S6" i="4"/>
  <c r="T6" i="4" s="1"/>
  <c r="S4" i="4"/>
  <c r="T4" i="4" s="1"/>
  <c r="X14" i="4"/>
  <c r="Y14" i="4" s="1"/>
  <c r="N12" i="4"/>
  <c r="O12" i="4" s="1"/>
  <c r="AC15" i="4"/>
  <c r="AD15" i="4" s="1"/>
  <c r="S11" i="4"/>
  <c r="T11" i="4" s="1"/>
  <c r="AC2" i="4"/>
  <c r="AD2" i="4" s="1"/>
  <c r="AC6" i="4"/>
  <c r="AD6" i="4" s="1"/>
  <c r="AC4" i="4"/>
  <c r="AD4" i="4" s="1"/>
  <c r="X15" i="4"/>
  <c r="Y15" i="4" s="1"/>
  <c r="AC9" i="4"/>
  <c r="AD9" i="4" s="1"/>
  <c r="AC10" i="4"/>
  <c r="AD10" i="4" s="1"/>
  <c r="N13" i="4"/>
  <c r="O13" i="4" s="1"/>
  <c r="N2" i="4"/>
  <c r="O2" i="4" s="1"/>
  <c r="AC3" i="4"/>
  <c r="AD3" i="4" s="1"/>
  <c r="AC14" i="4"/>
  <c r="AD14" i="4" s="1"/>
  <c r="AC12" i="4"/>
  <c r="AD12" i="4" s="1"/>
  <c r="S3" i="4"/>
  <c r="T3" i="4" s="1"/>
  <c r="X7" i="4"/>
  <c r="Y7" i="4" s="1"/>
  <c r="N3" i="4"/>
  <c r="O3" i="4" s="1"/>
  <c r="N6" i="4"/>
  <c r="O6" i="4" s="1"/>
  <c r="X8" i="4"/>
  <c r="Y8" i="4" s="1"/>
  <c r="S8" i="4"/>
  <c r="T8" i="4" s="1"/>
  <c r="AC11" i="4"/>
  <c r="AD11" i="4" s="1"/>
  <c r="S12" i="4"/>
  <c r="T12" i="4" s="1"/>
  <c r="S7" i="4"/>
  <c r="T7" i="4" s="1"/>
  <c r="X2" i="4"/>
  <c r="Y2" i="4" s="1"/>
  <c r="S9" i="4"/>
  <c r="T9" i="4" s="1"/>
  <c r="X6" i="4"/>
  <c r="Y6" i="4" s="1"/>
  <c r="X9" i="4"/>
  <c r="Y9" i="4" s="1"/>
  <c r="N10" i="4"/>
  <c r="O10" i="4" s="1"/>
  <c r="S13" i="4"/>
  <c r="T13" i="4" s="1"/>
  <c r="N14" i="4"/>
  <c r="O14" i="4" s="1"/>
  <c r="AC7" i="4"/>
  <c r="AD7" i="4" s="1"/>
  <c r="AC5" i="4"/>
  <c r="AD5" i="4" s="1"/>
  <c r="AL15018" i="3"/>
  <c r="BI7" i="3"/>
  <c r="BJ7" i="3"/>
  <c r="R5" i="4"/>
  <c r="M5" i="4"/>
  <c r="W5" i="4"/>
  <c r="BJ19" i="3"/>
  <c r="BJ20" i="3"/>
  <c r="BJ12" i="3"/>
  <c r="BJ22" i="3"/>
  <c r="BJ13" i="3"/>
  <c r="BJ14" i="3"/>
  <c r="BI21" i="3"/>
  <c r="BL22" i="3"/>
  <c r="BL20" i="3"/>
  <c r="BL7" i="3"/>
  <c r="BL14" i="3"/>
  <c r="BL19" i="3"/>
  <c r="BL13" i="3"/>
  <c r="BL12" i="3"/>
  <c r="X5" i="4" l="1"/>
  <c r="Y5" i="4" s="1"/>
  <c r="N5" i="4"/>
  <c r="O5" i="4" s="1"/>
  <c r="S5" i="4"/>
  <c r="T5" i="4" s="1"/>
  <c r="BI12" i="3"/>
  <c r="BI14" i="3"/>
  <c r="BI11" i="3"/>
  <c r="BI22" i="3"/>
  <c r="BI19" i="3"/>
  <c r="BI13" i="3"/>
  <c r="BI20" i="3"/>
  <c r="BJ21" i="3"/>
  <c r="BJ11" i="3"/>
  <c r="F10" i="4"/>
  <c r="E10" i="4"/>
  <c r="F9" i="4"/>
  <c r="F11" i="4"/>
  <c r="E9" i="4"/>
  <c r="E11" i="4"/>
  <c r="BL11" i="3"/>
  <c r="BL21" i="3"/>
  <c r="F8" i="4" l="1"/>
  <c r="E8" i="4"/>
  <c r="AE8" i="4" s="1"/>
  <c r="P9" i="4"/>
  <c r="AE9" i="4"/>
  <c r="U9" i="4"/>
  <c r="Z9" i="4"/>
  <c r="AE10" i="4"/>
  <c r="P10" i="4"/>
  <c r="U10" i="4"/>
  <c r="Z10" i="4"/>
  <c r="U11" i="4"/>
  <c r="AE11" i="4"/>
  <c r="P11" i="4"/>
  <c r="Z11" i="4"/>
  <c r="Z8" i="4" l="1"/>
  <c r="P8" i="4"/>
  <c r="U8" i="4"/>
  <c r="AF10" i="4"/>
  <c r="AF11" i="4"/>
  <c r="AF9" i="4"/>
  <c r="AF8" i="4" l="1"/>
  <c r="BJ18" i="3"/>
  <c r="BJ16" i="3"/>
  <c r="BL18" i="3"/>
  <c r="BL16" i="3"/>
  <c r="BI6" i="3" l="1"/>
  <c r="BI10" i="3"/>
  <c r="BI9" i="3"/>
  <c r="BI5" i="3"/>
  <c r="BI8" i="3"/>
  <c r="BJ10" i="3"/>
  <c r="BJ6" i="3"/>
  <c r="BJ5" i="3"/>
  <c r="BJ9" i="3"/>
  <c r="BJ8" i="3"/>
  <c r="E15" i="4"/>
  <c r="F15" i="4"/>
  <c r="E13" i="4"/>
  <c r="F13" i="4"/>
  <c r="BI16" i="3"/>
  <c r="BI17" i="3"/>
  <c r="BI18" i="3"/>
  <c r="BJ15" i="3"/>
  <c r="BI15" i="3"/>
  <c r="BJ17" i="3"/>
  <c r="BL17" i="3"/>
  <c r="BL8" i="3"/>
  <c r="BL5" i="3"/>
  <c r="BL15" i="3"/>
  <c r="BL6" i="3"/>
  <c r="BL10" i="3"/>
  <c r="BL9" i="3"/>
  <c r="E5" i="4" l="1"/>
  <c r="F5" i="4"/>
  <c r="E6" i="4"/>
  <c r="F6" i="4"/>
  <c r="F4" i="4"/>
  <c r="E4" i="4"/>
  <c r="U4" i="4" s="1"/>
  <c r="E2" i="4"/>
  <c r="F2" i="4"/>
  <c r="F3" i="4"/>
  <c r="E3" i="4"/>
  <c r="P3" i="4" s="1"/>
  <c r="F7" i="4"/>
  <c r="E7" i="4"/>
  <c r="E14" i="4"/>
  <c r="F14" i="4"/>
  <c r="E12" i="4"/>
  <c r="F12" i="4"/>
  <c r="AE13" i="4"/>
  <c r="Z13" i="4"/>
  <c r="U13" i="4"/>
  <c r="P13" i="4"/>
  <c r="Z15" i="4"/>
  <c r="AE15" i="4"/>
  <c r="U15" i="4"/>
  <c r="P15" i="4"/>
  <c r="P2" i="4" l="1"/>
  <c r="AE2" i="4"/>
  <c r="Z2" i="4"/>
  <c r="U2" i="4"/>
  <c r="AE7" i="4"/>
  <c r="Z7" i="4"/>
  <c r="U7" i="4"/>
  <c r="P7" i="4"/>
  <c r="Z6" i="4"/>
  <c r="P6" i="4"/>
  <c r="AE6" i="4"/>
  <c r="U6" i="4"/>
  <c r="Z3" i="4"/>
  <c r="AE3" i="4"/>
  <c r="U3" i="4"/>
  <c r="P4" i="4"/>
  <c r="Z4" i="4"/>
  <c r="AE4" i="4"/>
  <c r="Z5" i="4"/>
  <c r="U5" i="4"/>
  <c r="P5" i="4"/>
  <c r="AE5" i="4"/>
  <c r="AF13" i="4"/>
  <c r="P12" i="4"/>
  <c r="U12" i="4"/>
  <c r="Z12" i="4"/>
  <c r="AE12" i="4"/>
  <c r="AF15" i="4"/>
  <c r="P14" i="4"/>
  <c r="Z14" i="4"/>
  <c r="AE14" i="4"/>
  <c r="U14" i="4"/>
  <c r="AF2" i="4" l="1"/>
  <c r="AF5" i="4"/>
  <c r="AF6" i="4"/>
  <c r="AF3" i="4"/>
  <c r="AF4" i="4"/>
  <c r="AF7" i="4"/>
  <c r="AF12" i="4"/>
  <c r="AF1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<sst xmlns="http://schemas.openxmlformats.org/spreadsheetml/2006/main" count="22178" uniqueCount="21857">
  <si>
    <t>Preparation Date</t>
  </si>
  <si>
    <t>Flora Haun</t>
  </si>
  <si>
    <t>Element</t>
  </si>
  <si>
    <t>Cu</t>
  </si>
  <si>
    <t>H2O</t>
  </si>
  <si>
    <t>Nafion</t>
  </si>
  <si>
    <t>SD</t>
  </si>
  <si>
    <t>Substrate</t>
  </si>
  <si>
    <t>Bottle n#</t>
  </si>
  <si>
    <t>Remarks</t>
  </si>
  <si>
    <t>first use</t>
  </si>
  <si>
    <t>n</t>
  </si>
  <si>
    <t xml:space="preserve">Cell type </t>
  </si>
  <si>
    <t>Reference Electrode (y/n)</t>
  </si>
  <si>
    <t>y</t>
  </si>
  <si>
    <t>Ag/AgCl</t>
  </si>
  <si>
    <t>Cathode ID</t>
  </si>
  <si>
    <t>Anode ID</t>
  </si>
  <si>
    <t>AEM</t>
  </si>
  <si>
    <t>Membrane Name</t>
  </si>
  <si>
    <t>PiperION</t>
  </si>
  <si>
    <t>Anolyte Type</t>
  </si>
  <si>
    <t>LiOH</t>
  </si>
  <si>
    <t>Anolyte Conc. (M)</t>
  </si>
  <si>
    <t>Anolyte Volume (ml)</t>
  </si>
  <si>
    <t>Humidifier (y/n)</t>
  </si>
  <si>
    <t>CO</t>
  </si>
  <si>
    <t>yes</t>
  </si>
  <si>
    <t>CP/CA</t>
  </si>
  <si>
    <t>CP</t>
  </si>
  <si>
    <t>EC Seq start time</t>
  </si>
  <si>
    <t xml:space="preserve">FID </t>
  </si>
  <si>
    <t>TCD</t>
  </si>
  <si>
    <t>Potentiostat</t>
  </si>
  <si>
    <t>Thermocouple</t>
  </si>
  <si>
    <t>PH</t>
  </si>
  <si>
    <t xml:space="preserve">Experiment name </t>
  </si>
  <si>
    <t>Date</t>
  </si>
  <si>
    <t xml:space="preserve">Time </t>
  </si>
  <si>
    <t>Gas type</t>
  </si>
  <si>
    <t>RT</t>
  </si>
  <si>
    <t>area</t>
  </si>
  <si>
    <t>ppm value</t>
  </si>
  <si>
    <t>Experiment name</t>
  </si>
  <si>
    <t>time/s</t>
  </si>
  <si>
    <t>Ewe-Ece/V</t>
  </si>
  <si>
    <t>I/mA</t>
  </si>
  <si>
    <t>dQ/C</t>
  </si>
  <si>
    <t>&lt;Ece&gt;/V</t>
  </si>
  <si>
    <t>&lt;Ewe/V&gt;</t>
  </si>
  <si>
    <t>C:\Users\CO2\Desktop\Sid\DAQ_FPC\231113_CO.WDH - 13/11/2023 09:48:39</t>
  </si>
  <si>
    <t>ppm</t>
  </si>
  <si>
    <t>CH4</t>
  </si>
  <si>
    <t>C2H4</t>
  </si>
  <si>
    <t>C2H6</t>
  </si>
  <si>
    <t>H2</t>
  </si>
  <si>
    <t>N2</t>
  </si>
  <si>
    <t>Sample Rate: 100</t>
  </si>
  <si>
    <t>Time Stamp Local</t>
  </si>
  <si>
    <t>bar(g)</t>
  </si>
  <si>
    <t>Chn 1 Events</t>
  </si>
  <si>
    <t>potential</t>
  </si>
  <si>
    <t>current</t>
  </si>
  <si>
    <t>row</t>
  </si>
  <si>
    <t>avg current</t>
  </si>
  <si>
    <t>avg pot</t>
  </si>
  <si>
    <t>Time</t>
  </si>
  <si>
    <t>Injection Time in s</t>
  </si>
  <si>
    <t>Current(mA)</t>
  </si>
  <si>
    <t>Cell Voltage</t>
  </si>
  <si>
    <t>Nitrogen (ppm)</t>
  </si>
  <si>
    <t>Total flow rate (ml/min)</t>
  </si>
  <si>
    <t>Pressure (barg)</t>
  </si>
  <si>
    <t>CO (ppm)</t>
  </si>
  <si>
    <t>CO (ml/min)</t>
  </si>
  <si>
    <t>CO Q/t (mc/min)</t>
  </si>
  <si>
    <t>CO I (mA)</t>
  </si>
  <si>
    <t>CO FE (%)</t>
  </si>
  <si>
    <t>CH4 (ppm)</t>
  </si>
  <si>
    <t>CH4 (ml/min)</t>
  </si>
  <si>
    <t>CH4 Q/t (mc/min)</t>
  </si>
  <si>
    <t>CH4 I (mA)</t>
  </si>
  <si>
    <t>CH4 FE (%)</t>
  </si>
  <si>
    <t>C2H4 (ppm)</t>
  </si>
  <si>
    <t>C2H4 (ml/min)</t>
  </si>
  <si>
    <t>C2H4 Q/t (mc/min)</t>
  </si>
  <si>
    <t>C2H4 I (mA)</t>
  </si>
  <si>
    <t>C2H4 FE (%)</t>
  </si>
  <si>
    <t>H2 (ppm)</t>
  </si>
  <si>
    <t>H2 (ml/min)</t>
  </si>
  <si>
    <t>H2 Q/t (mc/min)</t>
  </si>
  <si>
    <t>H2 I (mA)</t>
  </si>
  <si>
    <t>H2 FE (%)</t>
  </si>
  <si>
    <t>Total FE (%)</t>
  </si>
  <si>
    <t>pH</t>
  </si>
  <si>
    <t>End</t>
  </si>
  <si>
    <t>Deposition methods</t>
  </si>
  <si>
    <t>Deposition Temperature (°C)</t>
  </si>
  <si>
    <t>User Name</t>
  </si>
  <si>
    <t>Owner Name</t>
  </si>
  <si>
    <t>Recipe ID</t>
  </si>
  <si>
    <t>Group Name</t>
  </si>
  <si>
    <t>CE-NECC</t>
  </si>
  <si>
    <t>Anode Recipe</t>
  </si>
  <si>
    <t>Cathode Recipe</t>
  </si>
  <si>
    <t>Experiment Name</t>
  </si>
  <si>
    <t>Already used in other
experiment? (y/n)</t>
  </si>
  <si>
    <t>UN</t>
  </si>
  <si>
    <t>DC</t>
  </si>
  <si>
    <t>Spray Dep</t>
  </si>
  <si>
    <t>Ultrasonic Nozzle</t>
  </si>
  <si>
    <t>Dropcast</t>
  </si>
  <si>
    <t>Representation in ID</t>
  </si>
  <si>
    <t>AR_Ir_SD_0001</t>
  </si>
  <si>
    <t>https://nomad-hzb-ce.de/nomad-oasis/gui/upload/id/ZAhi-HGrQbu7ccrEkl_jaw</t>
  </si>
  <si>
    <t>https://nomad-hzb-ce.de/nomad-oasis/gui/upload/id/IP-YgHuAT1u6c4kiGr4y_w</t>
  </si>
  <si>
    <t>https://nomad-hzb-ce.de/nomad-oasis/gui/upload/id/pjPLYsM6Q9Ctugh1gAWypA</t>
  </si>
  <si>
    <t>Cathode IDs</t>
  </si>
  <si>
    <t>Anode IDs</t>
  </si>
  <si>
    <t>Cell Types</t>
  </si>
  <si>
    <t>Zero-Gap</t>
  </si>
  <si>
    <t>Catholyte Flow</t>
  </si>
  <si>
    <t>H-Cell</t>
  </si>
  <si>
    <t>Ref electrode types</t>
  </si>
  <si>
    <t>Hg/HgO</t>
  </si>
  <si>
    <t>N/A</t>
  </si>
  <si>
    <t>Membrane Type</t>
  </si>
  <si>
    <t>CEM</t>
  </si>
  <si>
    <t>Membrante Names</t>
  </si>
  <si>
    <t>Membrane Types</t>
  </si>
  <si>
    <t>SustainION</t>
  </si>
  <si>
    <t>Fumasep</t>
  </si>
  <si>
    <t>Anolyte Types</t>
  </si>
  <si>
    <t>KOH</t>
  </si>
  <si>
    <t>KHCO3</t>
  </si>
  <si>
    <t>Feed Gases</t>
  </si>
  <si>
    <t>CO2</t>
  </si>
  <si>
    <t>Reference Electrode Type</t>
  </si>
  <si>
    <t>Cathode Geometric Area (cm²)</t>
  </si>
  <si>
    <t>Membrane Thickness (µm)</t>
  </si>
  <si>
    <t>Gasket Thickness (µm)</t>
  </si>
  <si>
    <t>Anolyte Flow Rate (ml/min)</t>
  </si>
  <si>
    <t>Humidifier Temperature (°C)</t>
  </si>
  <si>
    <t>Water Trap Volume (ml)</t>
  </si>
  <si>
    <t>Bleedline Flow Rate (ml/min)</t>
  </si>
  <si>
    <t>Nitrogen Start Value (ppm)</t>
  </si>
  <si>
    <t>Feed Gas 1</t>
  </si>
  <si>
    <t>Feed Gas 2</t>
  </si>
  <si>
    <t>Feed Gas Flow Rate 1 (ml/min)</t>
  </si>
  <si>
    <t>Feed Gas Flow Rate 2 (ml/min)</t>
  </si>
  <si>
    <t>Please enter your data in this column</t>
  </si>
  <si>
    <t>Example Data</t>
  </si>
  <si>
    <t>Cathode Details</t>
  </si>
  <si>
    <t>Anode Details</t>
  </si>
  <si>
    <t>Browse NOMAD IDs</t>
  </si>
  <si>
    <t>Browse NOMAD Recipe IDs</t>
  </si>
  <si>
    <t>Start</t>
  </si>
  <si>
    <r>
      <t>Temp Cathode (</t>
    </r>
    <r>
      <rPr>
        <b/>
        <vertAlign val="superscript"/>
        <sz val="11"/>
        <rFont val="Aptos Narrow"/>
        <scheme val="minor"/>
      </rPr>
      <t>0</t>
    </r>
    <r>
      <rPr>
        <b/>
        <sz val="11"/>
        <rFont val="Aptos Narrow"/>
        <scheme val="minor"/>
      </rPr>
      <t>C)</t>
    </r>
  </si>
  <si>
    <r>
      <t>Temp Anode (</t>
    </r>
    <r>
      <rPr>
        <b/>
        <vertAlign val="superscript"/>
        <sz val="11"/>
        <rFont val="Aptos Narrow"/>
        <scheme val="minor"/>
      </rPr>
      <t>0</t>
    </r>
    <r>
      <rPr>
        <b/>
        <sz val="11"/>
        <rFont val="Aptos Narrow"/>
        <scheme val="minor"/>
      </rPr>
      <t>C)</t>
    </r>
  </si>
  <si>
    <t>pH measured</t>
  </si>
  <si>
    <t>beginning/end</t>
  </si>
  <si>
    <t>øC  cathode</t>
  </si>
  <si>
    <t>øC  anode</t>
  </si>
  <si>
    <t>Inj Namen</t>
  </si>
  <si>
    <t>Measured Mass Loading (mg/cm2)</t>
  </si>
  <si>
    <t>Element Mass (mg)</t>
  </si>
  <si>
    <t>Solvent 1 Type</t>
  </si>
  <si>
    <t>Solvent 1 Volume (ml)</t>
  </si>
  <si>
    <t>Solvent 2 Type</t>
  </si>
  <si>
    <t>Solvent 2 Volume (ml)</t>
  </si>
  <si>
    <t>Deposition Method</t>
  </si>
  <si>
    <t>N2 Deposition Pressure (bar)</t>
  </si>
  <si>
    <t>Mass Loading (mg/cm2)</t>
  </si>
  <si>
    <t>Recipe Remarks</t>
  </si>
  <si>
    <t>Recipe Name</t>
  </si>
  <si>
    <t>Ionomer 1 Type</t>
  </si>
  <si>
    <t>Ionomer 1 Mass (mg)</t>
  </si>
  <si>
    <t>Ionomer 2 Type</t>
  </si>
  <si>
    <t>Ionomer 2 Mass (mg)</t>
  </si>
  <si>
    <t>Substrate Dimension</t>
  </si>
  <si>
    <t>Substrate Total Area (cm²)</t>
  </si>
  <si>
    <t>Substrate Cleaning</t>
  </si>
  <si>
    <t>14 x 4</t>
  </si>
  <si>
    <t>Derivation with Motherelectrode (Ag/AgCl) [mV]</t>
  </si>
  <si>
    <t>Membrane Remarks</t>
  </si>
  <si>
    <t>Ir</t>
  </si>
  <si>
    <t>Platinum</t>
  </si>
  <si>
    <t>6 frits</t>
  </si>
  <si>
    <t>Isopropanol</t>
  </si>
  <si>
    <t>CsOH</t>
  </si>
  <si>
    <t>NaOH</t>
  </si>
  <si>
    <t>Sustanion  XA-9 5% in Ethanol</t>
  </si>
  <si>
    <t>CR_Cu_SD_0001</t>
  </si>
  <si>
    <t>Cu 9% Nafion</t>
  </si>
  <si>
    <t>Freudenberg H23C6</t>
  </si>
  <si>
    <t>Nafion perfluorinated resin solution</t>
  </si>
  <si>
    <t>Cu 0% Nafion</t>
  </si>
  <si>
    <t>CR_Cu_SD_0002</t>
  </si>
  <si>
    <t>Cu 1xNafion</t>
  </si>
  <si>
    <t>CR_Cu_SD_0003</t>
  </si>
  <si>
    <t>Cu spray nozzle</t>
  </si>
  <si>
    <t>CR_Cu_UN_0001</t>
  </si>
  <si>
    <t>GDL</t>
  </si>
  <si>
    <t>250 micron</t>
  </si>
  <si>
    <t>Sustanion</t>
  </si>
  <si>
    <t>Silver</t>
  </si>
  <si>
    <t>CR_Ag_SD_0001</t>
  </si>
  <si>
    <t>Ag</t>
  </si>
  <si>
    <t>4 x 14</t>
  </si>
  <si>
    <t>PTFE</t>
  </si>
  <si>
    <t>Sustanion XA-9 5% in Ethanol</t>
  </si>
  <si>
    <t xml:space="preserve"> </t>
  </si>
  <si>
    <t>Feed Gas</t>
  </si>
  <si>
    <t>Electrons Used CO</t>
  </si>
  <si>
    <t>Electrons Used CH4</t>
  </si>
  <si>
    <t>Electrons Used C2H4</t>
  </si>
  <si>
    <t>Electrons Used H2</t>
  </si>
  <si>
    <t>pH Time</t>
  </si>
  <si>
    <t>AR_Ir_SD_0002</t>
  </si>
  <si>
    <t>Ir on Titanium</t>
  </si>
  <si>
    <t>Titanium</t>
  </si>
  <si>
    <t>frit</t>
  </si>
  <si>
    <t>H20</t>
  </si>
  <si>
    <t>04_2024_100807-5771</t>
  </si>
  <si>
    <t>20260119_ZG_0p05MLiOH_Cu0p9pctNaf_Ir_800mA_CO_ref_CStil1A_liquid_aliquots</t>
  </si>
  <si>
    <t>Activated in LiOH</t>
  </si>
  <si>
    <t>liquid aliquots 1ml of anolyte at 30min, 60min, 90min and end (180min)</t>
  </si>
  <si>
    <t>260119_FID01.CHR</t>
  </si>
  <si>
    <t>260119_FID02.CHR</t>
  </si>
  <si>
    <t>260119_FID03.CHR</t>
  </si>
  <si>
    <t>260119_FID04.CHR</t>
  </si>
  <si>
    <t>260119_FID05.CHR</t>
  </si>
  <si>
    <t>260119_FID06.CHR</t>
  </si>
  <si>
    <t>260119_FID07.CHR</t>
  </si>
  <si>
    <t>260119_FID08.CHR</t>
  </si>
  <si>
    <t>260119_FID09.CHR</t>
  </si>
  <si>
    <t>260119_FID10.CHR</t>
  </si>
  <si>
    <t>260119_FID11.CHR</t>
  </si>
  <si>
    <t>260119_FID12.CHR</t>
  </si>
  <si>
    <t>260119_FID13.CHR</t>
  </si>
  <si>
    <t>260119_FID14.CHR</t>
  </si>
  <si>
    <t>260119_TCD01.</t>
  </si>
  <si>
    <t>260119_TCD02.</t>
  </si>
  <si>
    <t>260119_TCD03.</t>
  </si>
  <si>
    <t>260119_TCD04.</t>
  </si>
  <si>
    <t>260119_TCD05.</t>
  </si>
  <si>
    <t>260119_TCD06.</t>
  </si>
  <si>
    <t>260119_TCD07.</t>
  </si>
  <si>
    <t>260119_TCD08.</t>
  </si>
  <si>
    <t>260119_TCD09.</t>
  </si>
  <si>
    <t>260119_TCD10.</t>
  </si>
  <si>
    <t>260119_TCD11.</t>
  </si>
  <si>
    <t>260119_TCD12.</t>
  </si>
  <si>
    <t>260119_TCD13.</t>
  </si>
  <si>
    <t>260119_TCD14.</t>
  </si>
  <si>
    <t>01/19/2026 10:53:39.8540</t>
  </si>
  <si>
    <t>01/19/2026 10:53:40.3540</t>
  </si>
  <si>
    <t>01/19/2026 10:53:40.8540</t>
  </si>
  <si>
    <t>01/19/2026 10:53:41.3540</t>
  </si>
  <si>
    <t>01/19/2026 10:53:41.8540</t>
  </si>
  <si>
    <t>01/19/2026 10:53:42.3540</t>
  </si>
  <si>
    <t>01/19/2026 10:53:42.8540</t>
  </si>
  <si>
    <t>01/19/2026 10:53:43.3540</t>
  </si>
  <si>
    <t>01/19/2026 10:53:43.8540</t>
  </si>
  <si>
    <t>01/19/2026 10:53:44.3540</t>
  </si>
  <si>
    <t>01/19/2026 10:53:44.8540</t>
  </si>
  <si>
    <t>01/19/2026 10:53:45.3540</t>
  </si>
  <si>
    <t>01/19/2026 10:53:45.8540</t>
  </si>
  <si>
    <t>01/19/2026 10:53:46.3540</t>
  </si>
  <si>
    <t>01/19/2026 10:53:46.8540</t>
  </si>
  <si>
    <t>01/19/2026 10:53:47.3540</t>
  </si>
  <si>
    <t>01/19/2026 10:53:47.8540</t>
  </si>
  <si>
    <t>01/19/2026 10:53:48.3540</t>
  </si>
  <si>
    <t>01/19/2026 10:53:48.8540</t>
  </si>
  <si>
    <t>01/19/2026 10:53:49.3540</t>
  </si>
  <si>
    <t>01/19/2026 10:53:49.8540</t>
  </si>
  <si>
    <t>01/19/2026 10:53:50.3540</t>
  </si>
  <si>
    <t>01/19/2026 10:53:50.8540</t>
  </si>
  <si>
    <t>01/19/2026 10:53:51.3540</t>
  </si>
  <si>
    <t>01/19/2026 10:53:51.8540</t>
  </si>
  <si>
    <t>01/19/2026 10:53:52.3540</t>
  </si>
  <si>
    <t>01/19/2026 10:53:52.8540</t>
  </si>
  <si>
    <t>01/19/2026 10:53:53.3540</t>
  </si>
  <si>
    <t>01/19/2026 10:53:53.8540</t>
  </si>
  <si>
    <t>01/19/2026 10:53:54.3540</t>
  </si>
  <si>
    <t>01/19/2026 10:53:54.8540</t>
  </si>
  <si>
    <t>01/19/2026 10:53:55.3540</t>
  </si>
  <si>
    <t>01/19/2026 10:53:55.8540</t>
  </si>
  <si>
    <t>01/19/2026 10:53:56.3540</t>
  </si>
  <si>
    <t>01/19/2026 10:53:56.8540</t>
  </si>
  <si>
    <t>01/19/2026 10:53:57.3540</t>
  </si>
  <si>
    <t>01/19/2026 10:53:57.8540</t>
  </si>
  <si>
    <t>01/19/2026 10:53:58.3540</t>
  </si>
  <si>
    <t>01/19/2026 10:53:58.8540</t>
  </si>
  <si>
    <t>01/19/2026 10:53:59.3540</t>
  </si>
  <si>
    <t>01/19/2026 10:53:59.8540</t>
  </si>
  <si>
    <t>01/19/2026 10:54:00.3540</t>
  </si>
  <si>
    <t>01/19/2026 10:54:00.8540</t>
  </si>
  <si>
    <t>01/19/2026 10:54:01.3540</t>
  </si>
  <si>
    <t>01/19/2026 10:54:01.8540</t>
  </si>
  <si>
    <t>01/19/2026 10:54:02.3540</t>
  </si>
  <si>
    <t>01/19/2026 10:54:02.8540</t>
  </si>
  <si>
    <t>01/19/2026 10:54:03.3540</t>
  </si>
  <si>
    <t>01/19/2026 10:54:03.8540</t>
  </si>
  <si>
    <t>01/19/2026 10:54:04.3540</t>
  </si>
  <si>
    <t>01/19/2026 10:54:04.8540</t>
  </si>
  <si>
    <t>01/19/2026 10:54:05.3540</t>
  </si>
  <si>
    <t>01/19/2026 10:54:05.8540</t>
  </si>
  <si>
    <t>01/19/2026 10:54:06.3540</t>
  </si>
  <si>
    <t>01/19/2026 10:54:06.8540</t>
  </si>
  <si>
    <t>01/19/2026 10:54:07.3540</t>
  </si>
  <si>
    <t>01/19/2026 10:54:07.8540</t>
  </si>
  <si>
    <t>01/19/2026 10:54:08.3540</t>
  </si>
  <si>
    <t>01/19/2026 10:54:08.8540</t>
  </si>
  <si>
    <t>01/19/2026 10:54:09.3540</t>
  </si>
  <si>
    <t>01/19/2026 10:54:09.8540</t>
  </si>
  <si>
    <t>01/19/2026 10:54:10.3540</t>
  </si>
  <si>
    <t>01/19/2026 10:54:10.8540</t>
  </si>
  <si>
    <t>01/19/2026 10:54:11.3540</t>
  </si>
  <si>
    <t>01/19/2026 10:54:11.8540</t>
  </si>
  <si>
    <t>01/19/2026 10:54:12.3540</t>
  </si>
  <si>
    <t>01/19/2026 10:54:12.8540</t>
  </si>
  <si>
    <t>01/19/2026 10:54:13.3540</t>
  </si>
  <si>
    <t>01/19/2026 10:54:13.8540</t>
  </si>
  <si>
    <t>01/19/2026 10:54:14.3540</t>
  </si>
  <si>
    <t>01/19/2026 10:54:14.8540</t>
  </si>
  <si>
    <t>01/19/2026 10:54:15.3540</t>
  </si>
  <si>
    <t>01/19/2026 10:54:15.8540</t>
  </si>
  <si>
    <t>01/19/2026 10:54:16.3540</t>
  </si>
  <si>
    <t>01/19/2026 10:54:16.8540</t>
  </si>
  <si>
    <t>01/19/2026 10:54:17.3540</t>
  </si>
  <si>
    <t>01/19/2026 10:54:17.8540</t>
  </si>
  <si>
    <t>01/19/2026 10:54:18.3540</t>
  </si>
  <si>
    <t>01/19/2026 10:54:18.8540</t>
  </si>
  <si>
    <t>01/19/2026 10:54:19.3540</t>
  </si>
  <si>
    <t>01/19/2026 10:54:19.8540</t>
  </si>
  <si>
    <t>01/19/2026 10:54:20.3540</t>
  </si>
  <si>
    <t>01/19/2026 10:54:20.8540</t>
  </si>
  <si>
    <t>01/19/2026 10:54:21.3540</t>
  </si>
  <si>
    <t>01/19/2026 10:54:21.8540</t>
  </si>
  <si>
    <t>01/19/2026 10:54:22.3540</t>
  </si>
  <si>
    <t>01/19/2026 10:54:22.8540</t>
  </si>
  <si>
    <t>01/19/2026 10:54:23.3540</t>
  </si>
  <si>
    <t>01/19/2026 10:54:23.8540</t>
  </si>
  <si>
    <t>01/19/2026 10:54:24.3540</t>
  </si>
  <si>
    <t>01/19/2026 10:54:24.8540</t>
  </si>
  <si>
    <t>01/19/2026 10:54:25.3540</t>
  </si>
  <si>
    <t>01/19/2026 10:54:25.8540</t>
  </si>
  <si>
    <t>01/19/2026 10:54:26.3540</t>
  </si>
  <si>
    <t>01/19/2026 10:54:26.8540</t>
  </si>
  <si>
    <t>01/19/2026 10:54:27.3540</t>
  </si>
  <si>
    <t>01/19/2026 10:54:27.8540</t>
  </si>
  <si>
    <t>01/19/2026 10:54:28.3540</t>
  </si>
  <si>
    <t>01/19/2026 10:54:28.8540</t>
  </si>
  <si>
    <t>01/19/2026 10:54:29.3540</t>
  </si>
  <si>
    <t>01/19/2026 10:54:29.8540</t>
  </si>
  <si>
    <t>01/19/2026 10:54:30.3540</t>
  </si>
  <si>
    <t>01/19/2026 10:54:30.8540</t>
  </si>
  <si>
    <t>01/19/2026 10:54:31.3540</t>
  </si>
  <si>
    <t>01/19/2026 10:54:31.8540</t>
  </si>
  <si>
    <t>01/19/2026 10:54:32.3540</t>
  </si>
  <si>
    <t>01/19/2026 10:54:32.8540</t>
  </si>
  <si>
    <t>01/19/2026 10:54:33.3540</t>
  </si>
  <si>
    <t>01/19/2026 10:54:33.8540</t>
  </si>
  <si>
    <t>01/19/2026 10:54:34.3540</t>
  </si>
  <si>
    <t>01/19/2026 10:54:34.8540</t>
  </si>
  <si>
    <t>01/19/2026 10:54:35.3540</t>
  </si>
  <si>
    <t>01/19/2026 10:54:35.8540</t>
  </si>
  <si>
    <t>01/19/2026 10:54:36.3540</t>
  </si>
  <si>
    <t>01/19/2026 10:54:36.8540</t>
  </si>
  <si>
    <t>01/19/2026 10:54:37.3540</t>
  </si>
  <si>
    <t>01/19/2026 10:54:37.8540</t>
  </si>
  <si>
    <t>01/19/2026 10:54:38.3540</t>
  </si>
  <si>
    <t>01/19/2026 10:54:38.8540</t>
  </si>
  <si>
    <t>01/19/2026 10:54:39.3540</t>
  </si>
  <si>
    <t>01/19/2026 10:54:39.8540</t>
  </si>
  <si>
    <t>01/19/2026 10:54:40.3540</t>
  </si>
  <si>
    <t>01/19/2026 10:54:40.8540</t>
  </si>
  <si>
    <t>01/19/2026 10:54:41.3540</t>
  </si>
  <si>
    <t>01/19/2026 10:54:41.8540</t>
  </si>
  <si>
    <t>01/19/2026 10:54:42.3540</t>
  </si>
  <si>
    <t>01/19/2026 10:54:42.8540</t>
  </si>
  <si>
    <t>01/19/2026 10:54:43.3540</t>
  </si>
  <si>
    <t>01/19/2026 10:54:43.8540</t>
  </si>
  <si>
    <t>01/19/2026 10:54:44.3540</t>
  </si>
  <si>
    <t>01/19/2026 10:54:44.8540</t>
  </si>
  <si>
    <t>01/19/2026 10:54:45.3540</t>
  </si>
  <si>
    <t>01/19/2026 10:54:45.8540</t>
  </si>
  <si>
    <t>01/19/2026 10:54:46.3540</t>
  </si>
  <si>
    <t>01/19/2026 10:54:46.8540</t>
  </si>
  <si>
    <t>01/19/2026 10:54:47.3540</t>
  </si>
  <si>
    <t>01/19/2026 10:54:47.8540</t>
  </si>
  <si>
    <t>01/19/2026 10:54:48.3540</t>
  </si>
  <si>
    <t>01/19/2026 10:54:48.8540</t>
  </si>
  <si>
    <t>01/19/2026 10:54:49.3540</t>
  </si>
  <si>
    <t>01/19/2026 10:54:49.8540</t>
  </si>
  <si>
    <t>01/19/2026 10:54:50.3540</t>
  </si>
  <si>
    <t>01/19/2026 10:54:50.8540</t>
  </si>
  <si>
    <t>01/19/2026 10:54:51.3540</t>
  </si>
  <si>
    <t>01/19/2026 10:54:51.8540</t>
  </si>
  <si>
    <t>01/19/2026 10:54:52.3540</t>
  </si>
  <si>
    <t>01/19/2026 10:54:52.8540</t>
  </si>
  <si>
    <t>01/19/2026 10:54:53.3540</t>
  </si>
  <si>
    <t>01/19/2026 10:54:53.8540</t>
  </si>
  <si>
    <t>01/19/2026 10:54:54.3540</t>
  </si>
  <si>
    <t>01/19/2026 10:54:54.8540</t>
  </si>
  <si>
    <t>01/19/2026 10:54:55.3540</t>
  </si>
  <si>
    <t>01/19/2026 10:54:55.8540</t>
  </si>
  <si>
    <t>01/19/2026 10:54:56.3540</t>
  </si>
  <si>
    <t>01/19/2026 10:54:56.8540</t>
  </si>
  <si>
    <t>01/19/2026 10:54:57.3540</t>
  </si>
  <si>
    <t>01/19/2026 10:54:57.8540</t>
  </si>
  <si>
    <t>01/19/2026 10:54:58.3540</t>
  </si>
  <si>
    <t>01/19/2026 10:54:58.8540</t>
  </si>
  <si>
    <t>01/19/2026 10:54:59.3540</t>
  </si>
  <si>
    <t>01/19/2026 10:54:59.8540</t>
  </si>
  <si>
    <t>01/19/2026 10:55:00.3540</t>
  </si>
  <si>
    <t>01/19/2026 10:55:00.8540</t>
  </si>
  <si>
    <t>01/19/2026 10:55:01.3540</t>
  </si>
  <si>
    <t>01/19/2026 10:55:01.8540</t>
  </si>
  <si>
    <t>01/19/2026 10:55:02.3540</t>
  </si>
  <si>
    <t>01/19/2026 10:55:02.8540</t>
  </si>
  <si>
    <t>01/19/2026 10:55:03.3540</t>
  </si>
  <si>
    <t>01/19/2026 10:55:03.8540</t>
  </si>
  <si>
    <t>01/19/2026 10:55:04.3540</t>
  </si>
  <si>
    <t>01/19/2026 10:55:04.8540</t>
  </si>
  <si>
    <t>01/19/2026 10:55:05.3540</t>
  </si>
  <si>
    <t>01/19/2026 10:55:05.8540</t>
  </si>
  <si>
    <t>01/19/2026 10:55:06.3540</t>
  </si>
  <si>
    <t>01/19/2026 10:55:06.8540</t>
  </si>
  <si>
    <t>01/19/2026 10:55:07.3540</t>
  </si>
  <si>
    <t>01/19/2026 10:55:07.8540</t>
  </si>
  <si>
    <t>01/19/2026 10:55:08.3540</t>
  </si>
  <si>
    <t>01/19/2026 10:55:08.8540</t>
  </si>
  <si>
    <t>01/19/2026 10:55:09.3540</t>
  </si>
  <si>
    <t>01/19/2026 10:55:09.8540</t>
  </si>
  <si>
    <t>01/19/2026 10:55:10.3540</t>
  </si>
  <si>
    <t>01/19/2026 10:55:10.8540</t>
  </si>
  <si>
    <t>01/19/2026 10:55:11.3540</t>
  </si>
  <si>
    <t>01/19/2026 10:55:11.8540</t>
  </si>
  <si>
    <t>01/19/2026 10:55:12.3540</t>
  </si>
  <si>
    <t>01/19/2026 10:55:12.8540</t>
  </si>
  <si>
    <t>01/19/2026 10:55:13.3540</t>
  </si>
  <si>
    <t>01/19/2026 10:55:13.8540</t>
  </si>
  <si>
    <t>01/19/2026 10:55:14.3540</t>
  </si>
  <si>
    <t>01/19/2026 10:55:14.8540</t>
  </si>
  <si>
    <t>01/19/2026 10:55:15.3540</t>
  </si>
  <si>
    <t>01/19/2026 10:55:15.8540</t>
  </si>
  <si>
    <t>01/19/2026 10:55:16.3540</t>
  </si>
  <si>
    <t>01/19/2026 10:55:16.8540</t>
  </si>
  <si>
    <t>01/19/2026 10:55:17.3540</t>
  </si>
  <si>
    <t>01/19/2026 10:55:17.8540</t>
  </si>
  <si>
    <t>01/19/2026 10:55:18.3540</t>
  </si>
  <si>
    <t>01/19/2026 10:55:18.8540</t>
  </si>
  <si>
    <t>01/19/2026 10:55:19.3540</t>
  </si>
  <si>
    <t>01/19/2026 10:55:19.8540</t>
  </si>
  <si>
    <t>01/19/2026 10:55:20.3540</t>
  </si>
  <si>
    <t>01/19/2026 10:55:20.8540</t>
  </si>
  <si>
    <t>01/19/2026 10:55:21.3540</t>
  </si>
  <si>
    <t>01/19/2026 10:55:21.8540</t>
  </si>
  <si>
    <t>01/19/2026 10:55:22.3540</t>
  </si>
  <si>
    <t>01/19/2026 10:55:22.8540</t>
  </si>
  <si>
    <t>01/19/2026 10:55:23.3540</t>
  </si>
  <si>
    <t>01/19/2026 10:55:23.8540</t>
  </si>
  <si>
    <t>01/19/2026 10:55:24.3540</t>
  </si>
  <si>
    <t>01/19/2026 10:55:24.8540</t>
  </si>
  <si>
    <t>01/19/2026 10:55:25.3540</t>
  </si>
  <si>
    <t>01/19/2026 10:55:25.8540</t>
  </si>
  <si>
    <t>01/19/2026 10:55:26.3540</t>
  </si>
  <si>
    <t>01/19/2026 10:55:26.8540</t>
  </si>
  <si>
    <t>01/19/2026 10:55:27.3540</t>
  </si>
  <si>
    <t>01/19/2026 10:55:27.8540</t>
  </si>
  <si>
    <t>01/19/2026 10:55:28.3540</t>
  </si>
  <si>
    <t>01/19/2026 10:55:28.8540</t>
  </si>
  <si>
    <t>01/19/2026 10:55:29.3540</t>
  </si>
  <si>
    <t>01/19/2026 10:55:29.8540</t>
  </si>
  <si>
    <t>01/19/2026 10:55:30.3540</t>
  </si>
  <si>
    <t>01/19/2026 10:55:30.8540</t>
  </si>
  <si>
    <t>01/19/2026 10:55:31.3540</t>
  </si>
  <si>
    <t>01/19/2026 10:55:31.8540</t>
  </si>
  <si>
    <t>01/19/2026 10:55:32.3540</t>
  </si>
  <si>
    <t>01/19/2026 10:55:32.8540</t>
  </si>
  <si>
    <t>01/19/2026 10:55:33.3540</t>
  </si>
  <si>
    <t>01/19/2026 10:55:33.8540</t>
  </si>
  <si>
    <t>01/19/2026 10:55:34.3540</t>
  </si>
  <si>
    <t>01/19/2026 10:55:34.8540</t>
  </si>
  <si>
    <t>01/19/2026 10:55:35.3540</t>
  </si>
  <si>
    <t>01/19/2026 10:55:35.8540</t>
  </si>
  <si>
    <t>01/19/2026 10:55:36.3540</t>
  </si>
  <si>
    <t>01/19/2026 10:55:36.8540</t>
  </si>
  <si>
    <t>01/19/2026 10:55:37.3540</t>
  </si>
  <si>
    <t>01/19/2026 10:55:37.8540</t>
  </si>
  <si>
    <t>01/19/2026 10:55:38.3540</t>
  </si>
  <si>
    <t>01/19/2026 10:55:38.8540</t>
  </si>
  <si>
    <t>01/19/2026 10:55:39.3540</t>
  </si>
  <si>
    <t>01/19/2026 10:55:39.8540</t>
  </si>
  <si>
    <t>01/19/2026 10:55:40.3540</t>
  </si>
  <si>
    <t>01/19/2026 10:55:40.8540</t>
  </si>
  <si>
    <t>01/19/2026 10:55:41.3540</t>
  </si>
  <si>
    <t>01/19/2026 10:55:41.8540</t>
  </si>
  <si>
    <t>01/19/2026 10:55:42.3540</t>
  </si>
  <si>
    <t>01/19/2026 10:55:42.8540</t>
  </si>
  <si>
    <t>01/19/2026 10:55:43.3540</t>
  </si>
  <si>
    <t>01/19/2026 10:55:43.8540</t>
  </si>
  <si>
    <t>01/19/2026 10:55:44.3540</t>
  </si>
  <si>
    <t>01/19/2026 10:55:44.8540</t>
  </si>
  <si>
    <t>01/19/2026 10:55:45.3540</t>
  </si>
  <si>
    <t>01/19/2026 10:55:45.8540</t>
  </si>
  <si>
    <t>01/19/2026 10:55:46.3540</t>
  </si>
  <si>
    <t>01/19/2026 10:55:46.8540</t>
  </si>
  <si>
    <t>01/19/2026 10:55:47.3540</t>
  </si>
  <si>
    <t>01/19/2026 10:55:47.8540</t>
  </si>
  <si>
    <t>01/19/2026 10:55:48.3540</t>
  </si>
  <si>
    <t>01/19/2026 10:55:48.8540</t>
  </si>
  <si>
    <t>01/19/2026 10:55:49.3540</t>
  </si>
  <si>
    <t>01/19/2026 10:55:49.8540</t>
  </si>
  <si>
    <t>01/19/2026 10:55:50.3540</t>
  </si>
  <si>
    <t>01/19/2026 10:55:50.8540</t>
  </si>
  <si>
    <t>01/19/2026 10:55:51.3540</t>
  </si>
  <si>
    <t>01/19/2026 10:55:51.8540</t>
  </si>
  <si>
    <t>01/19/2026 10:55:52.3540</t>
  </si>
  <si>
    <t>01/19/2026 10:55:52.8540</t>
  </si>
  <si>
    <t>01/19/2026 10:55:53.3540</t>
  </si>
  <si>
    <t>01/19/2026 10:55:53.8540</t>
  </si>
  <si>
    <t>01/19/2026 10:55:54.3540</t>
  </si>
  <si>
    <t>01/19/2026 10:55:54.8540</t>
  </si>
  <si>
    <t>01/19/2026 10:55:55.3540</t>
  </si>
  <si>
    <t>01/19/2026 10:55:55.8540</t>
  </si>
  <si>
    <t>01/19/2026 10:55:56.3540</t>
  </si>
  <si>
    <t>01/19/2026 10:55:56.8540</t>
  </si>
  <si>
    <t>01/19/2026 10:55:57.3540</t>
  </si>
  <si>
    <t>01/19/2026 10:55:57.8540</t>
  </si>
  <si>
    <t>01/19/2026 10:55:58.3540</t>
  </si>
  <si>
    <t>01/19/2026 10:55:58.8540</t>
  </si>
  <si>
    <t>01/19/2026 10:55:59.3540</t>
  </si>
  <si>
    <t>01/19/2026 10:55:59.8540</t>
  </si>
  <si>
    <t>01/19/2026 10:56:00.3540</t>
  </si>
  <si>
    <t>01/19/2026 10:56:00.8540</t>
  </si>
  <si>
    <t>01/19/2026 10:56:01.3540</t>
  </si>
  <si>
    <t>01/19/2026 10:56:01.8540</t>
  </si>
  <si>
    <t>01/19/2026 10:56:02.3540</t>
  </si>
  <si>
    <t>01/19/2026 10:56:02.8540</t>
  </si>
  <si>
    <t>01/19/2026 10:56:03.3540</t>
  </si>
  <si>
    <t>01/19/2026 10:56:03.8540</t>
  </si>
  <si>
    <t>01/19/2026 10:56:04.3540</t>
  </si>
  <si>
    <t>01/19/2026 10:56:04.8540</t>
  </si>
  <si>
    <t>01/19/2026 10:56:05.3540</t>
  </si>
  <si>
    <t>01/19/2026 10:56:05.8540</t>
  </si>
  <si>
    <t>01/19/2026 10:56:06.3540</t>
  </si>
  <si>
    <t>01/19/2026 10:56:06.8540</t>
  </si>
  <si>
    <t>01/19/2026 10:56:07.3540</t>
  </si>
  <si>
    <t>01/19/2026 10:56:07.8540</t>
  </si>
  <si>
    <t>01/19/2026 10:56:08.3540</t>
  </si>
  <si>
    <t>01/19/2026 10:56:08.8540</t>
  </si>
  <si>
    <t>01/19/2026 10:56:09.3540</t>
  </si>
  <si>
    <t>01/19/2026 10:56:09.8540</t>
  </si>
  <si>
    <t>01/19/2026 10:56:10.3540</t>
  </si>
  <si>
    <t>01/19/2026 10:56:10.8540</t>
  </si>
  <si>
    <t>01/19/2026 10:56:11.3540</t>
  </si>
  <si>
    <t>01/19/2026 10:56:11.8540</t>
  </si>
  <si>
    <t>01/19/2026 10:56:12.3540</t>
  </si>
  <si>
    <t>01/19/2026 10:56:12.8540</t>
  </si>
  <si>
    <t>01/19/2026 10:56:13.3540</t>
  </si>
  <si>
    <t>01/19/2026 10:56:13.8540</t>
  </si>
  <si>
    <t>01/19/2026 10:56:14.3540</t>
  </si>
  <si>
    <t>01/19/2026 10:56:14.8540</t>
  </si>
  <si>
    <t>01/19/2026 10:56:15.3540</t>
  </si>
  <si>
    <t>01/19/2026 10:56:15.8540</t>
  </si>
  <si>
    <t>01/19/2026 10:56:16.3540</t>
  </si>
  <si>
    <t>01/19/2026 10:56:16.8540</t>
  </si>
  <si>
    <t>01/19/2026 10:56:17.3540</t>
  </si>
  <si>
    <t>01/19/2026 10:56:17.8540</t>
  </si>
  <si>
    <t>01/19/2026 10:56:18.3540</t>
  </si>
  <si>
    <t>01/19/2026 10:56:18.8540</t>
  </si>
  <si>
    <t>01/19/2026 10:56:19.3540</t>
  </si>
  <si>
    <t>01/19/2026 10:56:19.8540</t>
  </si>
  <si>
    <t>01/19/2026 10:56:20.3540</t>
  </si>
  <si>
    <t>01/19/2026 10:56:20.8540</t>
  </si>
  <si>
    <t>01/19/2026 10:56:21.3540</t>
  </si>
  <si>
    <t>01/19/2026 10:56:21.8540</t>
  </si>
  <si>
    <t>01/19/2026 10:56:22.3540</t>
  </si>
  <si>
    <t>01/19/2026 10:56:22.8540</t>
  </si>
  <si>
    <t>01/19/2026 10:56:23.3540</t>
  </si>
  <si>
    <t>01/19/2026 10:56:23.8540</t>
  </si>
  <si>
    <t>01/19/2026 10:56:24.3540</t>
  </si>
  <si>
    <t>01/19/2026 10:56:24.8540</t>
  </si>
  <si>
    <t>01/19/2026 10:56:25.3540</t>
  </si>
  <si>
    <t>01/19/2026 10:56:25.8540</t>
  </si>
  <si>
    <t>01/19/2026 10:56:26.3540</t>
  </si>
  <si>
    <t>01/19/2026 10:56:26.8540</t>
  </si>
  <si>
    <t>01/19/2026 10:56:27.3540</t>
  </si>
  <si>
    <t>01/19/2026 10:56:27.8540</t>
  </si>
  <si>
    <t>01/19/2026 10:56:28.3540</t>
  </si>
  <si>
    <t>01/19/2026 10:56:28.8540</t>
  </si>
  <si>
    <t>01/19/2026 10:56:29.3540</t>
  </si>
  <si>
    <t>01/19/2026 10:56:29.8540</t>
  </si>
  <si>
    <t>01/19/2026 10:56:30.3540</t>
  </si>
  <si>
    <t>01/19/2026 10:56:30.8540</t>
  </si>
  <si>
    <t>01/19/2026 10:56:31.3540</t>
  </si>
  <si>
    <t>01/19/2026 10:56:31.8540</t>
  </si>
  <si>
    <t>01/19/2026 10:56:32.3540</t>
  </si>
  <si>
    <t>01/19/2026 10:56:32.8540</t>
  </si>
  <si>
    <t>01/19/2026 10:56:33.3540</t>
  </si>
  <si>
    <t>01/19/2026 10:56:33.8540</t>
  </si>
  <si>
    <t>01/19/2026 10:56:34.3540</t>
  </si>
  <si>
    <t>01/19/2026 10:56:34.8540</t>
  </si>
  <si>
    <t>01/19/2026 10:56:35.3540</t>
  </si>
  <si>
    <t>01/19/2026 10:56:35.8540</t>
  </si>
  <si>
    <t>01/19/2026 10:56:36.3540</t>
  </si>
  <si>
    <t>01/19/2026 10:56:36.8540</t>
  </si>
  <si>
    <t>01/19/2026 10:56:37.3540</t>
  </si>
  <si>
    <t>01/19/2026 10:56:37.8540</t>
  </si>
  <si>
    <t>01/19/2026 10:56:38.3540</t>
  </si>
  <si>
    <t>01/19/2026 10:56:38.8540</t>
  </si>
  <si>
    <t>01/19/2026 10:56:39.3540</t>
  </si>
  <si>
    <t>01/19/2026 10:56:39.8540</t>
  </si>
  <si>
    <t>01/19/2026 10:56:40.3540</t>
  </si>
  <si>
    <t>01/19/2026 10:56:40.8540</t>
  </si>
  <si>
    <t>01/19/2026 10:56:41.3540</t>
  </si>
  <si>
    <t>01/19/2026 10:56:41.8540</t>
  </si>
  <si>
    <t>01/19/2026 10:56:42.3540</t>
  </si>
  <si>
    <t>01/19/2026 10:56:42.8540</t>
  </si>
  <si>
    <t>01/19/2026 10:56:43.3540</t>
  </si>
  <si>
    <t>01/19/2026 10:56:43.8540</t>
  </si>
  <si>
    <t>01/19/2026 10:56:44.3540</t>
  </si>
  <si>
    <t>01/19/2026 10:56:44.8540</t>
  </si>
  <si>
    <t>01/19/2026 10:56:45.3540</t>
  </si>
  <si>
    <t>01/19/2026 10:56:45.8540</t>
  </si>
  <si>
    <t>01/19/2026 10:56:46.3540</t>
  </si>
  <si>
    <t>01/19/2026 10:56:46.8540</t>
  </si>
  <si>
    <t>01/19/2026 10:56:47.3540</t>
  </si>
  <si>
    <t>01/19/2026 10:56:47.8540</t>
  </si>
  <si>
    <t>01/19/2026 10:56:48.3540</t>
  </si>
  <si>
    <t>01/19/2026 10:56:48.8540</t>
  </si>
  <si>
    <t>01/19/2026 10:56:49.3540</t>
  </si>
  <si>
    <t>01/19/2026 10:56:49.8540</t>
  </si>
  <si>
    <t>01/19/2026 10:56:50.3540</t>
  </si>
  <si>
    <t>01/19/2026 10:56:50.8540</t>
  </si>
  <si>
    <t>01/19/2026 10:56:51.3540</t>
  </si>
  <si>
    <t>01/19/2026 10:56:51.8540</t>
  </si>
  <si>
    <t>01/19/2026 10:56:52.3540</t>
  </si>
  <si>
    <t>01/19/2026 10:56:52.8540</t>
  </si>
  <si>
    <t>01/19/2026 10:56:53.3540</t>
  </si>
  <si>
    <t>01/19/2026 10:56:53.8540</t>
  </si>
  <si>
    <t>01/19/2026 10:56:54.3540</t>
  </si>
  <si>
    <t>01/19/2026 10:56:54.8540</t>
  </si>
  <si>
    <t>01/19/2026 10:56:55.3540</t>
  </si>
  <si>
    <t>01/19/2026 10:56:55.8540</t>
  </si>
  <si>
    <t>01/19/2026 10:56:56.3540</t>
  </si>
  <si>
    <t>01/19/2026 10:56:56.8540</t>
  </si>
  <si>
    <t>01/19/2026 10:56:57.3540</t>
  </si>
  <si>
    <t>01/19/2026 10:56:57.8540</t>
  </si>
  <si>
    <t>01/19/2026 10:56:58.3540</t>
  </si>
  <si>
    <t>01/19/2026 10:56:58.8540</t>
  </si>
  <si>
    <t>01/19/2026 10:56:59.3540</t>
  </si>
  <si>
    <t>01/19/2026 10:56:59.8540</t>
  </si>
  <si>
    <t>01/19/2026 10:57:00.3540</t>
  </si>
  <si>
    <t>01/19/2026 10:57:00.8540</t>
  </si>
  <si>
    <t>01/19/2026 10:57:01.3540</t>
  </si>
  <si>
    <t>01/19/2026 10:57:01.8540</t>
  </si>
  <si>
    <t>01/19/2026 10:57:02.3540</t>
  </si>
  <si>
    <t>01/19/2026 10:57:02.8540</t>
  </si>
  <si>
    <t>01/19/2026 10:57:03.3540</t>
  </si>
  <si>
    <t>01/19/2026 10:57:03.8540</t>
  </si>
  <si>
    <t>01/19/2026 10:57:04.3540</t>
  </si>
  <si>
    <t>01/19/2026 10:57:04.8540</t>
  </si>
  <si>
    <t>01/19/2026 10:57:05.3540</t>
  </si>
  <si>
    <t>01/19/2026 10:57:05.8540</t>
  </si>
  <si>
    <t>01/19/2026 10:57:06.3540</t>
  </si>
  <si>
    <t>01/19/2026 10:57:06.8540</t>
  </si>
  <si>
    <t>01/19/2026 10:57:07.3540</t>
  </si>
  <si>
    <t>01/19/2026 10:57:07.8540</t>
  </si>
  <si>
    <t>01/19/2026 10:57:08.3540</t>
  </si>
  <si>
    <t>01/19/2026 10:57:08.8540</t>
  </si>
  <si>
    <t>01/19/2026 10:57:09.3540</t>
  </si>
  <si>
    <t>01/19/2026 10:57:09.8540</t>
  </si>
  <si>
    <t>01/19/2026 10:57:10.3540</t>
  </si>
  <si>
    <t>01/19/2026 10:57:10.8540</t>
  </si>
  <si>
    <t>01/19/2026 10:57:11.3540</t>
  </si>
  <si>
    <t>01/19/2026 10:57:11.8540</t>
  </si>
  <si>
    <t>01/19/2026 10:57:12.3540</t>
  </si>
  <si>
    <t>01/19/2026 10:57:12.8540</t>
  </si>
  <si>
    <t>01/19/2026 10:57:13.3540</t>
  </si>
  <si>
    <t>01/19/2026 10:57:13.8540</t>
  </si>
  <si>
    <t>01/19/2026 10:57:14.3540</t>
  </si>
  <si>
    <t>01/19/2026 10:57:14.8540</t>
  </si>
  <si>
    <t>01/19/2026 10:57:15.3540</t>
  </si>
  <si>
    <t>01/19/2026 10:57:15.8540</t>
  </si>
  <si>
    <t>01/19/2026 10:57:16.3540</t>
  </si>
  <si>
    <t>01/19/2026 10:57:16.8540</t>
  </si>
  <si>
    <t>01/19/2026 10:57:17.3540</t>
  </si>
  <si>
    <t>01/19/2026 10:57:17.8540</t>
  </si>
  <si>
    <t>01/19/2026 10:57:18.3540</t>
  </si>
  <si>
    <t>01/19/2026 10:57:18.8540</t>
  </si>
  <si>
    <t>01/19/2026 10:57:19.3540</t>
  </si>
  <si>
    <t>01/19/2026 10:57:19.8540</t>
  </si>
  <si>
    <t>01/19/2026 10:57:20.3540</t>
  </si>
  <si>
    <t>01/19/2026 10:57:20.8540</t>
  </si>
  <si>
    <t>01/19/2026 10:57:21.3540</t>
  </si>
  <si>
    <t>01/19/2026 10:57:21.8540</t>
  </si>
  <si>
    <t>01/19/2026 10:57:22.3540</t>
  </si>
  <si>
    <t>01/19/2026 10:57:22.8540</t>
  </si>
  <si>
    <t>01/19/2026 10:57:23.3540</t>
  </si>
  <si>
    <t>01/19/2026 10:57:23.8540</t>
  </si>
  <si>
    <t>01/19/2026 10:57:24.3540</t>
  </si>
  <si>
    <t>01/19/2026 10:57:24.8540</t>
  </si>
  <si>
    <t>01/19/2026 10:57:25.3540</t>
  </si>
  <si>
    <t>01/19/2026 10:57:25.8540</t>
  </si>
  <si>
    <t>01/19/2026 10:57:26.3540</t>
  </si>
  <si>
    <t>01/19/2026 10:57:26.8540</t>
  </si>
  <si>
    <t>01/19/2026 10:57:27.3540</t>
  </si>
  <si>
    <t>01/19/2026 10:57:27.8540</t>
  </si>
  <si>
    <t>01/19/2026 10:57:28.3540</t>
  </si>
  <si>
    <t>01/19/2026 10:57:28.8540</t>
  </si>
  <si>
    <t>01/19/2026 10:57:29.3540</t>
  </si>
  <si>
    <t>01/19/2026 10:57:29.8540</t>
  </si>
  <si>
    <t>01/19/2026 10:57:30.3540</t>
  </si>
  <si>
    <t>01/19/2026 10:57:30.8540</t>
  </si>
  <si>
    <t>01/19/2026 10:57:31.3540</t>
  </si>
  <si>
    <t>01/19/2026 10:57:31.8540</t>
  </si>
  <si>
    <t>01/19/2026 10:57:32.3540</t>
  </si>
  <si>
    <t>01/19/2026 10:57:32.8540</t>
  </si>
  <si>
    <t>01/19/2026 10:57:33.3540</t>
  </si>
  <si>
    <t>01/19/2026 10:57:33.8540</t>
  </si>
  <si>
    <t>01/19/2026 10:57:34.3540</t>
  </si>
  <si>
    <t>01/19/2026 10:57:34.8540</t>
  </si>
  <si>
    <t>01/19/2026 10:57:35.3540</t>
  </si>
  <si>
    <t>01/19/2026 10:57:35.8540</t>
  </si>
  <si>
    <t>01/19/2026 10:57:36.3540</t>
  </si>
  <si>
    <t>01/19/2026 10:57:36.8540</t>
  </si>
  <si>
    <t>01/19/2026 10:57:37.3540</t>
  </si>
  <si>
    <t>01/19/2026 10:57:37.8540</t>
  </si>
  <si>
    <t>01/19/2026 10:57:38.3540</t>
  </si>
  <si>
    <t>01/19/2026 10:57:38.8540</t>
  </si>
  <si>
    <t>01/19/2026 10:57:39.3540</t>
  </si>
  <si>
    <t>01/19/2026 10:57:39.8540</t>
  </si>
  <si>
    <t>01/19/2026 10:57:40.3540</t>
  </si>
  <si>
    <t>01/19/2026 10:57:40.8540</t>
  </si>
  <si>
    <t>01/19/2026 10:57:41.3540</t>
  </si>
  <si>
    <t>01/19/2026 10:57:41.8540</t>
  </si>
  <si>
    <t>01/19/2026 10:57:42.3540</t>
  </si>
  <si>
    <t>01/19/2026 10:57:42.8540</t>
  </si>
  <si>
    <t>01/19/2026 10:57:43.3540</t>
  </si>
  <si>
    <t>01/19/2026 10:57:43.8540</t>
  </si>
  <si>
    <t>01/19/2026 10:57:44.3540</t>
  </si>
  <si>
    <t>01/19/2026 10:57:44.8540</t>
  </si>
  <si>
    <t>01/19/2026 10:57:45.3540</t>
  </si>
  <si>
    <t>01/19/2026 10:57:45.8540</t>
  </si>
  <si>
    <t>01/19/2026 10:57:46.3540</t>
  </si>
  <si>
    <t>01/19/2026 10:57:46.8540</t>
  </si>
  <si>
    <t>01/19/2026 10:57:47.3540</t>
  </si>
  <si>
    <t>01/19/2026 10:57:47.8540</t>
  </si>
  <si>
    <t>01/19/2026 10:57:48.3540</t>
  </si>
  <si>
    <t>01/19/2026 10:57:48.8540</t>
  </si>
  <si>
    <t>01/19/2026 10:57:49.3540</t>
  </si>
  <si>
    <t>01/19/2026 10:57:49.8540</t>
  </si>
  <si>
    <t>01/19/2026 10:57:50.3540</t>
  </si>
  <si>
    <t>01/19/2026 10:57:50.8540</t>
  </si>
  <si>
    <t>01/19/2026 10:57:51.3540</t>
  </si>
  <si>
    <t>01/19/2026 10:57:51.8540</t>
  </si>
  <si>
    <t>01/19/2026 10:57:52.3540</t>
  </si>
  <si>
    <t>01/19/2026 10:57:52.8540</t>
  </si>
  <si>
    <t>01/19/2026 10:57:53.3540</t>
  </si>
  <si>
    <t>01/19/2026 10:57:53.8540</t>
  </si>
  <si>
    <t>01/19/2026 10:57:54.3540</t>
  </si>
  <si>
    <t>01/19/2026 10:57:54.8540</t>
  </si>
  <si>
    <t>01/19/2026 10:57:55.3540</t>
  </si>
  <si>
    <t>01/19/2026 10:57:55.8540</t>
  </si>
  <si>
    <t>01/19/2026 10:57:56.3540</t>
  </si>
  <si>
    <t>01/19/2026 10:57:56.8540</t>
  </si>
  <si>
    <t>01/19/2026 10:57:57.3540</t>
  </si>
  <si>
    <t>01/19/2026 10:57:57.8540</t>
  </si>
  <si>
    <t>01/19/2026 10:57:58.3540</t>
  </si>
  <si>
    <t>01/19/2026 10:57:58.8540</t>
  </si>
  <si>
    <t>01/19/2026 10:57:59.3540</t>
  </si>
  <si>
    <t>01/19/2026 10:57:59.8540</t>
  </si>
  <si>
    <t>01/19/2026 10:58:00.3540</t>
  </si>
  <si>
    <t>01/19/2026 10:58:00.8540</t>
  </si>
  <si>
    <t>01/19/2026 10:58:01.3540</t>
  </si>
  <si>
    <t>01/19/2026 10:58:01.8540</t>
  </si>
  <si>
    <t>01/19/2026 10:58:02.3540</t>
  </si>
  <si>
    <t>01/19/2026 10:58:02.8540</t>
  </si>
  <si>
    <t>01/19/2026 10:58:03.3540</t>
  </si>
  <si>
    <t>01/19/2026 10:58:03.8540</t>
  </si>
  <si>
    <t>01/19/2026 10:58:04.3540</t>
  </si>
  <si>
    <t>01/19/2026 10:58:04.8540</t>
  </si>
  <si>
    <t>01/19/2026 10:58:05.3540</t>
  </si>
  <si>
    <t>01/19/2026 10:58:05.8540</t>
  </si>
  <si>
    <t>01/19/2026 10:58:06.3540</t>
  </si>
  <si>
    <t>01/19/2026 10:58:06.8540</t>
  </si>
  <si>
    <t>01/19/2026 10:58:07.3540</t>
  </si>
  <si>
    <t>01/19/2026 10:58:07.8540</t>
  </si>
  <si>
    <t>01/19/2026 10:58:08.3540</t>
  </si>
  <si>
    <t>01/19/2026 10:58:08.8540</t>
  </si>
  <si>
    <t>01/19/2026 10:58:09.3540</t>
  </si>
  <si>
    <t>01/19/2026 10:58:09.8540</t>
  </si>
  <si>
    <t>01/19/2026 10:58:10.3540</t>
  </si>
  <si>
    <t>01/19/2026 10:58:10.8540</t>
  </si>
  <si>
    <t>01/19/2026 10:58:11.3540</t>
  </si>
  <si>
    <t>01/19/2026 10:58:11.8540</t>
  </si>
  <si>
    <t>01/19/2026 10:58:12.3540</t>
  </si>
  <si>
    <t>01/19/2026 10:58:12.8540</t>
  </si>
  <si>
    <t>01/19/2026 10:58:13.3540</t>
  </si>
  <si>
    <t>01/19/2026 10:58:13.8540</t>
  </si>
  <si>
    <t>01/19/2026 10:58:14.3540</t>
  </si>
  <si>
    <t>01/19/2026 10:58:14.8540</t>
  </si>
  <si>
    <t>01/19/2026 10:58:15.3540</t>
  </si>
  <si>
    <t>01/19/2026 10:58:15.8540</t>
  </si>
  <si>
    <t>01/19/2026 10:58:16.3540</t>
  </si>
  <si>
    <t>01/19/2026 10:58:16.8540</t>
  </si>
  <si>
    <t>01/19/2026 10:58:17.3540</t>
  </si>
  <si>
    <t>01/19/2026 10:58:17.8540</t>
  </si>
  <si>
    <t>01/19/2026 10:58:18.3540</t>
  </si>
  <si>
    <t>01/19/2026 10:58:18.8540</t>
  </si>
  <si>
    <t>01/19/2026 10:58:19.3540</t>
  </si>
  <si>
    <t>01/19/2026 10:58:19.8540</t>
  </si>
  <si>
    <t>01/19/2026 10:58:20.3540</t>
  </si>
  <si>
    <t>01/19/2026 10:58:20.8540</t>
  </si>
  <si>
    <t>01/19/2026 10:58:21.3540</t>
  </si>
  <si>
    <t>01/19/2026 10:58:21.8540</t>
  </si>
  <si>
    <t>01/19/2026 10:58:22.3540</t>
  </si>
  <si>
    <t>01/19/2026 10:58:22.8540</t>
  </si>
  <si>
    <t>01/19/2026 10:58:23.3540</t>
  </si>
  <si>
    <t>01/19/2026 10:58:23.8540</t>
  </si>
  <si>
    <t>01/19/2026 10:58:24.3540</t>
  </si>
  <si>
    <t>01/19/2026 10:58:24.8540</t>
  </si>
  <si>
    <t>01/19/2026 10:58:25.3540</t>
  </si>
  <si>
    <t>01/19/2026 10:58:25.8540</t>
  </si>
  <si>
    <t>01/19/2026 10:58:26.3540</t>
  </si>
  <si>
    <t>01/19/2026 10:58:26.8540</t>
  </si>
  <si>
    <t>01/19/2026 10:58:27.3540</t>
  </si>
  <si>
    <t>01/19/2026 10:58:27.8540</t>
  </si>
  <si>
    <t>01/19/2026 10:58:28.3540</t>
  </si>
  <si>
    <t>01/19/2026 10:58:28.8540</t>
  </si>
  <si>
    <t>01/19/2026 10:58:29.3540</t>
  </si>
  <si>
    <t>01/19/2026 10:58:29.8540</t>
  </si>
  <si>
    <t>01/19/2026 10:58:30.3540</t>
  </si>
  <si>
    <t>01/19/2026 10:58:30.8540</t>
  </si>
  <si>
    <t>01/19/2026 10:58:31.3540</t>
  </si>
  <si>
    <t>01/19/2026 10:58:31.8540</t>
  </si>
  <si>
    <t>01/19/2026 10:58:32.3540</t>
  </si>
  <si>
    <t>01/19/2026 10:58:32.8540</t>
  </si>
  <si>
    <t>01/19/2026 10:58:33.3540</t>
  </si>
  <si>
    <t>01/19/2026 10:58:33.8540</t>
  </si>
  <si>
    <t>01/19/2026 10:58:34.3540</t>
  </si>
  <si>
    <t>01/19/2026 10:58:34.8540</t>
  </si>
  <si>
    <t>01/19/2026 10:58:35.3540</t>
  </si>
  <si>
    <t>01/19/2026 10:58:35.8540</t>
  </si>
  <si>
    <t>01/19/2026 10:58:36.3540</t>
  </si>
  <si>
    <t>01/19/2026 10:58:36.8540</t>
  </si>
  <si>
    <t>01/19/2026 10:58:37.3540</t>
  </si>
  <si>
    <t>01/19/2026 10:58:37.8540</t>
  </si>
  <si>
    <t>01/19/2026 10:58:38.3540</t>
  </si>
  <si>
    <t>01/19/2026 10:58:38.8540</t>
  </si>
  <si>
    <t>01/19/2026 10:58:39.3540</t>
  </si>
  <si>
    <t>01/19/2026 10:58:39.8540</t>
  </si>
  <si>
    <t>01/19/2026 10:58:40.3540</t>
  </si>
  <si>
    <t>01/19/2026 10:58:40.8540</t>
  </si>
  <si>
    <t>01/19/2026 10:58:41.3540</t>
  </si>
  <si>
    <t>01/19/2026 10:58:41.8540</t>
  </si>
  <si>
    <t>01/19/2026 10:58:42.3540</t>
  </si>
  <si>
    <t>01/19/2026 10:58:42.8540</t>
  </si>
  <si>
    <t>01/19/2026 10:58:43.3540</t>
  </si>
  <si>
    <t>01/19/2026 10:58:43.8540</t>
  </si>
  <si>
    <t>01/19/2026 10:58:44.3540</t>
  </si>
  <si>
    <t>01/19/2026 10:58:44.8540</t>
  </si>
  <si>
    <t>01/19/2026 10:58:45.3540</t>
  </si>
  <si>
    <t>01/19/2026 10:58:45.8540</t>
  </si>
  <si>
    <t>01/19/2026 10:58:46.3540</t>
  </si>
  <si>
    <t>01/19/2026 10:58:46.8540</t>
  </si>
  <si>
    <t>01/19/2026 10:58:47.3540</t>
  </si>
  <si>
    <t>01/19/2026 10:58:47.8540</t>
  </si>
  <si>
    <t>01/19/2026 10:58:48.3540</t>
  </si>
  <si>
    <t>01/19/2026 10:58:48.8540</t>
  </si>
  <si>
    <t>01/19/2026 10:58:49.3540</t>
  </si>
  <si>
    <t>01/19/2026 10:58:49.8540</t>
  </si>
  <si>
    <t>01/19/2026 10:58:50.3540</t>
  </si>
  <si>
    <t>01/19/2026 10:58:50.8540</t>
  </si>
  <si>
    <t>01/19/2026 10:58:51.3540</t>
  </si>
  <si>
    <t>01/19/2026 10:58:51.8540</t>
  </si>
  <si>
    <t>01/19/2026 10:58:52.3540</t>
  </si>
  <si>
    <t>01/19/2026 10:58:52.8540</t>
  </si>
  <si>
    <t>01/19/2026 10:58:53.3540</t>
  </si>
  <si>
    <t>01/19/2026 10:58:53.8540</t>
  </si>
  <si>
    <t>01/19/2026 10:58:54.3540</t>
  </si>
  <si>
    <t>01/19/2026 10:58:54.8540</t>
  </si>
  <si>
    <t>01/19/2026 10:58:55.3540</t>
  </si>
  <si>
    <t>01/19/2026 10:58:55.8540</t>
  </si>
  <si>
    <t>01/19/2026 10:58:56.3540</t>
  </si>
  <si>
    <t>01/19/2026 10:58:56.8540</t>
  </si>
  <si>
    <t>01/19/2026 10:58:57.3540</t>
  </si>
  <si>
    <t>01/19/2026 10:58:57.8540</t>
  </si>
  <si>
    <t>01/19/2026 10:58:58.3540</t>
  </si>
  <si>
    <t>01/19/2026 10:58:58.8540</t>
  </si>
  <si>
    <t>01/19/2026 10:58:59.3540</t>
  </si>
  <si>
    <t>01/19/2026 10:58:59.8540</t>
  </si>
  <si>
    <t>01/19/2026 10:59:00.3540</t>
  </si>
  <si>
    <t>01/19/2026 10:59:00.8540</t>
  </si>
  <si>
    <t>01/19/2026 10:59:01.3540</t>
  </si>
  <si>
    <t>01/19/2026 10:59:01.8540</t>
  </si>
  <si>
    <t>01/19/2026 10:59:02.3540</t>
  </si>
  <si>
    <t>01/19/2026 10:59:02.8540</t>
  </si>
  <si>
    <t>01/19/2026 10:59:03.3540</t>
  </si>
  <si>
    <t>01/19/2026 10:59:03.8540</t>
  </si>
  <si>
    <t>01/19/2026 10:59:04.3540</t>
  </si>
  <si>
    <t>01/19/2026 10:59:04.8540</t>
  </si>
  <si>
    <t>01/19/2026 10:59:05.3540</t>
  </si>
  <si>
    <t>01/19/2026 10:59:05.8540</t>
  </si>
  <si>
    <t>01/19/2026 10:59:06.3540</t>
  </si>
  <si>
    <t>01/19/2026 10:59:06.8540</t>
  </si>
  <si>
    <t>01/19/2026 10:59:07.3540</t>
  </si>
  <si>
    <t>01/19/2026 10:59:07.8540</t>
  </si>
  <si>
    <t>01/19/2026 10:59:08.3540</t>
  </si>
  <si>
    <t>01/19/2026 10:59:08.8540</t>
  </si>
  <si>
    <t>01/19/2026 10:59:09.3540</t>
  </si>
  <si>
    <t>01/19/2026 10:59:09.8540</t>
  </si>
  <si>
    <t>01/19/2026 10:59:10.3540</t>
  </si>
  <si>
    <t>01/19/2026 10:59:10.8540</t>
  </si>
  <si>
    <t>01/19/2026 10:59:11.3540</t>
  </si>
  <si>
    <t>01/19/2026 10:59:11.8540</t>
  </si>
  <si>
    <t>01/19/2026 10:59:12.3540</t>
  </si>
  <si>
    <t>01/19/2026 10:59:12.8540</t>
  </si>
  <si>
    <t>01/19/2026 10:59:13.3540</t>
  </si>
  <si>
    <t>01/19/2026 10:59:13.8540</t>
  </si>
  <si>
    <t>01/19/2026 10:59:14.3540</t>
  </si>
  <si>
    <t>01/19/2026 10:59:14.8540</t>
  </si>
  <si>
    <t>01/19/2026 10:59:15.3540</t>
  </si>
  <si>
    <t>01/19/2026 10:59:15.8540</t>
  </si>
  <si>
    <t>01/19/2026 10:59:16.3540</t>
  </si>
  <si>
    <t>01/19/2026 10:59:16.8540</t>
  </si>
  <si>
    <t>01/19/2026 10:59:17.3540</t>
  </si>
  <si>
    <t>01/19/2026 10:59:17.8540</t>
  </si>
  <si>
    <t>01/19/2026 10:59:18.3540</t>
  </si>
  <si>
    <t>01/19/2026 10:59:18.8540</t>
  </si>
  <si>
    <t>01/19/2026 10:59:19.3540</t>
  </si>
  <si>
    <t>01/19/2026 10:59:19.8540</t>
  </si>
  <si>
    <t>01/19/2026 10:59:20.3540</t>
  </si>
  <si>
    <t>01/19/2026 10:59:20.8540</t>
  </si>
  <si>
    <t>01/19/2026 10:59:21.3540</t>
  </si>
  <si>
    <t>01/19/2026 10:59:21.8540</t>
  </si>
  <si>
    <t>01/19/2026 10:59:22.3540</t>
  </si>
  <si>
    <t>01/19/2026 10:59:22.8540</t>
  </si>
  <si>
    <t>01/19/2026 10:59:23.3540</t>
  </si>
  <si>
    <t>01/19/2026 10:59:23.8540</t>
  </si>
  <si>
    <t>01/19/2026 10:59:24.3540</t>
  </si>
  <si>
    <t>01/19/2026 10:59:24.8540</t>
  </si>
  <si>
    <t>01/19/2026 10:59:25.3540</t>
  </si>
  <si>
    <t>01/19/2026 10:59:25.8540</t>
  </si>
  <si>
    <t>01/19/2026 10:59:26.3540</t>
  </si>
  <si>
    <t>01/19/2026 10:59:26.8540</t>
  </si>
  <si>
    <t>01/19/2026 10:59:27.3540</t>
  </si>
  <si>
    <t>01/19/2026 10:59:27.8540</t>
  </si>
  <si>
    <t>01/19/2026 10:59:28.3540</t>
  </si>
  <si>
    <t>01/19/2026 10:59:28.8540</t>
  </si>
  <si>
    <t>01/19/2026 10:59:29.3540</t>
  </si>
  <si>
    <t>01/19/2026 10:59:29.8540</t>
  </si>
  <si>
    <t>01/19/2026 10:59:30.3540</t>
  </si>
  <si>
    <t>01/19/2026 10:59:30.8540</t>
  </si>
  <si>
    <t>01/19/2026 10:59:31.3540</t>
  </si>
  <si>
    <t>01/19/2026 10:59:31.8540</t>
  </si>
  <si>
    <t>01/19/2026 10:59:32.3540</t>
  </si>
  <si>
    <t>01/19/2026 10:59:32.8540</t>
  </si>
  <si>
    <t>01/19/2026 10:59:33.3540</t>
  </si>
  <si>
    <t>01/19/2026 10:59:33.8540</t>
  </si>
  <si>
    <t>01/19/2026 10:59:34.3540</t>
  </si>
  <si>
    <t>01/19/2026 10:59:34.8540</t>
  </si>
  <si>
    <t>01/19/2026 10:59:35.3540</t>
  </si>
  <si>
    <t>01/19/2026 10:59:35.8540</t>
  </si>
  <si>
    <t>01/19/2026 10:59:36.3540</t>
  </si>
  <si>
    <t>01/19/2026 10:59:36.8540</t>
  </si>
  <si>
    <t>01/19/2026 10:59:37.3540</t>
  </si>
  <si>
    <t>01/19/2026 10:59:37.8540</t>
  </si>
  <si>
    <t>01/19/2026 10:59:38.3540</t>
  </si>
  <si>
    <t>01/19/2026 10:59:38.8540</t>
  </si>
  <si>
    <t>01/19/2026 10:59:39.3540</t>
  </si>
  <si>
    <t>01/19/2026 10:59:39.8540</t>
  </si>
  <si>
    <t>01/19/2026 10:59:40.3540</t>
  </si>
  <si>
    <t>01/19/2026 10:59:40.8540</t>
  </si>
  <si>
    <t>01/19/2026 10:59:41.3540</t>
  </si>
  <si>
    <t>01/19/2026 10:59:41.8540</t>
  </si>
  <si>
    <t>01/19/2026 10:59:42.3540</t>
  </si>
  <si>
    <t>01/19/2026 10:59:42.8540</t>
  </si>
  <si>
    <t>01/19/2026 10:59:43.3540</t>
  </si>
  <si>
    <t>01/19/2026 10:59:43.8540</t>
  </si>
  <si>
    <t>01/19/2026 10:59:44.3540</t>
  </si>
  <si>
    <t>01/19/2026 10:59:44.8540</t>
  </si>
  <si>
    <t>01/19/2026 10:59:45.3540</t>
  </si>
  <si>
    <t>01/19/2026 10:59:45.8540</t>
  </si>
  <si>
    <t>01/19/2026 10:59:46.3540</t>
  </si>
  <si>
    <t>01/19/2026 10:59:46.8540</t>
  </si>
  <si>
    <t>01/19/2026 10:59:47.3540</t>
  </si>
  <si>
    <t>01/19/2026 10:59:47.8540</t>
  </si>
  <si>
    <t>01/19/2026 10:59:48.3540</t>
  </si>
  <si>
    <t>01/19/2026 10:59:48.8540</t>
  </si>
  <si>
    <t>01/19/2026 10:59:49.3540</t>
  </si>
  <si>
    <t>01/19/2026 10:59:49.8540</t>
  </si>
  <si>
    <t>01/19/2026 10:59:50.3540</t>
  </si>
  <si>
    <t>01/19/2026 10:59:50.8540</t>
  </si>
  <si>
    <t>01/19/2026 10:59:51.3540</t>
  </si>
  <si>
    <t>01/19/2026 10:59:51.8540</t>
  </si>
  <si>
    <t>01/19/2026 10:59:52.3540</t>
  </si>
  <si>
    <t>01/19/2026 10:59:52.8540</t>
  </si>
  <si>
    <t>01/19/2026 10:59:53.3540</t>
  </si>
  <si>
    <t>01/19/2026 10:59:53.8540</t>
  </si>
  <si>
    <t>01/19/2026 10:59:54.3540</t>
  </si>
  <si>
    <t>01/19/2026 10:59:54.8540</t>
  </si>
  <si>
    <t>01/19/2026 10:59:55.3540</t>
  </si>
  <si>
    <t>01/19/2026 10:59:55.8540</t>
  </si>
  <si>
    <t>01/19/2026 10:59:56.3540</t>
  </si>
  <si>
    <t>01/19/2026 10:59:56.8540</t>
  </si>
  <si>
    <t>01/19/2026 10:59:57.3540</t>
  </si>
  <si>
    <t>01/19/2026 10:59:57.8540</t>
  </si>
  <si>
    <t>01/19/2026 10:59:58.3540</t>
  </si>
  <si>
    <t>01/19/2026 10:59:58.8540</t>
  </si>
  <si>
    <t>01/19/2026 10:59:59.3540</t>
  </si>
  <si>
    <t>01/19/2026 10:59:59.8540</t>
  </si>
  <si>
    <t>01/19/2026 11:00:00.3540</t>
  </si>
  <si>
    <t>01/19/2026 11:00:00.8540</t>
  </si>
  <si>
    <t>01/19/2026 11:00:01.3540</t>
  </si>
  <si>
    <t>01/19/2026 11:00:01.8540</t>
  </si>
  <si>
    <t>01/19/2026 11:00:02.3540</t>
  </si>
  <si>
    <t>01/19/2026 11:00:02.8540</t>
  </si>
  <si>
    <t>01/19/2026 11:00:03.3540</t>
  </si>
  <si>
    <t>01/19/2026 11:00:03.8540</t>
  </si>
  <si>
    <t>01/19/2026 11:00:04.3540</t>
  </si>
  <si>
    <t>01/19/2026 11:00:04.8540</t>
  </si>
  <si>
    <t>01/19/2026 11:00:05.3540</t>
  </si>
  <si>
    <t>01/19/2026 11:00:05.8540</t>
  </si>
  <si>
    <t>01/19/2026 11:00:06.3540</t>
  </si>
  <si>
    <t>01/19/2026 11:00:06.8540</t>
  </si>
  <si>
    <t>01/19/2026 11:00:07.3540</t>
  </si>
  <si>
    <t>01/19/2026 11:00:07.8540</t>
  </si>
  <si>
    <t>01/19/2026 11:00:08.3540</t>
  </si>
  <si>
    <t>01/19/2026 11:00:08.8540</t>
  </si>
  <si>
    <t>01/19/2026 11:00:09.3540</t>
  </si>
  <si>
    <t>01/19/2026 11:00:09.8540</t>
  </si>
  <si>
    <t>01/19/2026 11:00:10.3540</t>
  </si>
  <si>
    <t>01/19/2026 11:00:10.8540</t>
  </si>
  <si>
    <t>01/19/2026 11:00:11.3540</t>
  </si>
  <si>
    <t>01/19/2026 11:00:11.8540</t>
  </si>
  <si>
    <t>01/19/2026 11:00:12.3540</t>
  </si>
  <si>
    <t>01/19/2026 11:00:12.8540</t>
  </si>
  <si>
    <t>01/19/2026 11:00:13.3540</t>
  </si>
  <si>
    <t>01/19/2026 11:00:13.8540</t>
  </si>
  <si>
    <t>01/19/2026 11:00:14.3540</t>
  </si>
  <si>
    <t>01/19/2026 11:00:14.8540</t>
  </si>
  <si>
    <t>01/19/2026 11:00:15.3540</t>
  </si>
  <si>
    <t>01/19/2026 11:00:15.8540</t>
  </si>
  <si>
    <t>01/19/2026 11:00:16.3540</t>
  </si>
  <si>
    <t>01/19/2026 11:00:16.8540</t>
  </si>
  <si>
    <t>01/19/2026 11:00:17.3540</t>
  </si>
  <si>
    <t>01/19/2026 11:00:17.8540</t>
  </si>
  <si>
    <t>01/19/2026 11:00:18.3540</t>
  </si>
  <si>
    <t>01/19/2026 11:00:18.8540</t>
  </si>
  <si>
    <t>01/19/2026 11:00:19.3540</t>
  </si>
  <si>
    <t>01/19/2026 11:00:19.8540</t>
  </si>
  <si>
    <t>01/19/2026 11:00:20.3540</t>
  </si>
  <si>
    <t>01/19/2026 11:00:20.8540</t>
  </si>
  <si>
    <t>01/19/2026 11:00:21.3540</t>
  </si>
  <si>
    <t>01/19/2026 11:00:21.8540</t>
  </si>
  <si>
    <t>01/19/2026 11:00:22.3540</t>
  </si>
  <si>
    <t>01/19/2026 11:00:22.8540</t>
  </si>
  <si>
    <t>01/19/2026 11:00:23.3540</t>
  </si>
  <si>
    <t>01/19/2026 11:00:23.8540</t>
  </si>
  <si>
    <t>01/19/2026 11:00:24.3540</t>
  </si>
  <si>
    <t>01/19/2026 11:00:24.8540</t>
  </si>
  <si>
    <t>01/19/2026 11:00:25.3540</t>
  </si>
  <si>
    <t>01/19/2026 11:00:25.8540</t>
  </si>
  <si>
    <t>01/19/2026 11:00:26.3540</t>
  </si>
  <si>
    <t>01/19/2026 11:00:26.8540</t>
  </si>
  <si>
    <t>01/19/2026 11:00:27.3540</t>
  </si>
  <si>
    <t>01/19/2026 11:00:27.8540</t>
  </si>
  <si>
    <t>01/19/2026 11:00:28.3540</t>
  </si>
  <si>
    <t>01/19/2026 11:00:28.8540</t>
  </si>
  <si>
    <t>01/19/2026 11:00:29.3540</t>
  </si>
  <si>
    <t>01/19/2026 11:00:29.8540</t>
  </si>
  <si>
    <t>01/19/2026 11:00:30.3540</t>
  </si>
  <si>
    <t>01/19/2026 11:00:30.8540</t>
  </si>
  <si>
    <t>01/19/2026 11:00:31.3540</t>
  </si>
  <si>
    <t>01/19/2026 11:00:31.8540</t>
  </si>
  <si>
    <t>01/19/2026 11:00:32.3540</t>
  </si>
  <si>
    <t>01/19/2026 11:00:32.8540</t>
  </si>
  <si>
    <t>01/19/2026 11:00:33.3540</t>
  </si>
  <si>
    <t>01/19/2026 11:00:33.8540</t>
  </si>
  <si>
    <t>01/19/2026 11:00:34.3540</t>
  </si>
  <si>
    <t>01/19/2026 11:00:34.8540</t>
  </si>
  <si>
    <t>01/19/2026 11:00:35.3540</t>
  </si>
  <si>
    <t>01/19/2026 11:00:35.8540</t>
  </si>
  <si>
    <t>01/19/2026 11:00:36.3540</t>
  </si>
  <si>
    <t>01/19/2026 11:00:36.8540</t>
  </si>
  <si>
    <t>01/19/2026 11:00:37.3540</t>
  </si>
  <si>
    <t>01/19/2026 11:00:37.8540</t>
  </si>
  <si>
    <t>01/19/2026 11:00:38.3540</t>
  </si>
  <si>
    <t>01/19/2026 11:00:38.8540</t>
  </si>
  <si>
    <t>01/19/2026 11:00:39.3540</t>
  </si>
  <si>
    <t>01/19/2026 11:00:39.8540</t>
  </si>
  <si>
    <t>01/19/2026 11:00:40.3540</t>
  </si>
  <si>
    <t>01/19/2026 11:00:40.8540</t>
  </si>
  <si>
    <t>01/19/2026 11:00:41.3540</t>
  </si>
  <si>
    <t>01/19/2026 11:00:41.8540</t>
  </si>
  <si>
    <t>01/19/2026 11:00:42.3540</t>
  </si>
  <si>
    <t>01/19/2026 11:00:42.8540</t>
  </si>
  <si>
    <t>01/19/2026 11:00:43.3540</t>
  </si>
  <si>
    <t>01/19/2026 11:00:43.8540</t>
  </si>
  <si>
    <t>01/19/2026 11:00:44.3540</t>
  </si>
  <si>
    <t>01/19/2026 11:00:44.8540</t>
  </si>
  <si>
    <t>01/19/2026 11:00:45.3540</t>
  </si>
  <si>
    <t>01/19/2026 11:00:45.8540</t>
  </si>
  <si>
    <t>01/19/2026 11:00:46.3540</t>
  </si>
  <si>
    <t>01/19/2026 11:00:46.8540</t>
  </si>
  <si>
    <t>01/19/2026 11:00:47.3540</t>
  </si>
  <si>
    <t>01/19/2026 11:00:47.8540</t>
  </si>
  <si>
    <t>01/19/2026 11:00:48.3540</t>
  </si>
  <si>
    <t>01/19/2026 11:00:48.8540</t>
  </si>
  <si>
    <t>01/19/2026 11:00:49.3540</t>
  </si>
  <si>
    <t>01/19/2026 11:00:49.8540</t>
  </si>
  <si>
    <t>01/19/2026 11:00:50.3540</t>
  </si>
  <si>
    <t>01/19/2026 11:00:50.8540</t>
  </si>
  <si>
    <t>01/19/2026 11:00:51.3540</t>
  </si>
  <si>
    <t>01/19/2026 11:00:51.8540</t>
  </si>
  <si>
    <t>01/19/2026 11:00:52.3540</t>
  </si>
  <si>
    <t>01/19/2026 11:00:52.8540</t>
  </si>
  <si>
    <t>01/19/2026 11:00:53.3540</t>
  </si>
  <si>
    <t>01/19/2026 11:00:53.8540</t>
  </si>
  <si>
    <t>01/19/2026 11:00:54.3540</t>
  </si>
  <si>
    <t>01/19/2026 11:00:54.8540</t>
  </si>
  <si>
    <t>01/19/2026 11:00:55.3540</t>
  </si>
  <si>
    <t>01/19/2026 11:00:55.8540</t>
  </si>
  <si>
    <t>01/19/2026 11:00:56.3540</t>
  </si>
  <si>
    <t>01/19/2026 11:00:56.8540</t>
  </si>
  <si>
    <t>01/19/2026 11:00:57.3540</t>
  </si>
  <si>
    <t>01/19/2026 11:00:57.8540</t>
  </si>
  <si>
    <t>01/19/2026 11:00:58.3540</t>
  </si>
  <si>
    <t>01/19/2026 11:00:58.8540</t>
  </si>
  <si>
    <t>01/19/2026 11:00:59.3540</t>
  </si>
  <si>
    <t>01/19/2026 11:00:59.8540</t>
  </si>
  <si>
    <t>01/19/2026 11:01:00.3540</t>
  </si>
  <si>
    <t>01/19/2026 11:01:00.8540</t>
  </si>
  <si>
    <t>01/19/2026 11:01:01.3540</t>
  </si>
  <si>
    <t>01/19/2026 11:01:01.8540</t>
  </si>
  <si>
    <t>01/19/2026 11:01:02.3540</t>
  </si>
  <si>
    <t>01/19/2026 11:01:02.8540</t>
  </si>
  <si>
    <t>01/19/2026 11:01:03.3540</t>
  </si>
  <si>
    <t>01/19/2026 11:01:03.8540</t>
  </si>
  <si>
    <t>01/19/2026 11:01:04.3540</t>
  </si>
  <si>
    <t>01/19/2026 11:01:04.8540</t>
  </si>
  <si>
    <t>01/19/2026 11:01:05.3540</t>
  </si>
  <si>
    <t>01/19/2026 11:01:05.8540</t>
  </si>
  <si>
    <t>01/19/2026 11:01:06.3540</t>
  </si>
  <si>
    <t>01/19/2026 11:01:06.8540</t>
  </si>
  <si>
    <t>01/19/2026 11:01:07.3540</t>
  </si>
  <si>
    <t>01/19/2026 11:01:07.8540</t>
  </si>
  <si>
    <t>01/19/2026 11:01:08.3540</t>
  </si>
  <si>
    <t>01/19/2026 11:01:08.8540</t>
  </si>
  <si>
    <t>01/19/2026 11:01:09.3540</t>
  </si>
  <si>
    <t>01/19/2026 11:01:09.8540</t>
  </si>
  <si>
    <t>01/19/2026 11:01:10.3540</t>
  </si>
  <si>
    <t>01/19/2026 11:01:10.8540</t>
  </si>
  <si>
    <t>01/19/2026 11:01:11.3540</t>
  </si>
  <si>
    <t>01/19/2026 11:01:11.8540</t>
  </si>
  <si>
    <t>01/19/2026 11:01:12.3540</t>
  </si>
  <si>
    <t>01/19/2026 11:01:12.8540</t>
  </si>
  <si>
    <t>01/19/2026 11:01:13.3540</t>
  </si>
  <si>
    <t>01/19/2026 11:01:13.8540</t>
  </si>
  <si>
    <t>01/19/2026 11:01:14.3540</t>
  </si>
  <si>
    <t>01/19/2026 11:01:14.8540</t>
  </si>
  <si>
    <t>01/19/2026 11:01:15.3540</t>
  </si>
  <si>
    <t>01/19/2026 11:01:15.8540</t>
  </si>
  <si>
    <t>01/19/2026 11:01:16.3540</t>
  </si>
  <si>
    <t>01/19/2026 11:01:16.8540</t>
  </si>
  <si>
    <t>01/19/2026 11:01:17.3540</t>
  </si>
  <si>
    <t>01/19/2026 11:01:17.8540</t>
  </si>
  <si>
    <t>01/19/2026 11:01:18.3540</t>
  </si>
  <si>
    <t>01/19/2026 11:01:18.8540</t>
  </si>
  <si>
    <t>01/19/2026 11:01:19.3540</t>
  </si>
  <si>
    <t>01/19/2026 11:01:19.8540</t>
  </si>
  <si>
    <t>01/19/2026 11:01:20.3540</t>
  </si>
  <si>
    <t>01/19/2026 11:01:20.8540</t>
  </si>
  <si>
    <t>01/19/2026 11:01:21.3540</t>
  </si>
  <si>
    <t>01/19/2026 11:01:21.8540</t>
  </si>
  <si>
    <t>01/19/2026 11:01:22.3540</t>
  </si>
  <si>
    <t>01/19/2026 11:01:22.8540</t>
  </si>
  <si>
    <t>01/19/2026 11:01:23.3540</t>
  </si>
  <si>
    <t>01/19/2026 11:01:23.8540</t>
  </si>
  <si>
    <t>01/19/2026 11:01:24.3540</t>
  </si>
  <si>
    <t>01/19/2026 11:01:24.8540</t>
  </si>
  <si>
    <t>01/19/2026 11:01:25.3540</t>
  </si>
  <si>
    <t>01/19/2026 11:01:25.8540</t>
  </si>
  <si>
    <t>01/19/2026 11:01:26.3540</t>
  </si>
  <si>
    <t>01/19/2026 11:01:26.8540</t>
  </si>
  <si>
    <t>01/19/2026 11:01:27.3540</t>
  </si>
  <si>
    <t>01/19/2026 11:01:27.8540</t>
  </si>
  <si>
    <t>01/19/2026 11:01:28.3540</t>
  </si>
  <si>
    <t>01/19/2026 11:01:28.8540</t>
  </si>
  <si>
    <t>01/19/2026 11:01:29.3540</t>
  </si>
  <si>
    <t>01/19/2026 11:01:29.8540</t>
  </si>
  <si>
    <t>01/19/2026 11:01:30.3540</t>
  </si>
  <si>
    <t>01/19/2026 11:01:30.8540</t>
  </si>
  <si>
    <t>01/19/2026 11:01:31.3540</t>
  </si>
  <si>
    <t>01/19/2026 11:01:31.8540</t>
  </si>
  <si>
    <t>01/19/2026 11:01:32.3540</t>
  </si>
  <si>
    <t>01/19/2026 11:01:32.8540</t>
  </si>
  <si>
    <t>01/19/2026 11:01:33.3540</t>
  </si>
  <si>
    <t>01/19/2026 11:01:33.8540</t>
  </si>
  <si>
    <t>01/19/2026 11:01:34.3540</t>
  </si>
  <si>
    <t>01/19/2026 11:01:34.8540</t>
  </si>
  <si>
    <t>01/19/2026 11:01:35.3540</t>
  </si>
  <si>
    <t>01/19/2026 11:01:35.8540</t>
  </si>
  <si>
    <t>01/19/2026 11:01:36.3540</t>
  </si>
  <si>
    <t>01/19/2026 11:01:36.8540</t>
  </si>
  <si>
    <t>01/19/2026 11:01:37.3540</t>
  </si>
  <si>
    <t>01/19/2026 11:01:37.8540</t>
  </si>
  <si>
    <t>01/19/2026 11:01:38.3540</t>
  </si>
  <si>
    <t>01/19/2026 11:01:38.8540</t>
  </si>
  <si>
    <t>01/19/2026 11:01:39.3540</t>
  </si>
  <si>
    <t>01/19/2026 11:01:39.8540</t>
  </si>
  <si>
    <t>01/19/2026 11:01:40.3540</t>
  </si>
  <si>
    <t>01/19/2026 11:01:40.8540</t>
  </si>
  <si>
    <t>01/19/2026 11:01:41.3540</t>
  </si>
  <si>
    <t>01/19/2026 11:01:41.8540</t>
  </si>
  <si>
    <t>01/19/2026 11:01:42.3540</t>
  </si>
  <si>
    <t>01/19/2026 11:01:42.8540</t>
  </si>
  <si>
    <t>01/19/2026 11:01:43.3540</t>
  </si>
  <si>
    <t>01/19/2026 11:01:43.8540</t>
  </si>
  <si>
    <t>01/19/2026 11:01:44.3540</t>
  </si>
  <si>
    <t>01/19/2026 11:01:44.8540</t>
  </si>
  <si>
    <t>01/19/2026 11:01:45.3540</t>
  </si>
  <si>
    <t>01/19/2026 11:01:45.8540</t>
  </si>
  <si>
    <t>01/19/2026 11:01:46.3540</t>
  </si>
  <si>
    <t>01/19/2026 11:01:46.8540</t>
  </si>
  <si>
    <t>01/19/2026 11:01:47.3540</t>
  </si>
  <si>
    <t>01/19/2026 11:01:47.8540</t>
  </si>
  <si>
    <t>01/19/2026 11:01:48.3540</t>
  </si>
  <si>
    <t>01/19/2026 11:01:48.8540</t>
  </si>
  <si>
    <t>01/19/2026 11:01:49.3540</t>
  </si>
  <si>
    <t>01/19/2026 11:01:49.8540</t>
  </si>
  <si>
    <t>01/19/2026 11:01:50.3540</t>
  </si>
  <si>
    <t>01/19/2026 11:01:50.8540</t>
  </si>
  <si>
    <t>01/19/2026 11:01:51.3540</t>
  </si>
  <si>
    <t>01/19/2026 11:01:51.8540</t>
  </si>
  <si>
    <t>01/19/2026 11:01:52.3540</t>
  </si>
  <si>
    <t>01/19/2026 11:01:52.8540</t>
  </si>
  <si>
    <t>01/19/2026 11:01:53.3540</t>
  </si>
  <si>
    <t>01/19/2026 11:01:53.8540</t>
  </si>
  <si>
    <t>01/19/2026 11:01:54.3540</t>
  </si>
  <si>
    <t>01/19/2026 11:01:54.8540</t>
  </si>
  <si>
    <t>01/19/2026 11:01:55.3540</t>
  </si>
  <si>
    <t>01/19/2026 11:01:55.8540</t>
  </si>
  <si>
    <t>01/19/2026 11:01:56.3540</t>
  </si>
  <si>
    <t>01/19/2026 11:01:56.8540</t>
  </si>
  <si>
    <t>01/19/2026 11:01:57.3540</t>
  </si>
  <si>
    <t>01/19/2026 11:01:57.8540</t>
  </si>
  <si>
    <t>01/19/2026 11:01:58.3540</t>
  </si>
  <si>
    <t>01/19/2026 11:01:58.8540</t>
  </si>
  <si>
    <t>01/19/2026 11:01:59.3540</t>
  </si>
  <si>
    <t>01/19/2026 11:01:59.8540</t>
  </si>
  <si>
    <t>01/19/2026 11:02:00.3540</t>
  </si>
  <si>
    <t>01/19/2026 11:02:00.8540</t>
  </si>
  <si>
    <t>01/19/2026 11:02:01.3540</t>
  </si>
  <si>
    <t>01/19/2026 11:02:01.8540</t>
  </si>
  <si>
    <t>01/19/2026 11:02:02.3540</t>
  </si>
  <si>
    <t>01/19/2026 11:02:02.8540</t>
  </si>
  <si>
    <t>01/19/2026 11:02:03.3540</t>
  </si>
  <si>
    <t>01/19/2026 11:02:03.8540</t>
  </si>
  <si>
    <t>01/19/2026 11:02:04.3540</t>
  </si>
  <si>
    <t>01/19/2026 11:02:04.8540</t>
  </si>
  <si>
    <t>01/19/2026 11:02:05.3540</t>
  </si>
  <si>
    <t>01/19/2026 11:02:05.8540</t>
  </si>
  <si>
    <t>01/19/2026 11:02:06.3540</t>
  </si>
  <si>
    <t>01/19/2026 11:02:06.8540</t>
  </si>
  <si>
    <t>01/19/2026 11:02:07.3540</t>
  </si>
  <si>
    <t>01/19/2026 11:02:07.8540</t>
  </si>
  <si>
    <t>01/19/2026 11:02:08.3540</t>
  </si>
  <si>
    <t>01/19/2026 11:02:08.8540</t>
  </si>
  <si>
    <t>01/19/2026 11:02:09.3540</t>
  </si>
  <si>
    <t>01/19/2026 11:02:09.8540</t>
  </si>
  <si>
    <t>01/19/2026 11:02:10.3540</t>
  </si>
  <si>
    <t>01/19/2026 11:02:10.8540</t>
  </si>
  <si>
    <t>01/19/2026 11:02:11.3540</t>
  </si>
  <si>
    <t>01/19/2026 11:02:11.8540</t>
  </si>
  <si>
    <t>01/19/2026 11:02:12.3540</t>
  </si>
  <si>
    <t>01/19/2026 11:02:12.8540</t>
  </si>
  <si>
    <t>01/19/2026 11:02:13.3540</t>
  </si>
  <si>
    <t>01/19/2026 11:02:13.8540</t>
  </si>
  <si>
    <t>01/19/2026 11:02:14.3540</t>
  </si>
  <si>
    <t>01/19/2026 11:02:14.8540</t>
  </si>
  <si>
    <t>01/19/2026 11:02:15.3540</t>
  </si>
  <si>
    <t>01/19/2026 11:02:15.8540</t>
  </si>
  <si>
    <t>01/19/2026 11:02:16.3540</t>
  </si>
  <si>
    <t>01/19/2026 11:02:16.8540</t>
  </si>
  <si>
    <t>01/19/2026 11:02:17.3540</t>
  </si>
  <si>
    <t>01/19/2026 11:02:17.8540</t>
  </si>
  <si>
    <t>01/19/2026 11:02:18.3540</t>
  </si>
  <si>
    <t>01/19/2026 11:02:18.8540</t>
  </si>
  <si>
    <t>01/19/2026 11:02:19.3540</t>
  </si>
  <si>
    <t>01/19/2026 11:02:19.8540</t>
  </si>
  <si>
    <t>01/19/2026 11:02:20.3540</t>
  </si>
  <si>
    <t>01/19/2026 11:02:20.8540</t>
  </si>
  <si>
    <t>01/19/2026 11:02:21.3540</t>
  </si>
  <si>
    <t>01/19/2026 11:02:21.8540</t>
  </si>
  <si>
    <t>01/19/2026 11:02:22.3540</t>
  </si>
  <si>
    <t>01/19/2026 11:02:22.8540</t>
  </si>
  <si>
    <t>01/19/2026 11:02:23.3540</t>
  </si>
  <si>
    <t>01/19/2026 11:02:23.8540</t>
  </si>
  <si>
    <t>01/19/2026 11:02:24.3540</t>
  </si>
  <si>
    <t>01/19/2026 11:02:24.8540</t>
  </si>
  <si>
    <t>01/19/2026 11:02:25.3540</t>
  </si>
  <si>
    <t>01/19/2026 11:02:25.8540</t>
  </si>
  <si>
    <t>01/19/2026 11:02:26.3540</t>
  </si>
  <si>
    <t>01/19/2026 11:02:26.8540</t>
  </si>
  <si>
    <t>01/19/2026 11:02:27.3540</t>
  </si>
  <si>
    <t>01/19/2026 11:02:27.8540</t>
  </si>
  <si>
    <t>01/19/2026 11:02:28.3540</t>
  </si>
  <si>
    <t>01/19/2026 11:02:28.8540</t>
  </si>
  <si>
    <t>01/19/2026 11:02:29.3540</t>
  </si>
  <si>
    <t>01/19/2026 11:02:29.8540</t>
  </si>
  <si>
    <t>01/19/2026 11:02:30.3540</t>
  </si>
  <si>
    <t>01/19/2026 11:02:30.8540</t>
  </si>
  <si>
    <t>01/19/2026 11:02:31.3540</t>
  </si>
  <si>
    <t>01/19/2026 11:02:31.8540</t>
  </si>
  <si>
    <t>01/19/2026 11:02:32.3540</t>
  </si>
  <si>
    <t>01/19/2026 11:02:32.8540</t>
  </si>
  <si>
    <t>01/19/2026 11:02:33.3540</t>
  </si>
  <si>
    <t>01/19/2026 11:02:33.8540</t>
  </si>
  <si>
    <t>01/19/2026 11:02:34.3540</t>
  </si>
  <si>
    <t>01/19/2026 11:02:34.8540</t>
  </si>
  <si>
    <t>01/19/2026 11:02:35.3540</t>
  </si>
  <si>
    <t>01/19/2026 11:02:35.8540</t>
  </si>
  <si>
    <t>01/19/2026 11:02:36.3540</t>
  </si>
  <si>
    <t>01/19/2026 11:02:36.8540</t>
  </si>
  <si>
    <t>01/19/2026 11:02:37.3540</t>
  </si>
  <si>
    <t>01/19/2026 11:02:37.8540</t>
  </si>
  <si>
    <t>01/19/2026 11:02:38.3540</t>
  </si>
  <si>
    <t>01/19/2026 11:02:38.8540</t>
  </si>
  <si>
    <t>01/19/2026 11:02:39.3540</t>
  </si>
  <si>
    <t>01/19/2026 11:02:39.8540</t>
  </si>
  <si>
    <t>01/19/2026 11:02:40.3540</t>
  </si>
  <si>
    <t>01/19/2026 11:02:40.8540</t>
  </si>
  <si>
    <t>01/19/2026 11:02:41.3540</t>
  </si>
  <si>
    <t>01/19/2026 11:02:41.8540</t>
  </si>
  <si>
    <t>01/19/2026 11:02:42.3540</t>
  </si>
  <si>
    <t>01/19/2026 11:02:42.8540</t>
  </si>
  <si>
    <t>01/19/2026 11:02:43.3540</t>
  </si>
  <si>
    <t>01/19/2026 11:02:43.8540</t>
  </si>
  <si>
    <t>01/19/2026 11:02:44.3540</t>
  </si>
  <si>
    <t>01/19/2026 11:02:44.8540</t>
  </si>
  <si>
    <t>01/19/2026 11:02:45.3540</t>
  </si>
  <si>
    <t>01/19/2026 11:02:45.8540</t>
  </si>
  <si>
    <t>01/19/2026 11:02:46.3540</t>
  </si>
  <si>
    <t>01/19/2026 11:02:46.8540</t>
  </si>
  <si>
    <t>01/19/2026 11:02:47.3540</t>
  </si>
  <si>
    <t>01/19/2026 11:02:47.8540</t>
  </si>
  <si>
    <t>01/19/2026 11:02:48.3540</t>
  </si>
  <si>
    <t>01/19/2026 11:02:48.8540</t>
  </si>
  <si>
    <t>01/19/2026 11:02:49.3540</t>
  </si>
  <si>
    <t>01/19/2026 11:02:49.8540</t>
  </si>
  <si>
    <t>01/19/2026 11:02:50.3540</t>
  </si>
  <si>
    <t>01/19/2026 11:02:50.8540</t>
  </si>
  <si>
    <t>01/19/2026 11:02:51.3540</t>
  </si>
  <si>
    <t>01/19/2026 11:02:51.8540</t>
  </si>
  <si>
    <t>01/19/2026 11:02:52.3540</t>
  </si>
  <si>
    <t>01/19/2026 11:02:52.8540</t>
  </si>
  <si>
    <t>01/19/2026 11:02:53.3540</t>
  </si>
  <si>
    <t>01/19/2026 11:02:53.8540</t>
  </si>
  <si>
    <t>01/19/2026 11:02:54.3540</t>
  </si>
  <si>
    <t>01/19/2026 11:02:54.8540</t>
  </si>
  <si>
    <t>01/19/2026 11:02:55.3540</t>
  </si>
  <si>
    <t>01/19/2026 11:02:55.8540</t>
  </si>
  <si>
    <t>01/19/2026 11:02:56.3540</t>
  </si>
  <si>
    <t>01/19/2026 11:02:56.8540</t>
  </si>
  <si>
    <t>01/19/2026 11:02:57.3540</t>
  </si>
  <si>
    <t>01/19/2026 11:02:57.8540</t>
  </si>
  <si>
    <t>01/19/2026 11:02:58.3540</t>
  </si>
  <si>
    <t>01/19/2026 11:02:58.8540</t>
  </si>
  <si>
    <t>01/19/2026 11:02:59.3540</t>
  </si>
  <si>
    <t>01/19/2026 11:02:59.8540</t>
  </si>
  <si>
    <t>01/19/2026 11:03:00.3540</t>
  </si>
  <si>
    <t>01/19/2026 11:03:00.8540</t>
  </si>
  <si>
    <t>01/19/2026 11:03:01.3540</t>
  </si>
  <si>
    <t>01/19/2026 11:03:01.8540</t>
  </si>
  <si>
    <t>01/19/2026 11:03:02.3540</t>
  </si>
  <si>
    <t>01/19/2026 11:03:02.8540</t>
  </si>
  <si>
    <t>01/19/2026 11:03:03.3540</t>
  </si>
  <si>
    <t>01/19/2026 11:03:03.8540</t>
  </si>
  <si>
    <t>01/19/2026 11:03:04.3540</t>
  </si>
  <si>
    <t>01/19/2026 11:03:04.8540</t>
  </si>
  <si>
    <t>01/19/2026 11:03:05.3540</t>
  </si>
  <si>
    <t>01/19/2026 11:03:05.8540</t>
  </si>
  <si>
    <t>01/19/2026 11:03:06.3540</t>
  </si>
  <si>
    <t>01/19/2026 11:03:06.8540</t>
  </si>
  <si>
    <t>01/19/2026 11:03:07.3540</t>
  </si>
  <si>
    <t>01/19/2026 11:03:07.8540</t>
  </si>
  <si>
    <t>01/19/2026 11:03:08.3540</t>
  </si>
  <si>
    <t>01/19/2026 11:03:08.8540</t>
  </si>
  <si>
    <t>01/19/2026 11:03:09.3540</t>
  </si>
  <si>
    <t>01/19/2026 11:03:09.8540</t>
  </si>
  <si>
    <t>01/19/2026 11:03:10.3540</t>
  </si>
  <si>
    <t>01/19/2026 11:03:10.8540</t>
  </si>
  <si>
    <t>01/19/2026 11:03:11.3540</t>
  </si>
  <si>
    <t>01/19/2026 11:03:11.8540</t>
  </si>
  <si>
    <t>01/19/2026 11:03:12.3540</t>
  </si>
  <si>
    <t>01/19/2026 11:03:12.8540</t>
  </si>
  <si>
    <t>01/19/2026 11:03:13.3540</t>
  </si>
  <si>
    <t>01/19/2026 11:03:13.8540</t>
  </si>
  <si>
    <t>01/19/2026 11:03:14.3540</t>
  </si>
  <si>
    <t>01/19/2026 11:03:14.8540</t>
  </si>
  <si>
    <t>01/19/2026 11:03:15.3540</t>
  </si>
  <si>
    <t>01/19/2026 11:03:15.8540</t>
  </si>
  <si>
    <t>01/19/2026 11:03:16.3540</t>
  </si>
  <si>
    <t>01/19/2026 11:03:16.8540</t>
  </si>
  <si>
    <t>01/19/2026 11:03:17.3540</t>
  </si>
  <si>
    <t>01/19/2026 11:03:17.8540</t>
  </si>
  <si>
    <t>01/19/2026 11:03:18.3540</t>
  </si>
  <si>
    <t>01/19/2026 11:03:18.8540</t>
  </si>
  <si>
    <t>01/19/2026 11:03:19.3540</t>
  </si>
  <si>
    <t>01/19/2026 11:03:19.8540</t>
  </si>
  <si>
    <t>01/19/2026 11:03:20.3540</t>
  </si>
  <si>
    <t>01/19/2026 11:03:20.8540</t>
  </si>
  <si>
    <t>01/19/2026 11:03:21.3540</t>
  </si>
  <si>
    <t>01/19/2026 11:03:21.8540</t>
  </si>
  <si>
    <t>01/19/2026 11:03:22.3540</t>
  </si>
  <si>
    <t>01/19/2026 11:03:22.8540</t>
  </si>
  <si>
    <t>01/19/2026 11:03:23.3540</t>
  </si>
  <si>
    <t>01/19/2026 11:03:23.8540</t>
  </si>
  <si>
    <t>01/19/2026 11:03:24.3540</t>
  </si>
  <si>
    <t>01/19/2026 11:03:24.8540</t>
  </si>
  <si>
    <t>01/19/2026 11:03:25.3540</t>
  </si>
  <si>
    <t>01/19/2026 11:03:25.8540</t>
  </si>
  <si>
    <t>01/19/2026 11:03:26.3540</t>
  </si>
  <si>
    <t>01/19/2026 11:03:26.8540</t>
  </si>
  <si>
    <t>01/19/2026 11:03:27.3540</t>
  </si>
  <si>
    <t>01/19/2026 11:03:27.8540</t>
  </si>
  <si>
    <t>01/19/2026 11:03:28.3540</t>
  </si>
  <si>
    <t>01/19/2026 11:03:28.8540</t>
  </si>
  <si>
    <t>01/19/2026 11:03:29.3540</t>
  </si>
  <si>
    <t>01/19/2026 11:03:29.8540</t>
  </si>
  <si>
    <t>01/19/2026 11:03:30.3540</t>
  </si>
  <si>
    <t>01/19/2026 11:03:30.8540</t>
  </si>
  <si>
    <t>01/19/2026 11:03:31.3540</t>
  </si>
  <si>
    <t>01/19/2026 11:03:31.8540</t>
  </si>
  <si>
    <t>01/19/2026 11:03:32.3540</t>
  </si>
  <si>
    <t>01/19/2026 11:03:32.8540</t>
  </si>
  <si>
    <t>01/19/2026 11:03:33.3540</t>
  </si>
  <si>
    <t>01/19/2026 11:03:33.8540</t>
  </si>
  <si>
    <t>01/19/2026 11:03:34.3540</t>
  </si>
  <si>
    <t>01/19/2026 11:03:34.8540</t>
  </si>
  <si>
    <t>01/19/2026 11:03:35.3540</t>
  </si>
  <si>
    <t>01/19/2026 11:03:35.8540</t>
  </si>
  <si>
    <t>01/19/2026 11:03:36.3540</t>
  </si>
  <si>
    <t>01/19/2026 11:03:36.8540</t>
  </si>
  <si>
    <t>01/19/2026 11:03:37.3540</t>
  </si>
  <si>
    <t>01/19/2026 11:03:37.8540</t>
  </si>
  <si>
    <t>01/19/2026 11:03:38.3540</t>
  </si>
  <si>
    <t>01/19/2026 11:03:38.8540</t>
  </si>
  <si>
    <t>01/19/2026 11:03:39.3540</t>
  </si>
  <si>
    <t>01/19/2026 11:03:39.8540</t>
  </si>
  <si>
    <t>01/19/2026 11:03:40.3540</t>
  </si>
  <si>
    <t>01/19/2026 11:03:40.8540</t>
  </si>
  <si>
    <t>01/19/2026 11:03:41.3540</t>
  </si>
  <si>
    <t>01/19/2026 11:03:41.8540</t>
  </si>
  <si>
    <t>01/19/2026 11:03:42.3540</t>
  </si>
  <si>
    <t>01/19/2026 11:03:42.8540</t>
  </si>
  <si>
    <t>01/19/2026 11:03:43.3540</t>
  </si>
  <si>
    <t>01/19/2026 11:03:43.8540</t>
  </si>
  <si>
    <t>01/19/2026 11:03:44.3540</t>
  </si>
  <si>
    <t>01/19/2026 11:03:44.8540</t>
  </si>
  <si>
    <t>01/19/2026 11:03:45.3540</t>
  </si>
  <si>
    <t>01/19/2026 11:03:45.8540</t>
  </si>
  <si>
    <t>01/19/2026 11:03:46.3540</t>
  </si>
  <si>
    <t>01/19/2026 11:03:46.8540</t>
  </si>
  <si>
    <t>01/19/2026 11:03:47.3540</t>
  </si>
  <si>
    <t>01/19/2026 11:03:47.8540</t>
  </si>
  <si>
    <t>01/19/2026 11:03:48.3540</t>
  </si>
  <si>
    <t>01/19/2026 11:03:48.8540</t>
  </si>
  <si>
    <t>01/19/2026 11:03:49.3540</t>
  </si>
  <si>
    <t>01/19/2026 11:03:49.8540</t>
  </si>
  <si>
    <t>01/19/2026 11:03:50.3540</t>
  </si>
  <si>
    <t>01/19/2026 11:03:50.8540</t>
  </si>
  <si>
    <t>01/19/2026 11:03:51.3540</t>
  </si>
  <si>
    <t>01/19/2026 11:03:51.8540</t>
  </si>
  <si>
    <t>01/19/2026 11:03:52.3540</t>
  </si>
  <si>
    <t>01/19/2026 11:03:52.8540</t>
  </si>
  <si>
    <t>01/19/2026 11:03:53.3540</t>
  </si>
  <si>
    <t>01/19/2026 11:03:53.8540</t>
  </si>
  <si>
    <t>01/19/2026 11:03:54.3540</t>
  </si>
  <si>
    <t>01/19/2026 11:03:54.8540</t>
  </si>
  <si>
    <t>01/19/2026 11:03:55.3540</t>
  </si>
  <si>
    <t>01/19/2026 11:03:55.8540</t>
  </si>
  <si>
    <t>01/19/2026 11:03:56.3540</t>
  </si>
  <si>
    <t>01/19/2026 11:03:56.8540</t>
  </si>
  <si>
    <t>01/19/2026 11:03:57.3540</t>
  </si>
  <si>
    <t>01/19/2026 11:03:57.8540</t>
  </si>
  <si>
    <t>01/19/2026 11:03:58.3540</t>
  </si>
  <si>
    <t>01/19/2026 11:03:58.8540</t>
  </si>
  <si>
    <t>01/19/2026 11:03:59.3540</t>
  </si>
  <si>
    <t>01/19/2026 11:03:59.8540</t>
  </si>
  <si>
    <t>01/19/2026 11:04:00.3540</t>
  </si>
  <si>
    <t>01/19/2026 11:04:00.8540</t>
  </si>
  <si>
    <t>01/19/2026 11:04:01.3540</t>
  </si>
  <si>
    <t>01/19/2026 11:04:01.8540</t>
  </si>
  <si>
    <t>01/19/2026 11:04:02.3540</t>
  </si>
  <si>
    <t>01/19/2026 11:04:02.8540</t>
  </si>
  <si>
    <t>01/19/2026 11:04:03.3540</t>
  </si>
  <si>
    <t>01/19/2026 11:04:03.8540</t>
  </si>
  <si>
    <t>01/19/2026 11:04:04.3540</t>
  </si>
  <si>
    <t>01/19/2026 11:04:04.8540</t>
  </si>
  <si>
    <t>01/19/2026 11:04:05.3540</t>
  </si>
  <si>
    <t>01/19/2026 11:04:05.8540</t>
  </si>
  <si>
    <t>01/19/2026 11:04:06.3540</t>
  </si>
  <si>
    <t>01/19/2026 11:04:06.8540</t>
  </si>
  <si>
    <t>01/19/2026 11:04:07.3540</t>
  </si>
  <si>
    <t>01/19/2026 11:04:07.8540</t>
  </si>
  <si>
    <t>01/19/2026 11:04:08.3540</t>
  </si>
  <si>
    <t>01/19/2026 11:04:08.8540</t>
  </si>
  <si>
    <t>01/19/2026 11:04:09.3540</t>
  </si>
  <si>
    <t>01/19/2026 11:04:09.8540</t>
  </si>
  <si>
    <t>01/19/2026 11:04:10.3540</t>
  </si>
  <si>
    <t>01/19/2026 11:04:10.8540</t>
  </si>
  <si>
    <t>01/19/2026 11:04:11.3540</t>
  </si>
  <si>
    <t>01/19/2026 11:04:11.8540</t>
  </si>
  <si>
    <t>01/19/2026 11:04:12.3540</t>
  </si>
  <si>
    <t>01/19/2026 11:04:12.8540</t>
  </si>
  <si>
    <t>01/19/2026 11:04:13.3540</t>
  </si>
  <si>
    <t>01/19/2026 11:04:13.8540</t>
  </si>
  <si>
    <t>01/19/2026 11:04:14.3540</t>
  </si>
  <si>
    <t>01/19/2026 11:04:14.8540</t>
  </si>
  <si>
    <t>01/19/2026 11:04:15.3540</t>
  </si>
  <si>
    <t>01/19/2026 11:04:15.8540</t>
  </si>
  <si>
    <t>01/19/2026 11:04:16.3540</t>
  </si>
  <si>
    <t>01/19/2026 11:04:16.8540</t>
  </si>
  <si>
    <t>01/19/2026 11:04:17.3540</t>
  </si>
  <si>
    <t>01/19/2026 11:04:17.8540</t>
  </si>
  <si>
    <t>01/19/2026 11:04:18.3540</t>
  </si>
  <si>
    <t>01/19/2026 11:04:18.8540</t>
  </si>
  <si>
    <t>01/19/2026 11:04:19.3540</t>
  </si>
  <si>
    <t>01/19/2026 11:04:19.8540</t>
  </si>
  <si>
    <t>01/19/2026 11:04:20.3540</t>
  </si>
  <si>
    <t>01/19/2026 11:04:20.8540</t>
  </si>
  <si>
    <t>01/19/2026 11:04:21.3540</t>
  </si>
  <si>
    <t>01/19/2026 11:04:21.8540</t>
  </si>
  <si>
    <t>01/19/2026 11:04:22.3540</t>
  </si>
  <si>
    <t>01/19/2026 11:04:22.8540</t>
  </si>
  <si>
    <t>01/19/2026 11:04:23.3540</t>
  </si>
  <si>
    <t>01/19/2026 11:04:23.8540</t>
  </si>
  <si>
    <t>01/19/2026 11:04:24.3540</t>
  </si>
  <si>
    <t>01/19/2026 11:04:24.8540</t>
  </si>
  <si>
    <t>01/19/2026 11:04:25.3540</t>
  </si>
  <si>
    <t>01/19/2026 11:04:25.8540</t>
  </si>
  <si>
    <t>01/19/2026 11:04:26.3540</t>
  </si>
  <si>
    <t>01/19/2026 11:04:26.8540</t>
  </si>
  <si>
    <t>01/19/2026 11:04:27.3540</t>
  </si>
  <si>
    <t>01/19/2026 11:04:27.8540</t>
  </si>
  <si>
    <t>01/19/2026 11:04:28.3540</t>
  </si>
  <si>
    <t>01/19/2026 11:04:28.8540</t>
  </si>
  <si>
    <t>01/19/2026 11:04:29.3540</t>
  </si>
  <si>
    <t>01/19/2026 11:04:29.8540</t>
  </si>
  <si>
    <t>01/19/2026 11:04:30.3540</t>
  </si>
  <si>
    <t>01/19/2026 11:04:30.8540</t>
  </si>
  <si>
    <t>01/19/2026 11:04:31.3540</t>
  </si>
  <si>
    <t>01/19/2026 11:04:31.8540</t>
  </si>
  <si>
    <t>01/19/2026 11:04:32.3540</t>
  </si>
  <si>
    <t>01/19/2026 11:04:32.8540</t>
  </si>
  <si>
    <t>01/19/2026 11:04:33.3540</t>
  </si>
  <si>
    <t>01/19/2026 11:04:33.8540</t>
  </si>
  <si>
    <t>01/19/2026 11:04:34.3540</t>
  </si>
  <si>
    <t>01/19/2026 11:04:34.8540</t>
  </si>
  <si>
    <t>01/19/2026 11:04:35.3540</t>
  </si>
  <si>
    <t>01/19/2026 11:04:35.8540</t>
  </si>
  <si>
    <t>01/19/2026 11:04:36.3540</t>
  </si>
  <si>
    <t>01/19/2026 11:04:36.8540</t>
  </si>
  <si>
    <t>01/19/2026 11:04:37.3540</t>
  </si>
  <si>
    <t>01/19/2026 11:04:37.8540</t>
  </si>
  <si>
    <t>01/19/2026 11:04:38.3540</t>
  </si>
  <si>
    <t>01/19/2026 11:04:38.8540</t>
  </si>
  <si>
    <t>01/19/2026 11:04:39.3540</t>
  </si>
  <si>
    <t>01/19/2026 11:04:39.8540</t>
  </si>
  <si>
    <t>01/19/2026 11:04:40.3540</t>
  </si>
  <si>
    <t>01/19/2026 11:04:40.8540</t>
  </si>
  <si>
    <t>01/19/2026 11:04:41.3540</t>
  </si>
  <si>
    <t>01/19/2026 11:04:41.8540</t>
  </si>
  <si>
    <t>01/19/2026 11:04:42.3540</t>
  </si>
  <si>
    <t>01/19/2026 11:04:42.8540</t>
  </si>
  <si>
    <t>01/19/2026 11:04:43.3540</t>
  </si>
  <si>
    <t>01/19/2026 11:04:43.8540</t>
  </si>
  <si>
    <t>01/19/2026 11:04:44.3540</t>
  </si>
  <si>
    <t>01/19/2026 11:04:44.8540</t>
  </si>
  <si>
    <t>01/19/2026 11:04:45.3540</t>
  </si>
  <si>
    <t>01/19/2026 11:04:45.8540</t>
  </si>
  <si>
    <t>01/19/2026 11:04:46.3540</t>
  </si>
  <si>
    <t>01/19/2026 11:04:46.8540</t>
  </si>
  <si>
    <t>01/19/2026 11:04:47.3540</t>
  </si>
  <si>
    <t>01/19/2026 11:04:47.8540</t>
  </si>
  <si>
    <t>01/19/2026 11:04:48.3540</t>
  </si>
  <si>
    <t>01/19/2026 11:04:48.8540</t>
  </si>
  <si>
    <t>01/19/2026 11:04:49.3540</t>
  </si>
  <si>
    <t>01/19/2026 11:04:49.8540</t>
  </si>
  <si>
    <t>01/19/2026 11:04:50.3540</t>
  </si>
  <si>
    <t>01/19/2026 11:04:50.8540</t>
  </si>
  <si>
    <t>01/19/2026 11:04:51.3540</t>
  </si>
  <si>
    <t>01/19/2026 11:04:51.8540</t>
  </si>
  <si>
    <t>01/19/2026 11:04:52.3540</t>
  </si>
  <si>
    <t>01/19/2026 11:04:52.8540</t>
  </si>
  <si>
    <t>01/19/2026 11:04:53.3540</t>
  </si>
  <si>
    <t>01/19/2026 11:04:53.8540</t>
  </si>
  <si>
    <t>01/19/2026 11:04:54.3540</t>
  </si>
  <si>
    <t>01/19/2026 11:04:54.8540</t>
  </si>
  <si>
    <t>01/19/2026 11:04:55.3540</t>
  </si>
  <si>
    <t>01/19/2026 11:04:55.8540</t>
  </si>
  <si>
    <t>01/19/2026 11:04:56.3540</t>
  </si>
  <si>
    <t>01/19/2026 11:04:56.8540</t>
  </si>
  <si>
    <t>01/19/2026 11:04:57.3540</t>
  </si>
  <si>
    <t>01/19/2026 11:04:57.8540</t>
  </si>
  <si>
    <t>01/19/2026 11:04:58.3540</t>
  </si>
  <si>
    <t>01/19/2026 11:04:58.8540</t>
  </si>
  <si>
    <t>01/19/2026 11:04:59.3540</t>
  </si>
  <si>
    <t>01/19/2026 11:04:59.8540</t>
  </si>
  <si>
    <t>01/19/2026 11:05:00.3540</t>
  </si>
  <si>
    <t>01/19/2026 11:05:00.8540</t>
  </si>
  <si>
    <t>01/19/2026 11:05:01.3540</t>
  </si>
  <si>
    <t>01/19/2026 11:05:01.8540</t>
  </si>
  <si>
    <t>01/19/2026 11:05:02.3540</t>
  </si>
  <si>
    <t>01/19/2026 11:05:02.8540</t>
  </si>
  <si>
    <t>01/19/2026 11:05:03.3540</t>
  </si>
  <si>
    <t>01/19/2026 11:05:03.8540</t>
  </si>
  <si>
    <t>01/19/2026 11:05:04.3540</t>
  </si>
  <si>
    <t>01/19/2026 11:05:04.8540</t>
  </si>
  <si>
    <t>01/19/2026 11:05:05.3540</t>
  </si>
  <si>
    <t>01/19/2026 11:05:05.8540</t>
  </si>
  <si>
    <t>01/19/2026 11:05:06.3540</t>
  </si>
  <si>
    <t>01/19/2026 11:05:06.8540</t>
  </si>
  <si>
    <t>01/19/2026 11:05:07.3540</t>
  </si>
  <si>
    <t>01/19/2026 11:05:07.8540</t>
  </si>
  <si>
    <t>01/19/2026 11:05:08.3540</t>
  </si>
  <si>
    <t>01/19/2026 11:05:08.8540</t>
  </si>
  <si>
    <t>01/19/2026 11:05:09.3540</t>
  </si>
  <si>
    <t>01/19/2026 11:05:09.8540</t>
  </si>
  <si>
    <t>01/19/2026 11:05:10.3540</t>
  </si>
  <si>
    <t>01/19/2026 11:05:10.8540</t>
  </si>
  <si>
    <t>01/19/2026 11:05:11.3540</t>
  </si>
  <si>
    <t>01/19/2026 11:05:11.8540</t>
  </si>
  <si>
    <t>01/19/2026 11:05:12.3540</t>
  </si>
  <si>
    <t>01/19/2026 11:05:12.8540</t>
  </si>
  <si>
    <t>01/19/2026 11:05:13.3540</t>
  </si>
  <si>
    <t>01/19/2026 11:05:13.8540</t>
  </si>
  <si>
    <t>01/19/2026 11:05:14.3540</t>
  </si>
  <si>
    <t>01/19/2026 11:05:14.8540</t>
  </si>
  <si>
    <t>01/19/2026 11:05:15.3540</t>
  </si>
  <si>
    <t>01/19/2026 11:05:15.8540</t>
  </si>
  <si>
    <t>01/19/2026 11:05:16.3540</t>
  </si>
  <si>
    <t>01/19/2026 11:05:16.8540</t>
  </si>
  <si>
    <t>01/19/2026 11:05:17.3540</t>
  </si>
  <si>
    <t>01/19/2026 11:05:17.8540</t>
  </si>
  <si>
    <t>01/19/2026 11:05:18.3540</t>
  </si>
  <si>
    <t>01/19/2026 11:05:18.8540</t>
  </si>
  <si>
    <t>01/19/2026 11:05:19.3540</t>
  </si>
  <si>
    <t>01/19/2026 11:05:19.8540</t>
  </si>
  <si>
    <t>01/19/2026 11:05:20.3540</t>
  </si>
  <si>
    <t>01/19/2026 11:05:20.8540</t>
  </si>
  <si>
    <t>01/19/2026 11:05:21.3540</t>
  </si>
  <si>
    <t>01/19/2026 11:05:21.8540</t>
  </si>
  <si>
    <t>01/19/2026 11:05:22.3540</t>
  </si>
  <si>
    <t>01/19/2026 11:05:22.8540</t>
  </si>
  <si>
    <t>01/19/2026 11:05:23.3540</t>
  </si>
  <si>
    <t>01/19/2026 11:05:23.8540</t>
  </si>
  <si>
    <t>01/19/2026 11:05:24.3540</t>
  </si>
  <si>
    <t>01/19/2026 11:05:24.8540</t>
  </si>
  <si>
    <t>01/19/2026 11:05:25.3540</t>
  </si>
  <si>
    <t>01/19/2026 11:05:25.8540</t>
  </si>
  <si>
    <t>01/19/2026 11:05:26.3540</t>
  </si>
  <si>
    <t>01/19/2026 11:05:26.8540</t>
  </si>
  <si>
    <t>01/19/2026 11:05:27.3540</t>
  </si>
  <si>
    <t>01/19/2026 11:05:27.8540</t>
  </si>
  <si>
    <t>01/19/2026 11:05:28.3540</t>
  </si>
  <si>
    <t>01/19/2026 11:05:28.8540</t>
  </si>
  <si>
    <t>01/19/2026 11:05:29.3540</t>
  </si>
  <si>
    <t>01/19/2026 11:05:29.8540</t>
  </si>
  <si>
    <t>01/19/2026 11:05:30.3540</t>
  </si>
  <si>
    <t>01/19/2026 11:05:30.8540</t>
  </si>
  <si>
    <t>01/19/2026 11:05:31.3540</t>
  </si>
  <si>
    <t>01/19/2026 11:05:31.8540</t>
  </si>
  <si>
    <t>01/19/2026 11:05:32.3540</t>
  </si>
  <si>
    <t>01/19/2026 11:05:32.8540</t>
  </si>
  <si>
    <t>01/19/2026 11:05:33.3540</t>
  </si>
  <si>
    <t>01/19/2026 11:05:33.8540</t>
  </si>
  <si>
    <t>01/19/2026 11:05:34.3540</t>
  </si>
  <si>
    <t>01/19/2026 11:05:34.8540</t>
  </si>
  <si>
    <t>01/19/2026 11:05:35.3540</t>
  </si>
  <si>
    <t>01/19/2026 11:05:35.8540</t>
  </si>
  <si>
    <t>01/19/2026 11:05:36.3540</t>
  </si>
  <si>
    <t>01/19/2026 11:05:36.8540</t>
  </si>
  <si>
    <t>01/19/2026 11:05:37.3540</t>
  </si>
  <si>
    <t>01/19/2026 11:05:37.8540</t>
  </si>
  <si>
    <t>01/19/2026 11:05:38.3540</t>
  </si>
  <si>
    <t>01/19/2026 11:05:38.8540</t>
  </si>
  <si>
    <t>01/19/2026 11:05:39.3540</t>
  </si>
  <si>
    <t>01/19/2026 11:05:39.8540</t>
  </si>
  <si>
    <t>01/19/2026 11:05:40.3540</t>
  </si>
  <si>
    <t>01/19/2026 11:05:40.8540</t>
  </si>
  <si>
    <t>01/19/2026 11:05:41.3540</t>
  </si>
  <si>
    <t>01/19/2026 11:05:41.8540</t>
  </si>
  <si>
    <t>01/19/2026 11:05:42.3540</t>
  </si>
  <si>
    <t>01/19/2026 11:05:42.8540</t>
  </si>
  <si>
    <t>01/19/2026 11:05:43.3540</t>
  </si>
  <si>
    <t>01/19/2026 11:05:43.8540</t>
  </si>
  <si>
    <t>01/19/2026 11:05:44.3540</t>
  </si>
  <si>
    <t>01/19/2026 11:05:44.8540</t>
  </si>
  <si>
    <t>01/19/2026 11:05:45.3540</t>
  </si>
  <si>
    <t>01/19/2026 11:05:45.8540</t>
  </si>
  <si>
    <t>01/19/2026 11:05:46.3540</t>
  </si>
  <si>
    <t>01/19/2026 11:05:46.8540</t>
  </si>
  <si>
    <t>01/19/2026 11:05:47.3540</t>
  </si>
  <si>
    <t>01/19/2026 11:05:47.8540</t>
  </si>
  <si>
    <t>01/19/2026 11:05:48.3540</t>
  </si>
  <si>
    <t>01/19/2026 11:05:48.8540</t>
  </si>
  <si>
    <t>01/19/2026 11:05:49.3540</t>
  </si>
  <si>
    <t>01/19/2026 11:05:49.8540</t>
  </si>
  <si>
    <t>01/19/2026 11:05:50.3540</t>
  </si>
  <si>
    <t>01/19/2026 11:05:50.8540</t>
  </si>
  <si>
    <t>01/19/2026 11:05:51.3540</t>
  </si>
  <si>
    <t>01/19/2026 11:05:51.8540</t>
  </si>
  <si>
    <t>01/19/2026 11:05:52.3540</t>
  </si>
  <si>
    <t>01/19/2026 11:05:52.8540</t>
  </si>
  <si>
    <t>01/19/2026 11:05:53.3540</t>
  </si>
  <si>
    <t>01/19/2026 11:05:53.8540</t>
  </si>
  <si>
    <t>01/19/2026 11:05:54.3540</t>
  </si>
  <si>
    <t>01/19/2026 11:05:54.8540</t>
  </si>
  <si>
    <t>01/19/2026 11:05:55.3540</t>
  </si>
  <si>
    <t>01/19/2026 11:05:55.8540</t>
  </si>
  <si>
    <t>01/19/2026 11:05:56.3540</t>
  </si>
  <si>
    <t>01/19/2026 11:05:56.8540</t>
  </si>
  <si>
    <t>01/19/2026 11:05:57.3540</t>
  </si>
  <si>
    <t>01/19/2026 11:05:57.8540</t>
  </si>
  <si>
    <t>01/19/2026 11:05:58.3540</t>
  </si>
  <si>
    <t>01/19/2026 11:05:58.8540</t>
  </si>
  <si>
    <t>01/19/2026 11:05:59.3540</t>
  </si>
  <si>
    <t>01/19/2026 11:05:59.8540</t>
  </si>
  <si>
    <t>01/19/2026 11:06:00.3540</t>
  </si>
  <si>
    <t>01/19/2026 11:06:00.8540</t>
  </si>
  <si>
    <t>01/19/2026 11:06:01.3540</t>
  </si>
  <si>
    <t>01/19/2026 11:06:01.8540</t>
  </si>
  <si>
    <t>01/19/2026 11:06:02.3540</t>
  </si>
  <si>
    <t>01/19/2026 11:06:02.8540</t>
  </si>
  <si>
    <t>01/19/2026 11:06:03.3540</t>
  </si>
  <si>
    <t>01/19/2026 11:06:03.8540</t>
  </si>
  <si>
    <t>01/19/2026 11:06:04.3540</t>
  </si>
  <si>
    <t>01/19/2026 11:06:04.8540</t>
  </si>
  <si>
    <t>01/19/2026 11:06:05.3540</t>
  </si>
  <si>
    <t>01/19/2026 11:06:05.8540</t>
  </si>
  <si>
    <t>01/19/2026 11:06:06.3540</t>
  </si>
  <si>
    <t>01/19/2026 11:06:06.8540</t>
  </si>
  <si>
    <t>01/19/2026 11:06:07.3540</t>
  </si>
  <si>
    <t>01/19/2026 11:06:07.8540</t>
  </si>
  <si>
    <t>01/19/2026 11:06:08.3540</t>
  </si>
  <si>
    <t>01/19/2026 11:06:08.8540</t>
  </si>
  <si>
    <t>01/19/2026 11:06:09.3540</t>
  </si>
  <si>
    <t>01/19/2026 11:06:09.8540</t>
  </si>
  <si>
    <t>01/19/2026 11:06:10.3540</t>
  </si>
  <si>
    <t>01/19/2026 11:06:10.8540</t>
  </si>
  <si>
    <t>01/19/2026 11:06:11.3540</t>
  </si>
  <si>
    <t>01/19/2026 11:06:11.8540</t>
  </si>
  <si>
    <t>01/19/2026 11:06:12.3540</t>
  </si>
  <si>
    <t>01/19/2026 11:06:12.8540</t>
  </si>
  <si>
    <t>01/19/2026 11:06:13.3540</t>
  </si>
  <si>
    <t>01/19/2026 11:06:13.8540</t>
  </si>
  <si>
    <t>01/19/2026 11:06:14.3540</t>
  </si>
  <si>
    <t>01/19/2026 11:06:14.8540</t>
  </si>
  <si>
    <t>01/19/2026 11:06:15.3540</t>
  </si>
  <si>
    <t>01/19/2026 11:06:15.8540</t>
  </si>
  <si>
    <t>01/19/2026 11:06:16.3540</t>
  </si>
  <si>
    <t>01/19/2026 11:06:16.8540</t>
  </si>
  <si>
    <t>01/19/2026 11:06:17.3540</t>
  </si>
  <si>
    <t>01/19/2026 11:06:17.8540</t>
  </si>
  <si>
    <t>01/19/2026 11:06:18.3540</t>
  </si>
  <si>
    <t>01/19/2026 11:06:18.8540</t>
  </si>
  <si>
    <t>01/19/2026 11:06:19.3540</t>
  </si>
  <si>
    <t>01/19/2026 11:06:19.8540</t>
  </si>
  <si>
    <t>01/19/2026 11:06:20.3540</t>
  </si>
  <si>
    <t>01/19/2026 11:06:20.8540</t>
  </si>
  <si>
    <t>01/19/2026 11:06:21.3540</t>
  </si>
  <si>
    <t>01/19/2026 11:06:21.8540</t>
  </si>
  <si>
    <t>01/19/2026 11:06:22.3540</t>
  </si>
  <si>
    <t>01/19/2026 11:06:22.8540</t>
  </si>
  <si>
    <t>01/19/2026 11:06:23.3540</t>
  </si>
  <si>
    <t>01/19/2026 11:06:23.8540</t>
  </si>
  <si>
    <t>01/19/2026 11:06:24.3540</t>
  </si>
  <si>
    <t>01/19/2026 11:06:24.8540</t>
  </si>
  <si>
    <t>01/19/2026 11:06:25.3540</t>
  </si>
  <si>
    <t>01/19/2026 11:06:25.8540</t>
  </si>
  <si>
    <t>01/19/2026 11:06:26.3540</t>
  </si>
  <si>
    <t>01/19/2026 11:06:26.8540</t>
  </si>
  <si>
    <t>01/19/2026 11:06:27.3540</t>
  </si>
  <si>
    <t>01/19/2026 11:06:27.8540</t>
  </si>
  <si>
    <t>01/19/2026 11:06:28.3540</t>
  </si>
  <si>
    <t>01/19/2026 11:06:28.8540</t>
  </si>
  <si>
    <t>01/19/2026 11:06:29.3540</t>
  </si>
  <si>
    <t>01/19/2026 11:06:29.8540</t>
  </si>
  <si>
    <t>01/19/2026 11:06:30.3540</t>
  </si>
  <si>
    <t>01/19/2026 11:06:30.8540</t>
  </si>
  <si>
    <t>01/19/2026 11:06:31.3540</t>
  </si>
  <si>
    <t>01/19/2026 11:06:31.8540</t>
  </si>
  <si>
    <t>01/19/2026 11:06:32.3540</t>
  </si>
  <si>
    <t>01/19/2026 11:06:32.8540</t>
  </si>
  <si>
    <t>01/19/2026 11:06:33.3540</t>
  </si>
  <si>
    <t>01/19/2026 11:06:33.8540</t>
  </si>
  <si>
    <t>01/19/2026 11:06:34.3540</t>
  </si>
  <si>
    <t>01/19/2026 11:06:34.8540</t>
  </si>
  <si>
    <t>01/19/2026 11:06:35.3540</t>
  </si>
  <si>
    <t>01/19/2026 11:06:35.8540</t>
  </si>
  <si>
    <t>01/19/2026 11:06:36.3540</t>
  </si>
  <si>
    <t>01/19/2026 11:06:36.8540</t>
  </si>
  <si>
    <t>01/19/2026 11:06:37.3540</t>
  </si>
  <si>
    <t>01/19/2026 11:06:37.8540</t>
  </si>
  <si>
    <t>01/19/2026 11:06:38.3540</t>
  </si>
  <si>
    <t>01/19/2026 11:06:38.8540</t>
  </si>
  <si>
    <t>01/19/2026 11:06:39.3540</t>
  </si>
  <si>
    <t>01/19/2026 11:06:39.8540</t>
  </si>
  <si>
    <t>01/19/2026 11:06:40.3540</t>
  </si>
  <si>
    <t>01/19/2026 11:06:40.8540</t>
  </si>
  <si>
    <t>01/19/2026 11:06:41.3540</t>
  </si>
  <si>
    <t>01/19/2026 11:06:41.8540</t>
  </si>
  <si>
    <t>01/19/2026 11:06:42.3540</t>
  </si>
  <si>
    <t>01/19/2026 11:06:42.8540</t>
  </si>
  <si>
    <t>01/19/2026 11:06:43.3540</t>
  </si>
  <si>
    <t>01/19/2026 11:06:43.8540</t>
  </si>
  <si>
    <t>01/19/2026 11:06:44.3540</t>
  </si>
  <si>
    <t>01/19/2026 11:06:44.8540</t>
  </si>
  <si>
    <t>01/19/2026 11:06:45.3540</t>
  </si>
  <si>
    <t>01/19/2026 11:06:45.8540</t>
  </si>
  <si>
    <t>01/19/2026 11:06:46.3540</t>
  </si>
  <si>
    <t>01/19/2026 11:06:46.8540</t>
  </si>
  <si>
    <t>01/19/2026 11:06:47.3540</t>
  </si>
  <si>
    <t>01/19/2026 11:06:47.8540</t>
  </si>
  <si>
    <t>01/19/2026 11:06:48.3540</t>
  </si>
  <si>
    <t>01/19/2026 11:06:48.8540</t>
  </si>
  <si>
    <t>01/19/2026 11:06:49.3540</t>
  </si>
  <si>
    <t>01/19/2026 11:06:49.8540</t>
  </si>
  <si>
    <t>01/19/2026 11:06:50.3540</t>
  </si>
  <si>
    <t>01/19/2026 11:06:50.8540</t>
  </si>
  <si>
    <t>01/19/2026 11:06:51.3540</t>
  </si>
  <si>
    <t>01/19/2026 11:06:51.8540</t>
  </si>
  <si>
    <t>01/19/2026 11:06:52.3540</t>
  </si>
  <si>
    <t>01/19/2026 11:06:52.8540</t>
  </si>
  <si>
    <t>01/19/2026 11:06:53.3540</t>
  </si>
  <si>
    <t>01/19/2026 11:06:53.8540</t>
  </si>
  <si>
    <t>01/19/2026 11:06:54.3540</t>
  </si>
  <si>
    <t>01/19/2026 11:06:54.8540</t>
  </si>
  <si>
    <t>01/19/2026 11:06:55.3540</t>
  </si>
  <si>
    <t>01/19/2026 11:06:55.8540</t>
  </si>
  <si>
    <t>01/19/2026 11:06:56.3540</t>
  </si>
  <si>
    <t>01/19/2026 11:06:56.8540</t>
  </si>
  <si>
    <t>01/19/2026 11:06:57.3540</t>
  </si>
  <si>
    <t>01/19/2026 11:06:57.8540</t>
  </si>
  <si>
    <t>01/19/2026 11:06:58.3540</t>
  </si>
  <si>
    <t>01/19/2026 11:06:58.8540</t>
  </si>
  <si>
    <t>01/19/2026 11:06:59.3540</t>
  </si>
  <si>
    <t>01/19/2026 11:06:59.8540</t>
  </si>
  <si>
    <t>01/19/2026 11:07:00.3540</t>
  </si>
  <si>
    <t>01/19/2026 11:07:00.8540</t>
  </si>
  <si>
    <t>01/19/2026 11:07:01.3540</t>
  </si>
  <si>
    <t>01/19/2026 11:07:01.8540</t>
  </si>
  <si>
    <t>01/19/2026 11:07:02.3540</t>
  </si>
  <si>
    <t>01/19/2026 11:07:02.8540</t>
  </si>
  <si>
    <t>01/19/2026 11:07:03.3540</t>
  </si>
  <si>
    <t>01/19/2026 11:07:03.8540</t>
  </si>
  <si>
    <t>01/19/2026 11:07:04.3540</t>
  </si>
  <si>
    <t>01/19/2026 11:07:04.8540</t>
  </si>
  <si>
    <t>01/19/2026 11:07:05.3540</t>
  </si>
  <si>
    <t>01/19/2026 11:07:05.8540</t>
  </si>
  <si>
    <t>01/19/2026 11:07:06.3540</t>
  </si>
  <si>
    <t>01/19/2026 11:07:06.8540</t>
  </si>
  <si>
    <t>01/19/2026 11:07:07.3540</t>
  </si>
  <si>
    <t>01/19/2026 11:07:07.8540</t>
  </si>
  <si>
    <t>01/19/2026 11:07:08.3540</t>
  </si>
  <si>
    <t>01/19/2026 11:07:08.8540</t>
  </si>
  <si>
    <t>01/19/2026 11:07:09.3540</t>
  </si>
  <si>
    <t>01/19/2026 11:07:09.8540</t>
  </si>
  <si>
    <t>01/19/2026 11:07:10.3540</t>
  </si>
  <si>
    <t>01/19/2026 11:07:10.8540</t>
  </si>
  <si>
    <t>01/19/2026 11:07:11.3540</t>
  </si>
  <si>
    <t>01/19/2026 11:07:11.8540</t>
  </si>
  <si>
    <t>01/19/2026 11:07:12.3540</t>
  </si>
  <si>
    <t>01/19/2026 11:07:12.8540</t>
  </si>
  <si>
    <t>01/19/2026 11:07:13.3540</t>
  </si>
  <si>
    <t>01/19/2026 11:07:13.8540</t>
  </si>
  <si>
    <t>01/19/2026 11:07:14.3540</t>
  </si>
  <si>
    <t>01/19/2026 11:07:14.8540</t>
  </si>
  <si>
    <t>01/19/2026 11:07:15.3540</t>
  </si>
  <si>
    <t>01/19/2026 11:07:15.8540</t>
  </si>
  <si>
    <t>01/19/2026 11:07:16.3540</t>
  </si>
  <si>
    <t>01/19/2026 11:07:16.8540</t>
  </si>
  <si>
    <t>01/19/2026 11:07:17.3540</t>
  </si>
  <si>
    <t>01/19/2026 11:07:17.8540</t>
  </si>
  <si>
    <t>01/19/2026 11:07:18.3540</t>
  </si>
  <si>
    <t>01/19/2026 11:07:18.8540</t>
  </si>
  <si>
    <t>01/19/2026 11:07:19.3540</t>
  </si>
  <si>
    <t>01/19/2026 11:07:19.8540</t>
  </si>
  <si>
    <t>01/19/2026 11:07:20.3540</t>
  </si>
  <si>
    <t>01/19/2026 11:07:20.8540</t>
  </si>
  <si>
    <t>01/19/2026 11:07:21.3540</t>
  </si>
  <si>
    <t>01/19/2026 11:07:21.8540</t>
  </si>
  <si>
    <t>01/19/2026 11:07:22.3540</t>
  </si>
  <si>
    <t>01/19/2026 11:07:22.8540</t>
  </si>
  <si>
    <t>01/19/2026 11:07:23.3540</t>
  </si>
  <si>
    <t>01/19/2026 11:07:23.8540</t>
  </si>
  <si>
    <t>01/19/2026 11:07:24.3540</t>
  </si>
  <si>
    <t>01/19/2026 11:07:24.8540</t>
  </si>
  <si>
    <t>01/19/2026 11:07:25.3540</t>
  </si>
  <si>
    <t>01/19/2026 11:07:25.8540</t>
  </si>
  <si>
    <t>01/19/2026 11:07:26.3540</t>
  </si>
  <si>
    <t>01/19/2026 11:07:26.8540</t>
  </si>
  <si>
    <t>01/19/2026 11:07:27.3540</t>
  </si>
  <si>
    <t>01/19/2026 11:07:27.8540</t>
  </si>
  <si>
    <t>01/19/2026 11:07:28.3540</t>
  </si>
  <si>
    <t>01/19/2026 11:07:28.8540</t>
  </si>
  <si>
    <t>01/19/2026 11:07:29.3540</t>
  </si>
  <si>
    <t>01/19/2026 11:07:29.8540</t>
  </si>
  <si>
    <t>01/19/2026 11:07:30.3540</t>
  </si>
  <si>
    <t>01/19/2026 11:07:30.8540</t>
  </si>
  <si>
    <t>01/19/2026 11:07:31.3540</t>
  </si>
  <si>
    <t>01/19/2026 11:07:31.8540</t>
  </si>
  <si>
    <t>01/19/2026 11:07:32.3540</t>
  </si>
  <si>
    <t>01/19/2026 11:07:32.8540</t>
  </si>
  <si>
    <t>01/19/2026 11:07:33.3540</t>
  </si>
  <si>
    <t>01/19/2026 11:07:33.8540</t>
  </si>
  <si>
    <t>01/19/2026 11:07:34.3540</t>
  </si>
  <si>
    <t>01/19/2026 11:07:34.8540</t>
  </si>
  <si>
    <t>01/19/2026 11:07:35.3540</t>
  </si>
  <si>
    <t>01/19/2026 11:07:35.8540</t>
  </si>
  <si>
    <t>01/19/2026 11:07:36.3540</t>
  </si>
  <si>
    <t>01/19/2026 11:07:36.8540</t>
  </si>
  <si>
    <t>01/19/2026 11:07:37.3540</t>
  </si>
  <si>
    <t>01/19/2026 11:07:37.8540</t>
  </si>
  <si>
    <t>01/19/2026 11:07:38.3540</t>
  </si>
  <si>
    <t>01/19/2026 11:07:38.8540</t>
  </si>
  <si>
    <t>01/19/2026 11:07:39.3540</t>
  </si>
  <si>
    <t>01/19/2026 11:07:39.8540</t>
  </si>
  <si>
    <t>01/19/2026 11:07:40.3540</t>
  </si>
  <si>
    <t>01/19/2026 11:07:40.8540</t>
  </si>
  <si>
    <t>01/19/2026 11:07:41.3540</t>
  </si>
  <si>
    <t>01/19/2026 11:07:41.8540</t>
  </si>
  <si>
    <t>01/19/2026 11:07:42.3540</t>
  </si>
  <si>
    <t>01/19/2026 11:07:42.8540</t>
  </si>
  <si>
    <t>01/19/2026 11:07:43.3540</t>
  </si>
  <si>
    <t>01/19/2026 11:07:43.8540</t>
  </si>
  <si>
    <t>01/19/2026 11:07:44.3540</t>
  </si>
  <si>
    <t>01/19/2026 11:07:44.8540</t>
  </si>
  <si>
    <t>01/19/2026 11:07:45.3540</t>
  </si>
  <si>
    <t>01/19/2026 11:07:45.8540</t>
  </si>
  <si>
    <t>01/19/2026 11:07:46.3540</t>
  </si>
  <si>
    <t>01/19/2026 11:07:46.8540</t>
  </si>
  <si>
    <t>01/19/2026 11:07:47.3540</t>
  </si>
  <si>
    <t>01/19/2026 11:07:47.8540</t>
  </si>
  <si>
    <t>01/19/2026 11:07:48.3540</t>
  </si>
  <si>
    <t>01/19/2026 11:07:48.8540</t>
  </si>
  <si>
    <t>01/19/2026 11:07:49.3540</t>
  </si>
  <si>
    <t>01/19/2026 11:07:49.8540</t>
  </si>
  <si>
    <t>01/19/2026 11:07:50.3540</t>
  </si>
  <si>
    <t>01/19/2026 11:07:50.8540</t>
  </si>
  <si>
    <t>01/19/2026 11:07:51.3540</t>
  </si>
  <si>
    <t>01/19/2026 11:07:51.8540</t>
  </si>
  <si>
    <t>01/19/2026 11:07:52.3540</t>
  </si>
  <si>
    <t>01/19/2026 11:07:52.8540</t>
  </si>
  <si>
    <t>01/19/2026 11:07:53.3540</t>
  </si>
  <si>
    <t>01/19/2026 11:07:53.8540</t>
  </si>
  <si>
    <t>01/19/2026 11:07:54.3540</t>
  </si>
  <si>
    <t>01/19/2026 11:07:54.8540</t>
  </si>
  <si>
    <t>01/19/2026 11:07:55.3540</t>
  </si>
  <si>
    <t>01/19/2026 11:07:55.8540</t>
  </si>
  <si>
    <t>01/19/2026 11:07:56.3540</t>
  </si>
  <si>
    <t>01/19/2026 11:07:56.8540</t>
  </si>
  <si>
    <t>01/19/2026 11:07:57.3540</t>
  </si>
  <si>
    <t>01/19/2026 11:07:57.8540</t>
  </si>
  <si>
    <t>01/19/2026 11:07:58.3540</t>
  </si>
  <si>
    <t>01/19/2026 11:07:58.8540</t>
  </si>
  <si>
    <t>01/19/2026 11:07:59.3540</t>
  </si>
  <si>
    <t>01/19/2026 11:07:59.8540</t>
  </si>
  <si>
    <t>01/19/2026 11:08:00.3540</t>
  </si>
  <si>
    <t>01/19/2026 11:08:00.8540</t>
  </si>
  <si>
    <t>01/19/2026 11:08:01.3540</t>
  </si>
  <si>
    <t>01/19/2026 11:08:01.8540</t>
  </si>
  <si>
    <t>01/19/2026 11:08:02.3540</t>
  </si>
  <si>
    <t>01/19/2026 11:08:02.8540</t>
  </si>
  <si>
    <t>01/19/2026 11:08:03.3540</t>
  </si>
  <si>
    <t>01/19/2026 11:08:03.8540</t>
  </si>
  <si>
    <t>01/19/2026 11:08:04.3540</t>
  </si>
  <si>
    <t>01/19/2026 11:08:04.8540</t>
  </si>
  <si>
    <t>01/19/2026 11:08:05.3540</t>
  </si>
  <si>
    <t>01/19/2026 11:08:05.8540</t>
  </si>
  <si>
    <t>01/19/2026 11:08:06.3540</t>
  </si>
  <si>
    <t>01/19/2026 11:08:06.8540</t>
  </si>
  <si>
    <t>01/19/2026 11:08:07.3540</t>
  </si>
  <si>
    <t>01/19/2026 11:08:07.8540</t>
  </si>
  <si>
    <t>01/19/2026 11:08:08.3540</t>
  </si>
  <si>
    <t>01/19/2026 11:08:08.8540</t>
  </si>
  <si>
    <t>01/19/2026 11:08:09.3540</t>
  </si>
  <si>
    <t>01/19/2026 11:08:09.8540</t>
  </si>
  <si>
    <t>01/19/2026 11:08:10.3540</t>
  </si>
  <si>
    <t>01/19/2026 11:08:10.8540</t>
  </si>
  <si>
    <t>01/19/2026 11:08:11.3540</t>
  </si>
  <si>
    <t>01/19/2026 11:08:11.8540</t>
  </si>
  <si>
    <t>01/19/2026 11:08:12.3540</t>
  </si>
  <si>
    <t>01/19/2026 11:08:12.8540</t>
  </si>
  <si>
    <t>01/19/2026 11:08:13.3540</t>
  </si>
  <si>
    <t>01/19/2026 11:08:13.8540</t>
  </si>
  <si>
    <t>01/19/2026 11:08:14.3540</t>
  </si>
  <si>
    <t>01/19/2026 11:08:14.8540</t>
  </si>
  <si>
    <t>01/19/2026 11:08:15.3540</t>
  </si>
  <si>
    <t>01/19/2026 11:08:15.8540</t>
  </si>
  <si>
    <t>01/19/2026 11:08:16.3540</t>
  </si>
  <si>
    <t>01/19/2026 11:08:16.8540</t>
  </si>
  <si>
    <t>01/19/2026 11:08:17.3540</t>
  </si>
  <si>
    <t>01/19/2026 11:08:17.8540</t>
  </si>
  <si>
    <t>01/19/2026 11:08:18.3540</t>
  </si>
  <si>
    <t>01/19/2026 11:08:18.8540</t>
  </si>
  <si>
    <t>01/19/2026 11:08:19.3540</t>
  </si>
  <si>
    <t>01/19/2026 11:08:19.8540</t>
  </si>
  <si>
    <t>01/19/2026 11:08:20.3540</t>
  </si>
  <si>
    <t>01/19/2026 11:08:20.8540</t>
  </si>
  <si>
    <t>01/19/2026 11:08:21.3540</t>
  </si>
  <si>
    <t>01/19/2026 11:08:21.8540</t>
  </si>
  <si>
    <t>01/19/2026 11:08:22.3540</t>
  </si>
  <si>
    <t>01/19/2026 11:08:22.8540</t>
  </si>
  <si>
    <t>01/19/2026 11:08:23.3540</t>
  </si>
  <si>
    <t>01/19/2026 11:08:23.8540</t>
  </si>
  <si>
    <t>01/19/2026 11:08:24.3540</t>
  </si>
  <si>
    <t>01/19/2026 11:08:24.8540</t>
  </si>
  <si>
    <t>01/19/2026 11:08:25.3540</t>
  </si>
  <si>
    <t>01/19/2026 11:08:25.8540</t>
  </si>
  <si>
    <t>01/19/2026 11:08:26.3540</t>
  </si>
  <si>
    <t>01/19/2026 11:08:26.8540</t>
  </si>
  <si>
    <t>01/19/2026 11:08:27.3540</t>
  </si>
  <si>
    <t>01/19/2026 11:08:27.8540</t>
  </si>
  <si>
    <t>01/19/2026 11:08:28.3540</t>
  </si>
  <si>
    <t>01/19/2026 11:08:28.8540</t>
  </si>
  <si>
    <t>01/19/2026 11:08:29.3540</t>
  </si>
  <si>
    <t>01/19/2026 11:08:29.8540</t>
  </si>
  <si>
    <t>01/19/2026 11:08:30.3540</t>
  </si>
  <si>
    <t>01/19/2026 11:08:30.8540</t>
  </si>
  <si>
    <t>01/19/2026 11:08:31.3540</t>
  </si>
  <si>
    <t>01/19/2026 11:08:31.8540</t>
  </si>
  <si>
    <t>01/19/2026 11:08:32.3540</t>
  </si>
  <si>
    <t>01/19/2026 11:08:32.8540</t>
  </si>
  <si>
    <t>01/19/2026 11:08:33.3540</t>
  </si>
  <si>
    <t>01/19/2026 11:08:33.8540</t>
  </si>
  <si>
    <t>01/19/2026 11:08:34.3540</t>
  </si>
  <si>
    <t>01/19/2026 11:08:34.8540</t>
  </si>
  <si>
    <t>01/19/2026 11:08:35.3540</t>
  </si>
  <si>
    <t>01/19/2026 11:08:35.8540</t>
  </si>
  <si>
    <t>01/19/2026 11:08:36.3540</t>
  </si>
  <si>
    <t>01/19/2026 11:08:36.8540</t>
  </si>
  <si>
    <t>01/19/2026 11:08:37.3540</t>
  </si>
  <si>
    <t>01/19/2026 11:08:37.8540</t>
  </si>
  <si>
    <t>01/19/2026 11:08:38.3540</t>
  </si>
  <si>
    <t>01/19/2026 11:08:38.8540</t>
  </si>
  <si>
    <t>01/19/2026 11:08:39.3540</t>
  </si>
  <si>
    <t>01/19/2026 11:08:39.8540</t>
  </si>
  <si>
    <t>01/19/2026 11:08:40.3540</t>
  </si>
  <si>
    <t>01/19/2026 11:08:40.8540</t>
  </si>
  <si>
    <t>01/19/2026 11:08:41.3540</t>
  </si>
  <si>
    <t>01/19/2026 11:08:41.8540</t>
  </si>
  <si>
    <t>01/19/2026 11:08:42.3540</t>
  </si>
  <si>
    <t>01/19/2026 11:08:42.8540</t>
  </si>
  <si>
    <t>01/19/2026 11:08:43.3540</t>
  </si>
  <si>
    <t>01/19/2026 11:08:43.8540</t>
  </si>
  <si>
    <t>01/19/2026 11:08:44.3540</t>
  </si>
  <si>
    <t>01/19/2026 11:08:44.8540</t>
  </si>
  <si>
    <t>01/19/2026 11:08:45.3540</t>
  </si>
  <si>
    <t>01/19/2026 11:08:45.8540</t>
  </si>
  <si>
    <t>01/19/2026 11:08:46.3540</t>
  </si>
  <si>
    <t>01/19/2026 11:08:46.8540</t>
  </si>
  <si>
    <t>01/19/2026 11:08:47.3540</t>
  </si>
  <si>
    <t>01/19/2026 11:08:47.8540</t>
  </si>
  <si>
    <t>01/19/2026 11:08:48.3540</t>
  </si>
  <si>
    <t>01/19/2026 11:08:48.8540</t>
  </si>
  <si>
    <t>01/19/2026 11:08:49.3540</t>
  </si>
  <si>
    <t>01/19/2026 11:08:49.8540</t>
  </si>
  <si>
    <t>01/19/2026 11:08:50.3540</t>
  </si>
  <si>
    <t>01/19/2026 11:08:50.8540</t>
  </si>
  <si>
    <t>01/19/2026 11:08:51.3540</t>
  </si>
  <si>
    <t>01/19/2026 11:08:51.8540</t>
  </si>
  <si>
    <t>01/19/2026 11:08:52.3540</t>
  </si>
  <si>
    <t>01/19/2026 11:08:52.8540</t>
  </si>
  <si>
    <t>01/19/2026 11:08:53.3540</t>
  </si>
  <si>
    <t>01/19/2026 11:08:53.8540</t>
  </si>
  <si>
    <t>01/19/2026 11:08:54.3540</t>
  </si>
  <si>
    <t>01/19/2026 11:08:54.8540</t>
  </si>
  <si>
    <t>01/19/2026 11:08:55.3540</t>
  </si>
  <si>
    <t>01/19/2026 11:08:55.8540</t>
  </si>
  <si>
    <t>01/19/2026 11:08:56.3540</t>
  </si>
  <si>
    <t>01/19/2026 11:08:56.8540</t>
  </si>
  <si>
    <t>01/19/2026 11:08:57.3540</t>
  </si>
  <si>
    <t>01/19/2026 11:08:57.8540</t>
  </si>
  <si>
    <t>01/19/2026 11:08:58.3540</t>
  </si>
  <si>
    <t>01/19/2026 11:08:58.8540</t>
  </si>
  <si>
    <t>01/19/2026 11:08:59.3540</t>
  </si>
  <si>
    <t>01/19/2026 11:08:59.8540</t>
  </si>
  <si>
    <t>01/19/2026 11:09:00.3540</t>
  </si>
  <si>
    <t>01/19/2026 11:09:00.8540</t>
  </si>
  <si>
    <t>01/19/2026 11:09:01.3540</t>
  </si>
  <si>
    <t>01/19/2026 11:09:01.8540</t>
  </si>
  <si>
    <t>01/19/2026 11:09:02.3540</t>
  </si>
  <si>
    <t>01/19/2026 11:09:02.8540</t>
  </si>
  <si>
    <t>01/19/2026 11:09:03.3540</t>
  </si>
  <si>
    <t>01/19/2026 11:09:03.8540</t>
  </si>
  <si>
    <t>01/19/2026 11:09:04.3540</t>
  </si>
  <si>
    <t>01/19/2026 11:09:04.8540</t>
  </si>
  <si>
    <t>01/19/2026 11:09:05.3540</t>
  </si>
  <si>
    <t>01/19/2026 11:09:05.8540</t>
  </si>
  <si>
    <t>01/19/2026 11:09:06.3540</t>
  </si>
  <si>
    <t>01/19/2026 11:09:06.8540</t>
  </si>
  <si>
    <t>01/19/2026 11:09:07.3540</t>
  </si>
  <si>
    <t>01/19/2026 11:09:07.8540</t>
  </si>
  <si>
    <t>01/19/2026 11:09:08.3540</t>
  </si>
  <si>
    <t>01/19/2026 11:09:08.8540</t>
  </si>
  <si>
    <t>01/19/2026 11:09:09.3540</t>
  </si>
  <si>
    <t>01/19/2026 11:09:09.8540</t>
  </si>
  <si>
    <t>01/19/2026 11:09:10.3540</t>
  </si>
  <si>
    <t>01/19/2026 11:09:10.8540</t>
  </si>
  <si>
    <t>01/19/2026 11:09:11.3540</t>
  </si>
  <si>
    <t>01/19/2026 11:09:11.8540</t>
  </si>
  <si>
    <t>01/19/2026 11:09:12.3540</t>
  </si>
  <si>
    <t>01/19/2026 11:09:12.8540</t>
  </si>
  <si>
    <t>01/19/2026 11:09:13.3540</t>
  </si>
  <si>
    <t>01/19/2026 11:09:13.8540</t>
  </si>
  <si>
    <t>01/19/2026 11:09:14.3540</t>
  </si>
  <si>
    <t>01/19/2026 11:09:14.8540</t>
  </si>
  <si>
    <t>01/19/2026 11:09:15.3540</t>
  </si>
  <si>
    <t>01/19/2026 11:09:15.8540</t>
  </si>
  <si>
    <t>01/19/2026 11:09:16.3540</t>
  </si>
  <si>
    <t>01/19/2026 11:09:16.8540</t>
  </si>
  <si>
    <t>01/19/2026 11:09:17.3540</t>
  </si>
  <si>
    <t>01/19/2026 11:09:17.8540</t>
  </si>
  <si>
    <t>01/19/2026 11:09:18.3540</t>
  </si>
  <si>
    <t>01/19/2026 11:09:18.8540</t>
  </si>
  <si>
    <t>01/19/2026 11:09:19.3540</t>
  </si>
  <si>
    <t>01/19/2026 11:09:19.8540</t>
  </si>
  <si>
    <t>01/19/2026 11:09:20.3540</t>
  </si>
  <si>
    <t>01/19/2026 11:09:20.8540</t>
  </si>
  <si>
    <t>01/19/2026 11:09:21.3540</t>
  </si>
  <si>
    <t>01/19/2026 11:09:21.8540</t>
  </si>
  <si>
    <t>01/19/2026 11:09:22.3540</t>
  </si>
  <si>
    <t>01/19/2026 11:09:22.8540</t>
  </si>
  <si>
    <t>01/19/2026 11:09:23.3540</t>
  </si>
  <si>
    <t>01/19/2026 11:09:23.8540</t>
  </si>
  <si>
    <t>01/19/2026 11:09:24.3540</t>
  </si>
  <si>
    <t>01/19/2026 11:09:24.8540</t>
  </si>
  <si>
    <t>01/19/2026 11:09:25.3540</t>
  </si>
  <si>
    <t>01/19/2026 11:09:25.8540</t>
  </si>
  <si>
    <t>01/19/2026 11:09:26.3540</t>
  </si>
  <si>
    <t>01/19/2026 11:09:26.8540</t>
  </si>
  <si>
    <t>01/19/2026 11:09:27.3540</t>
  </si>
  <si>
    <t>01/19/2026 11:09:27.8540</t>
  </si>
  <si>
    <t>01/19/2026 11:09:28.3540</t>
  </si>
  <si>
    <t>01/19/2026 11:09:28.8540</t>
  </si>
  <si>
    <t>01/19/2026 11:09:29.3540</t>
  </si>
  <si>
    <t>01/19/2026 11:09:29.8540</t>
  </si>
  <si>
    <t>01/19/2026 11:09:30.3540</t>
  </si>
  <si>
    <t>01/19/2026 11:09:30.8540</t>
  </si>
  <si>
    <t>01/19/2026 11:09:31.3540</t>
  </si>
  <si>
    <t>01/19/2026 11:09:31.8540</t>
  </si>
  <si>
    <t>01/19/2026 11:09:32.3540</t>
  </si>
  <si>
    <t>01/19/2026 11:09:32.8540</t>
  </si>
  <si>
    <t>01/19/2026 11:09:33.3540</t>
  </si>
  <si>
    <t>01/19/2026 11:09:33.8540</t>
  </si>
  <si>
    <t>01/19/2026 11:09:34.3540</t>
  </si>
  <si>
    <t>01/19/2026 11:09:34.8540</t>
  </si>
  <si>
    <t>01/19/2026 11:09:35.3540</t>
  </si>
  <si>
    <t>01/19/2026 11:09:35.8540</t>
  </si>
  <si>
    <t>01/19/2026 11:09:36.3540</t>
  </si>
  <si>
    <t>01/19/2026 11:09:36.8540</t>
  </si>
  <si>
    <t>01/19/2026 11:09:37.3540</t>
  </si>
  <si>
    <t>01/19/2026 11:09:37.8540</t>
  </si>
  <si>
    <t>01/19/2026 11:09:38.3540</t>
  </si>
  <si>
    <t>01/19/2026 11:09:38.8540</t>
  </si>
  <si>
    <t>01/19/2026 11:09:39.3540</t>
  </si>
  <si>
    <t>01/19/2026 11:09:39.8540</t>
  </si>
  <si>
    <t>01/19/2026 11:09:40.3540</t>
  </si>
  <si>
    <t>01/19/2026 11:09:40.8540</t>
  </si>
  <si>
    <t>01/19/2026 11:09:41.3540</t>
  </si>
  <si>
    <t>01/19/2026 11:09:41.8540</t>
  </si>
  <si>
    <t>01/19/2026 11:09:42.3540</t>
  </si>
  <si>
    <t>01/19/2026 11:09:42.8540</t>
  </si>
  <si>
    <t>01/19/2026 11:09:43.3540</t>
  </si>
  <si>
    <t>01/19/2026 11:09:43.8540</t>
  </si>
  <si>
    <t>01/19/2026 11:09:44.3540</t>
  </si>
  <si>
    <t>01/19/2026 11:09:44.8540</t>
  </si>
  <si>
    <t>01/19/2026 11:09:45.3540</t>
  </si>
  <si>
    <t>01/19/2026 11:09:45.8540</t>
  </si>
  <si>
    <t>01/19/2026 11:09:46.3540</t>
  </si>
  <si>
    <t>01/19/2026 11:09:46.8540</t>
  </si>
  <si>
    <t>01/19/2026 11:09:47.3540</t>
  </si>
  <si>
    <t>01/19/2026 11:09:47.8540</t>
  </si>
  <si>
    <t>01/19/2026 11:09:48.3540</t>
  </si>
  <si>
    <t>01/19/2026 11:09:48.8540</t>
  </si>
  <si>
    <t>01/19/2026 11:09:49.3540</t>
  </si>
  <si>
    <t>01/19/2026 11:09:49.8540</t>
  </si>
  <si>
    <t>01/19/2026 11:09:50.3540</t>
  </si>
  <si>
    <t>01/19/2026 11:09:50.8540</t>
  </si>
  <si>
    <t>01/19/2026 11:09:51.3540</t>
  </si>
  <si>
    <t>01/19/2026 11:09:51.8540</t>
  </si>
  <si>
    <t>01/19/2026 11:09:52.3540</t>
  </si>
  <si>
    <t>01/19/2026 11:09:52.8540</t>
  </si>
  <si>
    <t>01/19/2026 11:09:53.3540</t>
  </si>
  <si>
    <t>01/19/2026 11:09:53.8540</t>
  </si>
  <si>
    <t>01/19/2026 11:09:54.3540</t>
  </si>
  <si>
    <t>01/19/2026 11:09:54.8540</t>
  </si>
  <si>
    <t>01/19/2026 11:09:55.3540</t>
  </si>
  <si>
    <t>01/19/2026 11:09:55.8540</t>
  </si>
  <si>
    <t>01/19/2026 11:09:56.3540</t>
  </si>
  <si>
    <t>01/19/2026 11:09:56.8540</t>
  </si>
  <si>
    <t>01/19/2026 11:09:57.3540</t>
  </si>
  <si>
    <t>01/19/2026 11:09:57.8540</t>
  </si>
  <si>
    <t>01/19/2026 11:09:58.3540</t>
  </si>
  <si>
    <t>01/19/2026 11:09:58.8540</t>
  </si>
  <si>
    <t>01/19/2026 11:09:59.3540</t>
  </si>
  <si>
    <t>01/19/2026 11:09:59.8540</t>
  </si>
  <si>
    <t>01/19/2026 11:10:00.3540</t>
  </si>
  <si>
    <t>01/19/2026 11:10:00.8540</t>
  </si>
  <si>
    <t>01/19/2026 11:10:01.3540</t>
  </si>
  <si>
    <t>01/19/2026 11:10:01.8540</t>
  </si>
  <si>
    <t>01/19/2026 11:10:02.3540</t>
  </si>
  <si>
    <t>01/19/2026 11:10:02.8540</t>
  </si>
  <si>
    <t>01/19/2026 11:10:03.3540</t>
  </si>
  <si>
    <t>01/19/2026 11:10:03.8540</t>
  </si>
  <si>
    <t>01/19/2026 11:10:04.3540</t>
  </si>
  <si>
    <t>01/19/2026 11:10:04.8540</t>
  </si>
  <si>
    <t>01/19/2026 11:10:05.3540</t>
  </si>
  <si>
    <t>01/19/2026 11:10:05.8540</t>
  </si>
  <si>
    <t>01/19/2026 11:10:06.3540</t>
  </si>
  <si>
    <t>01/19/2026 11:10:06.8540</t>
  </si>
  <si>
    <t>01/19/2026 11:10:07.3540</t>
  </si>
  <si>
    <t>01/19/2026 11:10:07.8540</t>
  </si>
  <si>
    <t>01/19/2026 11:10:08.3540</t>
  </si>
  <si>
    <t>01/19/2026 11:10:08.8540</t>
  </si>
  <si>
    <t>01/19/2026 11:10:09.3540</t>
  </si>
  <si>
    <t>01/19/2026 11:10:09.8540</t>
  </si>
  <si>
    <t>01/19/2026 11:10:10.3540</t>
  </si>
  <si>
    <t>01/19/2026 11:10:10.8540</t>
  </si>
  <si>
    <t>01/19/2026 11:10:11.3540</t>
  </si>
  <si>
    <t>01/19/2026 11:10:11.8540</t>
  </si>
  <si>
    <t>01/19/2026 11:10:12.3540</t>
  </si>
  <si>
    <t>01/19/2026 11:10:12.8540</t>
  </si>
  <si>
    <t>01/19/2026 11:10:13.3540</t>
  </si>
  <si>
    <t>01/19/2026 11:10:13.8540</t>
  </si>
  <si>
    <t>01/19/2026 11:10:14.3540</t>
  </si>
  <si>
    <t>01/19/2026 11:10:14.8540</t>
  </si>
  <si>
    <t>01/19/2026 11:10:15.3540</t>
  </si>
  <si>
    <t>01/19/2026 11:10:15.8540</t>
  </si>
  <si>
    <t>01/19/2026 11:10:16.3540</t>
  </si>
  <si>
    <t>01/19/2026 11:10:16.8540</t>
  </si>
  <si>
    <t>01/19/2026 11:10:17.3540</t>
  </si>
  <si>
    <t>01/19/2026 11:10:17.8540</t>
  </si>
  <si>
    <t>01/19/2026 11:10:18.3540</t>
  </si>
  <si>
    <t>01/19/2026 11:10:18.8540</t>
  </si>
  <si>
    <t>01/19/2026 11:10:19.3540</t>
  </si>
  <si>
    <t>01/19/2026 11:10:19.8540</t>
  </si>
  <si>
    <t>01/19/2026 11:10:20.3540</t>
  </si>
  <si>
    <t>01/19/2026 11:10:20.8540</t>
  </si>
  <si>
    <t>01/19/2026 11:10:21.3540</t>
  </si>
  <si>
    <t>01/19/2026 11:10:21.8540</t>
  </si>
  <si>
    <t>01/19/2026 11:10:22.3540</t>
  </si>
  <si>
    <t>01/19/2026 11:10:22.8540</t>
  </si>
  <si>
    <t>01/19/2026 11:10:23.3540</t>
  </si>
  <si>
    <t>01/19/2026 11:10:23.8540</t>
  </si>
  <si>
    <t>01/19/2026 11:10:24.3540</t>
  </si>
  <si>
    <t>01/19/2026 11:10:24.8540</t>
  </si>
  <si>
    <t>01/19/2026 11:10:25.3540</t>
  </si>
  <si>
    <t>01/19/2026 11:10:25.8540</t>
  </si>
  <si>
    <t>01/19/2026 11:10:26.3540</t>
  </si>
  <si>
    <t>01/19/2026 11:10:26.8540</t>
  </si>
  <si>
    <t>01/19/2026 11:10:27.3540</t>
  </si>
  <si>
    <t>01/19/2026 11:10:27.8540</t>
  </si>
  <si>
    <t>01/19/2026 11:10:28.3540</t>
  </si>
  <si>
    <t>01/19/2026 11:10:28.8540</t>
  </si>
  <si>
    <t>01/19/2026 11:10:29.3540</t>
  </si>
  <si>
    <t>01/19/2026 11:10:29.8540</t>
  </si>
  <si>
    <t>01/19/2026 11:10:30.3540</t>
  </si>
  <si>
    <t>01/19/2026 11:10:30.8540</t>
  </si>
  <si>
    <t>01/19/2026 11:10:31.3540</t>
  </si>
  <si>
    <t>01/19/2026 11:10:31.8540</t>
  </si>
  <si>
    <t>01/19/2026 11:10:32.3540</t>
  </si>
  <si>
    <t>01/19/2026 11:10:32.8540</t>
  </si>
  <si>
    <t>01/19/2026 11:10:33.3540</t>
  </si>
  <si>
    <t>01/19/2026 11:10:33.8540</t>
  </si>
  <si>
    <t>01/19/2026 11:10:34.3540</t>
  </si>
  <si>
    <t>01/19/2026 11:10:34.8540</t>
  </si>
  <si>
    <t>01/19/2026 11:10:35.3540</t>
  </si>
  <si>
    <t>01/19/2026 11:10:35.8540</t>
  </si>
  <si>
    <t>01/19/2026 11:10:36.3540</t>
  </si>
  <si>
    <t>01/19/2026 11:10:36.8540</t>
  </si>
  <si>
    <t>01/19/2026 11:10:37.3540</t>
  </si>
  <si>
    <t>01/19/2026 11:10:37.8540</t>
  </si>
  <si>
    <t>01/19/2026 11:10:38.3540</t>
  </si>
  <si>
    <t>01/19/2026 11:10:38.8540</t>
  </si>
  <si>
    <t>01/19/2026 11:10:39.3540</t>
  </si>
  <si>
    <t>01/19/2026 11:10:39.8540</t>
  </si>
  <si>
    <t>01/19/2026 11:10:40.3540</t>
  </si>
  <si>
    <t>01/19/2026 11:10:40.8540</t>
  </si>
  <si>
    <t>01/19/2026 11:10:41.3540</t>
  </si>
  <si>
    <t>01/19/2026 11:10:41.8540</t>
  </si>
  <si>
    <t>01/19/2026 11:10:42.3540</t>
  </si>
  <si>
    <t>01/19/2026 11:10:42.8540</t>
  </si>
  <si>
    <t>01/19/2026 11:10:43.3540</t>
  </si>
  <si>
    <t>01/19/2026 11:10:43.8540</t>
  </si>
  <si>
    <t>01/19/2026 11:10:44.3540</t>
  </si>
  <si>
    <t>01/19/2026 11:10:44.8540</t>
  </si>
  <si>
    <t>01/19/2026 11:10:45.3540</t>
  </si>
  <si>
    <t>01/19/2026 11:10:45.8540</t>
  </si>
  <si>
    <t>01/19/2026 11:10:46.3540</t>
  </si>
  <si>
    <t>01/19/2026 11:10:46.8540</t>
  </si>
  <si>
    <t>01/19/2026 11:10:47.3540</t>
  </si>
  <si>
    <t>01/19/2026 11:10:47.8540</t>
  </si>
  <si>
    <t>01/19/2026 11:10:48.3540</t>
  </si>
  <si>
    <t>01/19/2026 11:10:48.8540</t>
  </si>
  <si>
    <t>01/19/2026 11:10:49.3540</t>
  </si>
  <si>
    <t>01/19/2026 11:10:49.8540</t>
  </si>
  <si>
    <t>01/19/2026 11:10:50.3540</t>
  </si>
  <si>
    <t>01/19/2026 11:10:50.8540</t>
  </si>
  <si>
    <t>01/19/2026 11:10:51.3540</t>
  </si>
  <si>
    <t>01/19/2026 11:10:51.8540</t>
  </si>
  <si>
    <t>01/19/2026 11:10:52.3540</t>
  </si>
  <si>
    <t>01/19/2026 11:10:52.8540</t>
  </si>
  <si>
    <t>01/19/2026 11:10:53.3540</t>
  </si>
  <si>
    <t>01/19/2026 11:10:53.8540</t>
  </si>
  <si>
    <t>01/19/2026 11:10:54.3540</t>
  </si>
  <si>
    <t>01/19/2026 11:10:54.8540</t>
  </si>
  <si>
    <t>01/19/2026 11:10:55.3540</t>
  </si>
  <si>
    <t>01/19/2026 11:10:55.8540</t>
  </si>
  <si>
    <t>01/19/2026 11:10:56.3540</t>
  </si>
  <si>
    <t>01/19/2026 11:10:56.8540</t>
  </si>
  <si>
    <t>01/19/2026 11:10:57.3540</t>
  </si>
  <si>
    <t>01/19/2026 11:10:57.8540</t>
  </si>
  <si>
    <t>01/19/2026 11:10:58.3540</t>
  </si>
  <si>
    <t>01/19/2026 11:10:58.8540</t>
  </si>
  <si>
    <t>01/19/2026 11:10:59.3540</t>
  </si>
  <si>
    <t>01/19/2026 11:10:59.8540</t>
  </si>
  <si>
    <t>01/19/2026 11:11:00.3540</t>
  </si>
  <si>
    <t>01/19/2026 11:11:00.8540</t>
  </si>
  <si>
    <t>01/19/2026 11:11:01.3540</t>
  </si>
  <si>
    <t>01/19/2026 11:11:01.8540</t>
  </si>
  <si>
    <t>01/19/2026 11:11:02.3540</t>
  </si>
  <si>
    <t>01/19/2026 11:11:02.8540</t>
  </si>
  <si>
    <t>01/19/2026 11:11:03.3540</t>
  </si>
  <si>
    <t>01/19/2026 11:11:03.8540</t>
  </si>
  <si>
    <t>01/19/2026 11:11:04.3540</t>
  </si>
  <si>
    <t>01/19/2026 11:11:04.8540</t>
  </si>
  <si>
    <t>01/19/2026 11:11:05.3540</t>
  </si>
  <si>
    <t>01/19/2026 11:11:05.8540</t>
  </si>
  <si>
    <t>01/19/2026 11:11:06.3540</t>
  </si>
  <si>
    <t>01/19/2026 11:11:06.8540</t>
  </si>
  <si>
    <t>01/19/2026 11:11:07.3540</t>
  </si>
  <si>
    <t>01/19/2026 11:11:07.8540</t>
  </si>
  <si>
    <t>01/19/2026 11:11:08.3540</t>
  </si>
  <si>
    <t>01/19/2026 11:11:08.8540</t>
  </si>
  <si>
    <t>01/19/2026 11:11:09.3540</t>
  </si>
  <si>
    <t>01/19/2026 11:11:09.8540</t>
  </si>
  <si>
    <t>01/19/2026 11:11:10.3540</t>
  </si>
  <si>
    <t>01/19/2026 11:11:10.8540</t>
  </si>
  <si>
    <t>01/19/2026 11:11:11.3540</t>
  </si>
  <si>
    <t>01/19/2026 11:11:11.8540</t>
  </si>
  <si>
    <t>01/19/2026 11:11:12.3540</t>
  </si>
  <si>
    <t>01/19/2026 11:11:12.8540</t>
  </si>
  <si>
    <t>01/19/2026 11:11:13.3540</t>
  </si>
  <si>
    <t>01/19/2026 11:11:13.8540</t>
  </si>
  <si>
    <t>01/19/2026 11:11:14.3540</t>
  </si>
  <si>
    <t>01/19/2026 11:11:14.8540</t>
  </si>
  <si>
    <t>01/19/2026 11:11:15.3540</t>
  </si>
  <si>
    <t>01/19/2026 11:11:15.8540</t>
  </si>
  <si>
    <t>01/19/2026 11:11:16.3540</t>
  </si>
  <si>
    <t>01/19/2026 11:11:16.8540</t>
  </si>
  <si>
    <t>01/19/2026 11:11:17.3540</t>
  </si>
  <si>
    <t>01/19/2026 11:11:17.8540</t>
  </si>
  <si>
    <t>01/19/2026 11:11:18.3540</t>
  </si>
  <si>
    <t>01/19/2026 11:11:18.8540</t>
  </si>
  <si>
    <t>01/19/2026 11:11:19.3540</t>
  </si>
  <si>
    <t>01/19/2026 11:11:19.8540</t>
  </si>
  <si>
    <t>01/19/2026 11:11:20.3540</t>
  </si>
  <si>
    <t>01/19/2026 11:11:20.8540</t>
  </si>
  <si>
    <t>01/19/2026 11:11:21.3540</t>
  </si>
  <si>
    <t>01/19/2026 11:11:21.8540</t>
  </si>
  <si>
    <t>01/19/2026 11:11:22.3540</t>
  </si>
  <si>
    <t>01/19/2026 11:11:22.8540</t>
  </si>
  <si>
    <t>01/19/2026 11:11:23.3540</t>
  </si>
  <si>
    <t>01/19/2026 11:11:23.8540</t>
  </si>
  <si>
    <t>01/19/2026 11:11:24.3540</t>
  </si>
  <si>
    <t>01/19/2026 11:11:24.8540</t>
  </si>
  <si>
    <t>01/19/2026 11:11:25.3540</t>
  </si>
  <si>
    <t>01/19/2026 11:11:25.8540</t>
  </si>
  <si>
    <t>01/19/2026 11:11:26.3540</t>
  </si>
  <si>
    <t>01/19/2026 11:11:26.8540</t>
  </si>
  <si>
    <t>01/19/2026 11:11:27.3540</t>
  </si>
  <si>
    <t>01/19/2026 11:11:27.8540</t>
  </si>
  <si>
    <t>01/19/2026 11:11:28.3540</t>
  </si>
  <si>
    <t>01/19/2026 11:11:28.8540</t>
  </si>
  <si>
    <t>01/19/2026 11:11:29.3540</t>
  </si>
  <si>
    <t>01/19/2026 11:11:29.8540</t>
  </si>
  <si>
    <t>01/19/2026 11:11:30.3540</t>
  </si>
  <si>
    <t>01/19/2026 11:11:30.8540</t>
  </si>
  <si>
    <t>01/19/2026 11:11:31.3540</t>
  </si>
  <si>
    <t>01/19/2026 11:11:31.8540</t>
  </si>
  <si>
    <t>01/19/2026 11:11:32.3540</t>
  </si>
  <si>
    <t>01/19/2026 11:11:32.8540</t>
  </si>
  <si>
    <t>01/19/2026 11:11:33.3540</t>
  </si>
  <si>
    <t>01/19/2026 11:11:33.8540</t>
  </si>
  <si>
    <t>01/19/2026 11:11:34.3540</t>
  </si>
  <si>
    <t>01/19/2026 11:11:34.8540</t>
  </si>
  <si>
    <t>01/19/2026 11:11:35.3540</t>
  </si>
  <si>
    <t>01/19/2026 11:11:35.8540</t>
  </si>
  <si>
    <t>01/19/2026 11:11:36.3540</t>
  </si>
  <si>
    <t>01/19/2026 11:11:36.8540</t>
  </si>
  <si>
    <t>01/19/2026 11:11:37.3540</t>
  </si>
  <si>
    <t>01/19/2026 11:11:37.8540</t>
  </si>
  <si>
    <t>01/19/2026 11:11:38.3540</t>
  </si>
  <si>
    <t>01/19/2026 11:11:38.8540</t>
  </si>
  <si>
    <t>01/19/2026 11:11:39.3540</t>
  </si>
  <si>
    <t>01/19/2026 11:11:39.8540</t>
  </si>
  <si>
    <t>01/19/2026 11:11:40.3540</t>
  </si>
  <si>
    <t>01/19/2026 11:11:40.8540</t>
  </si>
  <si>
    <t>01/19/2026 11:11:41.3540</t>
  </si>
  <si>
    <t>01/19/2026 11:11:41.8540</t>
  </si>
  <si>
    <t>01/19/2026 11:11:42.3540</t>
  </si>
  <si>
    <t>01/19/2026 11:11:42.8540</t>
  </si>
  <si>
    <t>01/19/2026 11:11:43.3540</t>
  </si>
  <si>
    <t>01/19/2026 11:11:43.8540</t>
  </si>
  <si>
    <t>01/19/2026 11:11:44.3540</t>
  </si>
  <si>
    <t>01/19/2026 11:11:44.8540</t>
  </si>
  <si>
    <t>01/19/2026 11:11:45.3540</t>
  </si>
  <si>
    <t>01/19/2026 11:11:45.8540</t>
  </si>
  <si>
    <t>01/19/2026 11:11:46.3540</t>
  </si>
  <si>
    <t>01/19/2026 11:11:46.8540</t>
  </si>
  <si>
    <t>01/19/2026 11:11:47.3540</t>
  </si>
  <si>
    <t>01/19/2026 11:11:47.8540</t>
  </si>
  <si>
    <t>01/19/2026 11:11:48.3540</t>
  </si>
  <si>
    <t>01/19/2026 11:11:48.8540</t>
  </si>
  <si>
    <t>01/19/2026 11:11:49.3540</t>
  </si>
  <si>
    <t>01/19/2026 11:11:49.8540</t>
  </si>
  <si>
    <t>01/19/2026 11:11:50.3540</t>
  </si>
  <si>
    <t>01/19/2026 11:11:50.8540</t>
  </si>
  <si>
    <t>01/19/2026 11:11:51.3540</t>
  </si>
  <si>
    <t>01/19/2026 11:11:51.8540</t>
  </si>
  <si>
    <t>01/19/2026 11:11:52.3540</t>
  </si>
  <si>
    <t>01/19/2026 11:11:52.8540</t>
  </si>
  <si>
    <t>01/19/2026 11:11:53.3540</t>
  </si>
  <si>
    <t>01/19/2026 11:11:53.8540</t>
  </si>
  <si>
    <t>01/19/2026 11:11:54.3540</t>
  </si>
  <si>
    <t>01/19/2026 11:11:54.8540</t>
  </si>
  <si>
    <t>01/19/2026 11:11:55.3540</t>
  </si>
  <si>
    <t>01/19/2026 11:11:55.8540</t>
  </si>
  <si>
    <t>01/19/2026 11:11:56.3540</t>
  </si>
  <si>
    <t>01/19/2026 11:11:56.8540</t>
  </si>
  <si>
    <t>01/19/2026 11:11:57.3540</t>
  </si>
  <si>
    <t>01/19/2026 11:11:57.8540</t>
  </si>
  <si>
    <t>01/19/2026 11:11:58.3540</t>
  </si>
  <si>
    <t>01/19/2026 11:11:58.8540</t>
  </si>
  <si>
    <t>01/19/2026 11:11:59.3540</t>
  </si>
  <si>
    <t>01/19/2026 11:11:59.8540</t>
  </si>
  <si>
    <t>01/19/2026 11:12:00.3540</t>
  </si>
  <si>
    <t>01/19/2026 11:12:00.8540</t>
  </si>
  <si>
    <t>01/19/2026 11:12:01.3540</t>
  </si>
  <si>
    <t>01/19/2026 11:12:01.8540</t>
  </si>
  <si>
    <t>01/19/2026 11:12:02.3540</t>
  </si>
  <si>
    <t>01/19/2026 11:12:02.8540</t>
  </si>
  <si>
    <t>01/19/2026 11:12:03.3540</t>
  </si>
  <si>
    <t>01/19/2026 11:12:03.8540</t>
  </si>
  <si>
    <t>01/19/2026 11:12:04.3540</t>
  </si>
  <si>
    <t>01/19/2026 11:12:04.8540</t>
  </si>
  <si>
    <t>01/19/2026 11:12:05.3540</t>
  </si>
  <si>
    <t>01/19/2026 11:12:05.8540</t>
  </si>
  <si>
    <t>01/19/2026 11:12:06.3540</t>
  </si>
  <si>
    <t>01/19/2026 11:12:06.8540</t>
  </si>
  <si>
    <t>01/19/2026 11:12:07.3540</t>
  </si>
  <si>
    <t>01/19/2026 11:12:07.8540</t>
  </si>
  <si>
    <t>01/19/2026 11:12:08.3540</t>
  </si>
  <si>
    <t>01/19/2026 11:12:08.8540</t>
  </si>
  <si>
    <t>01/19/2026 11:12:09.3540</t>
  </si>
  <si>
    <t>01/19/2026 11:12:09.8540</t>
  </si>
  <si>
    <t>01/19/2026 11:12:10.3540</t>
  </si>
  <si>
    <t>01/19/2026 11:12:10.8540</t>
  </si>
  <si>
    <t>01/19/2026 11:12:11.3540</t>
  </si>
  <si>
    <t>01/19/2026 11:12:11.8540</t>
  </si>
  <si>
    <t>01/19/2026 11:12:12.3540</t>
  </si>
  <si>
    <t>01/19/2026 11:12:12.8540</t>
  </si>
  <si>
    <t>01/19/2026 11:12:13.3540</t>
  </si>
  <si>
    <t>01/19/2026 11:12:13.8540</t>
  </si>
  <si>
    <t>01/19/2026 11:12:14.3540</t>
  </si>
  <si>
    <t>01/19/2026 11:12:14.8540</t>
  </si>
  <si>
    <t>01/19/2026 11:12:15.3540</t>
  </si>
  <si>
    <t>01/19/2026 11:12:15.8540</t>
  </si>
  <si>
    <t>01/19/2026 11:12:16.3540</t>
  </si>
  <si>
    <t>01/19/2026 11:12:16.8540</t>
  </si>
  <si>
    <t>01/19/2026 11:12:17.3540</t>
  </si>
  <si>
    <t>01/19/2026 11:12:17.8540</t>
  </si>
  <si>
    <t>01/19/2026 11:12:18.3540</t>
  </si>
  <si>
    <t>01/19/2026 11:12:18.8540</t>
  </si>
  <si>
    <t>01/19/2026 11:12:19.3540</t>
  </si>
  <si>
    <t>01/19/2026 11:12:19.8540</t>
  </si>
  <si>
    <t>01/19/2026 11:12:20.3540</t>
  </si>
  <si>
    <t>01/19/2026 11:12:20.8540</t>
  </si>
  <si>
    <t>01/19/2026 11:12:21.3540</t>
  </si>
  <si>
    <t>01/19/2026 11:12:21.8540</t>
  </si>
  <si>
    <t>01/19/2026 11:12:22.3540</t>
  </si>
  <si>
    <t>01/19/2026 11:12:22.8540</t>
  </si>
  <si>
    <t>01/19/2026 11:12:23.3540</t>
  </si>
  <si>
    <t>01/19/2026 11:12:23.8540</t>
  </si>
  <si>
    <t>01/19/2026 11:12:24.3540</t>
  </si>
  <si>
    <t>01/19/2026 11:12:24.8540</t>
  </si>
  <si>
    <t>01/19/2026 11:12:25.3540</t>
  </si>
  <si>
    <t>01/19/2026 11:12:25.8540</t>
  </si>
  <si>
    <t>01/19/2026 11:12:26.3540</t>
  </si>
  <si>
    <t>01/19/2026 11:12:26.8540</t>
  </si>
  <si>
    <t>01/19/2026 11:12:27.3540</t>
  </si>
  <si>
    <t>01/19/2026 11:12:27.8540</t>
  </si>
  <si>
    <t>01/19/2026 11:12:28.3540</t>
  </si>
  <si>
    <t>01/19/2026 11:12:28.8540</t>
  </si>
  <si>
    <t>01/19/2026 11:12:29.3540</t>
  </si>
  <si>
    <t>01/19/2026 11:12:29.8540</t>
  </si>
  <si>
    <t>01/19/2026 11:12:30.3540</t>
  </si>
  <si>
    <t>01/19/2026 11:12:30.8540</t>
  </si>
  <si>
    <t>01/19/2026 11:12:31.3540</t>
  </si>
  <si>
    <t>01/19/2026 11:12:31.8540</t>
  </si>
  <si>
    <t>01/19/2026 11:12:32.3540</t>
  </si>
  <si>
    <t>01/19/2026 11:12:32.8540</t>
  </si>
  <si>
    <t>01/19/2026 11:12:33.3540</t>
  </si>
  <si>
    <t>01/19/2026 11:12:33.8540</t>
  </si>
  <si>
    <t>01/19/2026 11:12:34.3540</t>
  </si>
  <si>
    <t>01/19/2026 11:12:34.8540</t>
  </si>
  <si>
    <t>01/19/2026 11:12:35.3540</t>
  </si>
  <si>
    <t>01/19/2026 11:12:35.8540</t>
  </si>
  <si>
    <t>01/19/2026 11:12:36.3540</t>
  </si>
  <si>
    <t>01/19/2026 11:12:36.8540</t>
  </si>
  <si>
    <t>01/19/2026 11:12:37.3540</t>
  </si>
  <si>
    <t>01/19/2026 11:12:37.8540</t>
  </si>
  <si>
    <t>01/19/2026 11:12:38.3540</t>
  </si>
  <si>
    <t>01/19/2026 11:12:38.8540</t>
  </si>
  <si>
    <t>01/19/2026 11:12:39.3540</t>
  </si>
  <si>
    <t>01/19/2026 11:12:39.8540</t>
  </si>
  <si>
    <t>01/19/2026 11:12:40.3540</t>
  </si>
  <si>
    <t>01/19/2026 11:12:40.8540</t>
  </si>
  <si>
    <t>01/19/2026 11:12:41.3540</t>
  </si>
  <si>
    <t>01/19/2026 11:12:41.8540</t>
  </si>
  <si>
    <t>01/19/2026 11:12:42.3540</t>
  </si>
  <si>
    <t>01/19/2026 11:12:42.8540</t>
  </si>
  <si>
    <t>01/19/2026 11:12:43.3540</t>
  </si>
  <si>
    <t>01/19/2026 11:12:43.8540</t>
  </si>
  <si>
    <t>01/19/2026 11:12:44.3540</t>
  </si>
  <si>
    <t>01/19/2026 11:12:44.8540</t>
  </si>
  <si>
    <t>01/19/2026 11:12:45.3540</t>
  </si>
  <si>
    <t>01/19/2026 11:12:45.8540</t>
  </si>
  <si>
    <t>01/19/2026 11:12:46.3540</t>
  </si>
  <si>
    <t>01/19/2026 11:12:46.8540</t>
  </si>
  <si>
    <t>01/19/2026 11:12:47.3540</t>
  </si>
  <si>
    <t>01/19/2026 11:12:47.8540</t>
  </si>
  <si>
    <t>01/19/2026 11:12:48.3540</t>
  </si>
  <si>
    <t>01/19/2026 11:12:48.8540</t>
  </si>
  <si>
    <t>01/19/2026 11:12:49.3540</t>
  </si>
  <si>
    <t>01/19/2026 11:12:49.8540</t>
  </si>
  <si>
    <t>01/19/2026 11:12:50.3540</t>
  </si>
  <si>
    <t>01/19/2026 11:12:50.8540</t>
  </si>
  <si>
    <t>01/19/2026 11:12:51.3540</t>
  </si>
  <si>
    <t>01/19/2026 11:12:51.8540</t>
  </si>
  <si>
    <t>01/19/2026 11:12:52.3540</t>
  </si>
  <si>
    <t>01/19/2026 11:12:52.8540</t>
  </si>
  <si>
    <t>01/19/2026 11:12:53.3540</t>
  </si>
  <si>
    <t>01/19/2026 11:12:53.8540</t>
  </si>
  <si>
    <t>01/19/2026 11:12:54.3540</t>
  </si>
  <si>
    <t>01/19/2026 11:12:54.8540</t>
  </si>
  <si>
    <t>01/19/2026 11:12:55.3540</t>
  </si>
  <si>
    <t>01/19/2026 11:12:55.8540</t>
  </si>
  <si>
    <t>01/19/2026 11:12:56.3540</t>
  </si>
  <si>
    <t>01/19/2026 11:12:56.8540</t>
  </si>
  <si>
    <t>01/19/2026 11:12:57.3540</t>
  </si>
  <si>
    <t>01/19/2026 11:12:57.8540</t>
  </si>
  <si>
    <t>01/19/2026 11:12:58.3540</t>
  </si>
  <si>
    <t>01/19/2026 11:12:58.8540</t>
  </si>
  <si>
    <t>01/19/2026 11:12:59.3540</t>
  </si>
  <si>
    <t>01/19/2026 11:12:59.8540</t>
  </si>
  <si>
    <t>01/19/2026 11:13:00.3540</t>
  </si>
  <si>
    <t>01/19/2026 11:13:00.8540</t>
  </si>
  <si>
    <t>01/19/2026 11:13:01.3540</t>
  </si>
  <si>
    <t>01/19/2026 11:13:01.8540</t>
  </si>
  <si>
    <t>01/19/2026 11:13:02.3540</t>
  </si>
  <si>
    <t>01/19/2026 11:13:02.8540</t>
  </si>
  <si>
    <t>01/19/2026 11:13:03.3540</t>
  </si>
  <si>
    <t>01/19/2026 11:13:03.8540</t>
  </si>
  <si>
    <t>01/19/2026 11:13:04.3540</t>
  </si>
  <si>
    <t>01/19/2026 11:13:04.8540</t>
  </si>
  <si>
    <t>01/19/2026 11:13:05.3540</t>
  </si>
  <si>
    <t>01/19/2026 11:13:05.8540</t>
  </si>
  <si>
    <t>01/19/2026 11:13:06.3540</t>
  </si>
  <si>
    <t>01/19/2026 11:13:06.8540</t>
  </si>
  <si>
    <t>01/19/2026 11:13:07.3540</t>
  </si>
  <si>
    <t>01/19/2026 11:13:07.8540</t>
  </si>
  <si>
    <t>01/19/2026 11:13:08.3540</t>
  </si>
  <si>
    <t>01/19/2026 11:13:08.8540</t>
  </si>
  <si>
    <t>01/19/2026 11:13:09.3540</t>
  </si>
  <si>
    <t>01/19/2026 11:13:09.8540</t>
  </si>
  <si>
    <t>01/19/2026 11:13:10.3540</t>
  </si>
  <si>
    <t>01/19/2026 11:13:10.8540</t>
  </si>
  <si>
    <t>01/19/2026 11:13:11.3540</t>
  </si>
  <si>
    <t>01/19/2026 11:13:11.8540</t>
  </si>
  <si>
    <t>01/19/2026 11:13:12.3540</t>
  </si>
  <si>
    <t>01/19/2026 11:13:12.8540</t>
  </si>
  <si>
    <t>01/19/2026 11:13:13.3540</t>
  </si>
  <si>
    <t>01/19/2026 11:13:13.8540</t>
  </si>
  <si>
    <t>01/19/2026 11:13:14.3540</t>
  </si>
  <si>
    <t>01/19/2026 11:13:14.8540</t>
  </si>
  <si>
    <t>01/19/2026 11:13:15.3540</t>
  </si>
  <si>
    <t>01/19/2026 11:13:15.8540</t>
  </si>
  <si>
    <t>01/19/2026 11:13:16.3540</t>
  </si>
  <si>
    <t>01/19/2026 11:13:16.8540</t>
  </si>
  <si>
    <t>01/19/2026 11:13:17.3540</t>
  </si>
  <si>
    <t>01/19/2026 11:13:17.8540</t>
  </si>
  <si>
    <t>01/19/2026 11:13:18.3540</t>
  </si>
  <si>
    <t>01/19/2026 11:13:18.8540</t>
  </si>
  <si>
    <t>01/19/2026 11:13:19.3540</t>
  </si>
  <si>
    <t>01/19/2026 11:13:19.8540</t>
  </si>
  <si>
    <t>01/19/2026 11:13:20.3540</t>
  </si>
  <si>
    <t>01/19/2026 11:13:20.8540</t>
  </si>
  <si>
    <t>01/19/2026 11:13:21.3540</t>
  </si>
  <si>
    <t>01/19/2026 11:13:21.8540</t>
  </si>
  <si>
    <t>01/19/2026 11:13:22.3540</t>
  </si>
  <si>
    <t>01/19/2026 11:13:22.8540</t>
  </si>
  <si>
    <t>01/19/2026 11:13:23.3540</t>
  </si>
  <si>
    <t>01/19/2026 11:13:23.8540</t>
  </si>
  <si>
    <t>01/19/2026 11:13:24.3540</t>
  </si>
  <si>
    <t>01/19/2026 11:13:24.8540</t>
  </si>
  <si>
    <t>01/19/2026 11:13:25.3540</t>
  </si>
  <si>
    <t>01/19/2026 11:13:25.8540</t>
  </si>
  <si>
    <t>01/19/2026 11:13:26.3540</t>
  </si>
  <si>
    <t>01/19/2026 11:13:26.8540</t>
  </si>
  <si>
    <t>01/19/2026 11:13:27.3540</t>
  </si>
  <si>
    <t>01/19/2026 11:13:27.8540</t>
  </si>
  <si>
    <t>01/19/2026 11:13:28.3540</t>
  </si>
  <si>
    <t>01/19/2026 11:13:28.8540</t>
  </si>
  <si>
    <t>01/19/2026 11:13:29.3540</t>
  </si>
  <si>
    <t>01/19/2026 11:13:29.8540</t>
  </si>
  <si>
    <t>01/19/2026 11:13:30.3540</t>
  </si>
  <si>
    <t>01/19/2026 11:13:30.8540</t>
  </si>
  <si>
    <t>01/19/2026 11:13:31.3540</t>
  </si>
  <si>
    <t>01/19/2026 11:13:31.8540</t>
  </si>
  <si>
    <t>01/19/2026 11:13:32.3540</t>
  </si>
  <si>
    <t>01/19/2026 11:13:32.8540</t>
  </si>
  <si>
    <t>01/19/2026 11:13:33.3540</t>
  </si>
  <si>
    <t>01/19/2026 11:13:33.8540</t>
  </si>
  <si>
    <t>01/19/2026 11:13:34.3540</t>
  </si>
  <si>
    <t>01/19/2026 11:13:34.8540</t>
  </si>
  <si>
    <t>01/19/2026 11:13:35.3540</t>
  </si>
  <si>
    <t>01/19/2026 11:13:35.8540</t>
  </si>
  <si>
    <t>01/19/2026 11:13:36.3540</t>
  </si>
  <si>
    <t>01/19/2026 11:13:36.8540</t>
  </si>
  <si>
    <t>01/19/2026 11:13:37.3540</t>
  </si>
  <si>
    <t>01/19/2026 11:13:37.8540</t>
  </si>
  <si>
    <t>01/19/2026 11:13:38.3540</t>
  </si>
  <si>
    <t>01/19/2026 11:13:38.8540</t>
  </si>
  <si>
    <t>01/19/2026 11:13:39.3540</t>
  </si>
  <si>
    <t>01/19/2026 11:13:39.8540</t>
  </si>
  <si>
    <t>01/19/2026 11:13:40.3540</t>
  </si>
  <si>
    <t>01/19/2026 11:13:40.8540</t>
  </si>
  <si>
    <t>01/19/2026 11:13:41.3540</t>
  </si>
  <si>
    <t>01/19/2026 11:13:41.8540</t>
  </si>
  <si>
    <t>01/19/2026 11:13:42.3540</t>
  </si>
  <si>
    <t>01/19/2026 11:13:42.8540</t>
  </si>
  <si>
    <t>01/19/2026 11:13:43.3540</t>
  </si>
  <si>
    <t>01/19/2026 11:13:43.8540</t>
  </si>
  <si>
    <t>01/19/2026 11:13:44.3540</t>
  </si>
  <si>
    <t>01/19/2026 11:13:44.8540</t>
  </si>
  <si>
    <t>01/19/2026 11:13:45.3540</t>
  </si>
  <si>
    <t>01/19/2026 11:13:45.8540</t>
  </si>
  <si>
    <t>01/19/2026 11:13:46.3540</t>
  </si>
  <si>
    <t>01/19/2026 11:13:46.8540</t>
  </si>
  <si>
    <t>01/19/2026 11:13:47.3540</t>
  </si>
  <si>
    <t>01/19/2026 11:13:47.8540</t>
  </si>
  <si>
    <t>01/19/2026 11:13:48.3540</t>
  </si>
  <si>
    <t>01/19/2026 11:13:48.8540</t>
  </si>
  <si>
    <t>01/19/2026 11:13:49.3540</t>
  </si>
  <si>
    <t>01/19/2026 11:13:49.8540</t>
  </si>
  <si>
    <t>01/19/2026 11:13:50.3540</t>
  </si>
  <si>
    <t>01/19/2026 11:13:50.8540</t>
  </si>
  <si>
    <t>01/19/2026 11:13:51.3540</t>
  </si>
  <si>
    <t>01/19/2026 11:13:51.8540</t>
  </si>
  <si>
    <t>01/19/2026 11:13:52.3540</t>
  </si>
  <si>
    <t>01/19/2026 11:13:52.8540</t>
  </si>
  <si>
    <t>01/19/2026 11:13:53.3540</t>
  </si>
  <si>
    <t>01/19/2026 11:13:53.8540</t>
  </si>
  <si>
    <t>01/19/2026 11:13:54.3540</t>
  </si>
  <si>
    <t>01/19/2026 11:13:54.8540</t>
  </si>
  <si>
    <t>01/19/2026 11:13:55.3540</t>
  </si>
  <si>
    <t>01/19/2026 11:13:55.8540</t>
  </si>
  <si>
    <t>01/19/2026 11:13:56.3540</t>
  </si>
  <si>
    <t>01/19/2026 11:13:56.8540</t>
  </si>
  <si>
    <t>01/19/2026 11:13:57.3540</t>
  </si>
  <si>
    <t>01/19/2026 11:13:57.8540</t>
  </si>
  <si>
    <t>01/19/2026 11:13:58.3540</t>
  </si>
  <si>
    <t>01/19/2026 11:13:58.8540</t>
  </si>
  <si>
    <t>01/19/2026 11:13:59.3540</t>
  </si>
  <si>
    <t>01/19/2026 11:13:59.8540</t>
  </si>
  <si>
    <t>01/19/2026 11:14:00.3540</t>
  </si>
  <si>
    <t>01/19/2026 11:14:00.8540</t>
  </si>
  <si>
    <t>01/19/2026 11:14:01.3540</t>
  </si>
  <si>
    <t>01/19/2026 11:14:01.8540</t>
  </si>
  <si>
    <t>01/19/2026 11:14:02.3540</t>
  </si>
  <si>
    <t>01/19/2026 11:14:02.8540</t>
  </si>
  <si>
    <t>01/19/2026 11:14:03.3540</t>
  </si>
  <si>
    <t>01/19/2026 11:14:03.8540</t>
  </si>
  <si>
    <t>01/19/2026 11:14:04.3540</t>
  </si>
  <si>
    <t>01/19/2026 11:14:04.8540</t>
  </si>
  <si>
    <t>01/19/2026 11:14:05.3540</t>
  </si>
  <si>
    <t>01/19/2026 11:14:05.8540</t>
  </si>
  <si>
    <t>01/19/2026 11:14:06.3540</t>
  </si>
  <si>
    <t>01/19/2026 11:14:06.8540</t>
  </si>
  <si>
    <t>01/19/2026 11:14:07.3540</t>
  </si>
  <si>
    <t>01/19/2026 11:14:07.8540</t>
  </si>
  <si>
    <t>01/19/2026 11:14:08.3540</t>
  </si>
  <si>
    <t>01/19/2026 11:14:08.8540</t>
  </si>
  <si>
    <t>01/19/2026 11:14:09.3540</t>
  </si>
  <si>
    <t>01/19/2026 11:14:09.8540</t>
  </si>
  <si>
    <t>01/19/2026 11:14:10.3540</t>
  </si>
  <si>
    <t>01/19/2026 11:14:10.8540</t>
  </si>
  <si>
    <t>01/19/2026 11:14:11.3540</t>
  </si>
  <si>
    <t>01/19/2026 11:14:11.8540</t>
  </si>
  <si>
    <t>01/19/2026 11:14:12.3540</t>
  </si>
  <si>
    <t>01/19/2026 11:14:12.8540</t>
  </si>
  <si>
    <t>01/19/2026 11:14:13.3540</t>
  </si>
  <si>
    <t>01/19/2026 11:14:13.8540</t>
  </si>
  <si>
    <t>01/19/2026 11:14:14.3540</t>
  </si>
  <si>
    <t>01/19/2026 11:14:14.8540</t>
  </si>
  <si>
    <t>01/19/2026 11:14:15.3540</t>
  </si>
  <si>
    <t>01/19/2026 11:14:15.8540</t>
  </si>
  <si>
    <t>01/19/2026 11:14:16.3540</t>
  </si>
  <si>
    <t>01/19/2026 11:14:16.8540</t>
  </si>
  <si>
    <t>01/19/2026 11:14:17.3540</t>
  </si>
  <si>
    <t>01/19/2026 11:14:17.8540</t>
  </si>
  <si>
    <t>01/19/2026 11:14:18.3540</t>
  </si>
  <si>
    <t>01/19/2026 11:14:18.8540</t>
  </si>
  <si>
    <t>01/19/2026 11:14:19.3540</t>
  </si>
  <si>
    <t>01/19/2026 11:14:19.8540</t>
  </si>
  <si>
    <t>01/19/2026 11:14:20.3540</t>
  </si>
  <si>
    <t>01/19/2026 11:14:20.8540</t>
  </si>
  <si>
    <t>01/19/2026 11:14:21.3540</t>
  </si>
  <si>
    <t>01/19/2026 11:14:21.8540</t>
  </si>
  <si>
    <t>01/19/2026 11:14:22.3540</t>
  </si>
  <si>
    <t>01/19/2026 11:14:22.8540</t>
  </si>
  <si>
    <t>01/19/2026 11:14:23.3540</t>
  </si>
  <si>
    <t>01/19/2026 11:14:23.8540</t>
  </si>
  <si>
    <t>01/19/2026 11:14:24.3540</t>
  </si>
  <si>
    <t>01/19/2026 11:14:24.8540</t>
  </si>
  <si>
    <t>01/19/2026 11:14:25.3540</t>
  </si>
  <si>
    <t>01/19/2026 11:14:25.8540</t>
  </si>
  <si>
    <t>01/19/2026 11:14:26.3540</t>
  </si>
  <si>
    <t>01/19/2026 11:14:26.8540</t>
  </si>
  <si>
    <t>01/19/2026 11:14:27.3540</t>
  </si>
  <si>
    <t>01/19/2026 11:14:27.8540</t>
  </si>
  <si>
    <t>01/19/2026 11:14:28.3540</t>
  </si>
  <si>
    <t>01/19/2026 11:14:28.8540</t>
  </si>
  <si>
    <t>01/19/2026 11:14:29.3540</t>
  </si>
  <si>
    <t>01/19/2026 11:14:29.8540</t>
  </si>
  <si>
    <t>01/19/2026 11:14:30.3540</t>
  </si>
  <si>
    <t>01/19/2026 11:14:30.8540</t>
  </si>
  <si>
    <t>01/19/2026 11:14:31.3540</t>
  </si>
  <si>
    <t>01/19/2026 11:14:31.8540</t>
  </si>
  <si>
    <t>01/19/2026 11:14:32.3540</t>
  </si>
  <si>
    <t>01/19/2026 11:14:32.8540</t>
  </si>
  <si>
    <t>01/19/2026 11:14:33.3540</t>
  </si>
  <si>
    <t>01/19/2026 11:14:33.8540</t>
  </si>
  <si>
    <t>01/19/2026 11:14:34.3540</t>
  </si>
  <si>
    <t>01/19/2026 11:14:34.8540</t>
  </si>
  <si>
    <t>01/19/2026 11:14:35.3540</t>
  </si>
  <si>
    <t>01/19/2026 11:14:35.8540</t>
  </si>
  <si>
    <t>01/19/2026 11:14:36.3540</t>
  </si>
  <si>
    <t>01/19/2026 11:14:36.8540</t>
  </si>
  <si>
    <t>01/19/2026 11:14:37.3540</t>
  </si>
  <si>
    <t>01/19/2026 11:14:37.8540</t>
  </si>
  <si>
    <t>01/19/2026 11:14:38.3540</t>
  </si>
  <si>
    <t>01/19/2026 11:14:38.8540</t>
  </si>
  <si>
    <t>01/19/2026 11:14:39.3540</t>
  </si>
  <si>
    <t>01/19/2026 11:14:39.8540</t>
  </si>
  <si>
    <t>01/19/2026 11:14:40.3540</t>
  </si>
  <si>
    <t>01/19/2026 11:14:40.8540</t>
  </si>
  <si>
    <t>01/19/2026 11:14:41.3540</t>
  </si>
  <si>
    <t>01/19/2026 11:14:41.8540</t>
  </si>
  <si>
    <t>01/19/2026 11:14:42.3540</t>
  </si>
  <si>
    <t>01/19/2026 11:14:42.8540</t>
  </si>
  <si>
    <t>01/19/2026 11:14:43.3540</t>
  </si>
  <si>
    <t>01/19/2026 11:14:43.8540</t>
  </si>
  <si>
    <t>01/19/2026 11:14:44.3540</t>
  </si>
  <si>
    <t>01/19/2026 11:14:44.8540</t>
  </si>
  <si>
    <t>01/19/2026 11:14:45.3540</t>
  </si>
  <si>
    <t>01/19/2026 11:14:45.8540</t>
  </si>
  <si>
    <t>01/19/2026 11:14:46.3540</t>
  </si>
  <si>
    <t>01/19/2026 11:14:46.8540</t>
  </si>
  <si>
    <t>01/19/2026 11:14:47.3540</t>
  </si>
  <si>
    <t>01/19/2026 11:14:47.8540</t>
  </si>
  <si>
    <t>01/19/2026 11:14:48.3540</t>
  </si>
  <si>
    <t>01/19/2026 11:14:48.8540</t>
  </si>
  <si>
    <t>01/19/2026 11:14:49.3540</t>
  </si>
  <si>
    <t>01/19/2026 11:14:49.8540</t>
  </si>
  <si>
    <t>01/19/2026 11:14:50.3540</t>
  </si>
  <si>
    <t>01/19/2026 11:14:50.8540</t>
  </si>
  <si>
    <t>01/19/2026 11:14:51.3540</t>
  </si>
  <si>
    <t>01/19/2026 11:14:51.8540</t>
  </si>
  <si>
    <t>01/19/2026 11:14:52.3540</t>
  </si>
  <si>
    <t>01/19/2026 11:14:52.8540</t>
  </si>
  <si>
    <t>01/19/2026 11:14:53.3540</t>
  </si>
  <si>
    <t>01/19/2026 11:14:53.8540</t>
  </si>
  <si>
    <t>01/19/2026 11:14:54.3540</t>
  </si>
  <si>
    <t>01/19/2026 11:14:54.8540</t>
  </si>
  <si>
    <t>01/19/2026 11:14:55.3540</t>
  </si>
  <si>
    <t>01/19/2026 11:14:55.8540</t>
  </si>
  <si>
    <t>01/19/2026 11:14:56.3540</t>
  </si>
  <si>
    <t>01/19/2026 11:14:56.8540</t>
  </si>
  <si>
    <t>01/19/2026 11:14:57.3540</t>
  </si>
  <si>
    <t>01/19/2026 11:14:57.8540</t>
  </si>
  <si>
    <t>01/19/2026 11:14:58.3540</t>
  </si>
  <si>
    <t>01/19/2026 11:14:58.8540</t>
  </si>
  <si>
    <t>01/19/2026 11:14:59.3540</t>
  </si>
  <si>
    <t>01/19/2026 11:14:59.8540</t>
  </si>
  <si>
    <t>01/19/2026 11:15:00.3540</t>
  </si>
  <si>
    <t>01/19/2026 11:15:00.8540</t>
  </si>
  <si>
    <t>01/19/2026 11:15:01.3540</t>
  </si>
  <si>
    <t>01/19/2026 11:15:01.8540</t>
  </si>
  <si>
    <t>01/19/2026 11:15:02.3540</t>
  </si>
  <si>
    <t>01/19/2026 11:15:02.8540</t>
  </si>
  <si>
    <t>01/19/2026 11:15:03.3540</t>
  </si>
  <si>
    <t>01/19/2026 11:15:03.8540</t>
  </si>
  <si>
    <t>01/19/2026 11:15:04.3540</t>
  </si>
  <si>
    <t>01/19/2026 11:15:04.8540</t>
  </si>
  <si>
    <t>01/19/2026 11:15:05.3540</t>
  </si>
  <si>
    <t>01/19/2026 11:15:05.8540</t>
  </si>
  <si>
    <t>01/19/2026 11:15:06.3540</t>
  </si>
  <si>
    <t>01/19/2026 11:15:06.8540</t>
  </si>
  <si>
    <t>01/19/2026 11:15:07.3540</t>
  </si>
  <si>
    <t>01/19/2026 11:15:07.8540</t>
  </si>
  <si>
    <t>01/19/2026 11:15:08.3540</t>
  </si>
  <si>
    <t>01/19/2026 11:15:08.8540</t>
  </si>
  <si>
    <t>01/19/2026 11:15:09.3540</t>
  </si>
  <si>
    <t>01/19/2026 11:15:09.8540</t>
  </si>
  <si>
    <t>01/19/2026 11:15:10.3540</t>
  </si>
  <si>
    <t>01/19/2026 11:15:10.8540</t>
  </si>
  <si>
    <t>01/19/2026 11:15:11.3540</t>
  </si>
  <si>
    <t>01/19/2026 11:15:11.8540</t>
  </si>
  <si>
    <t>01/19/2026 11:15:12.3540</t>
  </si>
  <si>
    <t>01/19/2026 11:15:12.8540</t>
  </si>
  <si>
    <t>01/19/2026 11:15:13.3540</t>
  </si>
  <si>
    <t>01/19/2026 11:15:13.8540</t>
  </si>
  <si>
    <t>01/19/2026 11:15:14.3540</t>
  </si>
  <si>
    <t>01/19/2026 11:15:14.8540</t>
  </si>
  <si>
    <t>01/19/2026 11:15:15.3540</t>
  </si>
  <si>
    <t>01/19/2026 11:15:15.8540</t>
  </si>
  <si>
    <t>01/19/2026 11:15:16.3540</t>
  </si>
  <si>
    <t>01/19/2026 11:15:16.8540</t>
  </si>
  <si>
    <t>01/19/2026 11:15:17.3540</t>
  </si>
  <si>
    <t>01/19/2026 11:15:17.8540</t>
  </si>
  <si>
    <t>01/19/2026 11:15:18.3540</t>
  </si>
  <si>
    <t>01/19/2026 11:15:18.8540</t>
  </si>
  <si>
    <t>01/19/2026 11:15:19.3540</t>
  </si>
  <si>
    <t>01/19/2026 11:15:19.8540</t>
  </si>
  <si>
    <t>01/19/2026 11:15:20.3540</t>
  </si>
  <si>
    <t>01/19/2026 11:15:20.8540</t>
  </si>
  <si>
    <t>01/19/2026 11:15:21.3540</t>
  </si>
  <si>
    <t>01/19/2026 11:15:21.8540</t>
  </si>
  <si>
    <t>01/19/2026 11:15:22.3540</t>
  </si>
  <si>
    <t>01/19/2026 11:15:22.8540</t>
  </si>
  <si>
    <t>01/19/2026 11:15:23.3540</t>
  </si>
  <si>
    <t>01/19/2026 11:15:23.8540</t>
  </si>
  <si>
    <t>01/19/2026 11:15:24.3540</t>
  </si>
  <si>
    <t>01/19/2026 11:15:24.8540</t>
  </si>
  <si>
    <t>01/19/2026 11:15:25.3540</t>
  </si>
  <si>
    <t>01/19/2026 11:15:25.8540</t>
  </si>
  <si>
    <t>01/19/2026 11:15:26.3540</t>
  </si>
  <si>
    <t>01/19/2026 11:15:26.8540</t>
  </si>
  <si>
    <t>01/19/2026 11:15:27.3540</t>
  </si>
  <si>
    <t>01/19/2026 11:15:27.8540</t>
  </si>
  <si>
    <t>01/19/2026 11:15:28.3540</t>
  </si>
  <si>
    <t>01/19/2026 11:15:28.8540</t>
  </si>
  <si>
    <t>01/19/2026 11:15:29.3540</t>
  </si>
  <si>
    <t>01/19/2026 11:15:29.8540</t>
  </si>
  <si>
    <t>01/19/2026 11:15:30.3540</t>
  </si>
  <si>
    <t>01/19/2026 11:15:30.8540</t>
  </si>
  <si>
    <t>01/19/2026 11:15:31.3540</t>
  </si>
  <si>
    <t>01/19/2026 11:15:31.8540</t>
  </si>
  <si>
    <t>01/19/2026 11:15:32.3540</t>
  </si>
  <si>
    <t>01/19/2026 11:15:32.8540</t>
  </si>
  <si>
    <t>01/19/2026 11:15:33.3540</t>
  </si>
  <si>
    <t>01/19/2026 11:15:33.8540</t>
  </si>
  <si>
    <t>01/19/2026 11:15:34.3540</t>
  </si>
  <si>
    <t>01/19/2026 11:15:34.8540</t>
  </si>
  <si>
    <t>01/19/2026 11:15:35.3540</t>
  </si>
  <si>
    <t>01/19/2026 11:15:35.8540</t>
  </si>
  <si>
    <t>01/19/2026 11:15:36.3540</t>
  </si>
  <si>
    <t>01/19/2026 11:15:36.8540</t>
  </si>
  <si>
    <t>01/19/2026 11:15:37.3540</t>
  </si>
  <si>
    <t>01/19/2026 11:15:37.8540</t>
  </si>
  <si>
    <t>01/19/2026 11:15:38.3540</t>
  </si>
  <si>
    <t>01/19/2026 11:15:38.8540</t>
  </si>
  <si>
    <t>01/19/2026 11:15:39.3540</t>
  </si>
  <si>
    <t>01/19/2026 11:15:39.8540</t>
  </si>
  <si>
    <t>01/19/2026 11:15:40.3540</t>
  </si>
  <si>
    <t>01/19/2026 11:15:40.8540</t>
  </si>
  <si>
    <t>01/19/2026 11:15:41.3540</t>
  </si>
  <si>
    <t>01/19/2026 11:15:41.8540</t>
  </si>
  <si>
    <t>01/19/2026 11:15:42.3540</t>
  </si>
  <si>
    <t>01/19/2026 11:15:42.8540</t>
  </si>
  <si>
    <t>01/19/2026 11:15:43.3540</t>
  </si>
  <si>
    <t>01/19/2026 11:15:43.8540</t>
  </si>
  <si>
    <t>01/19/2026 11:15:44.3540</t>
  </si>
  <si>
    <t>01/19/2026 11:15:44.8540</t>
  </si>
  <si>
    <t>01/19/2026 11:15:45.3540</t>
  </si>
  <si>
    <t>01/19/2026 11:15:45.8540</t>
  </si>
  <si>
    <t>01/19/2026 11:15:46.3540</t>
  </si>
  <si>
    <t>01/19/2026 11:15:46.8540</t>
  </si>
  <si>
    <t>01/19/2026 11:15:47.3540</t>
  </si>
  <si>
    <t>01/19/2026 11:15:47.8540</t>
  </si>
  <si>
    <t>01/19/2026 11:15:48.3540</t>
  </si>
  <si>
    <t>01/19/2026 11:15:48.8540</t>
  </si>
  <si>
    <t>01/19/2026 11:15:49.3540</t>
  </si>
  <si>
    <t>01/19/2026 11:15:49.8540</t>
  </si>
  <si>
    <t>01/19/2026 11:15:50.3540</t>
  </si>
  <si>
    <t>01/19/2026 11:15:50.8540</t>
  </si>
  <si>
    <t>01/19/2026 11:15:51.3540</t>
  </si>
  <si>
    <t>01/19/2026 11:15:51.8540</t>
  </si>
  <si>
    <t>01/19/2026 11:15:52.3540</t>
  </si>
  <si>
    <t>01/19/2026 11:15:52.8540</t>
  </si>
  <si>
    <t>01/19/2026 11:15:53.3540</t>
  </si>
  <si>
    <t>01/19/2026 11:15:53.8540</t>
  </si>
  <si>
    <t>01/19/2026 11:15:54.3540</t>
  </si>
  <si>
    <t>01/19/2026 11:15:54.8540</t>
  </si>
  <si>
    <t>01/19/2026 11:15:55.3540</t>
  </si>
  <si>
    <t>01/19/2026 11:15:55.8540</t>
  </si>
  <si>
    <t>01/19/2026 11:15:56.3540</t>
  </si>
  <si>
    <t>01/19/2026 11:15:56.8540</t>
  </si>
  <si>
    <t>01/19/2026 11:15:57.3540</t>
  </si>
  <si>
    <t>01/19/2026 11:15:57.8540</t>
  </si>
  <si>
    <t>01/19/2026 11:15:58.3540</t>
  </si>
  <si>
    <t>01/19/2026 11:15:58.8540</t>
  </si>
  <si>
    <t>01/19/2026 11:15:59.3540</t>
  </si>
  <si>
    <t>01/19/2026 11:15:59.8540</t>
  </si>
  <si>
    <t>01/19/2026 11:16:00.3540</t>
  </si>
  <si>
    <t>01/19/2026 11:16:00.8540</t>
  </si>
  <si>
    <t>01/19/2026 11:16:01.3540</t>
  </si>
  <si>
    <t>01/19/2026 11:16:01.8540</t>
  </si>
  <si>
    <t>01/19/2026 11:16:02.3540</t>
  </si>
  <si>
    <t>01/19/2026 11:16:02.8540</t>
  </si>
  <si>
    <t>01/19/2026 11:16:03.3540</t>
  </si>
  <si>
    <t>01/19/2026 11:16:03.8540</t>
  </si>
  <si>
    <t>01/19/2026 11:16:04.3540</t>
  </si>
  <si>
    <t>01/19/2026 11:16:04.8540</t>
  </si>
  <si>
    <t>01/19/2026 11:16:05.3540</t>
  </si>
  <si>
    <t>01/19/2026 11:16:05.8540</t>
  </si>
  <si>
    <t>01/19/2026 11:16:06.3540</t>
  </si>
  <si>
    <t>01/19/2026 11:16:06.8540</t>
  </si>
  <si>
    <t>01/19/2026 11:16:07.3540</t>
  </si>
  <si>
    <t>01/19/2026 11:16:07.8540</t>
  </si>
  <si>
    <t>01/19/2026 11:16:08.3540</t>
  </si>
  <si>
    <t>01/19/2026 11:16:08.8540</t>
  </si>
  <si>
    <t>01/19/2026 11:16:09.3540</t>
  </si>
  <si>
    <t>01/19/2026 11:16:09.8540</t>
  </si>
  <si>
    <t>01/19/2026 11:16:10.3540</t>
  </si>
  <si>
    <t>01/19/2026 11:16:10.8540</t>
  </si>
  <si>
    <t>01/19/2026 11:16:11.3540</t>
  </si>
  <si>
    <t>01/19/2026 11:16:11.8540</t>
  </si>
  <si>
    <t>01/19/2026 11:16:12.3540</t>
  </si>
  <si>
    <t>01/19/2026 11:16:12.8540</t>
  </si>
  <si>
    <t>01/19/2026 11:16:13.3540</t>
  </si>
  <si>
    <t>01/19/2026 11:16:13.8540</t>
  </si>
  <si>
    <t>01/19/2026 11:16:14.3540</t>
  </si>
  <si>
    <t>01/19/2026 11:16:14.8540</t>
  </si>
  <si>
    <t>01/19/2026 11:16:15.3540</t>
  </si>
  <si>
    <t>01/19/2026 11:16:15.8540</t>
  </si>
  <si>
    <t>01/19/2026 11:16:16.3540</t>
  </si>
  <si>
    <t>01/19/2026 11:16:16.8540</t>
  </si>
  <si>
    <t>01/19/2026 11:16:17.3540</t>
  </si>
  <si>
    <t>01/19/2026 11:16:17.8540</t>
  </si>
  <si>
    <t>01/19/2026 11:16:18.3540</t>
  </si>
  <si>
    <t>01/19/2026 11:16:18.8540</t>
  </si>
  <si>
    <t>01/19/2026 11:16:19.3540</t>
  </si>
  <si>
    <t>01/19/2026 11:16:19.8540</t>
  </si>
  <si>
    <t>01/19/2026 11:16:20.3540</t>
  </si>
  <si>
    <t>01/19/2026 11:16:20.8540</t>
  </si>
  <si>
    <t>01/19/2026 11:16:21.3540</t>
  </si>
  <si>
    <t>01/19/2026 11:16:21.8540</t>
  </si>
  <si>
    <t>01/19/2026 11:16:22.3540</t>
  </si>
  <si>
    <t>01/19/2026 11:16:22.8540</t>
  </si>
  <si>
    <t>01/19/2026 11:16:23.3540</t>
  </si>
  <si>
    <t>01/19/2026 11:16:23.8540</t>
  </si>
  <si>
    <t>01/19/2026 11:16:24.3540</t>
  </si>
  <si>
    <t>01/19/2026 11:16:24.8540</t>
  </si>
  <si>
    <t>01/19/2026 11:16:25.3540</t>
  </si>
  <si>
    <t>01/19/2026 11:16:25.8540</t>
  </si>
  <si>
    <t>01/19/2026 11:16:26.3540</t>
  </si>
  <si>
    <t>01/19/2026 11:16:26.8540</t>
  </si>
  <si>
    <t>01/19/2026 11:16:27.3540</t>
  </si>
  <si>
    <t>01/19/2026 11:16:27.8540</t>
  </si>
  <si>
    <t>01/19/2026 11:16:28.3540</t>
  </si>
  <si>
    <t>01/19/2026 11:16:28.8540</t>
  </si>
  <si>
    <t>01/19/2026 11:16:29.3540</t>
  </si>
  <si>
    <t>01/19/2026 11:16:29.8540</t>
  </si>
  <si>
    <t>01/19/2026 11:16:30.3540</t>
  </si>
  <si>
    <t>01/19/2026 11:16:30.8540</t>
  </si>
  <si>
    <t>01/19/2026 11:16:31.3540</t>
  </si>
  <si>
    <t>01/19/2026 11:16:31.8540</t>
  </si>
  <si>
    <t>01/19/2026 11:16:32.3540</t>
  </si>
  <si>
    <t>01/19/2026 11:16:32.8540</t>
  </si>
  <si>
    <t>01/19/2026 11:16:33.3540</t>
  </si>
  <si>
    <t>01/19/2026 11:16:33.8540</t>
  </si>
  <si>
    <t>01/19/2026 11:16:34.3540</t>
  </si>
  <si>
    <t>01/19/2026 11:16:34.8540</t>
  </si>
  <si>
    <t>01/19/2026 11:16:35.3540</t>
  </si>
  <si>
    <t>01/19/2026 11:16:35.8540</t>
  </si>
  <si>
    <t>01/19/2026 11:16:36.3540</t>
  </si>
  <si>
    <t>01/19/2026 11:16:36.8540</t>
  </si>
  <si>
    <t>01/19/2026 11:16:37.3540</t>
  </si>
  <si>
    <t>01/19/2026 11:16:37.8540</t>
  </si>
  <si>
    <t>01/19/2026 11:16:38.3540</t>
  </si>
  <si>
    <t>01/19/2026 11:16:38.8540</t>
  </si>
  <si>
    <t>01/19/2026 11:16:39.3540</t>
  </si>
  <si>
    <t>01/19/2026 11:16:39.8540</t>
  </si>
  <si>
    <t>01/19/2026 11:16:40.3540</t>
  </si>
  <si>
    <t>01/19/2026 11:16:40.8540</t>
  </si>
  <si>
    <t>01/19/2026 11:16:41.3540</t>
  </si>
  <si>
    <t>01/19/2026 11:16:41.8540</t>
  </si>
  <si>
    <t>01/19/2026 11:16:42.3540</t>
  </si>
  <si>
    <t>01/19/2026 11:16:42.8540</t>
  </si>
  <si>
    <t>01/19/2026 11:16:43.3540</t>
  </si>
  <si>
    <t>01/19/2026 11:16:43.8540</t>
  </si>
  <si>
    <t>01/19/2026 11:16:44.3540</t>
  </si>
  <si>
    <t>01/19/2026 11:16:44.8540</t>
  </si>
  <si>
    <t>01/19/2026 11:16:45.3540</t>
  </si>
  <si>
    <t>01/19/2026 11:16:45.8540</t>
  </si>
  <si>
    <t>01/19/2026 11:16:46.3540</t>
  </si>
  <si>
    <t>01/19/2026 11:16:46.8540</t>
  </si>
  <si>
    <t>01/19/2026 11:16:47.3540</t>
  </si>
  <si>
    <t>01/19/2026 11:16:47.8540</t>
  </si>
  <si>
    <t>01/19/2026 11:16:48.3540</t>
  </si>
  <si>
    <t>01/19/2026 11:16:48.8540</t>
  </si>
  <si>
    <t>01/19/2026 11:16:49.3540</t>
  </si>
  <si>
    <t>01/19/2026 11:16:49.8540</t>
  </si>
  <si>
    <t>01/19/2026 11:16:50.3540</t>
  </si>
  <si>
    <t>01/19/2026 11:16:50.8540</t>
  </si>
  <si>
    <t>01/19/2026 11:16:51.3540</t>
  </si>
  <si>
    <t>01/19/2026 11:16:51.8540</t>
  </si>
  <si>
    <t>01/19/2026 11:16:52.3540</t>
  </si>
  <si>
    <t>01/19/2026 11:16:52.8540</t>
  </si>
  <si>
    <t>01/19/2026 11:16:53.3540</t>
  </si>
  <si>
    <t>01/19/2026 11:16:53.8540</t>
  </si>
  <si>
    <t>01/19/2026 11:16:54.3540</t>
  </si>
  <si>
    <t>01/19/2026 11:16:54.8540</t>
  </si>
  <si>
    <t>01/19/2026 11:16:55.3540</t>
  </si>
  <si>
    <t>01/19/2026 11:16:55.8540</t>
  </si>
  <si>
    <t>01/19/2026 11:16:56.3540</t>
  </si>
  <si>
    <t>01/19/2026 11:16:56.8540</t>
  </si>
  <si>
    <t>01/19/2026 11:16:57.3540</t>
  </si>
  <si>
    <t>01/19/2026 11:16:57.8540</t>
  </si>
  <si>
    <t>01/19/2026 11:16:58.3540</t>
  </si>
  <si>
    <t>01/19/2026 11:16:58.8540</t>
  </si>
  <si>
    <t>01/19/2026 11:16:59.3540</t>
  </si>
  <si>
    <t>01/19/2026 11:16:59.8540</t>
  </si>
  <si>
    <t>01/19/2026 11:17:00.3540</t>
  </si>
  <si>
    <t>01/19/2026 11:17:00.8540</t>
  </si>
  <si>
    <t>01/19/2026 11:17:01.3540</t>
  </si>
  <si>
    <t>01/19/2026 11:17:01.8540</t>
  </si>
  <si>
    <t>01/19/2026 11:17:02.3540</t>
  </si>
  <si>
    <t>01/19/2026 11:17:02.8540</t>
  </si>
  <si>
    <t>01/19/2026 11:17:03.3540</t>
  </si>
  <si>
    <t>01/19/2026 11:17:03.8540</t>
  </si>
  <si>
    <t>01/19/2026 11:17:04.3540</t>
  </si>
  <si>
    <t>01/19/2026 11:17:04.8540</t>
  </si>
  <si>
    <t>01/19/2026 11:17:05.3540</t>
  </si>
  <si>
    <t>01/19/2026 11:17:05.8540</t>
  </si>
  <si>
    <t>01/19/2026 11:17:06.3540</t>
  </si>
  <si>
    <t>01/19/2026 11:17:06.8540</t>
  </si>
  <si>
    <t>01/19/2026 11:17:07.3540</t>
  </si>
  <si>
    <t>01/19/2026 11:17:07.8540</t>
  </si>
  <si>
    <t>01/19/2026 11:17:08.3540</t>
  </si>
  <si>
    <t>01/19/2026 11:17:08.8540</t>
  </si>
  <si>
    <t>01/19/2026 11:17:09.3540</t>
  </si>
  <si>
    <t>01/19/2026 11:17:09.8540</t>
  </si>
  <si>
    <t>01/19/2026 11:17:10.3540</t>
  </si>
  <si>
    <t>01/19/2026 11:17:10.8540</t>
  </si>
  <si>
    <t>01/19/2026 11:17:11.3540</t>
  </si>
  <si>
    <t>01/19/2026 11:17:11.8540</t>
  </si>
  <si>
    <t>01/19/2026 11:17:12.3540</t>
  </si>
  <si>
    <t>01/19/2026 11:17:12.8540</t>
  </si>
  <si>
    <t>01/19/2026 11:17:13.3540</t>
  </si>
  <si>
    <t>01/19/2026 11:17:13.8540</t>
  </si>
  <si>
    <t>01/19/2026 11:17:14.3540</t>
  </si>
  <si>
    <t>01/19/2026 11:17:14.8540</t>
  </si>
  <si>
    <t>01/19/2026 11:17:15.3540</t>
  </si>
  <si>
    <t>01/19/2026 11:17:15.8540</t>
  </si>
  <si>
    <t>01/19/2026 11:17:16.3540</t>
  </si>
  <si>
    <t>01/19/2026 11:17:16.8540</t>
  </si>
  <si>
    <t>01/19/2026 11:17:17.3540</t>
  </si>
  <si>
    <t>01/19/2026 11:17:17.8540</t>
  </si>
  <si>
    <t>01/19/2026 11:17:18.3540</t>
  </si>
  <si>
    <t>01/19/2026 11:17:18.8540</t>
  </si>
  <si>
    <t>01/19/2026 11:17:19.3540</t>
  </si>
  <si>
    <t>01/19/2026 11:17:19.8540</t>
  </si>
  <si>
    <t>01/19/2026 11:17:20.3540</t>
  </si>
  <si>
    <t>01/19/2026 11:17:20.8540</t>
  </si>
  <si>
    <t>01/19/2026 11:17:21.3540</t>
  </si>
  <si>
    <t>01/19/2026 11:17:21.8540</t>
  </si>
  <si>
    <t>01/19/2026 11:17:22.3540</t>
  </si>
  <si>
    <t>01/19/2026 11:17:22.8540</t>
  </si>
  <si>
    <t>01/19/2026 11:17:23.3540</t>
  </si>
  <si>
    <t>01/19/2026 11:17:23.8540</t>
  </si>
  <si>
    <t>01/19/2026 11:17:24.3540</t>
  </si>
  <si>
    <t>01/19/2026 11:17:24.8540</t>
  </si>
  <si>
    <t>01/19/2026 11:17:25.3540</t>
  </si>
  <si>
    <t>01/19/2026 11:17:25.8540</t>
  </si>
  <si>
    <t>01/19/2026 11:17:26.3540</t>
  </si>
  <si>
    <t>01/19/2026 11:17:26.8540</t>
  </si>
  <si>
    <t>01/19/2026 11:17:27.3540</t>
  </si>
  <si>
    <t>01/19/2026 11:17:27.8540</t>
  </si>
  <si>
    <t>01/19/2026 11:17:28.3540</t>
  </si>
  <si>
    <t>01/19/2026 11:17:28.8540</t>
  </si>
  <si>
    <t>01/19/2026 11:17:29.3540</t>
  </si>
  <si>
    <t>01/19/2026 11:17:29.8540</t>
  </si>
  <si>
    <t>01/19/2026 11:17:30.3540</t>
  </si>
  <si>
    <t>01/19/2026 11:17:30.8540</t>
  </si>
  <si>
    <t>01/19/2026 11:17:31.3540</t>
  </si>
  <si>
    <t>01/19/2026 11:17:31.8540</t>
  </si>
  <si>
    <t>01/19/2026 11:17:32.3540</t>
  </si>
  <si>
    <t>01/19/2026 11:17:32.8540</t>
  </si>
  <si>
    <t>01/19/2026 11:17:33.3540</t>
  </si>
  <si>
    <t>01/19/2026 11:17:33.8540</t>
  </si>
  <si>
    <t>01/19/2026 11:17:34.3540</t>
  </si>
  <si>
    <t>01/19/2026 11:17:34.8540</t>
  </si>
  <si>
    <t>01/19/2026 11:17:35.3540</t>
  </si>
  <si>
    <t>01/19/2026 11:17:35.8540</t>
  </si>
  <si>
    <t>01/19/2026 11:17:36.3540</t>
  </si>
  <si>
    <t>01/19/2026 11:17:36.8540</t>
  </si>
  <si>
    <t>01/19/2026 11:17:37.3540</t>
  </si>
  <si>
    <t>01/19/2026 11:17:37.8540</t>
  </si>
  <si>
    <t>01/19/2026 11:17:38.3540</t>
  </si>
  <si>
    <t>01/19/2026 11:17:38.8540</t>
  </si>
  <si>
    <t>01/19/2026 11:17:39.3540</t>
  </si>
  <si>
    <t>01/19/2026 11:17:39.8540</t>
  </si>
  <si>
    <t>01/19/2026 11:17:40.3540</t>
  </si>
  <si>
    <t>01/19/2026 11:17:40.8540</t>
  </si>
  <si>
    <t>01/19/2026 11:17:41.3540</t>
  </si>
  <si>
    <t>01/19/2026 11:17:41.8540</t>
  </si>
  <si>
    <t>01/19/2026 11:17:42.3540</t>
  </si>
  <si>
    <t>01/19/2026 11:17:42.8540</t>
  </si>
  <si>
    <t>01/19/2026 11:17:43.3540</t>
  </si>
  <si>
    <t>01/19/2026 11:17:43.8540</t>
  </si>
  <si>
    <t>01/19/2026 11:17:44.3540</t>
  </si>
  <si>
    <t>01/19/2026 11:17:44.8540</t>
  </si>
  <si>
    <t>01/19/2026 11:17:45.3540</t>
  </si>
  <si>
    <t>01/19/2026 11:17:45.8540</t>
  </si>
  <si>
    <t>01/19/2026 11:17:46.3540</t>
  </si>
  <si>
    <t>01/19/2026 11:17:46.8540</t>
  </si>
  <si>
    <t>01/19/2026 11:17:47.3540</t>
  </si>
  <si>
    <t>01/19/2026 11:17:47.8540</t>
  </si>
  <si>
    <t>01/19/2026 11:17:48.3540</t>
  </si>
  <si>
    <t>01/19/2026 11:17:48.8540</t>
  </si>
  <si>
    <t>01/19/2026 11:17:49.3540</t>
  </si>
  <si>
    <t>01/19/2026 11:17:49.8540</t>
  </si>
  <si>
    <t>01/19/2026 11:17:50.3540</t>
  </si>
  <si>
    <t>01/19/2026 11:17:50.8540</t>
  </si>
  <si>
    <t>01/19/2026 11:17:51.3540</t>
  </si>
  <si>
    <t>01/19/2026 11:17:51.8540</t>
  </si>
  <si>
    <t>01/19/2026 11:17:52.3540</t>
  </si>
  <si>
    <t>01/19/2026 11:17:52.8540</t>
  </si>
  <si>
    <t>01/19/2026 11:17:53.3540</t>
  </si>
  <si>
    <t>01/19/2026 11:17:53.8540</t>
  </si>
  <si>
    <t>01/19/2026 11:17:54.3540</t>
  </si>
  <si>
    <t>01/19/2026 11:17:54.8540</t>
  </si>
  <si>
    <t>01/19/2026 11:17:55.3540</t>
  </si>
  <si>
    <t>01/19/2026 11:17:55.8540</t>
  </si>
  <si>
    <t>01/19/2026 11:17:56.3540</t>
  </si>
  <si>
    <t>01/19/2026 11:17:56.8540</t>
  </si>
  <si>
    <t>01/19/2026 11:17:57.3540</t>
  </si>
  <si>
    <t>01/19/2026 11:17:57.8540</t>
  </si>
  <si>
    <t>01/19/2026 11:17:58.3540</t>
  </si>
  <si>
    <t>01/19/2026 11:17:58.8540</t>
  </si>
  <si>
    <t>01/19/2026 11:17:59.3540</t>
  </si>
  <si>
    <t>01/19/2026 11:17:59.8540</t>
  </si>
  <si>
    <t>01/19/2026 11:18:00.3540</t>
  </si>
  <si>
    <t>01/19/2026 11:18:00.8540</t>
  </si>
  <si>
    <t>01/19/2026 11:18:01.3540</t>
  </si>
  <si>
    <t>01/19/2026 11:18:01.8540</t>
  </si>
  <si>
    <t>01/19/2026 11:18:02.3540</t>
  </si>
  <si>
    <t>01/19/2026 11:18:02.8540</t>
  </si>
  <si>
    <t>01/19/2026 11:18:03.3540</t>
  </si>
  <si>
    <t>01/19/2026 11:18:03.8540</t>
  </si>
  <si>
    <t>01/19/2026 11:18:04.3540</t>
  </si>
  <si>
    <t>01/19/2026 11:18:04.8540</t>
  </si>
  <si>
    <t>01/19/2026 11:18:05.3540</t>
  </si>
  <si>
    <t>01/19/2026 11:18:05.8540</t>
  </si>
  <si>
    <t>01/19/2026 11:18:06.3540</t>
  </si>
  <si>
    <t>01/19/2026 11:18:06.8540</t>
  </si>
  <si>
    <t>01/19/2026 11:18:07.3540</t>
  </si>
  <si>
    <t>01/19/2026 11:18:07.8540</t>
  </si>
  <si>
    <t>01/19/2026 11:18:08.3540</t>
  </si>
  <si>
    <t>01/19/2026 11:18:08.8540</t>
  </si>
  <si>
    <t>01/19/2026 11:18:09.3540</t>
  </si>
  <si>
    <t>01/19/2026 11:18:09.8540</t>
  </si>
  <si>
    <t>01/19/2026 11:18:10.3540</t>
  </si>
  <si>
    <t>01/19/2026 11:18:10.8540</t>
  </si>
  <si>
    <t>01/19/2026 11:18:11.3540</t>
  </si>
  <si>
    <t>01/19/2026 11:18:11.8540</t>
  </si>
  <si>
    <t>01/19/2026 11:18:12.3540</t>
  </si>
  <si>
    <t>01/19/2026 11:18:12.8540</t>
  </si>
  <si>
    <t>01/19/2026 11:18:13.3540</t>
  </si>
  <si>
    <t>01/19/2026 11:18:13.8540</t>
  </si>
  <si>
    <t>01/19/2026 11:18:14.3540</t>
  </si>
  <si>
    <t>01/19/2026 11:18:14.8540</t>
  </si>
  <si>
    <t>01/19/2026 11:18:15.3540</t>
  </si>
  <si>
    <t>01/19/2026 11:18:15.8540</t>
  </si>
  <si>
    <t>01/19/2026 11:18:16.3540</t>
  </si>
  <si>
    <t>01/19/2026 11:18:16.8540</t>
  </si>
  <si>
    <t>01/19/2026 11:18:17.3540</t>
  </si>
  <si>
    <t>01/19/2026 11:18:17.8540</t>
  </si>
  <si>
    <t>01/19/2026 11:18:18.3540</t>
  </si>
  <si>
    <t>01/19/2026 11:18:18.8540</t>
  </si>
  <si>
    <t>01/19/2026 11:18:19.3540</t>
  </si>
  <si>
    <t>01/19/2026 11:18:19.8540</t>
  </si>
  <si>
    <t>01/19/2026 11:18:20.3540</t>
  </si>
  <si>
    <t>01/19/2026 11:18:20.8540</t>
  </si>
  <si>
    <t>01/19/2026 11:18:21.3540</t>
  </si>
  <si>
    <t>01/19/2026 11:18:21.8540</t>
  </si>
  <si>
    <t>01/19/2026 11:18:22.3540</t>
  </si>
  <si>
    <t>01/19/2026 11:18:22.8540</t>
  </si>
  <si>
    <t>01/19/2026 11:18:23.3540</t>
  </si>
  <si>
    <t>01/19/2026 11:18:23.8540</t>
  </si>
  <si>
    <t>01/19/2026 11:18:24.3540</t>
  </si>
  <si>
    <t>01/19/2026 11:18:24.8540</t>
  </si>
  <si>
    <t>01/19/2026 11:18:25.3540</t>
  </si>
  <si>
    <t>01/19/2026 11:18:25.8540</t>
  </si>
  <si>
    <t>01/19/2026 11:18:26.3540</t>
  </si>
  <si>
    <t>01/19/2026 11:18:26.8540</t>
  </si>
  <si>
    <t>01/19/2026 11:18:27.3540</t>
  </si>
  <si>
    <t>01/19/2026 11:18:27.8540</t>
  </si>
  <si>
    <t>01/19/2026 11:18:28.3540</t>
  </si>
  <si>
    <t>01/19/2026 11:18:28.8540</t>
  </si>
  <si>
    <t>01/19/2026 11:18:29.3540</t>
  </si>
  <si>
    <t>01/19/2026 11:18:29.8540</t>
  </si>
  <si>
    <t>01/19/2026 11:18:30.3540</t>
  </si>
  <si>
    <t>01/19/2026 11:18:30.8540</t>
  </si>
  <si>
    <t>01/19/2026 11:18:31.3540</t>
  </si>
  <si>
    <t>01/19/2026 11:18:31.8540</t>
  </si>
  <si>
    <t>01/19/2026 11:18:32.3540</t>
  </si>
  <si>
    <t>01/19/2026 11:18:32.8540</t>
  </si>
  <si>
    <t>01/19/2026 11:18:33.3540</t>
  </si>
  <si>
    <t>01/19/2026 11:18:33.8540</t>
  </si>
  <si>
    <t>01/19/2026 11:18:34.3540</t>
  </si>
  <si>
    <t>01/19/2026 11:18:34.8540</t>
  </si>
  <si>
    <t>01/19/2026 11:18:35.3540</t>
  </si>
  <si>
    <t>01/19/2026 11:18:35.8540</t>
  </si>
  <si>
    <t>01/19/2026 11:18:36.3540</t>
  </si>
  <si>
    <t>01/19/2026 11:18:36.8540</t>
  </si>
  <si>
    <t>01/19/2026 11:18:37.3540</t>
  </si>
  <si>
    <t>01/19/2026 11:18:37.8540</t>
  </si>
  <si>
    <t>01/19/2026 11:18:38.3540</t>
  </si>
  <si>
    <t>01/19/2026 11:18:38.8540</t>
  </si>
  <si>
    <t>01/19/2026 11:18:39.3540</t>
  </si>
  <si>
    <t>01/19/2026 11:18:39.8540</t>
  </si>
  <si>
    <t>01/19/2026 11:18:40.3540</t>
  </si>
  <si>
    <t>01/19/2026 11:18:40.8540</t>
  </si>
  <si>
    <t>01/19/2026 11:18:41.3540</t>
  </si>
  <si>
    <t>01/19/2026 11:18:41.8540</t>
  </si>
  <si>
    <t>01/19/2026 11:18:42.3540</t>
  </si>
  <si>
    <t>01/19/2026 11:18:42.8540</t>
  </si>
  <si>
    <t>01/19/2026 11:18:43.3540</t>
  </si>
  <si>
    <t>01/19/2026 11:18:43.8540</t>
  </si>
  <si>
    <t>01/19/2026 11:18:44.3540</t>
  </si>
  <si>
    <t>01/19/2026 11:18:44.8540</t>
  </si>
  <si>
    <t>01/19/2026 11:18:45.3540</t>
  </si>
  <si>
    <t>01/19/2026 11:18:45.8540</t>
  </si>
  <si>
    <t>01/19/2026 11:18:46.3540</t>
  </si>
  <si>
    <t>01/19/2026 11:18:46.8540</t>
  </si>
  <si>
    <t>01/19/2026 11:18:47.3540</t>
  </si>
  <si>
    <t>01/19/2026 11:18:47.8540</t>
  </si>
  <si>
    <t>01/19/2026 11:18:48.3540</t>
  </si>
  <si>
    <t>01/19/2026 11:18:48.8540</t>
  </si>
  <si>
    <t>01/19/2026 11:18:49.3540</t>
  </si>
  <si>
    <t>01/19/2026 11:18:49.8540</t>
  </si>
  <si>
    <t>01/19/2026 11:18:50.3540</t>
  </si>
  <si>
    <t>01/19/2026 11:18:50.8540</t>
  </si>
  <si>
    <t>01/19/2026 11:18:51.3540</t>
  </si>
  <si>
    <t>01/19/2026 11:18:51.8540</t>
  </si>
  <si>
    <t>01/19/2026 11:18:52.3540</t>
  </si>
  <si>
    <t>01/19/2026 11:18:52.8540</t>
  </si>
  <si>
    <t>01/19/2026 11:18:53.3540</t>
  </si>
  <si>
    <t>01/19/2026 11:18:53.8540</t>
  </si>
  <si>
    <t>01/19/2026 11:18:54.3540</t>
  </si>
  <si>
    <t>01/19/2026 11:18:54.8540</t>
  </si>
  <si>
    <t>01/19/2026 11:18:55.3540</t>
  </si>
  <si>
    <t>01/19/2026 11:18:55.8540</t>
  </si>
  <si>
    <t>01/19/2026 11:18:56.3540</t>
  </si>
  <si>
    <t>01/19/2026 11:18:56.8540</t>
  </si>
  <si>
    <t>01/19/2026 11:18:57.3540</t>
  </si>
  <si>
    <t>01/19/2026 11:18:57.8540</t>
  </si>
  <si>
    <t>01/19/2026 11:18:58.3540</t>
  </si>
  <si>
    <t>01/19/2026 11:18:58.8540</t>
  </si>
  <si>
    <t>01/19/2026 11:18:59.3540</t>
  </si>
  <si>
    <t>01/19/2026 11:18:59.8540</t>
  </si>
  <si>
    <t>01/19/2026 11:19:00.3540</t>
  </si>
  <si>
    <t>01/19/2026 11:19:00.8540</t>
  </si>
  <si>
    <t>01/19/2026 11:19:01.3540</t>
  </si>
  <si>
    <t>01/19/2026 11:19:01.8540</t>
  </si>
  <si>
    <t>01/19/2026 11:19:02.3540</t>
  </si>
  <si>
    <t>01/19/2026 11:19:02.8540</t>
  </si>
  <si>
    <t>01/19/2026 11:19:03.3540</t>
  </si>
  <si>
    <t>01/19/2026 11:19:03.8540</t>
  </si>
  <si>
    <t>01/19/2026 11:19:04.3540</t>
  </si>
  <si>
    <t>01/19/2026 11:19:04.8540</t>
  </si>
  <si>
    <t>01/19/2026 11:19:05.3540</t>
  </si>
  <si>
    <t>01/19/2026 11:19:05.8540</t>
  </si>
  <si>
    <t>01/19/2026 11:19:06.3540</t>
  </si>
  <si>
    <t>01/19/2026 11:19:06.8540</t>
  </si>
  <si>
    <t>01/19/2026 11:19:07.3540</t>
  </si>
  <si>
    <t>01/19/2026 11:19:07.8540</t>
  </si>
  <si>
    <t>01/19/2026 11:19:08.3540</t>
  </si>
  <si>
    <t>01/19/2026 11:19:08.8540</t>
  </si>
  <si>
    <t>01/19/2026 11:19:09.3540</t>
  </si>
  <si>
    <t>01/19/2026 11:19:09.8540</t>
  </si>
  <si>
    <t>01/19/2026 11:19:10.3540</t>
  </si>
  <si>
    <t>01/19/2026 11:19:10.8540</t>
  </si>
  <si>
    <t>01/19/2026 11:19:11.3540</t>
  </si>
  <si>
    <t>01/19/2026 11:19:11.8540</t>
  </si>
  <si>
    <t>01/19/2026 11:19:12.3540</t>
  </si>
  <si>
    <t>01/19/2026 11:19:12.8540</t>
  </si>
  <si>
    <t>01/19/2026 11:19:13.3540</t>
  </si>
  <si>
    <t>01/19/2026 11:19:13.8540</t>
  </si>
  <si>
    <t>01/19/2026 11:19:14.3540</t>
  </si>
  <si>
    <t>01/19/2026 11:19:14.8540</t>
  </si>
  <si>
    <t>01/19/2026 11:19:15.3540</t>
  </si>
  <si>
    <t>01/19/2026 11:19:15.8540</t>
  </si>
  <si>
    <t>01/19/2026 11:19:16.3540</t>
  </si>
  <si>
    <t>01/19/2026 11:19:16.8540</t>
  </si>
  <si>
    <t>01/19/2026 11:19:17.3540</t>
  </si>
  <si>
    <t>01/19/2026 11:19:17.8540</t>
  </si>
  <si>
    <t>01/19/2026 11:19:18.3540</t>
  </si>
  <si>
    <t>01/19/2026 11:19:18.8540</t>
  </si>
  <si>
    <t>01/19/2026 11:19:19.3540</t>
  </si>
  <si>
    <t>01/19/2026 11:19:19.8540</t>
  </si>
  <si>
    <t>01/19/2026 11:19:20.3540</t>
  </si>
  <si>
    <t>01/19/2026 11:19:20.8540</t>
  </si>
  <si>
    <t>01/19/2026 11:19:21.3540</t>
  </si>
  <si>
    <t>01/19/2026 11:19:21.8540</t>
  </si>
  <si>
    <t>01/19/2026 11:19:22.3540</t>
  </si>
  <si>
    <t>01/19/2026 11:19:22.8540</t>
  </si>
  <si>
    <t>01/19/2026 11:19:23.3540</t>
  </si>
  <si>
    <t>01/19/2026 11:19:23.8540</t>
  </si>
  <si>
    <t>01/19/2026 11:19:24.3540</t>
  </si>
  <si>
    <t>01/19/2026 11:19:24.8540</t>
  </si>
  <si>
    <t>01/19/2026 11:19:25.3540</t>
  </si>
  <si>
    <t>01/19/2026 11:19:25.8540</t>
  </si>
  <si>
    <t>01/19/2026 11:19:26.3540</t>
  </si>
  <si>
    <t>01/19/2026 11:19:26.8540</t>
  </si>
  <si>
    <t>01/19/2026 11:19:27.3540</t>
  </si>
  <si>
    <t>01/19/2026 11:19:27.8540</t>
  </si>
  <si>
    <t>01/19/2026 11:19:28.3540</t>
  </si>
  <si>
    <t>01/19/2026 11:19:28.8540</t>
  </si>
  <si>
    <t>01/19/2026 11:19:29.3540</t>
  </si>
  <si>
    <t>01/19/2026 11:19:29.8540</t>
  </si>
  <si>
    <t>01/19/2026 11:19:30.3540</t>
  </si>
  <si>
    <t>01/19/2026 11:19:30.8540</t>
  </si>
  <si>
    <t>01/19/2026 11:19:31.3540</t>
  </si>
  <si>
    <t>01/19/2026 11:19:31.8540</t>
  </si>
  <si>
    <t>01/19/2026 11:19:32.3540</t>
  </si>
  <si>
    <t>01/19/2026 11:19:32.8540</t>
  </si>
  <si>
    <t>01/19/2026 11:19:33.3540</t>
  </si>
  <si>
    <t>01/19/2026 11:19:33.8540</t>
  </si>
  <si>
    <t>01/19/2026 11:19:34.3540</t>
  </si>
  <si>
    <t>01/19/2026 11:19:34.8540</t>
  </si>
  <si>
    <t>01/19/2026 11:19:35.3540</t>
  </si>
  <si>
    <t>01/19/2026 11:19:35.8540</t>
  </si>
  <si>
    <t>01/19/2026 11:19:36.3540</t>
  </si>
  <si>
    <t>01/19/2026 11:19:36.8540</t>
  </si>
  <si>
    <t>01/19/2026 11:19:37.3540</t>
  </si>
  <si>
    <t>01/19/2026 11:19:37.8540</t>
  </si>
  <si>
    <t>01/19/2026 11:19:38.3540</t>
  </si>
  <si>
    <t>01/19/2026 11:19:38.8540</t>
  </si>
  <si>
    <t>01/19/2026 11:19:39.3540</t>
  </si>
  <si>
    <t>01/19/2026 11:19:39.8540</t>
  </si>
  <si>
    <t>01/19/2026 11:19:40.3540</t>
  </si>
  <si>
    <t>01/19/2026 11:19:40.8540</t>
  </si>
  <si>
    <t>01/19/2026 11:19:41.3540</t>
  </si>
  <si>
    <t>01/19/2026 11:19:41.8540</t>
  </si>
  <si>
    <t>01/19/2026 11:19:42.3540</t>
  </si>
  <si>
    <t>01/19/2026 11:19:42.8540</t>
  </si>
  <si>
    <t>01/19/2026 11:19:43.3540</t>
  </si>
  <si>
    <t>01/19/2026 11:19:43.8540</t>
  </si>
  <si>
    <t>01/19/2026 11:19:44.3540</t>
  </si>
  <si>
    <t>01/19/2026 11:19:44.8540</t>
  </si>
  <si>
    <t>01/19/2026 11:19:45.3540</t>
  </si>
  <si>
    <t>01/19/2026 11:19:45.8540</t>
  </si>
  <si>
    <t>01/19/2026 11:19:46.3540</t>
  </si>
  <si>
    <t>01/19/2026 11:19:46.8540</t>
  </si>
  <si>
    <t>01/19/2026 11:19:47.3540</t>
  </si>
  <si>
    <t>01/19/2026 11:19:47.8540</t>
  </si>
  <si>
    <t>01/19/2026 11:19:48.3540</t>
  </si>
  <si>
    <t>01/19/2026 11:19:48.8540</t>
  </si>
  <si>
    <t>01/19/2026 11:19:49.3540</t>
  </si>
  <si>
    <t>01/19/2026 11:19:49.8540</t>
  </si>
  <si>
    <t>01/19/2026 11:19:50.3540</t>
  </si>
  <si>
    <t>01/19/2026 11:19:50.8540</t>
  </si>
  <si>
    <t>01/19/2026 11:19:51.3540</t>
  </si>
  <si>
    <t>01/19/2026 11:19:51.8540</t>
  </si>
  <si>
    <t>01/19/2026 11:19:52.3540</t>
  </si>
  <si>
    <t>01/19/2026 11:19:52.8540</t>
  </si>
  <si>
    <t>01/19/2026 11:19:53.3540</t>
  </si>
  <si>
    <t>01/19/2026 11:19:53.8540</t>
  </si>
  <si>
    <t>01/19/2026 11:19:54.3540</t>
  </si>
  <si>
    <t>01/19/2026 11:19:54.8540</t>
  </si>
  <si>
    <t>01/19/2026 11:19:55.3540</t>
  </si>
  <si>
    <t>01/19/2026 11:19:55.8540</t>
  </si>
  <si>
    <t>01/19/2026 11:19:56.3540</t>
  </si>
  <si>
    <t>01/19/2026 11:19:56.8540</t>
  </si>
  <si>
    <t>01/19/2026 11:19:57.3540</t>
  </si>
  <si>
    <t>01/19/2026 11:19:57.8540</t>
  </si>
  <si>
    <t>01/19/2026 11:19:58.3540</t>
  </si>
  <si>
    <t>01/19/2026 11:19:58.8540</t>
  </si>
  <si>
    <t>01/19/2026 11:19:59.3540</t>
  </si>
  <si>
    <t>01/19/2026 11:19:59.8540</t>
  </si>
  <si>
    <t>01/19/2026 11:20:00.3540</t>
  </si>
  <si>
    <t>01/19/2026 11:20:00.8540</t>
  </si>
  <si>
    <t>01/19/2026 11:20:01.3540</t>
  </si>
  <si>
    <t>01/19/2026 11:20:01.8540</t>
  </si>
  <si>
    <t>01/19/2026 11:20:02.3540</t>
  </si>
  <si>
    <t>01/19/2026 11:20:02.8540</t>
  </si>
  <si>
    <t>01/19/2026 11:20:03.3540</t>
  </si>
  <si>
    <t>01/19/2026 11:20:03.8540</t>
  </si>
  <si>
    <t>01/19/2026 11:20:04.3540</t>
  </si>
  <si>
    <t>01/19/2026 11:20:04.8540</t>
  </si>
  <si>
    <t>01/19/2026 11:20:05.3540</t>
  </si>
  <si>
    <t>01/19/2026 11:20:05.8540</t>
  </si>
  <si>
    <t>01/19/2026 11:20:06.3540</t>
  </si>
  <si>
    <t>01/19/2026 11:20:06.8540</t>
  </si>
  <si>
    <t>01/19/2026 11:20:07.3540</t>
  </si>
  <si>
    <t>01/19/2026 11:20:07.8540</t>
  </si>
  <si>
    <t>01/19/2026 11:20:08.3540</t>
  </si>
  <si>
    <t>01/19/2026 11:20:08.8540</t>
  </si>
  <si>
    <t>01/19/2026 11:20:09.3540</t>
  </si>
  <si>
    <t>01/19/2026 11:20:09.8540</t>
  </si>
  <si>
    <t>01/19/2026 11:20:10.3540</t>
  </si>
  <si>
    <t>01/19/2026 11:20:10.8540</t>
  </si>
  <si>
    <t>01/19/2026 11:20:11.3540</t>
  </si>
  <si>
    <t>01/19/2026 11:20:11.8540</t>
  </si>
  <si>
    <t>01/19/2026 11:20:12.3540</t>
  </si>
  <si>
    <t>01/19/2026 11:20:12.8540</t>
  </si>
  <si>
    <t>01/19/2026 11:20:13.3540</t>
  </si>
  <si>
    <t>01/19/2026 11:20:13.8540</t>
  </si>
  <si>
    <t>01/19/2026 11:20:14.3540</t>
  </si>
  <si>
    <t>01/19/2026 11:20:14.8540</t>
  </si>
  <si>
    <t>01/19/2026 11:20:15.3540</t>
  </si>
  <si>
    <t>01/19/2026 11:20:15.8540</t>
  </si>
  <si>
    <t>01/19/2026 11:20:16.3540</t>
  </si>
  <si>
    <t>01/19/2026 11:20:16.8540</t>
  </si>
  <si>
    <t>01/19/2026 11:20:17.3540</t>
  </si>
  <si>
    <t>01/19/2026 11:20:17.8540</t>
  </si>
  <si>
    <t>01/19/2026 11:20:18.3540</t>
  </si>
  <si>
    <t>01/19/2026 11:20:18.8540</t>
  </si>
  <si>
    <t>01/19/2026 11:20:19.3540</t>
  </si>
  <si>
    <t>01/19/2026 11:20:19.8540</t>
  </si>
  <si>
    <t>01/19/2026 11:20:20.3540</t>
  </si>
  <si>
    <t>01/19/2026 11:20:20.8540</t>
  </si>
  <si>
    <t>01/19/2026 11:20:21.3540</t>
  </si>
  <si>
    <t>01/19/2026 11:20:21.8540</t>
  </si>
  <si>
    <t>01/19/2026 11:20:22.3540</t>
  </si>
  <si>
    <t>01/19/2026 11:20:22.8540</t>
  </si>
  <si>
    <t>01/19/2026 11:20:23.3540</t>
  </si>
  <si>
    <t>01/19/2026 11:20:23.8540</t>
  </si>
  <si>
    <t>01/19/2026 11:20:24.3540</t>
  </si>
  <si>
    <t>01/19/2026 11:20:24.8540</t>
  </si>
  <si>
    <t>01/19/2026 11:20:25.3540</t>
  </si>
  <si>
    <t>01/19/2026 11:20:25.8540</t>
  </si>
  <si>
    <t>01/19/2026 11:20:26.3540</t>
  </si>
  <si>
    <t>01/19/2026 11:20:26.8540</t>
  </si>
  <si>
    <t>01/19/2026 11:20:27.3540</t>
  </si>
  <si>
    <t>01/19/2026 11:20:27.8540</t>
  </si>
  <si>
    <t>01/19/2026 11:20:28.3540</t>
  </si>
  <si>
    <t>01/19/2026 11:20:28.8540</t>
  </si>
  <si>
    <t>01/19/2026 11:20:29.3540</t>
  </si>
  <si>
    <t>01/19/2026 11:20:29.8540</t>
  </si>
  <si>
    <t>01/19/2026 11:20:30.3540</t>
  </si>
  <si>
    <t>01/19/2026 11:20:30.8540</t>
  </si>
  <si>
    <t>01/19/2026 11:20:31.3540</t>
  </si>
  <si>
    <t>01/19/2026 11:20:31.8540</t>
  </si>
  <si>
    <t>01/19/2026 11:20:32.3540</t>
  </si>
  <si>
    <t>01/19/2026 11:20:32.8540</t>
  </si>
  <si>
    <t>01/19/2026 11:20:33.3540</t>
  </si>
  <si>
    <t>01/19/2026 11:20:33.8540</t>
  </si>
  <si>
    <t>01/19/2026 11:20:34.3540</t>
  </si>
  <si>
    <t>01/19/2026 11:20:34.8540</t>
  </si>
  <si>
    <t>01/19/2026 11:20:35.3540</t>
  </si>
  <si>
    <t>01/19/2026 11:20:35.8540</t>
  </si>
  <si>
    <t>01/19/2026 11:20:36.3540</t>
  </si>
  <si>
    <t>01/19/2026 11:20:36.8540</t>
  </si>
  <si>
    <t>01/19/2026 11:20:37.3540</t>
  </si>
  <si>
    <t>01/19/2026 11:20:37.8540</t>
  </si>
  <si>
    <t>01/19/2026 11:20:38.3540</t>
  </si>
  <si>
    <t>01/19/2026 11:20:38.8540</t>
  </si>
  <si>
    <t>01/19/2026 11:20:39.3540</t>
  </si>
  <si>
    <t>01/19/2026 11:20:39.8540</t>
  </si>
  <si>
    <t>01/19/2026 11:20:40.3540</t>
  </si>
  <si>
    <t>01/19/2026 11:20:40.8540</t>
  </si>
  <si>
    <t>01/19/2026 11:20:41.3540</t>
  </si>
  <si>
    <t>01/19/2026 11:20:41.8540</t>
  </si>
  <si>
    <t>01/19/2026 11:20:42.3540</t>
  </si>
  <si>
    <t>01/19/2026 11:20:42.8540</t>
  </si>
  <si>
    <t>01/19/2026 11:20:43.3540</t>
  </si>
  <si>
    <t>01/19/2026 11:20:43.8540</t>
  </si>
  <si>
    <t>01/19/2026 11:20:44.3540</t>
  </si>
  <si>
    <t>01/19/2026 11:20:44.8540</t>
  </si>
  <si>
    <t>01/19/2026 11:20:45.3540</t>
  </si>
  <si>
    <t>01/19/2026 11:20:45.8540</t>
  </si>
  <si>
    <t>01/19/2026 11:20:46.3540</t>
  </si>
  <si>
    <t>01/19/2026 11:20:46.8540</t>
  </si>
  <si>
    <t>01/19/2026 11:20:47.3540</t>
  </si>
  <si>
    <t>01/19/2026 11:20:47.8540</t>
  </si>
  <si>
    <t>01/19/2026 11:20:48.3540</t>
  </si>
  <si>
    <t>01/19/2026 11:20:48.8540</t>
  </si>
  <si>
    <t>01/19/2026 11:20:49.3540</t>
  </si>
  <si>
    <t>01/19/2026 11:20:49.8540</t>
  </si>
  <si>
    <t>01/19/2026 11:20:50.3540</t>
  </si>
  <si>
    <t>01/19/2026 11:20:50.8540</t>
  </si>
  <si>
    <t>01/19/2026 11:20:51.3540</t>
  </si>
  <si>
    <t>01/19/2026 11:20:51.8540</t>
  </si>
  <si>
    <t>01/19/2026 11:20:52.3540</t>
  </si>
  <si>
    <t>01/19/2026 11:20:52.8540</t>
  </si>
  <si>
    <t>01/19/2026 11:20:53.3540</t>
  </si>
  <si>
    <t>01/19/2026 11:20:53.8540</t>
  </si>
  <si>
    <t>01/19/2026 11:20:54.3540</t>
  </si>
  <si>
    <t>01/19/2026 11:20:54.8540</t>
  </si>
  <si>
    <t>01/19/2026 11:20:55.3540</t>
  </si>
  <si>
    <t>01/19/2026 11:20:55.8540</t>
  </si>
  <si>
    <t>01/19/2026 11:20:56.3540</t>
  </si>
  <si>
    <t>01/19/2026 11:20:56.8540</t>
  </si>
  <si>
    <t>01/19/2026 11:20:57.3540</t>
  </si>
  <si>
    <t>01/19/2026 11:20:57.8540</t>
  </si>
  <si>
    <t>01/19/2026 11:20:58.3540</t>
  </si>
  <si>
    <t>01/19/2026 11:20:58.8540</t>
  </si>
  <si>
    <t>01/19/2026 11:20:59.3540</t>
  </si>
  <si>
    <t>01/19/2026 11:20:59.8540</t>
  </si>
  <si>
    <t>01/19/2026 11:21:00.3540</t>
  </si>
  <si>
    <t>01/19/2026 11:21:00.8540</t>
  </si>
  <si>
    <t>01/19/2026 11:21:01.3540</t>
  </si>
  <si>
    <t>01/19/2026 11:21:01.8540</t>
  </si>
  <si>
    <t>01/19/2026 11:21:02.3540</t>
  </si>
  <si>
    <t>01/19/2026 11:21:02.8540</t>
  </si>
  <si>
    <t>01/19/2026 11:21:03.3540</t>
  </si>
  <si>
    <t>01/19/2026 11:21:03.8540</t>
  </si>
  <si>
    <t>01/19/2026 11:21:04.3540</t>
  </si>
  <si>
    <t>01/19/2026 11:21:04.8540</t>
  </si>
  <si>
    <t>01/19/2026 11:21:05.3540</t>
  </si>
  <si>
    <t>01/19/2026 11:21:05.8540</t>
  </si>
  <si>
    <t>01/19/2026 11:21:06.3540</t>
  </si>
  <si>
    <t>01/19/2026 11:21:06.8540</t>
  </si>
  <si>
    <t>01/19/2026 11:21:07.3540</t>
  </si>
  <si>
    <t>01/19/2026 11:21:07.8540</t>
  </si>
  <si>
    <t>01/19/2026 11:21:08.3540</t>
  </si>
  <si>
    <t>01/19/2026 11:21:08.8540</t>
  </si>
  <si>
    <t>01/19/2026 11:21:09.3540</t>
  </si>
  <si>
    <t>01/19/2026 11:21:09.8540</t>
  </si>
  <si>
    <t>01/19/2026 11:21:10.3540</t>
  </si>
  <si>
    <t>01/19/2026 11:21:10.8540</t>
  </si>
  <si>
    <t>01/19/2026 11:21:11.3540</t>
  </si>
  <si>
    <t>01/19/2026 11:21:11.8540</t>
  </si>
  <si>
    <t>01/19/2026 11:21:12.3540</t>
  </si>
  <si>
    <t>01/19/2026 11:21:12.8540</t>
  </si>
  <si>
    <t>01/19/2026 11:21:13.3540</t>
  </si>
  <si>
    <t>01/19/2026 11:21:13.8540</t>
  </si>
  <si>
    <t>01/19/2026 11:21:14.3540</t>
  </si>
  <si>
    <t>01/19/2026 11:21:14.8540</t>
  </si>
  <si>
    <t>01/19/2026 11:21:15.3540</t>
  </si>
  <si>
    <t>01/19/2026 11:21:15.8540</t>
  </si>
  <si>
    <t>01/19/2026 11:21:16.3540</t>
  </si>
  <si>
    <t>01/19/2026 11:21:16.8540</t>
  </si>
  <si>
    <t>01/19/2026 11:21:17.3540</t>
  </si>
  <si>
    <t>01/19/2026 11:21:17.8540</t>
  </si>
  <si>
    <t>01/19/2026 11:21:18.3540</t>
  </si>
  <si>
    <t>01/19/2026 11:21:18.8540</t>
  </si>
  <si>
    <t>01/19/2026 11:21:19.3540</t>
  </si>
  <si>
    <t>01/19/2026 11:21:19.8540</t>
  </si>
  <si>
    <t>01/19/2026 11:21:20.3540</t>
  </si>
  <si>
    <t>01/19/2026 11:21:20.8540</t>
  </si>
  <si>
    <t>01/19/2026 11:21:21.3540</t>
  </si>
  <si>
    <t>01/19/2026 11:21:21.8540</t>
  </si>
  <si>
    <t>01/19/2026 11:21:22.3540</t>
  </si>
  <si>
    <t>01/19/2026 11:21:22.8540</t>
  </si>
  <si>
    <t>01/19/2026 11:21:23.3540</t>
  </si>
  <si>
    <t>01/19/2026 11:21:23.8540</t>
  </si>
  <si>
    <t>01/19/2026 11:21:24.3540</t>
  </si>
  <si>
    <t>01/19/2026 11:21:24.8540</t>
  </si>
  <si>
    <t>01/19/2026 11:21:25.3540</t>
  </si>
  <si>
    <t>01/19/2026 11:21:25.8540</t>
  </si>
  <si>
    <t>01/19/2026 11:21:26.3540</t>
  </si>
  <si>
    <t>01/19/2026 11:21:26.8540</t>
  </si>
  <si>
    <t>01/19/2026 11:21:27.3540</t>
  </si>
  <si>
    <t>01/19/2026 11:21:27.8540</t>
  </si>
  <si>
    <t>01/19/2026 11:21:28.3540</t>
  </si>
  <si>
    <t>01/19/2026 11:21:28.8540</t>
  </si>
  <si>
    <t>01/19/2026 11:21:29.3540</t>
  </si>
  <si>
    <t>01/19/2026 11:21:29.8540</t>
  </si>
  <si>
    <t>01/19/2026 11:21:30.3540</t>
  </si>
  <si>
    <t>01/19/2026 11:21:30.8540</t>
  </si>
  <si>
    <t>01/19/2026 11:21:31.3540</t>
  </si>
  <si>
    <t>01/19/2026 11:21:31.8540</t>
  </si>
  <si>
    <t>01/19/2026 11:21:32.3540</t>
  </si>
  <si>
    <t>01/19/2026 11:21:32.8540</t>
  </si>
  <si>
    <t>01/19/2026 11:21:33.3540</t>
  </si>
  <si>
    <t>01/19/2026 11:21:33.8540</t>
  </si>
  <si>
    <t>01/19/2026 11:21:34.3540</t>
  </si>
  <si>
    <t>01/19/2026 11:21:34.8540</t>
  </si>
  <si>
    <t>01/19/2026 11:21:35.3540</t>
  </si>
  <si>
    <t>01/19/2026 11:21:35.8540</t>
  </si>
  <si>
    <t>01/19/2026 11:21:36.3540</t>
  </si>
  <si>
    <t>01/19/2026 11:21:36.8540</t>
  </si>
  <si>
    <t>01/19/2026 11:21:37.3540</t>
  </si>
  <si>
    <t>01/19/2026 11:21:37.8540</t>
  </si>
  <si>
    <t>01/19/2026 11:21:38.3540</t>
  </si>
  <si>
    <t>01/19/2026 11:21:38.8540</t>
  </si>
  <si>
    <t>01/19/2026 11:21:39.3540</t>
  </si>
  <si>
    <t>01/19/2026 11:21:39.8540</t>
  </si>
  <si>
    <t>01/19/2026 11:21:40.3540</t>
  </si>
  <si>
    <t>01/19/2026 11:21:40.8540</t>
  </si>
  <si>
    <t>01/19/2026 11:21:41.3540</t>
  </si>
  <si>
    <t>01/19/2026 11:21:41.8540</t>
  </si>
  <si>
    <t>01/19/2026 11:21:42.3540</t>
  </si>
  <si>
    <t>01/19/2026 11:21:42.8540</t>
  </si>
  <si>
    <t>01/19/2026 11:21:43.3540</t>
  </si>
  <si>
    <t>01/19/2026 11:21:43.8540</t>
  </si>
  <si>
    <t>01/19/2026 11:21:44.3540</t>
  </si>
  <si>
    <t>01/19/2026 11:21:44.8540</t>
  </si>
  <si>
    <t>01/19/2026 11:21:45.3540</t>
  </si>
  <si>
    <t>01/19/2026 11:21:45.8540</t>
  </si>
  <si>
    <t>01/19/2026 11:21:46.3540</t>
  </si>
  <si>
    <t>01/19/2026 11:21:46.8540</t>
  </si>
  <si>
    <t>01/19/2026 11:21:47.3540</t>
  </si>
  <si>
    <t>01/19/2026 11:21:47.8540</t>
  </si>
  <si>
    <t>01/19/2026 11:21:48.3540</t>
  </si>
  <si>
    <t>01/19/2026 11:21:48.8540</t>
  </si>
  <si>
    <t>01/19/2026 11:21:49.3540</t>
  </si>
  <si>
    <t>01/19/2026 11:21:49.8540</t>
  </si>
  <si>
    <t>01/19/2026 11:21:50.3540</t>
  </si>
  <si>
    <t>01/19/2026 11:21:50.8540</t>
  </si>
  <si>
    <t>01/19/2026 11:21:51.3540</t>
  </si>
  <si>
    <t>01/19/2026 11:21:51.8540</t>
  </si>
  <si>
    <t>01/19/2026 11:21:52.3540</t>
  </si>
  <si>
    <t>01/19/2026 11:21:52.8540</t>
  </si>
  <si>
    <t>01/19/2026 11:21:53.3540</t>
  </si>
  <si>
    <t>01/19/2026 11:21:53.8540</t>
  </si>
  <si>
    <t>01/19/2026 11:21:54.3540</t>
  </si>
  <si>
    <t>01/19/2026 11:21:54.8540</t>
  </si>
  <si>
    <t>01/19/2026 11:21:55.3540</t>
  </si>
  <si>
    <t>01/19/2026 11:21:55.8540</t>
  </si>
  <si>
    <t>01/19/2026 11:21:56.3540</t>
  </si>
  <si>
    <t>01/19/2026 11:21:56.8540</t>
  </si>
  <si>
    <t>01/19/2026 11:21:57.3540</t>
  </si>
  <si>
    <t>01/19/2026 11:21:57.8540</t>
  </si>
  <si>
    <t>01/19/2026 11:21:58.3540</t>
  </si>
  <si>
    <t>01/19/2026 11:21:58.8540</t>
  </si>
  <si>
    <t>01/19/2026 11:21:59.3540</t>
  </si>
  <si>
    <t>01/19/2026 11:21:59.8540</t>
  </si>
  <si>
    <t>01/19/2026 11:22:00.3540</t>
  </si>
  <si>
    <t>01/19/2026 11:22:00.8540</t>
  </si>
  <si>
    <t>01/19/2026 11:22:01.3540</t>
  </si>
  <si>
    <t>01/19/2026 11:22:01.8540</t>
  </si>
  <si>
    <t>01/19/2026 11:22:02.3540</t>
  </si>
  <si>
    <t>01/19/2026 11:22:02.8540</t>
  </si>
  <si>
    <t>01/19/2026 11:22:03.3540</t>
  </si>
  <si>
    <t>01/19/2026 11:22:03.8540</t>
  </si>
  <si>
    <t>01/19/2026 11:22:04.3540</t>
  </si>
  <si>
    <t>01/19/2026 11:22:04.8540</t>
  </si>
  <si>
    <t>01/19/2026 11:22:05.3540</t>
  </si>
  <si>
    <t>01/19/2026 11:22:05.8540</t>
  </si>
  <si>
    <t>01/19/2026 11:22:06.3540</t>
  </si>
  <si>
    <t>01/19/2026 11:22:06.8540</t>
  </si>
  <si>
    <t>01/19/2026 11:22:07.3540</t>
  </si>
  <si>
    <t>01/19/2026 11:22:07.8540</t>
  </si>
  <si>
    <t>01/19/2026 11:22:08.3540</t>
  </si>
  <si>
    <t>01/19/2026 11:22:08.8540</t>
  </si>
  <si>
    <t>01/19/2026 11:22:09.3540</t>
  </si>
  <si>
    <t>01/19/2026 11:22:09.8540</t>
  </si>
  <si>
    <t>01/19/2026 11:22:10.3540</t>
  </si>
  <si>
    <t>01/19/2026 11:22:10.8540</t>
  </si>
  <si>
    <t>01/19/2026 11:22:11.3540</t>
  </si>
  <si>
    <t>01/19/2026 11:22:11.8540</t>
  </si>
  <si>
    <t>01/19/2026 11:22:12.3540</t>
  </si>
  <si>
    <t>01/19/2026 11:22:12.8540</t>
  </si>
  <si>
    <t>01/19/2026 11:22:13.3540</t>
  </si>
  <si>
    <t>01/19/2026 11:22:13.8540</t>
  </si>
  <si>
    <t>01/19/2026 11:22:14.3540</t>
  </si>
  <si>
    <t>01/19/2026 11:22:14.8540</t>
  </si>
  <si>
    <t>01/19/2026 11:22:15.3540</t>
  </si>
  <si>
    <t>01/19/2026 11:22:15.8540</t>
  </si>
  <si>
    <t>01/19/2026 11:22:16.3540</t>
  </si>
  <si>
    <t>01/19/2026 11:22:16.8540</t>
  </si>
  <si>
    <t>01/19/2026 11:22:17.3540</t>
  </si>
  <si>
    <t>01/19/2026 11:22:17.8540</t>
  </si>
  <si>
    <t>01/19/2026 11:22:18.3540</t>
  </si>
  <si>
    <t>01/19/2026 11:22:18.8540</t>
  </si>
  <si>
    <t>01/19/2026 11:22:19.3540</t>
  </si>
  <si>
    <t>01/19/2026 11:22:19.8540</t>
  </si>
  <si>
    <t>01/19/2026 11:22:20.3540</t>
  </si>
  <si>
    <t>01/19/2026 11:22:20.8540</t>
  </si>
  <si>
    <t>01/19/2026 11:22:21.3540</t>
  </si>
  <si>
    <t>01/19/2026 11:22:21.8540</t>
  </si>
  <si>
    <t>01/19/2026 11:22:22.3540</t>
  </si>
  <si>
    <t>01/19/2026 11:22:22.8540</t>
  </si>
  <si>
    <t>01/19/2026 11:22:23.3540</t>
  </si>
  <si>
    <t>01/19/2026 11:22:23.8540</t>
  </si>
  <si>
    <t>01/19/2026 11:22:24.3540</t>
  </si>
  <si>
    <t>01/19/2026 11:22:24.8540</t>
  </si>
  <si>
    <t>01/19/2026 11:22:25.3540</t>
  </si>
  <si>
    <t>01/19/2026 11:22:25.8540</t>
  </si>
  <si>
    <t>01/19/2026 11:22:26.3540</t>
  </si>
  <si>
    <t>01/19/2026 11:22:26.8540</t>
  </si>
  <si>
    <t>01/19/2026 11:22:27.3540</t>
  </si>
  <si>
    <t>01/19/2026 11:22:27.8540</t>
  </si>
  <si>
    <t>01/19/2026 11:22:28.3540</t>
  </si>
  <si>
    <t>01/19/2026 11:22:28.8540</t>
  </si>
  <si>
    <t>01/19/2026 11:22:29.3540</t>
  </si>
  <si>
    <t>01/19/2026 11:22:29.8540</t>
  </si>
  <si>
    <t>01/19/2026 11:22:30.3540</t>
  </si>
  <si>
    <t>01/19/2026 11:22:30.8540</t>
  </si>
  <si>
    <t>01/19/2026 11:22:31.3540</t>
  </si>
  <si>
    <t>01/19/2026 11:22:31.8540</t>
  </si>
  <si>
    <t>01/19/2026 11:22:32.3540</t>
  </si>
  <si>
    <t>01/19/2026 11:22:32.8540</t>
  </si>
  <si>
    <t>01/19/2026 11:22:33.3540</t>
  </si>
  <si>
    <t>01/19/2026 11:22:33.8540</t>
  </si>
  <si>
    <t>01/19/2026 11:22:34.3540</t>
  </si>
  <si>
    <t>01/19/2026 11:22:34.8540</t>
  </si>
  <si>
    <t>01/19/2026 11:22:35.3540</t>
  </si>
  <si>
    <t>01/19/2026 11:22:35.8540</t>
  </si>
  <si>
    <t>01/19/2026 11:22:36.3540</t>
  </si>
  <si>
    <t>01/19/2026 11:22:36.8540</t>
  </si>
  <si>
    <t>01/19/2026 11:22:37.3540</t>
  </si>
  <si>
    <t>01/19/2026 11:22:37.8540</t>
  </si>
  <si>
    <t>01/19/2026 11:22:38.3540</t>
  </si>
  <si>
    <t>01/19/2026 11:22:38.8540</t>
  </si>
  <si>
    <t>01/19/2026 11:22:39.3540</t>
  </si>
  <si>
    <t>01/19/2026 11:22:39.8540</t>
  </si>
  <si>
    <t>01/19/2026 11:22:40.3540</t>
  </si>
  <si>
    <t>01/19/2026 11:22:40.8540</t>
  </si>
  <si>
    <t>01/19/2026 11:22:41.3540</t>
  </si>
  <si>
    <t>01/19/2026 11:22:41.8540</t>
  </si>
  <si>
    <t>01/19/2026 11:22:42.3540</t>
  </si>
  <si>
    <t>01/19/2026 11:22:42.8540</t>
  </si>
  <si>
    <t>01/19/2026 11:22:43.3540</t>
  </si>
  <si>
    <t>01/19/2026 11:22:43.8540</t>
  </si>
  <si>
    <t>01/19/2026 11:22:44.3540</t>
  </si>
  <si>
    <t>01/19/2026 11:22:44.8540</t>
  </si>
  <si>
    <t>01/19/2026 11:22:45.3540</t>
  </si>
  <si>
    <t>01/19/2026 11:22:45.8540</t>
  </si>
  <si>
    <t>01/19/2026 11:22:46.3540</t>
  </si>
  <si>
    <t>01/19/2026 11:22:46.8540</t>
  </si>
  <si>
    <t>01/19/2026 11:22:47.3540</t>
  </si>
  <si>
    <t>01/19/2026 11:22:47.8540</t>
  </si>
  <si>
    <t>01/19/2026 11:22:48.3540</t>
  </si>
  <si>
    <t>01/19/2026 11:22:48.8540</t>
  </si>
  <si>
    <t>01/19/2026 11:22:49.3540</t>
  </si>
  <si>
    <t>01/19/2026 11:22:49.8540</t>
  </si>
  <si>
    <t>01/19/2026 11:22:50.3540</t>
  </si>
  <si>
    <t>01/19/2026 11:22:50.8540</t>
  </si>
  <si>
    <t>01/19/2026 11:22:51.3540</t>
  </si>
  <si>
    <t>01/19/2026 11:22:51.8540</t>
  </si>
  <si>
    <t>01/19/2026 11:22:52.3540</t>
  </si>
  <si>
    <t>01/19/2026 11:22:52.8540</t>
  </si>
  <si>
    <t>01/19/2026 11:22:53.3540</t>
  </si>
  <si>
    <t>01/19/2026 11:22:53.8540</t>
  </si>
  <si>
    <t>01/19/2026 11:22:54.3540</t>
  </si>
  <si>
    <t>01/19/2026 11:22:54.8540</t>
  </si>
  <si>
    <t>01/19/2026 11:22:55.3540</t>
  </si>
  <si>
    <t>01/19/2026 11:22:55.8540</t>
  </si>
  <si>
    <t>01/19/2026 11:22:56.3540</t>
  </si>
  <si>
    <t>01/19/2026 11:22:56.8540</t>
  </si>
  <si>
    <t>01/19/2026 11:22:57.3540</t>
  </si>
  <si>
    <t>01/19/2026 11:22:57.8540</t>
  </si>
  <si>
    <t>01/19/2026 11:22:58.3540</t>
  </si>
  <si>
    <t>01/19/2026 11:22:58.8540</t>
  </si>
  <si>
    <t>01/19/2026 11:22:59.3540</t>
  </si>
  <si>
    <t>01/19/2026 11:22:59.8540</t>
  </si>
  <si>
    <t>01/19/2026 11:23:00.3540</t>
  </si>
  <si>
    <t>01/19/2026 11:23:00.8540</t>
  </si>
  <si>
    <t>01/19/2026 11:23:01.3540</t>
  </si>
  <si>
    <t>01/19/2026 11:23:01.8540</t>
  </si>
  <si>
    <t>01/19/2026 11:23:02.3540</t>
  </si>
  <si>
    <t>01/19/2026 11:23:02.8540</t>
  </si>
  <si>
    <t>01/19/2026 11:23:03.3540</t>
  </si>
  <si>
    <t>01/19/2026 11:23:03.8540</t>
  </si>
  <si>
    <t>01/19/2026 11:23:04.3540</t>
  </si>
  <si>
    <t>01/19/2026 11:23:04.8540</t>
  </si>
  <si>
    <t>01/19/2026 11:23:05.3540</t>
  </si>
  <si>
    <t>01/19/2026 11:23:05.8540</t>
  </si>
  <si>
    <t>01/19/2026 11:23:06.3540</t>
  </si>
  <si>
    <t>01/19/2026 11:23:06.8540</t>
  </si>
  <si>
    <t>01/19/2026 11:23:07.3540</t>
  </si>
  <si>
    <t>01/19/2026 11:23:07.8540</t>
  </si>
  <si>
    <t>01/19/2026 11:23:08.3540</t>
  </si>
  <si>
    <t>01/19/2026 11:23:08.8540</t>
  </si>
  <si>
    <t>01/19/2026 11:23:09.3540</t>
  </si>
  <si>
    <t>01/19/2026 11:23:09.8540</t>
  </si>
  <si>
    <t>01/19/2026 11:23:10.3540</t>
  </si>
  <si>
    <t>01/19/2026 11:23:10.8540</t>
  </si>
  <si>
    <t>01/19/2026 11:23:11.3540</t>
  </si>
  <si>
    <t>01/19/2026 11:23:11.8540</t>
  </si>
  <si>
    <t>01/19/2026 11:23:12.3540</t>
  </si>
  <si>
    <t>01/19/2026 11:23:12.8540</t>
  </si>
  <si>
    <t>01/19/2026 11:23:13.3540</t>
  </si>
  <si>
    <t>01/19/2026 11:23:13.8540</t>
  </si>
  <si>
    <t>01/19/2026 11:23:14.3540</t>
  </si>
  <si>
    <t>01/19/2026 11:23:14.8540</t>
  </si>
  <si>
    <t>01/19/2026 11:23:15.3540</t>
  </si>
  <si>
    <t>01/19/2026 11:23:15.8540</t>
  </si>
  <si>
    <t>01/19/2026 11:23:16.3540</t>
  </si>
  <si>
    <t>01/19/2026 11:23:16.8540</t>
  </si>
  <si>
    <t>01/19/2026 11:23:17.3540</t>
  </si>
  <si>
    <t>01/19/2026 11:23:17.8540</t>
  </si>
  <si>
    <t>01/19/2026 11:23:18.3540</t>
  </si>
  <si>
    <t>01/19/2026 11:23:18.8540</t>
  </si>
  <si>
    <t>01/19/2026 11:23:19.3540</t>
  </si>
  <si>
    <t>01/19/2026 11:23:19.8540</t>
  </si>
  <si>
    <t>01/19/2026 11:23:20.3540</t>
  </si>
  <si>
    <t>01/19/2026 11:23:20.8540</t>
  </si>
  <si>
    <t>01/19/2026 11:23:21.3540</t>
  </si>
  <si>
    <t>01/19/2026 11:23:21.8540</t>
  </si>
  <si>
    <t>01/19/2026 11:23:22.3540</t>
  </si>
  <si>
    <t>01/19/2026 11:23:22.8540</t>
  </si>
  <si>
    <t>01/19/2026 11:23:23.3540</t>
  </si>
  <si>
    <t>01/19/2026 11:23:23.8540</t>
  </si>
  <si>
    <t>01/19/2026 11:23:24.3540</t>
  </si>
  <si>
    <t>01/19/2026 11:23:24.8540</t>
  </si>
  <si>
    <t>01/19/2026 11:23:25.3540</t>
  </si>
  <si>
    <t>01/19/2026 11:23:25.8540</t>
  </si>
  <si>
    <t>01/19/2026 11:23:26.3540</t>
  </si>
  <si>
    <t>01/19/2026 11:23:26.8540</t>
  </si>
  <si>
    <t>01/19/2026 11:23:27.3540</t>
  </si>
  <si>
    <t>01/19/2026 11:23:27.8540</t>
  </si>
  <si>
    <t>01/19/2026 11:23:28.3540</t>
  </si>
  <si>
    <t>01/19/2026 11:23:28.8540</t>
  </si>
  <si>
    <t>01/19/2026 11:23:29.3540</t>
  </si>
  <si>
    <t>01/19/2026 11:23:29.8540</t>
  </si>
  <si>
    <t>01/19/2026 11:23:30.3540</t>
  </si>
  <si>
    <t>01/19/2026 11:23:30.8540</t>
  </si>
  <si>
    <t>01/19/2026 11:23:31.3540</t>
  </si>
  <si>
    <t>01/19/2026 11:23:31.8540</t>
  </si>
  <si>
    <t>01/19/2026 11:23:32.3540</t>
  </si>
  <si>
    <t>01/19/2026 11:23:32.8540</t>
  </si>
  <si>
    <t>01/19/2026 11:23:33.3540</t>
  </si>
  <si>
    <t>01/19/2026 11:23:33.8540</t>
  </si>
  <si>
    <t>01/19/2026 11:23:34.3540</t>
  </si>
  <si>
    <t>01/19/2026 11:23:34.8540</t>
  </si>
  <si>
    <t>01/19/2026 11:23:35.3540</t>
  </si>
  <si>
    <t>01/19/2026 11:23:35.8540</t>
  </si>
  <si>
    <t>01/19/2026 11:23:36.3540</t>
  </si>
  <si>
    <t>01/19/2026 11:23:36.8540</t>
  </si>
  <si>
    <t>01/19/2026 11:23:37.3540</t>
  </si>
  <si>
    <t>01/19/2026 11:23:37.8540</t>
  </si>
  <si>
    <t>01/19/2026 11:23:38.3540</t>
  </si>
  <si>
    <t>01/19/2026 11:23:38.8540</t>
  </si>
  <si>
    <t>01/19/2026 11:23:39.3540</t>
  </si>
  <si>
    <t>01/19/2026 11:23:39.8540</t>
  </si>
  <si>
    <t>01/19/2026 11:23:40.3540</t>
  </si>
  <si>
    <t>01/19/2026 11:23:40.8540</t>
  </si>
  <si>
    <t>01/19/2026 11:23:41.3540</t>
  </si>
  <si>
    <t>01/19/2026 11:23:41.8540</t>
  </si>
  <si>
    <t>01/19/2026 11:23:42.3540</t>
  </si>
  <si>
    <t>01/19/2026 11:23:42.8540</t>
  </si>
  <si>
    <t>01/19/2026 11:23:43.3540</t>
  </si>
  <si>
    <t>01/19/2026 11:23:43.8540</t>
  </si>
  <si>
    <t>01/19/2026 11:23:44.3540</t>
  </si>
  <si>
    <t>01/19/2026 11:23:44.8540</t>
  </si>
  <si>
    <t>01/19/2026 11:23:45.3540</t>
  </si>
  <si>
    <t>01/19/2026 11:23:45.8540</t>
  </si>
  <si>
    <t>01/19/2026 11:23:46.3540</t>
  </si>
  <si>
    <t>01/19/2026 11:23:46.8540</t>
  </si>
  <si>
    <t>01/19/2026 11:23:47.3540</t>
  </si>
  <si>
    <t>01/19/2026 11:23:47.8540</t>
  </si>
  <si>
    <t>01/19/2026 11:23:48.3540</t>
  </si>
  <si>
    <t>01/19/2026 11:23:48.8540</t>
  </si>
  <si>
    <t>01/19/2026 11:23:49.3540</t>
  </si>
  <si>
    <t>01/19/2026 11:23:49.8540</t>
  </si>
  <si>
    <t>01/19/2026 11:23:50.3540</t>
  </si>
  <si>
    <t>01/19/2026 11:23:50.8540</t>
  </si>
  <si>
    <t>01/19/2026 11:23:51.3540</t>
  </si>
  <si>
    <t>01/19/2026 11:23:51.8540</t>
  </si>
  <si>
    <t>01/19/2026 11:23:52.3540</t>
  </si>
  <si>
    <t>01/19/2026 11:23:52.8540</t>
  </si>
  <si>
    <t>01/19/2026 11:23:53.3540</t>
  </si>
  <si>
    <t>01/19/2026 11:23:53.8540</t>
  </si>
  <si>
    <t>01/19/2026 11:23:54.3540</t>
  </si>
  <si>
    <t>01/19/2026 11:23:54.8540</t>
  </si>
  <si>
    <t>01/19/2026 11:23:55.3540</t>
  </si>
  <si>
    <t>01/19/2026 11:23:55.8540</t>
  </si>
  <si>
    <t>01/19/2026 11:23:56.3540</t>
  </si>
  <si>
    <t>01/19/2026 11:23:56.8540</t>
  </si>
  <si>
    <t>01/19/2026 11:23:57.3540</t>
  </si>
  <si>
    <t>01/19/2026 11:23:57.8540</t>
  </si>
  <si>
    <t>01/19/2026 11:23:58.3540</t>
  </si>
  <si>
    <t>01/19/2026 11:23:58.8540</t>
  </si>
  <si>
    <t>01/19/2026 11:23:59.3540</t>
  </si>
  <si>
    <t>01/19/2026 11:23:59.8540</t>
  </si>
  <si>
    <t>01/19/2026 11:24:00.3540</t>
  </si>
  <si>
    <t>01/19/2026 11:24:00.8540</t>
  </si>
  <si>
    <t>01/19/2026 11:24:01.3540</t>
  </si>
  <si>
    <t>01/19/2026 11:24:01.8540</t>
  </si>
  <si>
    <t>01/19/2026 11:24:02.3540</t>
  </si>
  <si>
    <t>01/19/2026 11:24:02.8540</t>
  </si>
  <si>
    <t>01/19/2026 11:24:03.3540</t>
  </si>
  <si>
    <t>01/19/2026 11:24:03.8540</t>
  </si>
  <si>
    <t>01/19/2026 11:24:04.3540</t>
  </si>
  <si>
    <t>01/19/2026 11:24:04.8540</t>
  </si>
  <si>
    <t>01/19/2026 11:24:05.3540</t>
  </si>
  <si>
    <t>01/19/2026 11:24:05.8540</t>
  </si>
  <si>
    <t>01/19/2026 11:24:06.3540</t>
  </si>
  <si>
    <t>01/19/2026 11:24:06.8540</t>
  </si>
  <si>
    <t>01/19/2026 11:24:07.3540</t>
  </si>
  <si>
    <t>01/19/2026 11:24:07.8540</t>
  </si>
  <si>
    <t>01/19/2026 11:24:08.3540</t>
  </si>
  <si>
    <t>01/19/2026 11:24:08.8540</t>
  </si>
  <si>
    <t>01/19/2026 11:24:09.3540</t>
  </si>
  <si>
    <t>01/19/2026 11:24:09.8540</t>
  </si>
  <si>
    <t>01/19/2026 11:24:10.3540</t>
  </si>
  <si>
    <t>01/19/2026 11:24:10.8540</t>
  </si>
  <si>
    <t>01/19/2026 11:24:11.3540</t>
  </si>
  <si>
    <t>01/19/2026 11:24:11.8540</t>
  </si>
  <si>
    <t>01/19/2026 11:24:12.3540</t>
  </si>
  <si>
    <t>01/19/2026 11:24:12.8540</t>
  </si>
  <si>
    <t>01/19/2026 11:24:13.3540</t>
  </si>
  <si>
    <t>01/19/2026 11:24:13.8540</t>
  </si>
  <si>
    <t>01/19/2026 11:24:14.3540</t>
  </si>
  <si>
    <t>01/19/2026 11:24:14.8540</t>
  </si>
  <si>
    <t>01/19/2026 11:24:15.3540</t>
  </si>
  <si>
    <t>01/19/2026 11:24:15.8540</t>
  </si>
  <si>
    <t>01/19/2026 11:24:16.3540</t>
  </si>
  <si>
    <t>01/19/2026 11:24:16.8540</t>
  </si>
  <si>
    <t>01/19/2026 11:24:17.3540</t>
  </si>
  <si>
    <t>01/19/2026 11:24:17.8540</t>
  </si>
  <si>
    <t>01/19/2026 11:24:18.3540</t>
  </si>
  <si>
    <t>01/19/2026 11:24:18.8540</t>
  </si>
  <si>
    <t>01/19/2026 11:24:19.3540</t>
  </si>
  <si>
    <t>01/19/2026 11:24:19.8540</t>
  </si>
  <si>
    <t>01/19/2026 11:24:20.3540</t>
  </si>
  <si>
    <t>01/19/2026 11:24:20.8540</t>
  </si>
  <si>
    <t>01/19/2026 11:24:21.3540</t>
  </si>
  <si>
    <t>01/19/2026 11:24:21.8540</t>
  </si>
  <si>
    <t>01/19/2026 11:24:22.3540</t>
  </si>
  <si>
    <t>01/19/2026 11:24:22.8540</t>
  </si>
  <si>
    <t>01/19/2026 11:24:23.3540</t>
  </si>
  <si>
    <t>01/19/2026 11:24:23.8540</t>
  </si>
  <si>
    <t>01/19/2026 11:24:24.3540</t>
  </si>
  <si>
    <t>01/19/2026 11:24:24.8540</t>
  </si>
  <si>
    <t>01/19/2026 11:24:25.3540</t>
  </si>
  <si>
    <t>01/19/2026 11:24:25.8540</t>
  </si>
  <si>
    <t>01/19/2026 11:24:26.3540</t>
  </si>
  <si>
    <t>01/19/2026 11:24:26.8540</t>
  </si>
  <si>
    <t>01/19/2026 11:24:27.3540</t>
  </si>
  <si>
    <t>01/19/2026 11:24:27.8540</t>
  </si>
  <si>
    <t>01/19/2026 11:24:28.3540</t>
  </si>
  <si>
    <t>01/19/2026 11:24:28.8540</t>
  </si>
  <si>
    <t>01/19/2026 11:24:29.3540</t>
  </si>
  <si>
    <t>01/19/2026 11:24:29.8540</t>
  </si>
  <si>
    <t>01/19/2026 11:24:30.3540</t>
  </si>
  <si>
    <t>01/19/2026 11:24:30.8540</t>
  </si>
  <si>
    <t>01/19/2026 11:24:31.3540</t>
  </si>
  <si>
    <t>01/19/2026 11:24:31.8540</t>
  </si>
  <si>
    <t>01/19/2026 11:24:32.3540</t>
  </si>
  <si>
    <t>01/19/2026 11:24:32.8540</t>
  </si>
  <si>
    <t>01/19/2026 11:24:33.3540</t>
  </si>
  <si>
    <t>01/19/2026 11:24:33.8540</t>
  </si>
  <si>
    <t>01/19/2026 11:24:34.3540</t>
  </si>
  <si>
    <t>01/19/2026 11:24:34.8540</t>
  </si>
  <si>
    <t>01/19/2026 11:24:35.3540</t>
  </si>
  <si>
    <t>01/19/2026 11:24:35.8540</t>
  </si>
  <si>
    <t>01/19/2026 11:24:36.3540</t>
  </si>
  <si>
    <t>01/19/2026 11:24:36.8540</t>
  </si>
  <si>
    <t>01/19/2026 11:24:37.3540</t>
  </si>
  <si>
    <t>01/19/2026 11:24:37.8540</t>
  </si>
  <si>
    <t>01/19/2026 11:24:38.3540</t>
  </si>
  <si>
    <t>01/19/2026 11:24:38.8540</t>
  </si>
  <si>
    <t>01/19/2026 11:24:39.3540</t>
  </si>
  <si>
    <t>01/19/2026 11:24:39.8540</t>
  </si>
  <si>
    <t>01/19/2026 11:24:40.3540</t>
  </si>
  <si>
    <t>01/19/2026 11:24:40.8540</t>
  </si>
  <si>
    <t>01/19/2026 11:24:41.3540</t>
  </si>
  <si>
    <t>01/19/2026 11:24:41.8540</t>
  </si>
  <si>
    <t>01/19/2026 11:24:42.3540</t>
  </si>
  <si>
    <t>01/19/2026 11:24:42.8540</t>
  </si>
  <si>
    <t>01/19/2026 11:24:43.3540</t>
  </si>
  <si>
    <t>01/19/2026 11:24:43.8540</t>
  </si>
  <si>
    <t>01/19/2026 11:24:44.3540</t>
  </si>
  <si>
    <t>01/19/2026 11:24:44.8540</t>
  </si>
  <si>
    <t>01/19/2026 11:24:45.3540</t>
  </si>
  <si>
    <t>01/19/2026 11:24:45.8540</t>
  </si>
  <si>
    <t>01/19/2026 11:24:46.3540</t>
  </si>
  <si>
    <t>01/19/2026 11:24:46.8540</t>
  </si>
  <si>
    <t>01/19/2026 11:24:47.3540</t>
  </si>
  <si>
    <t>01/19/2026 11:24:47.8540</t>
  </si>
  <si>
    <t>01/19/2026 11:24:48.3540</t>
  </si>
  <si>
    <t>01/19/2026 11:24:48.8540</t>
  </si>
  <si>
    <t>01/19/2026 11:24:49.3540</t>
  </si>
  <si>
    <t>01/19/2026 11:24:49.8540</t>
  </si>
  <si>
    <t>01/19/2026 11:24:50.3540</t>
  </si>
  <si>
    <t>01/19/2026 11:24:50.8540</t>
  </si>
  <si>
    <t>01/19/2026 11:24:51.3540</t>
  </si>
  <si>
    <t>01/19/2026 11:24:51.8540</t>
  </si>
  <si>
    <t>01/19/2026 11:24:52.3540</t>
  </si>
  <si>
    <t>01/19/2026 11:24:52.8540</t>
  </si>
  <si>
    <t>01/19/2026 11:24:53.3540</t>
  </si>
  <si>
    <t>01/19/2026 11:24:53.8540</t>
  </si>
  <si>
    <t>01/19/2026 11:24:54.3540</t>
  </si>
  <si>
    <t>01/19/2026 11:24:54.8540</t>
  </si>
  <si>
    <t>01/19/2026 11:24:55.3540</t>
  </si>
  <si>
    <t>01/19/2026 11:24:55.8540</t>
  </si>
  <si>
    <t>01/19/2026 11:24:56.3540</t>
  </si>
  <si>
    <t>01/19/2026 11:24:56.8540</t>
  </si>
  <si>
    <t>01/19/2026 11:24:57.3540</t>
  </si>
  <si>
    <t>01/19/2026 11:24:57.8540</t>
  </si>
  <si>
    <t>01/19/2026 11:24:58.3540</t>
  </si>
  <si>
    <t>01/19/2026 11:24:58.8540</t>
  </si>
  <si>
    <t>01/19/2026 11:24:59.3540</t>
  </si>
  <si>
    <t>01/19/2026 11:24:59.8540</t>
  </si>
  <si>
    <t>01/19/2026 11:25:00.3540</t>
  </si>
  <si>
    <t>01/19/2026 11:25:00.8540</t>
  </si>
  <si>
    <t>01/19/2026 11:25:01.3540</t>
  </si>
  <si>
    <t>01/19/2026 11:25:01.8540</t>
  </si>
  <si>
    <t>01/19/2026 11:25:02.3540</t>
  </si>
  <si>
    <t>01/19/2026 11:25:02.8540</t>
  </si>
  <si>
    <t>01/19/2026 11:25:03.3540</t>
  </si>
  <si>
    <t>01/19/2026 11:25:03.8540</t>
  </si>
  <si>
    <t>01/19/2026 11:25:04.3540</t>
  </si>
  <si>
    <t>01/19/2026 11:25:04.8540</t>
  </si>
  <si>
    <t>01/19/2026 11:25:05.3540</t>
  </si>
  <si>
    <t>01/19/2026 11:25:05.8540</t>
  </si>
  <si>
    <t>01/19/2026 11:25:06.3540</t>
  </si>
  <si>
    <t>01/19/2026 11:25:06.8540</t>
  </si>
  <si>
    <t>01/19/2026 11:25:07.3540</t>
  </si>
  <si>
    <t>01/19/2026 11:25:07.8540</t>
  </si>
  <si>
    <t>01/19/2026 11:25:08.3540</t>
  </si>
  <si>
    <t>01/19/2026 11:25:08.8540</t>
  </si>
  <si>
    <t>01/19/2026 11:25:09.3540</t>
  </si>
  <si>
    <t>01/19/2026 11:25:09.8540</t>
  </si>
  <si>
    <t>01/19/2026 11:25:10.3540</t>
  </si>
  <si>
    <t>01/19/2026 11:25:10.8540</t>
  </si>
  <si>
    <t>01/19/2026 11:25:11.3540</t>
  </si>
  <si>
    <t>01/19/2026 11:25:11.8540</t>
  </si>
  <si>
    <t>01/19/2026 11:25:12.3540</t>
  </si>
  <si>
    <t>01/19/2026 11:25:12.8540</t>
  </si>
  <si>
    <t>01/19/2026 11:25:13.3540</t>
  </si>
  <si>
    <t>01/19/2026 11:25:13.8540</t>
  </si>
  <si>
    <t>01/19/2026 11:25:14.3540</t>
  </si>
  <si>
    <t>01/19/2026 11:25:14.8540</t>
  </si>
  <si>
    <t>01/19/2026 11:25:15.3540</t>
  </si>
  <si>
    <t>01/19/2026 11:25:15.8540</t>
  </si>
  <si>
    <t>01/19/2026 11:25:16.3540</t>
  </si>
  <si>
    <t>01/19/2026 11:25:16.8540</t>
  </si>
  <si>
    <t>01/19/2026 11:25:17.3540</t>
  </si>
  <si>
    <t>01/19/2026 11:25:17.8540</t>
  </si>
  <si>
    <t>01/19/2026 11:25:18.3540</t>
  </si>
  <si>
    <t>01/19/2026 11:25:18.8540</t>
  </si>
  <si>
    <t>01/19/2026 11:25:19.3540</t>
  </si>
  <si>
    <t>01/19/2026 11:25:19.8540</t>
  </si>
  <si>
    <t>01/19/2026 11:25:20.3540</t>
  </si>
  <si>
    <t>01/19/2026 11:25:20.8540</t>
  </si>
  <si>
    <t>01/19/2026 11:25:21.3540</t>
  </si>
  <si>
    <t>01/19/2026 11:25:21.8540</t>
  </si>
  <si>
    <t>01/19/2026 11:25:22.3540</t>
  </si>
  <si>
    <t>01/19/2026 11:25:22.8540</t>
  </si>
  <si>
    <t>01/19/2026 11:25:23.3540</t>
  </si>
  <si>
    <t>01/19/2026 11:25:23.8540</t>
  </si>
  <si>
    <t>01/19/2026 11:25:24.3540</t>
  </si>
  <si>
    <t>01/19/2026 11:25:24.8540</t>
  </si>
  <si>
    <t>01/19/2026 11:25:25.3540</t>
  </si>
  <si>
    <t>01/19/2026 11:25:25.8540</t>
  </si>
  <si>
    <t>01/19/2026 11:25:26.3540</t>
  </si>
  <si>
    <t>01/19/2026 11:25:26.8540</t>
  </si>
  <si>
    <t>01/19/2026 11:25:27.3540</t>
  </si>
  <si>
    <t>01/19/2026 11:25:27.8540</t>
  </si>
  <si>
    <t>01/19/2026 11:25:28.3540</t>
  </si>
  <si>
    <t>01/19/2026 11:25:28.8540</t>
  </si>
  <si>
    <t>01/19/2026 11:25:29.3540</t>
  </si>
  <si>
    <t>01/19/2026 11:25:29.8540</t>
  </si>
  <si>
    <t>01/19/2026 11:25:30.3540</t>
  </si>
  <si>
    <t>01/19/2026 11:25:30.8540</t>
  </si>
  <si>
    <t>01/19/2026 11:25:31.3540</t>
  </si>
  <si>
    <t>01/19/2026 11:25:31.8540</t>
  </si>
  <si>
    <t>01/19/2026 11:25:32.3540</t>
  </si>
  <si>
    <t>01/19/2026 11:25:32.8540</t>
  </si>
  <si>
    <t>01/19/2026 11:25:33.3540</t>
  </si>
  <si>
    <t>01/19/2026 11:25:33.8540</t>
  </si>
  <si>
    <t>01/19/2026 11:25:34.3540</t>
  </si>
  <si>
    <t>01/19/2026 11:25:34.8540</t>
  </si>
  <si>
    <t>01/19/2026 11:25:35.3540</t>
  </si>
  <si>
    <t>01/19/2026 11:25:35.8540</t>
  </si>
  <si>
    <t>01/19/2026 11:25:36.3540</t>
  </si>
  <si>
    <t>01/19/2026 11:25:36.8540</t>
  </si>
  <si>
    <t>01/19/2026 11:25:37.3540</t>
  </si>
  <si>
    <t>01/19/2026 11:25:37.8540</t>
  </si>
  <si>
    <t>01/19/2026 11:25:38.3540</t>
  </si>
  <si>
    <t>01/19/2026 11:25:38.8540</t>
  </si>
  <si>
    <t>01/19/2026 11:25:39.3540</t>
  </si>
  <si>
    <t>01/19/2026 11:25:39.8540</t>
  </si>
  <si>
    <t>01/19/2026 11:25:40.3540</t>
  </si>
  <si>
    <t>01/19/2026 11:25:40.8540</t>
  </si>
  <si>
    <t>01/19/2026 11:25:41.3540</t>
  </si>
  <si>
    <t>01/19/2026 11:25:41.8540</t>
  </si>
  <si>
    <t>01/19/2026 11:25:42.3540</t>
  </si>
  <si>
    <t>01/19/2026 11:25:42.8540</t>
  </si>
  <si>
    <t>01/19/2026 11:25:43.3540</t>
  </si>
  <si>
    <t>01/19/2026 11:25:43.8540</t>
  </si>
  <si>
    <t>01/19/2026 11:25:44.3540</t>
  </si>
  <si>
    <t>01/19/2026 11:25:44.8540</t>
  </si>
  <si>
    <t>01/19/2026 11:25:45.3540</t>
  </si>
  <si>
    <t>01/19/2026 11:25:45.8540</t>
  </si>
  <si>
    <t>01/19/2026 11:25:46.3540</t>
  </si>
  <si>
    <t>01/19/2026 11:25:46.8540</t>
  </si>
  <si>
    <t>01/19/2026 11:25:47.3540</t>
  </si>
  <si>
    <t>01/19/2026 11:25:47.8540</t>
  </si>
  <si>
    <t>01/19/2026 11:25:48.3540</t>
  </si>
  <si>
    <t>01/19/2026 11:25:48.8540</t>
  </si>
  <si>
    <t>01/19/2026 11:25:49.3540</t>
  </si>
  <si>
    <t>01/19/2026 11:25:49.8540</t>
  </si>
  <si>
    <t>01/19/2026 11:25:50.3540</t>
  </si>
  <si>
    <t>01/19/2026 11:25:50.8540</t>
  </si>
  <si>
    <t>01/19/2026 11:25:51.3540</t>
  </si>
  <si>
    <t>01/19/2026 11:25:51.8540</t>
  </si>
  <si>
    <t>01/19/2026 11:25:52.3540</t>
  </si>
  <si>
    <t>01/19/2026 11:25:52.8540</t>
  </si>
  <si>
    <t>01/19/2026 11:25:53.3540</t>
  </si>
  <si>
    <t>01/19/2026 11:25:53.8540</t>
  </si>
  <si>
    <t>01/19/2026 11:25:54.3540</t>
  </si>
  <si>
    <t>01/19/2026 11:25:54.8540</t>
  </si>
  <si>
    <t>01/19/2026 11:25:55.3540</t>
  </si>
  <si>
    <t>01/19/2026 11:25:55.8540</t>
  </si>
  <si>
    <t>01/19/2026 11:25:56.3540</t>
  </si>
  <si>
    <t>01/19/2026 11:25:56.8540</t>
  </si>
  <si>
    <t>01/19/2026 11:25:57.3540</t>
  </si>
  <si>
    <t>01/19/2026 11:25:57.8540</t>
  </si>
  <si>
    <t>01/19/2026 11:25:58.3540</t>
  </si>
  <si>
    <t>01/19/2026 11:25:58.8540</t>
  </si>
  <si>
    <t>01/19/2026 11:25:59.3540</t>
  </si>
  <si>
    <t>01/19/2026 11:25:59.8540</t>
  </si>
  <si>
    <t>01/19/2026 11:26:00.3540</t>
  </si>
  <si>
    <t>01/19/2026 11:26:00.8540</t>
  </si>
  <si>
    <t>01/19/2026 11:26:01.3540</t>
  </si>
  <si>
    <t>01/19/2026 11:26:01.8540</t>
  </si>
  <si>
    <t>01/19/2026 11:26:02.3540</t>
  </si>
  <si>
    <t>01/19/2026 11:26:02.8540</t>
  </si>
  <si>
    <t>01/19/2026 11:26:03.3540</t>
  </si>
  <si>
    <t>01/19/2026 11:26:03.8540</t>
  </si>
  <si>
    <t>01/19/2026 11:26:04.3540</t>
  </si>
  <si>
    <t>01/19/2026 11:26:04.8540</t>
  </si>
  <si>
    <t>01/19/2026 11:26:05.3540</t>
  </si>
  <si>
    <t>01/19/2026 11:26:05.8540</t>
  </si>
  <si>
    <t>01/19/2026 11:26:06.3540</t>
  </si>
  <si>
    <t>01/19/2026 11:26:06.8540</t>
  </si>
  <si>
    <t>01/19/2026 11:26:07.3540</t>
  </si>
  <si>
    <t>01/19/2026 11:26:07.8540</t>
  </si>
  <si>
    <t>01/19/2026 11:26:08.3540</t>
  </si>
  <si>
    <t>01/19/2026 11:26:08.8540</t>
  </si>
  <si>
    <t>01/19/2026 11:26:09.3540</t>
  </si>
  <si>
    <t>01/19/2026 11:26:09.8540</t>
  </si>
  <si>
    <t>01/19/2026 11:26:10.3540</t>
  </si>
  <si>
    <t>01/19/2026 11:26:10.8540</t>
  </si>
  <si>
    <t>01/19/2026 11:26:11.3540</t>
  </si>
  <si>
    <t>01/19/2026 11:26:11.8540</t>
  </si>
  <si>
    <t>01/19/2026 11:26:12.3540</t>
  </si>
  <si>
    <t>01/19/2026 11:26:12.8540</t>
  </si>
  <si>
    <t>01/19/2026 11:26:13.3539</t>
  </si>
  <si>
    <t>01/19/2026 11:26:13.8539</t>
  </si>
  <si>
    <t>01/19/2026 11:26:14.3539</t>
  </si>
  <si>
    <t>01/19/2026 11:26:14.8539</t>
  </si>
  <si>
    <t>01/19/2026 11:26:15.3539</t>
  </si>
  <si>
    <t>01/19/2026 11:26:15.8539</t>
  </si>
  <si>
    <t>01/19/2026 11:26:16.3539</t>
  </si>
  <si>
    <t>01/19/2026 11:26:16.8539</t>
  </si>
  <si>
    <t>01/19/2026 11:26:17.3539</t>
  </si>
  <si>
    <t>01/19/2026 11:26:17.8539</t>
  </si>
  <si>
    <t>01/19/2026 11:26:18.3539</t>
  </si>
  <si>
    <t>01/19/2026 11:26:18.8539</t>
  </si>
  <si>
    <t>01/19/2026 11:26:19.3539</t>
  </si>
  <si>
    <t>01/19/2026 11:26:19.8539</t>
  </si>
  <si>
    <t>01/19/2026 11:26:20.3539</t>
  </si>
  <si>
    <t>01/19/2026 11:26:20.8539</t>
  </si>
  <si>
    <t>01/19/2026 11:26:21.3539</t>
  </si>
  <si>
    <t>01/19/2026 11:26:21.8539</t>
  </si>
  <si>
    <t>01/19/2026 11:26:22.3539</t>
  </si>
  <si>
    <t>01/19/2026 11:26:22.8539</t>
  </si>
  <si>
    <t>01/19/2026 11:26:23.3539</t>
  </si>
  <si>
    <t>01/19/2026 11:26:23.8539</t>
  </si>
  <si>
    <t>01/19/2026 11:26:24.3539</t>
  </si>
  <si>
    <t>01/19/2026 11:26:24.8539</t>
  </si>
  <si>
    <t>01/19/2026 11:26:25.3539</t>
  </si>
  <si>
    <t>01/19/2026 11:26:25.8539</t>
  </si>
  <si>
    <t>01/19/2026 11:26:26.3539</t>
  </si>
  <si>
    <t>01/19/2026 11:26:26.8539</t>
  </si>
  <si>
    <t>01/19/2026 11:26:27.3539</t>
  </si>
  <si>
    <t>01/19/2026 11:26:27.8539</t>
  </si>
  <si>
    <t>01/19/2026 11:26:28.3539</t>
  </si>
  <si>
    <t>01/19/2026 11:26:28.8539</t>
  </si>
  <si>
    <t>01/19/2026 11:26:29.3539</t>
  </si>
  <si>
    <t>01/19/2026 11:26:29.8539</t>
  </si>
  <si>
    <t>01/19/2026 11:26:30.3539</t>
  </si>
  <si>
    <t>01/19/2026 11:26:30.8539</t>
  </si>
  <si>
    <t>01/19/2026 11:26:31.3539</t>
  </si>
  <si>
    <t>01/19/2026 11:26:31.8539</t>
  </si>
  <si>
    <t>01/19/2026 11:26:32.3539</t>
  </si>
  <si>
    <t>01/19/2026 11:26:32.8539</t>
  </si>
  <si>
    <t>01/19/2026 11:26:33.3539</t>
  </si>
  <si>
    <t>01/19/2026 11:26:33.8539</t>
  </si>
  <si>
    <t>01/19/2026 11:26:34.3539</t>
  </si>
  <si>
    <t>01/19/2026 11:26:34.8539</t>
  </si>
  <si>
    <t>01/19/2026 11:26:35.3539</t>
  </si>
  <si>
    <t>01/19/2026 11:26:35.8539</t>
  </si>
  <si>
    <t>01/19/2026 11:26:36.3539</t>
  </si>
  <si>
    <t>01/19/2026 11:26:36.8539</t>
  </si>
  <si>
    <t>01/19/2026 11:26:37.3539</t>
  </si>
  <si>
    <t>01/19/2026 11:26:37.8539</t>
  </si>
  <si>
    <t>01/19/2026 11:26:38.3539</t>
  </si>
  <si>
    <t>01/19/2026 11:26:38.8539</t>
  </si>
  <si>
    <t>01/19/2026 11:26:39.3539</t>
  </si>
  <si>
    <t>01/19/2026 11:26:39.8539</t>
  </si>
  <si>
    <t>01/19/2026 11:26:40.3539</t>
  </si>
  <si>
    <t>01/19/2026 11:26:40.8539</t>
  </si>
  <si>
    <t>01/19/2026 11:26:41.3539</t>
  </si>
  <si>
    <t>01/19/2026 11:26:41.8539</t>
  </si>
  <si>
    <t>01/19/2026 11:26:42.3539</t>
  </si>
  <si>
    <t>01/19/2026 11:26:42.8539</t>
  </si>
  <si>
    <t>01/19/2026 11:26:43.3539</t>
  </si>
  <si>
    <t>01/19/2026 11:26:43.8539</t>
  </si>
  <si>
    <t>01/19/2026 11:26:44.3539</t>
  </si>
  <si>
    <t>01/19/2026 11:26:44.8539</t>
  </si>
  <si>
    <t>01/19/2026 11:26:45.3539</t>
  </si>
  <si>
    <t>01/19/2026 11:26:45.8539</t>
  </si>
  <si>
    <t>01/19/2026 11:26:46.3539</t>
  </si>
  <si>
    <t>01/19/2026 11:26:46.8539</t>
  </si>
  <si>
    <t>01/19/2026 11:26:47.3539</t>
  </si>
  <si>
    <t>01/19/2026 11:26:47.8539</t>
  </si>
  <si>
    <t>01/19/2026 11:26:48.3539</t>
  </si>
  <si>
    <t>01/19/2026 11:26:48.8539</t>
  </si>
  <si>
    <t>01/19/2026 11:26:49.3539</t>
  </si>
  <si>
    <t>01/19/2026 11:26:49.8539</t>
  </si>
  <si>
    <t>01/19/2026 11:26:50.3539</t>
  </si>
  <si>
    <t>01/19/2026 11:26:50.8539</t>
  </si>
  <si>
    <t>01/19/2026 11:26:51.3539</t>
  </si>
  <si>
    <t>01/19/2026 11:26:51.8539</t>
  </si>
  <si>
    <t>01/19/2026 11:26:52.3539</t>
  </si>
  <si>
    <t>01/19/2026 11:26:52.8539</t>
  </si>
  <si>
    <t>01/19/2026 11:26:53.3539</t>
  </si>
  <si>
    <t>01/19/2026 11:26:53.8539</t>
  </si>
  <si>
    <t>01/19/2026 11:26:54.3539</t>
  </si>
  <si>
    <t>01/19/2026 11:26:54.8539</t>
  </si>
  <si>
    <t>01/19/2026 11:26:55.3539</t>
  </si>
  <si>
    <t>01/19/2026 11:26:55.8539</t>
  </si>
  <si>
    <t>01/19/2026 11:26:56.3539</t>
  </si>
  <si>
    <t>01/19/2026 11:26:56.8539</t>
  </si>
  <si>
    <t>01/19/2026 11:26:57.3539</t>
  </si>
  <si>
    <t>01/19/2026 11:26:57.8539</t>
  </si>
  <si>
    <t>01/19/2026 11:26:58.3539</t>
  </si>
  <si>
    <t>01/19/2026 11:26:58.8539</t>
  </si>
  <si>
    <t>01/19/2026 11:26:59.3539</t>
  </si>
  <si>
    <t>01/19/2026 11:26:59.8539</t>
  </si>
  <si>
    <t>01/19/2026 11:27:00.3539</t>
  </si>
  <si>
    <t>01/19/2026 11:27:00.8539</t>
  </si>
  <si>
    <t>01/19/2026 11:27:01.3539</t>
  </si>
  <si>
    <t>01/19/2026 11:27:01.8539</t>
  </si>
  <si>
    <t>01/19/2026 11:27:02.3539</t>
  </si>
  <si>
    <t>01/19/2026 11:27:02.8539</t>
  </si>
  <si>
    <t>01/19/2026 11:27:03.3539</t>
  </si>
  <si>
    <t>01/19/2026 11:27:03.8539</t>
  </si>
  <si>
    <t>01/19/2026 11:27:04.3539</t>
  </si>
  <si>
    <t>01/19/2026 11:27:04.8539</t>
  </si>
  <si>
    <t>01/19/2026 11:27:05.3539</t>
  </si>
  <si>
    <t>01/19/2026 11:27:05.8539</t>
  </si>
  <si>
    <t>01/19/2026 11:27:06.3539</t>
  </si>
  <si>
    <t>01/19/2026 11:27:06.8539</t>
  </si>
  <si>
    <t>01/19/2026 11:27:07.3539</t>
  </si>
  <si>
    <t>01/19/2026 11:27:07.8539</t>
  </si>
  <si>
    <t>01/19/2026 11:27:08.3539</t>
  </si>
  <si>
    <t>01/19/2026 11:27:08.8539</t>
  </si>
  <si>
    <t>01/19/2026 11:27:09.3539</t>
  </si>
  <si>
    <t>01/19/2026 11:27:09.8539</t>
  </si>
  <si>
    <t>01/19/2026 11:27:10.3539</t>
  </si>
  <si>
    <t>01/19/2026 11:27:10.8539</t>
  </si>
  <si>
    <t>01/19/2026 11:27:11.3539</t>
  </si>
  <si>
    <t>01/19/2026 11:27:11.8539</t>
  </si>
  <si>
    <t>01/19/2026 11:27:12.3539</t>
  </si>
  <si>
    <t>01/19/2026 11:27:12.8539</t>
  </si>
  <si>
    <t>01/19/2026 11:27:13.3539</t>
  </si>
  <si>
    <t>01/19/2026 11:27:13.8539</t>
  </si>
  <si>
    <t>01/19/2026 11:27:14.3539</t>
  </si>
  <si>
    <t>01/19/2026 11:27:14.8539</t>
  </si>
  <si>
    <t>01/19/2026 11:27:15.3539</t>
  </si>
  <si>
    <t>01/19/2026 11:27:15.8539</t>
  </si>
  <si>
    <t>01/19/2026 11:27:16.3539</t>
  </si>
  <si>
    <t>01/19/2026 11:27:16.8539</t>
  </si>
  <si>
    <t>01/19/2026 11:27:17.3539</t>
  </si>
  <si>
    <t>01/19/2026 11:27:17.8539</t>
  </si>
  <si>
    <t>01/19/2026 11:27:18.3539</t>
  </si>
  <si>
    <t>01/19/2026 11:27:18.8539</t>
  </si>
  <si>
    <t>01/19/2026 11:27:19.3539</t>
  </si>
  <si>
    <t>01/19/2026 11:27:19.8539</t>
  </si>
  <si>
    <t>01/19/2026 11:27:20.3539</t>
  </si>
  <si>
    <t>01/19/2026 11:27:20.8539</t>
  </si>
  <si>
    <t>01/19/2026 11:27:21.3539</t>
  </si>
  <si>
    <t>01/19/2026 11:27:21.8539</t>
  </si>
  <si>
    <t>01/19/2026 11:27:22.3539</t>
  </si>
  <si>
    <t>01/19/2026 11:27:22.8539</t>
  </si>
  <si>
    <t>01/19/2026 11:27:23.3539</t>
  </si>
  <si>
    <t>01/19/2026 11:27:23.8539</t>
  </si>
  <si>
    <t>01/19/2026 11:27:24.3539</t>
  </si>
  <si>
    <t>01/19/2026 11:27:24.8539</t>
  </si>
  <si>
    <t>01/19/2026 11:27:25.3539</t>
  </si>
  <si>
    <t>01/19/2026 11:27:25.8539</t>
  </si>
  <si>
    <t>01/19/2026 11:27:26.3539</t>
  </si>
  <si>
    <t>01/19/2026 11:27:26.8539</t>
  </si>
  <si>
    <t>01/19/2026 11:27:27.3539</t>
  </si>
  <si>
    <t>01/19/2026 11:27:27.8539</t>
  </si>
  <si>
    <t>01/19/2026 11:27:28.3539</t>
  </si>
  <si>
    <t>01/19/2026 11:27:28.8539</t>
  </si>
  <si>
    <t>01/19/2026 11:27:29.3539</t>
  </si>
  <si>
    <t>01/19/2026 11:27:29.8539</t>
  </si>
  <si>
    <t>01/19/2026 11:27:30.3539</t>
  </si>
  <si>
    <t>01/19/2026 11:27:30.8539</t>
  </si>
  <si>
    <t>01/19/2026 11:27:31.3539</t>
  </si>
  <si>
    <t>01/19/2026 11:27:31.8539</t>
  </si>
  <si>
    <t>01/19/2026 11:27:32.3539</t>
  </si>
  <si>
    <t>01/19/2026 11:27:32.8539</t>
  </si>
  <si>
    <t>01/19/2026 11:27:33.3539</t>
  </si>
  <si>
    <t>01/19/2026 11:27:33.8539</t>
  </si>
  <si>
    <t>01/19/2026 11:27:34.3539</t>
  </si>
  <si>
    <t>01/19/2026 11:27:34.8539</t>
  </si>
  <si>
    <t>01/19/2026 11:27:35.3539</t>
  </si>
  <si>
    <t>01/19/2026 11:27:35.8539</t>
  </si>
  <si>
    <t>01/19/2026 11:27:36.3539</t>
  </si>
  <si>
    <t>01/19/2026 11:27:36.8539</t>
  </si>
  <si>
    <t>01/19/2026 11:27:37.3539</t>
  </si>
  <si>
    <t>01/19/2026 11:27:37.8539</t>
  </si>
  <si>
    <t>01/19/2026 11:27:38.3539</t>
  </si>
  <si>
    <t>01/19/2026 11:27:38.8539</t>
  </si>
  <si>
    <t>01/19/2026 11:27:39.3539</t>
  </si>
  <si>
    <t>01/19/2026 11:27:39.8539</t>
  </si>
  <si>
    <t>01/19/2026 11:27:40.3539</t>
  </si>
  <si>
    <t>01/19/2026 11:27:40.8539</t>
  </si>
  <si>
    <t>01/19/2026 11:27:41.3539</t>
  </si>
  <si>
    <t>01/19/2026 11:27:41.8539</t>
  </si>
  <si>
    <t>01/19/2026 11:27:42.3539</t>
  </si>
  <si>
    <t>01/19/2026 11:27:42.8539</t>
  </si>
  <si>
    <t>01/19/2026 11:27:43.3539</t>
  </si>
  <si>
    <t>01/19/2026 11:27:43.8539</t>
  </si>
  <si>
    <t>01/19/2026 11:27:44.3539</t>
  </si>
  <si>
    <t>01/19/2026 11:27:44.8539</t>
  </si>
  <si>
    <t>01/19/2026 11:27:45.3539</t>
  </si>
  <si>
    <t>01/19/2026 11:27:45.8539</t>
  </si>
  <si>
    <t>01/19/2026 11:27:46.3539</t>
  </si>
  <si>
    <t>01/19/2026 11:27:46.8539</t>
  </si>
  <si>
    <t>01/19/2026 11:27:47.3539</t>
  </si>
  <si>
    <t>01/19/2026 11:27:47.8539</t>
  </si>
  <si>
    <t>01/19/2026 11:27:48.3539</t>
  </si>
  <si>
    <t>01/19/2026 11:27:48.8539</t>
  </si>
  <si>
    <t>01/19/2026 11:27:49.3539</t>
  </si>
  <si>
    <t>01/19/2026 11:27:49.8539</t>
  </si>
  <si>
    <t>01/19/2026 11:27:50.3539</t>
  </si>
  <si>
    <t>01/19/2026 11:27:50.8539</t>
  </si>
  <si>
    <t>01/19/2026 11:27:51.3539</t>
  </si>
  <si>
    <t>01/19/2026 11:27:51.8539</t>
  </si>
  <si>
    <t>01/19/2026 11:27:52.3539</t>
  </si>
  <si>
    <t>01/19/2026 11:27:52.8539</t>
  </si>
  <si>
    <t>01/19/2026 11:27:53.3539</t>
  </si>
  <si>
    <t>01/19/2026 11:27:53.8539</t>
  </si>
  <si>
    <t>01/19/2026 11:27:54.3539</t>
  </si>
  <si>
    <t>01/19/2026 11:27:54.8539</t>
  </si>
  <si>
    <t>01/19/2026 11:27:55.3539</t>
  </si>
  <si>
    <t>01/19/2026 11:27:55.8539</t>
  </si>
  <si>
    <t>01/19/2026 11:27:56.3539</t>
  </si>
  <si>
    <t>01/19/2026 11:27:56.8539</t>
  </si>
  <si>
    <t>01/19/2026 11:27:57.3539</t>
  </si>
  <si>
    <t>01/19/2026 11:27:57.8539</t>
  </si>
  <si>
    <t>01/19/2026 11:27:58.3539</t>
  </si>
  <si>
    <t>01/19/2026 11:27:58.8539</t>
  </si>
  <si>
    <t>01/19/2026 11:27:59.3539</t>
  </si>
  <si>
    <t>01/19/2026 11:27:59.8539</t>
  </si>
  <si>
    <t>01/19/2026 11:28:00.3539</t>
  </si>
  <si>
    <t>01/19/2026 11:28:00.8539</t>
  </si>
  <si>
    <t>01/19/2026 11:28:01.3539</t>
  </si>
  <si>
    <t>01/19/2026 11:28:01.8539</t>
  </si>
  <si>
    <t>01/19/2026 11:28:02.3539</t>
  </si>
  <si>
    <t>01/19/2026 11:28:02.8539</t>
  </si>
  <si>
    <t>01/19/2026 11:28:03.3539</t>
  </si>
  <si>
    <t>01/19/2026 11:28:03.8539</t>
  </si>
  <si>
    <t>01/19/2026 11:28:04.3539</t>
  </si>
  <si>
    <t>01/19/2026 11:28:04.8539</t>
  </si>
  <si>
    <t>01/19/2026 11:28:05.3539</t>
  </si>
  <si>
    <t>01/19/2026 11:28:05.8539</t>
  </si>
  <si>
    <t>01/19/2026 11:28:06.3539</t>
  </si>
  <si>
    <t>01/19/2026 11:28:06.8539</t>
  </si>
  <si>
    <t>01/19/2026 11:28:07.3539</t>
  </si>
  <si>
    <t>01/19/2026 11:28:07.8539</t>
  </si>
  <si>
    <t>01/19/2026 11:28:08.3539</t>
  </si>
  <si>
    <t>01/19/2026 11:28:08.8539</t>
  </si>
  <si>
    <t>01/19/2026 11:28:09.3539</t>
  </si>
  <si>
    <t>01/19/2026 11:28:09.8539</t>
  </si>
  <si>
    <t>01/19/2026 11:28:10.3539</t>
  </si>
  <si>
    <t>01/19/2026 11:28:10.8539</t>
  </si>
  <si>
    <t>01/19/2026 11:28:11.3539</t>
  </si>
  <si>
    <t>01/19/2026 11:28:11.8539</t>
  </si>
  <si>
    <t>01/19/2026 11:28:12.3539</t>
  </si>
  <si>
    <t>01/19/2026 11:28:12.8539</t>
  </si>
  <si>
    <t>01/19/2026 11:28:13.3539</t>
  </si>
  <si>
    <t>01/19/2026 11:28:13.8539</t>
  </si>
  <si>
    <t>01/19/2026 11:28:14.3539</t>
  </si>
  <si>
    <t>01/19/2026 11:28:14.8539</t>
  </si>
  <si>
    <t>01/19/2026 11:28:15.3539</t>
  </si>
  <si>
    <t>01/19/2026 11:28:15.8539</t>
  </si>
  <si>
    <t>01/19/2026 11:28:16.3539</t>
  </si>
  <si>
    <t>01/19/2026 11:28:16.8539</t>
  </si>
  <si>
    <t>01/19/2026 11:28:17.3539</t>
  </si>
  <si>
    <t>01/19/2026 11:28:17.8539</t>
  </si>
  <si>
    <t>01/19/2026 11:28:18.3539</t>
  </si>
  <si>
    <t>01/19/2026 11:28:18.8539</t>
  </si>
  <si>
    <t>01/19/2026 11:28:19.3539</t>
  </si>
  <si>
    <t>01/19/2026 11:28:19.8539</t>
  </si>
  <si>
    <t>01/19/2026 11:28:20.3539</t>
  </si>
  <si>
    <t>01/19/2026 11:28:20.8539</t>
  </si>
  <si>
    <t>01/19/2026 11:28:21.3539</t>
  </si>
  <si>
    <t>01/19/2026 11:28:21.8539</t>
  </si>
  <si>
    <t>01/19/2026 11:28:22.3539</t>
  </si>
  <si>
    <t>01/19/2026 11:28:22.8539</t>
  </si>
  <si>
    <t>01/19/2026 11:28:23.3539</t>
  </si>
  <si>
    <t>01/19/2026 11:28:23.8539</t>
  </si>
  <si>
    <t>01/19/2026 11:28:24.3539</t>
  </si>
  <si>
    <t>01/19/2026 11:28:24.8539</t>
  </si>
  <si>
    <t>01/19/2026 11:28:25.3539</t>
  </si>
  <si>
    <t>01/19/2026 11:28:25.8539</t>
  </si>
  <si>
    <t>01/19/2026 11:28:26.3539</t>
  </si>
  <si>
    <t>01/19/2026 11:28:26.8539</t>
  </si>
  <si>
    <t>01/19/2026 11:28:27.3539</t>
  </si>
  <si>
    <t>01/19/2026 11:28:27.8539</t>
  </si>
  <si>
    <t>01/19/2026 11:28:28.3539</t>
  </si>
  <si>
    <t>01/19/2026 11:28:28.8539</t>
  </si>
  <si>
    <t>01/19/2026 11:28:29.3539</t>
  </si>
  <si>
    <t>01/19/2026 11:28:29.8539</t>
  </si>
  <si>
    <t>01/19/2026 11:28:30.3539</t>
  </si>
  <si>
    <t>01/19/2026 11:28:30.8539</t>
  </si>
  <si>
    <t>01/19/2026 11:28:31.3539</t>
  </si>
  <si>
    <t>01/19/2026 11:28:31.8539</t>
  </si>
  <si>
    <t>01/19/2026 11:28:32.3539</t>
  </si>
  <si>
    <t>01/19/2026 11:28:32.8539</t>
  </si>
  <si>
    <t>01/19/2026 11:28:33.3539</t>
  </si>
  <si>
    <t>01/19/2026 11:28:33.8539</t>
  </si>
  <si>
    <t>01/19/2026 11:28:34.3539</t>
  </si>
  <si>
    <t>01/19/2026 11:28:34.8539</t>
  </si>
  <si>
    <t>01/19/2026 11:28:35.3539</t>
  </si>
  <si>
    <t>01/19/2026 11:28:35.8539</t>
  </si>
  <si>
    <t>01/19/2026 11:28:36.3539</t>
  </si>
  <si>
    <t>01/19/2026 11:28:36.8539</t>
  </si>
  <si>
    <t>01/19/2026 11:28:37.3539</t>
  </si>
  <si>
    <t>01/19/2026 11:28:37.8539</t>
  </si>
  <si>
    <t>01/19/2026 11:28:38.3539</t>
  </si>
  <si>
    <t>01/19/2026 11:28:38.8539</t>
  </si>
  <si>
    <t>01/19/2026 11:28:39.3539</t>
  </si>
  <si>
    <t>01/19/2026 11:28:39.8539</t>
  </si>
  <si>
    <t>01/19/2026 11:28:40.3539</t>
  </si>
  <si>
    <t>01/19/2026 11:28:40.8539</t>
  </si>
  <si>
    <t>01/19/2026 11:28:41.3539</t>
  </si>
  <si>
    <t>01/19/2026 11:28:41.8539</t>
  </si>
  <si>
    <t>01/19/2026 11:28:42.3539</t>
  </si>
  <si>
    <t>01/19/2026 11:28:42.8539</t>
  </si>
  <si>
    <t>01/19/2026 11:28:43.3539</t>
  </si>
  <si>
    <t>01/19/2026 11:28:43.8539</t>
  </si>
  <si>
    <t>01/19/2026 11:28:44.3539</t>
  </si>
  <si>
    <t>01/19/2026 11:28:44.8539</t>
  </si>
  <si>
    <t>01/19/2026 11:28:45.3539</t>
  </si>
  <si>
    <t>01/19/2026 11:28:45.8539</t>
  </si>
  <si>
    <t>01/19/2026 11:28:46.3539</t>
  </si>
  <si>
    <t>01/19/2026 11:28:46.8539</t>
  </si>
  <si>
    <t>01/19/2026 11:28:47.3539</t>
  </si>
  <si>
    <t>01/19/2026 11:28:47.8539</t>
  </si>
  <si>
    <t>01/19/2026 11:28:48.3539</t>
  </si>
  <si>
    <t>01/19/2026 11:28:48.8539</t>
  </si>
  <si>
    <t>01/19/2026 11:28:49.3539</t>
  </si>
  <si>
    <t>01/19/2026 11:28:49.8539</t>
  </si>
  <si>
    <t>01/19/2026 11:28:50.3539</t>
  </si>
  <si>
    <t>01/19/2026 11:28:50.8539</t>
  </si>
  <si>
    <t>01/19/2026 11:28:51.3539</t>
  </si>
  <si>
    <t>01/19/2026 11:28:51.8539</t>
  </si>
  <si>
    <t>01/19/2026 11:28:52.3539</t>
  </si>
  <si>
    <t>01/19/2026 11:28:52.8539</t>
  </si>
  <si>
    <t>01/19/2026 11:28:53.3539</t>
  </si>
  <si>
    <t>01/19/2026 11:28:53.8539</t>
  </si>
  <si>
    <t>01/19/2026 11:28:54.3539</t>
  </si>
  <si>
    <t>01/19/2026 11:28:54.8539</t>
  </si>
  <si>
    <t>01/19/2026 11:28:55.3539</t>
  </si>
  <si>
    <t>01/19/2026 11:28:55.8539</t>
  </si>
  <si>
    <t>01/19/2026 11:28:56.3539</t>
  </si>
  <si>
    <t>01/19/2026 11:28:56.8539</t>
  </si>
  <si>
    <t>01/19/2026 11:28:57.3539</t>
  </si>
  <si>
    <t>01/19/2026 11:28:57.8539</t>
  </si>
  <si>
    <t>01/19/2026 11:28:58.3539</t>
  </si>
  <si>
    <t>01/19/2026 11:28:58.8539</t>
  </si>
  <si>
    <t>01/19/2026 11:28:59.3539</t>
  </si>
  <si>
    <t>01/19/2026 11:28:59.8539</t>
  </si>
  <si>
    <t>01/19/2026 11:29:00.3539</t>
  </si>
  <si>
    <t>01/19/2026 11:29:00.8539</t>
  </si>
  <si>
    <t>01/19/2026 11:29:01.3539</t>
  </si>
  <si>
    <t>01/19/2026 11:29:01.8539</t>
  </si>
  <si>
    <t>01/19/2026 11:29:02.3539</t>
  </si>
  <si>
    <t>01/19/2026 11:29:02.8539</t>
  </si>
  <si>
    <t>01/19/2026 11:29:03.3539</t>
  </si>
  <si>
    <t>01/19/2026 11:29:03.8539</t>
  </si>
  <si>
    <t>01/19/2026 11:29:04.3539</t>
  </si>
  <si>
    <t>01/19/2026 11:29:04.8539</t>
  </si>
  <si>
    <t>01/19/2026 11:29:05.3539</t>
  </si>
  <si>
    <t>01/19/2026 11:29:05.8539</t>
  </si>
  <si>
    <t>01/19/2026 11:29:06.3539</t>
  </si>
  <si>
    <t>01/19/2026 11:29:06.8539</t>
  </si>
  <si>
    <t>01/19/2026 11:29:07.3539</t>
  </si>
  <si>
    <t>01/19/2026 11:29:07.8539</t>
  </si>
  <si>
    <t>01/19/2026 11:29:08.3539</t>
  </si>
  <si>
    <t>01/19/2026 11:29:08.8539</t>
  </si>
  <si>
    <t>01/19/2026 11:29:09.3539</t>
  </si>
  <si>
    <t>01/19/2026 11:29:09.8539</t>
  </si>
  <si>
    <t>01/19/2026 11:29:10.3539</t>
  </si>
  <si>
    <t>01/19/2026 11:29:10.8539</t>
  </si>
  <si>
    <t>01/19/2026 11:29:11.3539</t>
  </si>
  <si>
    <t>01/19/2026 11:29:11.8539</t>
  </si>
  <si>
    <t>01/19/2026 11:29:12.3539</t>
  </si>
  <si>
    <t>01/19/2026 11:29:12.8539</t>
  </si>
  <si>
    <t>01/19/2026 11:29:13.3539</t>
  </si>
  <si>
    <t>01/19/2026 11:29:13.8539</t>
  </si>
  <si>
    <t>01/19/2026 11:29:14.3539</t>
  </si>
  <si>
    <t>01/19/2026 11:29:14.8539</t>
  </si>
  <si>
    <t>01/19/2026 11:29:15.3539</t>
  </si>
  <si>
    <t>01/19/2026 11:29:15.8539</t>
  </si>
  <si>
    <t>01/19/2026 11:29:16.3539</t>
  </si>
  <si>
    <t>01/19/2026 11:29:16.8539</t>
  </si>
  <si>
    <t>01/19/2026 11:29:17.3539</t>
  </si>
  <si>
    <t>01/19/2026 11:29:17.8539</t>
  </si>
  <si>
    <t>01/19/2026 11:29:18.3539</t>
  </si>
  <si>
    <t>01/19/2026 11:29:18.8539</t>
  </si>
  <si>
    <t>01/19/2026 11:29:19.3539</t>
  </si>
  <si>
    <t>01/19/2026 11:29:19.8539</t>
  </si>
  <si>
    <t>01/19/2026 11:29:20.3539</t>
  </si>
  <si>
    <t>01/19/2026 11:29:20.8539</t>
  </si>
  <si>
    <t>01/19/2026 11:29:21.3539</t>
  </si>
  <si>
    <t>01/19/2026 11:29:21.8539</t>
  </si>
  <si>
    <t>01/19/2026 11:29:22.3539</t>
  </si>
  <si>
    <t>01/19/2026 11:29:22.8539</t>
  </si>
  <si>
    <t>01/19/2026 11:29:23.3539</t>
  </si>
  <si>
    <t>01/19/2026 11:29:23.8539</t>
  </si>
  <si>
    <t>01/19/2026 11:29:24.3539</t>
  </si>
  <si>
    <t>01/19/2026 11:29:24.8539</t>
  </si>
  <si>
    <t>01/19/2026 11:29:25.3539</t>
  </si>
  <si>
    <t>01/19/2026 11:29:25.8539</t>
  </si>
  <si>
    <t>01/19/2026 11:29:26.3539</t>
  </si>
  <si>
    <t>01/19/2026 11:29:26.8539</t>
  </si>
  <si>
    <t>01/19/2026 11:29:27.3539</t>
  </si>
  <si>
    <t>01/19/2026 11:29:27.8539</t>
  </si>
  <si>
    <t>01/19/2026 11:29:28.3539</t>
  </si>
  <si>
    <t>01/19/2026 11:29:28.8539</t>
  </si>
  <si>
    <t>01/19/2026 11:29:29.3539</t>
  </si>
  <si>
    <t>01/19/2026 11:29:29.8539</t>
  </si>
  <si>
    <t>01/19/2026 11:29:30.3539</t>
  </si>
  <si>
    <t>01/19/2026 11:29:30.8539</t>
  </si>
  <si>
    <t>01/19/2026 11:29:31.3539</t>
  </si>
  <si>
    <t>01/19/2026 11:29:31.8539</t>
  </si>
  <si>
    <t>01/19/2026 11:29:32.3539</t>
  </si>
  <si>
    <t>01/19/2026 11:29:32.8539</t>
  </si>
  <si>
    <t>01/19/2026 11:29:33.3539</t>
  </si>
  <si>
    <t>01/19/2026 11:29:33.8539</t>
  </si>
  <si>
    <t>01/19/2026 11:29:34.3539</t>
  </si>
  <si>
    <t>01/19/2026 11:29:34.8539</t>
  </si>
  <si>
    <t>01/19/2026 11:29:35.3539</t>
  </si>
  <si>
    <t>01/19/2026 11:29:35.8539</t>
  </si>
  <si>
    <t>01/19/2026 11:29:36.3539</t>
  </si>
  <si>
    <t>01/19/2026 11:29:36.8539</t>
  </si>
  <si>
    <t>01/19/2026 11:29:37.3539</t>
  </si>
  <si>
    <t>01/19/2026 11:29:37.8539</t>
  </si>
  <si>
    <t>01/19/2026 11:29:38.3539</t>
  </si>
  <si>
    <t>01/19/2026 11:29:38.8539</t>
  </si>
  <si>
    <t>01/19/2026 11:29:39.3539</t>
  </si>
  <si>
    <t>01/19/2026 11:29:39.8539</t>
  </si>
  <si>
    <t>01/19/2026 11:29:40.3539</t>
  </si>
  <si>
    <t>01/19/2026 11:29:40.8539</t>
  </si>
  <si>
    <t>01/19/2026 11:29:41.3539</t>
  </si>
  <si>
    <t>01/19/2026 11:29:41.8539</t>
  </si>
  <si>
    <t>01/19/2026 11:29:42.3539</t>
  </si>
  <si>
    <t>01/19/2026 11:29:42.8539</t>
  </si>
  <si>
    <t>01/19/2026 11:29:43.3539</t>
  </si>
  <si>
    <t>01/19/2026 11:29:43.8539</t>
  </si>
  <si>
    <t>01/19/2026 11:29:44.3539</t>
  </si>
  <si>
    <t>01/19/2026 11:29:44.8539</t>
  </si>
  <si>
    <t>01/19/2026 11:29:45.3539</t>
  </si>
  <si>
    <t>01/19/2026 11:29:45.8539</t>
  </si>
  <si>
    <t>01/19/2026 11:29:46.3539</t>
  </si>
  <si>
    <t>01/19/2026 11:29:46.8539</t>
  </si>
  <si>
    <t>01/19/2026 11:29:47.3539</t>
  </si>
  <si>
    <t>01/19/2026 11:29:47.8539</t>
  </si>
  <si>
    <t>01/19/2026 11:29:48.3539</t>
  </si>
  <si>
    <t>01/19/2026 11:29:48.8539</t>
  </si>
  <si>
    <t>01/19/2026 11:29:49.3539</t>
  </si>
  <si>
    <t>01/19/2026 11:29:49.8539</t>
  </si>
  <si>
    <t>01/19/2026 11:29:50.3539</t>
  </si>
  <si>
    <t>01/19/2026 11:29:50.8539</t>
  </si>
  <si>
    <t>01/19/2026 11:29:51.3539</t>
  </si>
  <si>
    <t>01/19/2026 11:29:51.8539</t>
  </si>
  <si>
    <t>01/19/2026 11:29:52.3539</t>
  </si>
  <si>
    <t>01/19/2026 11:29:52.8539</t>
  </si>
  <si>
    <t>01/19/2026 11:29:53.3539</t>
  </si>
  <si>
    <t>01/19/2026 11:29:53.8539</t>
  </si>
  <si>
    <t>01/19/2026 11:29:54.3539</t>
  </si>
  <si>
    <t>01/19/2026 11:29:54.8539</t>
  </si>
  <si>
    <t>01/19/2026 11:29:55.3539</t>
  </si>
  <si>
    <t>01/19/2026 11:29:55.8539</t>
  </si>
  <si>
    <t>01/19/2026 11:29:56.3539</t>
  </si>
  <si>
    <t>01/19/2026 11:29:56.8539</t>
  </si>
  <si>
    <t>01/19/2026 11:29:57.3539</t>
  </si>
  <si>
    <t>01/19/2026 11:29:57.8539</t>
  </si>
  <si>
    <t>01/19/2026 11:29:58.3539</t>
  </si>
  <si>
    <t>01/19/2026 11:29:58.8539</t>
  </si>
  <si>
    <t>01/19/2026 11:29:59.3539</t>
  </si>
  <si>
    <t>01/19/2026 11:29:59.8539</t>
  </si>
  <si>
    <t>01/19/2026 11:30:00.3539</t>
  </si>
  <si>
    <t>01/19/2026 11:30:00.8539</t>
  </si>
  <si>
    <t>01/19/2026 11:30:01.3539</t>
  </si>
  <si>
    <t>01/19/2026 11:30:01.8539</t>
  </si>
  <si>
    <t>01/19/2026 11:30:02.3539</t>
  </si>
  <si>
    <t>01/19/2026 11:30:02.8539</t>
  </si>
  <si>
    <t>01/19/2026 11:30:03.3539</t>
  </si>
  <si>
    <t>01/19/2026 11:30:03.8539</t>
  </si>
  <si>
    <t>01/19/2026 11:30:04.3539</t>
  </si>
  <si>
    <t>01/19/2026 11:30:04.8539</t>
  </si>
  <si>
    <t>01/19/2026 11:30:05.3539</t>
  </si>
  <si>
    <t>01/19/2026 11:30:05.8539</t>
  </si>
  <si>
    <t>01/19/2026 11:30:06.3539</t>
  </si>
  <si>
    <t>01/19/2026 11:30:06.8539</t>
  </si>
  <si>
    <t>01/19/2026 11:30:07.3539</t>
  </si>
  <si>
    <t>01/19/2026 11:30:07.8539</t>
  </si>
  <si>
    <t>01/19/2026 11:30:08.3539</t>
  </si>
  <si>
    <t>01/19/2026 11:30:08.8539</t>
  </si>
  <si>
    <t>01/19/2026 11:30:09.3539</t>
  </si>
  <si>
    <t>01/19/2026 11:30:09.8539</t>
  </si>
  <si>
    <t>01/19/2026 11:30:10.3539</t>
  </si>
  <si>
    <t>01/19/2026 11:30:10.8539</t>
  </si>
  <si>
    <t>01/19/2026 11:30:11.3539</t>
  </si>
  <si>
    <t>01/19/2026 11:30:11.8539</t>
  </si>
  <si>
    <t>01/19/2026 11:30:12.3539</t>
  </si>
  <si>
    <t>01/19/2026 11:30:12.8539</t>
  </si>
  <si>
    <t>01/19/2026 11:30:13.3539</t>
  </si>
  <si>
    <t>01/19/2026 11:30:13.8539</t>
  </si>
  <si>
    <t>01/19/2026 11:30:14.3539</t>
  </si>
  <si>
    <t>01/19/2026 11:30:14.8539</t>
  </si>
  <si>
    <t>01/19/2026 11:30:15.3539</t>
  </si>
  <si>
    <t>01/19/2026 11:30:15.8539</t>
  </si>
  <si>
    <t>01/19/2026 11:30:16.3539</t>
  </si>
  <si>
    <t>01/19/2026 11:30:16.8539</t>
  </si>
  <si>
    <t>01/19/2026 11:30:17.3539</t>
  </si>
  <si>
    <t>01/19/2026 11:30:17.8539</t>
  </si>
  <si>
    <t>01/19/2026 11:30:18.3539</t>
  </si>
  <si>
    <t>01/19/2026 11:30:18.8539</t>
  </si>
  <si>
    <t>01/19/2026 11:30:19.3539</t>
  </si>
  <si>
    <t>01/19/2026 11:30:19.8539</t>
  </si>
  <si>
    <t>01/19/2026 11:30:20.3539</t>
  </si>
  <si>
    <t>01/19/2026 11:30:20.8539</t>
  </si>
  <si>
    <t>01/19/2026 11:30:21.3539</t>
  </si>
  <si>
    <t>01/19/2026 11:30:21.8539</t>
  </si>
  <si>
    <t>01/19/2026 11:30:22.3539</t>
  </si>
  <si>
    <t>01/19/2026 11:30:22.8539</t>
  </si>
  <si>
    <t>01/19/2026 11:30:23.3539</t>
  </si>
  <si>
    <t>01/19/2026 11:30:23.8539</t>
  </si>
  <si>
    <t>01/19/2026 11:30:24.3539</t>
  </si>
  <si>
    <t>01/19/2026 11:30:24.8539</t>
  </si>
  <si>
    <t>01/19/2026 11:30:25.3539</t>
  </si>
  <si>
    <t>01/19/2026 11:30:25.8539</t>
  </si>
  <si>
    <t>01/19/2026 11:30:26.3539</t>
  </si>
  <si>
    <t>01/19/2026 11:30:26.8539</t>
  </si>
  <si>
    <t>01/19/2026 11:30:27.3539</t>
  </si>
  <si>
    <t>01/19/2026 11:30:27.8539</t>
  </si>
  <si>
    <t>01/19/2026 11:30:28.3539</t>
  </si>
  <si>
    <t>01/19/2026 11:30:28.8539</t>
  </si>
  <si>
    <t>01/19/2026 11:30:29.3539</t>
  </si>
  <si>
    <t>01/19/2026 11:30:29.8539</t>
  </si>
  <si>
    <t>01/19/2026 11:30:30.3539</t>
  </si>
  <si>
    <t>01/19/2026 11:30:30.8539</t>
  </si>
  <si>
    <t>01/19/2026 11:30:31.3539</t>
  </si>
  <si>
    <t>01/19/2026 11:30:31.8539</t>
  </si>
  <si>
    <t>01/19/2026 11:30:32.3539</t>
  </si>
  <si>
    <t>01/19/2026 11:30:32.8539</t>
  </si>
  <si>
    <t>01/19/2026 11:30:33.3539</t>
  </si>
  <si>
    <t>01/19/2026 11:30:33.8539</t>
  </si>
  <si>
    <t>01/19/2026 11:30:34.3539</t>
  </si>
  <si>
    <t>01/19/2026 11:30:34.8539</t>
  </si>
  <si>
    <t>01/19/2026 11:30:35.3539</t>
  </si>
  <si>
    <t>01/19/2026 11:30:35.8539</t>
  </si>
  <si>
    <t>01/19/2026 11:30:36.3539</t>
  </si>
  <si>
    <t>01/19/2026 11:30:36.8539</t>
  </si>
  <si>
    <t>01/19/2026 11:30:37.3539</t>
  </si>
  <si>
    <t>01/19/2026 11:30:37.8539</t>
  </si>
  <si>
    <t>01/19/2026 11:30:38.3539</t>
  </si>
  <si>
    <t>01/19/2026 11:30:38.8539</t>
  </si>
  <si>
    <t>01/19/2026 11:30:39.3539</t>
  </si>
  <si>
    <t>01/19/2026 11:30:39.8539</t>
  </si>
  <si>
    <t>01/19/2026 11:30:40.3539</t>
  </si>
  <si>
    <t>01/19/2026 11:30:40.8539</t>
  </si>
  <si>
    <t>01/19/2026 11:30:41.3539</t>
  </si>
  <si>
    <t>01/19/2026 11:30:41.8539</t>
  </si>
  <si>
    <t>01/19/2026 11:30:42.3539</t>
  </si>
  <si>
    <t>01/19/2026 11:30:42.8539</t>
  </si>
  <si>
    <t>01/19/2026 11:30:43.3539</t>
  </si>
  <si>
    <t>01/19/2026 11:30:43.8539</t>
  </si>
  <si>
    <t>01/19/2026 11:30:44.3539</t>
  </si>
  <si>
    <t>01/19/2026 11:30:44.8539</t>
  </si>
  <si>
    <t>01/19/2026 11:30:45.3539</t>
  </si>
  <si>
    <t>01/19/2026 11:30:45.8539</t>
  </si>
  <si>
    <t>01/19/2026 11:30:46.3539</t>
  </si>
  <si>
    <t>01/19/2026 11:30:46.8539</t>
  </si>
  <si>
    <t>01/19/2026 11:30:47.3539</t>
  </si>
  <si>
    <t>01/19/2026 11:30:47.8539</t>
  </si>
  <si>
    <t>01/19/2026 11:30:48.3539</t>
  </si>
  <si>
    <t>01/19/2026 11:30:48.8539</t>
  </si>
  <si>
    <t>01/19/2026 11:30:49.3539</t>
  </si>
  <si>
    <t>01/19/2026 11:30:49.8539</t>
  </si>
  <si>
    <t>01/19/2026 11:30:50.3539</t>
  </si>
  <si>
    <t>01/19/2026 11:30:50.8539</t>
  </si>
  <si>
    <t>01/19/2026 11:30:51.3539</t>
  </si>
  <si>
    <t>01/19/2026 11:30:51.8539</t>
  </si>
  <si>
    <t>01/19/2026 11:30:52.3539</t>
  </si>
  <si>
    <t>01/19/2026 11:30:52.8539</t>
  </si>
  <si>
    <t>01/19/2026 11:30:53.3539</t>
  </si>
  <si>
    <t>01/19/2026 11:30:53.8539</t>
  </si>
  <si>
    <t>01/19/2026 11:30:54.3539</t>
  </si>
  <si>
    <t>01/19/2026 11:30:54.8539</t>
  </si>
  <si>
    <t>01/19/2026 11:30:55.3539</t>
  </si>
  <si>
    <t>01/19/2026 11:30:55.8539</t>
  </si>
  <si>
    <t>01/19/2026 11:30:56.3539</t>
  </si>
  <si>
    <t>01/19/2026 11:30:56.8539</t>
  </si>
  <si>
    <t>01/19/2026 11:30:57.3539</t>
  </si>
  <si>
    <t>01/19/2026 11:30:57.8539</t>
  </si>
  <si>
    <t>01/19/2026 11:30:58.3539</t>
  </si>
  <si>
    <t>01/19/2026 11:30:58.8539</t>
  </si>
  <si>
    <t>01/19/2026 11:30:59.3539</t>
  </si>
  <si>
    <t>01/19/2026 11:30:59.8539</t>
  </si>
  <si>
    <t>01/19/2026 11:31:00.3539</t>
  </si>
  <si>
    <t>01/19/2026 11:31:00.8539</t>
  </si>
  <si>
    <t>01/19/2026 11:31:01.3539</t>
  </si>
  <si>
    <t>01/19/2026 11:31:01.8539</t>
  </si>
  <si>
    <t>01/19/2026 11:31:02.3539</t>
  </si>
  <si>
    <t>01/19/2026 11:31:02.8539</t>
  </si>
  <si>
    <t>01/19/2026 11:31:03.3539</t>
  </si>
  <si>
    <t>01/19/2026 11:31:03.8539</t>
  </si>
  <si>
    <t>01/19/2026 11:31:04.3539</t>
  </si>
  <si>
    <t>01/19/2026 11:31:04.8539</t>
  </si>
  <si>
    <t>01/19/2026 11:31:05.3539</t>
  </si>
  <si>
    <t>01/19/2026 11:31:05.8539</t>
  </si>
  <si>
    <t>01/19/2026 11:31:06.3539</t>
  </si>
  <si>
    <t>01/19/2026 11:31:06.8539</t>
  </si>
  <si>
    <t>01/19/2026 11:31:07.3539</t>
  </si>
  <si>
    <t>01/19/2026 11:31:07.8539</t>
  </si>
  <si>
    <t>01/19/2026 11:31:08.3539</t>
  </si>
  <si>
    <t>01/19/2026 11:31:08.8539</t>
  </si>
  <si>
    <t>01/19/2026 11:31:09.3539</t>
  </si>
  <si>
    <t>01/19/2026 11:31:09.8539</t>
  </si>
  <si>
    <t>01/19/2026 11:31:10.3539</t>
  </si>
  <si>
    <t>01/19/2026 11:31:10.8539</t>
  </si>
  <si>
    <t>01/19/2026 11:31:11.3539</t>
  </si>
  <si>
    <t>01/19/2026 11:31:11.8539</t>
  </si>
  <si>
    <t>01/19/2026 11:31:12.3539</t>
  </si>
  <si>
    <t>01/19/2026 11:31:12.8539</t>
  </si>
  <si>
    <t>01/19/2026 11:31:13.3539</t>
  </si>
  <si>
    <t>01/19/2026 11:31:13.8539</t>
  </si>
  <si>
    <t>01/19/2026 11:31:14.3539</t>
  </si>
  <si>
    <t>01/19/2026 11:31:14.8539</t>
  </si>
  <si>
    <t>01/19/2026 11:31:15.3539</t>
  </si>
  <si>
    <t>01/19/2026 11:31:15.8539</t>
  </si>
  <si>
    <t>01/19/2026 11:31:16.3539</t>
  </si>
  <si>
    <t>01/19/2026 11:31:16.8539</t>
  </si>
  <si>
    <t>01/19/2026 11:31:17.3539</t>
  </si>
  <si>
    <t>01/19/2026 11:31:17.8539</t>
  </si>
  <si>
    <t>01/19/2026 11:31:18.3539</t>
  </si>
  <si>
    <t>01/19/2026 11:31:18.8539</t>
  </si>
  <si>
    <t>01/19/2026 11:31:19.3539</t>
  </si>
  <si>
    <t>01/19/2026 11:31:19.8539</t>
  </si>
  <si>
    <t>01/19/2026 11:31:20.3539</t>
  </si>
  <si>
    <t>01/19/2026 11:31:20.8539</t>
  </si>
  <si>
    <t>01/19/2026 11:31:21.3539</t>
  </si>
  <si>
    <t>01/19/2026 11:31:21.8539</t>
  </si>
  <si>
    <t>01/19/2026 11:31:22.3539</t>
  </si>
  <si>
    <t>01/19/2026 11:31:22.8539</t>
  </si>
  <si>
    <t>01/19/2026 11:31:23.3539</t>
  </si>
  <si>
    <t>01/19/2026 11:31:23.8539</t>
  </si>
  <si>
    <t>01/19/2026 11:31:24.3539</t>
  </si>
  <si>
    <t>01/19/2026 11:31:24.8539</t>
  </si>
  <si>
    <t>01/19/2026 11:31:25.3539</t>
  </si>
  <si>
    <t>01/19/2026 11:31:25.8539</t>
  </si>
  <si>
    <t>01/19/2026 11:31:26.3539</t>
  </si>
  <si>
    <t>01/19/2026 11:31:26.8539</t>
  </si>
  <si>
    <t>01/19/2026 11:31:27.3539</t>
  </si>
  <si>
    <t>01/19/2026 11:31:27.8539</t>
  </si>
  <si>
    <t>01/19/2026 11:31:28.3539</t>
  </si>
  <si>
    <t>01/19/2026 11:31:28.8539</t>
  </si>
  <si>
    <t>01/19/2026 11:31:29.3539</t>
  </si>
  <si>
    <t>01/19/2026 11:31:29.8539</t>
  </si>
  <si>
    <t>01/19/2026 11:31:30.3539</t>
  </si>
  <si>
    <t>01/19/2026 11:31:30.8539</t>
  </si>
  <si>
    <t>01/19/2026 11:31:31.3539</t>
  </si>
  <si>
    <t>01/19/2026 11:31:31.8539</t>
  </si>
  <si>
    <t>01/19/2026 11:31:32.3539</t>
  </si>
  <si>
    <t>01/19/2026 11:31:32.8539</t>
  </si>
  <si>
    <t>01/19/2026 11:31:33.3539</t>
  </si>
  <si>
    <t>01/19/2026 11:31:33.8539</t>
  </si>
  <si>
    <t>01/19/2026 11:31:34.3539</t>
  </si>
  <si>
    <t>01/19/2026 11:31:34.8539</t>
  </si>
  <si>
    <t>01/19/2026 11:31:35.3539</t>
  </si>
  <si>
    <t>01/19/2026 11:31:35.8539</t>
  </si>
  <si>
    <t>01/19/2026 11:31:36.3539</t>
  </si>
  <si>
    <t>01/19/2026 11:31:36.8539</t>
  </si>
  <si>
    <t>01/19/2026 11:31:37.3539</t>
  </si>
  <si>
    <t>01/19/2026 11:31:37.8539</t>
  </si>
  <si>
    <t>01/19/2026 11:31:38.3539</t>
  </si>
  <si>
    <t>01/19/2026 11:31:38.8539</t>
  </si>
  <si>
    <t>01/19/2026 11:31:39.3539</t>
  </si>
  <si>
    <t>01/19/2026 11:31:39.8539</t>
  </si>
  <si>
    <t>01/19/2026 11:31:40.3539</t>
  </si>
  <si>
    <t>01/19/2026 11:31:40.8539</t>
  </si>
  <si>
    <t>01/19/2026 11:31:41.3539</t>
  </si>
  <si>
    <t>01/19/2026 11:31:41.8539</t>
  </si>
  <si>
    <t>01/19/2026 11:31:42.3539</t>
  </si>
  <si>
    <t>01/19/2026 11:31:42.8539</t>
  </si>
  <si>
    <t>01/19/2026 11:31:43.3539</t>
  </si>
  <si>
    <t>01/19/2026 11:31:43.8539</t>
  </si>
  <si>
    <t>01/19/2026 11:31:44.3539</t>
  </si>
  <si>
    <t>01/19/2026 11:31:44.8539</t>
  </si>
  <si>
    <t>01/19/2026 11:31:45.3539</t>
  </si>
  <si>
    <t>01/19/2026 11:31:45.8539</t>
  </si>
  <si>
    <t>01/19/2026 11:31:46.3539</t>
  </si>
  <si>
    <t>01/19/2026 11:31:46.8539</t>
  </si>
  <si>
    <t>01/19/2026 11:31:47.3539</t>
  </si>
  <si>
    <t>01/19/2026 11:31:47.8539</t>
  </si>
  <si>
    <t>01/19/2026 11:31:48.3539</t>
  </si>
  <si>
    <t>01/19/2026 11:31:48.8539</t>
  </si>
  <si>
    <t>01/19/2026 11:31:49.3539</t>
  </si>
  <si>
    <t>01/19/2026 11:31:49.8539</t>
  </si>
  <si>
    <t>01/19/2026 11:31:50.3539</t>
  </si>
  <si>
    <t>01/19/2026 11:31:50.8539</t>
  </si>
  <si>
    <t>01/19/2026 11:31:51.3539</t>
  </si>
  <si>
    <t>01/19/2026 11:31:51.8539</t>
  </si>
  <si>
    <t>01/19/2026 11:31:52.3539</t>
  </si>
  <si>
    <t>01/19/2026 11:31:52.8539</t>
  </si>
  <si>
    <t>01/19/2026 11:31:53.3539</t>
  </si>
  <si>
    <t>01/19/2026 11:31:53.8539</t>
  </si>
  <si>
    <t>01/19/2026 11:31:54.3539</t>
  </si>
  <si>
    <t>01/19/2026 11:31:54.8539</t>
  </si>
  <si>
    <t>01/19/2026 11:31:55.3539</t>
  </si>
  <si>
    <t>01/19/2026 11:31:55.8539</t>
  </si>
  <si>
    <t>01/19/2026 11:31:56.3539</t>
  </si>
  <si>
    <t>01/19/2026 11:31:56.8539</t>
  </si>
  <si>
    <t>01/19/2026 11:31:57.3539</t>
  </si>
  <si>
    <t>01/19/2026 11:31:57.8539</t>
  </si>
  <si>
    <t>01/19/2026 11:31:58.3539</t>
  </si>
  <si>
    <t>01/19/2026 11:31:58.8539</t>
  </si>
  <si>
    <t>01/19/2026 11:31:59.3539</t>
  </si>
  <si>
    <t>01/19/2026 11:31:59.8539</t>
  </si>
  <si>
    <t>01/19/2026 11:32:00.3539</t>
  </si>
  <si>
    <t>01/19/2026 11:32:00.8539</t>
  </si>
  <si>
    <t>01/19/2026 11:32:01.3539</t>
  </si>
  <si>
    <t>01/19/2026 11:32:01.8539</t>
  </si>
  <si>
    <t>01/19/2026 11:32:02.3539</t>
  </si>
  <si>
    <t>01/19/2026 11:32:02.8539</t>
  </si>
  <si>
    <t>01/19/2026 11:32:03.3539</t>
  </si>
  <si>
    <t>01/19/2026 11:32:03.8539</t>
  </si>
  <si>
    <t>01/19/2026 11:32:04.3539</t>
  </si>
  <si>
    <t>01/19/2026 11:32:04.8539</t>
  </si>
  <si>
    <t>01/19/2026 11:32:05.3539</t>
  </si>
  <si>
    <t>01/19/2026 11:32:05.8539</t>
  </si>
  <si>
    <t>01/19/2026 11:32:06.3539</t>
  </si>
  <si>
    <t>01/19/2026 11:32:06.8539</t>
  </si>
  <si>
    <t>01/19/2026 11:32:07.3539</t>
  </si>
  <si>
    <t>01/19/2026 11:32:07.8539</t>
  </si>
  <si>
    <t>01/19/2026 11:32:08.3539</t>
  </si>
  <si>
    <t>01/19/2026 11:32:08.8539</t>
  </si>
  <si>
    <t>01/19/2026 11:32:09.3539</t>
  </si>
  <si>
    <t>01/19/2026 11:32:09.8539</t>
  </si>
  <si>
    <t>01/19/2026 11:32:10.3539</t>
  </si>
  <si>
    <t>01/19/2026 11:32:10.8539</t>
  </si>
  <si>
    <t>01/19/2026 11:32:11.3539</t>
  </si>
  <si>
    <t>01/19/2026 11:32:11.8539</t>
  </si>
  <si>
    <t>01/19/2026 11:32:12.3539</t>
  </si>
  <si>
    <t>01/19/2026 11:32:12.8539</t>
  </si>
  <si>
    <t>01/19/2026 11:32:13.3539</t>
  </si>
  <si>
    <t>01/19/2026 11:32:13.8539</t>
  </si>
  <si>
    <t>01/19/2026 11:32:14.3539</t>
  </si>
  <si>
    <t>01/19/2026 11:32:14.8539</t>
  </si>
  <si>
    <t>01/19/2026 11:32:15.3539</t>
  </si>
  <si>
    <t>01/19/2026 11:32:15.8539</t>
  </si>
  <si>
    <t>01/19/2026 11:32:16.3539</t>
  </si>
  <si>
    <t>01/19/2026 11:32:16.8539</t>
  </si>
  <si>
    <t>01/19/2026 11:32:17.3539</t>
  </si>
  <si>
    <t>01/19/2026 11:32:17.8539</t>
  </si>
  <si>
    <t>01/19/2026 11:32:18.3539</t>
  </si>
  <si>
    <t>01/19/2026 11:32:18.8539</t>
  </si>
  <si>
    <t>01/19/2026 11:32:19.3539</t>
  </si>
  <si>
    <t>01/19/2026 11:32:19.8539</t>
  </si>
  <si>
    <t>01/19/2026 11:32:20.3539</t>
  </si>
  <si>
    <t>01/19/2026 11:32:20.8539</t>
  </si>
  <si>
    <t>01/19/2026 11:32:21.3539</t>
  </si>
  <si>
    <t>01/19/2026 11:32:21.8539</t>
  </si>
  <si>
    <t>01/19/2026 11:32:22.3539</t>
  </si>
  <si>
    <t>01/19/2026 11:32:22.8539</t>
  </si>
  <si>
    <t>01/19/2026 11:32:23.3539</t>
  </si>
  <si>
    <t>01/19/2026 11:32:23.8539</t>
  </si>
  <si>
    <t>01/19/2026 11:32:24.3539</t>
  </si>
  <si>
    <t>01/19/2026 11:32:24.8539</t>
  </si>
  <si>
    <t>01/19/2026 11:32:25.3539</t>
  </si>
  <si>
    <t>01/19/2026 11:32:25.8539</t>
  </si>
  <si>
    <t>01/19/2026 11:32:26.3539</t>
  </si>
  <si>
    <t>01/19/2026 11:32:26.8539</t>
  </si>
  <si>
    <t>01/19/2026 11:32:27.3539</t>
  </si>
  <si>
    <t>01/19/2026 11:32:27.8539</t>
  </si>
  <si>
    <t>01/19/2026 11:32:28.3539</t>
  </si>
  <si>
    <t>01/19/2026 11:32:28.8539</t>
  </si>
  <si>
    <t>01/19/2026 11:32:29.3539</t>
  </si>
  <si>
    <t>01/19/2026 11:32:29.8539</t>
  </si>
  <si>
    <t>01/19/2026 11:32:30.3539</t>
  </si>
  <si>
    <t>01/19/2026 11:32:30.8539</t>
  </si>
  <si>
    <t>01/19/2026 11:32:31.3539</t>
  </si>
  <si>
    <t>01/19/2026 11:32:31.8539</t>
  </si>
  <si>
    <t>01/19/2026 11:32:32.3539</t>
  </si>
  <si>
    <t>01/19/2026 11:32:32.8539</t>
  </si>
  <si>
    <t>01/19/2026 11:32:33.3539</t>
  </si>
  <si>
    <t>01/19/2026 11:32:33.8539</t>
  </si>
  <si>
    <t>01/19/2026 11:32:34.3539</t>
  </si>
  <si>
    <t>01/19/2026 11:32:34.8539</t>
  </si>
  <si>
    <t>01/19/2026 11:32:35.3539</t>
  </si>
  <si>
    <t>01/19/2026 11:32:35.8539</t>
  </si>
  <si>
    <t>01/19/2026 11:32:36.3539</t>
  </si>
  <si>
    <t>01/19/2026 11:32:36.8539</t>
  </si>
  <si>
    <t>01/19/2026 11:32:37.3539</t>
  </si>
  <si>
    <t>01/19/2026 11:32:37.8539</t>
  </si>
  <si>
    <t>01/19/2026 11:32:38.3539</t>
  </si>
  <si>
    <t>01/19/2026 11:32:38.8539</t>
  </si>
  <si>
    <t>01/19/2026 11:32:39.3539</t>
  </si>
  <si>
    <t>01/19/2026 11:32:39.8539</t>
  </si>
  <si>
    <t>01/19/2026 11:32:40.3539</t>
  </si>
  <si>
    <t>01/19/2026 11:32:40.8539</t>
  </si>
  <si>
    <t>01/19/2026 11:32:41.3539</t>
  </si>
  <si>
    <t>01/19/2026 11:32:41.8539</t>
  </si>
  <si>
    <t>01/19/2026 11:32:42.3539</t>
  </si>
  <si>
    <t>01/19/2026 11:32:42.8539</t>
  </si>
  <si>
    <t>01/19/2026 11:32:43.3539</t>
  </si>
  <si>
    <t>01/19/2026 11:32:43.8539</t>
  </si>
  <si>
    <t>01/19/2026 11:32:44.3539</t>
  </si>
  <si>
    <t>01/19/2026 11:32:44.8539</t>
  </si>
  <si>
    <t>01/19/2026 11:32:45.3539</t>
  </si>
  <si>
    <t>01/19/2026 11:32:45.8539</t>
  </si>
  <si>
    <t>01/19/2026 11:32:46.3539</t>
  </si>
  <si>
    <t>01/19/2026 11:32:46.8539</t>
  </si>
  <si>
    <t>01/19/2026 11:32:47.3539</t>
  </si>
  <si>
    <t>01/19/2026 11:32:47.8539</t>
  </si>
  <si>
    <t>01/19/2026 11:32:48.3539</t>
  </si>
  <si>
    <t>01/19/2026 11:32:48.8539</t>
  </si>
  <si>
    <t>01/19/2026 11:32:49.3539</t>
  </si>
  <si>
    <t>01/19/2026 11:32:49.8539</t>
  </si>
  <si>
    <t>01/19/2026 11:32:50.3539</t>
  </si>
  <si>
    <t>01/19/2026 11:32:50.8539</t>
  </si>
  <si>
    <t>01/19/2026 11:32:51.3539</t>
  </si>
  <si>
    <t>01/19/2026 11:32:51.8539</t>
  </si>
  <si>
    <t>01/19/2026 11:32:52.3539</t>
  </si>
  <si>
    <t>01/19/2026 11:32:52.8539</t>
  </si>
  <si>
    <t>01/19/2026 11:32:53.3539</t>
  </si>
  <si>
    <t>01/19/2026 11:32:53.8539</t>
  </si>
  <si>
    <t>01/19/2026 11:32:54.3539</t>
  </si>
  <si>
    <t>01/19/2026 11:32:54.8539</t>
  </si>
  <si>
    <t>01/19/2026 11:32:55.3539</t>
  </si>
  <si>
    <t>01/19/2026 11:32:55.8539</t>
  </si>
  <si>
    <t>01/19/2026 11:32:56.3539</t>
  </si>
  <si>
    <t>01/19/2026 11:32:56.8539</t>
  </si>
  <si>
    <t>01/19/2026 11:32:57.3539</t>
  </si>
  <si>
    <t>01/19/2026 11:32:57.8539</t>
  </si>
  <si>
    <t>01/19/2026 11:32:58.3539</t>
  </si>
  <si>
    <t>01/19/2026 11:32:58.8539</t>
  </si>
  <si>
    <t>01/19/2026 11:32:59.3539</t>
  </si>
  <si>
    <t>01/19/2026 11:32:59.8539</t>
  </si>
  <si>
    <t>01/19/2026 11:33:00.3539</t>
  </si>
  <si>
    <t>01/19/2026 11:33:00.8539</t>
  </si>
  <si>
    <t>01/19/2026 11:33:01.3539</t>
  </si>
  <si>
    <t>01/19/2026 11:33:01.8539</t>
  </si>
  <si>
    <t>01/19/2026 11:33:02.3539</t>
  </si>
  <si>
    <t>01/19/2026 11:33:02.8539</t>
  </si>
  <si>
    <t>01/19/2026 11:33:03.3539</t>
  </si>
  <si>
    <t>01/19/2026 11:33:03.8539</t>
  </si>
  <si>
    <t>01/19/2026 11:33:04.3539</t>
  </si>
  <si>
    <t>01/19/2026 11:33:04.8539</t>
  </si>
  <si>
    <t>01/19/2026 11:33:05.3539</t>
  </si>
  <si>
    <t>01/19/2026 11:33:05.8539</t>
  </si>
  <si>
    <t>01/19/2026 11:33:06.3539</t>
  </si>
  <si>
    <t>01/19/2026 11:33:06.8539</t>
  </si>
  <si>
    <t>01/19/2026 11:33:07.3539</t>
  </si>
  <si>
    <t>01/19/2026 11:33:07.8539</t>
  </si>
  <si>
    <t>01/19/2026 11:33:08.3539</t>
  </si>
  <si>
    <t>01/19/2026 11:33:08.8539</t>
  </si>
  <si>
    <t>01/19/2026 11:33:09.3539</t>
  </si>
  <si>
    <t>01/19/2026 11:33:09.8539</t>
  </si>
  <si>
    <t>01/19/2026 11:33:10.3539</t>
  </si>
  <si>
    <t>01/19/2026 11:33:10.8539</t>
  </si>
  <si>
    <t>01/19/2026 11:33:11.3539</t>
  </si>
  <si>
    <t>01/19/2026 11:33:11.8539</t>
  </si>
  <si>
    <t>01/19/2026 11:33:12.3539</t>
  </si>
  <si>
    <t>01/19/2026 11:33:12.8539</t>
  </si>
  <si>
    <t>01/19/2026 11:33:13.3539</t>
  </si>
  <si>
    <t>01/19/2026 11:33:13.8539</t>
  </si>
  <si>
    <t>01/19/2026 11:33:14.3539</t>
  </si>
  <si>
    <t>01/19/2026 11:33:14.8539</t>
  </si>
  <si>
    <t>01/19/2026 11:33:15.3539</t>
  </si>
  <si>
    <t>01/19/2026 11:33:15.8539</t>
  </si>
  <si>
    <t>01/19/2026 11:33:16.3539</t>
  </si>
  <si>
    <t>01/19/2026 11:33:16.8539</t>
  </si>
  <si>
    <t>01/19/2026 11:33:17.3539</t>
  </si>
  <si>
    <t>01/19/2026 11:33:17.8539</t>
  </si>
  <si>
    <t>01/19/2026 11:33:18.3539</t>
  </si>
  <si>
    <t>01/19/2026 11:33:18.8539</t>
  </si>
  <si>
    <t>01/19/2026 11:33:19.3539</t>
  </si>
  <si>
    <t>01/19/2026 11:33:19.8539</t>
  </si>
  <si>
    <t>01/19/2026 11:33:20.3539</t>
  </si>
  <si>
    <t>01/19/2026 11:33:20.8539</t>
  </si>
  <si>
    <t>01/19/2026 11:33:21.3539</t>
  </si>
  <si>
    <t>01/19/2026 11:33:21.8539</t>
  </si>
  <si>
    <t>01/19/2026 11:33:22.3539</t>
  </si>
  <si>
    <t>01/19/2026 11:33:22.8539</t>
  </si>
  <si>
    <t>01/19/2026 11:33:23.3539</t>
  </si>
  <si>
    <t>01/19/2026 11:33:23.8539</t>
  </si>
  <si>
    <t>01/19/2026 11:33:24.3539</t>
  </si>
  <si>
    <t>01/19/2026 11:33:24.8539</t>
  </si>
  <si>
    <t>01/19/2026 11:33:25.3539</t>
  </si>
  <si>
    <t>01/19/2026 11:33:25.8539</t>
  </si>
  <si>
    <t>01/19/2026 11:33:26.3539</t>
  </si>
  <si>
    <t>01/19/2026 11:33:26.8539</t>
  </si>
  <si>
    <t>01/19/2026 11:33:27.3539</t>
  </si>
  <si>
    <t>01/19/2026 11:33:27.8539</t>
  </si>
  <si>
    <t>01/19/2026 11:33:28.3539</t>
  </si>
  <si>
    <t>01/19/2026 11:33:28.8539</t>
  </si>
  <si>
    <t>01/19/2026 11:33:29.3539</t>
  </si>
  <si>
    <t>01/19/2026 11:33:29.8539</t>
  </si>
  <si>
    <t>01/19/2026 11:33:30.3539</t>
  </si>
  <si>
    <t>01/19/2026 11:33:30.8539</t>
  </si>
  <si>
    <t>01/19/2026 11:33:31.3539</t>
  </si>
  <si>
    <t>01/19/2026 11:33:31.8539</t>
  </si>
  <si>
    <t>01/19/2026 11:33:32.3539</t>
  </si>
  <si>
    <t>01/19/2026 11:33:32.8539</t>
  </si>
  <si>
    <t>01/19/2026 11:33:33.3539</t>
  </si>
  <si>
    <t>01/19/2026 11:33:33.8539</t>
  </si>
  <si>
    <t>01/19/2026 11:33:34.3539</t>
  </si>
  <si>
    <t>01/19/2026 11:33:34.8539</t>
  </si>
  <si>
    <t>01/19/2026 11:33:35.3539</t>
  </si>
  <si>
    <t>01/19/2026 11:33:35.8539</t>
  </si>
  <si>
    <t>01/19/2026 11:33:36.3539</t>
  </si>
  <si>
    <t>01/19/2026 11:33:36.8539</t>
  </si>
  <si>
    <t>01/19/2026 11:33:37.3539</t>
  </si>
  <si>
    <t>01/19/2026 11:33:37.8539</t>
  </si>
  <si>
    <t>01/19/2026 11:33:38.3539</t>
  </si>
  <si>
    <t>01/19/2026 11:33:38.8539</t>
  </si>
  <si>
    <t>01/19/2026 11:33:39.3539</t>
  </si>
  <si>
    <t>01/19/2026 11:33:39.8539</t>
  </si>
  <si>
    <t>01/19/2026 11:33:40.3539</t>
  </si>
  <si>
    <t>01/19/2026 11:33:40.8539</t>
  </si>
  <si>
    <t>01/19/2026 11:33:41.3539</t>
  </si>
  <si>
    <t>01/19/2026 11:33:41.8539</t>
  </si>
  <si>
    <t>01/19/2026 11:33:42.3539</t>
  </si>
  <si>
    <t>01/19/2026 11:33:42.8539</t>
  </si>
  <si>
    <t>01/19/2026 11:33:43.3539</t>
  </si>
  <si>
    <t>01/19/2026 11:33:43.8539</t>
  </si>
  <si>
    <t>01/19/2026 11:33:44.3539</t>
  </si>
  <si>
    <t>01/19/2026 11:33:44.8539</t>
  </si>
  <si>
    <t>01/19/2026 11:33:45.3539</t>
  </si>
  <si>
    <t>01/19/2026 11:33:45.8539</t>
  </si>
  <si>
    <t>01/19/2026 11:33:46.3539</t>
  </si>
  <si>
    <t>01/19/2026 11:33:46.8539</t>
  </si>
  <si>
    <t>01/19/2026 11:33:47.3539</t>
  </si>
  <si>
    <t>01/19/2026 11:33:47.8539</t>
  </si>
  <si>
    <t>01/19/2026 11:33:48.3539</t>
  </si>
  <si>
    <t>01/19/2026 11:33:48.8539</t>
  </si>
  <si>
    <t>01/19/2026 11:33:49.3539</t>
  </si>
  <si>
    <t>01/19/2026 11:33:49.8539</t>
  </si>
  <si>
    <t>01/19/2026 11:33:50.3539</t>
  </si>
  <si>
    <t>01/19/2026 11:33:50.8539</t>
  </si>
  <si>
    <t>01/19/2026 11:33:51.3539</t>
  </si>
  <si>
    <t>01/19/2026 11:33:51.8539</t>
  </si>
  <si>
    <t>01/19/2026 11:33:52.3539</t>
  </si>
  <si>
    <t>01/19/2026 11:33:52.8539</t>
  </si>
  <si>
    <t>01/19/2026 11:33:53.3539</t>
  </si>
  <si>
    <t>01/19/2026 11:33:53.8539</t>
  </si>
  <si>
    <t>01/19/2026 11:33:54.3539</t>
  </si>
  <si>
    <t>01/19/2026 11:33:54.8539</t>
  </si>
  <si>
    <t>01/19/2026 11:33:55.3539</t>
  </si>
  <si>
    <t>01/19/2026 11:33:55.8539</t>
  </si>
  <si>
    <t>01/19/2026 11:33:56.3539</t>
  </si>
  <si>
    <t>01/19/2026 11:33:56.8539</t>
  </si>
  <si>
    <t>01/19/2026 11:33:57.3539</t>
  </si>
  <si>
    <t>01/19/2026 11:33:57.8539</t>
  </si>
  <si>
    <t>01/19/2026 11:33:58.3539</t>
  </si>
  <si>
    <t>01/19/2026 11:33:58.8539</t>
  </si>
  <si>
    <t>01/19/2026 11:33:59.3539</t>
  </si>
  <si>
    <t>01/19/2026 11:33:59.8539</t>
  </si>
  <si>
    <t>01/19/2026 11:34:00.3539</t>
  </si>
  <si>
    <t>01/19/2026 11:34:00.8539</t>
  </si>
  <si>
    <t>01/19/2026 11:34:01.3539</t>
  </si>
  <si>
    <t>01/19/2026 11:34:01.8539</t>
  </si>
  <si>
    <t>01/19/2026 11:34:02.3539</t>
  </si>
  <si>
    <t>01/19/2026 11:34:02.8539</t>
  </si>
  <si>
    <t>01/19/2026 11:34:03.3539</t>
  </si>
  <si>
    <t>01/19/2026 11:34:03.8539</t>
  </si>
  <si>
    <t>01/19/2026 11:34:04.3539</t>
  </si>
  <si>
    <t>01/19/2026 11:34:04.8539</t>
  </si>
  <si>
    <t>01/19/2026 11:34:05.3539</t>
  </si>
  <si>
    <t>01/19/2026 11:34:05.8539</t>
  </si>
  <si>
    <t>01/19/2026 11:34:06.3539</t>
  </si>
  <si>
    <t>01/19/2026 11:34:06.8539</t>
  </si>
  <si>
    <t>01/19/2026 11:34:07.3539</t>
  </si>
  <si>
    <t>01/19/2026 11:34:07.8539</t>
  </si>
  <si>
    <t>01/19/2026 11:34:08.3539</t>
  </si>
  <si>
    <t>01/19/2026 11:34:08.8539</t>
  </si>
  <si>
    <t>01/19/2026 11:34:09.3539</t>
  </si>
  <si>
    <t>01/19/2026 11:34:09.8539</t>
  </si>
  <si>
    <t>01/19/2026 11:34:10.3539</t>
  </si>
  <si>
    <t>01/19/2026 11:34:10.8539</t>
  </si>
  <si>
    <t>01/19/2026 11:34:11.3539</t>
  </si>
  <si>
    <t>01/19/2026 11:34:11.8539</t>
  </si>
  <si>
    <t>01/19/2026 11:34:12.3539</t>
  </si>
  <si>
    <t>01/19/2026 11:34:12.8539</t>
  </si>
  <si>
    <t>01/19/2026 11:34:13.3539</t>
  </si>
  <si>
    <t>01/19/2026 11:34:13.8539</t>
  </si>
  <si>
    <t>01/19/2026 11:34:14.3539</t>
  </si>
  <si>
    <t>01/19/2026 11:34:14.8539</t>
  </si>
  <si>
    <t>01/19/2026 11:34:15.3539</t>
  </si>
  <si>
    <t>01/19/2026 11:34:15.8539</t>
  </si>
  <si>
    <t>01/19/2026 11:34:16.3539</t>
  </si>
  <si>
    <t>01/19/2026 11:34:16.8539</t>
  </si>
  <si>
    <t>01/19/2026 11:34:17.3539</t>
  </si>
  <si>
    <t>01/19/2026 11:34:17.8539</t>
  </si>
  <si>
    <t>01/19/2026 11:34:18.3539</t>
  </si>
  <si>
    <t>01/19/2026 11:34:18.8539</t>
  </si>
  <si>
    <t>01/19/2026 11:34:19.3539</t>
  </si>
  <si>
    <t>01/19/2026 11:34:19.8539</t>
  </si>
  <si>
    <t>01/19/2026 11:34:20.3539</t>
  </si>
  <si>
    <t>01/19/2026 11:34:20.8539</t>
  </si>
  <si>
    <t>01/19/2026 11:34:21.3539</t>
  </si>
  <si>
    <t>01/19/2026 11:34:21.8539</t>
  </si>
  <si>
    <t>01/19/2026 11:34:22.3539</t>
  </si>
  <si>
    <t>01/19/2026 11:34:22.8539</t>
  </si>
  <si>
    <t>01/19/2026 11:34:23.3539</t>
  </si>
  <si>
    <t>01/19/2026 11:34:23.8539</t>
  </si>
  <si>
    <t>01/19/2026 11:34:24.3539</t>
  </si>
  <si>
    <t>01/19/2026 11:34:24.8539</t>
  </si>
  <si>
    <t>01/19/2026 11:34:25.3539</t>
  </si>
  <si>
    <t>01/19/2026 11:34:25.8539</t>
  </si>
  <si>
    <t>01/19/2026 11:34:26.3539</t>
  </si>
  <si>
    <t>01/19/2026 11:34:26.8539</t>
  </si>
  <si>
    <t>01/19/2026 11:34:27.3539</t>
  </si>
  <si>
    <t>01/19/2026 11:34:27.8539</t>
  </si>
  <si>
    <t>01/19/2026 11:34:28.3539</t>
  </si>
  <si>
    <t>01/19/2026 11:34:28.8539</t>
  </si>
  <si>
    <t>01/19/2026 11:34:29.3539</t>
  </si>
  <si>
    <t>01/19/2026 11:34:29.8539</t>
  </si>
  <si>
    <t>01/19/2026 11:34:30.3539</t>
  </si>
  <si>
    <t>01/19/2026 11:34:30.8539</t>
  </si>
  <si>
    <t>01/19/2026 11:34:31.3539</t>
  </si>
  <si>
    <t>01/19/2026 11:34:31.8539</t>
  </si>
  <si>
    <t>01/19/2026 11:34:32.3539</t>
  </si>
  <si>
    <t>01/19/2026 11:34:32.8539</t>
  </si>
  <si>
    <t>01/19/2026 11:34:33.3539</t>
  </si>
  <si>
    <t>01/19/2026 11:34:33.8539</t>
  </si>
  <si>
    <t>01/19/2026 11:34:34.3539</t>
  </si>
  <si>
    <t>01/19/2026 11:34:34.8539</t>
  </si>
  <si>
    <t>01/19/2026 11:34:35.3539</t>
  </si>
  <si>
    <t>01/19/2026 11:34:35.8539</t>
  </si>
  <si>
    <t>01/19/2026 11:34:36.3539</t>
  </si>
  <si>
    <t>01/19/2026 11:34:36.8539</t>
  </si>
  <si>
    <t>01/19/2026 11:34:37.3539</t>
  </si>
  <si>
    <t>01/19/2026 11:34:37.8539</t>
  </si>
  <si>
    <t>01/19/2026 11:34:38.3539</t>
  </si>
  <si>
    <t>01/19/2026 11:34:38.8539</t>
  </si>
  <si>
    <t>01/19/2026 11:34:39.3539</t>
  </si>
  <si>
    <t>01/19/2026 11:34:39.8539</t>
  </si>
  <si>
    <t>01/19/2026 11:34:40.3539</t>
  </si>
  <si>
    <t>01/19/2026 11:34:40.8539</t>
  </si>
  <si>
    <t>01/19/2026 11:34:41.3539</t>
  </si>
  <si>
    <t>01/19/2026 11:34:41.8539</t>
  </si>
  <si>
    <t>01/19/2026 11:34:42.3539</t>
  </si>
  <si>
    <t>01/19/2026 11:34:42.8539</t>
  </si>
  <si>
    <t>01/19/2026 11:34:43.3539</t>
  </si>
  <si>
    <t>01/19/2026 11:34:43.8539</t>
  </si>
  <si>
    <t>01/19/2026 11:34:44.3539</t>
  </si>
  <si>
    <t>01/19/2026 11:34:44.8539</t>
  </si>
  <si>
    <t>01/19/2026 11:34:45.3539</t>
  </si>
  <si>
    <t>01/19/2026 11:34:45.8539</t>
  </si>
  <si>
    <t>01/19/2026 11:34:46.3539</t>
  </si>
  <si>
    <t>01/19/2026 11:34:46.8539</t>
  </si>
  <si>
    <t>01/19/2026 11:34:47.3539</t>
  </si>
  <si>
    <t>01/19/2026 11:34:47.8539</t>
  </si>
  <si>
    <t>01/19/2026 11:34:48.3539</t>
  </si>
  <si>
    <t>01/19/2026 11:34:48.8539</t>
  </si>
  <si>
    <t>01/19/2026 11:34:49.3539</t>
  </si>
  <si>
    <t>01/19/2026 11:34:49.8539</t>
  </si>
  <si>
    <t>01/19/2026 11:34:50.3539</t>
  </si>
  <si>
    <t>01/19/2026 11:34:50.8539</t>
  </si>
  <si>
    <t>01/19/2026 11:34:51.3539</t>
  </si>
  <si>
    <t>01/19/2026 11:34:51.8539</t>
  </si>
  <si>
    <t>01/19/2026 11:34:52.3539</t>
  </si>
  <si>
    <t>01/19/2026 11:34:52.8539</t>
  </si>
  <si>
    <t>01/19/2026 11:34:53.3539</t>
  </si>
  <si>
    <t>01/19/2026 11:34:53.8539</t>
  </si>
  <si>
    <t>01/19/2026 11:34:54.3539</t>
  </si>
  <si>
    <t>01/19/2026 11:34:54.8539</t>
  </si>
  <si>
    <t>01/19/2026 11:34:55.3539</t>
  </si>
  <si>
    <t>01/19/2026 11:34:55.8539</t>
  </si>
  <si>
    <t>01/19/2026 11:34:56.3539</t>
  </si>
  <si>
    <t>01/19/2026 11:34:56.8539</t>
  </si>
  <si>
    <t>01/19/2026 11:34:57.3539</t>
  </si>
  <si>
    <t>01/19/2026 11:34:57.8539</t>
  </si>
  <si>
    <t>01/19/2026 11:34:58.3539</t>
  </si>
  <si>
    <t>01/19/2026 11:34:58.8539</t>
  </si>
  <si>
    <t>01/19/2026 11:34:59.3539</t>
  </si>
  <si>
    <t>01/19/2026 11:34:59.8539</t>
  </si>
  <si>
    <t>01/19/2026 11:35:00.3539</t>
  </si>
  <si>
    <t>01/19/2026 11:35:00.8539</t>
  </si>
  <si>
    <t>01/19/2026 11:35:01.3539</t>
  </si>
  <si>
    <t>01/19/2026 11:35:01.8539</t>
  </si>
  <si>
    <t>01/19/2026 11:35:02.3539</t>
  </si>
  <si>
    <t>01/19/2026 11:35:02.8539</t>
  </si>
  <si>
    <t>01/19/2026 11:35:03.3539</t>
  </si>
  <si>
    <t>01/19/2026 11:35:03.8539</t>
  </si>
  <si>
    <t>01/19/2026 11:35:04.3539</t>
  </si>
  <si>
    <t>01/19/2026 11:35:04.8539</t>
  </si>
  <si>
    <t>01/19/2026 11:35:05.3539</t>
  </si>
  <si>
    <t>01/19/2026 11:35:05.8539</t>
  </si>
  <si>
    <t>01/19/2026 11:35:06.3539</t>
  </si>
  <si>
    <t>01/19/2026 11:35:06.8539</t>
  </si>
  <si>
    <t>01/19/2026 11:35:07.3539</t>
  </si>
  <si>
    <t>01/19/2026 11:35:07.8539</t>
  </si>
  <si>
    <t>01/19/2026 11:35:08.3539</t>
  </si>
  <si>
    <t>01/19/2026 11:35:08.8539</t>
  </si>
  <si>
    <t>01/19/2026 11:35:09.3539</t>
  </si>
  <si>
    <t>01/19/2026 11:35:09.8539</t>
  </si>
  <si>
    <t>01/19/2026 11:35:10.3539</t>
  </si>
  <si>
    <t>01/19/2026 11:35:10.8539</t>
  </si>
  <si>
    <t>01/19/2026 11:35:11.3539</t>
  </si>
  <si>
    <t>01/19/2026 11:35:11.8539</t>
  </si>
  <si>
    <t>01/19/2026 11:35:12.3539</t>
  </si>
  <si>
    <t>01/19/2026 11:35:12.8539</t>
  </si>
  <si>
    <t>01/19/2026 11:35:13.3539</t>
  </si>
  <si>
    <t>01/19/2026 11:35:13.8539</t>
  </si>
  <si>
    <t>01/19/2026 11:35:14.3539</t>
  </si>
  <si>
    <t>01/19/2026 11:35:14.8539</t>
  </si>
  <si>
    <t>01/19/2026 11:35:15.3539</t>
  </si>
  <si>
    <t>01/19/2026 11:35:15.8539</t>
  </si>
  <si>
    <t>01/19/2026 11:35:16.3539</t>
  </si>
  <si>
    <t>01/19/2026 11:35:16.8539</t>
  </si>
  <si>
    <t>01/19/2026 11:35:17.3539</t>
  </si>
  <si>
    <t>01/19/2026 11:35:17.8539</t>
  </si>
  <si>
    <t>01/19/2026 11:35:18.3539</t>
  </si>
  <si>
    <t>01/19/2026 11:35:18.8539</t>
  </si>
  <si>
    <t>01/19/2026 11:35:19.3539</t>
  </si>
  <si>
    <t>01/19/2026 11:35:19.8539</t>
  </si>
  <si>
    <t>01/19/2026 11:35:20.3539</t>
  </si>
  <si>
    <t>01/19/2026 11:35:20.8539</t>
  </si>
  <si>
    <t>01/19/2026 11:35:21.3539</t>
  </si>
  <si>
    <t>01/19/2026 11:35:21.8539</t>
  </si>
  <si>
    <t>01/19/2026 11:35:22.3539</t>
  </si>
  <si>
    <t>01/19/2026 11:35:22.8539</t>
  </si>
  <si>
    <t>01/19/2026 11:35:23.3539</t>
  </si>
  <si>
    <t>01/19/2026 11:35:23.8539</t>
  </si>
  <si>
    <t>01/19/2026 11:35:24.3539</t>
  </si>
  <si>
    <t>01/19/2026 11:35:24.8539</t>
  </si>
  <si>
    <t>01/19/2026 11:35:25.3539</t>
  </si>
  <si>
    <t>01/19/2026 11:35:25.8539</t>
  </si>
  <si>
    <t>01/19/2026 11:35:26.3539</t>
  </si>
  <si>
    <t>01/19/2026 11:35:26.8539</t>
  </si>
  <si>
    <t>01/19/2026 11:35:27.3539</t>
  </si>
  <si>
    <t>01/19/2026 11:35:27.8539</t>
  </si>
  <si>
    <t>01/19/2026 11:35:28.3539</t>
  </si>
  <si>
    <t>01/19/2026 11:35:28.8539</t>
  </si>
  <si>
    <t>01/19/2026 11:35:29.3539</t>
  </si>
  <si>
    <t>01/19/2026 11:35:29.8539</t>
  </si>
  <si>
    <t>01/19/2026 11:35:30.3539</t>
  </si>
  <si>
    <t>01/19/2026 11:35:30.8539</t>
  </si>
  <si>
    <t>01/19/2026 11:35:31.3539</t>
  </si>
  <si>
    <t>01/19/2026 11:35:31.8539</t>
  </si>
  <si>
    <t>01/19/2026 11:35:32.3539</t>
  </si>
  <si>
    <t>01/19/2026 11:35:32.8539</t>
  </si>
  <si>
    <t>01/19/2026 11:35:33.3539</t>
  </si>
  <si>
    <t>01/19/2026 11:35:33.8539</t>
  </si>
  <si>
    <t>01/19/2026 11:35:34.3539</t>
  </si>
  <si>
    <t>01/19/2026 11:35:34.8539</t>
  </si>
  <si>
    <t>01/19/2026 11:35:35.3539</t>
  </si>
  <si>
    <t>01/19/2026 11:35:35.8539</t>
  </si>
  <si>
    <t>01/19/2026 11:35:36.3539</t>
  </si>
  <si>
    <t>01/19/2026 11:35:36.8539</t>
  </si>
  <si>
    <t>01/19/2026 11:35:37.3539</t>
  </si>
  <si>
    <t>01/19/2026 11:35:37.8539</t>
  </si>
  <si>
    <t>01/19/2026 11:35:38.3539</t>
  </si>
  <si>
    <t>01/19/2026 11:35:38.8539</t>
  </si>
  <si>
    <t>01/19/2026 11:35:39.3539</t>
  </si>
  <si>
    <t>01/19/2026 11:35:39.8539</t>
  </si>
  <si>
    <t>01/19/2026 11:35:40.3539</t>
  </si>
  <si>
    <t>01/19/2026 11:35:40.8539</t>
  </si>
  <si>
    <t>01/19/2026 11:35:41.3539</t>
  </si>
  <si>
    <t>01/19/2026 11:35:41.8539</t>
  </si>
  <si>
    <t>01/19/2026 11:35:42.3539</t>
  </si>
  <si>
    <t>01/19/2026 11:35:42.8539</t>
  </si>
  <si>
    <t>01/19/2026 11:35:43.3539</t>
  </si>
  <si>
    <t>01/19/2026 11:35:43.8539</t>
  </si>
  <si>
    <t>01/19/2026 11:35:44.3539</t>
  </si>
  <si>
    <t>01/19/2026 11:35:44.8539</t>
  </si>
  <si>
    <t>01/19/2026 11:35:45.3539</t>
  </si>
  <si>
    <t>01/19/2026 11:35:45.8539</t>
  </si>
  <si>
    <t>01/19/2026 11:35:46.3539</t>
  </si>
  <si>
    <t>01/19/2026 11:35:46.8539</t>
  </si>
  <si>
    <t>01/19/2026 11:35:47.3539</t>
  </si>
  <si>
    <t>01/19/2026 11:35:47.8539</t>
  </si>
  <si>
    <t>01/19/2026 11:35:48.3539</t>
  </si>
  <si>
    <t>01/19/2026 11:35:48.8539</t>
  </si>
  <si>
    <t>01/19/2026 11:35:49.3539</t>
  </si>
  <si>
    <t>01/19/2026 11:35:49.8539</t>
  </si>
  <si>
    <t>01/19/2026 11:35:50.3539</t>
  </si>
  <si>
    <t>01/19/2026 11:35:50.8539</t>
  </si>
  <si>
    <t>01/19/2026 11:35:51.3539</t>
  </si>
  <si>
    <t>01/19/2026 11:35:51.8539</t>
  </si>
  <si>
    <t>01/19/2026 11:35:52.3539</t>
  </si>
  <si>
    <t>01/19/2026 11:35:52.8539</t>
  </si>
  <si>
    <t>01/19/2026 11:35:53.3539</t>
  </si>
  <si>
    <t>01/19/2026 11:35:53.8539</t>
  </si>
  <si>
    <t>01/19/2026 11:35:54.3539</t>
  </si>
  <si>
    <t>01/19/2026 11:35:54.8539</t>
  </si>
  <si>
    <t>01/19/2026 11:35:55.3539</t>
  </si>
  <si>
    <t>01/19/2026 11:35:55.8539</t>
  </si>
  <si>
    <t>01/19/2026 11:35:56.3539</t>
  </si>
  <si>
    <t>01/19/2026 11:35:56.8539</t>
  </si>
  <si>
    <t>01/19/2026 11:35:57.3539</t>
  </si>
  <si>
    <t>01/19/2026 11:35:57.8539</t>
  </si>
  <si>
    <t>01/19/2026 11:35:58.3539</t>
  </si>
  <si>
    <t>01/19/2026 11:35:58.8539</t>
  </si>
  <si>
    <t>01/19/2026 11:35:59.3539</t>
  </si>
  <si>
    <t>01/19/2026 11:35:59.8539</t>
  </si>
  <si>
    <t>01/19/2026 11:36:00.3539</t>
  </si>
  <si>
    <t>01/19/2026 11:36:00.8539</t>
  </si>
  <si>
    <t>01/19/2026 11:36:01.3539</t>
  </si>
  <si>
    <t>01/19/2026 11:36:01.8539</t>
  </si>
  <si>
    <t>01/19/2026 11:36:02.3539</t>
  </si>
  <si>
    <t>01/19/2026 11:36:02.8539</t>
  </si>
  <si>
    <t>01/19/2026 11:36:03.3539</t>
  </si>
  <si>
    <t>01/19/2026 11:36:03.8539</t>
  </si>
  <si>
    <t>01/19/2026 11:36:04.3539</t>
  </si>
  <si>
    <t>01/19/2026 11:36:04.8539</t>
  </si>
  <si>
    <t>01/19/2026 11:36:05.3539</t>
  </si>
  <si>
    <t>01/19/2026 11:36:05.8539</t>
  </si>
  <si>
    <t>01/19/2026 11:36:06.3539</t>
  </si>
  <si>
    <t>01/19/2026 11:36:06.8539</t>
  </si>
  <si>
    <t>01/19/2026 11:36:07.3539</t>
  </si>
  <si>
    <t>01/19/2026 11:36:07.8539</t>
  </si>
  <si>
    <t>01/19/2026 11:36:08.3539</t>
  </si>
  <si>
    <t>01/19/2026 11:36:08.8539</t>
  </si>
  <si>
    <t>01/19/2026 11:36:09.3539</t>
  </si>
  <si>
    <t>01/19/2026 11:36:09.8539</t>
  </si>
  <si>
    <t>01/19/2026 11:36:10.3539</t>
  </si>
  <si>
    <t>01/19/2026 11:36:10.8539</t>
  </si>
  <si>
    <t>01/19/2026 11:36:11.3539</t>
  </si>
  <si>
    <t>01/19/2026 11:36:11.8539</t>
  </si>
  <si>
    <t>01/19/2026 11:36:12.3539</t>
  </si>
  <si>
    <t>01/19/2026 11:36:12.8539</t>
  </si>
  <si>
    <t>01/19/2026 11:36:13.3539</t>
  </si>
  <si>
    <t>01/19/2026 11:36:13.8539</t>
  </si>
  <si>
    <t>01/19/2026 11:36:14.3539</t>
  </si>
  <si>
    <t>01/19/2026 11:36:14.8539</t>
  </si>
  <si>
    <t>01/19/2026 11:36:15.3539</t>
  </si>
  <si>
    <t>01/19/2026 11:36:15.8539</t>
  </si>
  <si>
    <t>01/19/2026 11:36:16.3539</t>
  </si>
  <si>
    <t>01/19/2026 11:36:16.8539</t>
  </si>
  <si>
    <t>01/19/2026 11:36:17.3539</t>
  </si>
  <si>
    <t>01/19/2026 11:36:17.8539</t>
  </si>
  <si>
    <t>01/19/2026 11:36:18.3539</t>
  </si>
  <si>
    <t>01/19/2026 11:36:18.8539</t>
  </si>
  <si>
    <t>01/19/2026 11:36:19.3539</t>
  </si>
  <si>
    <t>01/19/2026 11:36:19.8539</t>
  </si>
  <si>
    <t>01/19/2026 11:36:20.3539</t>
  </si>
  <si>
    <t>01/19/2026 11:36:20.8539</t>
  </si>
  <si>
    <t>01/19/2026 11:36:21.3539</t>
  </si>
  <si>
    <t>01/19/2026 11:36:21.8539</t>
  </si>
  <si>
    <t>01/19/2026 11:36:22.3539</t>
  </si>
  <si>
    <t>01/19/2026 11:36:22.8539</t>
  </si>
  <si>
    <t>01/19/2026 11:36:23.3539</t>
  </si>
  <si>
    <t>01/19/2026 11:36:23.8539</t>
  </si>
  <si>
    <t>01/19/2026 11:36:24.3539</t>
  </si>
  <si>
    <t>01/19/2026 11:36:24.8539</t>
  </si>
  <si>
    <t>01/19/2026 11:36:25.3539</t>
  </si>
  <si>
    <t>01/19/2026 11:36:25.8539</t>
  </si>
  <si>
    <t>01/19/2026 11:36:26.3539</t>
  </si>
  <si>
    <t>01/19/2026 11:36:26.8539</t>
  </si>
  <si>
    <t>01/19/2026 11:36:27.3539</t>
  </si>
  <si>
    <t>01/19/2026 11:36:27.8539</t>
  </si>
  <si>
    <t>01/19/2026 11:36:28.3539</t>
  </si>
  <si>
    <t>01/19/2026 11:36:28.8539</t>
  </si>
  <si>
    <t>01/19/2026 11:36:29.3539</t>
  </si>
  <si>
    <t>01/19/2026 11:36:29.8539</t>
  </si>
  <si>
    <t>01/19/2026 11:36:30.3539</t>
  </si>
  <si>
    <t>01/19/2026 11:36:30.8539</t>
  </si>
  <si>
    <t>01/19/2026 11:36:31.3539</t>
  </si>
  <si>
    <t>01/19/2026 11:36:31.8539</t>
  </si>
  <si>
    <t>01/19/2026 11:36:32.3539</t>
  </si>
  <si>
    <t>01/19/2026 11:36:32.8539</t>
  </si>
  <si>
    <t>01/19/2026 11:36:33.3539</t>
  </si>
  <si>
    <t>01/19/2026 11:36:33.8539</t>
  </si>
  <si>
    <t>01/19/2026 11:36:34.3539</t>
  </si>
  <si>
    <t>01/19/2026 11:36:34.8539</t>
  </si>
  <si>
    <t>01/19/2026 11:36:35.3539</t>
  </si>
  <si>
    <t>01/19/2026 11:36:35.8539</t>
  </si>
  <si>
    <t>01/19/2026 11:36:36.3539</t>
  </si>
  <si>
    <t>01/19/2026 11:36:36.8539</t>
  </si>
  <si>
    <t>01/19/2026 11:36:37.3539</t>
  </si>
  <si>
    <t>01/19/2026 11:36:37.8539</t>
  </si>
  <si>
    <t>01/19/2026 11:36:38.3539</t>
  </si>
  <si>
    <t>01/19/2026 11:36:38.8539</t>
  </si>
  <si>
    <t>01/19/2026 11:36:39.3539</t>
  </si>
  <si>
    <t>01/19/2026 11:36:39.8539</t>
  </si>
  <si>
    <t>01/19/2026 11:36:40.3539</t>
  </si>
  <si>
    <t>01/19/2026 11:36:40.8539</t>
  </si>
  <si>
    <t>01/19/2026 11:36:41.3539</t>
  </si>
  <si>
    <t>01/19/2026 11:36:41.8539</t>
  </si>
  <si>
    <t>01/19/2026 11:36:42.3539</t>
  </si>
  <si>
    <t>01/19/2026 11:36:42.8539</t>
  </si>
  <si>
    <t>01/19/2026 11:36:43.3539</t>
  </si>
  <si>
    <t>01/19/2026 11:36:43.8539</t>
  </si>
  <si>
    <t>01/19/2026 11:36:44.3539</t>
  </si>
  <si>
    <t>01/19/2026 11:36:44.8539</t>
  </si>
  <si>
    <t>01/19/2026 11:36:45.3539</t>
  </si>
  <si>
    <t>01/19/2026 11:36:45.8539</t>
  </si>
  <si>
    <t>01/19/2026 11:36:46.3539</t>
  </si>
  <si>
    <t>01/19/2026 11:36:46.8539</t>
  </si>
  <si>
    <t>01/19/2026 11:36:47.3539</t>
  </si>
  <si>
    <t>01/19/2026 11:36:47.8539</t>
  </si>
  <si>
    <t>01/19/2026 11:36:48.3539</t>
  </si>
  <si>
    <t>01/19/2026 11:36:48.8539</t>
  </si>
  <si>
    <t>01/19/2026 11:36:49.3539</t>
  </si>
  <si>
    <t>01/19/2026 11:36:49.8539</t>
  </si>
  <si>
    <t>01/19/2026 11:36:50.3539</t>
  </si>
  <si>
    <t>01/19/2026 11:36:50.8539</t>
  </si>
  <si>
    <t>01/19/2026 11:36:51.3539</t>
  </si>
  <si>
    <t>01/19/2026 11:36:51.8539</t>
  </si>
  <si>
    <t>01/19/2026 11:36:52.3539</t>
  </si>
  <si>
    <t>01/19/2026 11:36:52.8539</t>
  </si>
  <si>
    <t>01/19/2026 11:36:53.3539</t>
  </si>
  <si>
    <t>01/19/2026 11:36:53.8539</t>
  </si>
  <si>
    <t>01/19/2026 11:36:54.3539</t>
  </si>
  <si>
    <t>01/19/2026 11:36:54.8539</t>
  </si>
  <si>
    <t>01/19/2026 11:36:55.3539</t>
  </si>
  <si>
    <t>01/19/2026 11:36:55.8539</t>
  </si>
  <si>
    <t>01/19/2026 11:36:56.3539</t>
  </si>
  <si>
    <t>01/19/2026 11:36:56.8539</t>
  </si>
  <si>
    <t>01/19/2026 11:36:57.3539</t>
  </si>
  <si>
    <t>01/19/2026 11:36:57.8539</t>
  </si>
  <si>
    <t>01/19/2026 11:36:58.3539</t>
  </si>
  <si>
    <t>01/19/2026 11:36:58.8539</t>
  </si>
  <si>
    <t>01/19/2026 11:36:59.3539</t>
  </si>
  <si>
    <t>01/19/2026 11:36:59.8539</t>
  </si>
  <si>
    <t>01/19/2026 11:37:00.3539</t>
  </si>
  <si>
    <t>01/19/2026 11:37:00.8539</t>
  </si>
  <si>
    <t>01/19/2026 11:37:01.3539</t>
  </si>
  <si>
    <t>01/19/2026 11:37:01.8539</t>
  </si>
  <si>
    <t>01/19/2026 11:37:02.3539</t>
  </si>
  <si>
    <t>01/19/2026 11:37:02.8539</t>
  </si>
  <si>
    <t>01/19/2026 11:37:03.3539</t>
  </si>
  <si>
    <t>01/19/2026 11:37:03.8539</t>
  </si>
  <si>
    <t>01/19/2026 11:37:04.3539</t>
  </si>
  <si>
    <t>01/19/2026 11:37:04.8539</t>
  </si>
  <si>
    <t>01/19/2026 11:37:05.3539</t>
  </si>
  <si>
    <t>01/19/2026 11:37:05.8539</t>
  </si>
  <si>
    <t>01/19/2026 11:37:06.3539</t>
  </si>
  <si>
    <t>01/19/2026 11:37:06.8539</t>
  </si>
  <si>
    <t>01/19/2026 11:37:07.3539</t>
  </si>
  <si>
    <t>01/19/2026 11:37:07.8539</t>
  </si>
  <si>
    <t>01/19/2026 11:37:08.3539</t>
  </si>
  <si>
    <t>01/19/2026 11:37:08.8539</t>
  </si>
  <si>
    <t>01/19/2026 11:37:09.3539</t>
  </si>
  <si>
    <t>01/19/2026 11:37:09.8539</t>
  </si>
  <si>
    <t>01/19/2026 11:37:10.3539</t>
  </si>
  <si>
    <t>01/19/2026 11:37:10.8539</t>
  </si>
  <si>
    <t>01/19/2026 11:37:11.3539</t>
  </si>
  <si>
    <t>01/19/2026 11:37:11.8539</t>
  </si>
  <si>
    <t>01/19/2026 11:37:12.3539</t>
  </si>
  <si>
    <t>01/19/2026 11:37:12.8539</t>
  </si>
  <si>
    <t>01/19/2026 11:37:13.3539</t>
  </si>
  <si>
    <t>01/19/2026 11:37:13.8539</t>
  </si>
  <si>
    <t>01/19/2026 11:37:14.3539</t>
  </si>
  <si>
    <t>01/19/2026 11:37:14.8539</t>
  </si>
  <si>
    <t>01/19/2026 11:37:15.3539</t>
  </si>
  <si>
    <t>01/19/2026 11:37:15.8539</t>
  </si>
  <si>
    <t>01/19/2026 11:37:16.3539</t>
  </si>
  <si>
    <t>01/19/2026 11:37:16.8539</t>
  </si>
  <si>
    <t>01/19/2026 11:37:17.3539</t>
  </si>
  <si>
    <t>01/19/2026 11:37:17.8539</t>
  </si>
  <si>
    <t>01/19/2026 11:37:18.3539</t>
  </si>
  <si>
    <t>01/19/2026 11:37:18.8539</t>
  </si>
  <si>
    <t>01/19/2026 11:37:19.3539</t>
  </si>
  <si>
    <t>01/19/2026 11:37:19.8539</t>
  </si>
  <si>
    <t>01/19/2026 11:37:20.3539</t>
  </si>
  <si>
    <t>01/19/2026 11:37:20.8539</t>
  </si>
  <si>
    <t>01/19/2026 11:37:21.3539</t>
  </si>
  <si>
    <t>01/19/2026 11:37:21.8539</t>
  </si>
  <si>
    <t>01/19/2026 11:37:22.3539</t>
  </si>
  <si>
    <t>01/19/2026 11:37:22.8539</t>
  </si>
  <si>
    <t>01/19/2026 11:37:23.3539</t>
  </si>
  <si>
    <t>01/19/2026 11:37:23.8539</t>
  </si>
  <si>
    <t>01/19/2026 11:37:24.3539</t>
  </si>
  <si>
    <t>01/19/2026 11:37:24.8539</t>
  </si>
  <si>
    <t>01/19/2026 11:37:25.3539</t>
  </si>
  <si>
    <t>01/19/2026 11:37:25.8539</t>
  </si>
  <si>
    <t>01/19/2026 11:37:26.3539</t>
  </si>
  <si>
    <t>01/19/2026 11:37:26.8539</t>
  </si>
  <si>
    <t>01/19/2026 11:37:27.3539</t>
  </si>
  <si>
    <t>01/19/2026 11:37:27.8539</t>
  </si>
  <si>
    <t>01/19/2026 11:37:28.3539</t>
  </si>
  <si>
    <t>01/19/2026 11:37:28.8539</t>
  </si>
  <si>
    <t>01/19/2026 11:37:29.3539</t>
  </si>
  <si>
    <t>01/19/2026 11:37:29.8539</t>
  </si>
  <si>
    <t>01/19/2026 11:37:30.3539</t>
  </si>
  <si>
    <t>01/19/2026 11:37:30.8539</t>
  </si>
  <si>
    <t>01/19/2026 11:37:31.3539</t>
  </si>
  <si>
    <t>01/19/2026 11:37:31.8539</t>
  </si>
  <si>
    <t>01/19/2026 11:37:32.3539</t>
  </si>
  <si>
    <t>01/19/2026 11:37:32.8539</t>
  </si>
  <si>
    <t>01/19/2026 11:37:33.3539</t>
  </si>
  <si>
    <t>01/19/2026 11:37:33.8539</t>
  </si>
  <si>
    <t>01/19/2026 11:37:34.3539</t>
  </si>
  <si>
    <t>01/19/2026 11:37:34.8539</t>
  </si>
  <si>
    <t>01/19/2026 11:37:35.3539</t>
  </si>
  <si>
    <t>01/19/2026 11:37:35.8539</t>
  </si>
  <si>
    <t>01/19/2026 11:37:36.3539</t>
  </si>
  <si>
    <t>01/19/2026 11:37:36.8539</t>
  </si>
  <si>
    <t>01/19/2026 11:37:37.3539</t>
  </si>
  <si>
    <t>01/19/2026 11:37:37.8539</t>
  </si>
  <si>
    <t>01/19/2026 11:37:38.3539</t>
  </si>
  <si>
    <t>01/19/2026 11:37:38.8539</t>
  </si>
  <si>
    <t>01/19/2026 11:37:39.3539</t>
  </si>
  <si>
    <t>01/19/2026 11:37:39.8539</t>
  </si>
  <si>
    <t>01/19/2026 11:37:40.3539</t>
  </si>
  <si>
    <t>01/19/2026 11:37:40.8539</t>
  </si>
  <si>
    <t>01/19/2026 11:37:41.3539</t>
  </si>
  <si>
    <t>01/19/2026 11:37:41.8539</t>
  </si>
  <si>
    <t>01/19/2026 11:37:42.3539</t>
  </si>
  <si>
    <t>01/19/2026 11:37:42.8539</t>
  </si>
  <si>
    <t>01/19/2026 11:37:43.3539</t>
  </si>
  <si>
    <t>01/19/2026 11:37:43.8539</t>
  </si>
  <si>
    <t>01/19/2026 11:37:44.3539</t>
  </si>
  <si>
    <t>01/19/2026 11:37:44.8539</t>
  </si>
  <si>
    <t>01/19/2026 11:37:45.3539</t>
  </si>
  <si>
    <t>01/19/2026 11:37:45.8539</t>
  </si>
  <si>
    <t>01/19/2026 11:37:46.3539</t>
  </si>
  <si>
    <t>01/19/2026 11:37:46.8539</t>
  </si>
  <si>
    <t>01/19/2026 11:37:47.3539</t>
  </si>
  <si>
    <t>01/19/2026 11:37:47.8539</t>
  </si>
  <si>
    <t>01/19/2026 11:37:48.3539</t>
  </si>
  <si>
    <t>01/19/2026 11:37:48.8539</t>
  </si>
  <si>
    <t>01/19/2026 11:37:49.3539</t>
  </si>
  <si>
    <t>01/19/2026 11:37:49.8539</t>
  </si>
  <si>
    <t>01/19/2026 11:37:50.3539</t>
  </si>
  <si>
    <t>01/19/2026 11:37:50.8539</t>
  </si>
  <si>
    <t>01/19/2026 11:37:51.3539</t>
  </si>
  <si>
    <t>01/19/2026 11:37:51.8539</t>
  </si>
  <si>
    <t>01/19/2026 11:37:52.3539</t>
  </si>
  <si>
    <t>01/19/2026 11:37:52.8539</t>
  </si>
  <si>
    <t>01/19/2026 11:37:53.3539</t>
  </si>
  <si>
    <t>01/19/2026 11:37:53.8539</t>
  </si>
  <si>
    <t>01/19/2026 11:37:54.3539</t>
  </si>
  <si>
    <t>01/19/2026 11:37:54.8539</t>
  </si>
  <si>
    <t>01/19/2026 11:37:55.3539</t>
  </si>
  <si>
    <t>01/19/2026 11:37:55.8539</t>
  </si>
  <si>
    <t>01/19/2026 11:37:56.3539</t>
  </si>
  <si>
    <t>01/19/2026 11:37:56.8539</t>
  </si>
  <si>
    <t>01/19/2026 11:37:57.3539</t>
  </si>
  <si>
    <t>01/19/2026 11:37:57.8539</t>
  </si>
  <si>
    <t>01/19/2026 11:37:58.3539</t>
  </si>
  <si>
    <t>01/19/2026 11:37:58.8539</t>
  </si>
  <si>
    <t>01/19/2026 11:37:59.3539</t>
  </si>
  <si>
    <t>01/19/2026 11:37:59.8539</t>
  </si>
  <si>
    <t>01/19/2026 11:38:00.3539</t>
  </si>
  <si>
    <t>01/19/2026 11:38:00.8539</t>
  </si>
  <si>
    <t>01/19/2026 11:38:01.3539</t>
  </si>
  <si>
    <t>01/19/2026 11:38:01.8539</t>
  </si>
  <si>
    <t>01/19/2026 11:38:02.3539</t>
  </si>
  <si>
    <t>01/19/2026 11:38:02.8539</t>
  </si>
  <si>
    <t>01/19/2026 11:38:03.3539</t>
  </si>
  <si>
    <t>01/19/2026 11:38:03.8539</t>
  </si>
  <si>
    <t>01/19/2026 11:38:04.3539</t>
  </si>
  <si>
    <t>01/19/2026 11:38:04.8539</t>
  </si>
  <si>
    <t>01/19/2026 11:38:05.3539</t>
  </si>
  <si>
    <t>01/19/2026 11:38:05.8539</t>
  </si>
  <si>
    <t>01/19/2026 11:38:06.3539</t>
  </si>
  <si>
    <t>01/19/2026 11:38:06.8539</t>
  </si>
  <si>
    <t>01/19/2026 11:38:07.3539</t>
  </si>
  <si>
    <t>01/19/2026 11:38:07.8539</t>
  </si>
  <si>
    <t>01/19/2026 11:38:08.3539</t>
  </si>
  <si>
    <t>01/19/2026 11:38:08.8539</t>
  </si>
  <si>
    <t>01/19/2026 11:38:09.3539</t>
  </si>
  <si>
    <t>01/19/2026 11:38:09.8539</t>
  </si>
  <si>
    <t>01/19/2026 11:38:10.3539</t>
  </si>
  <si>
    <t>01/19/2026 11:38:10.8539</t>
  </si>
  <si>
    <t>01/19/2026 11:38:11.3539</t>
  </si>
  <si>
    <t>01/19/2026 11:38:11.8539</t>
  </si>
  <si>
    <t>01/19/2026 11:38:12.3539</t>
  </si>
  <si>
    <t>01/19/2026 11:38:12.8539</t>
  </si>
  <si>
    <t>01/19/2026 11:38:13.3539</t>
  </si>
  <si>
    <t>01/19/2026 11:38:13.8539</t>
  </si>
  <si>
    <t>01/19/2026 11:38:14.3539</t>
  </si>
  <si>
    <t>01/19/2026 11:38:14.8539</t>
  </si>
  <si>
    <t>01/19/2026 11:38:15.3539</t>
  </si>
  <si>
    <t>01/19/2026 11:38:15.8539</t>
  </si>
  <si>
    <t>01/19/2026 11:38:16.3539</t>
  </si>
  <si>
    <t>01/19/2026 11:38:16.8539</t>
  </si>
  <si>
    <t>01/19/2026 11:38:17.3539</t>
  </si>
  <si>
    <t>01/19/2026 11:38:17.8539</t>
  </si>
  <si>
    <t>01/19/2026 11:38:18.3539</t>
  </si>
  <si>
    <t>01/19/2026 11:38:18.8539</t>
  </si>
  <si>
    <t>01/19/2026 11:38:19.3539</t>
  </si>
  <si>
    <t>01/19/2026 11:38:19.8539</t>
  </si>
  <si>
    <t>01/19/2026 11:38:20.3539</t>
  </si>
  <si>
    <t>01/19/2026 11:38:20.8539</t>
  </si>
  <si>
    <t>01/19/2026 11:38:21.3539</t>
  </si>
  <si>
    <t>01/19/2026 11:38:21.8539</t>
  </si>
  <si>
    <t>01/19/2026 11:38:22.3539</t>
  </si>
  <si>
    <t>01/19/2026 11:38:22.8539</t>
  </si>
  <si>
    <t>01/19/2026 11:38:23.3539</t>
  </si>
  <si>
    <t>01/19/2026 11:38:23.8539</t>
  </si>
  <si>
    <t>01/19/2026 11:38:24.3539</t>
  </si>
  <si>
    <t>01/19/2026 11:38:24.8539</t>
  </si>
  <si>
    <t>01/19/2026 11:38:25.3539</t>
  </si>
  <si>
    <t>01/19/2026 11:38:25.8539</t>
  </si>
  <si>
    <t>01/19/2026 11:38:26.3539</t>
  </si>
  <si>
    <t>01/19/2026 11:38:26.8539</t>
  </si>
  <si>
    <t>01/19/2026 11:38:27.3539</t>
  </si>
  <si>
    <t>01/19/2026 11:38:27.8539</t>
  </si>
  <si>
    <t>01/19/2026 11:38:28.3539</t>
  </si>
  <si>
    <t>01/19/2026 11:38:28.8539</t>
  </si>
  <si>
    <t>01/19/2026 11:38:29.3539</t>
  </si>
  <si>
    <t>01/19/2026 11:38:29.8539</t>
  </si>
  <si>
    <t>01/19/2026 11:38:30.3539</t>
  </si>
  <si>
    <t>01/19/2026 11:38:30.8539</t>
  </si>
  <si>
    <t>01/19/2026 11:38:31.3539</t>
  </si>
  <si>
    <t>01/19/2026 11:38:31.8539</t>
  </si>
  <si>
    <t>01/19/2026 11:38:32.3539</t>
  </si>
  <si>
    <t>01/19/2026 11:38:32.8539</t>
  </si>
  <si>
    <t>01/19/2026 11:38:33.3539</t>
  </si>
  <si>
    <t>01/19/2026 11:38:33.8539</t>
  </si>
  <si>
    <t>01/19/2026 11:38:34.3539</t>
  </si>
  <si>
    <t>01/19/2026 11:38:34.8539</t>
  </si>
  <si>
    <t>01/19/2026 11:38:35.3539</t>
  </si>
  <si>
    <t>01/19/2026 11:38:35.8539</t>
  </si>
  <si>
    <t>01/19/2026 11:38:36.3539</t>
  </si>
  <si>
    <t>01/19/2026 11:38:36.8539</t>
  </si>
  <si>
    <t>01/19/2026 11:38:37.3539</t>
  </si>
  <si>
    <t>01/19/2026 11:38:37.8539</t>
  </si>
  <si>
    <t>01/19/2026 11:38:38.3539</t>
  </si>
  <si>
    <t>01/19/2026 11:38:38.8539</t>
  </si>
  <si>
    <t>01/19/2026 11:38:39.3539</t>
  </si>
  <si>
    <t>01/19/2026 11:38:39.8539</t>
  </si>
  <si>
    <t>01/19/2026 11:38:40.3539</t>
  </si>
  <si>
    <t>01/19/2026 11:38:40.8539</t>
  </si>
  <si>
    <t>01/19/2026 11:38:41.3539</t>
  </si>
  <si>
    <t>01/19/2026 11:38:41.8539</t>
  </si>
  <si>
    <t>01/19/2026 11:38:42.3539</t>
  </si>
  <si>
    <t>01/19/2026 11:38:42.8539</t>
  </si>
  <si>
    <t>01/19/2026 11:38:43.3539</t>
  </si>
  <si>
    <t>01/19/2026 11:38:43.8539</t>
  </si>
  <si>
    <t>01/19/2026 11:38:44.3539</t>
  </si>
  <si>
    <t>01/19/2026 11:38:44.8539</t>
  </si>
  <si>
    <t>01/19/2026 11:38:45.3539</t>
  </si>
  <si>
    <t>01/19/2026 11:38:45.8539</t>
  </si>
  <si>
    <t>01/19/2026 11:38:46.3539</t>
  </si>
  <si>
    <t>01/19/2026 11:38:46.8539</t>
  </si>
  <si>
    <t>01/19/2026 11:38:47.3539</t>
  </si>
  <si>
    <t>01/19/2026 11:38:47.8539</t>
  </si>
  <si>
    <t>01/19/2026 11:38:48.3539</t>
  </si>
  <si>
    <t>01/19/2026 11:38:48.8539</t>
  </si>
  <si>
    <t>01/19/2026 11:38:49.3539</t>
  </si>
  <si>
    <t>01/19/2026 11:38:49.8539</t>
  </si>
  <si>
    <t>01/19/2026 11:38:50.3539</t>
  </si>
  <si>
    <t>01/19/2026 11:38:50.8539</t>
  </si>
  <si>
    <t>01/19/2026 11:38:51.3539</t>
  </si>
  <si>
    <t>01/19/2026 11:38:51.8539</t>
  </si>
  <si>
    <t>01/19/2026 11:38:52.3539</t>
  </si>
  <si>
    <t>01/19/2026 11:38:52.8539</t>
  </si>
  <si>
    <t>01/19/2026 11:38:53.3539</t>
  </si>
  <si>
    <t>01/19/2026 11:38:53.8539</t>
  </si>
  <si>
    <t>01/19/2026 11:38:54.3539</t>
  </si>
  <si>
    <t>01/19/2026 11:38:54.8539</t>
  </si>
  <si>
    <t>01/19/2026 11:38:55.3539</t>
  </si>
  <si>
    <t>01/19/2026 11:38:55.8539</t>
  </si>
  <si>
    <t>01/19/2026 11:38:56.3539</t>
  </si>
  <si>
    <t>01/19/2026 11:38:56.8539</t>
  </si>
  <si>
    <t>01/19/2026 11:38:57.3539</t>
  </si>
  <si>
    <t>01/19/2026 11:38:57.8539</t>
  </si>
  <si>
    <t>01/19/2026 11:38:58.3539</t>
  </si>
  <si>
    <t>01/19/2026 11:38:58.8539</t>
  </si>
  <si>
    <t>01/19/2026 11:38:59.3539</t>
  </si>
  <si>
    <t>01/19/2026 11:38:59.8539</t>
  </si>
  <si>
    <t>01/19/2026 11:39:00.3539</t>
  </si>
  <si>
    <t>01/19/2026 11:39:00.8539</t>
  </si>
  <si>
    <t>01/19/2026 11:39:01.3539</t>
  </si>
  <si>
    <t>01/19/2026 11:39:01.8539</t>
  </si>
  <si>
    <t>01/19/2026 11:39:02.3539</t>
  </si>
  <si>
    <t>01/19/2026 11:39:02.8539</t>
  </si>
  <si>
    <t>01/19/2026 11:39:03.3539</t>
  </si>
  <si>
    <t>01/19/2026 11:39:03.8539</t>
  </si>
  <si>
    <t>01/19/2026 11:39:04.3539</t>
  </si>
  <si>
    <t>01/19/2026 11:39:04.8539</t>
  </si>
  <si>
    <t>01/19/2026 11:39:05.3539</t>
  </si>
  <si>
    <t>01/19/2026 11:39:05.8539</t>
  </si>
  <si>
    <t>01/19/2026 11:39:06.3539</t>
  </si>
  <si>
    <t>01/19/2026 11:39:06.8539</t>
  </si>
  <si>
    <t>01/19/2026 11:39:07.3539</t>
  </si>
  <si>
    <t>01/19/2026 11:39:07.8539</t>
  </si>
  <si>
    <t>01/19/2026 11:39:08.3539</t>
  </si>
  <si>
    <t>01/19/2026 11:39:08.8539</t>
  </si>
  <si>
    <t>01/19/2026 11:39:09.3539</t>
  </si>
  <si>
    <t>01/19/2026 11:39:09.8539</t>
  </si>
  <si>
    <t>01/19/2026 11:39:10.3539</t>
  </si>
  <si>
    <t>01/19/2026 11:39:10.8539</t>
  </si>
  <si>
    <t>01/19/2026 11:39:11.3539</t>
  </si>
  <si>
    <t>01/19/2026 11:39:11.8539</t>
  </si>
  <si>
    <t>01/19/2026 11:39:12.3539</t>
  </si>
  <si>
    <t>01/19/2026 11:39:12.8539</t>
  </si>
  <si>
    <t>01/19/2026 11:39:13.3539</t>
  </si>
  <si>
    <t>01/19/2026 11:39:13.8539</t>
  </si>
  <si>
    <t>01/19/2026 11:39:14.3539</t>
  </si>
  <si>
    <t>01/19/2026 11:39:14.8539</t>
  </si>
  <si>
    <t>01/19/2026 11:39:15.3539</t>
  </si>
  <si>
    <t>01/19/2026 11:39:15.8539</t>
  </si>
  <si>
    <t>01/19/2026 11:39:16.3539</t>
  </si>
  <si>
    <t>01/19/2026 11:39:16.8539</t>
  </si>
  <si>
    <t>01/19/2026 11:39:17.3539</t>
  </si>
  <si>
    <t>01/19/2026 11:39:17.8539</t>
  </si>
  <si>
    <t>01/19/2026 11:39:18.3539</t>
  </si>
  <si>
    <t>01/19/2026 11:39:18.8539</t>
  </si>
  <si>
    <t>01/19/2026 11:39:19.3539</t>
  </si>
  <si>
    <t>01/19/2026 11:39:19.8539</t>
  </si>
  <si>
    <t>01/19/2026 11:39:20.3539</t>
  </si>
  <si>
    <t>01/19/2026 11:39:20.8539</t>
  </si>
  <si>
    <t>01/19/2026 11:39:21.3539</t>
  </si>
  <si>
    <t>01/19/2026 11:39:21.8539</t>
  </si>
  <si>
    <t>01/19/2026 11:39:22.3539</t>
  </si>
  <si>
    <t>01/19/2026 11:39:22.8539</t>
  </si>
  <si>
    <t>01/19/2026 11:39:23.3539</t>
  </si>
  <si>
    <t>01/19/2026 11:39:23.8539</t>
  </si>
  <si>
    <t>01/19/2026 11:39:24.3539</t>
  </si>
  <si>
    <t>01/19/2026 11:39:24.8539</t>
  </si>
  <si>
    <t>01/19/2026 11:39:25.3539</t>
  </si>
  <si>
    <t>01/19/2026 11:39:25.8539</t>
  </si>
  <si>
    <t>01/19/2026 11:39:26.3539</t>
  </si>
  <si>
    <t>01/19/2026 11:39:26.8539</t>
  </si>
  <si>
    <t>01/19/2026 11:39:27.3539</t>
  </si>
  <si>
    <t>01/19/2026 11:39:27.8539</t>
  </si>
  <si>
    <t>01/19/2026 11:39:28.3539</t>
  </si>
  <si>
    <t>01/19/2026 11:39:28.8539</t>
  </si>
  <si>
    <t>01/19/2026 11:39:29.3539</t>
  </si>
  <si>
    <t>01/19/2026 11:39:29.8539</t>
  </si>
  <si>
    <t>01/19/2026 11:39:30.3539</t>
  </si>
  <si>
    <t>01/19/2026 11:39:30.8539</t>
  </si>
  <si>
    <t>01/19/2026 11:39:31.3539</t>
  </si>
  <si>
    <t>01/19/2026 11:39:31.8539</t>
  </si>
  <si>
    <t>01/19/2026 11:39:32.3539</t>
  </si>
  <si>
    <t>01/19/2026 11:39:32.8539</t>
  </si>
  <si>
    <t>01/19/2026 11:39:33.3539</t>
  </si>
  <si>
    <t>01/19/2026 11:39:33.8539</t>
  </si>
  <si>
    <t>01/19/2026 11:39:34.3539</t>
  </si>
  <si>
    <t>01/19/2026 11:39:34.8539</t>
  </si>
  <si>
    <t>01/19/2026 11:39:35.3539</t>
  </si>
  <si>
    <t>01/19/2026 11:39:35.8539</t>
  </si>
  <si>
    <t>01/19/2026 11:39:36.3539</t>
  </si>
  <si>
    <t>01/19/2026 11:39:36.8539</t>
  </si>
  <si>
    <t>01/19/2026 11:39:37.3539</t>
  </si>
  <si>
    <t>01/19/2026 11:39:37.8539</t>
  </si>
  <si>
    <t>01/19/2026 11:39:38.3539</t>
  </si>
  <si>
    <t>01/19/2026 11:39:38.8539</t>
  </si>
  <si>
    <t>01/19/2026 11:39:39.3539</t>
  </si>
  <si>
    <t>01/19/2026 11:39:39.8539</t>
  </si>
  <si>
    <t>01/19/2026 11:39:40.3539</t>
  </si>
  <si>
    <t>01/19/2026 11:39:40.8539</t>
  </si>
  <si>
    <t>01/19/2026 11:39:41.3539</t>
  </si>
  <si>
    <t>01/19/2026 11:39:41.8539</t>
  </si>
  <si>
    <t>01/19/2026 11:39:42.3539</t>
  </si>
  <si>
    <t>01/19/2026 11:39:42.8539</t>
  </si>
  <si>
    <t>01/19/2026 11:39:43.3539</t>
  </si>
  <si>
    <t>01/19/2026 11:39:43.8539</t>
  </si>
  <si>
    <t>01/19/2026 11:39:44.3539</t>
  </si>
  <si>
    <t>01/19/2026 11:39:44.8539</t>
  </si>
  <si>
    <t>01/19/2026 11:39:45.3539</t>
  </si>
  <si>
    <t>01/19/2026 11:39:45.8539</t>
  </si>
  <si>
    <t>01/19/2026 11:39:46.3539</t>
  </si>
  <si>
    <t>01/19/2026 11:39:46.8539</t>
  </si>
  <si>
    <t>01/19/2026 11:39:47.3539</t>
  </si>
  <si>
    <t>01/19/2026 11:39:47.8539</t>
  </si>
  <si>
    <t>01/19/2026 11:39:48.3539</t>
  </si>
  <si>
    <t>01/19/2026 11:39:48.8539</t>
  </si>
  <si>
    <t>01/19/2026 11:39:49.3539</t>
  </si>
  <si>
    <t>01/19/2026 11:39:49.8539</t>
  </si>
  <si>
    <t>01/19/2026 11:39:50.3539</t>
  </si>
  <si>
    <t>01/19/2026 11:39:50.8539</t>
  </si>
  <si>
    <t>01/19/2026 11:39:51.3539</t>
  </si>
  <si>
    <t>01/19/2026 11:39:51.8539</t>
  </si>
  <si>
    <t>01/19/2026 11:39:52.3539</t>
  </si>
  <si>
    <t>01/19/2026 11:39:52.8539</t>
  </si>
  <si>
    <t>01/19/2026 11:39:53.3539</t>
  </si>
  <si>
    <t>01/19/2026 11:39:53.8539</t>
  </si>
  <si>
    <t>01/19/2026 11:39:54.3539</t>
  </si>
  <si>
    <t>01/19/2026 11:39:54.8539</t>
  </si>
  <si>
    <t>01/19/2026 11:39:55.3539</t>
  </si>
  <si>
    <t>01/19/2026 11:39:55.8539</t>
  </si>
  <si>
    <t>01/19/2026 11:39:56.3539</t>
  </si>
  <si>
    <t>01/19/2026 11:39:56.8539</t>
  </si>
  <si>
    <t>01/19/2026 11:39:57.3539</t>
  </si>
  <si>
    <t>01/19/2026 11:39:57.8539</t>
  </si>
  <si>
    <t>01/19/2026 11:39:58.3539</t>
  </si>
  <si>
    <t>01/19/2026 11:39:58.8539</t>
  </si>
  <si>
    <t>01/19/2026 11:39:59.3539</t>
  </si>
  <si>
    <t>01/19/2026 11:39:59.8539</t>
  </si>
  <si>
    <t>01/19/2026 11:40:00.3539</t>
  </si>
  <si>
    <t>01/19/2026 11:40:00.8539</t>
  </si>
  <si>
    <t>01/19/2026 11:40:01.3539</t>
  </si>
  <si>
    <t>01/19/2026 11:40:01.8539</t>
  </si>
  <si>
    <t>01/19/2026 11:40:02.3539</t>
  </si>
  <si>
    <t>01/19/2026 11:40:02.8539</t>
  </si>
  <si>
    <t>01/19/2026 11:40:03.3539</t>
  </si>
  <si>
    <t>01/19/2026 11:40:03.8539</t>
  </si>
  <si>
    <t>01/19/2026 11:40:04.3539</t>
  </si>
  <si>
    <t>01/19/2026 11:40:04.8539</t>
  </si>
  <si>
    <t>01/19/2026 11:40:05.3539</t>
  </si>
  <si>
    <t>01/19/2026 11:40:05.8539</t>
  </si>
  <si>
    <t>01/19/2026 11:40:06.3539</t>
  </si>
  <si>
    <t>01/19/2026 11:40:06.8539</t>
  </si>
  <si>
    <t>01/19/2026 11:40:07.3539</t>
  </si>
  <si>
    <t>01/19/2026 11:40:07.8539</t>
  </si>
  <si>
    <t>01/19/2026 11:40:08.3539</t>
  </si>
  <si>
    <t>01/19/2026 11:40:08.8539</t>
  </si>
  <si>
    <t>01/19/2026 11:40:09.3539</t>
  </si>
  <si>
    <t>01/19/2026 11:40:09.8539</t>
  </si>
  <si>
    <t>01/19/2026 11:40:10.3539</t>
  </si>
  <si>
    <t>01/19/2026 11:40:10.8539</t>
  </si>
  <si>
    <t>01/19/2026 11:40:11.3539</t>
  </si>
  <si>
    <t>01/19/2026 11:40:11.8539</t>
  </si>
  <si>
    <t>01/19/2026 11:40:12.3539</t>
  </si>
  <si>
    <t>01/19/2026 11:40:12.8539</t>
  </si>
  <si>
    <t>01/19/2026 11:40:13.3539</t>
  </si>
  <si>
    <t>01/19/2026 11:40:13.8539</t>
  </si>
  <si>
    <t>01/19/2026 11:40:14.3539</t>
  </si>
  <si>
    <t>01/19/2026 11:40:14.8539</t>
  </si>
  <si>
    <t>01/19/2026 11:40:15.3539</t>
  </si>
  <si>
    <t>01/19/2026 11:40:15.8539</t>
  </si>
  <si>
    <t>01/19/2026 11:40:16.3539</t>
  </si>
  <si>
    <t>01/19/2026 11:40:16.8539</t>
  </si>
  <si>
    <t>01/19/2026 11:40:17.3539</t>
  </si>
  <si>
    <t>01/19/2026 11:40:17.8539</t>
  </si>
  <si>
    <t>01/19/2026 11:40:18.3539</t>
  </si>
  <si>
    <t>01/19/2026 11:40:18.8539</t>
  </si>
  <si>
    <t>01/19/2026 11:40:19.3539</t>
  </si>
  <si>
    <t>01/19/2026 11:40:19.8539</t>
  </si>
  <si>
    <t>01/19/2026 11:40:20.3539</t>
  </si>
  <si>
    <t>01/19/2026 11:40:20.8539</t>
  </si>
  <si>
    <t>01/19/2026 11:40:21.3539</t>
  </si>
  <si>
    <t>01/19/2026 11:40:21.8539</t>
  </si>
  <si>
    <t>01/19/2026 11:40:22.3539</t>
  </si>
  <si>
    <t>01/19/2026 11:40:22.8539</t>
  </si>
  <si>
    <t>01/19/2026 11:40:23.3539</t>
  </si>
  <si>
    <t>01/19/2026 11:40:23.8539</t>
  </si>
  <si>
    <t>01/19/2026 11:40:24.3539</t>
  </si>
  <si>
    <t>01/19/2026 11:40:24.8539</t>
  </si>
  <si>
    <t>01/19/2026 11:40:25.3539</t>
  </si>
  <si>
    <t>01/19/2026 11:40:25.8539</t>
  </si>
  <si>
    <t>01/19/2026 11:40:26.3539</t>
  </si>
  <si>
    <t>01/19/2026 11:40:26.8539</t>
  </si>
  <si>
    <t>01/19/2026 11:40:27.3539</t>
  </si>
  <si>
    <t>01/19/2026 11:40:27.8539</t>
  </si>
  <si>
    <t>01/19/2026 11:40:28.3539</t>
  </si>
  <si>
    <t>01/19/2026 11:40:28.8539</t>
  </si>
  <si>
    <t>01/19/2026 11:40:29.3539</t>
  </si>
  <si>
    <t>01/19/2026 11:40:29.8539</t>
  </si>
  <si>
    <t>01/19/2026 11:40:30.3539</t>
  </si>
  <si>
    <t>01/19/2026 11:40:30.8539</t>
  </si>
  <si>
    <t>01/19/2026 11:40:31.3539</t>
  </si>
  <si>
    <t>01/19/2026 11:40:31.8539</t>
  </si>
  <si>
    <t>01/19/2026 11:40:32.3539</t>
  </si>
  <si>
    <t>01/19/2026 11:40:32.8539</t>
  </si>
  <si>
    <t>01/19/2026 11:40:33.3539</t>
  </si>
  <si>
    <t>01/19/2026 11:40:33.8539</t>
  </si>
  <si>
    <t>01/19/2026 11:40:34.3539</t>
  </si>
  <si>
    <t>01/19/2026 11:40:34.8539</t>
  </si>
  <si>
    <t>01/19/2026 11:40:35.3539</t>
  </si>
  <si>
    <t>01/19/2026 11:40:35.8539</t>
  </si>
  <si>
    <t>01/19/2026 11:40:36.3539</t>
  </si>
  <si>
    <t>01/19/2026 11:40:36.8539</t>
  </si>
  <si>
    <t>01/19/2026 11:40:37.3539</t>
  </si>
  <si>
    <t>01/19/2026 11:40:37.8539</t>
  </si>
  <si>
    <t>01/19/2026 11:40:38.3539</t>
  </si>
  <si>
    <t>01/19/2026 11:40:38.8539</t>
  </si>
  <si>
    <t>01/19/2026 11:40:39.3539</t>
  </si>
  <si>
    <t>01/19/2026 11:40:39.8539</t>
  </si>
  <si>
    <t>01/19/2026 11:40:40.3539</t>
  </si>
  <si>
    <t>01/19/2026 11:40:40.8539</t>
  </si>
  <si>
    <t>01/19/2026 11:40:41.3539</t>
  </si>
  <si>
    <t>01/19/2026 11:40:41.8539</t>
  </si>
  <si>
    <t>01/19/2026 11:40:42.3539</t>
  </si>
  <si>
    <t>01/19/2026 11:40:42.8539</t>
  </si>
  <si>
    <t>01/19/2026 11:40:43.3539</t>
  </si>
  <si>
    <t>01/19/2026 11:40:43.8539</t>
  </si>
  <si>
    <t>01/19/2026 11:40:44.3539</t>
  </si>
  <si>
    <t>01/19/2026 11:40:44.8539</t>
  </si>
  <si>
    <t>01/19/2026 11:40:45.3539</t>
  </si>
  <si>
    <t>01/19/2026 11:40:45.8539</t>
  </si>
  <si>
    <t>01/19/2026 11:40:46.3539</t>
  </si>
  <si>
    <t>01/19/2026 11:40:46.8539</t>
  </si>
  <si>
    <t>01/19/2026 11:40:47.3539</t>
  </si>
  <si>
    <t>01/19/2026 11:40:47.8539</t>
  </si>
  <si>
    <t>01/19/2026 11:40:48.3539</t>
  </si>
  <si>
    <t>01/19/2026 11:40:48.8539</t>
  </si>
  <si>
    <t>01/19/2026 11:40:49.3539</t>
  </si>
  <si>
    <t>01/19/2026 11:40:49.8539</t>
  </si>
  <si>
    <t>01/19/2026 11:40:50.3539</t>
  </si>
  <si>
    <t>01/19/2026 11:40:50.8539</t>
  </si>
  <si>
    <t>01/19/2026 11:40:51.3539</t>
  </si>
  <si>
    <t>01/19/2026 11:40:51.8539</t>
  </si>
  <si>
    <t>01/19/2026 11:40:52.3539</t>
  </si>
  <si>
    <t>01/19/2026 11:40:52.8539</t>
  </si>
  <si>
    <t>01/19/2026 11:40:53.3539</t>
  </si>
  <si>
    <t>01/19/2026 11:40:53.8539</t>
  </si>
  <si>
    <t>01/19/2026 11:40:54.3539</t>
  </si>
  <si>
    <t>01/19/2026 11:40:54.8539</t>
  </si>
  <si>
    <t>01/19/2026 11:40:55.3539</t>
  </si>
  <si>
    <t>01/19/2026 11:40:55.8539</t>
  </si>
  <si>
    <t>01/19/2026 11:40:56.3539</t>
  </si>
  <si>
    <t>01/19/2026 11:40:56.8539</t>
  </si>
  <si>
    <t>01/19/2026 11:40:57.3539</t>
  </si>
  <si>
    <t>01/19/2026 11:40:57.8539</t>
  </si>
  <si>
    <t>01/19/2026 11:40:58.3539</t>
  </si>
  <si>
    <t>01/19/2026 11:40:58.8539</t>
  </si>
  <si>
    <t>01/19/2026 11:40:59.3539</t>
  </si>
  <si>
    <t>01/19/2026 11:40:59.8539</t>
  </si>
  <si>
    <t>01/19/2026 11:41:00.3539</t>
  </si>
  <si>
    <t>01/19/2026 11:41:00.8539</t>
  </si>
  <si>
    <t>01/19/2026 11:41:01.3539</t>
  </si>
  <si>
    <t>01/19/2026 11:41:01.8539</t>
  </si>
  <si>
    <t>01/19/2026 11:41:02.3539</t>
  </si>
  <si>
    <t>01/19/2026 11:41:02.8539</t>
  </si>
  <si>
    <t>01/19/2026 11:41:03.3539</t>
  </si>
  <si>
    <t>01/19/2026 11:41:03.8539</t>
  </si>
  <si>
    <t>01/19/2026 11:41:04.3539</t>
  </si>
  <si>
    <t>01/19/2026 11:41:04.8539</t>
  </si>
  <si>
    <t>01/19/2026 11:41:05.3539</t>
  </si>
  <si>
    <t>01/19/2026 11:41:05.8539</t>
  </si>
  <si>
    <t>01/19/2026 11:41:06.3539</t>
  </si>
  <si>
    <t>01/19/2026 11:41:06.8539</t>
  </si>
  <si>
    <t>01/19/2026 11:41:07.3539</t>
  </si>
  <si>
    <t>01/19/2026 11:41:07.8539</t>
  </si>
  <si>
    <t>01/19/2026 11:41:08.3539</t>
  </si>
  <si>
    <t>01/19/2026 11:41:08.8539</t>
  </si>
  <si>
    <t>01/19/2026 11:41:09.3539</t>
  </si>
  <si>
    <t>01/19/2026 11:41:09.8539</t>
  </si>
  <si>
    <t>01/19/2026 11:41:10.3539</t>
  </si>
  <si>
    <t>01/19/2026 11:41:10.8539</t>
  </si>
  <si>
    <t>01/19/2026 11:41:11.3539</t>
  </si>
  <si>
    <t>01/19/2026 11:41:11.8539</t>
  </si>
  <si>
    <t>01/19/2026 11:41:12.3539</t>
  </si>
  <si>
    <t>01/19/2026 11:41:12.8539</t>
  </si>
  <si>
    <t>01/19/2026 11:41:13.3539</t>
  </si>
  <si>
    <t>01/19/2026 11:41:13.8539</t>
  </si>
  <si>
    <t>01/19/2026 11:41:14.3539</t>
  </si>
  <si>
    <t>01/19/2026 11:41:14.8539</t>
  </si>
  <si>
    <t>01/19/2026 11:41:15.3539</t>
  </si>
  <si>
    <t>01/19/2026 11:41:15.8539</t>
  </si>
  <si>
    <t>01/19/2026 11:41:16.3539</t>
  </si>
  <si>
    <t>01/19/2026 11:41:16.8539</t>
  </si>
  <si>
    <t>01/19/2026 11:41:17.3539</t>
  </si>
  <si>
    <t>01/19/2026 11:41:17.8539</t>
  </si>
  <si>
    <t>01/19/2026 11:41:18.3539</t>
  </si>
  <si>
    <t>01/19/2026 11:41:18.8539</t>
  </si>
  <si>
    <t>01/19/2026 11:41:19.3539</t>
  </si>
  <si>
    <t>01/19/2026 11:41:19.8539</t>
  </si>
  <si>
    <t>01/19/2026 11:41:20.3539</t>
  </si>
  <si>
    <t>01/19/2026 11:41:20.8539</t>
  </si>
  <si>
    <t>01/19/2026 11:41:21.3539</t>
  </si>
  <si>
    <t>01/19/2026 11:41:21.8539</t>
  </si>
  <si>
    <t>01/19/2026 11:41:22.3539</t>
  </si>
  <si>
    <t>01/19/2026 11:41:22.8539</t>
  </si>
  <si>
    <t>01/19/2026 11:41:23.3539</t>
  </si>
  <si>
    <t>01/19/2026 11:41:23.8539</t>
  </si>
  <si>
    <t>01/19/2026 11:41:24.3539</t>
  </si>
  <si>
    <t>01/19/2026 11:41:24.8539</t>
  </si>
  <si>
    <t>01/19/2026 11:41:25.3539</t>
  </si>
  <si>
    <t>01/19/2026 11:41:25.8539</t>
  </si>
  <si>
    <t>01/19/2026 11:41:26.3539</t>
  </si>
  <si>
    <t>01/19/2026 11:41:26.8539</t>
  </si>
  <si>
    <t>01/19/2026 11:41:27.3539</t>
  </si>
  <si>
    <t>01/19/2026 11:41:27.8539</t>
  </si>
  <si>
    <t>01/19/2026 11:41:28.3539</t>
  </si>
  <si>
    <t>01/19/2026 11:41:28.8539</t>
  </si>
  <si>
    <t>01/19/2026 11:41:29.3539</t>
  </si>
  <si>
    <t>01/19/2026 11:41:29.8539</t>
  </si>
  <si>
    <t>01/19/2026 11:41:30.3539</t>
  </si>
  <si>
    <t>01/19/2026 11:41:30.8539</t>
  </si>
  <si>
    <t>01/19/2026 11:41:31.3539</t>
  </si>
  <si>
    <t>01/19/2026 11:41:31.8539</t>
  </si>
  <si>
    <t>01/19/2026 11:41:32.3539</t>
  </si>
  <si>
    <t>01/19/2026 11:41:32.8539</t>
  </si>
  <si>
    <t>01/19/2026 11:41:33.3539</t>
  </si>
  <si>
    <t>01/19/2026 11:41:33.8539</t>
  </si>
  <si>
    <t>01/19/2026 11:41:34.3539</t>
  </si>
  <si>
    <t>01/19/2026 11:41:34.8539</t>
  </si>
  <si>
    <t>01/19/2026 11:41:35.3539</t>
  </si>
  <si>
    <t>01/19/2026 11:41:35.8539</t>
  </si>
  <si>
    <t>01/19/2026 11:41:36.3539</t>
  </si>
  <si>
    <t>01/19/2026 11:41:36.8539</t>
  </si>
  <si>
    <t>01/19/2026 11:41:37.3539</t>
  </si>
  <si>
    <t>01/19/2026 11:41:37.8539</t>
  </si>
  <si>
    <t>01/19/2026 11:41:38.3539</t>
  </si>
  <si>
    <t>01/19/2026 11:41:38.8539</t>
  </si>
  <si>
    <t>01/19/2026 11:41:39.3539</t>
  </si>
  <si>
    <t>01/19/2026 11:41:39.8539</t>
  </si>
  <si>
    <t>01/19/2026 11:41:40.3539</t>
  </si>
  <si>
    <t>01/19/2026 11:41:40.8539</t>
  </si>
  <si>
    <t>01/19/2026 11:41:41.3539</t>
  </si>
  <si>
    <t>01/19/2026 11:41:41.8539</t>
  </si>
  <si>
    <t>01/19/2026 11:41:42.3539</t>
  </si>
  <si>
    <t>01/19/2026 11:41:42.8539</t>
  </si>
  <si>
    <t>01/19/2026 11:41:43.3539</t>
  </si>
  <si>
    <t>01/19/2026 11:41:43.8539</t>
  </si>
  <si>
    <t>01/19/2026 11:41:44.3539</t>
  </si>
  <si>
    <t>01/19/2026 11:41:44.8539</t>
  </si>
  <si>
    <t>01/19/2026 11:41:45.3539</t>
  </si>
  <si>
    <t>01/19/2026 11:41:45.8539</t>
  </si>
  <si>
    <t>01/19/2026 11:41:46.3539</t>
  </si>
  <si>
    <t>01/19/2026 11:41:46.8539</t>
  </si>
  <si>
    <t>01/19/2026 11:41:47.3539</t>
  </si>
  <si>
    <t>01/19/2026 11:41:47.8539</t>
  </si>
  <si>
    <t>01/19/2026 11:41:48.3539</t>
  </si>
  <si>
    <t>01/19/2026 11:41:48.8539</t>
  </si>
  <si>
    <t>01/19/2026 11:41:49.3539</t>
  </si>
  <si>
    <t>01/19/2026 11:41:49.8539</t>
  </si>
  <si>
    <t>01/19/2026 11:41:50.3539</t>
  </si>
  <si>
    <t>01/19/2026 11:41:50.8539</t>
  </si>
  <si>
    <t>01/19/2026 11:41:51.3539</t>
  </si>
  <si>
    <t>01/19/2026 11:41:51.8539</t>
  </si>
  <si>
    <t>01/19/2026 11:41:52.3539</t>
  </si>
  <si>
    <t>01/19/2026 11:41:52.8539</t>
  </si>
  <si>
    <t>01/19/2026 11:41:53.3539</t>
  </si>
  <si>
    <t>01/19/2026 11:41:53.8539</t>
  </si>
  <si>
    <t>01/19/2026 11:41:54.3539</t>
  </si>
  <si>
    <t>01/19/2026 11:41:54.8539</t>
  </si>
  <si>
    <t>01/19/2026 11:41:55.3539</t>
  </si>
  <si>
    <t>01/19/2026 11:41:55.8539</t>
  </si>
  <si>
    <t>01/19/2026 11:41:56.3539</t>
  </si>
  <si>
    <t>01/19/2026 11:41:56.8539</t>
  </si>
  <si>
    <t>01/19/2026 11:41:57.3539</t>
  </si>
  <si>
    <t>01/19/2026 11:41:57.8539</t>
  </si>
  <si>
    <t>01/19/2026 11:41:58.3539</t>
  </si>
  <si>
    <t>01/19/2026 11:41:58.8539</t>
  </si>
  <si>
    <t>01/19/2026 11:41:59.3539</t>
  </si>
  <si>
    <t>01/19/2026 11:41:59.8539</t>
  </si>
  <si>
    <t>01/19/2026 11:42:00.3539</t>
  </si>
  <si>
    <t>01/19/2026 11:42:00.8539</t>
  </si>
  <si>
    <t>01/19/2026 11:42:01.3539</t>
  </si>
  <si>
    <t>01/19/2026 11:42:01.8539</t>
  </si>
  <si>
    <t>01/19/2026 11:42:02.3539</t>
  </si>
  <si>
    <t>01/19/2026 11:42:02.8539</t>
  </si>
  <si>
    <t>01/19/2026 11:42:03.3539</t>
  </si>
  <si>
    <t>01/19/2026 11:42:03.8539</t>
  </si>
  <si>
    <t>01/19/2026 11:42:04.3539</t>
  </si>
  <si>
    <t>01/19/2026 11:42:04.8539</t>
  </si>
  <si>
    <t>01/19/2026 11:42:05.3539</t>
  </si>
  <si>
    <t>01/19/2026 11:42:05.8539</t>
  </si>
  <si>
    <t>01/19/2026 11:42:06.3539</t>
  </si>
  <si>
    <t>01/19/2026 11:42:06.8539</t>
  </si>
  <si>
    <t>01/19/2026 11:42:07.3539</t>
  </si>
  <si>
    <t>01/19/2026 11:42:07.8539</t>
  </si>
  <si>
    <t>01/19/2026 11:42:08.3539</t>
  </si>
  <si>
    <t>01/19/2026 11:42:08.8539</t>
  </si>
  <si>
    <t>01/19/2026 11:42:09.3539</t>
  </si>
  <si>
    <t>01/19/2026 11:42:09.8539</t>
  </si>
  <si>
    <t>01/19/2026 11:42:10.3539</t>
  </si>
  <si>
    <t>01/19/2026 11:42:10.8539</t>
  </si>
  <si>
    <t>01/19/2026 11:42:11.3539</t>
  </si>
  <si>
    <t>01/19/2026 11:42:11.8539</t>
  </si>
  <si>
    <t>01/19/2026 11:42:12.3539</t>
  </si>
  <si>
    <t>01/19/2026 11:42:12.8539</t>
  </si>
  <si>
    <t>01/19/2026 11:42:13.3539</t>
  </si>
  <si>
    <t>01/19/2026 11:42:13.8539</t>
  </si>
  <si>
    <t>01/19/2026 11:42:14.3539</t>
  </si>
  <si>
    <t>01/19/2026 11:42:14.8539</t>
  </si>
  <si>
    <t>01/19/2026 11:42:15.3539</t>
  </si>
  <si>
    <t>01/19/2026 11:42:15.8539</t>
  </si>
  <si>
    <t>01/19/2026 11:42:16.3539</t>
  </si>
  <si>
    <t>01/19/2026 11:42:16.8539</t>
  </si>
  <si>
    <t>01/19/2026 11:42:17.3539</t>
  </si>
  <si>
    <t>01/19/2026 11:42:17.8539</t>
  </si>
  <si>
    <t>01/19/2026 11:42:18.3539</t>
  </si>
  <si>
    <t>01/19/2026 11:42:18.8539</t>
  </si>
  <si>
    <t>01/19/2026 11:42:19.3539</t>
  </si>
  <si>
    <t>01/19/2026 11:42:19.8539</t>
  </si>
  <si>
    <t>01/19/2026 11:42:20.3539</t>
  </si>
  <si>
    <t>01/19/2026 11:42:20.8539</t>
  </si>
  <si>
    <t>01/19/2026 11:42:21.3539</t>
  </si>
  <si>
    <t>01/19/2026 11:42:21.8539</t>
  </si>
  <si>
    <t>01/19/2026 11:42:22.3539</t>
  </si>
  <si>
    <t>01/19/2026 11:42:22.8539</t>
  </si>
  <si>
    <t>01/19/2026 11:42:23.3539</t>
  </si>
  <si>
    <t>01/19/2026 11:42:23.8539</t>
  </si>
  <si>
    <t>01/19/2026 11:42:24.3539</t>
  </si>
  <si>
    <t>01/19/2026 11:42:24.8539</t>
  </si>
  <si>
    <t>01/19/2026 11:42:25.3539</t>
  </si>
  <si>
    <t>01/19/2026 11:42:25.8539</t>
  </si>
  <si>
    <t>01/19/2026 11:42:26.3539</t>
  </si>
  <si>
    <t>01/19/2026 11:42:26.8539</t>
  </si>
  <si>
    <t>01/19/2026 11:42:27.3539</t>
  </si>
  <si>
    <t>01/19/2026 11:42:27.8539</t>
  </si>
  <si>
    <t>01/19/2026 11:42:28.3539</t>
  </si>
  <si>
    <t>01/19/2026 11:42:28.8539</t>
  </si>
  <si>
    <t>01/19/2026 11:42:29.3539</t>
  </si>
  <si>
    <t>01/19/2026 11:42:29.8539</t>
  </si>
  <si>
    <t>01/19/2026 11:42:30.3539</t>
  </si>
  <si>
    <t>01/19/2026 11:42:30.8539</t>
  </si>
  <si>
    <t>01/19/2026 11:42:31.3539</t>
  </si>
  <si>
    <t>01/19/2026 11:42:31.8539</t>
  </si>
  <si>
    <t>01/19/2026 11:42:32.3539</t>
  </si>
  <si>
    <t>01/19/2026 11:42:32.8539</t>
  </si>
  <si>
    <t>01/19/2026 11:42:33.3539</t>
  </si>
  <si>
    <t>01/19/2026 11:42:33.8539</t>
  </si>
  <si>
    <t>01/19/2026 11:42:34.3539</t>
  </si>
  <si>
    <t>01/19/2026 11:42:34.8539</t>
  </si>
  <si>
    <t>01/19/2026 11:42:35.3539</t>
  </si>
  <si>
    <t>01/19/2026 11:42:35.8539</t>
  </si>
  <si>
    <t>01/19/2026 11:42:36.3539</t>
  </si>
  <si>
    <t>01/19/2026 11:42:36.8539</t>
  </si>
  <si>
    <t>01/19/2026 11:42:37.3539</t>
  </si>
  <si>
    <t>01/19/2026 11:42:37.8539</t>
  </si>
  <si>
    <t>01/19/2026 11:42:38.3539</t>
  </si>
  <si>
    <t>01/19/2026 11:42:38.8539</t>
  </si>
  <si>
    <t>01/19/2026 11:42:39.3539</t>
  </si>
  <si>
    <t>01/19/2026 11:42:39.8539</t>
  </si>
  <si>
    <t>01/19/2026 11:42:40.3539</t>
  </si>
  <si>
    <t>01/19/2026 11:42:40.8539</t>
  </si>
  <si>
    <t>01/19/2026 11:42:41.3539</t>
  </si>
  <si>
    <t>01/19/2026 11:42:41.8539</t>
  </si>
  <si>
    <t>01/19/2026 11:42:42.3539</t>
  </si>
  <si>
    <t>01/19/2026 11:42:42.8539</t>
  </si>
  <si>
    <t>01/19/2026 11:42:43.3539</t>
  </si>
  <si>
    <t>01/19/2026 11:42:43.8539</t>
  </si>
  <si>
    <t>01/19/2026 11:42:44.3539</t>
  </si>
  <si>
    <t>01/19/2026 11:42:44.8539</t>
  </si>
  <si>
    <t>01/19/2026 11:42:45.3539</t>
  </si>
  <si>
    <t>01/19/2026 11:42:45.8539</t>
  </si>
  <si>
    <t>01/19/2026 11:42:46.3539</t>
  </si>
  <si>
    <t>01/19/2026 11:42:46.8539</t>
  </si>
  <si>
    <t>01/19/2026 11:42:47.3539</t>
  </si>
  <si>
    <t>01/19/2026 11:42:47.8539</t>
  </si>
  <si>
    <t>01/19/2026 11:42:48.3539</t>
  </si>
  <si>
    <t>01/19/2026 11:42:48.8539</t>
  </si>
  <si>
    <t>01/19/2026 11:42:49.3539</t>
  </si>
  <si>
    <t>01/19/2026 11:42:49.8539</t>
  </si>
  <si>
    <t>01/19/2026 11:42:50.3539</t>
  </si>
  <si>
    <t>01/19/2026 11:42:50.8539</t>
  </si>
  <si>
    <t>01/19/2026 11:42:51.3539</t>
  </si>
  <si>
    <t>01/19/2026 11:42:51.8539</t>
  </si>
  <si>
    <t>01/19/2026 11:42:52.3539</t>
  </si>
  <si>
    <t>01/19/2026 11:42:52.8539</t>
  </si>
  <si>
    <t>01/19/2026 11:42:53.3539</t>
  </si>
  <si>
    <t>01/19/2026 11:42:53.8539</t>
  </si>
  <si>
    <t>01/19/2026 11:42:54.3539</t>
  </si>
  <si>
    <t>01/19/2026 11:42:54.8539</t>
  </si>
  <si>
    <t>01/19/2026 11:42:55.3539</t>
  </si>
  <si>
    <t>01/19/2026 11:42:55.8539</t>
  </si>
  <si>
    <t>01/19/2026 11:42:56.3539</t>
  </si>
  <si>
    <t>01/19/2026 11:42:56.8539</t>
  </si>
  <si>
    <t>01/19/2026 11:42:57.3539</t>
  </si>
  <si>
    <t>01/19/2026 11:42:57.8539</t>
  </si>
  <si>
    <t>01/19/2026 11:42:58.3539</t>
  </si>
  <si>
    <t>01/19/2026 11:42:58.8539</t>
  </si>
  <si>
    <t>01/19/2026 11:42:59.3539</t>
  </si>
  <si>
    <t>01/19/2026 11:42:59.8539</t>
  </si>
  <si>
    <t>01/19/2026 11:43:00.3539</t>
  </si>
  <si>
    <t>01/19/2026 11:43:00.8539</t>
  </si>
  <si>
    <t>01/19/2026 11:43:01.3539</t>
  </si>
  <si>
    <t>01/19/2026 11:43:01.8539</t>
  </si>
  <si>
    <t>01/19/2026 11:43:02.3539</t>
  </si>
  <si>
    <t>01/19/2026 11:43:02.8539</t>
  </si>
  <si>
    <t>01/19/2026 11:43:03.3539</t>
  </si>
  <si>
    <t>01/19/2026 11:43:03.8539</t>
  </si>
  <si>
    <t>01/19/2026 11:43:04.3539</t>
  </si>
  <si>
    <t>01/19/2026 11:43:04.8539</t>
  </si>
  <si>
    <t>01/19/2026 11:43:05.3539</t>
  </si>
  <si>
    <t>01/19/2026 11:43:05.8539</t>
  </si>
  <si>
    <t>01/19/2026 11:43:06.3539</t>
  </si>
  <si>
    <t>01/19/2026 11:43:06.8539</t>
  </si>
  <si>
    <t>01/19/2026 11:43:07.3539</t>
  </si>
  <si>
    <t>01/19/2026 11:43:07.8539</t>
  </si>
  <si>
    <t>01/19/2026 11:43:08.3539</t>
  </si>
  <si>
    <t>01/19/2026 11:43:08.8539</t>
  </si>
  <si>
    <t>01/19/2026 11:43:09.3539</t>
  </si>
  <si>
    <t>01/19/2026 11:43:09.8539</t>
  </si>
  <si>
    <t>01/19/2026 11:43:10.3539</t>
  </si>
  <si>
    <t>01/19/2026 11:43:10.8539</t>
  </si>
  <si>
    <t>01/19/2026 11:43:11.3539</t>
  </si>
  <si>
    <t>01/19/2026 11:43:11.8539</t>
  </si>
  <si>
    <t>01/19/2026 11:43:12.3539</t>
  </si>
  <si>
    <t>01/19/2026 11:43:12.8539</t>
  </si>
  <si>
    <t>01/19/2026 11:43:13.3539</t>
  </si>
  <si>
    <t>01/19/2026 11:43:13.8539</t>
  </si>
  <si>
    <t>01/19/2026 11:43:14.3539</t>
  </si>
  <si>
    <t>01/19/2026 11:43:14.8539</t>
  </si>
  <si>
    <t>01/19/2026 11:43:15.3539</t>
  </si>
  <si>
    <t>01/19/2026 11:43:15.8539</t>
  </si>
  <si>
    <t>01/19/2026 11:43:16.3539</t>
  </si>
  <si>
    <t>01/19/2026 11:43:16.8539</t>
  </si>
  <si>
    <t>01/19/2026 11:43:17.3539</t>
  </si>
  <si>
    <t>01/19/2026 11:43:17.8539</t>
  </si>
  <si>
    <t>01/19/2026 11:43:18.3539</t>
  </si>
  <si>
    <t>01/19/2026 11:43:18.8539</t>
  </si>
  <si>
    <t>01/19/2026 11:43:19.3539</t>
  </si>
  <si>
    <t>01/19/2026 11:43:19.8539</t>
  </si>
  <si>
    <t>01/19/2026 11:43:20.3539</t>
  </si>
  <si>
    <t>01/19/2026 11:43:20.8539</t>
  </si>
  <si>
    <t>01/19/2026 11:43:21.3539</t>
  </si>
  <si>
    <t>01/19/2026 11:43:21.8539</t>
  </si>
  <si>
    <t>01/19/2026 11:43:22.3539</t>
  </si>
  <si>
    <t>01/19/2026 11:43:22.8539</t>
  </si>
  <si>
    <t>01/19/2026 11:43:23.3539</t>
  </si>
  <si>
    <t>01/19/2026 11:43:23.8539</t>
  </si>
  <si>
    <t>01/19/2026 11:43:24.3539</t>
  </si>
  <si>
    <t>01/19/2026 11:43:24.8539</t>
  </si>
  <si>
    <t>01/19/2026 11:43:25.3539</t>
  </si>
  <si>
    <t>01/19/2026 11:43:25.8539</t>
  </si>
  <si>
    <t>01/19/2026 11:43:26.3539</t>
  </si>
  <si>
    <t>01/19/2026 11:43:26.8539</t>
  </si>
  <si>
    <t>01/19/2026 11:43:27.3539</t>
  </si>
  <si>
    <t>01/19/2026 11:43:27.8539</t>
  </si>
  <si>
    <t>01/19/2026 11:43:28.3539</t>
  </si>
  <si>
    <t>01/19/2026 11:43:28.8539</t>
  </si>
  <si>
    <t>01/19/2026 11:43:29.3539</t>
  </si>
  <si>
    <t>01/19/2026 11:43:29.8539</t>
  </si>
  <si>
    <t>01/19/2026 11:43:30.3539</t>
  </si>
  <si>
    <t>01/19/2026 11:43:30.8539</t>
  </si>
  <si>
    <t>01/19/2026 11:43:31.3539</t>
  </si>
  <si>
    <t>01/19/2026 11:43:31.8539</t>
  </si>
  <si>
    <t>01/19/2026 11:43:32.3539</t>
  </si>
  <si>
    <t>01/19/2026 11:43:32.8539</t>
  </si>
  <si>
    <t>01/19/2026 11:43:33.3539</t>
  </si>
  <si>
    <t>01/19/2026 11:43:33.8539</t>
  </si>
  <si>
    <t>01/19/2026 11:43:34.3539</t>
  </si>
  <si>
    <t>01/19/2026 11:43:34.8539</t>
  </si>
  <si>
    <t>01/19/2026 11:43:35.3539</t>
  </si>
  <si>
    <t>01/19/2026 11:43:35.8539</t>
  </si>
  <si>
    <t>01/19/2026 11:43:36.3539</t>
  </si>
  <si>
    <t>01/19/2026 11:43:36.8539</t>
  </si>
  <si>
    <t>01/19/2026 11:43:37.3539</t>
  </si>
  <si>
    <t>01/19/2026 11:43:37.8539</t>
  </si>
  <si>
    <t>01/19/2026 11:43:38.3539</t>
  </si>
  <si>
    <t>01/19/2026 11:43:38.8539</t>
  </si>
  <si>
    <t>01/19/2026 11:43:39.3539</t>
  </si>
  <si>
    <t>01/19/2026 11:43:39.8539</t>
  </si>
  <si>
    <t>01/19/2026 11:43:40.3539</t>
  </si>
  <si>
    <t>01/19/2026 11:43:40.8539</t>
  </si>
  <si>
    <t>01/19/2026 11:43:41.3539</t>
  </si>
  <si>
    <t>01/19/2026 11:43:41.8539</t>
  </si>
  <si>
    <t>01/19/2026 11:43:42.3539</t>
  </si>
  <si>
    <t>01/19/2026 11:43:42.8539</t>
  </si>
  <si>
    <t>01/19/2026 11:43:43.3539</t>
  </si>
  <si>
    <t>01/19/2026 11:43:43.8539</t>
  </si>
  <si>
    <t>01/19/2026 11:43:44.3539</t>
  </si>
  <si>
    <t>01/19/2026 11:43:44.8539</t>
  </si>
  <si>
    <t>01/19/2026 11:43:45.3539</t>
  </si>
  <si>
    <t>01/19/2026 11:43:45.8539</t>
  </si>
  <si>
    <t>01/19/2026 11:43:46.3539</t>
  </si>
  <si>
    <t>01/19/2026 11:43:46.8539</t>
  </si>
  <si>
    <t>01/19/2026 11:43:47.3539</t>
  </si>
  <si>
    <t>01/19/2026 11:43:47.8539</t>
  </si>
  <si>
    <t>01/19/2026 11:43:48.3539</t>
  </si>
  <si>
    <t>01/19/2026 11:43:48.8539</t>
  </si>
  <si>
    <t>01/19/2026 11:43:49.3539</t>
  </si>
  <si>
    <t>01/19/2026 11:43:49.8539</t>
  </si>
  <si>
    <t>01/19/2026 11:43:50.3539</t>
  </si>
  <si>
    <t>01/19/2026 11:43:50.8539</t>
  </si>
  <si>
    <t>01/19/2026 11:43:51.3539</t>
  </si>
  <si>
    <t>01/19/2026 11:43:51.8539</t>
  </si>
  <si>
    <t>01/19/2026 11:43:52.3539</t>
  </si>
  <si>
    <t>01/19/2026 11:43:52.8539</t>
  </si>
  <si>
    <t>01/19/2026 11:43:53.3539</t>
  </si>
  <si>
    <t>01/19/2026 11:43:53.8539</t>
  </si>
  <si>
    <t>01/19/2026 11:43:54.3539</t>
  </si>
  <si>
    <t>01/19/2026 11:43:54.8539</t>
  </si>
  <si>
    <t>01/19/2026 11:43:55.3539</t>
  </si>
  <si>
    <t>01/19/2026 11:43:55.8539</t>
  </si>
  <si>
    <t>01/19/2026 11:43:56.3539</t>
  </si>
  <si>
    <t>01/19/2026 11:43:56.8539</t>
  </si>
  <si>
    <t>01/19/2026 11:43:57.3539</t>
  </si>
  <si>
    <t>01/19/2026 11:43:57.8539</t>
  </si>
  <si>
    <t>01/19/2026 11:43:58.3539</t>
  </si>
  <si>
    <t>01/19/2026 11:43:58.8539</t>
  </si>
  <si>
    <t>01/19/2026 11:43:59.3539</t>
  </si>
  <si>
    <t>01/19/2026 11:43:59.8539</t>
  </si>
  <si>
    <t>01/19/2026 11:44:00.3539</t>
  </si>
  <si>
    <t>01/19/2026 11:44:00.8539</t>
  </si>
  <si>
    <t>01/19/2026 11:44:01.3539</t>
  </si>
  <si>
    <t>01/19/2026 11:44:01.8539</t>
  </si>
  <si>
    <t>01/19/2026 11:44:02.3539</t>
  </si>
  <si>
    <t>01/19/2026 11:44:02.8539</t>
  </si>
  <si>
    <t>01/19/2026 11:44:03.3539</t>
  </si>
  <si>
    <t>01/19/2026 11:44:03.8539</t>
  </si>
  <si>
    <t>01/19/2026 11:44:04.3539</t>
  </si>
  <si>
    <t>01/19/2026 11:44:04.8539</t>
  </si>
  <si>
    <t>01/19/2026 11:44:05.3539</t>
  </si>
  <si>
    <t>01/19/2026 11:44:05.8539</t>
  </si>
  <si>
    <t>01/19/2026 11:44:06.3539</t>
  </si>
  <si>
    <t>01/19/2026 11:44:06.8539</t>
  </si>
  <si>
    <t>01/19/2026 11:44:07.3539</t>
  </si>
  <si>
    <t>01/19/2026 11:44:07.8539</t>
  </si>
  <si>
    <t>01/19/2026 11:44:08.3539</t>
  </si>
  <si>
    <t>01/19/2026 11:44:08.8539</t>
  </si>
  <si>
    <t>01/19/2026 11:44:09.3539</t>
  </si>
  <si>
    <t>01/19/2026 11:44:09.8539</t>
  </si>
  <si>
    <t>01/19/2026 11:44:10.3539</t>
  </si>
  <si>
    <t>01/19/2026 11:44:10.8539</t>
  </si>
  <si>
    <t>01/19/2026 11:44:11.3539</t>
  </si>
  <si>
    <t>01/19/2026 11:44:11.8539</t>
  </si>
  <si>
    <t>01/19/2026 11:44:12.3539</t>
  </si>
  <si>
    <t>01/19/2026 11:44:12.8539</t>
  </si>
  <si>
    <t>01/19/2026 11:44:13.3539</t>
  </si>
  <si>
    <t>01/19/2026 11:44:13.8539</t>
  </si>
  <si>
    <t>01/19/2026 11:44:14.3539</t>
  </si>
  <si>
    <t>01/19/2026 11:44:14.8539</t>
  </si>
  <si>
    <t>01/19/2026 11:44:15.3539</t>
  </si>
  <si>
    <t>01/19/2026 11:44:15.8539</t>
  </si>
  <si>
    <t>01/19/2026 11:44:16.3539</t>
  </si>
  <si>
    <t>01/19/2026 11:44:16.8539</t>
  </si>
  <si>
    <t>01/19/2026 11:44:17.3539</t>
  </si>
  <si>
    <t>01/19/2026 11:44:17.8539</t>
  </si>
  <si>
    <t>01/19/2026 11:44:18.3539</t>
  </si>
  <si>
    <t>01/19/2026 11:44:18.8539</t>
  </si>
  <si>
    <t>01/19/2026 11:44:19.3539</t>
  </si>
  <si>
    <t>01/19/2026 11:44:19.8539</t>
  </si>
  <si>
    <t>01/19/2026 11:44:20.3539</t>
  </si>
  <si>
    <t>01/19/2026 11:44:20.8539</t>
  </si>
  <si>
    <t>01/19/2026 11:44:21.3539</t>
  </si>
  <si>
    <t>01/19/2026 11:44:21.8539</t>
  </si>
  <si>
    <t>01/19/2026 11:44:22.3539</t>
  </si>
  <si>
    <t>01/19/2026 11:44:22.8539</t>
  </si>
  <si>
    <t>01/19/2026 11:44:23.3539</t>
  </si>
  <si>
    <t>01/19/2026 11:44:23.8539</t>
  </si>
  <si>
    <t>01/19/2026 11:44:24.3539</t>
  </si>
  <si>
    <t>01/19/2026 11:44:24.8539</t>
  </si>
  <si>
    <t>01/19/2026 11:44:25.3539</t>
  </si>
  <si>
    <t>01/19/2026 11:44:25.8539</t>
  </si>
  <si>
    <t>01/19/2026 11:44:26.3539</t>
  </si>
  <si>
    <t>01/19/2026 11:44:26.8539</t>
  </si>
  <si>
    <t>01/19/2026 11:44:27.3539</t>
  </si>
  <si>
    <t>01/19/2026 11:44:27.8539</t>
  </si>
  <si>
    <t>01/19/2026 11:44:28.3539</t>
  </si>
  <si>
    <t>01/19/2026 11:44:28.8539</t>
  </si>
  <si>
    <t>01/19/2026 11:44:29.3539</t>
  </si>
  <si>
    <t>01/19/2026 11:44:29.8539</t>
  </si>
  <si>
    <t>01/19/2026 11:44:30.3539</t>
  </si>
  <si>
    <t>01/19/2026 11:44:30.8539</t>
  </si>
  <si>
    <t>01/19/2026 11:44:31.3539</t>
  </si>
  <si>
    <t>01/19/2026 11:44:31.8539</t>
  </si>
  <si>
    <t>01/19/2026 11:44:32.3539</t>
  </si>
  <si>
    <t>01/19/2026 11:44:32.8539</t>
  </si>
  <si>
    <t>01/19/2026 11:44:33.3539</t>
  </si>
  <si>
    <t>01/19/2026 11:44:33.8539</t>
  </si>
  <si>
    <t>01/19/2026 11:44:34.3539</t>
  </si>
  <si>
    <t>01/19/2026 11:44:34.8539</t>
  </si>
  <si>
    <t>01/19/2026 11:44:35.3539</t>
  </si>
  <si>
    <t>01/19/2026 11:44:35.8539</t>
  </si>
  <si>
    <t>01/19/2026 11:44:36.3539</t>
  </si>
  <si>
    <t>01/19/2026 11:44:36.8539</t>
  </si>
  <si>
    <t>01/19/2026 11:44:37.3539</t>
  </si>
  <si>
    <t>01/19/2026 11:44:37.8539</t>
  </si>
  <si>
    <t>01/19/2026 11:44:38.3539</t>
  </si>
  <si>
    <t>01/19/2026 11:44:38.8539</t>
  </si>
  <si>
    <t>01/19/2026 11:44:39.3539</t>
  </si>
  <si>
    <t>01/19/2026 11:44:39.8539</t>
  </si>
  <si>
    <t>01/19/2026 11:44:40.3539</t>
  </si>
  <si>
    <t>01/19/2026 11:44:40.8539</t>
  </si>
  <si>
    <t>01/19/2026 11:44:41.3539</t>
  </si>
  <si>
    <t>01/19/2026 11:44:41.8539</t>
  </si>
  <si>
    <t>01/19/2026 11:44:42.3539</t>
  </si>
  <si>
    <t>01/19/2026 11:44:42.8539</t>
  </si>
  <si>
    <t>01/19/2026 11:44:43.3539</t>
  </si>
  <si>
    <t>01/19/2026 11:44:43.8539</t>
  </si>
  <si>
    <t>01/19/2026 11:44:44.3539</t>
  </si>
  <si>
    <t>01/19/2026 11:44:44.8539</t>
  </si>
  <si>
    <t>01/19/2026 11:44:45.3539</t>
  </si>
  <si>
    <t>01/19/2026 11:44:45.8539</t>
  </si>
  <si>
    <t>01/19/2026 11:44:46.3539</t>
  </si>
  <si>
    <t>01/19/2026 11:44:46.8539</t>
  </si>
  <si>
    <t>01/19/2026 11:44:47.3539</t>
  </si>
  <si>
    <t>01/19/2026 11:44:47.8539</t>
  </si>
  <si>
    <t>01/19/2026 11:44:48.3539</t>
  </si>
  <si>
    <t>01/19/2026 11:44:48.8539</t>
  </si>
  <si>
    <t>01/19/2026 11:44:49.3539</t>
  </si>
  <si>
    <t>01/19/2026 11:44:49.8539</t>
  </si>
  <si>
    <t>01/19/2026 11:44:50.3539</t>
  </si>
  <si>
    <t>01/19/2026 11:44:50.8539</t>
  </si>
  <si>
    <t>01/19/2026 11:44:51.3539</t>
  </si>
  <si>
    <t>01/19/2026 11:44:51.8539</t>
  </si>
  <si>
    <t>01/19/2026 11:44:52.3539</t>
  </si>
  <si>
    <t>01/19/2026 11:44:52.8539</t>
  </si>
  <si>
    <t>01/19/2026 11:44:53.3539</t>
  </si>
  <si>
    <t>01/19/2026 11:44:53.8539</t>
  </si>
  <si>
    <t>01/19/2026 11:44:54.3539</t>
  </si>
  <si>
    <t>01/19/2026 11:44:54.8539</t>
  </si>
  <si>
    <t>01/19/2026 11:44:55.3539</t>
  </si>
  <si>
    <t>01/19/2026 11:44:55.8539</t>
  </si>
  <si>
    <t>01/19/2026 11:44:56.3539</t>
  </si>
  <si>
    <t>01/19/2026 11:44:56.8539</t>
  </si>
  <si>
    <t>01/19/2026 11:44:57.3539</t>
  </si>
  <si>
    <t>01/19/2026 11:44:57.8539</t>
  </si>
  <si>
    <t>01/19/2026 11:44:58.3539</t>
  </si>
  <si>
    <t>01/19/2026 11:44:58.8539</t>
  </si>
  <si>
    <t>01/19/2026 11:44:59.3539</t>
  </si>
  <si>
    <t>01/19/2026 11:44:59.8539</t>
  </si>
  <si>
    <t>01/19/2026 11:45:00.3539</t>
  </si>
  <si>
    <t>01/19/2026 11:45:00.8539</t>
  </si>
  <si>
    <t>01/19/2026 11:45:01.3539</t>
  </si>
  <si>
    <t>01/19/2026 11:45:01.8539</t>
  </si>
  <si>
    <t>01/19/2026 11:45:02.3539</t>
  </si>
  <si>
    <t>01/19/2026 11:45:02.8539</t>
  </si>
  <si>
    <t>01/19/2026 11:45:03.3539</t>
  </si>
  <si>
    <t>01/19/2026 11:45:03.8539</t>
  </si>
  <si>
    <t>01/19/2026 11:45:04.3539</t>
  </si>
  <si>
    <t>01/19/2026 11:45:04.8539</t>
  </si>
  <si>
    <t>01/19/2026 11:45:05.3539</t>
  </si>
  <si>
    <t>01/19/2026 11:45:05.8539</t>
  </si>
  <si>
    <t>01/19/2026 11:45:06.3539</t>
  </si>
  <si>
    <t>01/19/2026 11:45:06.8539</t>
  </si>
  <si>
    <t>01/19/2026 11:45:07.3539</t>
  </si>
  <si>
    <t>01/19/2026 11:45:07.8539</t>
  </si>
  <si>
    <t>01/19/2026 11:45:08.3539</t>
  </si>
  <si>
    <t>01/19/2026 11:45:08.8539</t>
  </si>
  <si>
    <t>01/19/2026 11:45:09.3539</t>
  </si>
  <si>
    <t>01/19/2026 11:45:09.8539</t>
  </si>
  <si>
    <t>01/19/2026 11:45:10.3539</t>
  </si>
  <si>
    <t>01/19/2026 11:45:10.8539</t>
  </si>
  <si>
    <t>01/19/2026 11:45:11.3539</t>
  </si>
  <si>
    <t>01/19/2026 11:45:11.8539</t>
  </si>
  <si>
    <t>01/19/2026 11:45:12.3539</t>
  </si>
  <si>
    <t>01/19/2026 11:45:12.8539</t>
  </si>
  <si>
    <t>01/19/2026 11:45:13.3539</t>
  </si>
  <si>
    <t>01/19/2026 11:45:13.8539</t>
  </si>
  <si>
    <t>01/19/2026 11:45:14.3539</t>
  </si>
  <si>
    <t>01/19/2026 11:45:14.8539</t>
  </si>
  <si>
    <t>01/19/2026 11:45:15.3539</t>
  </si>
  <si>
    <t>01/19/2026 11:45:15.8539</t>
  </si>
  <si>
    <t>01/19/2026 11:45:16.3539</t>
  </si>
  <si>
    <t>01/19/2026 11:45:16.8539</t>
  </si>
  <si>
    <t>01/19/2026 11:45:17.3539</t>
  </si>
  <si>
    <t>01/19/2026 11:45:17.8539</t>
  </si>
  <si>
    <t>01/19/2026 11:45:18.3539</t>
  </si>
  <si>
    <t>01/19/2026 11:45:18.8539</t>
  </si>
  <si>
    <t>01/19/2026 11:45:19.3539</t>
  </si>
  <si>
    <t>01/19/2026 11:45:19.8539</t>
  </si>
  <si>
    <t>01/19/2026 11:45:20.3539</t>
  </si>
  <si>
    <t>01/19/2026 11:45:20.8539</t>
  </si>
  <si>
    <t>01/19/2026 11:45:21.3539</t>
  </si>
  <si>
    <t>01/19/2026 11:45:21.8539</t>
  </si>
  <si>
    <t>01/19/2026 11:45:22.3539</t>
  </si>
  <si>
    <t>01/19/2026 11:45:22.8539</t>
  </si>
  <si>
    <t>01/19/2026 11:45:23.3539</t>
  </si>
  <si>
    <t>01/19/2026 11:45:23.8539</t>
  </si>
  <si>
    <t>01/19/2026 11:45:24.3539</t>
  </si>
  <si>
    <t>01/19/2026 11:45:24.8539</t>
  </si>
  <si>
    <t>01/19/2026 11:45:25.3539</t>
  </si>
  <si>
    <t>01/19/2026 11:45:25.8539</t>
  </si>
  <si>
    <t>01/19/2026 11:45:26.3539</t>
  </si>
  <si>
    <t>01/19/2026 11:45:26.8539</t>
  </si>
  <si>
    <t>01/19/2026 11:45:27.3539</t>
  </si>
  <si>
    <t>01/19/2026 11:45:27.8539</t>
  </si>
  <si>
    <t>01/19/2026 11:45:28.3539</t>
  </si>
  <si>
    <t>01/19/2026 11:45:28.8539</t>
  </si>
  <si>
    <t>01/19/2026 11:45:29.3539</t>
  </si>
  <si>
    <t>01/19/2026 11:45:29.8539</t>
  </si>
  <si>
    <t>01/19/2026 11:45:30.3539</t>
  </si>
  <si>
    <t>01/19/2026 11:45:30.8539</t>
  </si>
  <si>
    <t>01/19/2026 11:45:31.3539</t>
  </si>
  <si>
    <t>01/19/2026 11:45:31.8539</t>
  </si>
  <si>
    <t>01/19/2026 11:45:32.3539</t>
  </si>
  <si>
    <t>01/19/2026 11:45:32.8539</t>
  </si>
  <si>
    <t>01/19/2026 11:45:33.3539</t>
  </si>
  <si>
    <t>01/19/2026 11:45:33.8539</t>
  </si>
  <si>
    <t>01/19/2026 11:45:34.3539</t>
  </si>
  <si>
    <t>01/19/2026 11:45:34.8539</t>
  </si>
  <si>
    <t>01/19/2026 11:45:35.3539</t>
  </si>
  <si>
    <t>01/19/2026 11:45:35.8539</t>
  </si>
  <si>
    <t>01/19/2026 11:45:36.3539</t>
  </si>
  <si>
    <t>01/19/2026 11:45:36.8539</t>
  </si>
  <si>
    <t>01/19/2026 11:45:37.3539</t>
  </si>
  <si>
    <t>01/19/2026 11:45:37.8539</t>
  </si>
  <si>
    <t>01/19/2026 11:45:38.3539</t>
  </si>
  <si>
    <t>01/19/2026 11:45:38.8539</t>
  </si>
  <si>
    <t>01/19/2026 11:45:39.3539</t>
  </si>
  <si>
    <t>01/19/2026 11:45:39.8539</t>
  </si>
  <si>
    <t>01/19/2026 11:45:40.3539</t>
  </si>
  <si>
    <t>01/19/2026 11:45:40.8539</t>
  </si>
  <si>
    <t>01/19/2026 11:45:41.3539</t>
  </si>
  <si>
    <t>01/19/2026 11:45:41.8539</t>
  </si>
  <si>
    <t>01/19/2026 11:45:42.3539</t>
  </si>
  <si>
    <t>01/19/2026 11:45:42.8539</t>
  </si>
  <si>
    <t>01/19/2026 11:45:43.3539</t>
  </si>
  <si>
    <t>01/19/2026 11:45:43.8539</t>
  </si>
  <si>
    <t>01/19/2026 11:45:44.3539</t>
  </si>
  <si>
    <t>01/19/2026 11:45:44.8539</t>
  </si>
  <si>
    <t>01/19/2026 11:45:45.3539</t>
  </si>
  <si>
    <t>01/19/2026 11:45:45.8539</t>
  </si>
  <si>
    <t>01/19/2026 11:45:46.3539</t>
  </si>
  <si>
    <t>01/19/2026 11:45:46.8539</t>
  </si>
  <si>
    <t>01/19/2026 11:45:47.3539</t>
  </si>
  <si>
    <t>01/19/2026 11:45:47.8539</t>
  </si>
  <si>
    <t>01/19/2026 11:45:48.3539</t>
  </si>
  <si>
    <t>01/19/2026 11:45:48.8539</t>
  </si>
  <si>
    <t>01/19/2026 11:45:49.3539</t>
  </si>
  <si>
    <t>01/19/2026 11:45:49.8539</t>
  </si>
  <si>
    <t>01/19/2026 11:45:50.3539</t>
  </si>
  <si>
    <t>01/19/2026 11:45:50.8539</t>
  </si>
  <si>
    <t>01/19/2026 11:45:51.3539</t>
  </si>
  <si>
    <t>01/19/2026 11:45:51.8539</t>
  </si>
  <si>
    <t>01/19/2026 11:45:52.3539</t>
  </si>
  <si>
    <t>01/19/2026 11:45:52.8539</t>
  </si>
  <si>
    <t>01/19/2026 11:45:53.3539</t>
  </si>
  <si>
    <t>01/19/2026 11:45:53.8539</t>
  </si>
  <si>
    <t>01/19/2026 11:45:54.3539</t>
  </si>
  <si>
    <t>01/19/2026 11:45:54.8539</t>
  </si>
  <si>
    <t>01/19/2026 11:45:55.3539</t>
  </si>
  <si>
    <t>01/19/2026 11:45:55.8539</t>
  </si>
  <si>
    <t>01/19/2026 11:45:56.3539</t>
  </si>
  <si>
    <t>01/19/2026 11:45:56.8539</t>
  </si>
  <si>
    <t>01/19/2026 11:45:57.3539</t>
  </si>
  <si>
    <t>01/19/2026 11:45:57.8539</t>
  </si>
  <si>
    <t>01/19/2026 11:45:58.3539</t>
  </si>
  <si>
    <t>01/19/2026 11:45:58.8539</t>
  </si>
  <si>
    <t>01/19/2026 11:45:59.3539</t>
  </si>
  <si>
    <t>01/19/2026 11:45:59.8539</t>
  </si>
  <si>
    <t>01/19/2026 11:46:00.3539</t>
  </si>
  <si>
    <t>01/19/2026 11:46:00.8539</t>
  </si>
  <si>
    <t>01/19/2026 11:46:01.3539</t>
  </si>
  <si>
    <t>01/19/2026 11:46:01.8539</t>
  </si>
  <si>
    <t>01/19/2026 11:46:02.3539</t>
  </si>
  <si>
    <t>01/19/2026 11:46:02.8539</t>
  </si>
  <si>
    <t>01/19/2026 11:46:03.3539</t>
  </si>
  <si>
    <t>01/19/2026 11:46:03.8539</t>
  </si>
  <si>
    <t>01/19/2026 11:46:04.3539</t>
  </si>
  <si>
    <t>01/19/2026 11:46:04.8539</t>
  </si>
  <si>
    <t>01/19/2026 11:46:05.3539</t>
  </si>
  <si>
    <t>01/19/2026 11:46:05.8539</t>
  </si>
  <si>
    <t>01/19/2026 11:46:06.3539</t>
  </si>
  <si>
    <t>01/19/2026 11:46:06.8539</t>
  </si>
  <si>
    <t>01/19/2026 11:46:07.3539</t>
  </si>
  <si>
    <t>01/19/2026 11:46:07.8539</t>
  </si>
  <si>
    <t>01/19/2026 11:46:08.3539</t>
  </si>
  <si>
    <t>01/19/2026 11:46:08.8539</t>
  </si>
  <si>
    <t>01/19/2026 11:46:09.3539</t>
  </si>
  <si>
    <t>01/19/2026 11:46:09.8539</t>
  </si>
  <si>
    <t>01/19/2026 11:46:10.3539</t>
  </si>
  <si>
    <t>01/19/2026 11:46:10.8539</t>
  </si>
  <si>
    <t>01/19/2026 11:46:11.3539</t>
  </si>
  <si>
    <t>01/19/2026 11:46:11.8539</t>
  </si>
  <si>
    <t>01/19/2026 11:46:12.3539</t>
  </si>
  <si>
    <t>01/19/2026 11:46:12.8539</t>
  </si>
  <si>
    <t>01/19/2026 11:46:13.3539</t>
  </si>
  <si>
    <t>01/19/2026 11:46:13.8539</t>
  </si>
  <si>
    <t>01/19/2026 11:46:14.3539</t>
  </si>
  <si>
    <t>01/19/2026 11:46:14.8539</t>
  </si>
  <si>
    <t>01/19/2026 11:46:15.3539</t>
  </si>
  <si>
    <t>01/19/2026 11:46:15.8539</t>
  </si>
  <si>
    <t>01/19/2026 11:46:16.3539</t>
  </si>
  <si>
    <t>01/19/2026 11:46:16.8539</t>
  </si>
  <si>
    <t>01/19/2026 11:46:17.3539</t>
  </si>
  <si>
    <t>01/19/2026 11:46:17.8539</t>
  </si>
  <si>
    <t>01/19/2026 11:46:18.3539</t>
  </si>
  <si>
    <t>01/19/2026 11:46:18.8539</t>
  </si>
  <si>
    <t>01/19/2026 11:46:19.3539</t>
  </si>
  <si>
    <t>01/19/2026 11:46:19.8539</t>
  </si>
  <si>
    <t>01/19/2026 11:46:20.3539</t>
  </si>
  <si>
    <t>01/19/2026 11:46:20.8539</t>
  </si>
  <si>
    <t>01/19/2026 11:46:21.3539</t>
  </si>
  <si>
    <t>01/19/2026 11:46:21.8539</t>
  </si>
  <si>
    <t>01/19/2026 11:46:22.3539</t>
  </si>
  <si>
    <t>01/19/2026 11:46:22.8539</t>
  </si>
  <si>
    <t>01/19/2026 11:46:23.3539</t>
  </si>
  <si>
    <t>01/19/2026 11:46:23.8539</t>
  </si>
  <si>
    <t>01/19/2026 11:46:24.3539</t>
  </si>
  <si>
    <t>01/19/2026 11:46:24.8539</t>
  </si>
  <si>
    <t>01/19/2026 11:46:25.3539</t>
  </si>
  <si>
    <t>01/19/2026 11:46:25.8539</t>
  </si>
  <si>
    <t>01/19/2026 11:46:26.3539</t>
  </si>
  <si>
    <t>01/19/2026 11:46:26.8539</t>
  </si>
  <si>
    <t>01/19/2026 11:46:27.3539</t>
  </si>
  <si>
    <t>01/19/2026 11:46:27.8539</t>
  </si>
  <si>
    <t>01/19/2026 11:46:28.3539</t>
  </si>
  <si>
    <t>01/19/2026 11:46:28.8539</t>
  </si>
  <si>
    <t>01/19/2026 11:46:29.3539</t>
  </si>
  <si>
    <t>01/19/2026 11:46:29.8539</t>
  </si>
  <si>
    <t>01/19/2026 11:46:30.3539</t>
  </si>
  <si>
    <t>01/19/2026 11:46:30.8539</t>
  </si>
  <si>
    <t>01/19/2026 11:46:31.3539</t>
  </si>
  <si>
    <t>01/19/2026 11:46:31.8539</t>
  </si>
  <si>
    <t>01/19/2026 11:46:32.3539</t>
  </si>
  <si>
    <t>01/19/2026 11:46:32.8539</t>
  </si>
  <si>
    <t>01/19/2026 11:46:33.3539</t>
  </si>
  <si>
    <t>01/19/2026 11:46:33.8539</t>
  </si>
  <si>
    <t>01/19/2026 11:46:34.3539</t>
  </si>
  <si>
    <t>01/19/2026 11:46:34.8539</t>
  </si>
  <si>
    <t>01/19/2026 11:46:35.3539</t>
  </si>
  <si>
    <t>01/19/2026 11:46:35.8539</t>
  </si>
  <si>
    <t>01/19/2026 11:46:36.3539</t>
  </si>
  <si>
    <t>01/19/2026 11:46:36.8539</t>
  </si>
  <si>
    <t>01/19/2026 11:46:37.3539</t>
  </si>
  <si>
    <t>01/19/2026 11:46:37.8539</t>
  </si>
  <si>
    <t>01/19/2026 11:46:38.3539</t>
  </si>
  <si>
    <t>01/19/2026 11:46:38.8539</t>
  </si>
  <si>
    <t>01/19/2026 11:46:39.3539</t>
  </si>
  <si>
    <t>01/19/2026 11:46:39.8539</t>
  </si>
  <si>
    <t>01/19/2026 11:46:40.3539</t>
  </si>
  <si>
    <t>01/19/2026 11:46:40.8539</t>
  </si>
  <si>
    <t>01/19/2026 11:46:41.3539</t>
  </si>
  <si>
    <t>01/19/2026 11:46:41.8539</t>
  </si>
  <si>
    <t>01/19/2026 11:46:42.3539</t>
  </si>
  <si>
    <t>01/19/2026 11:46:42.8539</t>
  </si>
  <si>
    <t>01/19/2026 11:46:43.3539</t>
  </si>
  <si>
    <t>01/19/2026 11:46:43.8539</t>
  </si>
  <si>
    <t>01/19/2026 11:46:44.3539</t>
  </si>
  <si>
    <t>01/19/2026 11:46:44.8539</t>
  </si>
  <si>
    <t>01/19/2026 11:46:45.3539</t>
  </si>
  <si>
    <t>01/19/2026 11:46:45.8539</t>
  </si>
  <si>
    <t>01/19/2026 11:46:46.3539</t>
  </si>
  <si>
    <t>01/19/2026 11:46:46.8539</t>
  </si>
  <si>
    <t>01/19/2026 11:46:47.3539</t>
  </si>
  <si>
    <t>01/19/2026 11:46:47.8539</t>
  </si>
  <si>
    <t>01/19/2026 11:46:48.3539</t>
  </si>
  <si>
    <t>01/19/2026 11:46:48.8539</t>
  </si>
  <si>
    <t>01/19/2026 11:46:49.3539</t>
  </si>
  <si>
    <t>01/19/2026 11:46:49.8539</t>
  </si>
  <si>
    <t>01/19/2026 11:46:50.3539</t>
  </si>
  <si>
    <t>01/19/2026 11:46:50.8539</t>
  </si>
  <si>
    <t>01/19/2026 11:46:51.3539</t>
  </si>
  <si>
    <t>01/19/2026 11:46:51.8539</t>
  </si>
  <si>
    <t>01/19/2026 11:46:52.3539</t>
  </si>
  <si>
    <t>01/19/2026 11:46:52.8539</t>
  </si>
  <si>
    <t>01/19/2026 11:46:53.3539</t>
  </si>
  <si>
    <t>01/19/2026 11:46:53.8539</t>
  </si>
  <si>
    <t>01/19/2026 11:46:54.3539</t>
  </si>
  <si>
    <t>01/19/2026 11:46:54.8539</t>
  </si>
  <si>
    <t>01/19/2026 11:46:55.3539</t>
  </si>
  <si>
    <t>01/19/2026 11:46:55.8539</t>
  </si>
  <si>
    <t>01/19/2026 11:46:56.3539</t>
  </si>
  <si>
    <t>01/19/2026 11:46:56.8539</t>
  </si>
  <si>
    <t>01/19/2026 11:46:57.3539</t>
  </si>
  <si>
    <t>01/19/2026 11:46:57.8539</t>
  </si>
  <si>
    <t>01/19/2026 11:46:58.3539</t>
  </si>
  <si>
    <t>01/19/2026 11:46:58.8539</t>
  </si>
  <si>
    <t>01/19/2026 11:46:59.3539</t>
  </si>
  <si>
    <t>01/19/2026 11:46:59.8539</t>
  </si>
  <si>
    <t>01/19/2026 11:47:00.3539</t>
  </si>
  <si>
    <t>01/19/2026 11:47:00.8539</t>
  </si>
  <si>
    <t>01/19/2026 11:47:01.3539</t>
  </si>
  <si>
    <t>01/19/2026 11:47:01.8539</t>
  </si>
  <si>
    <t>01/19/2026 11:47:02.3539</t>
  </si>
  <si>
    <t>01/19/2026 11:47:02.8539</t>
  </si>
  <si>
    <t>01/19/2026 11:47:03.3539</t>
  </si>
  <si>
    <t>01/19/2026 11:47:03.8539</t>
  </si>
  <si>
    <t>01/19/2026 11:47:04.3539</t>
  </si>
  <si>
    <t>01/19/2026 11:47:04.8539</t>
  </si>
  <si>
    <t>01/19/2026 11:47:05.3539</t>
  </si>
  <si>
    <t>01/19/2026 11:47:05.8539</t>
  </si>
  <si>
    <t>01/19/2026 11:47:06.3539</t>
  </si>
  <si>
    <t>01/19/2026 11:47:06.8539</t>
  </si>
  <si>
    <t>01/19/2026 11:47:07.3539</t>
  </si>
  <si>
    <t>01/19/2026 11:47:07.8539</t>
  </si>
  <si>
    <t>01/19/2026 11:47:08.3539</t>
  </si>
  <si>
    <t>01/19/2026 11:47:08.8539</t>
  </si>
  <si>
    <t>01/19/2026 11:47:09.3539</t>
  </si>
  <si>
    <t>01/19/2026 11:47:09.8539</t>
  </si>
  <si>
    <t>01/19/2026 11:47:10.3539</t>
  </si>
  <si>
    <t>01/19/2026 11:47:10.8539</t>
  </si>
  <si>
    <t>01/19/2026 11:47:11.3539</t>
  </si>
  <si>
    <t>01/19/2026 11:47:11.8539</t>
  </si>
  <si>
    <t>01/19/2026 11:47:12.3539</t>
  </si>
  <si>
    <t>01/19/2026 11:47:12.8539</t>
  </si>
  <si>
    <t>01/19/2026 11:47:13.3539</t>
  </si>
  <si>
    <t>01/19/2026 11:47:13.8539</t>
  </si>
  <si>
    <t>01/19/2026 11:47:14.3539</t>
  </si>
  <si>
    <t>01/19/2026 11:47:14.8539</t>
  </si>
  <si>
    <t>01/19/2026 11:47:15.3539</t>
  </si>
  <si>
    <t>01/19/2026 11:47:15.8539</t>
  </si>
  <si>
    <t>01/19/2026 11:47:16.3539</t>
  </si>
  <si>
    <t>01/19/2026 11:47:16.8539</t>
  </si>
  <si>
    <t>01/19/2026 11:47:17.3539</t>
  </si>
  <si>
    <t>01/19/2026 11:47:17.8539</t>
  </si>
  <si>
    <t>01/19/2026 11:47:18.3539</t>
  </si>
  <si>
    <t>01/19/2026 11:47:18.8539</t>
  </si>
  <si>
    <t>01/19/2026 11:47:19.3539</t>
  </si>
  <si>
    <t>01/19/2026 11:47:19.8539</t>
  </si>
  <si>
    <t>01/19/2026 11:47:20.3539</t>
  </si>
  <si>
    <t>01/19/2026 11:47:20.8539</t>
  </si>
  <si>
    <t>01/19/2026 11:47:21.3539</t>
  </si>
  <si>
    <t>01/19/2026 11:47:21.8539</t>
  </si>
  <si>
    <t>01/19/2026 11:47:22.3539</t>
  </si>
  <si>
    <t>01/19/2026 11:47:22.8539</t>
  </si>
  <si>
    <t>01/19/2026 11:47:23.3539</t>
  </si>
  <si>
    <t>01/19/2026 11:47:23.8539</t>
  </si>
  <si>
    <t>01/19/2026 11:47:24.3539</t>
  </si>
  <si>
    <t>01/19/2026 11:47:24.8539</t>
  </si>
  <si>
    <t>01/19/2026 11:47:25.3539</t>
  </si>
  <si>
    <t>01/19/2026 11:47:25.8539</t>
  </si>
  <si>
    <t>01/19/2026 11:47:26.3539</t>
  </si>
  <si>
    <t>01/19/2026 11:47:26.8539</t>
  </si>
  <si>
    <t>01/19/2026 11:47:27.3539</t>
  </si>
  <si>
    <t>01/19/2026 11:47:27.8539</t>
  </si>
  <si>
    <t>01/19/2026 11:47:28.3539</t>
  </si>
  <si>
    <t>01/19/2026 11:47:28.8539</t>
  </si>
  <si>
    <t>01/19/2026 11:47:29.3539</t>
  </si>
  <si>
    <t>01/19/2026 11:47:29.8539</t>
  </si>
  <si>
    <t>01/19/2026 11:47:30.3539</t>
  </si>
  <si>
    <t>01/19/2026 11:47:30.8539</t>
  </si>
  <si>
    <t>01/19/2026 11:47:31.3539</t>
  </si>
  <si>
    <t>01/19/2026 11:47:31.8539</t>
  </si>
  <si>
    <t>01/19/2026 11:47:32.3539</t>
  </si>
  <si>
    <t>01/19/2026 11:47:32.8539</t>
  </si>
  <si>
    <t>01/19/2026 11:47:33.3539</t>
  </si>
  <si>
    <t>01/19/2026 11:47:33.8539</t>
  </si>
  <si>
    <t>01/19/2026 11:47:34.3539</t>
  </si>
  <si>
    <t>01/19/2026 11:47:34.8539</t>
  </si>
  <si>
    <t>01/19/2026 11:47:35.3539</t>
  </si>
  <si>
    <t>01/19/2026 11:47:35.8539</t>
  </si>
  <si>
    <t>01/19/2026 11:47:36.3539</t>
  </si>
  <si>
    <t>01/19/2026 11:47:36.8539</t>
  </si>
  <si>
    <t>01/19/2026 11:47:37.3539</t>
  </si>
  <si>
    <t>01/19/2026 11:47:37.8539</t>
  </si>
  <si>
    <t>01/19/2026 11:47:38.3539</t>
  </si>
  <si>
    <t>01/19/2026 11:47:38.8539</t>
  </si>
  <si>
    <t>01/19/2026 11:47:39.3539</t>
  </si>
  <si>
    <t>01/19/2026 11:47:39.8539</t>
  </si>
  <si>
    <t>01/19/2026 11:47:40.3539</t>
  </si>
  <si>
    <t>01/19/2026 11:47:40.8539</t>
  </si>
  <si>
    <t>01/19/2026 11:47:41.3539</t>
  </si>
  <si>
    <t>01/19/2026 11:47:41.8539</t>
  </si>
  <si>
    <t>01/19/2026 11:47:42.3539</t>
  </si>
  <si>
    <t>01/19/2026 11:47:42.8539</t>
  </si>
  <si>
    <t>01/19/2026 11:47:43.3539</t>
  </si>
  <si>
    <t>01/19/2026 11:47:43.8539</t>
  </si>
  <si>
    <t>01/19/2026 11:47:44.3539</t>
  </si>
  <si>
    <t>01/19/2026 11:47:44.8539</t>
  </si>
  <si>
    <t>01/19/2026 11:47:45.3539</t>
  </si>
  <si>
    <t>01/19/2026 11:47:45.8539</t>
  </si>
  <si>
    <t>01/19/2026 11:47:46.3539</t>
  </si>
  <si>
    <t>01/19/2026 11:47:46.8539</t>
  </si>
  <si>
    <t>01/19/2026 11:47:47.3539</t>
  </si>
  <si>
    <t>01/19/2026 11:47:47.8539</t>
  </si>
  <si>
    <t>01/19/2026 11:47:48.3539</t>
  </si>
  <si>
    <t>01/19/2026 11:47:48.8539</t>
  </si>
  <si>
    <t>01/19/2026 11:47:49.3539</t>
  </si>
  <si>
    <t>01/19/2026 11:47:49.8539</t>
  </si>
  <si>
    <t>01/19/2026 11:47:50.3539</t>
  </si>
  <si>
    <t>01/19/2026 11:47:50.8539</t>
  </si>
  <si>
    <t>01/19/2026 11:47:51.3539</t>
  </si>
  <si>
    <t>01/19/2026 11:47:51.8539</t>
  </si>
  <si>
    <t>01/19/2026 11:47:52.3539</t>
  </si>
  <si>
    <t>01/19/2026 11:47:52.8539</t>
  </si>
  <si>
    <t>01/19/2026 11:47:53.3539</t>
  </si>
  <si>
    <t>01/19/2026 11:47:53.8539</t>
  </si>
  <si>
    <t>01/19/2026 11:47:54.3539</t>
  </si>
  <si>
    <t>01/19/2026 11:47:54.8539</t>
  </si>
  <si>
    <t>01/19/2026 11:47:55.3539</t>
  </si>
  <si>
    <t>01/19/2026 11:47:55.8539</t>
  </si>
  <si>
    <t>01/19/2026 11:47:56.3539</t>
  </si>
  <si>
    <t>01/19/2026 11:47:56.8539</t>
  </si>
  <si>
    <t>01/19/2026 11:47:57.3539</t>
  </si>
  <si>
    <t>01/19/2026 11:47:57.8539</t>
  </si>
  <si>
    <t>01/19/2026 11:47:58.3539</t>
  </si>
  <si>
    <t>01/19/2026 11:47:58.8539</t>
  </si>
  <si>
    <t>01/19/2026 11:47:59.3539</t>
  </si>
  <si>
    <t>01/19/2026 11:47:59.8539</t>
  </si>
  <si>
    <t>01/19/2026 11:48:00.3539</t>
  </si>
  <si>
    <t>01/19/2026 11:48:00.8539</t>
  </si>
  <si>
    <t>01/19/2026 11:48:01.3539</t>
  </si>
  <si>
    <t>01/19/2026 11:48:01.8539</t>
  </si>
  <si>
    <t>01/19/2026 11:48:02.3539</t>
  </si>
  <si>
    <t>01/19/2026 11:48:02.8539</t>
  </si>
  <si>
    <t>01/19/2026 11:48:03.3539</t>
  </si>
  <si>
    <t>01/19/2026 11:48:03.8539</t>
  </si>
  <si>
    <t>01/19/2026 11:48:04.3539</t>
  </si>
  <si>
    <t>01/19/2026 11:48:04.8539</t>
  </si>
  <si>
    <t>01/19/2026 11:48:05.3539</t>
  </si>
  <si>
    <t>01/19/2026 11:48:05.8539</t>
  </si>
  <si>
    <t>01/19/2026 11:48:06.3539</t>
  </si>
  <si>
    <t>01/19/2026 11:48:06.8539</t>
  </si>
  <si>
    <t>01/19/2026 11:48:07.3539</t>
  </si>
  <si>
    <t>01/19/2026 11:48:07.8539</t>
  </si>
  <si>
    <t>01/19/2026 11:48:08.3539</t>
  </si>
  <si>
    <t>01/19/2026 11:48:08.8539</t>
  </si>
  <si>
    <t>01/19/2026 11:48:09.3539</t>
  </si>
  <si>
    <t>01/19/2026 11:48:09.8539</t>
  </si>
  <si>
    <t>01/19/2026 11:48:10.3539</t>
  </si>
  <si>
    <t>01/19/2026 11:48:10.8539</t>
  </si>
  <si>
    <t>01/19/2026 11:48:11.3539</t>
  </si>
  <si>
    <t>01/19/2026 11:48:11.8539</t>
  </si>
  <si>
    <t>01/19/2026 11:48:12.3539</t>
  </si>
  <si>
    <t>01/19/2026 11:48:12.8539</t>
  </si>
  <si>
    <t>01/19/2026 11:48:13.3539</t>
  </si>
  <si>
    <t>01/19/2026 11:48:13.8539</t>
  </si>
  <si>
    <t>01/19/2026 11:48:14.3539</t>
  </si>
  <si>
    <t>01/19/2026 11:48:14.8539</t>
  </si>
  <si>
    <t>01/19/2026 11:48:15.3539</t>
  </si>
  <si>
    <t>01/19/2026 11:48:15.8539</t>
  </si>
  <si>
    <t>01/19/2026 11:48:16.3539</t>
  </si>
  <si>
    <t>01/19/2026 11:48:16.8539</t>
  </si>
  <si>
    <t>01/19/2026 11:48:17.3539</t>
  </si>
  <si>
    <t>01/19/2026 11:48:17.8539</t>
  </si>
  <si>
    <t>01/19/2026 11:48:18.3539</t>
  </si>
  <si>
    <t>01/19/2026 11:48:18.8539</t>
  </si>
  <si>
    <t>01/19/2026 11:48:19.3539</t>
  </si>
  <si>
    <t>01/19/2026 11:48:19.8539</t>
  </si>
  <si>
    <t>01/19/2026 11:48:20.3539</t>
  </si>
  <si>
    <t>01/19/2026 11:48:20.8539</t>
  </si>
  <si>
    <t>01/19/2026 11:48:21.3539</t>
  </si>
  <si>
    <t>01/19/2026 11:48:21.8539</t>
  </si>
  <si>
    <t>01/19/2026 11:48:22.3539</t>
  </si>
  <si>
    <t>01/19/2026 11:48:22.8539</t>
  </si>
  <si>
    <t>01/19/2026 11:48:23.3539</t>
  </si>
  <si>
    <t>01/19/2026 11:48:23.8539</t>
  </si>
  <si>
    <t>01/19/2026 11:48:24.3539</t>
  </si>
  <si>
    <t>01/19/2026 11:48:24.8539</t>
  </si>
  <si>
    <t>01/19/2026 11:48:25.3539</t>
  </si>
  <si>
    <t>01/19/2026 11:48:25.8539</t>
  </si>
  <si>
    <t>01/19/2026 11:48:26.3539</t>
  </si>
  <si>
    <t>01/19/2026 11:48:26.8539</t>
  </si>
  <si>
    <t>01/19/2026 11:48:27.3539</t>
  </si>
  <si>
    <t>01/19/2026 11:48:27.8539</t>
  </si>
  <si>
    <t>01/19/2026 11:48:28.3539</t>
  </si>
  <si>
    <t>01/19/2026 11:48:28.8539</t>
  </si>
  <si>
    <t>01/19/2026 11:48:29.3539</t>
  </si>
  <si>
    <t>01/19/2026 11:48:29.8539</t>
  </si>
  <si>
    <t>01/19/2026 11:48:30.3539</t>
  </si>
  <si>
    <t>01/19/2026 11:48:30.8539</t>
  </si>
  <si>
    <t>01/19/2026 11:48:31.3539</t>
  </si>
  <si>
    <t>01/19/2026 11:48:31.8539</t>
  </si>
  <si>
    <t>01/19/2026 11:48:32.3539</t>
  </si>
  <si>
    <t>01/19/2026 11:48:32.8539</t>
  </si>
  <si>
    <t>01/19/2026 11:48:33.3539</t>
  </si>
  <si>
    <t>01/19/2026 11:48:33.8539</t>
  </si>
  <si>
    <t>01/19/2026 11:48:34.3539</t>
  </si>
  <si>
    <t>01/19/2026 11:48:34.8539</t>
  </si>
  <si>
    <t>01/19/2026 11:48:35.3539</t>
  </si>
  <si>
    <t>01/19/2026 11:48:35.8539</t>
  </si>
  <si>
    <t>01/19/2026 11:48:36.3539</t>
  </si>
  <si>
    <t>01/19/2026 11:48:36.8539</t>
  </si>
  <si>
    <t>01/19/2026 11:48:37.3539</t>
  </si>
  <si>
    <t>01/19/2026 11:48:37.8539</t>
  </si>
  <si>
    <t>01/19/2026 11:48:38.3539</t>
  </si>
  <si>
    <t>01/19/2026 11:48:38.8539</t>
  </si>
  <si>
    <t>01/19/2026 11:48:39.3539</t>
  </si>
  <si>
    <t>01/19/2026 11:48:39.8539</t>
  </si>
  <si>
    <t>01/19/2026 11:48:40.3539</t>
  </si>
  <si>
    <t>01/19/2026 11:48:40.8539</t>
  </si>
  <si>
    <t>01/19/2026 11:48:41.3539</t>
  </si>
  <si>
    <t>01/19/2026 11:48:41.8539</t>
  </si>
  <si>
    <t>01/19/2026 11:48:42.3539</t>
  </si>
  <si>
    <t>01/19/2026 11:48:42.8539</t>
  </si>
  <si>
    <t>01/19/2026 11:48:43.3539</t>
  </si>
  <si>
    <t>01/19/2026 11:48:43.8539</t>
  </si>
  <si>
    <t>01/19/2026 11:48:44.3539</t>
  </si>
  <si>
    <t>01/19/2026 11:48:44.8539</t>
  </si>
  <si>
    <t>01/19/2026 11:48:45.3539</t>
  </si>
  <si>
    <t>01/19/2026 11:48:45.8539</t>
  </si>
  <si>
    <t>01/19/2026 11:48:46.3539</t>
  </si>
  <si>
    <t>01/19/2026 11:48:46.8539</t>
  </si>
  <si>
    <t>01/19/2026 11:48:47.3539</t>
  </si>
  <si>
    <t>01/19/2026 11:48:47.8539</t>
  </si>
  <si>
    <t>01/19/2026 11:48:48.3539</t>
  </si>
  <si>
    <t>01/19/2026 11:48:48.8539</t>
  </si>
  <si>
    <t>01/19/2026 11:48:49.3539</t>
  </si>
  <si>
    <t>01/19/2026 11:48:49.8539</t>
  </si>
  <si>
    <t>01/19/2026 11:48:50.3539</t>
  </si>
  <si>
    <t>01/19/2026 11:48:50.8539</t>
  </si>
  <si>
    <t>01/19/2026 11:48:51.3539</t>
  </si>
  <si>
    <t>01/19/2026 11:48:51.8539</t>
  </si>
  <si>
    <t>01/19/2026 11:48:52.3539</t>
  </si>
  <si>
    <t>01/19/2026 11:48:52.8539</t>
  </si>
  <si>
    <t>01/19/2026 11:48:53.3539</t>
  </si>
  <si>
    <t>01/19/2026 11:48:53.8539</t>
  </si>
  <si>
    <t>01/19/2026 11:48:54.3539</t>
  </si>
  <si>
    <t>01/19/2026 11:48:54.8539</t>
  </si>
  <si>
    <t>01/19/2026 11:48:55.3539</t>
  </si>
  <si>
    <t>01/19/2026 11:48:55.8539</t>
  </si>
  <si>
    <t>01/19/2026 11:48:56.3539</t>
  </si>
  <si>
    <t>01/19/2026 11:48:56.8539</t>
  </si>
  <si>
    <t>01/19/2026 11:48:57.3539</t>
  </si>
  <si>
    <t>01/19/2026 11:48:57.8539</t>
  </si>
  <si>
    <t>01/19/2026 11:48:58.3539</t>
  </si>
  <si>
    <t>01/19/2026 11:48:58.8539</t>
  </si>
  <si>
    <t>01/19/2026 11:48:59.3539</t>
  </si>
  <si>
    <t>01/19/2026 11:48:59.8539</t>
  </si>
  <si>
    <t>01/19/2026 11:49:00.3539</t>
  </si>
  <si>
    <t>01/19/2026 11:49:00.8539</t>
  </si>
  <si>
    <t>01/19/2026 11:49:01.3539</t>
  </si>
  <si>
    <t>01/19/2026 11:49:01.8539</t>
  </si>
  <si>
    <t>01/19/2026 11:49:02.3539</t>
  </si>
  <si>
    <t>01/19/2026 11:49:02.8539</t>
  </si>
  <si>
    <t>01/19/2026 11:49:03.3539</t>
  </si>
  <si>
    <t>01/19/2026 11:49:03.8539</t>
  </si>
  <si>
    <t>01/19/2026 11:49:04.3539</t>
  </si>
  <si>
    <t>01/19/2026 11:49:04.8539</t>
  </si>
  <si>
    <t>01/19/2026 11:49:05.3539</t>
  </si>
  <si>
    <t>01/19/2026 11:49:05.8539</t>
  </si>
  <si>
    <t>01/19/2026 11:49:06.3539</t>
  </si>
  <si>
    <t>01/19/2026 11:49:06.8539</t>
  </si>
  <si>
    <t>01/19/2026 11:49:07.3539</t>
  </si>
  <si>
    <t>01/19/2026 11:49:07.8539</t>
  </si>
  <si>
    <t>01/19/2026 11:49:08.3539</t>
  </si>
  <si>
    <t>01/19/2026 11:49:08.8539</t>
  </si>
  <si>
    <t>01/19/2026 11:49:09.3539</t>
  </si>
  <si>
    <t>01/19/2026 11:49:09.8539</t>
  </si>
  <si>
    <t>01/19/2026 11:49:10.3539</t>
  </si>
  <si>
    <t>01/19/2026 11:49:10.8539</t>
  </si>
  <si>
    <t>01/19/2026 11:49:11.3539</t>
  </si>
  <si>
    <t>01/19/2026 11:49:11.8539</t>
  </si>
  <si>
    <t>01/19/2026 11:49:12.3539</t>
  </si>
  <si>
    <t>01/19/2026 11:49:12.8539</t>
  </si>
  <si>
    <t>01/19/2026 11:49:13.3539</t>
  </si>
  <si>
    <t>01/19/2026 11:49:13.8539</t>
  </si>
  <si>
    <t>01/19/2026 11:49:14.3539</t>
  </si>
  <si>
    <t>01/19/2026 11:49:14.8539</t>
  </si>
  <si>
    <t>01/19/2026 11:49:15.3539</t>
  </si>
  <si>
    <t>01/19/2026 11:49:15.8539</t>
  </si>
  <si>
    <t>01/19/2026 11:49:16.3539</t>
  </si>
  <si>
    <t>01/19/2026 11:49:16.8539</t>
  </si>
  <si>
    <t>01/19/2026 11:49:17.3539</t>
  </si>
  <si>
    <t>01/19/2026 11:49:17.8539</t>
  </si>
  <si>
    <t>01/19/2026 11:49:18.3539</t>
  </si>
  <si>
    <t>01/19/2026 11:49:18.8539</t>
  </si>
  <si>
    <t>01/19/2026 11:49:19.3539</t>
  </si>
  <si>
    <t>01/19/2026 11:49:19.8539</t>
  </si>
  <si>
    <t>01/19/2026 11:49:20.3539</t>
  </si>
  <si>
    <t>01/19/2026 11:49:20.8539</t>
  </si>
  <si>
    <t>01/19/2026 11:49:21.3539</t>
  </si>
  <si>
    <t>01/19/2026 11:49:21.8539</t>
  </si>
  <si>
    <t>01/19/2026 11:49:22.3539</t>
  </si>
  <si>
    <t>01/19/2026 11:49:22.8539</t>
  </si>
  <si>
    <t>01/19/2026 11:49:23.3539</t>
  </si>
  <si>
    <t>01/19/2026 11:49:23.8539</t>
  </si>
  <si>
    <t>01/19/2026 11:49:24.3539</t>
  </si>
  <si>
    <t>01/19/2026 11:49:24.8539</t>
  </si>
  <si>
    <t>01/19/2026 11:49:25.3539</t>
  </si>
  <si>
    <t>01/19/2026 11:49:25.8539</t>
  </si>
  <si>
    <t>01/19/2026 11:49:26.3539</t>
  </si>
  <si>
    <t>01/19/2026 11:49:26.8539</t>
  </si>
  <si>
    <t>01/19/2026 11:49:27.3539</t>
  </si>
  <si>
    <t>01/19/2026 11:49:27.8539</t>
  </si>
  <si>
    <t>01/19/2026 11:49:28.3539</t>
  </si>
  <si>
    <t>01/19/2026 11:49:28.8539</t>
  </si>
  <si>
    <t>01/19/2026 11:49:29.3539</t>
  </si>
  <si>
    <t>01/19/2026 11:49:29.8539</t>
  </si>
  <si>
    <t>01/19/2026 11:49:30.3539</t>
  </si>
  <si>
    <t>01/19/2026 11:49:30.8539</t>
  </si>
  <si>
    <t>01/19/2026 11:49:31.3539</t>
  </si>
  <si>
    <t>01/19/2026 11:49:31.8539</t>
  </si>
  <si>
    <t>01/19/2026 11:49:32.3539</t>
  </si>
  <si>
    <t>01/19/2026 11:49:32.8539</t>
  </si>
  <si>
    <t>01/19/2026 11:49:33.3539</t>
  </si>
  <si>
    <t>01/19/2026 11:49:33.8539</t>
  </si>
  <si>
    <t>01/19/2026 11:49:34.3539</t>
  </si>
  <si>
    <t>01/19/2026 11:49:34.8539</t>
  </si>
  <si>
    <t>01/19/2026 11:49:35.3539</t>
  </si>
  <si>
    <t>01/19/2026 11:49:35.8539</t>
  </si>
  <si>
    <t>01/19/2026 11:49:36.3539</t>
  </si>
  <si>
    <t>01/19/2026 11:49:36.8539</t>
  </si>
  <si>
    <t>01/19/2026 11:49:37.3539</t>
  </si>
  <si>
    <t>01/19/2026 11:49:37.8539</t>
  </si>
  <si>
    <t>01/19/2026 11:49:38.3539</t>
  </si>
  <si>
    <t>01/19/2026 11:49:38.8539</t>
  </si>
  <si>
    <t>01/19/2026 11:49:39.3539</t>
  </si>
  <si>
    <t>01/19/2026 11:49:39.8539</t>
  </si>
  <si>
    <t>01/19/2026 11:49:40.3539</t>
  </si>
  <si>
    <t>01/19/2026 11:49:40.8539</t>
  </si>
  <si>
    <t>01/19/2026 11:49:41.3539</t>
  </si>
  <si>
    <t>01/19/2026 11:49:41.8539</t>
  </si>
  <si>
    <t>01/19/2026 11:49:42.3539</t>
  </si>
  <si>
    <t>01/19/2026 11:49:42.8539</t>
  </si>
  <si>
    <t>01/19/2026 11:49:43.3539</t>
  </si>
  <si>
    <t>01/19/2026 11:49:43.8539</t>
  </si>
  <si>
    <t>01/19/2026 11:49:44.3539</t>
  </si>
  <si>
    <t>01/19/2026 11:49:44.8539</t>
  </si>
  <si>
    <t>01/19/2026 11:49:45.3539</t>
  </si>
  <si>
    <t>01/19/2026 11:49:45.8539</t>
  </si>
  <si>
    <t>01/19/2026 11:49:46.3539</t>
  </si>
  <si>
    <t>01/19/2026 11:49:46.8539</t>
  </si>
  <si>
    <t>01/19/2026 11:49:47.3539</t>
  </si>
  <si>
    <t>01/19/2026 11:49:47.8539</t>
  </si>
  <si>
    <t>01/19/2026 11:49:48.3539</t>
  </si>
  <si>
    <t>01/19/2026 11:49:48.8539</t>
  </si>
  <si>
    <t>01/19/2026 11:49:49.3539</t>
  </si>
  <si>
    <t>01/19/2026 11:49:49.8539</t>
  </si>
  <si>
    <t>01/19/2026 11:49:50.3539</t>
  </si>
  <si>
    <t>01/19/2026 11:49:50.8539</t>
  </si>
  <si>
    <t>01/19/2026 11:49:51.3539</t>
  </si>
  <si>
    <t>01/19/2026 11:49:51.8539</t>
  </si>
  <si>
    <t>01/19/2026 11:49:52.3539</t>
  </si>
  <si>
    <t>01/19/2026 11:49:52.8539</t>
  </si>
  <si>
    <t>01/19/2026 11:49:53.3539</t>
  </si>
  <si>
    <t>01/19/2026 11:49:53.8539</t>
  </si>
  <si>
    <t>01/19/2026 11:49:54.3539</t>
  </si>
  <si>
    <t>01/19/2026 11:49:54.8539</t>
  </si>
  <si>
    <t>01/19/2026 11:49:55.3539</t>
  </si>
  <si>
    <t>01/19/2026 11:49:55.8539</t>
  </si>
  <si>
    <t>01/19/2026 11:49:56.3539</t>
  </si>
  <si>
    <t>01/19/2026 11:49:56.8539</t>
  </si>
  <si>
    <t>01/19/2026 11:49:57.3539</t>
  </si>
  <si>
    <t>01/19/2026 11:49:57.8539</t>
  </si>
  <si>
    <t>01/19/2026 11:49:58.3539</t>
  </si>
  <si>
    <t>01/19/2026 11:49:58.8539</t>
  </si>
  <si>
    <t>01/19/2026 11:49:59.3539</t>
  </si>
  <si>
    <t>01/19/2026 11:49:59.8539</t>
  </si>
  <si>
    <t>01/19/2026 11:50:00.3539</t>
  </si>
  <si>
    <t>01/19/2026 11:50:00.8539</t>
  </si>
  <si>
    <t>01/19/2026 11:50:01.3539</t>
  </si>
  <si>
    <t>01/19/2026 11:50:01.8539</t>
  </si>
  <si>
    <t>01/19/2026 11:50:02.3539</t>
  </si>
  <si>
    <t>01/19/2026 11:50:02.8539</t>
  </si>
  <si>
    <t>01/19/2026 11:50:03.3539</t>
  </si>
  <si>
    <t>01/19/2026 11:50:03.8539</t>
  </si>
  <si>
    <t>01/19/2026 11:50:04.3539</t>
  </si>
  <si>
    <t>01/19/2026 11:50:04.8539</t>
  </si>
  <si>
    <t>01/19/2026 11:50:05.3539</t>
  </si>
  <si>
    <t>01/19/2026 11:50:05.8539</t>
  </si>
  <si>
    <t>01/19/2026 11:50:06.3539</t>
  </si>
  <si>
    <t>01/19/2026 11:50:06.8539</t>
  </si>
  <si>
    <t>01/19/2026 11:50:07.3539</t>
  </si>
  <si>
    <t>01/19/2026 11:50:07.8539</t>
  </si>
  <si>
    <t>01/19/2026 11:50:08.3539</t>
  </si>
  <si>
    <t>01/19/2026 11:50:08.8539</t>
  </si>
  <si>
    <t>01/19/2026 11:50:09.3539</t>
  </si>
  <si>
    <t>01/19/2026 11:50:09.8539</t>
  </si>
  <si>
    <t>01/19/2026 11:50:10.3539</t>
  </si>
  <si>
    <t>01/19/2026 11:50:10.8539</t>
  </si>
  <si>
    <t>01/19/2026 11:50:11.3539</t>
  </si>
  <si>
    <t>01/19/2026 11:50:11.8539</t>
  </si>
  <si>
    <t>01/19/2026 11:50:12.3539</t>
  </si>
  <si>
    <t>01/19/2026 11:50:12.8539</t>
  </si>
  <si>
    <t>01/19/2026 11:50:13.3539</t>
  </si>
  <si>
    <t>01/19/2026 11:50:13.8539</t>
  </si>
  <si>
    <t>01/19/2026 11:50:14.3539</t>
  </si>
  <si>
    <t>01/19/2026 11:50:14.8539</t>
  </si>
  <si>
    <t>01/19/2026 11:50:15.3539</t>
  </si>
  <si>
    <t>01/19/2026 11:50:15.8539</t>
  </si>
  <si>
    <t>01/19/2026 11:50:16.3539</t>
  </si>
  <si>
    <t>01/19/2026 11:50:16.8539</t>
  </si>
  <si>
    <t>01/19/2026 11:50:17.3539</t>
  </si>
  <si>
    <t>01/19/2026 11:50:17.8539</t>
  </si>
  <si>
    <t>01/19/2026 11:50:18.3539</t>
  </si>
  <si>
    <t>01/19/2026 11:50:18.8539</t>
  </si>
  <si>
    <t>01/19/2026 11:50:19.3539</t>
  </si>
  <si>
    <t>01/19/2026 11:50:19.8539</t>
  </si>
  <si>
    <t>01/19/2026 11:50:20.3539</t>
  </si>
  <si>
    <t>01/19/2026 11:50:20.8539</t>
  </si>
  <si>
    <t>01/19/2026 11:50:21.3539</t>
  </si>
  <si>
    <t>01/19/2026 11:50:21.8539</t>
  </si>
  <si>
    <t>01/19/2026 11:50:22.3539</t>
  </si>
  <si>
    <t>01/19/2026 11:50:22.8539</t>
  </si>
  <si>
    <t>01/19/2026 11:50:23.3539</t>
  </si>
  <si>
    <t>01/19/2026 11:50:23.8539</t>
  </si>
  <si>
    <t>01/19/2026 11:50:24.3539</t>
  </si>
  <si>
    <t>01/19/2026 11:50:24.8539</t>
  </si>
  <si>
    <t>01/19/2026 11:50:25.3539</t>
  </si>
  <si>
    <t>01/19/2026 11:50:25.8539</t>
  </si>
  <si>
    <t>01/19/2026 11:50:26.3539</t>
  </si>
  <si>
    <t>01/19/2026 11:50:26.8539</t>
  </si>
  <si>
    <t>01/19/2026 11:50:27.3539</t>
  </si>
  <si>
    <t>01/19/2026 11:50:27.8539</t>
  </si>
  <si>
    <t>01/19/2026 11:50:28.3539</t>
  </si>
  <si>
    <t>01/19/2026 11:50:28.8539</t>
  </si>
  <si>
    <t>01/19/2026 11:50:29.3539</t>
  </si>
  <si>
    <t>01/19/2026 11:50:29.8539</t>
  </si>
  <si>
    <t>01/19/2026 11:50:30.3539</t>
  </si>
  <si>
    <t>01/19/2026 11:50:30.8539</t>
  </si>
  <si>
    <t>01/19/2026 11:50:31.3539</t>
  </si>
  <si>
    <t>01/19/2026 11:50:31.8539</t>
  </si>
  <si>
    <t>01/19/2026 11:50:32.3539</t>
  </si>
  <si>
    <t>01/19/2026 11:50:32.8539</t>
  </si>
  <si>
    <t>01/19/2026 11:50:33.3539</t>
  </si>
  <si>
    <t>01/19/2026 11:50:33.8539</t>
  </si>
  <si>
    <t>01/19/2026 11:50:34.3539</t>
  </si>
  <si>
    <t>01/19/2026 11:50:34.8539</t>
  </si>
  <si>
    <t>01/19/2026 11:50:35.3539</t>
  </si>
  <si>
    <t>01/19/2026 11:50:35.8539</t>
  </si>
  <si>
    <t>01/19/2026 11:50:36.3539</t>
  </si>
  <si>
    <t>01/19/2026 11:50:36.8539</t>
  </si>
  <si>
    <t>01/19/2026 11:50:37.3539</t>
  </si>
  <si>
    <t>01/19/2026 11:50:37.8539</t>
  </si>
  <si>
    <t>01/19/2026 11:50:38.3539</t>
  </si>
  <si>
    <t>01/19/2026 11:50:38.8539</t>
  </si>
  <si>
    <t>01/19/2026 11:50:39.3539</t>
  </si>
  <si>
    <t>01/19/2026 11:50:39.8539</t>
  </si>
  <si>
    <t>01/19/2026 11:50:40.3539</t>
  </si>
  <si>
    <t>01/19/2026 11:50:40.8539</t>
  </si>
  <si>
    <t>01/19/2026 11:50:41.3539</t>
  </si>
  <si>
    <t>01/19/2026 11:50:41.8539</t>
  </si>
  <si>
    <t>01/19/2026 11:50:42.3539</t>
  </si>
  <si>
    <t>01/19/2026 11:50:42.8539</t>
  </si>
  <si>
    <t>01/19/2026 11:50:43.3539</t>
  </si>
  <si>
    <t>01/19/2026 11:50:43.8539</t>
  </si>
  <si>
    <t>01/19/2026 11:50:44.3539</t>
  </si>
  <si>
    <t>01/19/2026 11:50:44.8539</t>
  </si>
  <si>
    <t>01/19/2026 11:50:45.3539</t>
  </si>
  <si>
    <t>01/19/2026 11:50:45.8539</t>
  </si>
  <si>
    <t>01/19/2026 11:50:46.3539</t>
  </si>
  <si>
    <t>01/19/2026 11:50:46.8539</t>
  </si>
  <si>
    <t>01/19/2026 11:50:47.3539</t>
  </si>
  <si>
    <t>01/19/2026 11:50:47.8539</t>
  </si>
  <si>
    <t>01/19/2026 11:50:48.3539</t>
  </si>
  <si>
    <t>01/19/2026 11:50:48.8539</t>
  </si>
  <si>
    <t>01/19/2026 11:50:49.3539</t>
  </si>
  <si>
    <t>01/19/2026 11:50:49.8539</t>
  </si>
  <si>
    <t>01/19/2026 11:50:50.3539</t>
  </si>
  <si>
    <t>01/19/2026 11:50:50.8539</t>
  </si>
  <si>
    <t>01/19/2026 11:50:51.3539</t>
  </si>
  <si>
    <t>01/19/2026 11:50:51.8539</t>
  </si>
  <si>
    <t>01/19/2026 11:50:52.3539</t>
  </si>
  <si>
    <t>01/19/2026 11:50:52.8539</t>
  </si>
  <si>
    <t>01/19/2026 11:50:53.3539</t>
  </si>
  <si>
    <t>01/19/2026 11:50:53.8539</t>
  </si>
  <si>
    <t>01/19/2026 11:50:54.3539</t>
  </si>
  <si>
    <t>01/19/2026 11:50:54.8539</t>
  </si>
  <si>
    <t>01/19/2026 11:50:55.3539</t>
  </si>
  <si>
    <t>01/19/2026 11:50:55.8539</t>
  </si>
  <si>
    <t>01/19/2026 11:50:56.3539</t>
  </si>
  <si>
    <t>01/19/2026 11:50:56.8539</t>
  </si>
  <si>
    <t>01/19/2026 11:50:57.3539</t>
  </si>
  <si>
    <t>01/19/2026 11:50:57.8539</t>
  </si>
  <si>
    <t>01/19/2026 11:50:58.3539</t>
  </si>
  <si>
    <t>01/19/2026 11:50:58.8539</t>
  </si>
  <si>
    <t>01/19/2026 11:50:59.3539</t>
  </si>
  <si>
    <t>01/19/2026 11:50:59.8539</t>
  </si>
  <si>
    <t>01/19/2026 11:51:00.3539</t>
  </si>
  <si>
    <t>01/19/2026 11:51:00.8539</t>
  </si>
  <si>
    <t>01/19/2026 11:51:01.3539</t>
  </si>
  <si>
    <t>01/19/2026 11:51:01.8539</t>
  </si>
  <si>
    <t>01/19/2026 11:51:02.3539</t>
  </si>
  <si>
    <t>01/19/2026 11:51:02.8539</t>
  </si>
  <si>
    <t>01/19/2026 11:51:03.3539</t>
  </si>
  <si>
    <t>01/19/2026 11:51:03.8539</t>
  </si>
  <si>
    <t>01/19/2026 11:51:04.3539</t>
  </si>
  <si>
    <t>01/19/2026 11:51:04.8539</t>
  </si>
  <si>
    <t>01/19/2026 11:51:05.3539</t>
  </si>
  <si>
    <t>01/19/2026 11:51:05.8539</t>
  </si>
  <si>
    <t>01/19/2026 11:51:06.3539</t>
  </si>
  <si>
    <t>01/19/2026 11:51:06.8539</t>
  </si>
  <si>
    <t>01/19/2026 11:51:07.3539</t>
  </si>
  <si>
    <t>01/19/2026 11:51:07.8539</t>
  </si>
  <si>
    <t>01/19/2026 11:51:08.3539</t>
  </si>
  <si>
    <t>01/19/2026 11:51:08.8539</t>
  </si>
  <si>
    <t>01/19/2026 11:51:09.3539</t>
  </si>
  <si>
    <t>01/19/2026 11:51:09.8539</t>
  </si>
  <si>
    <t>01/19/2026 11:51:10.3539</t>
  </si>
  <si>
    <t>01/19/2026 11:51:10.8539</t>
  </si>
  <si>
    <t>01/19/2026 11:51:11.3539</t>
  </si>
  <si>
    <t>01/19/2026 11:51:11.8539</t>
  </si>
  <si>
    <t>01/19/2026 11:51:12.3539</t>
  </si>
  <si>
    <t>01/19/2026 11:51:12.8539</t>
  </si>
  <si>
    <t>01/19/2026 11:51:13.3539</t>
  </si>
  <si>
    <t>01/19/2026 11:51:13.8539</t>
  </si>
  <si>
    <t>01/19/2026 11:51:14.3539</t>
  </si>
  <si>
    <t>01/19/2026 11:51:14.8539</t>
  </si>
  <si>
    <t>01/19/2026 11:51:15.3539</t>
  </si>
  <si>
    <t>01/19/2026 11:51:15.8539</t>
  </si>
  <si>
    <t>01/19/2026 11:51:16.3539</t>
  </si>
  <si>
    <t>01/19/2026 11:51:16.8539</t>
  </si>
  <si>
    <t>01/19/2026 11:51:17.3539</t>
  </si>
  <si>
    <t>01/19/2026 11:51:17.8539</t>
  </si>
  <si>
    <t>01/19/2026 11:51:18.3539</t>
  </si>
  <si>
    <t>01/19/2026 11:51:18.8539</t>
  </si>
  <si>
    <t>01/19/2026 11:51:19.3539</t>
  </si>
  <si>
    <t>01/19/2026 11:51:19.8539</t>
  </si>
  <si>
    <t>01/19/2026 11:51:20.3539</t>
  </si>
  <si>
    <t>01/19/2026 11:51:20.8539</t>
  </si>
  <si>
    <t>01/19/2026 11:51:21.3539</t>
  </si>
  <si>
    <t>01/19/2026 11:51:21.8539</t>
  </si>
  <si>
    <t>01/19/2026 11:51:22.3539</t>
  </si>
  <si>
    <t>01/19/2026 11:51:22.8539</t>
  </si>
  <si>
    <t>01/19/2026 11:51:23.3539</t>
  </si>
  <si>
    <t>01/19/2026 11:51:23.8539</t>
  </si>
  <si>
    <t>01/19/2026 11:51:24.3539</t>
  </si>
  <si>
    <t>01/19/2026 11:51:24.8539</t>
  </si>
  <si>
    <t>01/19/2026 11:51:25.3539</t>
  </si>
  <si>
    <t>01/19/2026 11:51:25.8539</t>
  </si>
  <si>
    <t>01/19/2026 11:51:26.3539</t>
  </si>
  <si>
    <t>01/19/2026 11:51:26.8539</t>
  </si>
  <si>
    <t>01/19/2026 11:51:27.3539</t>
  </si>
  <si>
    <t>01/19/2026 11:51:27.8539</t>
  </si>
  <si>
    <t>01/19/2026 11:51:28.3539</t>
  </si>
  <si>
    <t>01/19/2026 11:51:28.8539</t>
  </si>
  <si>
    <t>01/19/2026 11:51:29.3539</t>
  </si>
  <si>
    <t>01/19/2026 11:51:29.8539</t>
  </si>
  <si>
    <t>01/19/2026 11:51:30.3539</t>
  </si>
  <si>
    <t>01/19/2026 11:51:30.8539</t>
  </si>
  <si>
    <t>01/19/2026 11:51:31.3539</t>
  </si>
  <si>
    <t>01/19/2026 11:51:31.8539</t>
  </si>
  <si>
    <t>01/19/2026 11:51:32.3539</t>
  </si>
  <si>
    <t>01/19/2026 11:51:32.8539</t>
  </si>
  <si>
    <t>01/19/2026 11:51:33.3539</t>
  </si>
  <si>
    <t>01/19/2026 11:51:33.8539</t>
  </si>
  <si>
    <t>01/19/2026 11:51:34.3539</t>
  </si>
  <si>
    <t>01/19/2026 11:51:34.8539</t>
  </si>
  <si>
    <t>01/19/2026 11:51:35.3539</t>
  </si>
  <si>
    <t>01/19/2026 11:51:35.8539</t>
  </si>
  <si>
    <t>01/19/2026 11:51:36.3539</t>
  </si>
  <si>
    <t>01/19/2026 11:51:36.8539</t>
  </si>
  <si>
    <t>01/19/2026 11:51:37.3539</t>
  </si>
  <si>
    <t>01/19/2026 11:51:37.8539</t>
  </si>
  <si>
    <t>01/19/2026 11:51:38.3539</t>
  </si>
  <si>
    <t>01/19/2026 11:51:38.8539</t>
  </si>
  <si>
    <t>01/19/2026 11:51:39.3539</t>
  </si>
  <si>
    <t>01/19/2026 11:51:39.8539</t>
  </si>
  <si>
    <t>01/19/2026 11:51:40.3539</t>
  </si>
  <si>
    <t>01/19/2026 11:51:40.8539</t>
  </si>
  <si>
    <t>01/19/2026 11:51:41.3539</t>
  </si>
  <si>
    <t>01/19/2026 11:51:41.8539</t>
  </si>
  <si>
    <t>01/19/2026 11:51:42.3539</t>
  </si>
  <si>
    <t>01/19/2026 11:51:42.8539</t>
  </si>
  <si>
    <t>01/19/2026 11:51:43.3539</t>
  </si>
  <si>
    <t>01/19/2026 11:51:43.8539</t>
  </si>
  <si>
    <t>01/19/2026 11:51:44.3539</t>
  </si>
  <si>
    <t>01/19/2026 11:51:44.8539</t>
  </si>
  <si>
    <t>01/19/2026 11:51:45.3539</t>
  </si>
  <si>
    <t>01/19/2026 11:51:45.8539</t>
  </si>
  <si>
    <t>01/19/2026 11:51:46.3539</t>
  </si>
  <si>
    <t>01/19/2026 11:51:46.8539</t>
  </si>
  <si>
    <t>01/19/2026 11:51:47.3539</t>
  </si>
  <si>
    <t>01/19/2026 11:51:47.8539</t>
  </si>
  <si>
    <t>01/19/2026 11:51:48.3539</t>
  </si>
  <si>
    <t>01/19/2026 11:51:48.8539</t>
  </si>
  <si>
    <t>01/19/2026 11:51:49.3539</t>
  </si>
  <si>
    <t>01/19/2026 11:51:49.8539</t>
  </si>
  <si>
    <t>01/19/2026 11:51:50.3539</t>
  </si>
  <si>
    <t>01/19/2026 11:51:50.8539</t>
  </si>
  <si>
    <t>01/19/2026 11:51:51.3539</t>
  </si>
  <si>
    <t>01/19/2026 11:51:51.8539</t>
  </si>
  <si>
    <t>01/19/2026 11:51:52.3539</t>
  </si>
  <si>
    <t>01/19/2026 11:51:52.8539</t>
  </si>
  <si>
    <t>01/19/2026 11:51:53.3539</t>
  </si>
  <si>
    <t>01/19/2026 11:51:53.8539</t>
  </si>
  <si>
    <t>01/19/2026 11:51:54.3539</t>
  </si>
  <si>
    <t>01/19/2026 11:51:54.8539</t>
  </si>
  <si>
    <t>01/19/2026 11:51:55.3539</t>
  </si>
  <si>
    <t>01/19/2026 11:51:55.8539</t>
  </si>
  <si>
    <t>01/19/2026 11:51:56.3539</t>
  </si>
  <si>
    <t>01/19/2026 11:51:56.8539</t>
  </si>
  <si>
    <t>01/19/2026 11:51:57.3539</t>
  </si>
  <si>
    <t>01/19/2026 11:51:57.8539</t>
  </si>
  <si>
    <t>01/19/2026 11:51:58.3539</t>
  </si>
  <si>
    <t>01/19/2026 11:51:58.8539</t>
  </si>
  <si>
    <t>01/19/2026 11:51:59.3539</t>
  </si>
  <si>
    <t>01/19/2026 11:51:59.8539</t>
  </si>
  <si>
    <t>01/19/2026 11:52:00.3539</t>
  </si>
  <si>
    <t>01/19/2026 11:52:00.8539</t>
  </si>
  <si>
    <t>01/19/2026 11:52:01.3539</t>
  </si>
  <si>
    <t>01/19/2026 11:52:01.8539</t>
  </si>
  <si>
    <t>01/19/2026 11:52:02.3539</t>
  </si>
  <si>
    <t>01/19/2026 11:52:02.8539</t>
  </si>
  <si>
    <t>01/19/2026 11:52:03.3539</t>
  </si>
  <si>
    <t>01/19/2026 11:52:03.8539</t>
  </si>
  <si>
    <t>01/19/2026 11:52:04.3539</t>
  </si>
  <si>
    <t>01/19/2026 11:52:04.8539</t>
  </si>
  <si>
    <t>01/19/2026 11:52:05.3539</t>
  </si>
  <si>
    <t>01/19/2026 11:52:05.8539</t>
  </si>
  <si>
    <t>01/19/2026 11:52:06.3539</t>
  </si>
  <si>
    <t>01/19/2026 11:52:06.8539</t>
  </si>
  <si>
    <t>01/19/2026 11:52:07.3539</t>
  </si>
  <si>
    <t>01/19/2026 11:52:07.8539</t>
  </si>
  <si>
    <t>01/19/2026 11:52:08.3539</t>
  </si>
  <si>
    <t>01/19/2026 11:52:08.8539</t>
  </si>
  <si>
    <t>01/19/2026 11:52:09.3539</t>
  </si>
  <si>
    <t>01/19/2026 11:52:09.8539</t>
  </si>
  <si>
    <t>01/19/2026 11:52:10.3539</t>
  </si>
  <si>
    <t>01/19/2026 11:52:10.8539</t>
  </si>
  <si>
    <t>01/19/2026 11:52:11.3539</t>
  </si>
  <si>
    <t>01/19/2026 11:52:11.8539</t>
  </si>
  <si>
    <t>01/19/2026 11:52:12.3539</t>
  </si>
  <si>
    <t>01/19/2026 11:52:12.8539</t>
  </si>
  <si>
    <t>01/19/2026 11:52:13.3539</t>
  </si>
  <si>
    <t>01/19/2026 11:52:13.8539</t>
  </si>
  <si>
    <t>01/19/2026 11:52:14.3539</t>
  </si>
  <si>
    <t>01/19/2026 11:52:14.8539</t>
  </si>
  <si>
    <t>01/19/2026 11:52:15.3539</t>
  </si>
  <si>
    <t>01/19/2026 11:52:15.8539</t>
  </si>
  <si>
    <t>01/19/2026 11:52:16.3539</t>
  </si>
  <si>
    <t>01/19/2026 11:52:16.8539</t>
  </si>
  <si>
    <t>01/19/2026 11:52:17.3539</t>
  </si>
  <si>
    <t>01/19/2026 11:52:17.8539</t>
  </si>
  <si>
    <t>01/19/2026 11:52:18.3539</t>
  </si>
  <si>
    <t>01/19/2026 11:52:18.8539</t>
  </si>
  <si>
    <t>01/19/2026 11:52:19.3539</t>
  </si>
  <si>
    <t>01/19/2026 11:52:19.8539</t>
  </si>
  <si>
    <t>01/19/2026 11:52:20.3539</t>
  </si>
  <si>
    <t>01/19/2026 11:52:20.8539</t>
  </si>
  <si>
    <t>01/19/2026 11:52:21.3539</t>
  </si>
  <si>
    <t>01/19/2026 11:52:21.8539</t>
  </si>
  <si>
    <t>01/19/2026 11:52:22.3539</t>
  </si>
  <si>
    <t>01/19/2026 11:52:22.8539</t>
  </si>
  <si>
    <t>01/19/2026 11:52:23.3539</t>
  </si>
  <si>
    <t>01/19/2026 11:52:23.8539</t>
  </si>
  <si>
    <t>01/19/2026 11:52:24.3539</t>
  </si>
  <si>
    <t>01/19/2026 11:52:24.8539</t>
  </si>
  <si>
    <t>01/19/2026 11:52:25.3539</t>
  </si>
  <si>
    <t>01/19/2026 11:52:25.8539</t>
  </si>
  <si>
    <t>01/19/2026 11:52:26.3539</t>
  </si>
  <si>
    <t>01/19/2026 11:52:26.8539</t>
  </si>
  <si>
    <t>01/19/2026 11:52:27.3539</t>
  </si>
  <si>
    <t>01/19/2026 11:52:27.8539</t>
  </si>
  <si>
    <t>01/19/2026 11:52:28.3539</t>
  </si>
  <si>
    <t>01/19/2026 11:52:28.8539</t>
  </si>
  <si>
    <t>01/19/2026 11:52:29.3539</t>
  </si>
  <si>
    <t>01/19/2026 11:52:29.8539</t>
  </si>
  <si>
    <t>01/19/2026 11:52:30.3539</t>
  </si>
  <si>
    <t>01/19/2026 11:52:30.8539</t>
  </si>
  <si>
    <t>01/19/2026 11:52:31.3539</t>
  </si>
  <si>
    <t>01/19/2026 11:52:31.8539</t>
  </si>
  <si>
    <t>01/19/2026 11:52:32.3539</t>
  </si>
  <si>
    <t>01/19/2026 11:52:32.8539</t>
  </si>
  <si>
    <t>01/19/2026 11:52:33.3539</t>
  </si>
  <si>
    <t>01/19/2026 11:52:33.8539</t>
  </si>
  <si>
    <t>01/19/2026 11:52:34.3539</t>
  </si>
  <si>
    <t>01/19/2026 11:52:34.8539</t>
  </si>
  <si>
    <t>01/19/2026 11:52:35.3539</t>
  </si>
  <si>
    <t>01/19/2026 11:52:35.8539</t>
  </si>
  <si>
    <t>01/19/2026 11:52:36.3539</t>
  </si>
  <si>
    <t>01/19/2026 11:52:36.8539</t>
  </si>
  <si>
    <t>01/19/2026 11:52:37.3539</t>
  </si>
  <si>
    <t>01/19/2026 11:52:37.8539</t>
  </si>
  <si>
    <t>01/19/2026 11:52:38.3539</t>
  </si>
  <si>
    <t>01/19/2026 11:52:38.8539</t>
  </si>
  <si>
    <t>01/19/2026 11:52:39.3539</t>
  </si>
  <si>
    <t>01/19/2026 11:52:39.8539</t>
  </si>
  <si>
    <t>01/19/2026 11:52:40.3539</t>
  </si>
  <si>
    <t>01/19/2026 11:52:40.8539</t>
  </si>
  <si>
    <t>01/19/2026 11:52:41.3539</t>
  </si>
  <si>
    <t>01/19/2026 11:52:41.8539</t>
  </si>
  <si>
    <t>01/19/2026 11:52:42.3539</t>
  </si>
  <si>
    <t>01/19/2026 11:52:42.8539</t>
  </si>
  <si>
    <t>01/19/2026 11:52:43.3539</t>
  </si>
  <si>
    <t>01/19/2026 11:52:43.8539</t>
  </si>
  <si>
    <t>01/19/2026 11:52:44.3539</t>
  </si>
  <si>
    <t>01/19/2026 11:52:44.8539</t>
  </si>
  <si>
    <t>01/19/2026 11:52:45.3539</t>
  </si>
  <si>
    <t>01/19/2026 11:52:45.8539</t>
  </si>
  <si>
    <t>01/19/2026 11:52:46.3539</t>
  </si>
  <si>
    <t>01/19/2026 11:52:46.8539</t>
  </si>
  <si>
    <t>01/19/2026 11:52:47.3539</t>
  </si>
  <si>
    <t>01/19/2026 11:52:47.8539</t>
  </si>
  <si>
    <t>01/19/2026 11:52:48.3539</t>
  </si>
  <si>
    <t>01/19/2026 11:52:48.8539</t>
  </si>
  <si>
    <t>01/19/2026 11:52:49.3539</t>
  </si>
  <si>
    <t>01/19/2026 11:52:49.8539</t>
  </si>
  <si>
    <t>01/19/2026 11:52:50.3539</t>
  </si>
  <si>
    <t>01/19/2026 11:52:50.8539</t>
  </si>
  <si>
    <t>01/19/2026 11:52:51.3539</t>
  </si>
  <si>
    <t>01/19/2026 11:52:51.8539</t>
  </si>
  <si>
    <t>01/19/2026 11:52:52.3539</t>
  </si>
  <si>
    <t>01/19/2026 11:52:52.8539</t>
  </si>
  <si>
    <t>01/19/2026 11:52:53.3539</t>
  </si>
  <si>
    <t>01/19/2026 11:52:53.8539</t>
  </si>
  <si>
    <t>01/19/2026 11:52:54.3539</t>
  </si>
  <si>
    <t>01/19/2026 11:52:54.8539</t>
  </si>
  <si>
    <t>01/19/2026 11:52:55.3539</t>
  </si>
  <si>
    <t>01/19/2026 11:52:55.8539</t>
  </si>
  <si>
    <t>01/19/2026 11:52:56.3539</t>
  </si>
  <si>
    <t>01/19/2026 11:52:56.8539</t>
  </si>
  <si>
    <t>01/19/2026 11:52:57.3539</t>
  </si>
  <si>
    <t>01/19/2026 11:52:57.8539</t>
  </si>
  <si>
    <t>01/19/2026 11:52:58.3539</t>
  </si>
  <si>
    <t>01/19/2026 11:52:58.8539</t>
  </si>
  <si>
    <t>01/19/2026 11:52:59.3539</t>
  </si>
  <si>
    <t>01/19/2026 11:52:59.8539</t>
  </si>
  <si>
    <t>01/19/2026 11:53:00.3539</t>
  </si>
  <si>
    <t>01/19/2026 11:53:00.8539</t>
  </si>
  <si>
    <t>01/19/2026 11:53:01.3539</t>
  </si>
  <si>
    <t>01/19/2026 11:53:01.8539</t>
  </si>
  <si>
    <t>01/19/2026 11:53:02.3539</t>
  </si>
  <si>
    <t>01/19/2026 11:53:02.8539</t>
  </si>
  <si>
    <t>01/19/2026 11:53:03.3539</t>
  </si>
  <si>
    <t>01/19/2026 11:53:03.8539</t>
  </si>
  <si>
    <t>01/19/2026 11:53:04.3539</t>
  </si>
  <si>
    <t>01/19/2026 11:53:04.8539</t>
  </si>
  <si>
    <t>01/19/2026 11:53:05.3539</t>
  </si>
  <si>
    <t>01/19/2026 11:53:05.8539</t>
  </si>
  <si>
    <t>01/19/2026 11:53:06.3539</t>
  </si>
  <si>
    <t>01/19/2026 11:53:06.8539</t>
  </si>
  <si>
    <t>01/19/2026 11:53:07.3539</t>
  </si>
  <si>
    <t>01/19/2026 11:53:07.8539</t>
  </si>
  <si>
    <t>01/19/2026 11:53:08.3539</t>
  </si>
  <si>
    <t>01/19/2026 11:53:08.8539</t>
  </si>
  <si>
    <t>01/19/2026 11:53:09.3539</t>
  </si>
  <si>
    <t>01/19/2026 11:53:09.8539</t>
  </si>
  <si>
    <t>01/19/2026 11:53:10.3539</t>
  </si>
  <si>
    <t>01/19/2026 11:53:10.8539</t>
  </si>
  <si>
    <t>01/19/2026 11:53:11.3539</t>
  </si>
  <si>
    <t>01/19/2026 11:53:11.8539</t>
  </si>
  <si>
    <t>01/19/2026 11:53:12.3539</t>
  </si>
  <si>
    <t>01/19/2026 11:53:12.8539</t>
  </si>
  <si>
    <t>01/19/2026 11:53:13.3539</t>
  </si>
  <si>
    <t>01/19/2026 11:53:13.8539</t>
  </si>
  <si>
    <t>01/19/2026 11:53:14.3539</t>
  </si>
  <si>
    <t>01/19/2026 11:53:14.8539</t>
  </si>
  <si>
    <t>01/19/2026 11:53:15.3539</t>
  </si>
  <si>
    <t>01/19/2026 11:53:15.8539</t>
  </si>
  <si>
    <t>01/19/2026 11:53:16.3539</t>
  </si>
  <si>
    <t>01/19/2026 11:53:16.8539</t>
  </si>
  <si>
    <t>01/19/2026 11:53:17.3539</t>
  </si>
  <si>
    <t>01/19/2026 11:53:17.8539</t>
  </si>
  <si>
    <t>01/19/2026 11:53:18.3539</t>
  </si>
  <si>
    <t>01/19/2026 11:53:18.8539</t>
  </si>
  <si>
    <t>01/19/2026 11:53:19.3539</t>
  </si>
  <si>
    <t>01/19/2026 11:53:19.8539</t>
  </si>
  <si>
    <t>01/19/2026 11:53:20.3539</t>
  </si>
  <si>
    <t>01/19/2026 11:53:20.8539</t>
  </si>
  <si>
    <t>01/19/2026 11:53:21.3539</t>
  </si>
  <si>
    <t>01/19/2026 11:53:21.8539</t>
  </si>
  <si>
    <t>01/19/2026 11:53:22.3539</t>
  </si>
  <si>
    <t>01/19/2026 11:53:22.8539</t>
  </si>
  <si>
    <t>01/19/2026 11:53:23.3539</t>
  </si>
  <si>
    <t>01/19/2026 11:53:23.8539</t>
  </si>
  <si>
    <t>01/19/2026 11:53:24.3539</t>
  </si>
  <si>
    <t>01/19/2026 11:53:24.8539</t>
  </si>
  <si>
    <t>01/19/2026 11:53:25.3539</t>
  </si>
  <si>
    <t>01/19/2026 11:53:25.8539</t>
  </si>
  <si>
    <t>01/19/2026 11:53:26.3539</t>
  </si>
  <si>
    <t>01/19/2026 11:53:26.8539</t>
  </si>
  <si>
    <t>01/19/2026 11:53:27.3539</t>
  </si>
  <si>
    <t>01/19/2026 11:53:27.8539</t>
  </si>
  <si>
    <t>01/19/2026 11:53:28.3539</t>
  </si>
  <si>
    <t>01/19/2026 11:53:28.8539</t>
  </si>
  <si>
    <t>01/19/2026 11:53:29.3539</t>
  </si>
  <si>
    <t>01/19/2026 11:53:29.8539</t>
  </si>
  <si>
    <t>01/19/2026 11:53:30.3539</t>
  </si>
  <si>
    <t>01/19/2026 11:53:30.8539</t>
  </si>
  <si>
    <t>01/19/2026 11:53:31.3539</t>
  </si>
  <si>
    <t>01/19/2026 11:53:31.8539</t>
  </si>
  <si>
    <t>01/19/2026 11:53:32.3539</t>
  </si>
  <si>
    <t>01/19/2026 11:53:32.8539</t>
  </si>
  <si>
    <t>01/19/2026 11:53:33.3539</t>
  </si>
  <si>
    <t>01/19/2026 11:53:33.8539</t>
  </si>
  <si>
    <t>01/19/2026 11:53:34.3539</t>
  </si>
  <si>
    <t>01/19/2026 11:53:34.8539</t>
  </si>
  <si>
    <t>01/19/2026 11:53:35.3539</t>
  </si>
  <si>
    <t>01/19/2026 11:53:35.8539</t>
  </si>
  <si>
    <t>01/19/2026 11:53:36.3539</t>
  </si>
  <si>
    <t>01/19/2026 11:53:36.8539</t>
  </si>
  <si>
    <t>01/19/2026 11:53:37.3539</t>
  </si>
  <si>
    <t>01/19/2026 11:53:37.8539</t>
  </si>
  <si>
    <t>01/19/2026 11:53:38.3539</t>
  </si>
  <si>
    <t>01/19/2026 11:53:38.8539</t>
  </si>
  <si>
    <t>01/19/2026 11:53:39.3539</t>
  </si>
  <si>
    <t>01/19/2026 11:53:39.8539</t>
  </si>
  <si>
    <t>01/19/2026 11:53:40.3539</t>
  </si>
  <si>
    <t>01/19/2026 11:53:40.8539</t>
  </si>
  <si>
    <t>01/19/2026 11:53:41.3539</t>
  </si>
  <si>
    <t>01/19/2026 11:53:41.8539</t>
  </si>
  <si>
    <t>01/19/2026 11:53:42.3539</t>
  </si>
  <si>
    <t>01/19/2026 11:53:42.8539</t>
  </si>
  <si>
    <t>01/19/2026 11:53:43.3539</t>
  </si>
  <si>
    <t>01/19/2026 11:53:43.8539</t>
  </si>
  <si>
    <t>01/19/2026 11:53:44.3539</t>
  </si>
  <si>
    <t>01/19/2026 11:53:44.8539</t>
  </si>
  <si>
    <t>01/19/2026 11:53:45.3539</t>
  </si>
  <si>
    <t>01/19/2026 11:53:45.8539</t>
  </si>
  <si>
    <t>01/19/2026 11:53:46.3539</t>
  </si>
  <si>
    <t>01/19/2026 11:53:46.8539</t>
  </si>
  <si>
    <t>01/19/2026 11:53:47.3539</t>
  </si>
  <si>
    <t>01/19/2026 11:53:47.8539</t>
  </si>
  <si>
    <t>01/19/2026 11:53:48.3539</t>
  </si>
  <si>
    <t>01/19/2026 11:53:48.8539</t>
  </si>
  <si>
    <t>01/19/2026 11:53:49.3539</t>
  </si>
  <si>
    <t>01/19/2026 11:53:49.8539</t>
  </si>
  <si>
    <t>01/19/2026 11:53:50.3539</t>
  </si>
  <si>
    <t>01/19/2026 11:53:50.8539</t>
  </si>
  <si>
    <t>01/19/2026 11:53:51.3539</t>
  </si>
  <si>
    <t>01/19/2026 11:53:51.8539</t>
  </si>
  <si>
    <t>01/19/2026 11:53:52.3539</t>
  </si>
  <si>
    <t>01/19/2026 11:53:52.8539</t>
  </si>
  <si>
    <t>01/19/2026 11:53:53.3539</t>
  </si>
  <si>
    <t>01/19/2026 11:53:53.8539</t>
  </si>
  <si>
    <t>01/19/2026 11:53:54.3539</t>
  </si>
  <si>
    <t>01/19/2026 11:53:54.8539</t>
  </si>
  <si>
    <t>01/19/2026 11:53:55.3539</t>
  </si>
  <si>
    <t>01/19/2026 11:53:55.8539</t>
  </si>
  <si>
    <t>01/19/2026 11:53:56.3539</t>
  </si>
  <si>
    <t>01/19/2026 11:53:56.8539</t>
  </si>
  <si>
    <t>01/19/2026 11:53:57.3539</t>
  </si>
  <si>
    <t>01/19/2026 11:53:57.8539</t>
  </si>
  <si>
    <t>01/19/2026 11:53:58.3539</t>
  </si>
  <si>
    <t>01/19/2026 11:53:58.8539</t>
  </si>
  <si>
    <t>01/19/2026 11:53:59.3539</t>
  </si>
  <si>
    <t>01/19/2026 11:53:59.8539</t>
  </si>
  <si>
    <t>01/19/2026 11:54:00.3539</t>
  </si>
  <si>
    <t>01/19/2026 11:54:00.8539</t>
  </si>
  <si>
    <t>01/19/2026 11:54:01.3539</t>
  </si>
  <si>
    <t>01/19/2026 11:54:01.8539</t>
  </si>
  <si>
    <t>01/19/2026 11:54:02.3539</t>
  </si>
  <si>
    <t>01/19/2026 11:54:02.8539</t>
  </si>
  <si>
    <t>01/19/2026 11:54:03.3539</t>
  </si>
  <si>
    <t>01/19/2026 11:54:03.8539</t>
  </si>
  <si>
    <t>01/19/2026 11:54:04.3539</t>
  </si>
  <si>
    <t>01/19/2026 11:54:04.8539</t>
  </si>
  <si>
    <t>01/19/2026 11:54:05.3539</t>
  </si>
  <si>
    <t>01/19/2026 11:54:05.8539</t>
  </si>
  <si>
    <t>01/19/2026 11:54:06.3539</t>
  </si>
  <si>
    <t>01/19/2026 11:54:06.8539</t>
  </si>
  <si>
    <t>01/19/2026 11:54:07.3539</t>
  </si>
  <si>
    <t>01/19/2026 11:54:07.8539</t>
  </si>
  <si>
    <t>01/19/2026 11:54:08.3539</t>
  </si>
  <si>
    <t>01/19/2026 11:54:08.8539</t>
  </si>
  <si>
    <t>01/19/2026 11:54:09.3539</t>
  </si>
  <si>
    <t>01/19/2026 11:54:09.8539</t>
  </si>
  <si>
    <t>01/19/2026 11:54:10.3539</t>
  </si>
  <si>
    <t>01/19/2026 11:54:10.8539</t>
  </si>
  <si>
    <t>01/19/2026 11:54:11.3539</t>
  </si>
  <si>
    <t>01/19/2026 11:54:11.8539</t>
  </si>
  <si>
    <t>01/19/2026 11:54:12.3539</t>
  </si>
  <si>
    <t>01/19/2026 11:54:12.8539</t>
  </si>
  <si>
    <t>01/19/2026 11:54:13.3539</t>
  </si>
  <si>
    <t>01/19/2026 11:54:13.8539</t>
  </si>
  <si>
    <t>01/19/2026 11:54:14.3539</t>
  </si>
  <si>
    <t>01/19/2026 11:54:14.8539</t>
  </si>
  <si>
    <t>01/19/2026 11:54:15.3539</t>
  </si>
  <si>
    <t>01/19/2026 11:54:15.8539</t>
  </si>
  <si>
    <t>01/19/2026 11:54:16.3539</t>
  </si>
  <si>
    <t>01/19/2026 11:54:16.8539</t>
  </si>
  <si>
    <t>01/19/2026 11:54:17.3539</t>
  </si>
  <si>
    <t>01/19/2026 11:54:17.8539</t>
  </si>
  <si>
    <t>01/19/2026 11:54:18.3539</t>
  </si>
  <si>
    <t>01/19/2026 11:54:18.8539</t>
  </si>
  <si>
    <t>01/19/2026 11:54:19.3539</t>
  </si>
  <si>
    <t>01/19/2026 11:54:19.8539</t>
  </si>
  <si>
    <t>01/19/2026 11:54:20.3539</t>
  </si>
  <si>
    <t>01/19/2026 11:54:20.8539</t>
  </si>
  <si>
    <t>01/19/2026 11:54:21.3539</t>
  </si>
  <si>
    <t>01/19/2026 11:54:21.8539</t>
  </si>
  <si>
    <t>01/19/2026 11:54:22.3539</t>
  </si>
  <si>
    <t>01/19/2026 11:54:22.8539</t>
  </si>
  <si>
    <t>01/19/2026 11:54:23.3539</t>
  </si>
  <si>
    <t>01/19/2026 11:54:23.8539</t>
  </si>
  <si>
    <t>01/19/2026 11:54:24.3539</t>
  </si>
  <si>
    <t>01/19/2026 11:54:24.8539</t>
  </si>
  <si>
    <t>01/19/2026 11:54:25.3539</t>
  </si>
  <si>
    <t>01/19/2026 11:54:25.8539</t>
  </si>
  <si>
    <t>01/19/2026 11:54:26.3539</t>
  </si>
  <si>
    <t>01/19/2026 11:54:26.8539</t>
  </si>
  <si>
    <t>01/19/2026 11:54:27.3539</t>
  </si>
  <si>
    <t>01/19/2026 11:54:27.8539</t>
  </si>
  <si>
    <t>01/19/2026 11:54:28.3539</t>
  </si>
  <si>
    <t>01/19/2026 11:54:28.8539</t>
  </si>
  <si>
    <t>01/19/2026 11:54:29.3539</t>
  </si>
  <si>
    <t>01/19/2026 11:54:29.8539</t>
  </si>
  <si>
    <t>01/19/2026 11:54:30.3539</t>
  </si>
  <si>
    <t>01/19/2026 11:54:30.8539</t>
  </si>
  <si>
    <t>01/19/2026 11:54:31.3539</t>
  </si>
  <si>
    <t>01/19/2026 11:54:31.8539</t>
  </si>
  <si>
    <t>01/19/2026 11:54:32.3539</t>
  </si>
  <si>
    <t>01/19/2026 11:54:32.8539</t>
  </si>
  <si>
    <t>01/19/2026 11:54:33.3539</t>
  </si>
  <si>
    <t>01/19/2026 11:54:33.8539</t>
  </si>
  <si>
    <t>01/19/2026 11:54:34.3539</t>
  </si>
  <si>
    <t>01/19/2026 11:54:34.8539</t>
  </si>
  <si>
    <t>01/19/2026 11:54:35.3539</t>
  </si>
  <si>
    <t>01/19/2026 11:54:35.8539</t>
  </si>
  <si>
    <t>01/19/2026 11:54:36.3539</t>
  </si>
  <si>
    <t>01/19/2026 11:54:36.8539</t>
  </si>
  <si>
    <t>01/19/2026 11:54:37.3539</t>
  </si>
  <si>
    <t>01/19/2026 11:54:37.8539</t>
  </si>
  <si>
    <t>01/19/2026 11:54:38.3539</t>
  </si>
  <si>
    <t>01/19/2026 11:54:38.8539</t>
  </si>
  <si>
    <t>01/19/2026 11:54:39.3539</t>
  </si>
  <si>
    <t>01/19/2026 11:54:39.8539</t>
  </si>
  <si>
    <t>01/19/2026 11:54:40.3539</t>
  </si>
  <si>
    <t>01/19/2026 11:54:40.8539</t>
  </si>
  <si>
    <t>01/19/2026 11:54:41.3539</t>
  </si>
  <si>
    <t>01/19/2026 11:54:41.8539</t>
  </si>
  <si>
    <t>01/19/2026 11:54:42.3539</t>
  </si>
  <si>
    <t>01/19/2026 11:54:42.8539</t>
  </si>
  <si>
    <t>01/19/2026 11:54:43.3539</t>
  </si>
  <si>
    <t>01/19/2026 11:54:43.8539</t>
  </si>
  <si>
    <t>01/19/2026 11:54:44.3539</t>
  </si>
  <si>
    <t>01/19/2026 11:54:44.8539</t>
  </si>
  <si>
    <t>01/19/2026 11:54:45.3539</t>
  </si>
  <si>
    <t>01/19/2026 11:54:45.8539</t>
  </si>
  <si>
    <t>01/19/2026 11:54:46.3539</t>
  </si>
  <si>
    <t>01/19/2026 11:54:46.8539</t>
  </si>
  <si>
    <t>01/19/2026 11:54:47.3539</t>
  </si>
  <si>
    <t>01/19/2026 11:54:47.8539</t>
  </si>
  <si>
    <t>01/19/2026 11:54:48.3539</t>
  </si>
  <si>
    <t>01/19/2026 11:54:48.8539</t>
  </si>
  <si>
    <t>01/19/2026 11:54:49.3539</t>
  </si>
  <si>
    <t>01/19/2026 11:54:49.8539</t>
  </si>
  <si>
    <t>01/19/2026 11:54:50.3539</t>
  </si>
  <si>
    <t>01/19/2026 11:54:50.8539</t>
  </si>
  <si>
    <t>01/19/2026 11:54:51.3539</t>
  </si>
  <si>
    <t>01/19/2026 11:54:51.8539</t>
  </si>
  <si>
    <t>01/19/2026 11:54:52.3539</t>
  </si>
  <si>
    <t>01/19/2026 11:54:52.8539</t>
  </si>
  <si>
    <t>01/19/2026 11:54:53.3539</t>
  </si>
  <si>
    <t>01/19/2026 11:54:53.8539</t>
  </si>
  <si>
    <t>01/19/2026 11:54:54.3539</t>
  </si>
  <si>
    <t>01/19/2026 11:54:54.8539</t>
  </si>
  <si>
    <t>01/19/2026 11:54:55.3539</t>
  </si>
  <si>
    <t>01/19/2026 11:54:55.8539</t>
  </si>
  <si>
    <t>01/19/2026 11:54:56.3539</t>
  </si>
  <si>
    <t>01/19/2026 11:54:56.8539</t>
  </si>
  <si>
    <t>01/19/2026 11:54:57.3539</t>
  </si>
  <si>
    <t>01/19/2026 11:54:57.8539</t>
  </si>
  <si>
    <t>01/19/2026 11:54:58.3539</t>
  </si>
  <si>
    <t>01/19/2026 11:54:58.8539</t>
  </si>
  <si>
    <t>01/19/2026 11:54:59.3539</t>
  </si>
  <si>
    <t>01/19/2026 11:54:59.8539</t>
  </si>
  <si>
    <t>01/19/2026 11:55:00.3539</t>
  </si>
  <si>
    <t>01/19/2026 11:55:00.8539</t>
  </si>
  <si>
    <t>01/19/2026 11:55:01.3539</t>
  </si>
  <si>
    <t>01/19/2026 11:55:01.8539</t>
  </si>
  <si>
    <t>01/19/2026 11:55:02.3539</t>
  </si>
  <si>
    <t>01/19/2026 11:55:02.8539</t>
  </si>
  <si>
    <t>01/19/2026 11:55:03.3539</t>
  </si>
  <si>
    <t>01/19/2026 11:55:03.8539</t>
  </si>
  <si>
    <t>01/19/2026 11:55:04.3539</t>
  </si>
  <si>
    <t>01/19/2026 11:55:04.8539</t>
  </si>
  <si>
    <t>01/19/2026 11:55:05.3539</t>
  </si>
  <si>
    <t>01/19/2026 11:55:05.8539</t>
  </si>
  <si>
    <t>01/19/2026 11:55:06.3539</t>
  </si>
  <si>
    <t>01/19/2026 11:55:06.8539</t>
  </si>
  <si>
    <t>01/19/2026 11:55:07.3539</t>
  </si>
  <si>
    <t>01/19/2026 11:55:07.8539</t>
  </si>
  <si>
    <t>01/19/2026 11:55:08.3539</t>
  </si>
  <si>
    <t>01/19/2026 11:55:08.8539</t>
  </si>
  <si>
    <t>01/19/2026 11:55:09.3539</t>
  </si>
  <si>
    <t>01/19/2026 11:55:09.8539</t>
  </si>
  <si>
    <t>01/19/2026 11:55:10.3539</t>
  </si>
  <si>
    <t>01/19/2026 11:55:10.8539</t>
  </si>
  <si>
    <t>01/19/2026 11:55:11.3539</t>
  </si>
  <si>
    <t>01/19/2026 11:55:11.8539</t>
  </si>
  <si>
    <t>01/19/2026 11:55:12.3539</t>
  </si>
  <si>
    <t>01/19/2026 11:55:12.8539</t>
  </si>
  <si>
    <t>01/19/2026 11:55:13.3539</t>
  </si>
  <si>
    <t>01/19/2026 11:55:13.8539</t>
  </si>
  <si>
    <t>01/19/2026 11:55:14.3539</t>
  </si>
  <si>
    <t>01/19/2026 11:55:14.8539</t>
  </si>
  <si>
    <t>01/19/2026 11:55:15.3539</t>
  </si>
  <si>
    <t>01/19/2026 11:55:15.8539</t>
  </si>
  <si>
    <t>01/19/2026 11:55:16.3539</t>
  </si>
  <si>
    <t>01/19/2026 11:55:16.8539</t>
  </si>
  <si>
    <t>01/19/2026 11:55:17.3539</t>
  </si>
  <si>
    <t>01/19/2026 11:55:17.8539</t>
  </si>
  <si>
    <t>01/19/2026 11:55:18.3539</t>
  </si>
  <si>
    <t>01/19/2026 11:55:18.8539</t>
  </si>
  <si>
    <t>01/19/2026 11:55:19.3539</t>
  </si>
  <si>
    <t>01/19/2026 11:55:19.8539</t>
  </si>
  <si>
    <t>01/19/2026 11:55:20.3539</t>
  </si>
  <si>
    <t>01/19/2026 11:55:20.8539</t>
  </si>
  <si>
    <t>01/19/2026 11:55:21.3539</t>
  </si>
  <si>
    <t>01/19/2026 11:55:21.8539</t>
  </si>
  <si>
    <t>01/19/2026 11:55:22.3539</t>
  </si>
  <si>
    <t>01/19/2026 11:55:22.8539</t>
  </si>
  <si>
    <t>01/19/2026 11:55:23.3539</t>
  </si>
  <si>
    <t>01/19/2026 11:55:23.8539</t>
  </si>
  <si>
    <t>01/19/2026 11:55:24.3539</t>
  </si>
  <si>
    <t>01/19/2026 11:55:24.8539</t>
  </si>
  <si>
    <t>01/19/2026 11:55:25.3539</t>
  </si>
  <si>
    <t>01/19/2026 11:55:25.8539</t>
  </si>
  <si>
    <t>01/19/2026 11:55:26.3539</t>
  </si>
  <si>
    <t>01/19/2026 11:55:26.8539</t>
  </si>
  <si>
    <t>01/19/2026 11:55:27.3539</t>
  </si>
  <si>
    <t>01/19/2026 11:55:27.8539</t>
  </si>
  <si>
    <t>01/19/2026 11:55:28.3539</t>
  </si>
  <si>
    <t>01/19/2026 11:55:28.8539</t>
  </si>
  <si>
    <t>01/19/2026 11:55:29.3539</t>
  </si>
  <si>
    <t>01/19/2026 11:55:29.8539</t>
  </si>
  <si>
    <t>01/19/2026 11:55:30.3539</t>
  </si>
  <si>
    <t>01/19/2026 11:55:30.8539</t>
  </si>
  <si>
    <t>01/19/2026 11:55:31.3539</t>
  </si>
  <si>
    <t>01/19/2026 11:55:31.8539</t>
  </si>
  <si>
    <t>01/19/2026 11:55:32.3539</t>
  </si>
  <si>
    <t>01/19/2026 11:55:32.8539</t>
  </si>
  <si>
    <t>01/19/2026 11:55:33.3539</t>
  </si>
  <si>
    <t>01/19/2026 11:55:33.8539</t>
  </si>
  <si>
    <t>01/19/2026 11:55:34.3539</t>
  </si>
  <si>
    <t>01/19/2026 11:55:34.8539</t>
  </si>
  <si>
    <t>01/19/2026 11:55:35.3539</t>
  </si>
  <si>
    <t>01/19/2026 11:55:35.8539</t>
  </si>
  <si>
    <t>01/19/2026 11:55:36.3539</t>
  </si>
  <si>
    <t>01/19/2026 11:55:36.8539</t>
  </si>
  <si>
    <t>01/19/2026 11:55:37.3539</t>
  </si>
  <si>
    <t>01/19/2026 11:55:37.8539</t>
  </si>
  <si>
    <t>01/19/2026 11:55:38.3539</t>
  </si>
  <si>
    <t>01/19/2026 11:55:38.8539</t>
  </si>
  <si>
    <t>01/19/2026 11:55:39.3539</t>
  </si>
  <si>
    <t>01/19/2026 11:55:39.8539</t>
  </si>
  <si>
    <t>01/19/2026 11:55:40.3539</t>
  </si>
  <si>
    <t>01/19/2026 11:55:40.8539</t>
  </si>
  <si>
    <t>01/19/2026 11:55:41.3539</t>
  </si>
  <si>
    <t>01/19/2026 11:55:41.8539</t>
  </si>
  <si>
    <t>01/19/2026 11:55:42.3539</t>
  </si>
  <si>
    <t>01/19/2026 11:55:42.8539</t>
  </si>
  <si>
    <t>01/19/2026 11:55:43.3539</t>
  </si>
  <si>
    <t>01/19/2026 11:55:43.8539</t>
  </si>
  <si>
    <t>01/19/2026 11:55:44.3539</t>
  </si>
  <si>
    <t>01/19/2026 11:55:44.8539</t>
  </si>
  <si>
    <t>01/19/2026 11:55:45.3539</t>
  </si>
  <si>
    <t>01/19/2026 11:55:45.8539</t>
  </si>
  <si>
    <t>01/19/2026 11:55:46.3539</t>
  </si>
  <si>
    <t>01/19/2026 11:55:46.8539</t>
  </si>
  <si>
    <t>01/19/2026 11:55:47.3539</t>
  </si>
  <si>
    <t>01/19/2026 11:55:47.8539</t>
  </si>
  <si>
    <t>01/19/2026 11:55:48.3539</t>
  </si>
  <si>
    <t>01/19/2026 11:55:48.8539</t>
  </si>
  <si>
    <t>01/19/2026 11:55:49.3539</t>
  </si>
  <si>
    <t>01/19/2026 11:55:49.8539</t>
  </si>
  <si>
    <t>01/19/2026 11:55:50.3539</t>
  </si>
  <si>
    <t>01/19/2026 11:55:50.8539</t>
  </si>
  <si>
    <t>01/19/2026 11:55:51.3539</t>
  </si>
  <si>
    <t>01/19/2026 11:55:51.8539</t>
  </si>
  <si>
    <t>01/19/2026 11:55:52.3539</t>
  </si>
  <si>
    <t>01/19/2026 11:55:52.8539</t>
  </si>
  <si>
    <t>01/19/2026 11:55:53.3539</t>
  </si>
  <si>
    <t>01/19/2026 11:55:53.8539</t>
  </si>
  <si>
    <t>01/19/2026 11:55:54.3539</t>
  </si>
  <si>
    <t>01/19/2026 11:55:54.8539</t>
  </si>
  <si>
    <t>01/19/2026 11:55:55.3539</t>
  </si>
  <si>
    <t>01/19/2026 11:55:55.8539</t>
  </si>
  <si>
    <t>01/19/2026 11:55:56.3539</t>
  </si>
  <si>
    <t>01/19/2026 11:55:56.8539</t>
  </si>
  <si>
    <t>01/19/2026 11:55:57.3539</t>
  </si>
  <si>
    <t>01/19/2026 11:55:57.8539</t>
  </si>
  <si>
    <t>01/19/2026 11:55:58.3539</t>
  </si>
  <si>
    <t>01/19/2026 11:55:58.8539</t>
  </si>
  <si>
    <t>01/19/2026 11:55:59.3539</t>
  </si>
  <si>
    <t>01/19/2026 11:55:59.8539</t>
  </si>
  <si>
    <t>01/19/2026 11:56:00.3539</t>
  </si>
  <si>
    <t>01/19/2026 11:56:00.8539</t>
  </si>
  <si>
    <t>01/19/2026 11:56:01.3539</t>
  </si>
  <si>
    <t>01/19/2026 11:56:01.8539</t>
  </si>
  <si>
    <t>01/19/2026 11:56:02.3539</t>
  </si>
  <si>
    <t>01/19/2026 11:56:02.8539</t>
  </si>
  <si>
    <t>01/19/2026 11:56:03.3539</t>
  </si>
  <si>
    <t>01/19/2026 11:56:03.8539</t>
  </si>
  <si>
    <t>01/19/2026 11:56:04.3539</t>
  </si>
  <si>
    <t>01/19/2026 11:56:04.8539</t>
  </si>
  <si>
    <t>01/19/2026 11:56:05.3539</t>
  </si>
  <si>
    <t>01/19/2026 11:56:05.8539</t>
  </si>
  <si>
    <t>01/19/2026 11:56:06.3539</t>
  </si>
  <si>
    <t>01/19/2026 11:56:06.8539</t>
  </si>
  <si>
    <t>01/19/2026 11:56:07.3539</t>
  </si>
  <si>
    <t>01/19/2026 11:56:07.8539</t>
  </si>
  <si>
    <t>01/19/2026 11:56:08.3539</t>
  </si>
  <si>
    <t>01/19/2026 11:56:08.8539</t>
  </si>
  <si>
    <t>01/19/2026 11:56:09.3539</t>
  </si>
  <si>
    <t>01/19/2026 11:56:09.8539</t>
  </si>
  <si>
    <t>01/19/2026 11:56:10.3539</t>
  </si>
  <si>
    <t>01/19/2026 11:56:10.8539</t>
  </si>
  <si>
    <t>01/19/2026 11:56:11.3539</t>
  </si>
  <si>
    <t>01/19/2026 11:56:11.8539</t>
  </si>
  <si>
    <t>01/19/2026 11:56:12.3539</t>
  </si>
  <si>
    <t>01/19/2026 11:56:12.8539</t>
  </si>
  <si>
    <t>01/19/2026 11:56:13.3539</t>
  </si>
  <si>
    <t>01/19/2026 11:56:13.8539</t>
  </si>
  <si>
    <t>01/19/2026 11:56:14.3539</t>
  </si>
  <si>
    <t>01/19/2026 11:56:14.8539</t>
  </si>
  <si>
    <t>01/19/2026 11:56:15.3539</t>
  </si>
  <si>
    <t>01/19/2026 11:56:15.8539</t>
  </si>
  <si>
    <t>01/19/2026 11:56:16.3539</t>
  </si>
  <si>
    <t>01/19/2026 11:56:16.8539</t>
  </si>
  <si>
    <t>01/19/2026 11:56:17.3539</t>
  </si>
  <si>
    <t>01/19/2026 11:56:17.8539</t>
  </si>
  <si>
    <t>01/19/2026 11:56:18.3539</t>
  </si>
  <si>
    <t>01/19/2026 11:56:18.8539</t>
  </si>
  <si>
    <t>01/19/2026 11:56:19.3539</t>
  </si>
  <si>
    <t>01/19/2026 11:56:19.8539</t>
  </si>
  <si>
    <t>01/19/2026 11:56:20.3539</t>
  </si>
  <si>
    <t>01/19/2026 11:56:20.8539</t>
  </si>
  <si>
    <t>01/19/2026 11:56:21.3539</t>
  </si>
  <si>
    <t>01/19/2026 11:56:21.8539</t>
  </si>
  <si>
    <t>01/19/2026 11:56:22.3539</t>
  </si>
  <si>
    <t>01/19/2026 11:56:22.8539</t>
  </si>
  <si>
    <t>01/19/2026 11:56:23.3539</t>
  </si>
  <si>
    <t>01/19/2026 11:56:23.8539</t>
  </si>
  <si>
    <t>01/19/2026 11:56:24.3539</t>
  </si>
  <si>
    <t>01/19/2026 11:56:24.8539</t>
  </si>
  <si>
    <t>01/19/2026 11:56:25.3539</t>
  </si>
  <si>
    <t>01/19/2026 11:56:25.8539</t>
  </si>
  <si>
    <t>01/19/2026 11:56:26.3539</t>
  </si>
  <si>
    <t>01/19/2026 11:56:26.8539</t>
  </si>
  <si>
    <t>01/19/2026 11:56:27.3539</t>
  </si>
  <si>
    <t>01/19/2026 11:56:27.8539</t>
  </si>
  <si>
    <t>01/19/2026 11:56:28.3539</t>
  </si>
  <si>
    <t>01/19/2026 11:56:28.8539</t>
  </si>
  <si>
    <t>01/19/2026 11:56:29.3539</t>
  </si>
  <si>
    <t>01/19/2026 11:56:29.8539</t>
  </si>
  <si>
    <t>01/19/2026 11:56:30.3539</t>
  </si>
  <si>
    <t>01/19/2026 11:56:30.8539</t>
  </si>
  <si>
    <t>01/19/2026 11:56:31.3539</t>
  </si>
  <si>
    <t>01/19/2026 11:56:31.8539</t>
  </si>
  <si>
    <t>01/19/2026 11:56:32.3539</t>
  </si>
  <si>
    <t>01/19/2026 11:56:32.8539</t>
  </si>
  <si>
    <t>01/19/2026 11:56:33.3539</t>
  </si>
  <si>
    <t>01/19/2026 11:56:33.8539</t>
  </si>
  <si>
    <t>01/19/2026 11:56:34.3539</t>
  </si>
  <si>
    <t>01/19/2026 11:56:34.8539</t>
  </si>
  <si>
    <t>01/19/2026 11:56:35.3539</t>
  </si>
  <si>
    <t>01/19/2026 11:56:35.8539</t>
  </si>
  <si>
    <t>01/19/2026 11:56:36.3539</t>
  </si>
  <si>
    <t>01/19/2026 11:56:36.8539</t>
  </si>
  <si>
    <t>01/19/2026 11:56:37.3539</t>
  </si>
  <si>
    <t>01/19/2026 11:56:37.8539</t>
  </si>
  <si>
    <t>01/19/2026 11:56:38.3539</t>
  </si>
  <si>
    <t>01/19/2026 11:56:38.8539</t>
  </si>
  <si>
    <t>01/19/2026 11:56:39.3539</t>
  </si>
  <si>
    <t>01/19/2026 11:56:39.8539</t>
  </si>
  <si>
    <t>01/19/2026 11:56:40.3539</t>
  </si>
  <si>
    <t>01/19/2026 11:56:40.8539</t>
  </si>
  <si>
    <t>01/19/2026 11:56:41.3539</t>
  </si>
  <si>
    <t>01/19/2026 11:56:41.8539</t>
  </si>
  <si>
    <t>01/19/2026 11:56:42.3539</t>
  </si>
  <si>
    <t>01/19/2026 11:56:42.8539</t>
  </si>
  <si>
    <t>01/19/2026 11:56:43.3539</t>
  </si>
  <si>
    <t>01/19/2026 11:56:43.8539</t>
  </si>
  <si>
    <t>01/19/2026 11:56:44.3539</t>
  </si>
  <si>
    <t>01/19/2026 11:56:44.8539</t>
  </si>
  <si>
    <t>01/19/2026 11:56:45.3539</t>
  </si>
  <si>
    <t>01/19/2026 11:56:45.8539</t>
  </si>
  <si>
    <t>01/19/2026 11:56:46.3539</t>
  </si>
  <si>
    <t>01/19/2026 11:56:46.8539</t>
  </si>
  <si>
    <t>01/19/2026 11:56:47.3539</t>
  </si>
  <si>
    <t>01/19/2026 11:56:47.8539</t>
  </si>
  <si>
    <t>01/19/2026 11:56:48.3539</t>
  </si>
  <si>
    <t>01/19/2026 11:56:48.8539</t>
  </si>
  <si>
    <t>01/19/2026 11:56:49.3539</t>
  </si>
  <si>
    <t>01/19/2026 11:56:49.8539</t>
  </si>
  <si>
    <t>01/19/2026 11:56:50.3539</t>
  </si>
  <si>
    <t>01/19/2026 11:56:50.8539</t>
  </si>
  <si>
    <t>01/19/2026 11:56:51.3539</t>
  </si>
  <si>
    <t>01/19/2026 11:56:51.8539</t>
  </si>
  <si>
    <t>01/19/2026 11:56:52.3539</t>
  </si>
  <si>
    <t>01/19/2026 11:56:52.8539</t>
  </si>
  <si>
    <t>01/19/2026 11:56:53.3539</t>
  </si>
  <si>
    <t>01/19/2026 11:56:53.8539</t>
  </si>
  <si>
    <t>01/19/2026 11:56:54.3539</t>
  </si>
  <si>
    <t>01/19/2026 11:56:54.8539</t>
  </si>
  <si>
    <t>01/19/2026 11:56:55.3539</t>
  </si>
  <si>
    <t>01/19/2026 11:56:55.8539</t>
  </si>
  <si>
    <t>01/19/2026 11:56:56.3539</t>
  </si>
  <si>
    <t>01/19/2026 11:56:56.8539</t>
  </si>
  <si>
    <t>01/19/2026 11:56:57.3539</t>
  </si>
  <si>
    <t>01/19/2026 11:56:57.8539</t>
  </si>
  <si>
    <t>01/19/2026 11:56:58.3539</t>
  </si>
  <si>
    <t>01/19/2026 11:56:58.8539</t>
  </si>
  <si>
    <t>01/19/2026 11:56:59.3539</t>
  </si>
  <si>
    <t>01/19/2026 11:56:59.8539</t>
  </si>
  <si>
    <t>01/19/2026 11:57:00.3539</t>
  </si>
  <si>
    <t>01/19/2026 11:57:00.8539</t>
  </si>
  <si>
    <t>01/19/2026 11:57:01.3539</t>
  </si>
  <si>
    <t>01/19/2026 11:57:01.8539</t>
  </si>
  <si>
    <t>01/19/2026 11:57:02.3539</t>
  </si>
  <si>
    <t>01/19/2026 11:57:02.8539</t>
  </si>
  <si>
    <t>01/19/2026 11:57:03.3539</t>
  </si>
  <si>
    <t>01/19/2026 11:57:03.8539</t>
  </si>
  <si>
    <t>01/19/2026 11:57:04.3539</t>
  </si>
  <si>
    <t>01/19/2026 11:57:04.8539</t>
  </si>
  <si>
    <t>01/19/2026 11:57:05.3539</t>
  </si>
  <si>
    <t>01/19/2026 11:57:05.8539</t>
  </si>
  <si>
    <t>01/19/2026 11:57:06.3539</t>
  </si>
  <si>
    <t>01/19/2026 11:57:06.8539</t>
  </si>
  <si>
    <t>01/19/2026 11:57:07.3539</t>
  </si>
  <si>
    <t>01/19/2026 11:57:07.8539</t>
  </si>
  <si>
    <t>01/19/2026 11:57:08.3539</t>
  </si>
  <si>
    <t>01/19/2026 11:57:08.8539</t>
  </si>
  <si>
    <t>01/19/2026 11:57:09.3539</t>
  </si>
  <si>
    <t>01/19/2026 11:57:09.8539</t>
  </si>
  <si>
    <t>01/19/2026 11:57:10.3539</t>
  </si>
  <si>
    <t>01/19/2026 11:57:10.8539</t>
  </si>
  <si>
    <t>01/19/2026 11:57:11.3539</t>
  </si>
  <si>
    <t>01/19/2026 11:57:11.8539</t>
  </si>
  <si>
    <t>01/19/2026 11:57:12.3539</t>
  </si>
  <si>
    <t>01/19/2026 11:57:12.8539</t>
  </si>
  <si>
    <t>01/19/2026 11:57:13.3539</t>
  </si>
  <si>
    <t>01/19/2026 11:57:13.8539</t>
  </si>
  <si>
    <t>01/19/2026 11:57:14.3539</t>
  </si>
  <si>
    <t>01/19/2026 11:57:14.8539</t>
  </si>
  <si>
    <t>01/19/2026 11:57:15.3539</t>
  </si>
  <si>
    <t>01/19/2026 11:57:15.8539</t>
  </si>
  <si>
    <t>01/19/2026 11:57:16.3539</t>
  </si>
  <si>
    <t>01/19/2026 11:57:16.8539</t>
  </si>
  <si>
    <t>01/19/2026 11:57:17.3539</t>
  </si>
  <si>
    <t>01/19/2026 11:57:17.8539</t>
  </si>
  <si>
    <t>01/19/2026 11:57:18.3539</t>
  </si>
  <si>
    <t>01/19/2026 11:57:18.8539</t>
  </si>
  <si>
    <t>01/19/2026 11:57:19.3539</t>
  </si>
  <si>
    <t>01/19/2026 11:57:19.8539</t>
  </si>
  <si>
    <t>01/19/2026 11:57:20.3539</t>
  </si>
  <si>
    <t>01/19/2026 11:57:20.8539</t>
  </si>
  <si>
    <t>01/19/2026 11:57:21.3539</t>
  </si>
  <si>
    <t>01/19/2026 11:57:21.8539</t>
  </si>
  <si>
    <t>01/19/2026 11:57:22.3539</t>
  </si>
  <si>
    <t>01/19/2026 11:57:22.8539</t>
  </si>
  <si>
    <t>01/19/2026 11:57:23.3539</t>
  </si>
  <si>
    <t>01/19/2026 11:57:23.8539</t>
  </si>
  <si>
    <t>01/19/2026 11:57:24.3539</t>
  </si>
  <si>
    <t>01/19/2026 11:57:24.8539</t>
  </si>
  <si>
    <t>01/19/2026 11:57:25.3539</t>
  </si>
  <si>
    <t>01/19/2026 11:57:25.8539</t>
  </si>
  <si>
    <t>01/19/2026 11:57:26.3539</t>
  </si>
  <si>
    <t>01/19/2026 11:57:26.8539</t>
  </si>
  <si>
    <t>01/19/2026 11:57:27.3539</t>
  </si>
  <si>
    <t>01/19/2026 11:57:27.8539</t>
  </si>
  <si>
    <t>01/19/2026 11:57:28.3539</t>
  </si>
  <si>
    <t>01/19/2026 11:57:28.8539</t>
  </si>
  <si>
    <t>01/19/2026 11:57:29.3539</t>
  </si>
  <si>
    <t>01/19/2026 11:57:29.8539</t>
  </si>
  <si>
    <t>01/19/2026 11:57:30.3539</t>
  </si>
  <si>
    <t>01/19/2026 11:57:30.8539</t>
  </si>
  <si>
    <t>01/19/2026 11:57:31.3539</t>
  </si>
  <si>
    <t>01/19/2026 11:57:31.8539</t>
  </si>
  <si>
    <t>01/19/2026 11:57:32.3539</t>
  </si>
  <si>
    <t>01/19/2026 11:57:32.8539</t>
  </si>
  <si>
    <t>01/19/2026 11:57:33.3539</t>
  </si>
  <si>
    <t>01/19/2026 11:57:33.8539</t>
  </si>
  <si>
    <t>01/19/2026 11:57:34.3539</t>
  </si>
  <si>
    <t>01/19/2026 11:57:34.8539</t>
  </si>
  <si>
    <t>01/19/2026 11:57:35.3539</t>
  </si>
  <si>
    <t>01/19/2026 11:57:35.8539</t>
  </si>
  <si>
    <t>01/19/2026 11:57:36.3539</t>
  </si>
  <si>
    <t>01/19/2026 11:57:36.8539</t>
  </si>
  <si>
    <t>01/19/2026 11:57:37.3539</t>
  </si>
  <si>
    <t>01/19/2026 11:57:37.8539</t>
  </si>
  <si>
    <t>01/19/2026 11:57:38.3539</t>
  </si>
  <si>
    <t>01/19/2026 11:57:38.8539</t>
  </si>
  <si>
    <t>01/19/2026 11:57:39.3539</t>
  </si>
  <si>
    <t>01/19/2026 11:57:39.8539</t>
  </si>
  <si>
    <t>01/19/2026 11:57:40.3539</t>
  </si>
  <si>
    <t>01/19/2026 11:57:40.8539</t>
  </si>
  <si>
    <t>01/19/2026 11:57:41.3539</t>
  </si>
  <si>
    <t>01/19/2026 11:57:41.8539</t>
  </si>
  <si>
    <t>01/19/2026 11:57:42.3539</t>
  </si>
  <si>
    <t>01/19/2026 11:57:42.8539</t>
  </si>
  <si>
    <t>01/19/2026 11:57:43.3539</t>
  </si>
  <si>
    <t>01/19/2026 11:57:43.8539</t>
  </si>
  <si>
    <t>01/19/2026 11:57:44.3539</t>
  </si>
  <si>
    <t>01/19/2026 11:57:44.8539</t>
  </si>
  <si>
    <t>01/19/2026 11:57:45.3539</t>
  </si>
  <si>
    <t>01/19/2026 11:57:45.8539</t>
  </si>
  <si>
    <t>01/19/2026 11:57:46.3539</t>
  </si>
  <si>
    <t>01/19/2026 11:57:46.8539</t>
  </si>
  <si>
    <t>01/19/2026 11:57:47.3539</t>
  </si>
  <si>
    <t>01/19/2026 11:57:47.8539</t>
  </si>
  <si>
    <t>01/19/2026 11:57:48.3539</t>
  </si>
  <si>
    <t>01/19/2026 11:57:48.8539</t>
  </si>
  <si>
    <t>01/19/2026 11:57:49.3539</t>
  </si>
  <si>
    <t>01/19/2026 11:57:49.8539</t>
  </si>
  <si>
    <t>01/19/2026 11:57:50.3539</t>
  </si>
  <si>
    <t>01/19/2026 11:57:50.8539</t>
  </si>
  <si>
    <t>01/19/2026 11:57:51.3539</t>
  </si>
  <si>
    <t>01/19/2026 11:57:51.8539</t>
  </si>
  <si>
    <t>01/19/2026 11:57:52.3539</t>
  </si>
  <si>
    <t>01/19/2026 11:57:52.8539</t>
  </si>
  <si>
    <t>01/19/2026 11:57:53.3539</t>
  </si>
  <si>
    <t>01/19/2026 11:57:53.8539</t>
  </si>
  <si>
    <t>01/19/2026 11:57:54.3539</t>
  </si>
  <si>
    <t>01/19/2026 11:57:54.8539</t>
  </si>
  <si>
    <t>01/19/2026 11:57:55.3539</t>
  </si>
  <si>
    <t>01/19/2026 11:57:55.8539</t>
  </si>
  <si>
    <t>01/19/2026 11:57:56.3539</t>
  </si>
  <si>
    <t>01/19/2026 11:57:56.8539</t>
  </si>
  <si>
    <t>01/19/2026 11:57:57.3539</t>
  </si>
  <si>
    <t>01/19/2026 11:57:57.8539</t>
  </si>
  <si>
    <t>01/19/2026 11:57:58.3539</t>
  </si>
  <si>
    <t>01/19/2026 11:57:58.8539</t>
  </si>
  <si>
    <t>01/19/2026 11:57:59.3539</t>
  </si>
  <si>
    <t>01/19/2026 11:57:59.8539</t>
  </si>
  <si>
    <t>01/19/2026 11:58:00.3539</t>
  </si>
  <si>
    <t>01/19/2026 11:58:00.8539</t>
  </si>
  <si>
    <t>01/19/2026 11:58:01.3539</t>
  </si>
  <si>
    <t>01/19/2026 11:58:01.8539</t>
  </si>
  <si>
    <t>01/19/2026 11:58:02.3539</t>
  </si>
  <si>
    <t>01/19/2026 11:58:02.8539</t>
  </si>
  <si>
    <t>01/19/2026 11:58:03.3539</t>
  </si>
  <si>
    <t>01/19/2026 11:58:03.8539</t>
  </si>
  <si>
    <t>01/19/2026 11:58:04.3539</t>
  </si>
  <si>
    <t>01/19/2026 11:58:04.8539</t>
  </si>
  <si>
    <t>01/19/2026 11:58:05.3539</t>
  </si>
  <si>
    <t>01/19/2026 11:58:05.8539</t>
  </si>
  <si>
    <t>01/19/2026 11:58:06.3539</t>
  </si>
  <si>
    <t>01/19/2026 11:58:06.8539</t>
  </si>
  <si>
    <t>01/19/2026 11:58:07.3539</t>
  </si>
  <si>
    <t>01/19/2026 11:58:07.8539</t>
  </si>
  <si>
    <t>01/19/2026 11:58:08.3539</t>
  </si>
  <si>
    <t>01/19/2026 11:58:08.8539</t>
  </si>
  <si>
    <t>01/19/2026 11:58:09.3539</t>
  </si>
  <si>
    <t>01/19/2026 11:58:09.8539</t>
  </si>
  <si>
    <t>01/19/2026 11:58:10.3539</t>
  </si>
  <si>
    <t>01/19/2026 11:58:10.8539</t>
  </si>
  <si>
    <t>01/19/2026 11:58:11.3539</t>
  </si>
  <si>
    <t>01/19/2026 11:58:11.8539</t>
  </si>
  <si>
    <t>01/19/2026 11:58:12.3539</t>
  </si>
  <si>
    <t>01/19/2026 11:58:12.8539</t>
  </si>
  <si>
    <t>01/19/2026 11:58:13.3539</t>
  </si>
  <si>
    <t>01/19/2026 11:58:13.8539</t>
  </si>
  <si>
    <t>01/19/2026 11:58:14.3539</t>
  </si>
  <si>
    <t>01/19/2026 11:58:14.8539</t>
  </si>
  <si>
    <t>01/19/2026 11:58:15.3539</t>
  </si>
  <si>
    <t>01/19/2026 11:58:15.8539</t>
  </si>
  <si>
    <t>01/19/2026 11:58:16.3539</t>
  </si>
  <si>
    <t>01/19/2026 11:58:16.8539</t>
  </si>
  <si>
    <t>01/19/2026 11:58:17.3539</t>
  </si>
  <si>
    <t>01/19/2026 11:58:17.8539</t>
  </si>
  <si>
    <t>01/19/2026 11:58:18.3539</t>
  </si>
  <si>
    <t>01/19/2026 11:58:18.8539</t>
  </si>
  <si>
    <t>01/19/2026 11:58:19.3539</t>
  </si>
  <si>
    <t>01/19/2026 11:58:19.8539</t>
  </si>
  <si>
    <t>01/19/2026 11:58:20.3539</t>
  </si>
  <si>
    <t>01/19/2026 11:58:20.8539</t>
  </si>
  <si>
    <t>01/19/2026 11:58:21.3539</t>
  </si>
  <si>
    <t>01/19/2026 11:58:21.8539</t>
  </si>
  <si>
    <t>01/19/2026 11:58:22.3539</t>
  </si>
  <si>
    <t>01/19/2026 11:58:22.8539</t>
  </si>
  <si>
    <t>01/19/2026 11:58:23.3539</t>
  </si>
  <si>
    <t>01/19/2026 11:58:23.8539</t>
  </si>
  <si>
    <t>01/19/2026 11:58:24.3539</t>
  </si>
  <si>
    <t>01/19/2026 11:58:24.8539</t>
  </si>
  <si>
    <t>01/19/2026 11:58:25.3539</t>
  </si>
  <si>
    <t>01/19/2026 11:58:25.8539</t>
  </si>
  <si>
    <t>01/19/2026 11:58:26.3539</t>
  </si>
  <si>
    <t>01/19/2026 11:58:26.8539</t>
  </si>
  <si>
    <t>01/19/2026 11:58:27.3539</t>
  </si>
  <si>
    <t>01/19/2026 11:58:27.8539</t>
  </si>
  <si>
    <t>01/19/2026 11:58:28.3539</t>
  </si>
  <si>
    <t>01/19/2026 11:58:28.8539</t>
  </si>
  <si>
    <t>01/19/2026 11:58:29.3539</t>
  </si>
  <si>
    <t>01/19/2026 11:58:29.8539</t>
  </si>
  <si>
    <t>01/19/2026 11:58:30.3539</t>
  </si>
  <si>
    <t>01/19/2026 11:58:30.8539</t>
  </si>
  <si>
    <t>01/19/2026 11:58:31.3539</t>
  </si>
  <si>
    <t>01/19/2026 11:58:31.8539</t>
  </si>
  <si>
    <t>01/19/2026 11:58:32.3539</t>
  </si>
  <si>
    <t>01/19/2026 11:58:32.8539</t>
  </si>
  <si>
    <t>01/19/2026 11:58:33.3539</t>
  </si>
  <si>
    <t>01/19/2026 11:58:33.8539</t>
  </si>
  <si>
    <t>01/19/2026 11:58:34.3539</t>
  </si>
  <si>
    <t>01/19/2026 11:58:34.8539</t>
  </si>
  <si>
    <t>01/19/2026 11:58:35.3539</t>
  </si>
  <si>
    <t>01/19/2026 11:58:35.8539</t>
  </si>
  <si>
    <t>01/19/2026 11:58:36.3539</t>
  </si>
  <si>
    <t>01/19/2026 11:58:36.8539</t>
  </si>
  <si>
    <t>01/19/2026 11:58:37.3539</t>
  </si>
  <si>
    <t>01/19/2026 11:58:37.8539</t>
  </si>
  <si>
    <t>01/19/2026 11:58:38.3539</t>
  </si>
  <si>
    <t>01/19/2026 11:58:38.8539</t>
  </si>
  <si>
    <t>01/19/2026 11:58:39.3539</t>
  </si>
  <si>
    <t>01/19/2026 11:58:39.8539</t>
  </si>
  <si>
    <t>01/19/2026 11:58:40.3539</t>
  </si>
  <si>
    <t>01/19/2026 11:58:40.8539</t>
  </si>
  <si>
    <t>01/19/2026 11:58:41.3539</t>
  </si>
  <si>
    <t>01/19/2026 11:58:41.8539</t>
  </si>
  <si>
    <t>01/19/2026 11:58:42.3539</t>
  </si>
  <si>
    <t>01/19/2026 11:58:42.8539</t>
  </si>
  <si>
    <t>01/19/2026 11:58:43.3539</t>
  </si>
  <si>
    <t>01/19/2026 11:58:43.8539</t>
  </si>
  <si>
    <t>01/19/2026 11:58:44.3539</t>
  </si>
  <si>
    <t>01/19/2026 11:58:44.8539</t>
  </si>
  <si>
    <t>01/19/2026 11:58:45.3539</t>
  </si>
  <si>
    <t>01/19/2026 11:58:45.8539</t>
  </si>
  <si>
    <t>01/19/2026 11:58:46.3539</t>
  </si>
  <si>
    <t>01/19/2026 11:58:46.8539</t>
  </si>
  <si>
    <t>01/19/2026 11:58:47.3539</t>
  </si>
  <si>
    <t>01/19/2026 11:58:47.8539</t>
  </si>
  <si>
    <t>01/19/2026 11:58:48.3539</t>
  </si>
  <si>
    <t>01/19/2026 11:58:48.8539</t>
  </si>
  <si>
    <t>01/19/2026 11:58:49.3539</t>
  </si>
  <si>
    <t>01/19/2026 11:58:49.8539</t>
  </si>
  <si>
    <t>01/19/2026 11:58:50.3539</t>
  </si>
  <si>
    <t>01/19/2026 11:58:50.8539</t>
  </si>
  <si>
    <t>01/19/2026 11:58:51.3539</t>
  </si>
  <si>
    <t>01/19/2026 11:58:51.8539</t>
  </si>
  <si>
    <t>01/19/2026 11:58:52.3539</t>
  </si>
  <si>
    <t>01/19/2026 11:58:52.8539</t>
  </si>
  <si>
    <t>01/19/2026 11:58:53.3539</t>
  </si>
  <si>
    <t>01/19/2026 11:58:53.8539</t>
  </si>
  <si>
    <t>01/19/2026 11:58:54.3539</t>
  </si>
  <si>
    <t>01/19/2026 11:58:54.8539</t>
  </si>
  <si>
    <t>01/19/2026 11:58:55.3539</t>
  </si>
  <si>
    <t>01/19/2026 11:58:55.8539</t>
  </si>
  <si>
    <t>01/19/2026 11:58:56.3539</t>
  </si>
  <si>
    <t>01/19/2026 11:58:56.8539</t>
  </si>
  <si>
    <t>01/19/2026 11:58:57.3539</t>
  </si>
  <si>
    <t>01/19/2026 11:58:57.8539</t>
  </si>
  <si>
    <t>01/19/2026 11:58:58.3539</t>
  </si>
  <si>
    <t>01/19/2026 11:58:58.8539</t>
  </si>
  <si>
    <t>01/19/2026 11:58:59.3539</t>
  </si>
  <si>
    <t>01/19/2026 11:58:59.8539</t>
  </si>
  <si>
    <t>01/19/2026 11:59:00.3539</t>
  </si>
  <si>
    <t>01/19/2026 11:59:00.8539</t>
  </si>
  <si>
    <t>01/19/2026 11:59:01.3539</t>
  </si>
  <si>
    <t>01/19/2026 11:59:01.8539</t>
  </si>
  <si>
    <t>01/19/2026 11:59:02.3539</t>
  </si>
  <si>
    <t>01/19/2026 11:59:02.8539</t>
  </si>
  <si>
    <t>01/19/2026 11:59:03.3539</t>
  </si>
  <si>
    <t>01/19/2026 11:59:03.8539</t>
  </si>
  <si>
    <t>01/19/2026 11:59:04.3539</t>
  </si>
  <si>
    <t>01/19/2026 11:59:04.8539</t>
  </si>
  <si>
    <t>01/19/2026 11:59:05.3539</t>
  </si>
  <si>
    <t>01/19/2026 11:59:05.8539</t>
  </si>
  <si>
    <t>01/19/2026 11:59:06.3539</t>
  </si>
  <si>
    <t>01/19/2026 11:59:06.8539</t>
  </si>
  <si>
    <t>01/19/2026 11:59:07.3539</t>
  </si>
  <si>
    <t>01/19/2026 11:59:07.8539</t>
  </si>
  <si>
    <t>01/19/2026 11:59:08.3539</t>
  </si>
  <si>
    <t>01/19/2026 11:59:08.8539</t>
  </si>
  <si>
    <t>01/19/2026 11:59:09.3539</t>
  </si>
  <si>
    <t>01/19/2026 11:59:09.8539</t>
  </si>
  <si>
    <t>01/19/2026 11:59:10.3539</t>
  </si>
  <si>
    <t>01/19/2026 11:59:10.8539</t>
  </si>
  <si>
    <t>01/19/2026 11:59:11.3539</t>
  </si>
  <si>
    <t>01/19/2026 11:59:11.8539</t>
  </si>
  <si>
    <t>01/19/2026 11:59:12.3539</t>
  </si>
  <si>
    <t>01/19/2026 11:59:12.8539</t>
  </si>
  <si>
    <t>01/19/2026 11:59:13.3539</t>
  </si>
  <si>
    <t>01/19/2026 11:59:13.8539</t>
  </si>
  <si>
    <t>01/19/2026 11:59:14.3539</t>
  </si>
  <si>
    <t>01/19/2026 11:59:14.8539</t>
  </si>
  <si>
    <t>01/19/2026 11:59:15.3539</t>
  </si>
  <si>
    <t>01/19/2026 11:59:15.8539</t>
  </si>
  <si>
    <t>01/19/2026 11:59:16.3539</t>
  </si>
  <si>
    <t>01/19/2026 11:59:16.8539</t>
  </si>
  <si>
    <t>01/19/2026 11:59:17.3539</t>
  </si>
  <si>
    <t>01/19/2026 11:59:17.8539</t>
  </si>
  <si>
    <t>01/19/2026 11:59:18.3539</t>
  </si>
  <si>
    <t>01/19/2026 11:59:18.8539</t>
  </si>
  <si>
    <t>01/19/2026 11:59:19.3539</t>
  </si>
  <si>
    <t>01/19/2026 11:59:19.8539</t>
  </si>
  <si>
    <t>01/19/2026 11:59:20.3539</t>
  </si>
  <si>
    <t>01/19/2026 11:59:20.8539</t>
  </si>
  <si>
    <t>01/19/2026 11:59:21.3539</t>
  </si>
  <si>
    <t>01/19/2026 11:59:21.8539</t>
  </si>
  <si>
    <t>01/19/2026 11:59:22.3539</t>
  </si>
  <si>
    <t>01/19/2026 11:59:22.8539</t>
  </si>
  <si>
    <t>01/19/2026 11:59:23.3539</t>
  </si>
  <si>
    <t>01/19/2026 11:59:23.8539</t>
  </si>
  <si>
    <t>01/19/2026 11:59:24.3539</t>
  </si>
  <si>
    <t>01/19/2026 11:59:24.8539</t>
  </si>
  <si>
    <t>01/19/2026 11:59:25.3539</t>
  </si>
  <si>
    <t>01/19/2026 11:59:25.8539</t>
  </si>
  <si>
    <t>01/19/2026 11:59:26.3539</t>
  </si>
  <si>
    <t>01/19/2026 11:59:26.8539</t>
  </si>
  <si>
    <t>01/19/2026 11:59:27.3539</t>
  </si>
  <si>
    <t>01/19/2026 11:59:27.8539</t>
  </si>
  <si>
    <t>01/19/2026 11:59:28.3539</t>
  </si>
  <si>
    <t>01/19/2026 11:59:28.8539</t>
  </si>
  <si>
    <t>01/19/2026 11:59:29.3539</t>
  </si>
  <si>
    <t>01/19/2026 11:59:29.8539</t>
  </si>
  <si>
    <t>01/19/2026 11:59:30.3539</t>
  </si>
  <si>
    <t>01/19/2026 11:59:30.8539</t>
  </si>
  <si>
    <t>01/19/2026 11:59:31.3539</t>
  </si>
  <si>
    <t>01/19/2026 11:59:31.8539</t>
  </si>
  <si>
    <t>01/19/2026 11:59:32.3539</t>
  </si>
  <si>
    <t>01/19/2026 11:59:32.8539</t>
  </si>
  <si>
    <t>01/19/2026 11:59:33.3539</t>
  </si>
  <si>
    <t>01/19/2026 11:59:33.8539</t>
  </si>
  <si>
    <t>01/19/2026 11:59:34.3539</t>
  </si>
  <si>
    <t>01/19/2026 11:59:34.8539</t>
  </si>
  <si>
    <t>01/19/2026 11:59:35.3539</t>
  </si>
  <si>
    <t>01/19/2026 11:59:35.8539</t>
  </si>
  <si>
    <t>01/19/2026 11:59:36.3539</t>
  </si>
  <si>
    <t>01/19/2026 11:59:36.8539</t>
  </si>
  <si>
    <t>01/19/2026 11:59:37.3539</t>
  </si>
  <si>
    <t>01/19/2026 11:59:37.8539</t>
  </si>
  <si>
    <t>01/19/2026 11:59:38.3539</t>
  </si>
  <si>
    <t>01/19/2026 11:59:38.8539</t>
  </si>
  <si>
    <t>01/19/2026 11:59:39.3539</t>
  </si>
  <si>
    <t>01/19/2026 11:59:39.8539</t>
  </si>
  <si>
    <t>01/19/2026 11:59:40.3539</t>
  </si>
  <si>
    <t>01/19/2026 11:59:40.8539</t>
  </si>
  <si>
    <t>01/19/2026 11:59:41.3539</t>
  </si>
  <si>
    <t>01/19/2026 11:59:41.8539</t>
  </si>
  <si>
    <t>01/19/2026 11:59:42.3539</t>
  </si>
  <si>
    <t>01/19/2026 11:59:42.8539</t>
  </si>
  <si>
    <t>01/19/2026 11:59:43.3539</t>
  </si>
  <si>
    <t>01/19/2026 11:59:43.8539</t>
  </si>
  <si>
    <t>01/19/2026 11:59:44.3539</t>
  </si>
  <si>
    <t>01/19/2026 11:59:44.8539</t>
  </si>
  <si>
    <t>01/19/2026 11:59:45.3539</t>
  </si>
  <si>
    <t>01/19/2026 11:59:45.8539</t>
  </si>
  <si>
    <t>01/19/2026 11:59:46.3539</t>
  </si>
  <si>
    <t>01/19/2026 11:59:46.8539</t>
  </si>
  <si>
    <t>01/19/2026 11:59:47.3539</t>
  </si>
  <si>
    <t>01/19/2026 11:59:47.8539</t>
  </si>
  <si>
    <t>01/19/2026 11:59:48.3539</t>
  </si>
  <si>
    <t>01/19/2026 11:59:48.8539</t>
  </si>
  <si>
    <t>01/19/2026 11:59:49.3539</t>
  </si>
  <si>
    <t>01/19/2026 11:59:49.8539</t>
  </si>
  <si>
    <t>01/19/2026 11:59:50.3539</t>
  </si>
  <si>
    <t>01/19/2026 11:59:50.8539</t>
  </si>
  <si>
    <t>01/19/2026 11:59:51.3539</t>
  </si>
  <si>
    <t>01/19/2026 11:59:51.8539</t>
  </si>
  <si>
    <t>01/19/2026 11:59:52.3539</t>
  </si>
  <si>
    <t>01/19/2026 11:59:52.8539</t>
  </si>
  <si>
    <t>01/19/2026 11:59:53.3539</t>
  </si>
  <si>
    <t>01/19/2026 11:59:53.8539</t>
  </si>
  <si>
    <t>01/19/2026 11:59:54.3539</t>
  </si>
  <si>
    <t>01/19/2026 11:59:54.8539</t>
  </si>
  <si>
    <t>01/19/2026 11:59:55.3539</t>
  </si>
  <si>
    <t>01/19/2026 11:59:55.8539</t>
  </si>
  <si>
    <t>01/19/2026 11:59:56.3539</t>
  </si>
  <si>
    <t>01/19/2026 11:59:56.8539</t>
  </si>
  <si>
    <t>01/19/2026 11:59:57.3539</t>
  </si>
  <si>
    <t>01/19/2026 11:59:57.8539</t>
  </si>
  <si>
    <t>01/19/2026 11:59:58.3539</t>
  </si>
  <si>
    <t>01/19/2026 11:59:58.8539</t>
  </si>
  <si>
    <t>01/19/2026 11:59:59.3539</t>
  </si>
  <si>
    <t>01/19/2026 11:59:59.8539</t>
  </si>
  <si>
    <t>01/19/2026 12:00:00.3539</t>
  </si>
  <si>
    <t>01/19/2026 12:00:00.8539</t>
  </si>
  <si>
    <t>01/19/2026 12:00:01.3539</t>
  </si>
  <si>
    <t>01/19/2026 12:00:01.8539</t>
  </si>
  <si>
    <t>01/19/2026 12:00:02.3539</t>
  </si>
  <si>
    <t>01/19/2026 12:00:02.8539</t>
  </si>
  <si>
    <t>01/19/2026 12:00:03.3539</t>
  </si>
  <si>
    <t>01/19/2026 12:00:03.8539</t>
  </si>
  <si>
    <t>01/19/2026 12:00:04.3539</t>
  </si>
  <si>
    <t>01/19/2026 12:00:04.8539</t>
  </si>
  <si>
    <t>01/19/2026 12:00:05.3539</t>
  </si>
  <si>
    <t>01/19/2026 12:00:05.8539</t>
  </si>
  <si>
    <t>01/19/2026 12:00:06.3539</t>
  </si>
  <si>
    <t>01/19/2026 12:00:06.8539</t>
  </si>
  <si>
    <t>01/19/2026 12:00:07.3539</t>
  </si>
  <si>
    <t>01/19/2026 12:00:07.8539</t>
  </si>
  <si>
    <t>01/19/2026 12:00:08.3539</t>
  </si>
  <si>
    <t>01/19/2026 12:00:08.8539</t>
  </si>
  <si>
    <t>01/19/2026 12:00:09.3539</t>
  </si>
  <si>
    <t>01/19/2026 12:00:09.8539</t>
  </si>
  <si>
    <t>01/19/2026 12:00:10.3539</t>
  </si>
  <si>
    <t>01/19/2026 12:00:10.8539</t>
  </si>
  <si>
    <t>01/19/2026 12:00:11.3539</t>
  </si>
  <si>
    <t>01/19/2026 12:00:11.8539</t>
  </si>
  <si>
    <t>01/19/2026 12:00:12.3539</t>
  </si>
  <si>
    <t>01/19/2026 12:00:12.8539</t>
  </si>
  <si>
    <t>01/19/2026 12:00:13.3539</t>
  </si>
  <si>
    <t>01/19/2026 12:00:13.8539</t>
  </si>
  <si>
    <t>01/19/2026 12:00:14.3539</t>
  </si>
  <si>
    <t>01/19/2026 12:00:14.8539</t>
  </si>
  <si>
    <t>01/19/2026 12:00:15.3539</t>
  </si>
  <si>
    <t>01/19/2026 12:00:15.8539</t>
  </si>
  <si>
    <t>01/19/2026 12:00:16.3539</t>
  </si>
  <si>
    <t>01/19/2026 12:00:16.8539</t>
  </si>
  <si>
    <t>01/19/2026 12:00:17.3539</t>
  </si>
  <si>
    <t>01/19/2026 12:00:17.8539</t>
  </si>
  <si>
    <t>01/19/2026 12:00:18.3539</t>
  </si>
  <si>
    <t>01/19/2026 12:00:18.8539</t>
  </si>
  <si>
    <t>01/19/2026 12:00:19.3539</t>
  </si>
  <si>
    <t>01/19/2026 12:00:19.8539</t>
  </si>
  <si>
    <t>01/19/2026 12:00:20.3539</t>
  </si>
  <si>
    <t>01/19/2026 12:00:20.8539</t>
  </si>
  <si>
    <t>01/19/2026 12:00:21.3539</t>
  </si>
  <si>
    <t>01/19/2026 12:00:21.8539</t>
  </si>
  <si>
    <t>01/19/2026 12:00:22.3539</t>
  </si>
  <si>
    <t>01/19/2026 12:00:22.8539</t>
  </si>
  <si>
    <t>01/19/2026 12:00:23.3539</t>
  </si>
  <si>
    <t>01/19/2026 12:00:23.8539</t>
  </si>
  <si>
    <t>01/19/2026 12:00:24.3539</t>
  </si>
  <si>
    <t>01/19/2026 12:00:24.8539</t>
  </si>
  <si>
    <t>01/19/2026 12:00:25.3539</t>
  </si>
  <si>
    <t>01/19/2026 12:00:25.8539</t>
  </si>
  <si>
    <t>01/19/2026 12:00:26.3539</t>
  </si>
  <si>
    <t>01/19/2026 12:00:26.8539</t>
  </si>
  <si>
    <t>01/19/2026 12:00:27.3539</t>
  </si>
  <si>
    <t>01/19/2026 12:00:27.8539</t>
  </si>
  <si>
    <t>01/19/2026 12:00:28.3539</t>
  </si>
  <si>
    <t>01/19/2026 12:00:28.8539</t>
  </si>
  <si>
    <t>01/19/2026 12:00:29.3539</t>
  </si>
  <si>
    <t>01/19/2026 12:00:29.8539</t>
  </si>
  <si>
    <t>01/19/2026 12:00:30.3539</t>
  </si>
  <si>
    <t>01/19/2026 12:00:30.8539</t>
  </si>
  <si>
    <t>01/19/2026 12:00:31.3539</t>
  </si>
  <si>
    <t>01/19/2026 12:00:31.8539</t>
  </si>
  <si>
    <t>01/19/2026 12:00:32.3539</t>
  </si>
  <si>
    <t>01/19/2026 12:00:32.8539</t>
  </si>
  <si>
    <t>01/19/2026 12:00:33.3539</t>
  </si>
  <si>
    <t>01/19/2026 12:00:33.8539</t>
  </si>
  <si>
    <t>01/19/2026 12:00:34.3539</t>
  </si>
  <si>
    <t>01/19/2026 12:00:34.8539</t>
  </si>
  <si>
    <t>01/19/2026 12:00:35.3539</t>
  </si>
  <si>
    <t>01/19/2026 12:00:35.8539</t>
  </si>
  <si>
    <t>01/19/2026 12:00:36.3539</t>
  </si>
  <si>
    <t>01/19/2026 12:00:36.8539</t>
  </si>
  <si>
    <t>01/19/2026 12:00:37.3539</t>
  </si>
  <si>
    <t>01/19/2026 12:00:37.8539</t>
  </si>
  <si>
    <t>01/19/2026 12:00:38.3539</t>
  </si>
  <si>
    <t>01/19/2026 12:00:38.8539</t>
  </si>
  <si>
    <t>01/19/2026 12:00:39.3539</t>
  </si>
  <si>
    <t>01/19/2026 12:00:39.8539</t>
  </si>
  <si>
    <t>01/19/2026 12:00:40.3539</t>
  </si>
  <si>
    <t>01/19/2026 12:00:40.8539</t>
  </si>
  <si>
    <t>01/19/2026 12:00:41.3539</t>
  </si>
  <si>
    <t>01/19/2026 12:00:41.8539</t>
  </si>
  <si>
    <t>01/19/2026 12:00:42.3539</t>
  </si>
  <si>
    <t>01/19/2026 12:00:42.8539</t>
  </si>
  <si>
    <t>01/19/2026 12:00:43.3539</t>
  </si>
  <si>
    <t>01/19/2026 12:00:43.8539</t>
  </si>
  <si>
    <t>01/19/2026 12:00:44.3539</t>
  </si>
  <si>
    <t>01/19/2026 12:00:44.8539</t>
  </si>
  <si>
    <t>01/19/2026 12:00:45.3539</t>
  </si>
  <si>
    <t>01/19/2026 12:00:45.8539</t>
  </si>
  <si>
    <t>01/19/2026 12:00:46.3539</t>
  </si>
  <si>
    <t>01/19/2026 12:00:46.8539</t>
  </si>
  <si>
    <t>01/19/2026 12:00:47.3539</t>
  </si>
  <si>
    <t>01/19/2026 12:00:47.8539</t>
  </si>
  <si>
    <t>01/19/2026 12:00:48.3539</t>
  </si>
  <si>
    <t>01/19/2026 12:00:48.8539</t>
  </si>
  <si>
    <t>01/19/2026 12:00:49.3539</t>
  </si>
  <si>
    <t>01/19/2026 12:00:49.8539</t>
  </si>
  <si>
    <t>01/19/2026 12:00:50.3539</t>
  </si>
  <si>
    <t>01/19/2026 12:00:50.8539</t>
  </si>
  <si>
    <t>01/19/2026 12:00:51.3539</t>
  </si>
  <si>
    <t>01/19/2026 12:00:51.8539</t>
  </si>
  <si>
    <t>01/19/2026 12:00:52.3539</t>
  </si>
  <si>
    <t>01/19/2026 12:00:52.8539</t>
  </si>
  <si>
    <t>01/19/2026 12:00:53.3539</t>
  </si>
  <si>
    <t>01/19/2026 12:00:53.8539</t>
  </si>
  <si>
    <t>01/19/2026 12:00:54.3539</t>
  </si>
  <si>
    <t>01/19/2026 12:00:54.8539</t>
  </si>
  <si>
    <t>01/19/2026 12:00:55.3539</t>
  </si>
  <si>
    <t>01/19/2026 12:00:55.8539</t>
  </si>
  <si>
    <t>01/19/2026 12:00:56.3539</t>
  </si>
  <si>
    <t>01/19/2026 12:00:56.8539</t>
  </si>
  <si>
    <t>01/19/2026 12:00:57.3539</t>
  </si>
  <si>
    <t>01/19/2026 12:00:57.8539</t>
  </si>
  <si>
    <t>01/19/2026 12:00:58.3539</t>
  </si>
  <si>
    <t>01/19/2026 12:00:58.8539</t>
  </si>
  <si>
    <t>01/19/2026 12:00:59.3539</t>
  </si>
  <si>
    <t>01/19/2026 12:00:59.8539</t>
  </si>
  <si>
    <t>01/19/2026 12:01:00.3539</t>
  </si>
  <si>
    <t>01/19/2026 12:01:00.8539</t>
  </si>
  <si>
    <t>01/19/2026 12:01:01.3539</t>
  </si>
  <si>
    <t>01/19/2026 12:01:01.8539</t>
  </si>
  <si>
    <t>01/19/2026 12:01:02.3539</t>
  </si>
  <si>
    <t>01/19/2026 12:01:02.8539</t>
  </si>
  <si>
    <t>01/19/2026 12:01:03.3539</t>
  </si>
  <si>
    <t>01/19/2026 12:01:03.8539</t>
  </si>
  <si>
    <t>01/19/2026 12:01:04.3539</t>
  </si>
  <si>
    <t>01/19/2026 12:01:04.8539</t>
  </si>
  <si>
    <t>01/19/2026 12:01:05.3539</t>
  </si>
  <si>
    <t>01/19/2026 12:01:05.8539</t>
  </si>
  <si>
    <t>01/19/2026 12:01:06.3539</t>
  </si>
  <si>
    <t>01/19/2026 12:01:06.8539</t>
  </si>
  <si>
    <t>01/19/2026 12:01:07.3539</t>
  </si>
  <si>
    <t>01/19/2026 12:01:07.8539</t>
  </si>
  <si>
    <t>01/19/2026 12:01:08.3539</t>
  </si>
  <si>
    <t>01/19/2026 12:01:08.8539</t>
  </si>
  <si>
    <t>01/19/2026 12:01:09.3539</t>
  </si>
  <si>
    <t>01/19/2026 12:01:09.8539</t>
  </si>
  <si>
    <t>01/19/2026 12:01:10.3539</t>
  </si>
  <si>
    <t>01/19/2026 12:01:10.8539</t>
  </si>
  <si>
    <t>01/19/2026 12:01:11.3539</t>
  </si>
  <si>
    <t>01/19/2026 12:01:11.8539</t>
  </si>
  <si>
    <t>01/19/2026 12:01:12.3539</t>
  </si>
  <si>
    <t>01/19/2026 12:01:12.8539</t>
  </si>
  <si>
    <t>01/19/2026 12:01:13.3539</t>
  </si>
  <si>
    <t>01/19/2026 12:01:13.8539</t>
  </si>
  <si>
    <t>01/19/2026 12:01:14.3539</t>
  </si>
  <si>
    <t>01/19/2026 12:01:14.8539</t>
  </si>
  <si>
    <t>01/19/2026 12:01:15.3539</t>
  </si>
  <si>
    <t>01/19/2026 12:01:15.8539</t>
  </si>
  <si>
    <t>01/19/2026 12:01:16.3539</t>
  </si>
  <si>
    <t>01/19/2026 12:01:16.8539</t>
  </si>
  <si>
    <t>01/19/2026 12:01:17.3539</t>
  </si>
  <si>
    <t>01/19/2026 12:01:17.8539</t>
  </si>
  <si>
    <t>01/19/2026 12:01:18.3539</t>
  </si>
  <si>
    <t>01/19/2026 12:01:18.8539</t>
  </si>
  <si>
    <t>01/19/2026 12:01:19.3539</t>
  </si>
  <si>
    <t>01/19/2026 12:01:19.8539</t>
  </si>
  <si>
    <t>01/19/2026 12:01:20.3539</t>
  </si>
  <si>
    <t>01/19/2026 12:01:20.8539</t>
  </si>
  <si>
    <t>01/19/2026 12:01:21.3539</t>
  </si>
  <si>
    <t>01/19/2026 12:01:21.8539</t>
  </si>
  <si>
    <t>01/19/2026 12:01:22.3539</t>
  </si>
  <si>
    <t>01/19/2026 12:01:22.8539</t>
  </si>
  <si>
    <t>01/19/2026 12:01:23.3539</t>
  </si>
  <si>
    <t>01/19/2026 12:01:23.8539</t>
  </si>
  <si>
    <t>01/19/2026 12:01:24.3539</t>
  </si>
  <si>
    <t>01/19/2026 12:01:24.8539</t>
  </si>
  <si>
    <t>01/19/2026 12:01:25.3539</t>
  </si>
  <si>
    <t>01/19/2026 12:01:25.8539</t>
  </si>
  <si>
    <t>01/19/2026 12:01:26.3539</t>
  </si>
  <si>
    <t>01/19/2026 12:01:26.8539</t>
  </si>
  <si>
    <t>01/19/2026 12:01:27.3539</t>
  </si>
  <si>
    <t>01/19/2026 12:01:27.8539</t>
  </si>
  <si>
    <t>01/19/2026 12:01:28.3539</t>
  </si>
  <si>
    <t>01/19/2026 12:01:28.8539</t>
  </si>
  <si>
    <t>01/19/2026 12:01:29.3539</t>
  </si>
  <si>
    <t>01/19/2026 12:01:29.8539</t>
  </si>
  <si>
    <t>01/19/2026 12:01:30.3539</t>
  </si>
  <si>
    <t>01/19/2026 12:01:30.8539</t>
  </si>
  <si>
    <t>01/19/2026 12:01:31.3539</t>
  </si>
  <si>
    <t>01/19/2026 12:01:31.8539</t>
  </si>
  <si>
    <t>01/19/2026 12:01:32.3539</t>
  </si>
  <si>
    <t>01/19/2026 12:01:32.8539</t>
  </si>
  <si>
    <t>01/19/2026 12:01:33.3539</t>
  </si>
  <si>
    <t>01/19/2026 12:01:33.8539</t>
  </si>
  <si>
    <t>01/19/2026 12:01:34.3539</t>
  </si>
  <si>
    <t>01/19/2026 12:01:34.8539</t>
  </si>
  <si>
    <t>01/19/2026 12:01:35.3539</t>
  </si>
  <si>
    <t>01/19/2026 12:01:35.8539</t>
  </si>
  <si>
    <t>01/19/2026 12:01:36.3539</t>
  </si>
  <si>
    <t>01/19/2026 12:01:36.8539</t>
  </si>
  <si>
    <t>01/19/2026 12:01:37.3539</t>
  </si>
  <si>
    <t>01/19/2026 12:01:37.8539</t>
  </si>
  <si>
    <t>01/19/2026 12:01:38.3539</t>
  </si>
  <si>
    <t>01/19/2026 12:01:38.8539</t>
  </si>
  <si>
    <t>01/19/2026 12:01:39.3539</t>
  </si>
  <si>
    <t>01/19/2026 12:01:39.8539</t>
  </si>
  <si>
    <t>01/19/2026 12:01:40.3539</t>
  </si>
  <si>
    <t>01/19/2026 12:01:40.8539</t>
  </si>
  <si>
    <t>01/19/2026 12:01:41.3539</t>
  </si>
  <si>
    <t>01/19/2026 12:01:41.8539</t>
  </si>
  <si>
    <t>01/19/2026 12:01:42.3539</t>
  </si>
  <si>
    <t>01/19/2026 12:01:42.8539</t>
  </si>
  <si>
    <t>01/19/2026 12:01:43.3539</t>
  </si>
  <si>
    <t>01/19/2026 12:01:43.8539</t>
  </si>
  <si>
    <t>01/19/2026 12:01:44.3539</t>
  </si>
  <si>
    <t>01/19/2026 12:01:44.8539</t>
  </si>
  <si>
    <t>01/19/2026 12:01:45.3539</t>
  </si>
  <si>
    <t>01/19/2026 12:01:45.8539</t>
  </si>
  <si>
    <t>01/19/2026 12:01:46.3539</t>
  </si>
  <si>
    <t>01/19/2026 12:01:46.8539</t>
  </si>
  <si>
    <t>01/19/2026 12:01:47.3539</t>
  </si>
  <si>
    <t>01/19/2026 12:01:47.8539</t>
  </si>
  <si>
    <t>01/19/2026 12:01:48.3539</t>
  </si>
  <si>
    <t>01/19/2026 12:01:48.8539</t>
  </si>
  <si>
    <t>01/19/2026 12:01:49.3539</t>
  </si>
  <si>
    <t>01/19/2026 12:01:49.8539</t>
  </si>
  <si>
    <t>01/19/2026 12:01:50.3539</t>
  </si>
  <si>
    <t>01/19/2026 12:01:50.8539</t>
  </si>
  <si>
    <t>01/19/2026 12:01:51.3539</t>
  </si>
  <si>
    <t>01/19/2026 12:01:51.8539</t>
  </si>
  <si>
    <t>01/19/2026 12:01:52.3539</t>
  </si>
  <si>
    <t>01/19/2026 12:01:52.8539</t>
  </si>
  <si>
    <t>01/19/2026 12:01:53.3539</t>
  </si>
  <si>
    <t>01/19/2026 12:01:53.8539</t>
  </si>
  <si>
    <t>01/19/2026 12:01:54.3539</t>
  </si>
  <si>
    <t>01/19/2026 12:01:54.8539</t>
  </si>
  <si>
    <t>01/19/2026 12:01:55.3539</t>
  </si>
  <si>
    <t>01/19/2026 12:01:55.8539</t>
  </si>
  <si>
    <t>01/19/2026 12:01:56.3539</t>
  </si>
  <si>
    <t>01/19/2026 12:01:56.8539</t>
  </si>
  <si>
    <t>01/19/2026 12:01:57.3539</t>
  </si>
  <si>
    <t>01/19/2026 12:01:57.8539</t>
  </si>
  <si>
    <t>01/19/2026 12:01:58.3539</t>
  </si>
  <si>
    <t>01/19/2026 12:01:58.8539</t>
  </si>
  <si>
    <t>01/19/2026 12:01:59.3539</t>
  </si>
  <si>
    <t>01/19/2026 12:01:59.8539</t>
  </si>
  <si>
    <t>01/19/2026 12:02:00.3539</t>
  </si>
  <si>
    <t>01/19/2026 12:02:00.8539</t>
  </si>
  <si>
    <t>01/19/2026 12:02:01.3539</t>
  </si>
  <si>
    <t>01/19/2026 12:02:01.8539</t>
  </si>
  <si>
    <t>01/19/2026 12:02:02.3539</t>
  </si>
  <si>
    <t>01/19/2026 12:02:02.8539</t>
  </si>
  <si>
    <t>01/19/2026 12:02:03.3539</t>
  </si>
  <si>
    <t>01/19/2026 12:02:03.8539</t>
  </si>
  <si>
    <t>01/19/2026 12:02:04.3539</t>
  </si>
  <si>
    <t>01/19/2026 12:02:04.8539</t>
  </si>
  <si>
    <t>01/19/2026 12:02:05.3539</t>
  </si>
  <si>
    <t>01/19/2026 12:02:05.8539</t>
  </si>
  <si>
    <t>01/19/2026 12:02:06.3539</t>
  </si>
  <si>
    <t>01/19/2026 12:02:06.8539</t>
  </si>
  <si>
    <t>01/19/2026 12:02:07.3539</t>
  </si>
  <si>
    <t>01/19/2026 12:02:07.8539</t>
  </si>
  <si>
    <t>01/19/2026 12:02:08.3539</t>
  </si>
  <si>
    <t>01/19/2026 12:02:08.8539</t>
  </si>
  <si>
    <t>01/19/2026 12:02:09.3539</t>
  </si>
  <si>
    <t>01/19/2026 12:02:09.8539</t>
  </si>
  <si>
    <t>01/19/2026 12:02:10.3539</t>
  </si>
  <si>
    <t>01/19/2026 12:02:10.8539</t>
  </si>
  <si>
    <t>01/19/2026 12:02:11.3539</t>
  </si>
  <si>
    <t>01/19/2026 12:02:11.8539</t>
  </si>
  <si>
    <t>01/19/2026 12:02:12.3539</t>
  </si>
  <si>
    <t>01/19/2026 12:02:12.8539</t>
  </si>
  <si>
    <t>01/19/2026 12:02:13.3539</t>
  </si>
  <si>
    <t>01/19/2026 12:02:13.8539</t>
  </si>
  <si>
    <t>01/19/2026 12:02:14.3539</t>
  </si>
  <si>
    <t>01/19/2026 12:02:14.8539</t>
  </si>
  <si>
    <t>01/19/2026 12:02:15.3539</t>
  </si>
  <si>
    <t>01/19/2026 12:02:15.8539</t>
  </si>
  <si>
    <t>01/19/2026 12:02:16.3539</t>
  </si>
  <si>
    <t>01/19/2026 12:02:16.8539</t>
  </si>
  <si>
    <t>01/19/2026 12:02:17.3539</t>
  </si>
  <si>
    <t>01/19/2026 12:02:17.8539</t>
  </si>
  <si>
    <t>01/19/2026 12:02:18.3539</t>
  </si>
  <si>
    <t>01/19/2026 12:02:18.8539</t>
  </si>
  <si>
    <t>01/19/2026 12:02:19.3539</t>
  </si>
  <si>
    <t>01/19/2026 12:02:19.8539</t>
  </si>
  <si>
    <t>01/19/2026 12:02:20.3539</t>
  </si>
  <si>
    <t>01/19/2026 12:02:20.8539</t>
  </si>
  <si>
    <t>01/19/2026 12:02:21.3539</t>
  </si>
  <si>
    <t>01/19/2026 12:02:21.8539</t>
  </si>
  <si>
    <t>01/19/2026 12:02:22.3539</t>
  </si>
  <si>
    <t>01/19/2026 12:02:22.8539</t>
  </si>
  <si>
    <t>01/19/2026 12:02:23.3539</t>
  </si>
  <si>
    <t>01/19/2026 12:02:23.8539</t>
  </si>
  <si>
    <t>01/19/2026 12:02:24.3539</t>
  </si>
  <si>
    <t>01/19/2026 12:02:24.8539</t>
  </si>
  <si>
    <t>01/19/2026 12:02:25.3539</t>
  </si>
  <si>
    <t>01/19/2026 12:02:25.8539</t>
  </si>
  <si>
    <t>01/19/2026 12:02:26.3539</t>
  </si>
  <si>
    <t>01/19/2026 12:02:26.8539</t>
  </si>
  <si>
    <t>01/19/2026 12:02:27.3539</t>
  </si>
  <si>
    <t>01/19/2026 12:02:27.8539</t>
  </si>
  <si>
    <t>01/19/2026 12:02:28.3539</t>
  </si>
  <si>
    <t>01/19/2026 12:02:28.8539</t>
  </si>
  <si>
    <t>01/19/2026 12:02:29.3539</t>
  </si>
  <si>
    <t>01/19/2026 12:02:29.8539</t>
  </si>
  <si>
    <t>01/19/2026 12:02:30.3539</t>
  </si>
  <si>
    <t>01/19/2026 12:02:30.8539</t>
  </si>
  <si>
    <t>01/19/2026 12:02:31.3539</t>
  </si>
  <si>
    <t>01/19/2026 12:02:31.8539</t>
  </si>
  <si>
    <t>01/19/2026 12:02:32.3539</t>
  </si>
  <si>
    <t>01/19/2026 12:02:32.8539</t>
  </si>
  <si>
    <t>01/19/2026 12:02:33.3539</t>
  </si>
  <si>
    <t>01/19/2026 12:02:33.8539</t>
  </si>
  <si>
    <t>01/19/2026 12:02:34.3539</t>
  </si>
  <si>
    <t>01/19/2026 12:02:34.8539</t>
  </si>
  <si>
    <t>01/19/2026 12:02:35.3539</t>
  </si>
  <si>
    <t>01/19/2026 12:02:35.8539</t>
  </si>
  <si>
    <t>01/19/2026 12:02:36.3539</t>
  </si>
  <si>
    <t>01/19/2026 12:02:36.8539</t>
  </si>
  <si>
    <t>01/19/2026 12:02:37.3539</t>
  </si>
  <si>
    <t>01/19/2026 12:02:37.8539</t>
  </si>
  <si>
    <t>01/19/2026 12:02:38.3539</t>
  </si>
  <si>
    <t>01/19/2026 12:02:38.8539</t>
  </si>
  <si>
    <t>01/19/2026 12:02:39.3539</t>
  </si>
  <si>
    <t>01/19/2026 12:02:39.8539</t>
  </si>
  <si>
    <t>01/19/2026 12:02:40.3539</t>
  </si>
  <si>
    <t>01/19/2026 12:02:40.8539</t>
  </si>
  <si>
    <t>01/19/2026 12:02:41.3539</t>
  </si>
  <si>
    <t>01/19/2026 12:02:41.8539</t>
  </si>
  <si>
    <t>01/19/2026 12:02:42.3539</t>
  </si>
  <si>
    <t>01/19/2026 12:02:42.8539</t>
  </si>
  <si>
    <t>01/19/2026 12:02:43.3539</t>
  </si>
  <si>
    <t>01/19/2026 12:02:43.8539</t>
  </si>
  <si>
    <t>01/19/2026 12:02:44.3539</t>
  </si>
  <si>
    <t>01/19/2026 12:02:44.8539</t>
  </si>
  <si>
    <t>01/19/2026 12:02:45.3539</t>
  </si>
  <si>
    <t>01/19/2026 12:02:45.8539</t>
  </si>
  <si>
    <t>01/19/2026 12:02:46.3539</t>
  </si>
  <si>
    <t>01/19/2026 12:02:46.8539</t>
  </si>
  <si>
    <t>01/19/2026 12:02:47.3539</t>
  </si>
  <si>
    <t>01/19/2026 12:02:47.8539</t>
  </si>
  <si>
    <t>01/19/2026 12:02:48.3539</t>
  </si>
  <si>
    <t>01/19/2026 12:02:48.8539</t>
  </si>
  <si>
    <t>01/19/2026 12:02:49.3539</t>
  </si>
  <si>
    <t>01/19/2026 12:02:49.8539</t>
  </si>
  <si>
    <t>01/19/2026 12:02:50.3539</t>
  </si>
  <si>
    <t>01/19/2026 12:02:50.8539</t>
  </si>
  <si>
    <t>01/19/2026 12:02:51.3539</t>
  </si>
  <si>
    <t>01/19/2026 12:02:51.8539</t>
  </si>
  <si>
    <t>01/19/2026 12:02:52.3539</t>
  </si>
  <si>
    <t>01/19/2026 12:02:52.8539</t>
  </si>
  <si>
    <t>01/19/2026 12:02:53.3539</t>
  </si>
  <si>
    <t>01/19/2026 12:02:53.8539</t>
  </si>
  <si>
    <t>01/19/2026 12:02:54.3539</t>
  </si>
  <si>
    <t>01/19/2026 12:02:54.8539</t>
  </si>
  <si>
    <t>01/19/2026 12:02:55.3539</t>
  </si>
  <si>
    <t>01/19/2026 12:02:55.8539</t>
  </si>
  <si>
    <t>01/19/2026 12:02:56.3539</t>
  </si>
  <si>
    <t>01/19/2026 12:02:56.8539</t>
  </si>
  <si>
    <t>01/19/2026 12:02:57.3539</t>
  </si>
  <si>
    <t>01/19/2026 12:02:57.8539</t>
  </si>
  <si>
    <t>01/19/2026 12:02:58.3539</t>
  </si>
  <si>
    <t>01/19/2026 12:02:58.8539</t>
  </si>
  <si>
    <t>01/19/2026 12:02:59.3539</t>
  </si>
  <si>
    <t>01/19/2026 12:02:59.8539</t>
  </si>
  <si>
    <t>01/19/2026 12:03:00.3539</t>
  </si>
  <si>
    <t>01/19/2026 12:03:00.8539</t>
  </si>
  <si>
    <t>01/19/2026 12:03:01.3539</t>
  </si>
  <si>
    <t>01/19/2026 12:03:01.8539</t>
  </si>
  <si>
    <t>01/19/2026 12:03:02.3539</t>
  </si>
  <si>
    <t>01/19/2026 12:03:02.8539</t>
  </si>
  <si>
    <t>01/19/2026 12:03:03.3539</t>
  </si>
  <si>
    <t>01/19/2026 12:03:03.8539</t>
  </si>
  <si>
    <t>01/19/2026 12:03:04.3539</t>
  </si>
  <si>
    <t>01/19/2026 12:03:04.8539</t>
  </si>
  <si>
    <t>01/19/2026 12:03:05.3539</t>
  </si>
  <si>
    <t>01/19/2026 12:03:05.8539</t>
  </si>
  <si>
    <t>01/19/2026 12:03:06.3539</t>
  </si>
  <si>
    <t>01/19/2026 12:03:06.8539</t>
  </si>
  <si>
    <t>01/19/2026 12:03:07.3539</t>
  </si>
  <si>
    <t>01/19/2026 12:03:07.8539</t>
  </si>
  <si>
    <t>01/19/2026 12:03:08.3539</t>
  </si>
  <si>
    <t>01/19/2026 12:03:08.8539</t>
  </si>
  <si>
    <t>01/19/2026 12:03:09.3539</t>
  </si>
  <si>
    <t>01/19/2026 12:03:09.8539</t>
  </si>
  <si>
    <t>01/19/2026 12:03:10.3539</t>
  </si>
  <si>
    <t>01/19/2026 12:03:10.8539</t>
  </si>
  <si>
    <t>01/19/2026 12:03:11.3539</t>
  </si>
  <si>
    <t>01/19/2026 12:03:11.8539</t>
  </si>
  <si>
    <t>01/19/2026 12:03:12.3539</t>
  </si>
  <si>
    <t>01/19/2026 12:03:12.8539</t>
  </si>
  <si>
    <t>01/19/2026 12:03:13.3539</t>
  </si>
  <si>
    <t>01/19/2026 12:03:13.8539</t>
  </si>
  <si>
    <t>01/19/2026 12:03:14.3539</t>
  </si>
  <si>
    <t>01/19/2026 12:03:14.8539</t>
  </si>
  <si>
    <t>01/19/2026 12:03:15.3539</t>
  </si>
  <si>
    <t>01/19/2026 12:03:15.8539</t>
  </si>
  <si>
    <t>01/19/2026 12:03:16.3539</t>
  </si>
  <si>
    <t>01/19/2026 12:03:16.8539</t>
  </si>
  <si>
    <t>01/19/2026 12:03:17.3539</t>
  </si>
  <si>
    <t>01/19/2026 12:03:17.8539</t>
  </si>
  <si>
    <t>01/19/2026 12:03:18.3539</t>
  </si>
  <si>
    <t>01/19/2026 12:03:18.8539</t>
  </si>
  <si>
    <t>01/19/2026 12:03:19.3539</t>
  </si>
  <si>
    <t>01/19/2026 12:03:19.8539</t>
  </si>
  <si>
    <t>01/19/2026 12:03:20.3539</t>
  </si>
  <si>
    <t>01/19/2026 12:03:20.8539</t>
  </si>
  <si>
    <t>01/19/2026 12:03:21.3539</t>
  </si>
  <si>
    <t>01/19/2026 12:03:21.8539</t>
  </si>
  <si>
    <t>01/19/2026 12:03:22.3539</t>
  </si>
  <si>
    <t>01/19/2026 12:03:22.8539</t>
  </si>
  <si>
    <t>01/19/2026 12:03:23.3539</t>
  </si>
  <si>
    <t>01/19/2026 12:03:23.8539</t>
  </si>
  <si>
    <t>01/19/2026 12:03:24.3539</t>
  </si>
  <si>
    <t>01/19/2026 12:03:24.8539</t>
  </si>
  <si>
    <t>01/19/2026 12:03:25.3539</t>
  </si>
  <si>
    <t>01/19/2026 12:03:25.8539</t>
  </si>
  <si>
    <t>01/19/2026 12:03:26.3539</t>
  </si>
  <si>
    <t>01/19/2026 12:03:26.8539</t>
  </si>
  <si>
    <t>01/19/2026 12:03:27.3539</t>
  </si>
  <si>
    <t>01/19/2026 12:03:27.8539</t>
  </si>
  <si>
    <t>01/19/2026 12:03:28.3539</t>
  </si>
  <si>
    <t>01/19/2026 12:03:28.8539</t>
  </si>
  <si>
    <t>01/19/2026 12:03:29.3539</t>
  </si>
  <si>
    <t>01/19/2026 12:03:29.8539</t>
  </si>
  <si>
    <t>01/19/2026 12:03:30.3539</t>
  </si>
  <si>
    <t>01/19/2026 12:03:30.8539</t>
  </si>
  <si>
    <t>01/19/2026 12:03:31.3539</t>
  </si>
  <si>
    <t>01/19/2026 12:03:31.8539</t>
  </si>
  <si>
    <t>01/19/2026 12:03:32.3539</t>
  </si>
  <si>
    <t>01/19/2026 12:03:32.8539</t>
  </si>
  <si>
    <t>01/19/2026 12:03:33.3539</t>
  </si>
  <si>
    <t>01/19/2026 12:03:33.8539</t>
  </si>
  <si>
    <t>01/19/2026 12:03:34.3539</t>
  </si>
  <si>
    <t>01/19/2026 12:03:34.8539</t>
  </si>
  <si>
    <t>01/19/2026 12:03:35.3539</t>
  </si>
  <si>
    <t>01/19/2026 12:03:35.8539</t>
  </si>
  <si>
    <t>01/19/2026 12:03:36.3539</t>
  </si>
  <si>
    <t>01/19/2026 12:03:36.8539</t>
  </si>
  <si>
    <t>01/19/2026 12:03:37.3539</t>
  </si>
  <si>
    <t>01/19/2026 12:03:37.8539</t>
  </si>
  <si>
    <t>01/19/2026 12:03:38.3539</t>
  </si>
  <si>
    <t>01/19/2026 12:03:38.8539</t>
  </si>
  <si>
    <t>01/19/2026 12:03:39.3539</t>
  </si>
  <si>
    <t>01/19/2026 12:03:39.8539</t>
  </si>
  <si>
    <t>01/19/2026 12:03:40.3539</t>
  </si>
  <si>
    <t>01/19/2026 12:03:40.8539</t>
  </si>
  <si>
    <t>01/19/2026 12:03:41.3539</t>
  </si>
  <si>
    <t>01/19/2026 12:03:41.8539</t>
  </si>
  <si>
    <t>01/19/2026 12:03:42.3539</t>
  </si>
  <si>
    <t>01/19/2026 12:03:42.8539</t>
  </si>
  <si>
    <t>01/19/2026 12:03:43.3539</t>
  </si>
  <si>
    <t>01/19/2026 12:03:43.8539</t>
  </si>
  <si>
    <t>01/19/2026 12:03:44.3539</t>
  </si>
  <si>
    <t>01/19/2026 12:03:44.8539</t>
  </si>
  <si>
    <t>01/19/2026 12:03:45.3539</t>
  </si>
  <si>
    <t>01/19/2026 12:03:45.8539</t>
  </si>
  <si>
    <t>01/19/2026 12:03:46.3539</t>
  </si>
  <si>
    <t>01/19/2026 12:03:46.8539</t>
  </si>
  <si>
    <t>01/19/2026 12:03:47.3539</t>
  </si>
  <si>
    <t>01/19/2026 12:03:47.8539</t>
  </si>
  <si>
    <t>01/19/2026 12:03:48.3539</t>
  </si>
  <si>
    <t>01/19/2026 12:03:48.8539</t>
  </si>
  <si>
    <t>01/19/2026 12:03:49.3539</t>
  </si>
  <si>
    <t>01/19/2026 12:03:49.8539</t>
  </si>
  <si>
    <t>01/19/2026 12:03:50.3539</t>
  </si>
  <si>
    <t>01/19/2026 12:03:50.8539</t>
  </si>
  <si>
    <t>01/19/2026 12:03:51.3539</t>
  </si>
  <si>
    <t>01/19/2026 12:03:51.8539</t>
  </si>
  <si>
    <t>01/19/2026 12:03:52.3539</t>
  </si>
  <si>
    <t>01/19/2026 12:03:52.8539</t>
  </si>
  <si>
    <t>01/19/2026 12:03:53.3539</t>
  </si>
  <si>
    <t>01/19/2026 12:03:53.8539</t>
  </si>
  <si>
    <t>01/19/2026 12:03:54.3539</t>
  </si>
  <si>
    <t>01/19/2026 12:03:54.8539</t>
  </si>
  <si>
    <t>01/19/2026 12:03:55.3539</t>
  </si>
  <si>
    <t>01/19/2026 12:03:55.8539</t>
  </si>
  <si>
    <t>01/19/2026 12:03:56.3539</t>
  </si>
  <si>
    <t>01/19/2026 12:03:56.8539</t>
  </si>
  <si>
    <t>01/19/2026 12:03:57.3539</t>
  </si>
  <si>
    <t>01/19/2026 12:03:57.8539</t>
  </si>
  <si>
    <t>01/19/2026 12:03:58.3539</t>
  </si>
  <si>
    <t>01/19/2026 12:03:58.8539</t>
  </si>
  <si>
    <t>01/19/2026 12:03:59.3539</t>
  </si>
  <si>
    <t>01/19/2026 12:03:59.8539</t>
  </si>
  <si>
    <t>01/19/2026 12:04:00.3539</t>
  </si>
  <si>
    <t>01/19/2026 12:04:00.8539</t>
  </si>
  <si>
    <t>01/19/2026 12:04:01.3539</t>
  </si>
  <si>
    <t>01/19/2026 12:04:01.8539</t>
  </si>
  <si>
    <t>01/19/2026 12:04:02.3539</t>
  </si>
  <si>
    <t>01/19/2026 12:04:02.8539</t>
  </si>
  <si>
    <t>01/19/2026 12:04:03.3539</t>
  </si>
  <si>
    <t>01/19/2026 12:04:03.8539</t>
  </si>
  <si>
    <t>01/19/2026 12:04:04.3539</t>
  </si>
  <si>
    <t>01/19/2026 12:04:04.8539</t>
  </si>
  <si>
    <t>01/19/2026 12:04:05.3539</t>
  </si>
  <si>
    <t>01/19/2026 12:04:05.8539</t>
  </si>
  <si>
    <t>01/19/2026 12:04:06.3539</t>
  </si>
  <si>
    <t>01/19/2026 12:04:06.8539</t>
  </si>
  <si>
    <t>01/19/2026 12:04:07.3539</t>
  </si>
  <si>
    <t>01/19/2026 12:04:07.8539</t>
  </si>
  <si>
    <t>01/19/2026 12:04:08.3539</t>
  </si>
  <si>
    <t>01/19/2026 12:04:08.8539</t>
  </si>
  <si>
    <t>01/19/2026 12:04:09.3539</t>
  </si>
  <si>
    <t>01/19/2026 12:04:09.8539</t>
  </si>
  <si>
    <t>01/19/2026 12:04:10.3539</t>
  </si>
  <si>
    <t>01/19/2026 12:04:10.8539</t>
  </si>
  <si>
    <t>01/19/2026 12:04:11.3539</t>
  </si>
  <si>
    <t>01/19/2026 12:04:11.8539</t>
  </si>
  <si>
    <t>01/19/2026 12:04:12.3539</t>
  </si>
  <si>
    <t>01/19/2026 12:04:12.8539</t>
  </si>
  <si>
    <t>01/19/2026 12:04:13.3539</t>
  </si>
  <si>
    <t>01/19/2026 12:04:13.8539</t>
  </si>
  <si>
    <t>01/19/2026 12:04:14.3539</t>
  </si>
  <si>
    <t>01/19/2026 12:04:14.8539</t>
  </si>
  <si>
    <t>01/19/2026 12:04:15.3539</t>
  </si>
  <si>
    <t>01/19/2026 12:04:15.8539</t>
  </si>
  <si>
    <t>01/19/2026 12:04:16.3539</t>
  </si>
  <si>
    <t>01/19/2026 12:04:16.8539</t>
  </si>
  <si>
    <t>01/19/2026 12:04:17.3539</t>
  </si>
  <si>
    <t>01/19/2026 12:04:17.8539</t>
  </si>
  <si>
    <t>01/19/2026 12:04:18.3539</t>
  </si>
  <si>
    <t>01/19/2026 12:04:18.8539</t>
  </si>
  <si>
    <t>01/19/2026 12:04:19.3539</t>
  </si>
  <si>
    <t>01/19/2026 12:04:19.8539</t>
  </si>
  <si>
    <t>01/19/2026 12:04:20.3539</t>
  </si>
  <si>
    <t>01/19/2026 12:04:20.8539</t>
  </si>
  <si>
    <t>01/19/2026 12:04:21.3539</t>
  </si>
  <si>
    <t>01/19/2026 12:04:21.8539</t>
  </si>
  <si>
    <t>01/19/2026 12:04:22.3539</t>
  </si>
  <si>
    <t>01/19/2026 12:04:22.8539</t>
  </si>
  <si>
    <t>01/19/2026 12:04:23.3539</t>
  </si>
  <si>
    <t>01/19/2026 12:04:23.8539</t>
  </si>
  <si>
    <t>01/19/2026 12:04:24.3539</t>
  </si>
  <si>
    <t>01/19/2026 12:04:24.8539</t>
  </si>
  <si>
    <t>01/19/2026 12:04:25.3539</t>
  </si>
  <si>
    <t>01/19/2026 12:04:25.8539</t>
  </si>
  <si>
    <t>01/19/2026 12:04:26.3539</t>
  </si>
  <si>
    <t>01/19/2026 12:04:26.8539</t>
  </si>
  <si>
    <t>01/19/2026 12:04:27.3539</t>
  </si>
  <si>
    <t>01/19/2026 12:04:27.8539</t>
  </si>
  <si>
    <t>01/19/2026 12:04:28.3539</t>
  </si>
  <si>
    <t>01/19/2026 12:04:28.8539</t>
  </si>
  <si>
    <t>01/19/2026 12:04:29.3539</t>
  </si>
  <si>
    <t>01/19/2026 12:04:29.8539</t>
  </si>
  <si>
    <t>01/19/2026 12:04:30.3539</t>
  </si>
  <si>
    <t>01/19/2026 12:04:30.8539</t>
  </si>
  <si>
    <t>01/19/2026 12:04:31.3539</t>
  </si>
  <si>
    <t>01/19/2026 12:04:31.8539</t>
  </si>
  <si>
    <t>01/19/2026 12:04:32.3539</t>
  </si>
  <si>
    <t>01/19/2026 12:04:32.8539</t>
  </si>
  <si>
    <t>01/19/2026 12:04:33.3539</t>
  </si>
  <si>
    <t>01/19/2026 12:04:33.8539</t>
  </si>
  <si>
    <t>01/19/2026 12:04:34.3539</t>
  </si>
  <si>
    <t>01/19/2026 12:04:34.8539</t>
  </si>
  <si>
    <t>01/19/2026 12:04:35.3539</t>
  </si>
  <si>
    <t>01/19/2026 12:04:35.8539</t>
  </si>
  <si>
    <t>01/19/2026 12:04:36.3539</t>
  </si>
  <si>
    <t>01/19/2026 12:04:36.8539</t>
  </si>
  <si>
    <t>01/19/2026 12:04:37.3539</t>
  </si>
  <si>
    <t>01/19/2026 12:04:37.8539</t>
  </si>
  <si>
    <t>01/19/2026 12:04:38.3539</t>
  </si>
  <si>
    <t>01/19/2026 12:04:38.8539</t>
  </si>
  <si>
    <t>01/19/2026 12:04:39.3539</t>
  </si>
  <si>
    <t>01/19/2026 12:04:39.8539</t>
  </si>
  <si>
    <t>01/19/2026 12:04:40.3539</t>
  </si>
  <si>
    <t>01/19/2026 12:04:40.8539</t>
  </si>
  <si>
    <t>01/19/2026 12:04:41.3539</t>
  </si>
  <si>
    <t>01/19/2026 12:04:41.8539</t>
  </si>
  <si>
    <t>01/19/2026 12:04:42.3539</t>
  </si>
  <si>
    <t>01/19/2026 12:04:42.8539</t>
  </si>
  <si>
    <t>01/19/2026 12:04:43.3539</t>
  </si>
  <si>
    <t>01/19/2026 12:04:43.8539</t>
  </si>
  <si>
    <t>01/19/2026 12:04:44.3539</t>
  </si>
  <si>
    <t>01/19/2026 12:04:44.8539</t>
  </si>
  <si>
    <t>01/19/2026 12:04:45.3539</t>
  </si>
  <si>
    <t>01/19/2026 12:04:45.8539</t>
  </si>
  <si>
    <t>01/19/2026 12:04:46.3539</t>
  </si>
  <si>
    <t>01/19/2026 12:04:46.8539</t>
  </si>
  <si>
    <t>01/19/2026 12:04:47.3539</t>
  </si>
  <si>
    <t>01/19/2026 12:04:47.8539</t>
  </si>
  <si>
    <t>01/19/2026 12:04:48.3539</t>
  </si>
  <si>
    <t>01/19/2026 12:04:48.8539</t>
  </si>
  <si>
    <t>01/19/2026 12:04:49.3539</t>
  </si>
  <si>
    <t>01/19/2026 12:04:49.8539</t>
  </si>
  <si>
    <t>01/19/2026 12:04:50.3539</t>
  </si>
  <si>
    <t>01/19/2026 12:04:50.8539</t>
  </si>
  <si>
    <t>01/19/2026 12:04:51.3539</t>
  </si>
  <si>
    <t>01/19/2026 12:04:51.8539</t>
  </si>
  <si>
    <t>01/19/2026 12:04:52.3539</t>
  </si>
  <si>
    <t>01/19/2026 12:04:52.8539</t>
  </si>
  <si>
    <t>01/19/2026 12:04:53.3539</t>
  </si>
  <si>
    <t>01/19/2026 12:04:53.8539</t>
  </si>
  <si>
    <t>01/19/2026 12:04:54.3539</t>
  </si>
  <si>
    <t>01/19/2026 12:04:54.8539</t>
  </si>
  <si>
    <t>01/19/2026 12:04:55.3539</t>
  </si>
  <si>
    <t>01/19/2026 12:04:55.8539</t>
  </si>
  <si>
    <t>01/19/2026 12:04:56.3539</t>
  </si>
  <si>
    <t>01/19/2026 12:04:56.8539</t>
  </si>
  <si>
    <t>01/19/2026 12:04:57.3539</t>
  </si>
  <si>
    <t>01/19/2026 12:04:57.8539</t>
  </si>
  <si>
    <t>01/19/2026 12:04:58.3539</t>
  </si>
  <si>
    <t>01/19/2026 12:04:58.8539</t>
  </si>
  <si>
    <t>01/19/2026 12:04:59.3539</t>
  </si>
  <si>
    <t>01/19/2026 12:04:59.8539</t>
  </si>
  <si>
    <t>01/19/2026 12:05:00.3539</t>
  </si>
  <si>
    <t>01/19/2026 12:05:00.8539</t>
  </si>
  <si>
    <t>01/19/2026 12:05:01.3539</t>
  </si>
  <si>
    <t>01/19/2026 12:05:01.8539</t>
  </si>
  <si>
    <t>01/19/2026 12:05:02.3539</t>
  </si>
  <si>
    <t>01/19/2026 12:05:02.8539</t>
  </si>
  <si>
    <t>01/19/2026 12:05:03.3539</t>
  </si>
  <si>
    <t>01/19/2026 12:05:03.8539</t>
  </si>
  <si>
    <t>01/19/2026 12:05:04.3539</t>
  </si>
  <si>
    <t>01/19/2026 12:05:04.8539</t>
  </si>
  <si>
    <t>01/19/2026 12:05:05.3539</t>
  </si>
  <si>
    <t>01/19/2026 12:05:05.8539</t>
  </si>
  <si>
    <t>01/19/2026 12:05:06.3539</t>
  </si>
  <si>
    <t>01/19/2026 12:05:06.8539</t>
  </si>
  <si>
    <t>01/19/2026 12:05:07.3539</t>
  </si>
  <si>
    <t>01/19/2026 12:05:07.8539</t>
  </si>
  <si>
    <t>01/19/2026 12:05:08.3539</t>
  </si>
  <si>
    <t>01/19/2026 12:05:08.8539</t>
  </si>
  <si>
    <t>01/19/2026 12:05:09.3539</t>
  </si>
  <si>
    <t>01/19/2026 12:05:09.8539</t>
  </si>
  <si>
    <t>01/19/2026 12:05:10.3539</t>
  </si>
  <si>
    <t>01/19/2026 12:05:10.8539</t>
  </si>
  <si>
    <t>01/19/2026 12:05:11.3539</t>
  </si>
  <si>
    <t>01/19/2026 12:05:11.8539</t>
  </si>
  <si>
    <t>01/19/2026 12:05:12.3539</t>
  </si>
  <si>
    <t>01/19/2026 12:05:12.8539</t>
  </si>
  <si>
    <t>01/19/2026 12:05:13.3539</t>
  </si>
  <si>
    <t>01/19/2026 12:05:13.8539</t>
  </si>
  <si>
    <t>01/19/2026 12:05:14.3539</t>
  </si>
  <si>
    <t>01/19/2026 12:05:14.8539</t>
  </si>
  <si>
    <t>01/19/2026 12:05:15.3539</t>
  </si>
  <si>
    <t>01/19/2026 12:05:15.8539</t>
  </si>
  <si>
    <t>01/19/2026 12:05:16.3539</t>
  </si>
  <si>
    <t>01/19/2026 12:05:16.8539</t>
  </si>
  <si>
    <t>01/19/2026 12:05:17.3539</t>
  </si>
  <si>
    <t>01/19/2026 12:05:17.8539</t>
  </si>
  <si>
    <t>01/19/2026 12:05:18.3539</t>
  </si>
  <si>
    <t>01/19/2026 12:05:18.8539</t>
  </si>
  <si>
    <t>01/19/2026 12:05:19.3539</t>
  </si>
  <si>
    <t>01/19/2026 12:05:19.8539</t>
  </si>
  <si>
    <t>01/19/2026 12:05:20.3539</t>
  </si>
  <si>
    <t>01/19/2026 12:05:20.8539</t>
  </si>
  <si>
    <t>01/19/2026 12:05:21.3539</t>
  </si>
  <si>
    <t>01/19/2026 12:05:21.8539</t>
  </si>
  <si>
    <t>01/19/2026 12:05:22.3539</t>
  </si>
  <si>
    <t>01/19/2026 12:05:22.8539</t>
  </si>
  <si>
    <t>01/19/2026 12:05:23.3539</t>
  </si>
  <si>
    <t>01/19/2026 12:05:23.8539</t>
  </si>
  <si>
    <t>01/19/2026 12:05:24.3539</t>
  </si>
  <si>
    <t>01/19/2026 12:05:24.8539</t>
  </si>
  <si>
    <t>01/19/2026 12:05:25.3539</t>
  </si>
  <si>
    <t>01/19/2026 12:05:25.8539</t>
  </si>
  <si>
    <t>01/19/2026 12:05:26.3539</t>
  </si>
  <si>
    <t>01/19/2026 12:05:26.8539</t>
  </si>
  <si>
    <t>01/19/2026 12:05:27.3539</t>
  </si>
  <si>
    <t>01/19/2026 12:05:27.8539</t>
  </si>
  <si>
    <t>01/19/2026 12:05:28.3539</t>
  </si>
  <si>
    <t>01/19/2026 12:05:28.8539</t>
  </si>
  <si>
    <t>01/19/2026 12:05:29.3539</t>
  </si>
  <si>
    <t>01/19/2026 12:05:29.8539</t>
  </si>
  <si>
    <t>01/19/2026 12:05:30.3539</t>
  </si>
  <si>
    <t>01/19/2026 12:05:30.8539</t>
  </si>
  <si>
    <t>01/19/2026 12:05:31.3539</t>
  </si>
  <si>
    <t>01/19/2026 12:05:31.8539</t>
  </si>
  <si>
    <t>01/19/2026 12:05:32.3539</t>
  </si>
  <si>
    <t>01/19/2026 12:05:32.8539</t>
  </si>
  <si>
    <t>01/19/2026 12:05:33.3539</t>
  </si>
  <si>
    <t>01/19/2026 12:05:33.8539</t>
  </si>
  <si>
    <t>01/19/2026 12:05:34.3539</t>
  </si>
  <si>
    <t>01/19/2026 12:05:34.8539</t>
  </si>
  <si>
    <t>01/19/2026 12:05:35.3539</t>
  </si>
  <si>
    <t>01/19/2026 12:05:35.8539</t>
  </si>
  <si>
    <t>01/19/2026 12:05:36.3539</t>
  </si>
  <si>
    <t>01/19/2026 12:05:36.8539</t>
  </si>
  <si>
    <t>01/19/2026 12:05:37.3539</t>
  </si>
  <si>
    <t>01/19/2026 12:05:37.8539</t>
  </si>
  <si>
    <t>01/19/2026 12:05:38.3539</t>
  </si>
  <si>
    <t>01/19/2026 12:05:38.8539</t>
  </si>
  <si>
    <t>01/19/2026 12:05:39.3539</t>
  </si>
  <si>
    <t>01/19/2026 12:05:39.8539</t>
  </si>
  <si>
    <t>01/19/2026 12:05:40.3539</t>
  </si>
  <si>
    <t>01/19/2026 12:05:40.8539</t>
  </si>
  <si>
    <t>01/19/2026 12:05:41.3539</t>
  </si>
  <si>
    <t>01/19/2026 12:05:41.8539</t>
  </si>
  <si>
    <t>01/19/2026 12:05:42.3539</t>
  </si>
  <si>
    <t>01/19/2026 12:05:42.8539</t>
  </si>
  <si>
    <t>01/19/2026 12:05:43.3539</t>
  </si>
  <si>
    <t>01/19/2026 12:05:43.8539</t>
  </si>
  <si>
    <t>01/19/2026 12:05:44.3539</t>
  </si>
  <si>
    <t>01/19/2026 12:05:44.8539</t>
  </si>
  <si>
    <t>01/19/2026 12:05:45.3539</t>
  </si>
  <si>
    <t>01/19/2026 12:05:45.8539</t>
  </si>
  <si>
    <t>01/19/2026 12:05:46.3539</t>
  </si>
  <si>
    <t>01/19/2026 12:05:46.8539</t>
  </si>
  <si>
    <t>01/19/2026 12:05:47.3539</t>
  </si>
  <si>
    <t>01/19/2026 12:05:47.8539</t>
  </si>
  <si>
    <t>01/19/2026 12:05:48.3539</t>
  </si>
  <si>
    <t>01/19/2026 12:05:48.8539</t>
  </si>
  <si>
    <t>01/19/2026 12:05:49.3539</t>
  </si>
  <si>
    <t>01/19/2026 12:05:49.8539</t>
  </si>
  <si>
    <t>01/19/2026 12:05:50.3539</t>
  </si>
  <si>
    <t>01/19/2026 12:05:50.8539</t>
  </si>
  <si>
    <t>01/19/2026 12:05:51.3539</t>
  </si>
  <si>
    <t>01/19/2026 12:05:51.8539</t>
  </si>
  <si>
    <t>01/19/2026 12:05:52.3539</t>
  </si>
  <si>
    <t>01/19/2026 12:05:52.8539</t>
  </si>
  <si>
    <t>01/19/2026 12:05:53.3539</t>
  </si>
  <si>
    <t>01/19/2026 12:05:53.8539</t>
  </si>
  <si>
    <t>01/19/2026 12:05:54.3539</t>
  </si>
  <si>
    <t>01/19/2026 12:05:54.8539</t>
  </si>
  <si>
    <t>01/19/2026 12:05:55.3539</t>
  </si>
  <si>
    <t>01/19/2026 12:05:55.8539</t>
  </si>
  <si>
    <t>01/19/2026 12:05:56.3539</t>
  </si>
  <si>
    <t>01/19/2026 12:05:56.8539</t>
  </si>
  <si>
    <t>01/19/2026 12:05:57.3539</t>
  </si>
  <si>
    <t>01/19/2026 12:05:57.8539</t>
  </si>
  <si>
    <t>01/19/2026 12:05:58.3539</t>
  </si>
  <si>
    <t>01/19/2026 12:05:58.8539</t>
  </si>
  <si>
    <t>01/19/2026 12:05:59.3539</t>
  </si>
  <si>
    <t>01/19/2026 12:05:59.8539</t>
  </si>
  <si>
    <t>01/19/2026 12:06:00.3539</t>
  </si>
  <si>
    <t>01/19/2026 12:06:00.8539</t>
  </si>
  <si>
    <t>01/19/2026 12:06:01.3539</t>
  </si>
  <si>
    <t>01/19/2026 12:06:01.8539</t>
  </si>
  <si>
    <t>01/19/2026 12:06:02.3539</t>
  </si>
  <si>
    <t>01/19/2026 12:06:02.8539</t>
  </si>
  <si>
    <t>01/19/2026 12:06:03.3539</t>
  </si>
  <si>
    <t>01/19/2026 12:06:03.8539</t>
  </si>
  <si>
    <t>01/19/2026 12:06:04.3539</t>
  </si>
  <si>
    <t>01/19/2026 12:06:04.8539</t>
  </si>
  <si>
    <t>01/19/2026 12:06:05.3539</t>
  </si>
  <si>
    <t>01/19/2026 12:06:05.8539</t>
  </si>
  <si>
    <t>01/19/2026 12:06:06.3539</t>
  </si>
  <si>
    <t>01/19/2026 12:06:06.8539</t>
  </si>
  <si>
    <t>01/19/2026 12:06:07.3539</t>
  </si>
  <si>
    <t>01/19/2026 12:06:07.8539</t>
  </si>
  <si>
    <t>01/19/2026 12:06:08.3539</t>
  </si>
  <si>
    <t>01/19/2026 12:06:08.8539</t>
  </si>
  <si>
    <t>01/19/2026 12:06:09.3539</t>
  </si>
  <si>
    <t>01/19/2026 12:06:09.8539</t>
  </si>
  <si>
    <t>01/19/2026 12:06:10.3539</t>
  </si>
  <si>
    <t>01/19/2026 12:06:10.8539</t>
  </si>
  <si>
    <t>01/19/2026 12:06:11.3539</t>
  </si>
  <si>
    <t>01/19/2026 12:06:11.8539</t>
  </si>
  <si>
    <t>01/19/2026 12:06:12.3539</t>
  </si>
  <si>
    <t>01/19/2026 12:06:12.8539</t>
  </si>
  <si>
    <t>01/19/2026 12:06:13.3539</t>
  </si>
  <si>
    <t>01/19/2026 12:06:13.8539</t>
  </si>
  <si>
    <t>01/19/2026 12:06:14.3539</t>
  </si>
  <si>
    <t>01/19/2026 12:06:14.8539</t>
  </si>
  <si>
    <t>01/19/2026 12:06:15.3539</t>
  </si>
  <si>
    <t>01/19/2026 12:06:15.8539</t>
  </si>
  <si>
    <t>01/19/2026 12:06:16.3539</t>
  </si>
  <si>
    <t>01/19/2026 12:06:16.8539</t>
  </si>
  <si>
    <t>01/19/2026 12:06:17.3539</t>
  </si>
  <si>
    <t>01/19/2026 12:06:17.8539</t>
  </si>
  <si>
    <t>01/19/2026 12:06:18.3539</t>
  </si>
  <si>
    <t>01/19/2026 12:06:18.8539</t>
  </si>
  <si>
    <t>01/19/2026 12:06:19.3539</t>
  </si>
  <si>
    <t>01/19/2026 12:06:19.8539</t>
  </si>
  <si>
    <t>01/19/2026 12:06:20.3539</t>
  </si>
  <si>
    <t>01/19/2026 12:06:20.8539</t>
  </si>
  <si>
    <t>01/19/2026 12:06:21.3539</t>
  </si>
  <si>
    <t>01/19/2026 12:06:21.8539</t>
  </si>
  <si>
    <t>01/19/2026 12:06:22.3539</t>
  </si>
  <si>
    <t>01/19/2026 12:06:22.8539</t>
  </si>
  <si>
    <t>01/19/2026 12:06:23.3539</t>
  </si>
  <si>
    <t>01/19/2026 12:06:23.8539</t>
  </si>
  <si>
    <t>01/19/2026 12:06:24.3539</t>
  </si>
  <si>
    <t>01/19/2026 12:06:24.8539</t>
  </si>
  <si>
    <t>01/19/2026 12:06:25.3539</t>
  </si>
  <si>
    <t>01/19/2026 12:06:25.8539</t>
  </si>
  <si>
    <t>01/19/2026 12:06:26.3539</t>
  </si>
  <si>
    <t>01/19/2026 12:06:26.8539</t>
  </si>
  <si>
    <t>01/19/2026 12:06:27.3539</t>
  </si>
  <si>
    <t>01/19/2026 12:06:27.8539</t>
  </si>
  <si>
    <t>01/19/2026 12:06:28.3539</t>
  </si>
  <si>
    <t>01/19/2026 12:06:28.8539</t>
  </si>
  <si>
    <t>01/19/2026 12:06:29.3539</t>
  </si>
  <si>
    <t>01/19/2026 12:06:29.8539</t>
  </si>
  <si>
    <t>01/19/2026 12:06:30.3539</t>
  </si>
  <si>
    <t>01/19/2026 12:06:30.8539</t>
  </si>
  <si>
    <t>01/19/2026 12:06:31.3539</t>
  </si>
  <si>
    <t>01/19/2026 12:06:31.8539</t>
  </si>
  <si>
    <t>01/19/2026 12:06:32.3539</t>
  </si>
  <si>
    <t>01/19/2026 12:06:32.8539</t>
  </si>
  <si>
    <t>01/19/2026 12:06:33.3539</t>
  </si>
  <si>
    <t>01/19/2026 12:06:33.8539</t>
  </si>
  <si>
    <t>01/19/2026 12:06:34.3539</t>
  </si>
  <si>
    <t>01/19/2026 12:06:34.8539</t>
  </si>
  <si>
    <t>01/19/2026 12:06:35.3539</t>
  </si>
  <si>
    <t>01/19/2026 12:06:35.8539</t>
  </si>
  <si>
    <t>01/19/2026 12:06:36.3539</t>
  </si>
  <si>
    <t>01/19/2026 12:06:36.8539</t>
  </si>
  <si>
    <t>01/19/2026 12:06:37.3539</t>
  </si>
  <si>
    <t>01/19/2026 12:06:37.8539</t>
  </si>
  <si>
    <t>01/19/2026 12:06:38.3539</t>
  </si>
  <si>
    <t>01/19/2026 12:06:38.8539</t>
  </si>
  <si>
    <t>01/19/2026 12:06:39.3539</t>
  </si>
  <si>
    <t>01/19/2026 12:06:39.8539</t>
  </si>
  <si>
    <t>01/19/2026 12:06:40.3539</t>
  </si>
  <si>
    <t>01/19/2026 12:06:40.8539</t>
  </si>
  <si>
    <t>01/19/2026 12:06:41.3539</t>
  </si>
  <si>
    <t>01/19/2026 12:06:41.8539</t>
  </si>
  <si>
    <t>01/19/2026 12:06:42.3539</t>
  </si>
  <si>
    <t>01/19/2026 12:06:42.8539</t>
  </si>
  <si>
    <t>01/19/2026 12:06:43.3539</t>
  </si>
  <si>
    <t>01/19/2026 12:06:43.8539</t>
  </si>
  <si>
    <t>01/19/2026 12:06:44.3539</t>
  </si>
  <si>
    <t>01/19/2026 12:06:44.8539</t>
  </si>
  <si>
    <t>01/19/2026 12:06:45.3539</t>
  </si>
  <si>
    <t>01/19/2026 12:06:45.8539</t>
  </si>
  <si>
    <t>01/19/2026 12:06:46.3539</t>
  </si>
  <si>
    <t>01/19/2026 12:06:46.8539</t>
  </si>
  <si>
    <t>01/19/2026 12:06:47.3539</t>
  </si>
  <si>
    <t>01/19/2026 12:06:47.8539</t>
  </si>
  <si>
    <t>01/19/2026 12:06:48.3539</t>
  </si>
  <si>
    <t>01/19/2026 12:06:48.8539</t>
  </si>
  <si>
    <t>01/19/2026 12:06:49.3539</t>
  </si>
  <si>
    <t>01/19/2026 12:06:49.8539</t>
  </si>
  <si>
    <t>01/19/2026 12:06:50.3539</t>
  </si>
  <si>
    <t>01/19/2026 12:06:50.8539</t>
  </si>
  <si>
    <t>01/19/2026 12:06:51.3539</t>
  </si>
  <si>
    <t>01/19/2026 12:06:51.8539</t>
  </si>
  <si>
    <t>01/19/2026 12:06:52.3539</t>
  </si>
  <si>
    <t>01/19/2026 12:06:52.8539</t>
  </si>
  <si>
    <t>01/19/2026 12:06:53.3539</t>
  </si>
  <si>
    <t>01/19/2026 12:06:53.8539</t>
  </si>
  <si>
    <t>01/19/2026 12:06:54.3539</t>
  </si>
  <si>
    <t>01/19/2026 12:06:54.8539</t>
  </si>
  <si>
    <t>01/19/2026 12:06:55.3539</t>
  </si>
  <si>
    <t>01/19/2026 12:06:55.8539</t>
  </si>
  <si>
    <t>01/19/2026 12:06:56.3539</t>
  </si>
  <si>
    <t>01/19/2026 12:06:56.8539</t>
  </si>
  <si>
    <t>01/19/2026 12:06:57.3539</t>
  </si>
  <si>
    <t>01/19/2026 12:06:57.8539</t>
  </si>
  <si>
    <t>01/19/2026 12:06:58.3539</t>
  </si>
  <si>
    <t>01/19/2026 12:06:58.8539</t>
  </si>
  <si>
    <t>01/19/2026 12:06:59.3539</t>
  </si>
  <si>
    <t>01/19/2026 12:06:59.8539</t>
  </si>
  <si>
    <t>01/19/2026 12:07:00.3539</t>
  </si>
  <si>
    <t>01/19/2026 12:07:00.8539</t>
  </si>
  <si>
    <t>01/19/2026 12:07:01.3539</t>
  </si>
  <si>
    <t>01/19/2026 12:07:01.8539</t>
  </si>
  <si>
    <t>01/19/2026 12:07:02.3539</t>
  </si>
  <si>
    <t>01/19/2026 12:07:02.8539</t>
  </si>
  <si>
    <t>01/19/2026 12:07:03.3539</t>
  </si>
  <si>
    <t>01/19/2026 12:07:03.8539</t>
  </si>
  <si>
    <t>01/19/2026 12:07:04.3539</t>
  </si>
  <si>
    <t>01/19/2026 12:07:04.8539</t>
  </si>
  <si>
    <t>01/19/2026 12:07:05.3539</t>
  </si>
  <si>
    <t>01/19/2026 12:07:05.8539</t>
  </si>
  <si>
    <t>01/19/2026 12:07:06.3539</t>
  </si>
  <si>
    <t>01/19/2026 12:07:06.8539</t>
  </si>
  <si>
    <t>01/19/2026 12:07:07.3539</t>
  </si>
  <si>
    <t>01/19/2026 12:07:07.8539</t>
  </si>
  <si>
    <t>01/19/2026 12:07:08.3539</t>
  </si>
  <si>
    <t>01/19/2026 12:07:08.8539</t>
  </si>
  <si>
    <t>01/19/2026 12:07:09.3539</t>
  </si>
  <si>
    <t>01/19/2026 12:07:09.8539</t>
  </si>
  <si>
    <t>01/19/2026 12:07:10.3539</t>
  </si>
  <si>
    <t>01/19/2026 12:07:10.8539</t>
  </si>
  <si>
    <t>01/19/2026 12:07:11.3539</t>
  </si>
  <si>
    <t>01/19/2026 12:07:11.8539</t>
  </si>
  <si>
    <t>01/19/2026 12:07:12.3539</t>
  </si>
  <si>
    <t>01/19/2026 12:07:12.8539</t>
  </si>
  <si>
    <t>01/19/2026 12:07:13.3539</t>
  </si>
  <si>
    <t>01/19/2026 12:07:13.8539</t>
  </si>
  <si>
    <t>01/19/2026 12:07:14.3539</t>
  </si>
  <si>
    <t>01/19/2026 12:07:14.8539</t>
  </si>
  <si>
    <t>01/19/2026 12:07:15.3539</t>
  </si>
  <si>
    <t>01/19/2026 12:07:15.8539</t>
  </si>
  <si>
    <t>01/19/2026 12:07:16.3539</t>
  </si>
  <si>
    <t>01/19/2026 12:07:16.8539</t>
  </si>
  <si>
    <t>01/19/2026 12:07:17.3539</t>
  </si>
  <si>
    <t>01/19/2026 12:07:17.8539</t>
  </si>
  <si>
    <t>01/19/2026 12:07:18.3539</t>
  </si>
  <si>
    <t>01/19/2026 12:07:18.8539</t>
  </si>
  <si>
    <t>01/19/2026 12:07:19.3539</t>
  </si>
  <si>
    <t>01/19/2026 12:07:19.8539</t>
  </si>
  <si>
    <t>01/19/2026 12:07:20.3539</t>
  </si>
  <si>
    <t>01/19/2026 12:07:20.8539</t>
  </si>
  <si>
    <t>01/19/2026 12:07:21.3539</t>
  </si>
  <si>
    <t>01/19/2026 12:07:21.8539</t>
  </si>
  <si>
    <t>01/19/2026 12:07:22.3539</t>
  </si>
  <si>
    <t>01/19/2026 12:07:22.8539</t>
  </si>
  <si>
    <t>01/19/2026 12:07:23.3539</t>
  </si>
  <si>
    <t>01/19/2026 12:07:23.8539</t>
  </si>
  <si>
    <t>01/19/2026 12:07:24.3539</t>
  </si>
  <si>
    <t>01/19/2026 12:07:24.8539</t>
  </si>
  <si>
    <t>01/19/2026 12:07:25.3539</t>
  </si>
  <si>
    <t>01/19/2026 12:07:25.8539</t>
  </si>
  <si>
    <t>01/19/2026 12:07:26.3539</t>
  </si>
  <si>
    <t>01/19/2026 12:07:26.8539</t>
  </si>
  <si>
    <t>01/19/2026 12:07:27.3539</t>
  </si>
  <si>
    <t>01/19/2026 12:07:27.8539</t>
  </si>
  <si>
    <t>01/19/2026 12:07:28.3539</t>
  </si>
  <si>
    <t>01/19/2026 12:07:28.8539</t>
  </si>
  <si>
    <t>01/19/2026 12:07:29.3539</t>
  </si>
  <si>
    <t>01/19/2026 12:07:29.8539</t>
  </si>
  <si>
    <t>01/19/2026 12:07:30.3539</t>
  </si>
  <si>
    <t>01/19/2026 12:07:30.8539</t>
  </si>
  <si>
    <t>01/19/2026 12:07:31.3539</t>
  </si>
  <si>
    <t>01/19/2026 12:07:31.8539</t>
  </si>
  <si>
    <t>01/19/2026 12:07:32.3539</t>
  </si>
  <si>
    <t>01/19/2026 12:07:32.8539</t>
  </si>
  <si>
    <t>01/19/2026 12:07:33.3539</t>
  </si>
  <si>
    <t>01/19/2026 12:07:33.8539</t>
  </si>
  <si>
    <t>01/19/2026 12:07:34.3539</t>
  </si>
  <si>
    <t>01/19/2026 12:07:34.8539</t>
  </si>
  <si>
    <t>01/19/2026 12:07:35.3539</t>
  </si>
  <si>
    <t>01/19/2026 12:07:35.8539</t>
  </si>
  <si>
    <t>01/19/2026 12:07:36.3539</t>
  </si>
  <si>
    <t>01/19/2026 12:07:36.8539</t>
  </si>
  <si>
    <t>01/19/2026 12:07:37.3539</t>
  </si>
  <si>
    <t>01/19/2026 12:07:37.8539</t>
  </si>
  <si>
    <t>01/19/2026 12:07:38.3539</t>
  </si>
  <si>
    <t>01/19/2026 12:07:38.8539</t>
  </si>
  <si>
    <t>01/19/2026 12:07:39.3539</t>
  </si>
  <si>
    <t>01/19/2026 12:07:39.8539</t>
  </si>
  <si>
    <t>01/19/2026 12:07:40.3539</t>
  </si>
  <si>
    <t>01/19/2026 12:07:40.8539</t>
  </si>
  <si>
    <t>01/19/2026 12:07:41.3539</t>
  </si>
  <si>
    <t>01/19/2026 12:07:41.8539</t>
  </si>
  <si>
    <t>01/19/2026 12:07:42.3539</t>
  </si>
  <si>
    <t>01/19/2026 12:07:42.8539</t>
  </si>
  <si>
    <t>01/19/2026 12:07:43.3539</t>
  </si>
  <si>
    <t>01/19/2026 12:07:43.8539</t>
  </si>
  <si>
    <t>01/19/2026 12:07:44.3539</t>
  </si>
  <si>
    <t>01/19/2026 12:07:44.8539</t>
  </si>
  <si>
    <t>01/19/2026 12:07:45.3539</t>
  </si>
  <si>
    <t>01/19/2026 12:07:45.8539</t>
  </si>
  <si>
    <t>01/19/2026 12:07:46.3539</t>
  </si>
  <si>
    <t>01/19/2026 12:07:46.8539</t>
  </si>
  <si>
    <t>01/19/2026 12:07:47.3539</t>
  </si>
  <si>
    <t>01/19/2026 12:07:47.8539</t>
  </si>
  <si>
    <t>01/19/2026 12:07:48.3539</t>
  </si>
  <si>
    <t>01/19/2026 12:07:48.8539</t>
  </si>
  <si>
    <t>01/19/2026 12:07:49.3539</t>
  </si>
  <si>
    <t>01/19/2026 12:07:49.8539</t>
  </si>
  <si>
    <t>01/19/2026 12:07:50.3539</t>
  </si>
  <si>
    <t>01/19/2026 12:07:50.8539</t>
  </si>
  <si>
    <t>01/19/2026 12:07:51.3539</t>
  </si>
  <si>
    <t>01/19/2026 12:07:51.8539</t>
  </si>
  <si>
    <t>01/19/2026 12:07:52.3539</t>
  </si>
  <si>
    <t>01/19/2026 12:07:52.8539</t>
  </si>
  <si>
    <t>01/19/2026 12:07:53.3539</t>
  </si>
  <si>
    <t>01/19/2026 12:07:53.8539</t>
  </si>
  <si>
    <t>01/19/2026 12:07:54.3539</t>
  </si>
  <si>
    <t>01/19/2026 12:07:54.8539</t>
  </si>
  <si>
    <t>01/19/2026 12:07:55.3539</t>
  </si>
  <si>
    <t>01/19/2026 12:07:55.8539</t>
  </si>
  <si>
    <t>01/19/2026 12:07:56.3539</t>
  </si>
  <si>
    <t>01/19/2026 12:07:56.8539</t>
  </si>
  <si>
    <t>01/19/2026 12:07:57.3539</t>
  </si>
  <si>
    <t>01/19/2026 12:07:57.8539</t>
  </si>
  <si>
    <t>01/19/2026 12:07:58.3539</t>
  </si>
  <si>
    <t>01/19/2026 12:07:58.8539</t>
  </si>
  <si>
    <t>01/19/2026 12:07:59.3539</t>
  </si>
  <si>
    <t>01/19/2026 12:07:59.8539</t>
  </si>
  <si>
    <t>01/19/2026 12:08:00.3539</t>
  </si>
  <si>
    <t>01/19/2026 12:08:00.8539</t>
  </si>
  <si>
    <t>01/19/2026 12:08:01.3539</t>
  </si>
  <si>
    <t>01/19/2026 12:08:01.8539</t>
  </si>
  <si>
    <t>01/19/2026 12:08:02.3539</t>
  </si>
  <si>
    <t>01/19/2026 12:08:02.8539</t>
  </si>
  <si>
    <t>01/19/2026 12:08:03.3539</t>
  </si>
  <si>
    <t>01/19/2026 12:08:03.8539</t>
  </si>
  <si>
    <t>01/19/2026 12:08:04.3539</t>
  </si>
  <si>
    <t>01/19/2026 12:08:04.8539</t>
  </si>
  <si>
    <t>01/19/2026 12:08:05.3539</t>
  </si>
  <si>
    <t>01/19/2026 12:08:05.8539</t>
  </si>
  <si>
    <t>01/19/2026 12:08:06.3539</t>
  </si>
  <si>
    <t>01/19/2026 12:08:06.8539</t>
  </si>
  <si>
    <t>01/19/2026 12:08:07.3539</t>
  </si>
  <si>
    <t>01/19/2026 12:08:07.8539</t>
  </si>
  <si>
    <t>01/19/2026 12:08:08.3539</t>
  </si>
  <si>
    <t>01/19/2026 12:08:08.8539</t>
  </si>
  <si>
    <t>01/19/2026 12:08:09.3539</t>
  </si>
  <si>
    <t>01/19/2026 12:08:09.8539</t>
  </si>
  <si>
    <t>01/19/2026 12:08:10.3539</t>
  </si>
  <si>
    <t>01/19/2026 12:08:10.8539</t>
  </si>
  <si>
    <t>01/19/2026 12:08:11.3539</t>
  </si>
  <si>
    <t>01/19/2026 12:08:11.8539</t>
  </si>
  <si>
    <t>01/19/2026 12:08:12.3539</t>
  </si>
  <si>
    <t>01/19/2026 12:08:12.8539</t>
  </si>
  <si>
    <t>01/19/2026 12:08:13.3539</t>
  </si>
  <si>
    <t>01/19/2026 12:08:13.8539</t>
  </si>
  <si>
    <t>01/19/2026 12:08:14.3539</t>
  </si>
  <si>
    <t>01/19/2026 12:08:14.8539</t>
  </si>
  <si>
    <t>01/19/2026 12:08:15.3539</t>
  </si>
  <si>
    <t>01/19/2026 12:08:15.8539</t>
  </si>
  <si>
    <t>01/19/2026 12:08:16.3539</t>
  </si>
  <si>
    <t>01/19/2026 12:08:16.8539</t>
  </si>
  <si>
    <t>01/19/2026 12:08:17.3539</t>
  </si>
  <si>
    <t>01/19/2026 12:08:17.8539</t>
  </si>
  <si>
    <t>01/19/2026 12:08:18.3539</t>
  </si>
  <si>
    <t>01/19/2026 12:08:18.8539</t>
  </si>
  <si>
    <t>01/19/2026 12:08:19.3539</t>
  </si>
  <si>
    <t>01/19/2026 12:08:19.8539</t>
  </si>
  <si>
    <t>01/19/2026 12:08:20.3539</t>
  </si>
  <si>
    <t>01/19/2026 12:08:20.8539</t>
  </si>
  <si>
    <t>01/19/2026 12:08:21.3539</t>
  </si>
  <si>
    <t>01/19/2026 12:08:21.8539</t>
  </si>
  <si>
    <t>01/19/2026 12:08:22.3539</t>
  </si>
  <si>
    <t>01/19/2026 12:08:22.8539</t>
  </si>
  <si>
    <t>01/19/2026 12:08:23.3539</t>
  </si>
  <si>
    <t>01/19/2026 12:08:23.8539</t>
  </si>
  <si>
    <t>01/19/2026 12:08:24.3539</t>
  </si>
  <si>
    <t>01/19/2026 12:08:24.8539</t>
  </si>
  <si>
    <t>01/19/2026 12:08:25.3539</t>
  </si>
  <si>
    <t>01/19/2026 12:08:25.8539</t>
  </si>
  <si>
    <t>01/19/2026 12:08:26.3539</t>
  </si>
  <si>
    <t>01/19/2026 12:08:26.8539</t>
  </si>
  <si>
    <t>01/19/2026 12:08:27.3539</t>
  </si>
  <si>
    <t>01/19/2026 12:08:27.8539</t>
  </si>
  <si>
    <t>01/19/2026 12:08:28.3539</t>
  </si>
  <si>
    <t>01/19/2026 12:08:28.8539</t>
  </si>
  <si>
    <t>01/19/2026 12:08:29.3539</t>
  </si>
  <si>
    <t>01/19/2026 12:08:29.8539</t>
  </si>
  <si>
    <t>01/19/2026 12:08:30.3539</t>
  </si>
  <si>
    <t>01/19/2026 12:08:30.8539</t>
  </si>
  <si>
    <t>01/19/2026 12:08:31.3539</t>
  </si>
  <si>
    <t>01/19/2026 12:08:31.8539</t>
  </si>
  <si>
    <t>01/19/2026 12:08:32.3539</t>
  </si>
  <si>
    <t>01/19/2026 12:08:32.8539</t>
  </si>
  <si>
    <t>01/19/2026 12:08:33.3539</t>
  </si>
  <si>
    <t>01/19/2026 12:08:33.8539</t>
  </si>
  <si>
    <t>01/19/2026 12:08:34.3539</t>
  </si>
  <si>
    <t>01/19/2026 12:08:34.8539</t>
  </si>
  <si>
    <t>01/19/2026 12:08:35.3539</t>
  </si>
  <si>
    <t>01/19/2026 12:08:35.8539</t>
  </si>
  <si>
    <t>01/19/2026 12:08:36.3539</t>
  </si>
  <si>
    <t>01/19/2026 12:08:36.8539</t>
  </si>
  <si>
    <t>01/19/2026 12:08:37.3539</t>
  </si>
  <si>
    <t>01/19/2026 12:08:37.8539</t>
  </si>
  <si>
    <t>01/19/2026 12:08:38.3539</t>
  </si>
  <si>
    <t>01/19/2026 12:08:38.8539</t>
  </si>
  <si>
    <t>01/19/2026 12:08:39.3539</t>
  </si>
  <si>
    <t>01/19/2026 12:08:39.8539</t>
  </si>
  <si>
    <t>01/19/2026 12:08:40.3539</t>
  </si>
  <si>
    <t>01/19/2026 12:08:40.8539</t>
  </si>
  <si>
    <t>01/19/2026 12:08:41.3539</t>
  </si>
  <si>
    <t>01/19/2026 12:08:41.8539</t>
  </si>
  <si>
    <t>01/19/2026 12:08:42.3539</t>
  </si>
  <si>
    <t>01/19/2026 12:08:42.8539</t>
  </si>
  <si>
    <t>01/19/2026 12:08:43.3539</t>
  </si>
  <si>
    <t>01/19/2026 12:08:43.8539</t>
  </si>
  <si>
    <t>01/19/2026 12:08:44.3539</t>
  </si>
  <si>
    <t>01/19/2026 12:08:44.8539</t>
  </si>
  <si>
    <t>01/19/2026 12:08:45.3539</t>
  </si>
  <si>
    <t>01/19/2026 12:08:45.8539</t>
  </si>
  <si>
    <t>01/19/2026 12:08:46.3539</t>
  </si>
  <si>
    <t>01/19/2026 12:08:46.8539</t>
  </si>
  <si>
    <t>01/19/2026 12:08:47.3539</t>
  </si>
  <si>
    <t>01/19/2026 12:08:47.8539</t>
  </si>
  <si>
    <t>01/19/2026 12:08:48.3539</t>
  </si>
  <si>
    <t>01/19/2026 12:08:48.8539</t>
  </si>
  <si>
    <t>01/19/2026 12:08:49.3539</t>
  </si>
  <si>
    <t>01/19/2026 12:08:49.8539</t>
  </si>
  <si>
    <t>01/19/2026 12:08:50.3539</t>
  </si>
  <si>
    <t>01/19/2026 12:08:50.8539</t>
  </si>
  <si>
    <t>01/19/2026 12:08:51.3539</t>
  </si>
  <si>
    <t>01/19/2026 12:08:51.8539</t>
  </si>
  <si>
    <t>01/19/2026 12:08:52.3539</t>
  </si>
  <si>
    <t>01/19/2026 12:08:52.8539</t>
  </si>
  <si>
    <t>01/19/2026 12:08:53.3539</t>
  </si>
  <si>
    <t>01/19/2026 12:08:53.8539</t>
  </si>
  <si>
    <t>01/19/2026 12:08:54.3539</t>
  </si>
  <si>
    <t>01/19/2026 12:08:54.8539</t>
  </si>
  <si>
    <t>01/19/2026 12:08:55.3539</t>
  </si>
  <si>
    <t>01/19/2026 12:08:55.8539</t>
  </si>
  <si>
    <t>01/19/2026 12:08:56.3539</t>
  </si>
  <si>
    <t>01/19/2026 12:08:56.8539</t>
  </si>
  <si>
    <t>01/19/2026 12:08:57.3539</t>
  </si>
  <si>
    <t>01/19/2026 12:08:57.8539</t>
  </si>
  <si>
    <t>01/19/2026 12:08:58.3539</t>
  </si>
  <si>
    <t>01/19/2026 12:08:58.8539</t>
  </si>
  <si>
    <t>01/19/2026 12:08:59.3539</t>
  </si>
  <si>
    <t>01/19/2026 12:08:59.8539</t>
  </si>
  <si>
    <t>01/19/2026 12:09:00.3539</t>
  </si>
  <si>
    <t>01/19/2026 12:09:00.8539</t>
  </si>
  <si>
    <t>01/19/2026 12:09:01.3539</t>
  </si>
  <si>
    <t>01/19/2026 12:09:01.8539</t>
  </si>
  <si>
    <t>01/19/2026 12:09:02.3539</t>
  </si>
  <si>
    <t>01/19/2026 12:09:02.8539</t>
  </si>
  <si>
    <t>01/19/2026 12:09:03.3539</t>
  </si>
  <si>
    <t>01/19/2026 12:09:03.8539</t>
  </si>
  <si>
    <t>01/19/2026 12:09:04.3539</t>
  </si>
  <si>
    <t>01/19/2026 12:09:04.8539</t>
  </si>
  <si>
    <t>01/19/2026 12:09:05.3539</t>
  </si>
  <si>
    <t>01/19/2026 12:09:05.8539</t>
  </si>
  <si>
    <t>01/19/2026 12:09:06.3539</t>
  </si>
  <si>
    <t>01/19/2026 12:09:06.8539</t>
  </si>
  <si>
    <t>01/19/2026 12:09:07.3539</t>
  </si>
  <si>
    <t>01/19/2026 12:09:07.8539</t>
  </si>
  <si>
    <t>01/19/2026 12:09:08.3539</t>
  </si>
  <si>
    <t>01/19/2026 12:09:08.8539</t>
  </si>
  <si>
    <t>01/19/2026 12:09:09.3539</t>
  </si>
  <si>
    <t>01/19/2026 12:09:09.8539</t>
  </si>
  <si>
    <t>01/19/2026 12:09:10.3539</t>
  </si>
  <si>
    <t>01/19/2026 12:09:10.8539</t>
  </si>
  <si>
    <t>01/19/2026 12:09:11.3539</t>
  </si>
  <si>
    <t>01/19/2026 12:09:11.8539</t>
  </si>
  <si>
    <t>01/19/2026 12:09:12.3539</t>
  </si>
  <si>
    <t>01/19/2026 12:09:12.8539</t>
  </si>
  <si>
    <t>01/19/2026 12:09:13.3539</t>
  </si>
  <si>
    <t>01/19/2026 12:09:13.8539</t>
  </si>
  <si>
    <t>01/19/2026 12:09:14.3539</t>
  </si>
  <si>
    <t>01/19/2026 12:09:14.8539</t>
  </si>
  <si>
    <t>01/19/2026 12:09:15.3539</t>
  </si>
  <si>
    <t>01/19/2026 12:09:15.8539</t>
  </si>
  <si>
    <t>01/19/2026 12:09:16.3539</t>
  </si>
  <si>
    <t>01/19/2026 12:09:16.8539</t>
  </si>
  <si>
    <t>01/19/2026 12:09:17.3539</t>
  </si>
  <si>
    <t>01/19/2026 12:09:17.8539</t>
  </si>
  <si>
    <t>01/19/2026 12:09:18.3539</t>
  </si>
  <si>
    <t>01/19/2026 12:09:18.8539</t>
  </si>
  <si>
    <t>01/19/2026 12:09:19.3539</t>
  </si>
  <si>
    <t>01/19/2026 12:09:19.8539</t>
  </si>
  <si>
    <t>01/19/2026 12:09:20.3539</t>
  </si>
  <si>
    <t>01/19/2026 12:09:20.8539</t>
  </si>
  <si>
    <t>01/19/2026 12:09:21.3539</t>
  </si>
  <si>
    <t>01/19/2026 12:09:21.8539</t>
  </si>
  <si>
    <t>01/19/2026 12:09:22.3539</t>
  </si>
  <si>
    <t>01/19/2026 12:09:22.8539</t>
  </si>
  <si>
    <t>01/19/2026 12:09:23.3539</t>
  </si>
  <si>
    <t>01/19/2026 12:09:23.8539</t>
  </si>
  <si>
    <t>01/19/2026 12:09:24.3539</t>
  </si>
  <si>
    <t>01/19/2026 12:09:24.8539</t>
  </si>
  <si>
    <t>01/19/2026 12:09:25.3539</t>
  </si>
  <si>
    <t>01/19/2026 12:09:25.8539</t>
  </si>
  <si>
    <t>01/19/2026 12:09:26.3539</t>
  </si>
  <si>
    <t>01/19/2026 12:09:26.8539</t>
  </si>
  <si>
    <t>01/19/2026 12:09:27.3539</t>
  </si>
  <si>
    <t>01/19/2026 12:09:27.8539</t>
  </si>
  <si>
    <t>01/19/2026 12:09:28.3539</t>
  </si>
  <si>
    <t>01/19/2026 12:09:28.8539</t>
  </si>
  <si>
    <t>01/19/2026 12:09:29.3539</t>
  </si>
  <si>
    <t>01/19/2026 12:09:29.8539</t>
  </si>
  <si>
    <t>01/19/2026 12:09:30.3539</t>
  </si>
  <si>
    <t>01/19/2026 12:09:30.8539</t>
  </si>
  <si>
    <t>01/19/2026 12:09:31.3539</t>
  </si>
  <si>
    <t>01/19/2026 12:09:31.8539</t>
  </si>
  <si>
    <t>01/19/2026 12:09:32.3539</t>
  </si>
  <si>
    <t>01/19/2026 12:09:32.8539</t>
  </si>
  <si>
    <t>01/19/2026 12:09:33.3539</t>
  </si>
  <si>
    <t>01/19/2026 12:09:33.8539</t>
  </si>
  <si>
    <t>01/19/2026 12:09:34.3539</t>
  </si>
  <si>
    <t>01/19/2026 12:09:34.8539</t>
  </si>
  <si>
    <t>01/19/2026 12:09:35.3539</t>
  </si>
  <si>
    <t>01/19/2026 12:09:35.8539</t>
  </si>
  <si>
    <t>01/19/2026 12:09:36.3539</t>
  </si>
  <si>
    <t>01/19/2026 12:09:36.8539</t>
  </si>
  <si>
    <t>01/19/2026 12:09:37.3539</t>
  </si>
  <si>
    <t>01/19/2026 12:09:37.8539</t>
  </si>
  <si>
    <t>01/19/2026 12:09:38.3539</t>
  </si>
  <si>
    <t>01/19/2026 12:09:38.8539</t>
  </si>
  <si>
    <t>01/19/2026 12:09:39.3539</t>
  </si>
  <si>
    <t>01/19/2026 12:09:39.8539</t>
  </si>
  <si>
    <t>01/19/2026 12:09:40.3539</t>
  </si>
  <si>
    <t>01/19/2026 12:09:40.8539</t>
  </si>
  <si>
    <t>01/19/2026 12:09:41.3539</t>
  </si>
  <si>
    <t>01/19/2026 12:09:41.8539</t>
  </si>
  <si>
    <t>01/19/2026 12:09:42.3539</t>
  </si>
  <si>
    <t>01/19/2026 12:09:42.8539</t>
  </si>
  <si>
    <t>01/19/2026 12:09:43.3539</t>
  </si>
  <si>
    <t>01/19/2026 12:09:43.8539</t>
  </si>
  <si>
    <t>01/19/2026 12:09:44.3539</t>
  </si>
  <si>
    <t>01/19/2026 12:09:44.8539</t>
  </si>
  <si>
    <t>01/19/2026 12:09:45.3539</t>
  </si>
  <si>
    <t>01/19/2026 12:09:45.8539</t>
  </si>
  <si>
    <t>01/19/2026 12:09:46.3539</t>
  </si>
  <si>
    <t>01/19/2026 12:09:46.8539</t>
  </si>
  <si>
    <t>01/19/2026 12:09:47.3539</t>
  </si>
  <si>
    <t>01/19/2026 12:09:47.8539</t>
  </si>
  <si>
    <t>01/19/2026 12:09:48.3539</t>
  </si>
  <si>
    <t>01/19/2026 12:09:48.8539</t>
  </si>
  <si>
    <t>01/19/2026 12:09:49.3539</t>
  </si>
  <si>
    <t>01/19/2026 12:09:49.8539</t>
  </si>
  <si>
    <t>01/19/2026 12:09:50.3539</t>
  </si>
  <si>
    <t>01/19/2026 12:09:50.8539</t>
  </si>
  <si>
    <t>01/19/2026 12:09:51.3539</t>
  </si>
  <si>
    <t>01/19/2026 12:09:51.8539</t>
  </si>
  <si>
    <t>01/19/2026 12:09:52.3539</t>
  </si>
  <si>
    <t>01/19/2026 12:09:52.8539</t>
  </si>
  <si>
    <t>01/19/2026 12:09:53.3539</t>
  </si>
  <si>
    <t>01/19/2026 12:09:53.8539</t>
  </si>
  <si>
    <t>01/19/2026 12:09:54.3539</t>
  </si>
  <si>
    <t>01/19/2026 12:09:54.8539</t>
  </si>
  <si>
    <t>01/19/2026 12:09:55.3539</t>
  </si>
  <si>
    <t>01/19/2026 12:09:55.8539</t>
  </si>
  <si>
    <t>01/19/2026 12:09:56.3539</t>
  </si>
  <si>
    <t>01/19/2026 12:09:56.8539</t>
  </si>
  <si>
    <t>01/19/2026 12:09:57.3539</t>
  </si>
  <si>
    <t>01/19/2026 12:09:57.8539</t>
  </si>
  <si>
    <t>01/19/2026 12:09:58.3539</t>
  </si>
  <si>
    <t>01/19/2026 12:09:58.8539</t>
  </si>
  <si>
    <t>01/19/2026 12:09:59.3539</t>
  </si>
  <si>
    <t>01/19/2026 12:09:59.8539</t>
  </si>
  <si>
    <t>01/19/2026 12:10:00.3539</t>
  </si>
  <si>
    <t>01/19/2026 12:10:00.8539</t>
  </si>
  <si>
    <t>01/19/2026 12:10:01.3539</t>
  </si>
  <si>
    <t>01/19/2026 12:10:01.8539</t>
  </si>
  <si>
    <t>01/19/2026 12:10:02.3539</t>
  </si>
  <si>
    <t>01/19/2026 12:10:02.8539</t>
  </si>
  <si>
    <t>01/19/2026 12:10:03.3539</t>
  </si>
  <si>
    <t>01/19/2026 12:10:03.8539</t>
  </si>
  <si>
    <t>01/19/2026 12:10:04.3539</t>
  </si>
  <si>
    <t>01/19/2026 12:10:04.8539</t>
  </si>
  <si>
    <t>01/19/2026 12:10:05.3539</t>
  </si>
  <si>
    <t>01/19/2026 12:10:05.8539</t>
  </si>
  <si>
    <t>01/19/2026 12:10:06.3539</t>
  </si>
  <si>
    <t>01/19/2026 12:10:06.8539</t>
  </si>
  <si>
    <t>01/19/2026 12:10:07.3539</t>
  </si>
  <si>
    <t>01/19/2026 12:10:07.8539</t>
  </si>
  <si>
    <t>01/19/2026 12:10:08.3539</t>
  </si>
  <si>
    <t>01/19/2026 12:10:08.8539</t>
  </si>
  <si>
    <t>01/19/2026 12:10:09.3539</t>
  </si>
  <si>
    <t>01/19/2026 12:10:09.8539</t>
  </si>
  <si>
    <t>01/19/2026 12:10:10.3539</t>
  </si>
  <si>
    <t>01/19/2026 12:10:10.8539</t>
  </si>
  <si>
    <t>01/19/2026 12:10:11.3539</t>
  </si>
  <si>
    <t>01/19/2026 12:10:11.8539</t>
  </si>
  <si>
    <t>01/19/2026 12:10:12.3539</t>
  </si>
  <si>
    <t>01/19/2026 12:10:12.8539</t>
  </si>
  <si>
    <t>01/19/2026 12:10:13.3539</t>
  </si>
  <si>
    <t>01/19/2026 12:10:13.8539</t>
  </si>
  <si>
    <t>01/19/2026 12:10:14.3539</t>
  </si>
  <si>
    <t>01/19/2026 12:10:14.8539</t>
  </si>
  <si>
    <t>01/19/2026 12:10:15.3539</t>
  </si>
  <si>
    <t>01/19/2026 12:10:15.8539</t>
  </si>
  <si>
    <t>01/19/2026 12:10:16.3539</t>
  </si>
  <si>
    <t>01/19/2026 12:10:16.8539</t>
  </si>
  <si>
    <t>01/19/2026 12:10:17.3539</t>
  </si>
  <si>
    <t>01/19/2026 12:10:17.8539</t>
  </si>
  <si>
    <t>01/19/2026 12:10:18.3539</t>
  </si>
  <si>
    <t>01/19/2026 12:10:18.8539</t>
  </si>
  <si>
    <t>01/19/2026 12:10:19.3539</t>
  </si>
  <si>
    <t>01/19/2026 12:10:19.8539</t>
  </si>
  <si>
    <t>01/19/2026 12:10:20.3539</t>
  </si>
  <si>
    <t>01/19/2026 12:10:20.8539</t>
  </si>
  <si>
    <t>01/19/2026 12:10:21.3539</t>
  </si>
  <si>
    <t>01/19/2026 12:10:21.8539</t>
  </si>
  <si>
    <t>01/19/2026 12:10:22.3539</t>
  </si>
  <si>
    <t>01/19/2026 12:10:22.8539</t>
  </si>
  <si>
    <t>01/19/2026 12:10:23.3539</t>
  </si>
  <si>
    <t>01/19/2026 12:10:23.8539</t>
  </si>
  <si>
    <t>01/19/2026 12:10:24.3539</t>
  </si>
  <si>
    <t>01/19/2026 12:10:24.8539</t>
  </si>
  <si>
    <t>01/19/2026 12:10:25.3539</t>
  </si>
  <si>
    <t>01/19/2026 12:10:25.8539</t>
  </si>
  <si>
    <t>01/19/2026 12:10:26.3539</t>
  </si>
  <si>
    <t>01/19/2026 12:10:26.8539</t>
  </si>
  <si>
    <t>01/19/2026 12:10:27.3539</t>
  </si>
  <si>
    <t>01/19/2026 12:10:27.8539</t>
  </si>
  <si>
    <t>01/19/2026 12:10:28.3539</t>
  </si>
  <si>
    <t>01/19/2026 12:10:28.8539</t>
  </si>
  <si>
    <t>01/19/2026 12:10:29.3539</t>
  </si>
  <si>
    <t>01/19/2026 12:10:29.8539</t>
  </si>
  <si>
    <t>01/19/2026 12:10:30.3539</t>
  </si>
  <si>
    <t>01/19/2026 12:10:30.8539</t>
  </si>
  <si>
    <t>01/19/2026 12:10:31.3539</t>
  </si>
  <si>
    <t>01/19/2026 12:10:31.8539</t>
  </si>
  <si>
    <t>01/19/2026 12:10:32.3539</t>
  </si>
  <si>
    <t>01/19/2026 12:10:32.8539</t>
  </si>
  <si>
    <t>01/19/2026 12:10:33.3539</t>
  </si>
  <si>
    <t>01/19/2026 12:10:33.8539</t>
  </si>
  <si>
    <t>01/19/2026 12:10:34.3539</t>
  </si>
  <si>
    <t>01/19/2026 12:10:34.8539</t>
  </si>
  <si>
    <t>01/19/2026 12:10:35.3539</t>
  </si>
  <si>
    <t>01/19/2026 12:10:35.8539</t>
  </si>
  <si>
    <t>01/19/2026 12:10:36.3539</t>
  </si>
  <si>
    <t>01/19/2026 12:10:36.8539</t>
  </si>
  <si>
    <t>01/19/2026 12:10:37.3539</t>
  </si>
  <si>
    <t>01/19/2026 12:10:37.8539</t>
  </si>
  <si>
    <t>01/19/2026 12:10:38.3539</t>
  </si>
  <si>
    <t>01/19/2026 12:10:38.8539</t>
  </si>
  <si>
    <t>01/19/2026 12:10:39.3539</t>
  </si>
  <si>
    <t>01/19/2026 12:10:39.8539</t>
  </si>
  <si>
    <t>01/19/2026 12:10:40.3539</t>
  </si>
  <si>
    <t>01/19/2026 12:10:40.8539</t>
  </si>
  <si>
    <t>01/19/2026 12:10:41.3539</t>
  </si>
  <si>
    <t>01/19/2026 12:10:41.8539</t>
  </si>
  <si>
    <t>01/19/2026 12:10:42.3539</t>
  </si>
  <si>
    <t>01/19/2026 12:10:42.8539</t>
  </si>
  <si>
    <t>01/19/2026 12:10:43.3539</t>
  </si>
  <si>
    <t>01/19/2026 12:10:43.8539</t>
  </si>
  <si>
    <t>01/19/2026 12:10:44.3539</t>
  </si>
  <si>
    <t>01/19/2026 12:10:44.8539</t>
  </si>
  <si>
    <t>01/19/2026 12:10:45.3539</t>
  </si>
  <si>
    <t>01/19/2026 12:10:45.8539</t>
  </si>
  <si>
    <t>01/19/2026 12:10:46.3539</t>
  </si>
  <si>
    <t>01/19/2026 12:10:46.8539</t>
  </si>
  <si>
    <t>01/19/2026 12:10:47.3539</t>
  </si>
  <si>
    <t>01/19/2026 12:10:47.8539</t>
  </si>
  <si>
    <t>01/19/2026 12:10:48.3539</t>
  </si>
  <si>
    <t>01/19/2026 12:10:48.8539</t>
  </si>
  <si>
    <t>01/19/2026 12:10:49.3539</t>
  </si>
  <si>
    <t>01/19/2026 12:10:49.8539</t>
  </si>
  <si>
    <t>01/19/2026 12:10:50.3539</t>
  </si>
  <si>
    <t>01/19/2026 12:10:50.8539</t>
  </si>
  <si>
    <t>01/19/2026 12:10:51.3539</t>
  </si>
  <si>
    <t>01/19/2026 12:10:51.8539</t>
  </si>
  <si>
    <t>01/19/2026 12:10:52.3539</t>
  </si>
  <si>
    <t>01/19/2026 12:10:52.8539</t>
  </si>
  <si>
    <t>01/19/2026 12:10:53.3539</t>
  </si>
  <si>
    <t>01/19/2026 12:10:53.8539</t>
  </si>
  <si>
    <t>01/19/2026 12:10:54.3539</t>
  </si>
  <si>
    <t>01/19/2026 12:10:54.8539</t>
  </si>
  <si>
    <t>01/19/2026 12:10:55.3539</t>
  </si>
  <si>
    <t>01/19/2026 12:10:55.8539</t>
  </si>
  <si>
    <t>01/19/2026 12:10:56.3539</t>
  </si>
  <si>
    <t>01/19/2026 12:10:56.8539</t>
  </si>
  <si>
    <t>01/19/2026 12:10:57.3539</t>
  </si>
  <si>
    <t>01/19/2026 12:10:57.8539</t>
  </si>
  <si>
    <t>01/19/2026 12:10:58.3539</t>
  </si>
  <si>
    <t>01/19/2026 12:10:58.8539</t>
  </si>
  <si>
    <t>01/19/2026 12:10:59.3539</t>
  </si>
  <si>
    <t>01/19/2026 12:10:59.8539</t>
  </si>
  <si>
    <t>01/19/2026 12:11:00.3539</t>
  </si>
  <si>
    <t>01/19/2026 12:11:00.8539</t>
  </si>
  <si>
    <t>01/19/2026 12:11:01.3539</t>
  </si>
  <si>
    <t>01/19/2026 12:11:01.8539</t>
  </si>
  <si>
    <t>01/19/2026 12:11:02.3539</t>
  </si>
  <si>
    <t>01/19/2026 12:11:02.8539</t>
  </si>
  <si>
    <t>01/19/2026 12:11:03.3539</t>
  </si>
  <si>
    <t>01/19/2026 12:11:03.8539</t>
  </si>
  <si>
    <t>01/19/2026 12:11:04.3539</t>
  </si>
  <si>
    <t>01/19/2026 12:11:04.8539</t>
  </si>
  <si>
    <t>01/19/2026 12:11:05.3539</t>
  </si>
  <si>
    <t>01/19/2026 12:11:05.8539</t>
  </si>
  <si>
    <t>01/19/2026 12:11:06.3539</t>
  </si>
  <si>
    <t>01/19/2026 12:11:06.8539</t>
  </si>
  <si>
    <t>01/19/2026 12:11:07.3539</t>
  </si>
  <si>
    <t>01/19/2026 12:11:07.8539</t>
  </si>
  <si>
    <t>01/19/2026 12:11:08.3539</t>
  </si>
  <si>
    <t>01/19/2026 12:11:08.8539</t>
  </si>
  <si>
    <t>01/19/2026 12:11:09.3539</t>
  </si>
  <si>
    <t>01/19/2026 12:11:09.8539</t>
  </si>
  <si>
    <t>01/19/2026 12:11:10.3539</t>
  </si>
  <si>
    <t>01/19/2026 12:11:10.8539</t>
  </si>
  <si>
    <t>01/19/2026 12:11:11.3539</t>
  </si>
  <si>
    <t>01/19/2026 12:11:11.8539</t>
  </si>
  <si>
    <t>01/19/2026 12:11:12.3539</t>
  </si>
  <si>
    <t>01/19/2026 12:11:12.8539</t>
  </si>
  <si>
    <t>01/19/2026 12:11:13.3539</t>
  </si>
  <si>
    <t>01/19/2026 12:11:13.8539</t>
  </si>
  <si>
    <t>01/19/2026 12:11:14.3539</t>
  </si>
  <si>
    <t>01/19/2026 12:11:14.8539</t>
  </si>
  <si>
    <t>01/19/2026 12:11:15.3539</t>
  </si>
  <si>
    <t>01/19/2026 12:11:15.8539</t>
  </si>
  <si>
    <t>01/19/2026 12:11:16.3539</t>
  </si>
  <si>
    <t>01/19/2026 12:11:16.8539</t>
  </si>
  <si>
    <t>01/19/2026 12:11:17.3539</t>
  </si>
  <si>
    <t>01/19/2026 12:11:17.8539</t>
  </si>
  <si>
    <t>01/19/2026 12:11:18.3539</t>
  </si>
  <si>
    <t>01/19/2026 12:11:18.8539</t>
  </si>
  <si>
    <t>01/19/2026 12:11:19.3539</t>
  </si>
  <si>
    <t>01/19/2026 12:11:19.8539</t>
  </si>
  <si>
    <t>01/19/2026 12:11:20.3539</t>
  </si>
  <si>
    <t>01/19/2026 12:11:20.8539</t>
  </si>
  <si>
    <t>01/19/2026 12:11:21.3539</t>
  </si>
  <si>
    <t>01/19/2026 12:11:21.8539</t>
  </si>
  <si>
    <t>01/19/2026 12:11:22.3539</t>
  </si>
  <si>
    <t>01/19/2026 12:11:22.8539</t>
  </si>
  <si>
    <t>01/19/2026 12:11:23.3539</t>
  </si>
  <si>
    <t>01/19/2026 12:11:23.8539</t>
  </si>
  <si>
    <t>01/19/2026 12:11:24.3539</t>
  </si>
  <si>
    <t>01/19/2026 12:11:24.8539</t>
  </si>
  <si>
    <t>01/19/2026 12:11:25.3539</t>
  </si>
  <si>
    <t>01/19/2026 12:11:25.8539</t>
  </si>
  <si>
    <t>01/19/2026 12:11:26.3539</t>
  </si>
  <si>
    <t>01/19/2026 12:11:26.8539</t>
  </si>
  <si>
    <t>01/19/2026 12:11:27.3539</t>
  </si>
  <si>
    <t>01/19/2026 12:11:27.8539</t>
  </si>
  <si>
    <t>01/19/2026 12:11:28.3539</t>
  </si>
  <si>
    <t>01/19/2026 12:11:28.8539</t>
  </si>
  <si>
    <t>01/19/2026 12:11:29.3539</t>
  </si>
  <si>
    <t>01/19/2026 12:11:29.8539</t>
  </si>
  <si>
    <t>01/19/2026 12:11:30.3539</t>
  </si>
  <si>
    <t>01/19/2026 12:11:30.8539</t>
  </si>
  <si>
    <t>01/19/2026 12:11:31.3539</t>
  </si>
  <si>
    <t>01/19/2026 12:11:31.8539</t>
  </si>
  <si>
    <t>01/19/2026 12:11:32.3539</t>
  </si>
  <si>
    <t>01/19/2026 12:11:32.8539</t>
  </si>
  <si>
    <t>01/19/2026 12:11:33.3539</t>
  </si>
  <si>
    <t>01/19/2026 12:11:33.8539</t>
  </si>
  <si>
    <t>01/19/2026 12:11:34.3539</t>
  </si>
  <si>
    <t>01/19/2026 12:11:34.8539</t>
  </si>
  <si>
    <t>01/19/2026 12:11:35.3539</t>
  </si>
  <si>
    <t>01/19/2026 12:11:35.8539</t>
  </si>
  <si>
    <t>01/19/2026 12:11:36.3539</t>
  </si>
  <si>
    <t>01/19/2026 12:11:36.8539</t>
  </si>
  <si>
    <t>01/19/2026 12:11:37.3539</t>
  </si>
  <si>
    <t>01/19/2026 12:11:37.8539</t>
  </si>
  <si>
    <t>01/19/2026 12:11:38.3539</t>
  </si>
  <si>
    <t>01/19/2026 12:11:38.8539</t>
  </si>
  <si>
    <t>01/19/2026 12:11:39.3539</t>
  </si>
  <si>
    <t>01/19/2026 12:11:39.8539</t>
  </si>
  <si>
    <t>01/19/2026 12:11:40.3539</t>
  </si>
  <si>
    <t>01/19/2026 12:11:40.8539</t>
  </si>
  <si>
    <t>01/19/2026 12:11:41.3539</t>
  </si>
  <si>
    <t>01/19/2026 12:11:41.8539</t>
  </si>
  <si>
    <t>01/19/2026 12:11:42.3539</t>
  </si>
  <si>
    <t>01/19/2026 12:11:42.8539</t>
  </si>
  <si>
    <t>01/19/2026 12:11:43.3539</t>
  </si>
  <si>
    <t>01/19/2026 12:11:43.8539</t>
  </si>
  <si>
    <t>01/19/2026 12:11:44.3539</t>
  </si>
  <si>
    <t>01/19/2026 12:11:44.8539</t>
  </si>
  <si>
    <t>01/19/2026 12:11:45.3539</t>
  </si>
  <si>
    <t>01/19/2026 12:11:45.8539</t>
  </si>
  <si>
    <t>01/19/2026 12:11:46.3539</t>
  </si>
  <si>
    <t>01/19/2026 12:11:46.8539</t>
  </si>
  <si>
    <t>01/19/2026 12:11:47.3539</t>
  </si>
  <si>
    <t>01/19/2026 12:11:47.8539</t>
  </si>
  <si>
    <t>01/19/2026 12:11:48.3539</t>
  </si>
  <si>
    <t>01/19/2026 12:11:48.8539</t>
  </si>
  <si>
    <t>01/19/2026 12:11:49.3539</t>
  </si>
  <si>
    <t>01/19/2026 12:11:49.8539</t>
  </si>
  <si>
    <t>01/19/2026 12:11:50.3539</t>
  </si>
  <si>
    <t>01/19/2026 12:11:50.8539</t>
  </si>
  <si>
    <t>01/19/2026 12:11:51.3539</t>
  </si>
  <si>
    <t>01/19/2026 12:11:51.8539</t>
  </si>
  <si>
    <t>01/19/2026 12:11:52.3539</t>
  </si>
  <si>
    <t>01/19/2026 12:11:52.8539</t>
  </si>
  <si>
    <t>01/19/2026 12:11:53.3539</t>
  </si>
  <si>
    <t>01/19/2026 12:11:53.8539</t>
  </si>
  <si>
    <t>01/19/2026 12:11:54.3539</t>
  </si>
  <si>
    <t>01/19/2026 12:11:54.8539</t>
  </si>
  <si>
    <t>01/19/2026 12:11:55.3539</t>
  </si>
  <si>
    <t>01/19/2026 12:11:55.8539</t>
  </si>
  <si>
    <t>01/19/2026 12:11:56.3539</t>
  </si>
  <si>
    <t>01/19/2026 12:11:56.8539</t>
  </si>
  <si>
    <t>01/19/2026 12:11:57.3539</t>
  </si>
  <si>
    <t>01/19/2026 12:11:57.8539</t>
  </si>
  <si>
    <t>01/19/2026 12:11:58.3539</t>
  </si>
  <si>
    <t>01/19/2026 12:11:58.8539</t>
  </si>
  <si>
    <t>01/19/2026 12:11:59.3539</t>
  </si>
  <si>
    <t>01/19/2026 12:11:59.8539</t>
  </si>
  <si>
    <t>01/19/2026 12:12:00.3539</t>
  </si>
  <si>
    <t>01/19/2026 12:12:00.8539</t>
  </si>
  <si>
    <t>01/19/2026 12:12:01.3539</t>
  </si>
  <si>
    <t>01/19/2026 12:12:01.8539</t>
  </si>
  <si>
    <t>01/19/2026 12:12:02.3539</t>
  </si>
  <si>
    <t>01/19/2026 12:12:02.8539</t>
  </si>
  <si>
    <t>01/19/2026 12:12:03.3539</t>
  </si>
  <si>
    <t>01/19/2026 12:12:03.8539</t>
  </si>
  <si>
    <t>01/19/2026 12:12:04.3539</t>
  </si>
  <si>
    <t>01/19/2026 12:12:04.8539</t>
  </si>
  <si>
    <t>01/19/2026 12:12:05.3539</t>
  </si>
  <si>
    <t>01/19/2026 12:12:05.8539</t>
  </si>
  <si>
    <t>01/19/2026 12:12:06.3539</t>
  </si>
  <si>
    <t>01/19/2026 12:12:06.8539</t>
  </si>
  <si>
    <t>01/19/2026 12:12:07.3539</t>
  </si>
  <si>
    <t>01/19/2026 12:12:07.8539</t>
  </si>
  <si>
    <t>01/19/2026 12:12:08.3539</t>
  </si>
  <si>
    <t>01/19/2026 12:12:08.8539</t>
  </si>
  <si>
    <t>01/19/2026 12:12:09.3539</t>
  </si>
  <si>
    <t>01/19/2026 12:12:09.8539</t>
  </si>
  <si>
    <t>01/19/2026 12:12:10.3539</t>
  </si>
  <si>
    <t>01/19/2026 12:12:10.8539</t>
  </si>
  <si>
    <t>01/19/2026 12:12:11.3539</t>
  </si>
  <si>
    <t>01/19/2026 12:12:11.8539</t>
  </si>
  <si>
    <t>01/19/2026 12:12:12.3539</t>
  </si>
  <si>
    <t>01/19/2026 12:12:12.8539</t>
  </si>
  <si>
    <t>01/19/2026 12:12:13.3539</t>
  </si>
  <si>
    <t>01/19/2026 12:12:13.8539</t>
  </si>
  <si>
    <t>01/19/2026 12:12:14.3539</t>
  </si>
  <si>
    <t>01/19/2026 12:12:14.8539</t>
  </si>
  <si>
    <t>01/19/2026 12:12:15.3539</t>
  </si>
  <si>
    <t>01/19/2026 12:12:15.8539</t>
  </si>
  <si>
    <t>01/19/2026 12:12:16.3539</t>
  </si>
  <si>
    <t>01/19/2026 12:12:16.8539</t>
  </si>
  <si>
    <t>01/19/2026 12:12:17.3539</t>
  </si>
  <si>
    <t>01/19/2026 12:12:17.8539</t>
  </si>
  <si>
    <t>01/19/2026 12:12:18.3539</t>
  </si>
  <si>
    <t>01/19/2026 12:12:18.8539</t>
  </si>
  <si>
    <t>01/19/2026 12:12:19.3539</t>
  </si>
  <si>
    <t>01/19/2026 12:12:19.8539</t>
  </si>
  <si>
    <t>01/19/2026 12:12:20.3539</t>
  </si>
  <si>
    <t>01/19/2026 12:12:20.8539</t>
  </si>
  <si>
    <t>01/19/2026 12:12:21.3539</t>
  </si>
  <si>
    <t>01/19/2026 12:12:21.8539</t>
  </si>
  <si>
    <t>01/19/2026 12:12:22.3539</t>
  </si>
  <si>
    <t>01/19/2026 12:12:22.8539</t>
  </si>
  <si>
    <t>01/19/2026 12:12:23.3539</t>
  </si>
  <si>
    <t>01/19/2026 12:12:23.8539</t>
  </si>
  <si>
    <t>01/19/2026 12:12:24.3539</t>
  </si>
  <si>
    <t>01/19/2026 12:12:24.8539</t>
  </si>
  <si>
    <t>01/19/2026 12:12:25.3539</t>
  </si>
  <si>
    <t>01/19/2026 12:12:25.8539</t>
  </si>
  <si>
    <t>01/19/2026 12:12:26.3539</t>
  </si>
  <si>
    <t>01/19/2026 12:12:26.8539</t>
  </si>
  <si>
    <t>01/19/2026 12:12:27.3539</t>
  </si>
  <si>
    <t>01/19/2026 12:12:27.8539</t>
  </si>
  <si>
    <t>01/19/2026 12:12:28.3539</t>
  </si>
  <si>
    <t>01/19/2026 12:12:28.8539</t>
  </si>
  <si>
    <t>01/19/2026 12:12:29.3539</t>
  </si>
  <si>
    <t>01/19/2026 12:12:29.8539</t>
  </si>
  <si>
    <t>01/19/2026 12:12:30.3539</t>
  </si>
  <si>
    <t>01/19/2026 12:12:30.8539</t>
  </si>
  <si>
    <t>01/19/2026 12:12:31.3539</t>
  </si>
  <si>
    <t>01/19/2026 12:12:31.8539</t>
  </si>
  <si>
    <t>01/19/2026 12:12:32.3539</t>
  </si>
  <si>
    <t>01/19/2026 12:12:32.8539</t>
  </si>
  <si>
    <t>01/19/2026 12:12:33.3539</t>
  </si>
  <si>
    <t>01/19/2026 12:12:33.8539</t>
  </si>
  <si>
    <t>01/19/2026 12:12:34.3539</t>
  </si>
  <si>
    <t>01/19/2026 12:12:34.8539</t>
  </si>
  <si>
    <t>01/19/2026 12:12:35.3539</t>
  </si>
  <si>
    <t>01/19/2026 12:12:35.8539</t>
  </si>
  <si>
    <t>01/19/2026 12:12:36.3539</t>
  </si>
  <si>
    <t>01/19/2026 12:12:36.8539</t>
  </si>
  <si>
    <t>01/19/2026 12:12:37.3539</t>
  </si>
  <si>
    <t>01/19/2026 12:12:37.8539</t>
  </si>
  <si>
    <t>01/19/2026 12:12:38.3539</t>
  </si>
  <si>
    <t>01/19/2026 12:12:38.8539</t>
  </si>
  <si>
    <t>01/19/2026 12:12:39.3539</t>
  </si>
  <si>
    <t>01/19/2026 12:12:39.8539</t>
  </si>
  <si>
    <t>01/19/2026 12:12:40.3539</t>
  </si>
  <si>
    <t>01/19/2026 12:12:40.8539</t>
  </si>
  <si>
    <t>01/19/2026 12:12:41.3539</t>
  </si>
  <si>
    <t>01/19/2026 12:12:41.8539</t>
  </si>
  <si>
    <t>01/19/2026 12:12:42.3539</t>
  </si>
  <si>
    <t>01/19/2026 12:12:42.8539</t>
  </si>
  <si>
    <t>01/19/2026 12:12:43.3539</t>
  </si>
  <si>
    <t>01/19/2026 12:12:43.8539</t>
  </si>
  <si>
    <t>01/19/2026 12:12:44.3539</t>
  </si>
  <si>
    <t>01/19/2026 12:12:44.8539</t>
  </si>
  <si>
    <t>01/19/2026 12:12:45.3539</t>
  </si>
  <si>
    <t>01/19/2026 12:12:45.8539</t>
  </si>
  <si>
    <t>01/19/2026 12:12:46.3539</t>
  </si>
  <si>
    <t>01/19/2026 12:12:46.8539</t>
  </si>
  <si>
    <t>01/19/2026 12:12:47.3539</t>
  </si>
  <si>
    <t>01/19/2026 12:12:47.8539</t>
  </si>
  <si>
    <t>01/19/2026 12:12:48.3539</t>
  </si>
  <si>
    <t>01/19/2026 12:12:48.8539</t>
  </si>
  <si>
    <t>01/19/2026 12:12:49.3539</t>
  </si>
  <si>
    <t>01/19/2026 12:12:49.8539</t>
  </si>
  <si>
    <t>01/19/2026 12:12:50.3539</t>
  </si>
  <si>
    <t>01/19/2026 12:12:50.8539</t>
  </si>
  <si>
    <t>01/19/2026 12:12:51.3539</t>
  </si>
  <si>
    <t>01/19/2026 12:12:51.8539</t>
  </si>
  <si>
    <t>01/19/2026 12:12:52.3539</t>
  </si>
  <si>
    <t>01/19/2026 12:12:52.8539</t>
  </si>
  <si>
    <t>01/19/2026 12:12:53.3539</t>
  </si>
  <si>
    <t>01/19/2026 12:12:53.8539</t>
  </si>
  <si>
    <t>01/19/2026 12:12:54.3539</t>
  </si>
  <si>
    <t>01/19/2026 12:12:54.8539</t>
  </si>
  <si>
    <t>01/19/2026 12:12:55.3539</t>
  </si>
  <si>
    <t>01/19/2026 12:12:55.8539</t>
  </si>
  <si>
    <t>01/19/2026 12:12:56.3539</t>
  </si>
  <si>
    <t>01/19/2026 12:12:56.8539</t>
  </si>
  <si>
    <t>01/19/2026 12:12:57.3539</t>
  </si>
  <si>
    <t>01/19/2026 12:12:57.8539</t>
  </si>
  <si>
    <t>01/19/2026 12:12:58.3539</t>
  </si>
  <si>
    <t>01/19/2026 12:12:58.8539</t>
  </si>
  <si>
    <t>01/19/2026 12:12:59.3539</t>
  </si>
  <si>
    <t>01/19/2026 12:12:59.8539</t>
  </si>
  <si>
    <t>01/19/2026 12:13:00.3539</t>
  </si>
  <si>
    <t>01/19/2026 12:13:00.8539</t>
  </si>
  <si>
    <t>01/19/2026 12:13:01.3539</t>
  </si>
  <si>
    <t>01/19/2026 12:13:01.8539</t>
  </si>
  <si>
    <t>01/19/2026 12:13:02.3539</t>
  </si>
  <si>
    <t>01/19/2026 12:13:02.8539</t>
  </si>
  <si>
    <t>01/19/2026 12:13:03.3539</t>
  </si>
  <si>
    <t>01/19/2026 12:13:03.8539</t>
  </si>
  <si>
    <t>01/19/2026 12:13:04.3539</t>
  </si>
  <si>
    <t>01/19/2026 12:13:04.8539</t>
  </si>
  <si>
    <t>01/19/2026 12:13:05.3539</t>
  </si>
  <si>
    <t>01/19/2026 12:13:05.8539</t>
  </si>
  <si>
    <t>01/19/2026 12:13:06.3539</t>
  </si>
  <si>
    <t>01/19/2026 12:13:06.8539</t>
  </si>
  <si>
    <t>01/19/2026 12:13:07.3539</t>
  </si>
  <si>
    <t>01/19/2026 12:13:07.8539</t>
  </si>
  <si>
    <t>01/19/2026 12:13:08.3539</t>
  </si>
  <si>
    <t>01/19/2026 12:13:08.8539</t>
  </si>
  <si>
    <t>01/19/2026 12:13:09.3539</t>
  </si>
  <si>
    <t>01/19/2026 12:13:09.8539</t>
  </si>
  <si>
    <t>01/19/2026 12:13:10.3539</t>
  </si>
  <si>
    <t>01/19/2026 12:13:10.8539</t>
  </si>
  <si>
    <t>01/19/2026 12:13:11.3539</t>
  </si>
  <si>
    <t>01/19/2026 12:13:11.8539</t>
  </si>
  <si>
    <t>01/19/2026 12:13:12.3539</t>
  </si>
  <si>
    <t>01/19/2026 12:13:12.8539</t>
  </si>
  <si>
    <t>01/19/2026 12:13:13.3539</t>
  </si>
  <si>
    <t>01/19/2026 12:13:13.8539</t>
  </si>
  <si>
    <t>01/19/2026 12:13:14.3539</t>
  </si>
  <si>
    <t>01/19/2026 12:13:14.8539</t>
  </si>
  <si>
    <t>01/19/2026 12:13:15.3539</t>
  </si>
  <si>
    <t>01/19/2026 12:13:15.8539</t>
  </si>
  <si>
    <t>01/19/2026 12:13:16.3539</t>
  </si>
  <si>
    <t>01/19/2026 12:13:16.8539</t>
  </si>
  <si>
    <t>01/19/2026 12:13:17.3539</t>
  </si>
  <si>
    <t>01/19/2026 12:13:17.8539</t>
  </si>
  <si>
    <t>01/19/2026 12:13:18.3539</t>
  </si>
  <si>
    <t>01/19/2026 12:13:18.8539</t>
  </si>
  <si>
    <t>01/19/2026 12:13:19.3539</t>
  </si>
  <si>
    <t>01/19/2026 12:13:19.8539</t>
  </si>
  <si>
    <t>01/19/2026 12:13:20.3539</t>
  </si>
  <si>
    <t>01/19/2026 12:13:20.8539</t>
  </si>
  <si>
    <t>01/19/2026 12:13:21.3539</t>
  </si>
  <si>
    <t>01/19/2026 12:13:21.8539</t>
  </si>
  <si>
    <t>01/19/2026 12:13:22.3539</t>
  </si>
  <si>
    <t>01/19/2026 12:13:22.8539</t>
  </si>
  <si>
    <t>01/19/2026 12:13:23.3539</t>
  </si>
  <si>
    <t>01/19/2026 12:13:23.8539</t>
  </si>
  <si>
    <t>01/19/2026 12:13:24.3539</t>
  </si>
  <si>
    <t>01/19/2026 12:13:24.8539</t>
  </si>
  <si>
    <t>01/19/2026 12:13:25.3539</t>
  </si>
  <si>
    <t>01/19/2026 12:13:25.8539</t>
  </si>
  <si>
    <t>01/19/2026 12:13:26.3539</t>
  </si>
  <si>
    <t>01/19/2026 12:13:26.8539</t>
  </si>
  <si>
    <t>01/19/2026 12:13:27.3539</t>
  </si>
  <si>
    <t>01/19/2026 12:13:27.8539</t>
  </si>
  <si>
    <t>01/19/2026 12:13:28.3539</t>
  </si>
  <si>
    <t>01/19/2026 12:13:28.8539</t>
  </si>
  <si>
    <t>01/19/2026 12:13:29.3539</t>
  </si>
  <si>
    <t>01/19/2026 12:13:29.8539</t>
  </si>
  <si>
    <t>01/19/2026 12:13:30.3539</t>
  </si>
  <si>
    <t>01/19/2026 12:13:30.8539</t>
  </si>
  <si>
    <t>01/19/2026 12:13:31.3539</t>
  </si>
  <si>
    <t>01/19/2026 12:13:31.8539</t>
  </si>
  <si>
    <t>01/19/2026 12:13:32.3539</t>
  </si>
  <si>
    <t>01/19/2026 12:13:32.8539</t>
  </si>
  <si>
    <t>01/19/2026 12:13:33.3539</t>
  </si>
  <si>
    <t>01/19/2026 12:13:33.8539</t>
  </si>
  <si>
    <t>01/19/2026 12:13:34.3539</t>
  </si>
  <si>
    <t>01/19/2026 12:13:34.8539</t>
  </si>
  <si>
    <t>01/19/2026 12:13:35.3539</t>
  </si>
  <si>
    <t>01/19/2026 12:13:35.8539</t>
  </si>
  <si>
    <t>01/19/2026 12:13:36.3539</t>
  </si>
  <si>
    <t>01/19/2026 12:13:36.8539</t>
  </si>
  <si>
    <t>01/19/2026 12:13:37.3539</t>
  </si>
  <si>
    <t>01/19/2026 12:13:37.8539</t>
  </si>
  <si>
    <t>01/19/2026 12:13:38.3539</t>
  </si>
  <si>
    <t>01/19/2026 12:13:38.8539</t>
  </si>
  <si>
    <t>01/19/2026 12:13:39.3539</t>
  </si>
  <si>
    <t>01/19/2026 12:13:39.8539</t>
  </si>
  <si>
    <t>01/19/2026 12:13:40.3539</t>
  </si>
  <si>
    <t>01/19/2026 12:13:40.8539</t>
  </si>
  <si>
    <t>01/19/2026 12:13:41.3539</t>
  </si>
  <si>
    <t>01/19/2026 12:13:41.8539</t>
  </si>
  <si>
    <t>01/19/2026 12:13:42.3539</t>
  </si>
  <si>
    <t>01/19/2026 12:13:42.8539</t>
  </si>
  <si>
    <t>01/19/2026 12:13:43.3539</t>
  </si>
  <si>
    <t>01/19/2026 12:13:43.8539</t>
  </si>
  <si>
    <t>01/19/2026 12:13:44.3539</t>
  </si>
  <si>
    <t>01/19/2026 12:13:44.8539</t>
  </si>
  <si>
    <t>01/19/2026 12:13:45.3539</t>
  </si>
  <si>
    <t>01/19/2026 12:13:45.8539</t>
  </si>
  <si>
    <t>01/19/2026 12:13:46.3539</t>
  </si>
  <si>
    <t>01/19/2026 12:13:46.8539</t>
  </si>
  <si>
    <t>01/19/2026 12:13:47.3539</t>
  </si>
  <si>
    <t>01/19/2026 12:13:47.8539</t>
  </si>
  <si>
    <t>01/19/2026 12:13:48.3539</t>
  </si>
  <si>
    <t>01/19/2026 12:13:48.8539</t>
  </si>
  <si>
    <t>01/19/2026 12:13:49.3539</t>
  </si>
  <si>
    <t>01/19/2026 12:13:49.8539</t>
  </si>
  <si>
    <t>01/19/2026 12:13:50.3539</t>
  </si>
  <si>
    <t>01/19/2026 12:13:50.8539</t>
  </si>
  <si>
    <t>01/19/2026 12:13:51.3539</t>
  </si>
  <si>
    <t>01/19/2026 12:13:51.8539</t>
  </si>
  <si>
    <t>01/19/2026 12:13:52.3539</t>
  </si>
  <si>
    <t>01/19/2026 12:13:52.8539</t>
  </si>
  <si>
    <t>01/19/2026 12:13:53.3539</t>
  </si>
  <si>
    <t>01/19/2026 12:13:53.8539</t>
  </si>
  <si>
    <t>01/19/2026 12:13:54.3539</t>
  </si>
  <si>
    <t>01/19/2026 12:13:54.8539</t>
  </si>
  <si>
    <t>01/19/2026 12:13:55.3539</t>
  </si>
  <si>
    <t>01/19/2026 12:13:55.8539</t>
  </si>
  <si>
    <t>01/19/2026 12:13:56.3539</t>
  </si>
  <si>
    <t>01/19/2026 12:13:56.8539</t>
  </si>
  <si>
    <t>01/19/2026 12:13:57.3539</t>
  </si>
  <si>
    <t>01/19/2026 12:13:57.8539</t>
  </si>
  <si>
    <t>01/19/2026 12:13:58.3539</t>
  </si>
  <si>
    <t>01/19/2026 12:13:58.8539</t>
  </si>
  <si>
    <t>01/19/2026 12:13:59.3539</t>
  </si>
  <si>
    <t>01/19/2026 12:13:59.8539</t>
  </si>
  <si>
    <t>01/19/2026 12:14:00.3539</t>
  </si>
  <si>
    <t>01/19/2026 12:14:00.8539</t>
  </si>
  <si>
    <t>01/19/2026 12:14:01.3539</t>
  </si>
  <si>
    <t>01/19/2026 12:14:01.8539</t>
  </si>
  <si>
    <t>01/19/2026 12:14:02.3539</t>
  </si>
  <si>
    <t>01/19/2026 12:14:02.8539</t>
  </si>
  <si>
    <t>01/19/2026 12:14:03.3539</t>
  </si>
  <si>
    <t>01/19/2026 12:14:03.8539</t>
  </si>
  <si>
    <t>01/19/2026 12:14:04.3539</t>
  </si>
  <si>
    <t>01/19/2026 12:14:04.8539</t>
  </si>
  <si>
    <t>01/19/2026 12:14:05.3539</t>
  </si>
  <si>
    <t>01/19/2026 12:14:05.8539</t>
  </si>
  <si>
    <t>01/19/2026 12:14:06.3539</t>
  </si>
  <si>
    <t>01/19/2026 12:14:06.8539</t>
  </si>
  <si>
    <t>01/19/2026 12:14:07.3539</t>
  </si>
  <si>
    <t>01/19/2026 12:14:07.8539</t>
  </si>
  <si>
    <t>01/19/2026 12:14:08.3539</t>
  </si>
  <si>
    <t>01/19/2026 12:14:08.8539</t>
  </si>
  <si>
    <t>01/19/2026 12:14:09.3539</t>
  </si>
  <si>
    <t>01/19/2026 12:14:09.8539</t>
  </si>
  <si>
    <t>01/19/2026 12:14:10.3539</t>
  </si>
  <si>
    <t>01/19/2026 12:14:10.8539</t>
  </si>
  <si>
    <t>01/19/2026 12:14:11.3539</t>
  </si>
  <si>
    <t>01/19/2026 12:14:11.8539</t>
  </si>
  <si>
    <t>01/19/2026 12:14:12.3539</t>
  </si>
  <si>
    <t>01/19/2026 12:14:12.8539</t>
  </si>
  <si>
    <t>01/19/2026 12:14:13.3539</t>
  </si>
  <si>
    <t>01/19/2026 12:14:13.8539</t>
  </si>
  <si>
    <t>01/19/2026 12:14:14.3539</t>
  </si>
  <si>
    <t>01/19/2026 12:14:14.8539</t>
  </si>
  <si>
    <t>01/19/2026 12:14:15.3539</t>
  </si>
  <si>
    <t>01/19/2026 12:14:15.8539</t>
  </si>
  <si>
    <t>01/19/2026 12:14:16.3539</t>
  </si>
  <si>
    <t>01/19/2026 12:14:16.8539</t>
  </si>
  <si>
    <t>01/19/2026 12:14:17.3539</t>
  </si>
  <si>
    <t>01/19/2026 12:14:17.8539</t>
  </si>
  <si>
    <t>01/19/2026 12:14:18.3539</t>
  </si>
  <si>
    <t>01/19/2026 12:14:18.8539</t>
  </si>
  <si>
    <t>01/19/2026 12:14:19.3539</t>
  </si>
  <si>
    <t>01/19/2026 12:14:19.8539</t>
  </si>
  <si>
    <t>01/19/2026 12:14:20.3539</t>
  </si>
  <si>
    <t>01/19/2026 12:14:20.8539</t>
  </si>
  <si>
    <t>01/19/2026 12:14:21.3539</t>
  </si>
  <si>
    <t>01/19/2026 12:14:21.8539</t>
  </si>
  <si>
    <t>01/19/2026 12:14:22.3539</t>
  </si>
  <si>
    <t>01/19/2026 12:14:22.8539</t>
  </si>
  <si>
    <t>01/19/2026 12:14:23.3539</t>
  </si>
  <si>
    <t>01/19/2026 12:14:23.8539</t>
  </si>
  <si>
    <t>01/19/2026 12:14:24.3539</t>
  </si>
  <si>
    <t>01/19/2026 12:14:24.8539</t>
  </si>
  <si>
    <t>01/19/2026 12:14:25.3539</t>
  </si>
  <si>
    <t>01/19/2026 12:14:25.8539</t>
  </si>
  <si>
    <t>01/19/2026 12:14:26.3539</t>
  </si>
  <si>
    <t>01/19/2026 12:14:26.8539</t>
  </si>
  <si>
    <t>01/19/2026 12:14:27.3539</t>
  </si>
  <si>
    <t>01/19/2026 12:14:27.8539</t>
  </si>
  <si>
    <t>01/19/2026 12:14:28.3539</t>
  </si>
  <si>
    <t>01/19/2026 12:14:28.8539</t>
  </si>
  <si>
    <t>01/19/2026 12:14:29.3539</t>
  </si>
  <si>
    <t>01/19/2026 12:14:29.8539</t>
  </si>
  <si>
    <t>01/19/2026 12:14:30.3539</t>
  </si>
  <si>
    <t>01/19/2026 12:14:30.8539</t>
  </si>
  <si>
    <t>01/19/2026 12:14:31.3539</t>
  </si>
  <si>
    <t>01/19/2026 12:14:31.8539</t>
  </si>
  <si>
    <t>01/19/2026 12:14:32.3539</t>
  </si>
  <si>
    <t>01/19/2026 12:14:32.8539</t>
  </si>
  <si>
    <t>01/19/2026 12:14:33.3539</t>
  </si>
  <si>
    <t>01/19/2026 12:14:33.8539</t>
  </si>
  <si>
    <t>01/19/2026 12:14:34.3539</t>
  </si>
  <si>
    <t>01/19/2026 12:14:34.8539</t>
  </si>
  <si>
    <t>01/19/2026 12:14:35.3539</t>
  </si>
  <si>
    <t>01/19/2026 12:14:35.8539</t>
  </si>
  <si>
    <t>01/19/2026 12:14:36.3539</t>
  </si>
  <si>
    <t>01/19/2026 12:14:36.8539</t>
  </si>
  <si>
    <t>01/19/2026 12:14:37.3539</t>
  </si>
  <si>
    <t>01/19/2026 12:14:37.8539</t>
  </si>
  <si>
    <t>01/19/2026 12:14:38.3539</t>
  </si>
  <si>
    <t>01/19/2026 12:14:38.8539</t>
  </si>
  <si>
    <t>01/19/2026 12:14:39.3539</t>
  </si>
  <si>
    <t>01/19/2026 12:14:39.8539</t>
  </si>
  <si>
    <t>01/19/2026 12:14:40.3539</t>
  </si>
  <si>
    <t>01/19/2026 12:14:40.8539</t>
  </si>
  <si>
    <t>01/19/2026 12:14:41.3539</t>
  </si>
  <si>
    <t>01/19/2026 12:14:41.8539</t>
  </si>
  <si>
    <t>01/19/2026 12:14:42.3539</t>
  </si>
  <si>
    <t>01/19/2026 12:14:42.8539</t>
  </si>
  <si>
    <t>01/19/2026 12:14:43.3539</t>
  </si>
  <si>
    <t>01/19/2026 12:14:43.8539</t>
  </si>
  <si>
    <t>01/19/2026 12:14:44.3539</t>
  </si>
  <si>
    <t>01/19/2026 12:14:44.8539</t>
  </si>
  <si>
    <t>01/19/2026 12:14:45.3539</t>
  </si>
  <si>
    <t>01/19/2026 12:14:45.8539</t>
  </si>
  <si>
    <t>01/19/2026 12:14:46.3539</t>
  </si>
  <si>
    <t>01/19/2026 12:14:46.8539</t>
  </si>
  <si>
    <t>01/19/2026 12:14:47.3539</t>
  </si>
  <si>
    <t>01/19/2026 12:14:47.8539</t>
  </si>
  <si>
    <t>01/19/2026 12:14:48.3539</t>
  </si>
  <si>
    <t>01/19/2026 12:14:48.8539</t>
  </si>
  <si>
    <t>01/19/2026 12:14:49.3539</t>
  </si>
  <si>
    <t>01/19/2026 12:14:49.8539</t>
  </si>
  <si>
    <t>01/19/2026 12:14:50.3539</t>
  </si>
  <si>
    <t>01/19/2026 12:14:50.8539</t>
  </si>
  <si>
    <t>01/19/2026 12:14:51.3539</t>
  </si>
  <si>
    <t>01/19/2026 12:14:51.8539</t>
  </si>
  <si>
    <t>01/19/2026 12:14:52.3539</t>
  </si>
  <si>
    <t>01/19/2026 12:14:52.8539</t>
  </si>
  <si>
    <t>01/19/2026 12:14:53.3539</t>
  </si>
  <si>
    <t>01/19/2026 12:14:53.8539</t>
  </si>
  <si>
    <t>01/19/2026 12:14:54.3539</t>
  </si>
  <si>
    <t>01/19/2026 12:14:54.8539</t>
  </si>
  <si>
    <t>01/19/2026 12:14:55.3539</t>
  </si>
  <si>
    <t>01/19/2026 12:14:55.8539</t>
  </si>
  <si>
    <t>01/19/2026 12:14:56.3539</t>
  </si>
  <si>
    <t>01/19/2026 12:14:56.8539</t>
  </si>
  <si>
    <t>01/19/2026 12:14:57.3539</t>
  </si>
  <si>
    <t>01/19/2026 12:14:57.8539</t>
  </si>
  <si>
    <t>01/19/2026 12:14:58.3539</t>
  </si>
  <si>
    <t>01/19/2026 12:14:58.8539</t>
  </si>
  <si>
    <t>01/19/2026 12:14:59.3539</t>
  </si>
  <si>
    <t>01/19/2026 12:14:59.8539</t>
  </si>
  <si>
    <t>01/19/2026 12:15:00.3539</t>
  </si>
  <si>
    <t>01/19/2026 12:15:00.8539</t>
  </si>
  <si>
    <t>01/19/2026 12:15:01.3539</t>
  </si>
  <si>
    <t>01/19/2026 12:15:01.8539</t>
  </si>
  <si>
    <t>01/19/2026 12:15:02.3539</t>
  </si>
  <si>
    <t>01/19/2026 12:15:02.8539</t>
  </si>
  <si>
    <t>01/19/2026 12:15:03.3539</t>
  </si>
  <si>
    <t>01/19/2026 12:15:03.8539</t>
  </si>
  <si>
    <t>01/19/2026 12:15:04.3539</t>
  </si>
  <si>
    <t>01/19/2026 12:15:04.8539</t>
  </si>
  <si>
    <t>01/19/2026 12:15:05.3539</t>
  </si>
  <si>
    <t>01/19/2026 12:15:05.8539</t>
  </si>
  <si>
    <t>01/19/2026 12:15:06.3539</t>
  </si>
  <si>
    <t>01/19/2026 12:15:06.8539</t>
  </si>
  <si>
    <t>01/19/2026 12:15:07.3539</t>
  </si>
  <si>
    <t>01/19/2026 12:15:07.8539</t>
  </si>
  <si>
    <t>01/19/2026 12:15:08.3539</t>
  </si>
  <si>
    <t>01/19/2026 12:15:08.8539</t>
  </si>
  <si>
    <t>01/19/2026 12:15:09.3539</t>
  </si>
  <si>
    <t>01/19/2026 12:15:09.8539</t>
  </si>
  <si>
    <t>01/19/2026 12:15:10.3539</t>
  </si>
  <si>
    <t>01/19/2026 12:15:10.8539</t>
  </si>
  <si>
    <t>01/19/2026 12:15:11.3539</t>
  </si>
  <si>
    <t>01/19/2026 12:15:11.8539</t>
  </si>
  <si>
    <t>01/19/2026 12:15:12.3539</t>
  </si>
  <si>
    <t>01/19/2026 12:15:12.8539</t>
  </si>
  <si>
    <t>01/19/2026 12:15:13.3539</t>
  </si>
  <si>
    <t>01/19/2026 12:15:13.8539</t>
  </si>
  <si>
    <t>01/19/2026 12:15:14.3539</t>
  </si>
  <si>
    <t>01/19/2026 12:15:14.8539</t>
  </si>
  <si>
    <t>01/19/2026 12:15:15.3539</t>
  </si>
  <si>
    <t>01/19/2026 12:15:15.8539</t>
  </si>
  <si>
    <t>01/19/2026 12:15:16.3539</t>
  </si>
  <si>
    <t>01/19/2026 12:15:16.8539</t>
  </si>
  <si>
    <t>01/19/2026 12:15:17.3539</t>
  </si>
  <si>
    <t>01/19/2026 12:15:17.8539</t>
  </si>
  <si>
    <t>01/19/2026 12:15:18.3539</t>
  </si>
  <si>
    <t>01/19/2026 12:15:18.8539</t>
  </si>
  <si>
    <t>01/19/2026 12:15:19.3539</t>
  </si>
  <si>
    <t>01/19/2026 12:15:19.8539</t>
  </si>
  <si>
    <t>01/19/2026 12:15:20.3539</t>
  </si>
  <si>
    <t>01/19/2026 12:15:20.8539</t>
  </si>
  <si>
    <t>01/19/2026 12:15:21.3539</t>
  </si>
  <si>
    <t>01/19/2026 12:15:21.8539</t>
  </si>
  <si>
    <t>01/19/2026 12:15:22.3539</t>
  </si>
  <si>
    <t>01/19/2026 12:15:22.8539</t>
  </si>
  <si>
    <t>01/19/2026 12:15:23.3539</t>
  </si>
  <si>
    <t>01/19/2026 12:15:23.8539</t>
  </si>
  <si>
    <t>01/19/2026 12:15:24.3539</t>
  </si>
  <si>
    <t>01/19/2026 12:15:24.8539</t>
  </si>
  <si>
    <t>01/19/2026 12:15:25.3539</t>
  </si>
  <si>
    <t>01/19/2026 12:15:25.8539</t>
  </si>
  <si>
    <t>01/19/2026 12:15:26.3539</t>
  </si>
  <si>
    <t>01/19/2026 12:15:26.8539</t>
  </si>
  <si>
    <t>01/19/2026 12:15:27.3539</t>
  </si>
  <si>
    <t>01/19/2026 12:15:27.8539</t>
  </si>
  <si>
    <t>01/19/2026 12:15:28.3539</t>
  </si>
  <si>
    <t>01/19/2026 12:15:28.8539</t>
  </si>
  <si>
    <t>01/19/2026 12:15:29.3539</t>
  </si>
  <si>
    <t>01/19/2026 12:15:29.8539</t>
  </si>
  <si>
    <t>01/19/2026 12:15:30.3539</t>
  </si>
  <si>
    <t>01/19/2026 12:15:30.8539</t>
  </si>
  <si>
    <t>01/19/2026 12:15:31.3539</t>
  </si>
  <si>
    <t>01/19/2026 12:15:31.8539</t>
  </si>
  <si>
    <t>01/19/2026 12:15:32.3539</t>
  </si>
  <si>
    <t>01/19/2026 12:15:32.8539</t>
  </si>
  <si>
    <t>01/19/2026 12:15:33.3539</t>
  </si>
  <si>
    <t>01/19/2026 12:15:33.8539</t>
  </si>
  <si>
    <t>01/19/2026 12:15:34.3539</t>
  </si>
  <si>
    <t>01/19/2026 12:15:34.8539</t>
  </si>
  <si>
    <t>01/19/2026 12:15:35.3539</t>
  </si>
  <si>
    <t>01/19/2026 12:15:35.8539</t>
  </si>
  <si>
    <t>01/19/2026 12:15:36.3539</t>
  </si>
  <si>
    <t>01/19/2026 12:15:36.8539</t>
  </si>
  <si>
    <t>01/19/2026 12:15:37.3539</t>
  </si>
  <si>
    <t>01/19/2026 12:15:37.8539</t>
  </si>
  <si>
    <t>01/19/2026 12:15:38.3539</t>
  </si>
  <si>
    <t>01/19/2026 12:15:38.8539</t>
  </si>
  <si>
    <t>01/19/2026 12:15:39.3539</t>
  </si>
  <si>
    <t>01/19/2026 12:15:39.8539</t>
  </si>
  <si>
    <t>01/19/2026 12:15:40.3539</t>
  </si>
  <si>
    <t>01/19/2026 12:15:40.8539</t>
  </si>
  <si>
    <t>01/19/2026 12:15:41.3539</t>
  </si>
  <si>
    <t>01/19/2026 12:15:41.8539</t>
  </si>
  <si>
    <t>01/19/2026 12:15:42.3539</t>
  </si>
  <si>
    <t>01/19/2026 12:15:42.8539</t>
  </si>
  <si>
    <t>01/19/2026 12:15:43.3539</t>
  </si>
  <si>
    <t>01/19/2026 12:15:43.8539</t>
  </si>
  <si>
    <t>01/19/2026 12:15:44.3539</t>
  </si>
  <si>
    <t>01/19/2026 12:15:44.8539</t>
  </si>
  <si>
    <t>01/19/2026 12:15:45.3539</t>
  </si>
  <si>
    <t>01/19/2026 12:15:45.8539</t>
  </si>
  <si>
    <t>01/19/2026 12:15:46.3539</t>
  </si>
  <si>
    <t>01/19/2026 12:15:46.8539</t>
  </si>
  <si>
    <t>01/19/2026 12:15:47.3539</t>
  </si>
  <si>
    <t>01/19/2026 12:15:47.8539</t>
  </si>
  <si>
    <t>01/19/2026 12:15:48.3539</t>
  </si>
  <si>
    <t>01/19/2026 12:15:48.8539</t>
  </si>
  <si>
    <t>01/19/2026 12:15:49.3539</t>
  </si>
  <si>
    <t>01/19/2026 12:15:49.8539</t>
  </si>
  <si>
    <t>01/19/2026 12:15:50.3539</t>
  </si>
  <si>
    <t>01/19/2026 12:15:50.8539</t>
  </si>
  <si>
    <t>01/19/2026 12:15:51.3539</t>
  </si>
  <si>
    <t>01/19/2026 12:15:51.8539</t>
  </si>
  <si>
    <t>01/19/2026 12:15:52.3539</t>
  </si>
  <si>
    <t>01/19/2026 12:15:52.8539</t>
  </si>
  <si>
    <t>01/19/2026 12:15:53.3539</t>
  </si>
  <si>
    <t>01/19/2026 12:15:53.8539</t>
  </si>
  <si>
    <t>01/19/2026 12:15:54.3539</t>
  </si>
  <si>
    <t>01/19/2026 12:15:54.8539</t>
  </si>
  <si>
    <t>01/19/2026 12:15:55.3539</t>
  </si>
  <si>
    <t>01/19/2026 12:15:55.8539</t>
  </si>
  <si>
    <t>01/19/2026 12:15:56.3539</t>
  </si>
  <si>
    <t>01/19/2026 12:15:56.8539</t>
  </si>
  <si>
    <t>01/19/2026 12:15:57.3539</t>
  </si>
  <si>
    <t>01/19/2026 12:15:57.8539</t>
  </si>
  <si>
    <t>01/19/2026 12:15:58.3539</t>
  </si>
  <si>
    <t>01/19/2026 12:15:58.8539</t>
  </si>
  <si>
    <t>01/19/2026 12:15:59.3539</t>
  </si>
  <si>
    <t>01/19/2026 12:15:59.8539</t>
  </si>
  <si>
    <t>01/19/2026 12:16:00.3539</t>
  </si>
  <si>
    <t>01/19/2026 12:16:00.8539</t>
  </si>
  <si>
    <t>01/19/2026 12:16:01.3539</t>
  </si>
  <si>
    <t>01/19/2026 12:16:01.8539</t>
  </si>
  <si>
    <t>01/19/2026 12:16:02.3539</t>
  </si>
  <si>
    <t>01/19/2026 12:16:02.8539</t>
  </si>
  <si>
    <t>01/19/2026 12:16:03.3539</t>
  </si>
  <si>
    <t>01/19/2026 12:16:03.8539</t>
  </si>
  <si>
    <t>01/19/2026 12:16:04.3539</t>
  </si>
  <si>
    <t>01/19/2026 12:16:04.8539</t>
  </si>
  <si>
    <t>01/19/2026 12:16:05.3539</t>
  </si>
  <si>
    <t>01/19/2026 12:16:05.8539</t>
  </si>
  <si>
    <t>01/19/2026 12:16:06.3539</t>
  </si>
  <si>
    <t>01/19/2026 12:16:06.8539</t>
  </si>
  <si>
    <t>01/19/2026 12:16:07.3539</t>
  </si>
  <si>
    <t>01/19/2026 12:16:07.8539</t>
  </si>
  <si>
    <t>01/19/2026 12:16:08.3539</t>
  </si>
  <si>
    <t>01/19/2026 12:16:08.8539</t>
  </si>
  <si>
    <t>01/19/2026 12:16:09.3539</t>
  </si>
  <si>
    <t>01/19/2026 12:16:09.8539</t>
  </si>
  <si>
    <t>01/19/2026 12:16:10.3539</t>
  </si>
  <si>
    <t>01/19/2026 12:16:10.8539</t>
  </si>
  <si>
    <t>01/19/2026 12:16:11.3539</t>
  </si>
  <si>
    <t>01/19/2026 12:16:11.8539</t>
  </si>
  <si>
    <t>01/19/2026 12:16:12.3539</t>
  </si>
  <si>
    <t>01/19/2026 12:16:12.8539</t>
  </si>
  <si>
    <t>01/19/2026 12:16:13.3539</t>
  </si>
  <si>
    <t>01/19/2026 12:16:13.8539</t>
  </si>
  <si>
    <t>01/19/2026 12:16:14.3539</t>
  </si>
  <si>
    <t>01/19/2026 12:16:14.8539</t>
  </si>
  <si>
    <t>01/19/2026 12:16:15.3539</t>
  </si>
  <si>
    <t>01/19/2026 12:16:15.8539</t>
  </si>
  <si>
    <t>01/19/2026 12:16:16.3539</t>
  </si>
  <si>
    <t>01/19/2026 12:16:16.8539</t>
  </si>
  <si>
    <t>01/19/2026 12:16:17.3539</t>
  </si>
  <si>
    <t>01/19/2026 12:16:17.8539</t>
  </si>
  <si>
    <t>01/19/2026 12:16:18.3539</t>
  </si>
  <si>
    <t>01/19/2026 12:16:18.8539</t>
  </si>
  <si>
    <t>01/19/2026 12:16:19.3539</t>
  </si>
  <si>
    <t>01/19/2026 12:16:19.8539</t>
  </si>
  <si>
    <t>01/19/2026 12:16:20.3539</t>
  </si>
  <si>
    <t>01/19/2026 12:16:20.8539</t>
  </si>
  <si>
    <t>01/19/2026 12:16:21.3539</t>
  </si>
  <si>
    <t>01/19/2026 12:16:21.8539</t>
  </si>
  <si>
    <t>01/19/2026 12:16:22.3539</t>
  </si>
  <si>
    <t>01/19/2026 12:16:22.8539</t>
  </si>
  <si>
    <t>01/19/2026 12:16:23.3539</t>
  </si>
  <si>
    <t>01/19/2026 12:16:23.8539</t>
  </si>
  <si>
    <t>01/19/2026 12:16:24.3539</t>
  </si>
  <si>
    <t>01/19/2026 12:16:24.8539</t>
  </si>
  <si>
    <t>01/19/2026 12:16:25.3539</t>
  </si>
  <si>
    <t>01/19/2026 12:16:25.8539</t>
  </si>
  <si>
    <t>01/19/2026 12:16:26.3539</t>
  </si>
  <si>
    <t>01/19/2026 12:16:26.8539</t>
  </si>
  <si>
    <t>01/19/2026 12:16:27.3539</t>
  </si>
  <si>
    <t>01/19/2026 12:16:27.8539</t>
  </si>
  <si>
    <t>01/19/2026 12:16:28.3539</t>
  </si>
  <si>
    <t>01/19/2026 12:16:28.8539</t>
  </si>
  <si>
    <t>01/19/2026 12:16:29.3539</t>
  </si>
  <si>
    <t>01/19/2026 12:16:29.8539</t>
  </si>
  <si>
    <t>01/19/2026 12:16:30.3539</t>
  </si>
  <si>
    <t>01/19/2026 12:16:30.8539</t>
  </si>
  <si>
    <t>01/19/2026 12:16:31.3539</t>
  </si>
  <si>
    <t>01/19/2026 12:16:31.8539</t>
  </si>
  <si>
    <t>01/19/2026 12:16:32.3539</t>
  </si>
  <si>
    <t>01/19/2026 12:16:32.8539</t>
  </si>
  <si>
    <t>01/19/2026 12:16:33.3539</t>
  </si>
  <si>
    <t>01/19/2026 12:16:33.8539</t>
  </si>
  <si>
    <t>01/19/2026 12:16:34.3539</t>
  </si>
  <si>
    <t>01/19/2026 12:16:34.8539</t>
  </si>
  <si>
    <t>01/19/2026 12:16:35.3539</t>
  </si>
  <si>
    <t>01/19/2026 12:16:35.8539</t>
  </si>
  <si>
    <t>01/19/2026 12:16:36.3539</t>
  </si>
  <si>
    <t>01/19/2026 12:16:36.8539</t>
  </si>
  <si>
    <t>01/19/2026 12:16:37.3539</t>
  </si>
  <si>
    <t>01/19/2026 12:16:37.8539</t>
  </si>
  <si>
    <t>01/19/2026 12:16:38.3539</t>
  </si>
  <si>
    <t>01/19/2026 12:16:38.8539</t>
  </si>
  <si>
    <t>01/19/2026 12:16:39.3539</t>
  </si>
  <si>
    <t>01/19/2026 12:16:39.8539</t>
  </si>
  <si>
    <t>01/19/2026 12:16:40.3539</t>
  </si>
  <si>
    <t>01/19/2026 12:16:40.8539</t>
  </si>
  <si>
    <t>01/19/2026 12:16:41.3539</t>
  </si>
  <si>
    <t>01/19/2026 12:16:41.8539</t>
  </si>
  <si>
    <t>01/19/2026 12:16:42.3539</t>
  </si>
  <si>
    <t>01/19/2026 12:16:42.8539</t>
  </si>
  <si>
    <t>01/19/2026 12:16:43.3539</t>
  </si>
  <si>
    <t>01/19/2026 12:16:43.8539</t>
  </si>
  <si>
    <t>01/19/2026 12:16:44.3539</t>
  </si>
  <si>
    <t>01/19/2026 12:16:44.8539</t>
  </si>
  <si>
    <t>01/19/2026 12:16:45.3539</t>
  </si>
  <si>
    <t>01/19/2026 12:16:45.8539</t>
  </si>
  <si>
    <t>01/19/2026 12:16:46.3539</t>
  </si>
  <si>
    <t>01/19/2026 12:16:46.8539</t>
  </si>
  <si>
    <t>01/19/2026 12:16:47.3539</t>
  </si>
  <si>
    <t>01/19/2026 12:16:47.8539</t>
  </si>
  <si>
    <t>01/19/2026 12:16:48.3539</t>
  </si>
  <si>
    <t>01/19/2026 12:16:48.8539</t>
  </si>
  <si>
    <t>01/19/2026 12:16:49.3539</t>
  </si>
  <si>
    <t>01/19/2026 12:16:49.8539</t>
  </si>
  <si>
    <t>01/19/2026 12:16:50.3539</t>
  </si>
  <si>
    <t>01/19/2026 12:16:50.8539</t>
  </si>
  <si>
    <t>01/19/2026 12:16:51.3539</t>
  </si>
  <si>
    <t>01/19/2026 12:16:51.8539</t>
  </si>
  <si>
    <t>01/19/2026 12:16:52.3539</t>
  </si>
  <si>
    <t>01/19/2026 12:16:52.8539</t>
  </si>
  <si>
    <t>01/19/2026 12:16:53.3539</t>
  </si>
  <si>
    <t>01/19/2026 12:16:53.8539</t>
  </si>
  <si>
    <t>01/19/2026 12:16:54.3539</t>
  </si>
  <si>
    <t>01/19/2026 12:16:54.8539</t>
  </si>
  <si>
    <t>01/19/2026 12:16:55.3539</t>
  </si>
  <si>
    <t>01/19/2026 12:16:55.8539</t>
  </si>
  <si>
    <t>01/19/2026 12:16:56.3539</t>
  </si>
  <si>
    <t>01/19/2026 12:16:56.8539</t>
  </si>
  <si>
    <t>01/19/2026 12:16:57.3539</t>
  </si>
  <si>
    <t>01/19/2026 12:16:57.8539</t>
  </si>
  <si>
    <t>01/19/2026 12:16:58.3539</t>
  </si>
  <si>
    <t>01/19/2026 12:16:58.8539</t>
  </si>
  <si>
    <t>01/19/2026 12:16:59.3539</t>
  </si>
  <si>
    <t>01/19/2026 12:16:59.8539</t>
  </si>
  <si>
    <t>01/19/2026 12:17:00.3539</t>
  </si>
  <si>
    <t>01/19/2026 12:17:00.8539</t>
  </si>
  <si>
    <t>01/19/2026 12:17:01.3539</t>
  </si>
  <si>
    <t>01/19/2026 12:17:01.8539</t>
  </si>
  <si>
    <t>01/19/2026 12:17:02.3539</t>
  </si>
  <si>
    <t>01/19/2026 12:17:02.8539</t>
  </si>
  <si>
    <t>01/19/2026 12:17:03.3539</t>
  </si>
  <si>
    <t>01/19/2026 12:17:03.8539</t>
  </si>
  <si>
    <t>01/19/2026 12:17:04.3539</t>
  </si>
  <si>
    <t>01/19/2026 12:17:04.8539</t>
  </si>
  <si>
    <t>01/19/2026 12:17:05.3539</t>
  </si>
  <si>
    <t>01/19/2026 12:17:05.8539</t>
  </si>
  <si>
    <t>01/19/2026 12:17:06.3539</t>
  </si>
  <si>
    <t>01/19/2026 12:17:06.8539</t>
  </si>
  <si>
    <t>01/19/2026 12:17:07.3539</t>
  </si>
  <si>
    <t>01/19/2026 12:17:07.8539</t>
  </si>
  <si>
    <t>01/19/2026 12:17:08.3539</t>
  </si>
  <si>
    <t>01/19/2026 12:17:08.8539</t>
  </si>
  <si>
    <t>01/19/2026 12:17:09.3539</t>
  </si>
  <si>
    <t>01/19/2026 12:17:09.8539</t>
  </si>
  <si>
    <t>01/19/2026 12:17:10.3539</t>
  </si>
  <si>
    <t>01/19/2026 12:17:10.8539</t>
  </si>
  <si>
    <t>01/19/2026 12:17:11.3539</t>
  </si>
  <si>
    <t>01/19/2026 12:17:11.8539</t>
  </si>
  <si>
    <t>01/19/2026 12:17:12.3539</t>
  </si>
  <si>
    <t>01/19/2026 12:17:12.8539</t>
  </si>
  <si>
    <t>01/19/2026 12:17:13.3539</t>
  </si>
  <si>
    <t>01/19/2026 12:17:13.8539</t>
  </si>
  <si>
    <t>01/19/2026 12:17:14.3539</t>
  </si>
  <si>
    <t>01/19/2026 12:17:14.8539</t>
  </si>
  <si>
    <t>01/19/2026 12:17:15.3539</t>
  </si>
  <si>
    <t>01/19/2026 12:17:15.8539</t>
  </si>
  <si>
    <t>01/19/2026 12:17:16.3539</t>
  </si>
  <si>
    <t>01/19/2026 12:17:16.8539</t>
  </si>
  <si>
    <t>01/19/2026 12:17:17.3539</t>
  </si>
  <si>
    <t>01/19/2026 12:17:17.8539</t>
  </si>
  <si>
    <t>01/19/2026 12:17:18.3539</t>
  </si>
  <si>
    <t>01/19/2026 12:17:18.8539</t>
  </si>
  <si>
    <t>01/19/2026 12:17:19.3539</t>
  </si>
  <si>
    <t>01/19/2026 12:17:19.8539</t>
  </si>
  <si>
    <t>01/19/2026 12:17:20.3539</t>
  </si>
  <si>
    <t>01/19/2026 12:17:20.8539</t>
  </si>
  <si>
    <t>01/19/2026 12:17:21.3539</t>
  </si>
  <si>
    <t>01/19/2026 12:17:21.8539</t>
  </si>
  <si>
    <t>01/19/2026 12:17:22.3539</t>
  </si>
  <si>
    <t>01/19/2026 12:17:22.8539</t>
  </si>
  <si>
    <t>01/19/2026 12:17:23.3539</t>
  </si>
  <si>
    <t>01/19/2026 12:17:23.8539</t>
  </si>
  <si>
    <t>01/19/2026 12:17:24.3539</t>
  </si>
  <si>
    <t>01/19/2026 12:17:24.8539</t>
  </si>
  <si>
    <t>01/19/2026 12:17:25.3539</t>
  </si>
  <si>
    <t>01/19/2026 12:17:25.8539</t>
  </si>
  <si>
    <t>01/19/2026 12:17:26.3539</t>
  </si>
  <si>
    <t>01/19/2026 12:17:26.8539</t>
  </si>
  <si>
    <t>01/19/2026 12:17:27.3539</t>
  </si>
  <si>
    <t>01/19/2026 12:17:27.8539</t>
  </si>
  <si>
    <t>01/19/2026 12:17:28.3539</t>
  </si>
  <si>
    <t>01/19/2026 12:17:28.8539</t>
  </si>
  <si>
    <t>01/19/2026 12:17:29.3539</t>
  </si>
  <si>
    <t>01/19/2026 12:17:29.8539</t>
  </si>
  <si>
    <t>01/19/2026 12:17:30.3539</t>
  </si>
  <si>
    <t>01/19/2026 12:17:30.8539</t>
  </si>
  <si>
    <t>01/19/2026 12:17:31.3539</t>
  </si>
  <si>
    <t>01/19/2026 12:17:31.8539</t>
  </si>
  <si>
    <t>01/19/2026 12:17:32.3539</t>
  </si>
  <si>
    <t>01/19/2026 12:17:32.8539</t>
  </si>
  <si>
    <t>01/19/2026 12:17:33.3539</t>
  </si>
  <si>
    <t>01/19/2026 12:17:33.8539</t>
  </si>
  <si>
    <t>01/19/2026 12:17:34.3539</t>
  </si>
  <si>
    <t>01/19/2026 12:17:34.8539</t>
  </si>
  <si>
    <t>01/19/2026 12:17:35.3539</t>
  </si>
  <si>
    <t>01/19/2026 12:17:35.8539</t>
  </si>
  <si>
    <t>01/19/2026 12:17:36.3539</t>
  </si>
  <si>
    <t>01/19/2026 12:17:36.8539</t>
  </si>
  <si>
    <t>01/19/2026 12:17:37.3539</t>
  </si>
  <si>
    <t>01/19/2026 12:17:37.8539</t>
  </si>
  <si>
    <t>01/19/2026 12:17:38.3539</t>
  </si>
  <si>
    <t>01/19/2026 12:17:38.8539</t>
  </si>
  <si>
    <t>01/19/2026 12:17:39.3539</t>
  </si>
  <si>
    <t>01/19/2026 12:17:39.8539</t>
  </si>
  <si>
    <t>01/19/2026 12:17:40.3539</t>
  </si>
  <si>
    <t>01/19/2026 12:17:40.8539</t>
  </si>
  <si>
    <t>01/19/2026 12:17:41.3539</t>
  </si>
  <si>
    <t>01/19/2026 12:17:41.8539</t>
  </si>
  <si>
    <t>01/19/2026 12:17:42.3539</t>
  </si>
  <si>
    <t>01/19/2026 12:17:42.8539</t>
  </si>
  <si>
    <t>01/19/2026 12:17:43.3539</t>
  </si>
  <si>
    <t>01/19/2026 12:17:43.8539</t>
  </si>
  <si>
    <t>01/19/2026 12:17:44.3539</t>
  </si>
  <si>
    <t>01/19/2026 12:17:44.8539</t>
  </si>
  <si>
    <t>01/19/2026 12:17:45.3539</t>
  </si>
  <si>
    <t>01/19/2026 12:17:45.8539</t>
  </si>
  <si>
    <t>01/19/2026 12:17:46.3539</t>
  </si>
  <si>
    <t>01/19/2026 12:17:46.8539</t>
  </si>
  <si>
    <t>01/19/2026 12:17:47.3539</t>
  </si>
  <si>
    <t>01/19/2026 12:17:47.8539</t>
  </si>
  <si>
    <t>01/19/2026 12:17:48.3539</t>
  </si>
  <si>
    <t>01/19/2026 12:17:48.8539</t>
  </si>
  <si>
    <t>01/19/2026 12:17:49.3539</t>
  </si>
  <si>
    <t>01/19/2026 12:17:49.8539</t>
  </si>
  <si>
    <t>01/19/2026 12:17:50.3539</t>
  </si>
  <si>
    <t>01/19/2026 12:17:50.8539</t>
  </si>
  <si>
    <t>01/19/2026 12:17:51.3539</t>
  </si>
  <si>
    <t>01/19/2026 12:17:51.8539</t>
  </si>
  <si>
    <t>01/19/2026 12:17:52.3539</t>
  </si>
  <si>
    <t>01/19/2026 12:17:52.8539</t>
  </si>
  <si>
    <t>01/19/2026 12:17:53.3539</t>
  </si>
  <si>
    <t>01/19/2026 12:17:53.8539</t>
  </si>
  <si>
    <t>01/19/2026 12:17:54.3539</t>
  </si>
  <si>
    <t>01/19/2026 12:17:54.8539</t>
  </si>
  <si>
    <t>01/19/2026 12:17:55.3539</t>
  </si>
  <si>
    <t>01/19/2026 12:17:55.8539</t>
  </si>
  <si>
    <t>01/19/2026 12:17:56.3539</t>
  </si>
  <si>
    <t>01/19/2026 12:17:56.8539</t>
  </si>
  <si>
    <t>01/19/2026 12:17:57.3539</t>
  </si>
  <si>
    <t>01/19/2026 12:17:57.8539</t>
  </si>
  <si>
    <t>01/19/2026 12:17:58.3539</t>
  </si>
  <si>
    <t>01/19/2026 12:17:58.8539</t>
  </si>
  <si>
    <t>01/19/2026 12:17:59.3539</t>
  </si>
  <si>
    <t>01/19/2026 12:17:59.8539</t>
  </si>
  <si>
    <t>01/19/2026 12:18:00.3539</t>
  </si>
  <si>
    <t>01/19/2026 12:18:00.8539</t>
  </si>
  <si>
    <t>01/19/2026 12:18:01.3539</t>
  </si>
  <si>
    <t>01/19/2026 12:18:01.8539</t>
  </si>
  <si>
    <t>01/19/2026 12:18:02.3539</t>
  </si>
  <si>
    <t>01/19/2026 12:18:02.8539</t>
  </si>
  <si>
    <t>01/19/2026 12:18:03.3539</t>
  </si>
  <si>
    <t>01/19/2026 12:18:03.8539</t>
  </si>
  <si>
    <t>01/19/2026 12:18:04.3539</t>
  </si>
  <si>
    <t>01/19/2026 12:18:04.8539</t>
  </si>
  <si>
    <t>01/19/2026 12:18:05.3539</t>
  </si>
  <si>
    <t>01/19/2026 12:18:05.8539</t>
  </si>
  <si>
    <t>01/19/2026 12:18:06.3539</t>
  </si>
  <si>
    <t>01/19/2026 12:18:06.8539</t>
  </si>
  <si>
    <t>01/19/2026 12:18:07.3539</t>
  </si>
  <si>
    <t>01/19/2026 12:18:07.8539</t>
  </si>
  <si>
    <t>01/19/2026 12:18:08.3539</t>
  </si>
  <si>
    <t>01/19/2026 12:18:08.8539</t>
  </si>
  <si>
    <t>01/19/2026 12:18:09.3539</t>
  </si>
  <si>
    <t>01/19/2026 12:18:09.8539</t>
  </si>
  <si>
    <t>01/19/2026 12:18:10.3539</t>
  </si>
  <si>
    <t>01/19/2026 12:18:10.8539</t>
  </si>
  <si>
    <t>01/19/2026 12:18:11.3539</t>
  </si>
  <si>
    <t>01/19/2026 12:18:11.8539</t>
  </si>
  <si>
    <t>01/19/2026 12:18:12.3539</t>
  </si>
  <si>
    <t>01/19/2026 12:18:12.8539</t>
  </si>
  <si>
    <t>01/19/2026 12:18:13.3539</t>
  </si>
  <si>
    <t>01/19/2026 12:18:13.8539</t>
  </si>
  <si>
    <t>01/19/2026 12:18:14.3539</t>
  </si>
  <si>
    <t>01/19/2026 12:18:14.8539</t>
  </si>
  <si>
    <t>01/19/2026 12:18:15.3539</t>
  </si>
  <si>
    <t>01/19/2026 12:18:15.8539</t>
  </si>
  <si>
    <t>01/19/2026 12:18:16.3539</t>
  </si>
  <si>
    <t>01/19/2026 12:18:16.8539</t>
  </si>
  <si>
    <t>01/19/2026 12:18:17.3539</t>
  </si>
  <si>
    <t>01/19/2026 12:18:17.8539</t>
  </si>
  <si>
    <t>01/19/2026 12:18:18.3539</t>
  </si>
  <si>
    <t>01/19/2026 12:18:18.8539</t>
  </si>
  <si>
    <t>01/19/2026 12:18:19.3539</t>
  </si>
  <si>
    <t>01/19/2026 12:18:19.8539</t>
  </si>
  <si>
    <t>01/19/2026 12:18:20.3539</t>
  </si>
  <si>
    <t>01/19/2026 12:18:20.8539</t>
  </si>
  <si>
    <t>01/19/2026 12:18:21.3539</t>
  </si>
  <si>
    <t>01/19/2026 12:18:21.8539</t>
  </si>
  <si>
    <t>01/19/2026 12:18:22.3539</t>
  </si>
  <si>
    <t>01/19/2026 12:18:22.8539</t>
  </si>
  <si>
    <t>01/19/2026 12:18:23.3539</t>
  </si>
  <si>
    <t>01/19/2026 12:18:23.8539</t>
  </si>
  <si>
    <t>01/19/2026 12:18:24.3539</t>
  </si>
  <si>
    <t>01/19/2026 12:18:24.8539</t>
  </si>
  <si>
    <t>01/19/2026 12:18:25.3539</t>
  </si>
  <si>
    <t>01/19/2026 12:18:25.8539</t>
  </si>
  <si>
    <t>01/19/2026 12:18:26.3539</t>
  </si>
  <si>
    <t>01/19/2026 12:18:26.8539</t>
  </si>
  <si>
    <t>01/19/2026 12:18:27.3539</t>
  </si>
  <si>
    <t>01/19/2026 12:18:27.8539</t>
  </si>
  <si>
    <t>01/19/2026 12:18:28.3539</t>
  </si>
  <si>
    <t>01/19/2026 12:18:28.8539</t>
  </si>
  <si>
    <t>01/19/2026 12:18:29.3539</t>
  </si>
  <si>
    <t>01/19/2026 12:18:29.8539</t>
  </si>
  <si>
    <t>01/19/2026 12:18:30.3539</t>
  </si>
  <si>
    <t>01/19/2026 12:18:30.8539</t>
  </si>
  <si>
    <t>01/19/2026 12:18:31.3539</t>
  </si>
  <si>
    <t>01/19/2026 12:18:31.8539</t>
  </si>
  <si>
    <t>01/19/2026 12:18:32.3539</t>
  </si>
  <si>
    <t>01/19/2026 12:18:32.8539</t>
  </si>
  <si>
    <t>01/19/2026 12:18:33.3539</t>
  </si>
  <si>
    <t>01/19/2026 12:18:33.8539</t>
  </si>
  <si>
    <t>01/19/2026 12:18:34.3539</t>
  </si>
  <si>
    <t>01/19/2026 12:18:34.8539</t>
  </si>
  <si>
    <t>01/19/2026 12:18:35.3539</t>
  </si>
  <si>
    <t>01/19/2026 12:18:35.8539</t>
  </si>
  <si>
    <t>01/19/2026 12:18:36.3539</t>
  </si>
  <si>
    <t>01/19/2026 12:18:36.8539</t>
  </si>
  <si>
    <t>01/19/2026 12:18:37.3539</t>
  </si>
  <si>
    <t>01/19/2026 12:18:37.8539</t>
  </si>
  <si>
    <t>01/19/2026 12:18:38.3539</t>
  </si>
  <si>
    <t>01/19/2026 12:18:38.8539</t>
  </si>
  <si>
    <t>01/19/2026 12:18:39.3539</t>
  </si>
  <si>
    <t>01/19/2026 12:18:39.8539</t>
  </si>
  <si>
    <t>01/19/2026 12:18:40.3539</t>
  </si>
  <si>
    <t>01/19/2026 12:18:40.8539</t>
  </si>
  <si>
    <t>01/19/2026 12:18:41.3539</t>
  </si>
  <si>
    <t>01/19/2026 12:18:41.8539</t>
  </si>
  <si>
    <t>01/19/2026 12:18:42.3539</t>
  </si>
  <si>
    <t>01/19/2026 12:18:42.8539</t>
  </si>
  <si>
    <t>01/19/2026 12:18:43.3539</t>
  </si>
  <si>
    <t>01/19/2026 12:18:43.8539</t>
  </si>
  <si>
    <t>01/19/2026 12:18:44.3539</t>
  </si>
  <si>
    <t>01/19/2026 12:18:44.8539</t>
  </si>
  <si>
    <t>01/19/2026 12:18:45.3539</t>
  </si>
  <si>
    <t>01/19/2026 12:18:45.8539</t>
  </si>
  <si>
    <t>01/19/2026 12:18:46.3539</t>
  </si>
  <si>
    <t>01/19/2026 12:18:46.8539</t>
  </si>
  <si>
    <t>01/19/2026 12:18:47.3539</t>
  </si>
  <si>
    <t>01/19/2026 12:18:47.8539</t>
  </si>
  <si>
    <t>01/19/2026 12:18:48.3539</t>
  </si>
  <si>
    <t>01/19/2026 12:18:48.8539</t>
  </si>
  <si>
    <t>01/19/2026 12:18:49.3539</t>
  </si>
  <si>
    <t>01/19/2026 12:18:49.8539</t>
  </si>
  <si>
    <t>01/19/2026 12:18:50.3539</t>
  </si>
  <si>
    <t>01/19/2026 12:18:50.8539</t>
  </si>
  <si>
    <t>01/19/2026 12:18:51.3539</t>
  </si>
  <si>
    <t>01/19/2026 12:18:51.8539</t>
  </si>
  <si>
    <t>01/19/2026 12:18:52.3539</t>
  </si>
  <si>
    <t>01/19/2026 12:18:52.8539</t>
  </si>
  <si>
    <t>01/19/2026 12:18:53.3539</t>
  </si>
  <si>
    <t>01/19/2026 12:18:53.8539</t>
  </si>
  <si>
    <t>01/19/2026 12:18:54.3539</t>
  </si>
  <si>
    <t>01/19/2026 12:18:54.8539</t>
  </si>
  <si>
    <t>01/19/2026 12:18:55.3539</t>
  </si>
  <si>
    <t>01/19/2026 12:18:55.8539</t>
  </si>
  <si>
    <t>01/19/2026 12:18:56.3539</t>
  </si>
  <si>
    <t>01/19/2026 12:18:56.8539</t>
  </si>
  <si>
    <t>01/19/2026 12:18:57.3539</t>
  </si>
  <si>
    <t>01/19/2026 12:18:57.8539</t>
  </si>
  <si>
    <t>01/19/2026 12:18:58.3539</t>
  </si>
  <si>
    <t>01/19/2026 12:18:58.8539</t>
  </si>
  <si>
    <t>01/19/2026 12:18:59.3539</t>
  </si>
  <si>
    <t>01/19/2026 12:18:59.8539</t>
  </si>
  <si>
    <t>01/19/2026 12:19:00.3539</t>
  </si>
  <si>
    <t>01/19/2026 12:19:00.8539</t>
  </si>
  <si>
    <t>01/19/2026 12:19:01.3539</t>
  </si>
  <si>
    <t>01/19/2026 12:19:01.8539</t>
  </si>
  <si>
    <t>01/19/2026 12:19:02.3539</t>
  </si>
  <si>
    <t>01/19/2026 12:19:02.8539</t>
  </si>
  <si>
    <t>01/19/2026 12:19:03.3539</t>
  </si>
  <si>
    <t>01/19/2026 12:19:03.8539</t>
  </si>
  <si>
    <t>01/19/2026 12:19:04.3539</t>
  </si>
  <si>
    <t>01/19/2026 12:19:04.8539</t>
  </si>
  <si>
    <t>01/19/2026 12:19:05.3539</t>
  </si>
  <si>
    <t>01/19/2026 12:19:05.8539</t>
  </si>
  <si>
    <t>01/19/2026 12:19:06.3539</t>
  </si>
  <si>
    <t>01/19/2026 12:19:06.8539</t>
  </si>
  <si>
    <t>01/19/2026 12:19:07.3539</t>
  </si>
  <si>
    <t>01/19/2026 12:19:07.8539</t>
  </si>
  <si>
    <t>01/19/2026 12:19:08.3539</t>
  </si>
  <si>
    <t>01/19/2026 12:19:08.8539</t>
  </si>
  <si>
    <t>01/19/2026 12:19:09.3539</t>
  </si>
  <si>
    <t>01/19/2026 12:19:09.8539</t>
  </si>
  <si>
    <t>01/19/2026 12:19:10.3539</t>
  </si>
  <si>
    <t>01/19/2026 12:19:10.8539</t>
  </si>
  <si>
    <t>01/19/2026 12:19:11.3539</t>
  </si>
  <si>
    <t>01/19/2026 12:19:11.8539</t>
  </si>
  <si>
    <t>01/19/2026 12:19:12.3539</t>
  </si>
  <si>
    <t>01/19/2026 12:19:12.8539</t>
  </si>
  <si>
    <t>01/19/2026 12:19:13.3539</t>
  </si>
  <si>
    <t>01/19/2026 12:19:13.8539</t>
  </si>
  <si>
    <t>01/19/2026 12:19:14.3539</t>
  </si>
  <si>
    <t>01/19/2026 12:19:14.8539</t>
  </si>
  <si>
    <t>01/19/2026 12:19:15.3539</t>
  </si>
  <si>
    <t>01/19/2026 12:19:15.8539</t>
  </si>
  <si>
    <t>01/19/2026 12:19:16.3539</t>
  </si>
  <si>
    <t>01/19/2026 12:19:16.8539</t>
  </si>
  <si>
    <t>01/19/2026 12:19:17.3539</t>
  </si>
  <si>
    <t>01/19/2026 12:19:17.8539</t>
  </si>
  <si>
    <t>01/19/2026 12:19:18.3539</t>
  </si>
  <si>
    <t>01/19/2026 12:19:18.8539</t>
  </si>
  <si>
    <t>01/19/2026 12:19:19.3539</t>
  </si>
  <si>
    <t>01/19/2026 12:19:19.8539</t>
  </si>
  <si>
    <t>01/19/2026 12:19:20.3539</t>
  </si>
  <si>
    <t>01/19/2026 12:19:20.8539</t>
  </si>
  <si>
    <t>01/19/2026 12:19:21.3539</t>
  </si>
  <si>
    <t>01/19/2026 12:19:21.8539</t>
  </si>
  <si>
    <t>01/19/2026 12:19:22.3539</t>
  </si>
  <si>
    <t>01/19/2026 12:19:22.8539</t>
  </si>
  <si>
    <t>01/19/2026 12:19:23.3539</t>
  </si>
  <si>
    <t>01/19/2026 12:19:23.8539</t>
  </si>
  <si>
    <t>01/19/2026 12:19:24.3539</t>
  </si>
  <si>
    <t>01/19/2026 12:19:24.8539</t>
  </si>
  <si>
    <t>01/19/2026 12:19:25.3539</t>
  </si>
  <si>
    <t>01/19/2026 12:19:25.8539</t>
  </si>
  <si>
    <t>01/19/2026 12:19:26.3539</t>
  </si>
  <si>
    <t>01/19/2026 12:19:26.8539</t>
  </si>
  <si>
    <t>01/19/2026 12:19:27.3539</t>
  </si>
  <si>
    <t>01/19/2026 12:19:27.8539</t>
  </si>
  <si>
    <t>01/19/2026 12:19:28.3539</t>
  </si>
  <si>
    <t>01/19/2026 12:19:28.8539</t>
  </si>
  <si>
    <t>01/19/2026 12:19:29.3539</t>
  </si>
  <si>
    <t>01/19/2026 12:19:29.8539</t>
  </si>
  <si>
    <t>01/19/2026 12:19:30.3539</t>
  </si>
  <si>
    <t>01/19/2026 12:19:30.8539</t>
  </si>
  <si>
    <t>01/19/2026 12:19:31.3539</t>
  </si>
  <si>
    <t>01/19/2026 12:19:31.8539</t>
  </si>
  <si>
    <t>01/19/2026 12:19:32.3539</t>
  </si>
  <si>
    <t>01/19/2026 12:19:32.8539</t>
  </si>
  <si>
    <t>01/19/2026 12:19:33.3539</t>
  </si>
  <si>
    <t>01/19/2026 12:19:33.8539</t>
  </si>
  <si>
    <t>01/19/2026 12:19:34.3539</t>
  </si>
  <si>
    <t>01/19/2026 12:19:34.8539</t>
  </si>
  <si>
    <t>01/19/2026 12:19:35.3539</t>
  </si>
  <si>
    <t>01/19/2026 12:19:35.8539</t>
  </si>
  <si>
    <t>01/19/2026 12:19:36.3539</t>
  </si>
  <si>
    <t>01/19/2026 12:19:36.8539</t>
  </si>
  <si>
    <t>01/19/2026 12:19:37.3539</t>
  </si>
  <si>
    <t>01/19/2026 12:19:37.8539</t>
  </si>
  <si>
    <t>01/19/2026 12:19:38.3539</t>
  </si>
  <si>
    <t>01/19/2026 12:19:38.8539</t>
  </si>
  <si>
    <t>01/19/2026 12:19:39.3539</t>
  </si>
  <si>
    <t>01/19/2026 12:19:39.8539</t>
  </si>
  <si>
    <t>01/19/2026 12:19:40.3539</t>
  </si>
  <si>
    <t>01/19/2026 12:19:40.8539</t>
  </si>
  <si>
    <t>01/19/2026 12:19:41.3539</t>
  </si>
  <si>
    <t>01/19/2026 12:19:41.8539</t>
  </si>
  <si>
    <t>01/19/2026 12:19:42.3539</t>
  </si>
  <si>
    <t>01/19/2026 12:19:42.8539</t>
  </si>
  <si>
    <t>01/19/2026 12:19:43.3539</t>
  </si>
  <si>
    <t>01/19/2026 12:19:43.8539</t>
  </si>
  <si>
    <t>01/19/2026 12:19:44.3539</t>
  </si>
  <si>
    <t>01/19/2026 12:19:44.8539</t>
  </si>
  <si>
    <t>01/19/2026 12:19:45.3539</t>
  </si>
  <si>
    <t>01/19/2026 12:19:45.8539</t>
  </si>
  <si>
    <t>01/19/2026 12:19:46.3539</t>
  </si>
  <si>
    <t>01/19/2026 12:19:46.8539</t>
  </si>
  <si>
    <t>01/19/2026 12:19:47.3539</t>
  </si>
  <si>
    <t>01/19/2026 12:19:47.8539</t>
  </si>
  <si>
    <t>01/19/2026 12:19:48.3539</t>
  </si>
  <si>
    <t>01/19/2026 12:19:48.8539</t>
  </si>
  <si>
    <t>01/19/2026 12:19:49.3539</t>
  </si>
  <si>
    <t>01/19/2026 12:19:49.8539</t>
  </si>
  <si>
    <t>01/19/2026 12:19:50.3539</t>
  </si>
  <si>
    <t>01/19/2026 12:19:50.8539</t>
  </si>
  <si>
    <t>01/19/2026 12:19:51.3539</t>
  </si>
  <si>
    <t>01/19/2026 12:19:51.8539</t>
  </si>
  <si>
    <t>01/19/2026 12:19:52.3539</t>
  </si>
  <si>
    <t>01/19/2026 12:19:52.8539</t>
  </si>
  <si>
    <t>01/19/2026 12:19:53.3539</t>
  </si>
  <si>
    <t>01/19/2026 12:19:53.8539</t>
  </si>
  <si>
    <t>01/19/2026 12:19:54.3539</t>
  </si>
  <si>
    <t>01/19/2026 12:19:54.8539</t>
  </si>
  <si>
    <t>01/19/2026 12:19:55.3539</t>
  </si>
  <si>
    <t>01/19/2026 12:19:55.8539</t>
  </si>
  <si>
    <t>01/19/2026 12:19:56.3539</t>
  </si>
  <si>
    <t>01/19/2026 12:19:56.8539</t>
  </si>
  <si>
    <t>01/19/2026 12:19:57.3539</t>
  </si>
  <si>
    <t>01/19/2026 12:19:57.8539</t>
  </si>
  <si>
    <t>01/19/2026 12:19:58.3539</t>
  </si>
  <si>
    <t>01/19/2026 12:19:58.8539</t>
  </si>
  <si>
    <t>01/19/2026 12:19:59.3539</t>
  </si>
  <si>
    <t>01/19/2026 12:19:59.8539</t>
  </si>
  <si>
    <t>01/19/2026 12:20:00.3539</t>
  </si>
  <si>
    <t>01/19/2026 12:20:00.8539</t>
  </si>
  <si>
    <t>01/19/2026 12:20:01.3539</t>
  </si>
  <si>
    <t>01/19/2026 12:20:01.8539</t>
  </si>
  <si>
    <t>01/19/2026 12:20:02.3539</t>
  </si>
  <si>
    <t>01/19/2026 12:20:02.8539</t>
  </si>
  <si>
    <t>01/19/2026 12:20:03.3539</t>
  </si>
  <si>
    <t>01/19/2026 12:20:03.8539</t>
  </si>
  <si>
    <t>01/19/2026 12:20:04.3539</t>
  </si>
  <si>
    <t>01/19/2026 12:20:04.8539</t>
  </si>
  <si>
    <t>01/19/2026 12:20:05.3539</t>
  </si>
  <si>
    <t>01/19/2026 12:20:05.8539</t>
  </si>
  <si>
    <t>01/19/2026 12:20:06.3539</t>
  </si>
  <si>
    <t>01/19/2026 12:20:06.8539</t>
  </si>
  <si>
    <t>01/19/2026 12:20:07.3539</t>
  </si>
  <si>
    <t>01/19/2026 12:20:07.8539</t>
  </si>
  <si>
    <t>01/19/2026 12:20:08.3539</t>
  </si>
  <si>
    <t>01/19/2026 12:20:08.8539</t>
  </si>
  <si>
    <t>01/19/2026 12:20:09.3539</t>
  </si>
  <si>
    <t>01/19/2026 12:20:09.8539</t>
  </si>
  <si>
    <t>01/19/2026 12:20:10.3539</t>
  </si>
  <si>
    <t>01/19/2026 12:20:10.8539</t>
  </si>
  <si>
    <t>01/19/2026 12:20:11.3539</t>
  </si>
  <si>
    <t>01/19/2026 12:20:11.8539</t>
  </si>
  <si>
    <t>01/19/2026 12:20:12.3539</t>
  </si>
  <si>
    <t>01/19/2026 12:20:12.8539</t>
  </si>
  <si>
    <t>01/19/2026 12:20:13.3539</t>
  </si>
  <si>
    <t>01/19/2026 12:20:13.8539</t>
  </si>
  <si>
    <t>01/19/2026 12:20:14.3539</t>
  </si>
  <si>
    <t>01/19/2026 12:20:14.8539</t>
  </si>
  <si>
    <t>01/19/2026 12:20:15.3539</t>
  </si>
  <si>
    <t>01/19/2026 12:20:15.8539</t>
  </si>
  <si>
    <t>01/19/2026 12:20:16.3539</t>
  </si>
  <si>
    <t>01/19/2026 12:20:16.8539</t>
  </si>
  <si>
    <t>01/19/2026 12:20:17.3539</t>
  </si>
  <si>
    <t>01/19/2026 12:20:17.8539</t>
  </si>
  <si>
    <t>01/19/2026 12:20:18.3539</t>
  </si>
  <si>
    <t>01/19/2026 12:20:18.8539</t>
  </si>
  <si>
    <t>01/19/2026 12:20:19.3539</t>
  </si>
  <si>
    <t>01/19/2026 12:20:19.8539</t>
  </si>
  <si>
    <t>01/19/2026 12:20:20.3539</t>
  </si>
  <si>
    <t>01/19/2026 12:20:20.8539</t>
  </si>
  <si>
    <t>01/19/2026 12:20:21.3539</t>
  </si>
  <si>
    <t>01/19/2026 12:20:21.8539</t>
  </si>
  <si>
    <t>01/19/2026 12:20:22.3539</t>
  </si>
  <si>
    <t>01/19/2026 12:20:22.8539</t>
  </si>
  <si>
    <t>01/19/2026 12:20:23.3539</t>
  </si>
  <si>
    <t>01/19/2026 12:20:23.8539</t>
  </si>
  <si>
    <t>01/19/2026 12:20:24.3539</t>
  </si>
  <si>
    <t>01/19/2026 12:20:24.8539</t>
  </si>
  <si>
    <t>01/19/2026 12:20:25.3539</t>
  </si>
  <si>
    <t>01/19/2026 12:20:25.8539</t>
  </si>
  <si>
    <t>01/19/2026 12:20:26.3539</t>
  </si>
  <si>
    <t>01/19/2026 12:20:26.8539</t>
  </si>
  <si>
    <t>01/19/2026 12:20:27.3539</t>
  </si>
  <si>
    <t>01/19/2026 12:20:27.8539</t>
  </si>
  <si>
    <t>01/19/2026 12:20:28.3539</t>
  </si>
  <si>
    <t>01/19/2026 12:20:28.8539</t>
  </si>
  <si>
    <t>01/19/2026 12:20:29.3539</t>
  </si>
  <si>
    <t>01/19/2026 12:20:29.8539</t>
  </si>
  <si>
    <t>01/19/2026 12:20:30.3539</t>
  </si>
  <si>
    <t>01/19/2026 12:20:30.8539</t>
  </si>
  <si>
    <t>01/19/2026 12:20:31.3539</t>
  </si>
  <si>
    <t>01/19/2026 12:20:31.8539</t>
  </si>
  <si>
    <t>01/19/2026 12:20:32.3539</t>
  </si>
  <si>
    <t>01/19/2026 12:20:32.8539</t>
  </si>
  <si>
    <t>01/19/2026 12:20:33.3539</t>
  </si>
  <si>
    <t>01/19/2026 12:20:33.8539</t>
  </si>
  <si>
    <t>01/19/2026 12:20:34.3539</t>
  </si>
  <si>
    <t>01/19/2026 12:20:34.8539</t>
  </si>
  <si>
    <t>01/19/2026 12:20:35.3539</t>
  </si>
  <si>
    <t>01/19/2026 12:20:35.8539</t>
  </si>
  <si>
    <t>01/19/2026 12:20:36.3539</t>
  </si>
  <si>
    <t>01/19/2026 12:20:36.8539</t>
  </si>
  <si>
    <t>01/19/2026 12:20:37.3539</t>
  </si>
  <si>
    <t>01/19/2026 12:20:37.8539</t>
  </si>
  <si>
    <t>01/19/2026 12:20:38.3539</t>
  </si>
  <si>
    <t>01/19/2026 12:20:38.8539</t>
  </si>
  <si>
    <t>01/19/2026 12:20:39.3539</t>
  </si>
  <si>
    <t>01/19/2026 12:20:39.8539</t>
  </si>
  <si>
    <t>01/19/2026 12:20:40.3539</t>
  </si>
  <si>
    <t>01/19/2026 12:20:40.8539</t>
  </si>
  <si>
    <t>01/19/2026 12:20:41.3539</t>
  </si>
  <si>
    <t>01/19/2026 12:20:41.8539</t>
  </si>
  <si>
    <t>01/19/2026 12:20:42.3539</t>
  </si>
  <si>
    <t>01/19/2026 12:20:42.8539</t>
  </si>
  <si>
    <t>01/19/2026 12:20:43.3539</t>
  </si>
  <si>
    <t>01/19/2026 12:20:43.8539</t>
  </si>
  <si>
    <t>01/19/2026 12:20:44.3539</t>
  </si>
  <si>
    <t>01/19/2026 12:20:44.8539</t>
  </si>
  <si>
    <t>01/19/2026 12:20:45.3539</t>
  </si>
  <si>
    <t>01/19/2026 12:20:45.8539</t>
  </si>
  <si>
    <t>01/19/2026 12:20:46.3539</t>
  </si>
  <si>
    <t>01/19/2026 12:20:46.8539</t>
  </si>
  <si>
    <t>01/19/2026 12:20:47.3539</t>
  </si>
  <si>
    <t>01/19/2026 12:20:47.8539</t>
  </si>
  <si>
    <t>01/19/2026 12:20:48.3539</t>
  </si>
  <si>
    <t>01/19/2026 12:20:48.8539</t>
  </si>
  <si>
    <t>01/19/2026 12:20:49.3539</t>
  </si>
  <si>
    <t>01/19/2026 12:20:49.8539</t>
  </si>
  <si>
    <t>01/19/2026 12:20:50.3539</t>
  </si>
  <si>
    <t>01/19/2026 12:20:50.8539</t>
  </si>
  <si>
    <t>01/19/2026 12:20:51.3539</t>
  </si>
  <si>
    <t>01/19/2026 12:20:51.8539</t>
  </si>
  <si>
    <t>01/19/2026 12:20:52.3539</t>
  </si>
  <si>
    <t>01/19/2026 12:20:52.8539</t>
  </si>
  <si>
    <t>01/19/2026 12:20:53.3539</t>
  </si>
  <si>
    <t>01/19/2026 12:20:53.8539</t>
  </si>
  <si>
    <t>01/19/2026 12:20:54.3539</t>
  </si>
  <si>
    <t>01/19/2026 12:20:54.8539</t>
  </si>
  <si>
    <t>01/19/2026 12:20:55.3539</t>
  </si>
  <si>
    <t>01/19/2026 12:20:55.8539</t>
  </si>
  <si>
    <t>01/19/2026 12:20:56.3539</t>
  </si>
  <si>
    <t>01/19/2026 12:20:56.8539</t>
  </si>
  <si>
    <t>01/19/2026 12:20:57.3539</t>
  </si>
  <si>
    <t>01/19/2026 12:20:57.8539</t>
  </si>
  <si>
    <t>01/19/2026 12:20:58.3539</t>
  </si>
  <si>
    <t>01/19/2026 12:20:58.8539</t>
  </si>
  <si>
    <t>01/19/2026 12:20:59.3539</t>
  </si>
  <si>
    <t>01/19/2026 12:20:59.8539</t>
  </si>
  <si>
    <t>01/19/2026 12:21:00.3539</t>
  </si>
  <si>
    <t>01/19/2026 12:21:00.8539</t>
  </si>
  <si>
    <t>01/19/2026 12:21:01.3539</t>
  </si>
  <si>
    <t>01/19/2026 12:21:01.8539</t>
  </si>
  <si>
    <t>01/19/2026 12:21:02.3539</t>
  </si>
  <si>
    <t>01/19/2026 12:21:02.8539</t>
  </si>
  <si>
    <t>01/19/2026 12:21:03.3539</t>
  </si>
  <si>
    <t>01/19/2026 12:21:03.8539</t>
  </si>
  <si>
    <t>01/19/2026 12:21:04.3539</t>
  </si>
  <si>
    <t>01/19/2026 12:21:04.8539</t>
  </si>
  <si>
    <t>01/19/2026 12:21:05.3539</t>
  </si>
  <si>
    <t>01/19/2026 12:21:05.8539</t>
  </si>
  <si>
    <t>01/19/2026 12:21:06.3539</t>
  </si>
  <si>
    <t>01/19/2026 12:21:06.8539</t>
  </si>
  <si>
    <t>01/19/2026 12:21:07.3539</t>
  </si>
  <si>
    <t>01/19/2026 12:21:07.8539</t>
  </si>
  <si>
    <t>01/19/2026 12:21:08.3539</t>
  </si>
  <si>
    <t>01/19/2026 12:21:08.8539</t>
  </si>
  <si>
    <t>01/19/2026 12:21:09.3539</t>
  </si>
  <si>
    <t>01/19/2026 12:21:09.8539</t>
  </si>
  <si>
    <t>01/19/2026 12:21:10.3539</t>
  </si>
  <si>
    <t>01/19/2026 12:21:10.8539</t>
  </si>
  <si>
    <t>01/19/2026 12:21:11.3539</t>
  </si>
  <si>
    <t>01/19/2026 12:21:11.8539</t>
  </si>
  <si>
    <t>01/19/2026 12:21:12.3539</t>
  </si>
  <si>
    <t>01/19/2026 12:21:12.8539</t>
  </si>
  <si>
    <t>01/19/2026 12:21:13.3539</t>
  </si>
  <si>
    <t>01/19/2026 12:21:13.8539</t>
  </si>
  <si>
    <t>01/19/2026 12:21:14.3539</t>
  </si>
  <si>
    <t>01/19/2026 12:21:14.8539</t>
  </si>
  <si>
    <t>01/19/2026 12:21:15.3539</t>
  </si>
  <si>
    <t>01/19/2026 12:21:15.8539</t>
  </si>
  <si>
    <t>01/19/2026 12:21:16.3539</t>
  </si>
  <si>
    <t>01/19/2026 12:21:16.8539</t>
  </si>
  <si>
    <t>01/19/2026 12:21:17.3539</t>
  </si>
  <si>
    <t>01/19/2026 12:21:17.8539</t>
  </si>
  <si>
    <t>01/19/2026 12:21:18.3539</t>
  </si>
  <si>
    <t>01/19/2026 12:21:18.8539</t>
  </si>
  <si>
    <t>01/19/2026 12:21:19.3539</t>
  </si>
  <si>
    <t>01/19/2026 12:21:19.8539</t>
  </si>
  <si>
    <t>01/19/2026 12:21:20.3539</t>
  </si>
  <si>
    <t>01/19/2026 12:21:20.8539</t>
  </si>
  <si>
    <t>01/19/2026 12:21:21.3539</t>
  </si>
  <si>
    <t>01/19/2026 12:21:21.8539</t>
  </si>
  <si>
    <t>01/19/2026 12:21:22.3539</t>
  </si>
  <si>
    <t>01/19/2026 12:21:22.8539</t>
  </si>
  <si>
    <t>01/19/2026 12:21:23.3539</t>
  </si>
  <si>
    <t>01/19/2026 12:21:23.8539</t>
  </si>
  <si>
    <t>01/19/2026 12:21:24.3539</t>
  </si>
  <si>
    <t>01/19/2026 12:21:24.8539</t>
  </si>
  <si>
    <t>01/19/2026 12:21:25.3539</t>
  </si>
  <si>
    <t>01/19/2026 12:21:25.8539</t>
  </si>
  <si>
    <t>01/19/2026 12:21:26.3539</t>
  </si>
  <si>
    <t>01/19/2026 12:21:26.8539</t>
  </si>
  <si>
    <t>01/19/2026 12:21:27.3539</t>
  </si>
  <si>
    <t>01/19/2026 12:21:27.8539</t>
  </si>
  <si>
    <t>01/19/2026 12:21:28.3539</t>
  </si>
  <si>
    <t>01/19/2026 12:21:28.8539</t>
  </si>
  <si>
    <t>01/19/2026 12:21:29.3539</t>
  </si>
  <si>
    <t>01/19/2026 12:21:29.8539</t>
  </si>
  <si>
    <t>01/19/2026 12:21:30.3539</t>
  </si>
  <si>
    <t>01/19/2026 12:21:30.8539</t>
  </si>
  <si>
    <t>01/19/2026 12:21:31.3539</t>
  </si>
  <si>
    <t>01/19/2026 12:21:31.8539</t>
  </si>
  <si>
    <t>01/19/2026 12:21:32.3539</t>
  </si>
  <si>
    <t>01/19/2026 12:21:32.8539</t>
  </si>
  <si>
    <t>01/19/2026 12:21:33.3539</t>
  </si>
  <si>
    <t>01/19/2026 12:21:33.8539</t>
  </si>
  <si>
    <t>01/19/2026 12:21:34.3539</t>
  </si>
  <si>
    <t>01/19/2026 12:21:34.8539</t>
  </si>
  <si>
    <t>01/19/2026 12:21:35.3539</t>
  </si>
  <si>
    <t>01/19/2026 12:21:35.8539</t>
  </si>
  <si>
    <t>01/19/2026 12:21:36.3539</t>
  </si>
  <si>
    <t>01/19/2026 12:21:36.8539</t>
  </si>
  <si>
    <t>01/19/2026 12:21:37.3539</t>
  </si>
  <si>
    <t>01/19/2026 12:21:37.8539</t>
  </si>
  <si>
    <t>01/19/2026 12:21:38.3539</t>
  </si>
  <si>
    <t>01/19/2026 12:21:38.8539</t>
  </si>
  <si>
    <t>01/19/2026 12:21:39.3539</t>
  </si>
  <si>
    <t>01/19/2026 12:21:39.8539</t>
  </si>
  <si>
    <t>01/19/2026 12:21:40.3539</t>
  </si>
  <si>
    <t>01/19/2026 12:21:40.8539</t>
  </si>
  <si>
    <t>01/19/2026 12:21:41.3539</t>
  </si>
  <si>
    <t>01/19/2026 12:21:41.8539</t>
  </si>
  <si>
    <t>01/19/2026 12:21:42.3539</t>
  </si>
  <si>
    <t>01/19/2026 12:21:42.8539</t>
  </si>
  <si>
    <t>01/19/2026 12:21:43.3539</t>
  </si>
  <si>
    <t>01/19/2026 12:21:43.8539</t>
  </si>
  <si>
    <t>01/19/2026 12:21:44.3539</t>
  </si>
  <si>
    <t>01/19/2026 12:21:44.8539</t>
  </si>
  <si>
    <t>01/19/2026 12:21:45.3539</t>
  </si>
  <si>
    <t>01/19/2026 12:21:45.8539</t>
  </si>
  <si>
    <t>01/19/2026 12:21:46.3539</t>
  </si>
  <si>
    <t>01/19/2026 12:21:46.8539</t>
  </si>
  <si>
    <t>01/19/2026 12:21:47.3539</t>
  </si>
  <si>
    <t>01/19/2026 12:21:47.8539</t>
  </si>
  <si>
    <t>01/19/2026 12:21:48.3539</t>
  </si>
  <si>
    <t>01/19/2026 12:21:48.8539</t>
  </si>
  <si>
    <t>01/19/2026 12:21:49.3539</t>
  </si>
  <si>
    <t>01/19/2026 12:21:49.8539</t>
  </si>
  <si>
    <t>01/19/2026 12:21:50.3539</t>
  </si>
  <si>
    <t>01/19/2026 12:21:50.8539</t>
  </si>
  <si>
    <t>01/19/2026 12:21:51.3539</t>
  </si>
  <si>
    <t>01/19/2026 12:21:51.8539</t>
  </si>
  <si>
    <t>01/19/2026 12:21:52.3539</t>
  </si>
  <si>
    <t>01/19/2026 12:21:52.8539</t>
  </si>
  <si>
    <t>01/19/2026 12:21:53.3539</t>
  </si>
  <si>
    <t>01/19/2026 12:21:53.8539</t>
  </si>
  <si>
    <t>01/19/2026 12:21:54.3539</t>
  </si>
  <si>
    <t>01/19/2026 12:21:54.8539</t>
  </si>
  <si>
    <t>01/19/2026 12:21:55.3539</t>
  </si>
  <si>
    <t>01/19/2026 12:21:55.8539</t>
  </si>
  <si>
    <t>01/19/2026 12:21:56.3539</t>
  </si>
  <si>
    <t>01/19/2026 12:21:56.8539</t>
  </si>
  <si>
    <t>01/19/2026 12:21:57.3539</t>
  </si>
  <si>
    <t>01/19/2026 12:21:57.8539</t>
  </si>
  <si>
    <t>01/19/2026 12:21:58.3539</t>
  </si>
  <si>
    <t>01/19/2026 12:21:58.8539</t>
  </si>
  <si>
    <t>01/19/2026 12:21:59.3539</t>
  </si>
  <si>
    <t>01/19/2026 12:21:59.8539</t>
  </si>
  <si>
    <t>01/19/2026 12:22:00.3539</t>
  </si>
  <si>
    <t>01/19/2026 12:22:00.8539</t>
  </si>
  <si>
    <t>01/19/2026 12:22:01.3539</t>
  </si>
  <si>
    <t>01/19/2026 12:22:01.8539</t>
  </si>
  <si>
    <t>01/19/2026 12:22:02.3539</t>
  </si>
  <si>
    <t>01/19/2026 12:22:02.8539</t>
  </si>
  <si>
    <t>01/19/2026 12:22:03.3539</t>
  </si>
  <si>
    <t>01/19/2026 12:22:03.8539</t>
  </si>
  <si>
    <t>01/19/2026 12:22:04.3539</t>
  </si>
  <si>
    <t>01/19/2026 12:22:04.8539</t>
  </si>
  <si>
    <t>01/19/2026 12:22:05.3539</t>
  </si>
  <si>
    <t>01/19/2026 12:22:05.8539</t>
  </si>
  <si>
    <t>01/19/2026 12:22:06.3539</t>
  </si>
  <si>
    <t>01/19/2026 12:22:06.8539</t>
  </si>
  <si>
    <t>01/19/2026 12:22:07.3539</t>
  </si>
  <si>
    <t>01/19/2026 12:22:07.8539</t>
  </si>
  <si>
    <t>01/19/2026 12:22:08.3539</t>
  </si>
  <si>
    <t>01/19/2026 12:22:08.8539</t>
  </si>
  <si>
    <t>01/19/2026 12:22:09.3539</t>
  </si>
  <si>
    <t>01/19/2026 12:22:09.8539</t>
  </si>
  <si>
    <t>01/19/2026 12:22:10.3539</t>
  </si>
  <si>
    <t>01/19/2026 12:22:10.8539</t>
  </si>
  <si>
    <t>01/19/2026 12:22:11.3539</t>
  </si>
  <si>
    <t>01/19/2026 12:22:11.8539</t>
  </si>
  <si>
    <t>01/19/2026 12:22:12.3539</t>
  </si>
  <si>
    <t>01/19/2026 12:22:12.8539</t>
  </si>
  <si>
    <t>01/19/2026 12:22:13.3539</t>
  </si>
  <si>
    <t>01/19/2026 12:22:13.8539</t>
  </si>
  <si>
    <t>01/19/2026 12:22:14.3539</t>
  </si>
  <si>
    <t>01/19/2026 12:22:14.8539</t>
  </si>
  <si>
    <t>01/19/2026 12:22:15.3539</t>
  </si>
  <si>
    <t>01/19/2026 12:22:15.8539</t>
  </si>
  <si>
    <t>01/19/2026 12:22:16.3539</t>
  </si>
  <si>
    <t>01/19/2026 12:22:16.8539</t>
  </si>
  <si>
    <t>01/19/2026 12:22:17.3539</t>
  </si>
  <si>
    <t>01/19/2026 12:22:17.8539</t>
  </si>
  <si>
    <t>01/19/2026 12:22:18.3539</t>
  </si>
  <si>
    <t>01/19/2026 12:22:18.8539</t>
  </si>
  <si>
    <t>01/19/2026 12:22:19.3539</t>
  </si>
  <si>
    <t>01/19/2026 12:22:19.8539</t>
  </si>
  <si>
    <t>01/19/2026 12:22:20.3539</t>
  </si>
  <si>
    <t>01/19/2026 12:22:20.8539</t>
  </si>
  <si>
    <t>01/19/2026 12:22:21.3539</t>
  </si>
  <si>
    <t>01/19/2026 12:22:21.8539</t>
  </si>
  <si>
    <t>01/19/2026 12:22:22.3539</t>
  </si>
  <si>
    <t>01/19/2026 12:22:22.8539</t>
  </si>
  <si>
    <t>01/19/2026 12:22:23.3539</t>
  </si>
  <si>
    <t>01/19/2026 12:22:23.8539</t>
  </si>
  <si>
    <t>01/19/2026 12:22:24.3539</t>
  </si>
  <si>
    <t>01/19/2026 12:22:24.8539</t>
  </si>
  <si>
    <t>01/19/2026 12:22:25.3539</t>
  </si>
  <si>
    <t>01/19/2026 12:22:25.8539</t>
  </si>
  <si>
    <t>01/19/2026 12:22:26.3539</t>
  </si>
  <si>
    <t>01/19/2026 12:22:26.8539</t>
  </si>
  <si>
    <t>01/19/2026 12:22:27.3539</t>
  </si>
  <si>
    <t>01/19/2026 12:22:27.8539</t>
  </si>
  <si>
    <t>01/19/2026 12:22:28.3539</t>
  </si>
  <si>
    <t>01/19/2026 12:22:28.8539</t>
  </si>
  <si>
    <t>01/19/2026 12:22:29.3539</t>
  </si>
  <si>
    <t>01/19/2026 12:22:29.8539</t>
  </si>
  <si>
    <t>01/19/2026 12:22:30.3539</t>
  </si>
  <si>
    <t>01/19/2026 12:22:30.8539</t>
  </si>
  <si>
    <t>01/19/2026 12:22:31.3539</t>
  </si>
  <si>
    <t>01/19/2026 12:22:31.8539</t>
  </si>
  <si>
    <t>01/19/2026 12:22:32.3539</t>
  </si>
  <si>
    <t>01/19/2026 12:22:32.8539</t>
  </si>
  <si>
    <t>01/19/2026 12:22:33.3539</t>
  </si>
  <si>
    <t>01/19/2026 12:22:33.8539</t>
  </si>
  <si>
    <t>01/19/2026 12:22:34.3539</t>
  </si>
  <si>
    <t>01/19/2026 12:22:34.8539</t>
  </si>
  <si>
    <t>01/19/2026 12:22:35.3539</t>
  </si>
  <si>
    <t>01/19/2026 12:22:35.8539</t>
  </si>
  <si>
    <t>01/19/2026 12:22:36.3539</t>
  </si>
  <si>
    <t>01/19/2026 12:22:36.8539</t>
  </si>
  <si>
    <t>01/19/2026 12:22:37.3539</t>
  </si>
  <si>
    <t>01/19/2026 12:22:37.8539</t>
  </si>
  <si>
    <t>01/19/2026 12:22:38.3539</t>
  </si>
  <si>
    <t>01/19/2026 12:22:38.8539</t>
  </si>
  <si>
    <t>01/19/2026 12:22:39.3539</t>
  </si>
  <si>
    <t>01/19/2026 12:22:39.8539</t>
  </si>
  <si>
    <t>01/19/2026 12:22:40.3539</t>
  </si>
  <si>
    <t>01/19/2026 12:22:40.8539</t>
  </si>
  <si>
    <t>01/19/2026 12:22:41.3539</t>
  </si>
  <si>
    <t>01/19/2026 12:22:41.8539</t>
  </si>
  <si>
    <t>01/19/2026 12:22:42.3539</t>
  </si>
  <si>
    <t>01/19/2026 12:22:42.8539</t>
  </si>
  <si>
    <t>01/19/2026 12:22:43.3539</t>
  </si>
  <si>
    <t>01/19/2026 12:22:43.8539</t>
  </si>
  <si>
    <t>01/19/2026 12:22:44.3539</t>
  </si>
  <si>
    <t>01/19/2026 12:22:44.8539</t>
  </si>
  <si>
    <t>01/19/2026 12:22:45.3539</t>
  </si>
  <si>
    <t>01/19/2026 12:22:45.8539</t>
  </si>
  <si>
    <t>01/19/2026 12:22:46.3539</t>
  </si>
  <si>
    <t>01/19/2026 12:22:46.8539</t>
  </si>
  <si>
    <t>01/19/2026 12:22:47.3539</t>
  </si>
  <si>
    <t>01/19/2026 12:22:47.8539</t>
  </si>
  <si>
    <t>01/19/2026 12:22:48.3539</t>
  </si>
  <si>
    <t>01/19/2026 12:22:48.8539</t>
  </si>
  <si>
    <t>01/19/2026 12:22:49.3539</t>
  </si>
  <si>
    <t>01/19/2026 12:22:49.8539</t>
  </si>
  <si>
    <t>01/19/2026 12:22:50.3539</t>
  </si>
  <si>
    <t>01/19/2026 12:22:50.8539</t>
  </si>
  <si>
    <t>01/19/2026 12:22:51.3539</t>
  </si>
  <si>
    <t>01/19/2026 12:22:51.8539</t>
  </si>
  <si>
    <t>01/19/2026 12:22:52.3539</t>
  </si>
  <si>
    <t>01/19/2026 12:22:52.8539</t>
  </si>
  <si>
    <t>01/19/2026 12:22:53.3539</t>
  </si>
  <si>
    <t>01/19/2026 12:22:53.8539</t>
  </si>
  <si>
    <t>01/19/2026 12:22:54.3539</t>
  </si>
  <si>
    <t>01/19/2026 12:22:54.8539</t>
  </si>
  <si>
    <t>01/19/2026 12:22:55.3539</t>
  </si>
  <si>
    <t>01/19/2026 12:22:55.8539</t>
  </si>
  <si>
    <t>01/19/2026 12:22:56.3539</t>
  </si>
  <si>
    <t>01/19/2026 12:22:56.8539</t>
  </si>
  <si>
    <t>01/19/2026 12:22:57.3539</t>
  </si>
  <si>
    <t>01/19/2026 12:22:57.8539</t>
  </si>
  <si>
    <t>01/19/2026 12:22:58.3539</t>
  </si>
  <si>
    <t>01/19/2026 12:22:58.8539</t>
  </si>
  <si>
    <t>01/19/2026 12:22:59.3539</t>
  </si>
  <si>
    <t>01/19/2026 12:22:59.8539</t>
  </si>
  <si>
    <t>01/19/2026 12:23:00.3539</t>
  </si>
  <si>
    <t>01/19/2026 12:23:00.8539</t>
  </si>
  <si>
    <t>01/19/2026 12:23:01.3539</t>
  </si>
  <si>
    <t>01/19/2026 12:23:01.8539</t>
  </si>
  <si>
    <t>01/19/2026 12:23:02.3539</t>
  </si>
  <si>
    <t>01/19/2026 12:23:02.8539</t>
  </si>
  <si>
    <t>01/19/2026 12:23:03.3539</t>
  </si>
  <si>
    <t>01/19/2026 12:23:03.8539</t>
  </si>
  <si>
    <t>01/19/2026 12:23:04.3539</t>
  </si>
  <si>
    <t>01/19/2026 12:23:04.8539</t>
  </si>
  <si>
    <t>01/19/2026 12:23:05.3539</t>
  </si>
  <si>
    <t>01/19/2026 12:23:05.8539</t>
  </si>
  <si>
    <t>01/19/2026 12:23:06.3539</t>
  </si>
  <si>
    <t>01/19/2026 12:23:06.8539</t>
  </si>
  <si>
    <t>01/19/2026 12:23:07.3539</t>
  </si>
  <si>
    <t>01/19/2026 12:23:07.8539</t>
  </si>
  <si>
    <t>01/19/2026 12:23:08.3539</t>
  </si>
  <si>
    <t>01/19/2026 12:23:08.8539</t>
  </si>
  <si>
    <t>01/19/2026 12:23:09.3539</t>
  </si>
  <si>
    <t>01/19/2026 12:23:09.8539</t>
  </si>
  <si>
    <t>01/19/2026 12:23:10.3539</t>
  </si>
  <si>
    <t>01/19/2026 12:23:10.8539</t>
  </si>
  <si>
    <t>01/19/2026 12:23:11.3539</t>
  </si>
  <si>
    <t>01/19/2026 12:23:11.8539</t>
  </si>
  <si>
    <t>01/19/2026 12:23:12.3539</t>
  </si>
  <si>
    <t>01/19/2026 12:23:12.8539</t>
  </si>
  <si>
    <t>01/19/2026 12:23:13.3539</t>
  </si>
  <si>
    <t>01/19/2026 12:23:13.8539</t>
  </si>
  <si>
    <t>01/19/2026 12:23:14.3539</t>
  </si>
  <si>
    <t>01/19/2026 12:23:14.8539</t>
  </si>
  <si>
    <t>01/19/2026 12:23:15.3539</t>
  </si>
  <si>
    <t>01/19/2026 12:23:15.8539</t>
  </si>
  <si>
    <t>01/19/2026 12:23:16.3539</t>
  </si>
  <si>
    <t>01/19/2026 12:23:16.8539</t>
  </si>
  <si>
    <t>01/19/2026 12:23:17.3539</t>
  </si>
  <si>
    <t>01/19/2026 12:23:17.8539</t>
  </si>
  <si>
    <t>01/19/2026 12:23:18.3539</t>
  </si>
  <si>
    <t>01/19/2026 12:23:18.8539</t>
  </si>
  <si>
    <t>01/19/2026 12:23:19.3539</t>
  </si>
  <si>
    <t>01/19/2026 12:23:19.8539</t>
  </si>
  <si>
    <t>01/19/2026 12:23:20.3539</t>
  </si>
  <si>
    <t>01/19/2026 12:23:20.8539</t>
  </si>
  <si>
    <t>01/19/2026 12:23:21.3539</t>
  </si>
  <si>
    <t>01/19/2026 12:23:21.8539</t>
  </si>
  <si>
    <t>01/19/2026 12:23:22.3539</t>
  </si>
  <si>
    <t>01/19/2026 12:23:22.8539</t>
  </si>
  <si>
    <t>01/19/2026 12:23:23.3539</t>
  </si>
  <si>
    <t>01/19/2026 12:23:23.8539</t>
  </si>
  <si>
    <t>01/19/2026 12:23:24.3539</t>
  </si>
  <si>
    <t>01/19/2026 12:23:24.8539</t>
  </si>
  <si>
    <t>01/19/2026 12:23:25.3539</t>
  </si>
  <si>
    <t>01/19/2026 12:23:25.8539</t>
  </si>
  <si>
    <t>01/19/2026 12:23:26.3539</t>
  </si>
  <si>
    <t>01/19/2026 12:23:26.8539</t>
  </si>
  <si>
    <t>01/19/2026 12:23:27.3539</t>
  </si>
  <si>
    <t>01/19/2026 12:23:27.8539</t>
  </si>
  <si>
    <t>01/19/2026 12:23:28.3539</t>
  </si>
  <si>
    <t>01/19/2026 12:23:28.8539</t>
  </si>
  <si>
    <t>01/19/2026 12:23:29.3539</t>
  </si>
  <si>
    <t>01/19/2026 12:23:29.8539</t>
  </si>
  <si>
    <t>01/19/2026 12:23:30.3539</t>
  </si>
  <si>
    <t>01/19/2026 12:23:30.8539</t>
  </si>
  <si>
    <t>01/19/2026 12:23:31.3539</t>
  </si>
  <si>
    <t>01/19/2026 12:23:31.8539</t>
  </si>
  <si>
    <t>01/19/2026 12:23:32.3539</t>
  </si>
  <si>
    <t>01/19/2026 12:23:32.8539</t>
  </si>
  <si>
    <t>01/19/2026 12:23:33.3539</t>
  </si>
  <si>
    <t>01/19/2026 12:23:33.8539</t>
  </si>
  <si>
    <t>01/19/2026 12:23:34.3539</t>
  </si>
  <si>
    <t>01/19/2026 12:23:34.8539</t>
  </si>
  <si>
    <t>01/19/2026 12:23:35.3539</t>
  </si>
  <si>
    <t>01/19/2026 12:23:35.8539</t>
  </si>
  <si>
    <t>01/19/2026 12:23:36.3539</t>
  </si>
  <si>
    <t>01/19/2026 12:23:36.8539</t>
  </si>
  <si>
    <t>01/19/2026 12:23:37.3539</t>
  </si>
  <si>
    <t>01/19/2026 12:23:37.8539</t>
  </si>
  <si>
    <t>01/19/2026 12:23:38.3539</t>
  </si>
  <si>
    <t>01/19/2026 12:23:38.8539</t>
  </si>
  <si>
    <t>01/19/2026 12:23:39.3539</t>
  </si>
  <si>
    <t>01/19/2026 12:23:39.8539</t>
  </si>
  <si>
    <t>01/19/2026 12:23:40.3539</t>
  </si>
  <si>
    <t>01/19/2026 12:23:40.8539</t>
  </si>
  <si>
    <t>01/19/2026 12:23:41.3539</t>
  </si>
  <si>
    <t>01/19/2026 12:23:41.8539</t>
  </si>
  <si>
    <t>01/19/2026 12:23:42.3539</t>
  </si>
  <si>
    <t>01/19/2026 12:23:42.8539</t>
  </si>
  <si>
    <t>01/19/2026 12:23:43.3539</t>
  </si>
  <si>
    <t>01/19/2026 12:23:43.8539</t>
  </si>
  <si>
    <t>01/19/2026 12:23:44.3539</t>
  </si>
  <si>
    <t>01/19/2026 12:23:44.8539</t>
  </si>
  <si>
    <t>01/19/2026 12:23:45.3539</t>
  </si>
  <si>
    <t>01/19/2026 12:23:45.8539</t>
  </si>
  <si>
    <t>01/19/2026 12:23:46.3539</t>
  </si>
  <si>
    <t>01/19/2026 12:23:46.8539</t>
  </si>
  <si>
    <t>01/19/2026 12:23:47.3539</t>
  </si>
  <si>
    <t>01/19/2026 12:23:47.8539</t>
  </si>
  <si>
    <t>01/19/2026 12:23:48.3539</t>
  </si>
  <si>
    <t>01/19/2026 12:23:48.8539</t>
  </si>
  <si>
    <t>01/19/2026 12:23:49.3539</t>
  </si>
  <si>
    <t>01/19/2026 12:23:49.8539</t>
  </si>
  <si>
    <t>01/19/2026 12:23:50.3539</t>
  </si>
  <si>
    <t>01/19/2026 12:23:50.8539</t>
  </si>
  <si>
    <t>01/19/2026 12:23:51.3539</t>
  </si>
  <si>
    <t>01/19/2026 12:23:51.8539</t>
  </si>
  <si>
    <t>01/19/2026 12:23:52.3539</t>
  </si>
  <si>
    <t>01/19/2026 12:23:52.8539</t>
  </si>
  <si>
    <t>01/19/2026 12:23:53.3539</t>
  </si>
  <si>
    <t>01/19/2026 12:23:53.8539</t>
  </si>
  <si>
    <t>01/19/2026 12:23:54.3539</t>
  </si>
  <si>
    <t>01/19/2026 12:23:54.8539</t>
  </si>
  <si>
    <t>01/19/2026 12:23:55.3539</t>
  </si>
  <si>
    <t>01/19/2026 12:23:55.8539</t>
  </si>
  <si>
    <t>01/19/2026 12:23:56.3539</t>
  </si>
  <si>
    <t>01/19/2026 12:23:56.8539</t>
  </si>
  <si>
    <t>01/19/2026 12:23:57.3539</t>
  </si>
  <si>
    <t>01/19/2026 12:23:57.8539</t>
  </si>
  <si>
    <t>01/19/2026 12:23:58.3539</t>
  </si>
  <si>
    <t>01/19/2026 12:23:58.8539</t>
  </si>
  <si>
    <t>01/19/2026 12:23:59.3539</t>
  </si>
  <si>
    <t>01/19/2026 12:23:59.8539</t>
  </si>
  <si>
    <t>01/19/2026 12:24:00.3539</t>
  </si>
  <si>
    <t>01/19/2026 12:24:00.8539</t>
  </si>
  <si>
    <t>01/19/2026 12:24:01.3539</t>
  </si>
  <si>
    <t>01/19/2026 12:24:01.8539</t>
  </si>
  <si>
    <t>01/19/2026 12:24:02.3539</t>
  </si>
  <si>
    <t>01/19/2026 12:24:02.8539</t>
  </si>
  <si>
    <t>01/19/2026 12:24:03.3539</t>
  </si>
  <si>
    <t>01/19/2026 12:24:03.8539</t>
  </si>
  <si>
    <t>01/19/2026 12:24:04.3539</t>
  </si>
  <si>
    <t>01/19/2026 12:24:04.8539</t>
  </si>
  <si>
    <t>01/19/2026 12:24:05.3539</t>
  </si>
  <si>
    <t>01/19/2026 12:24:05.8539</t>
  </si>
  <si>
    <t>01/19/2026 12:24:06.3539</t>
  </si>
  <si>
    <t>01/19/2026 12:24:06.8539</t>
  </si>
  <si>
    <t>01/19/2026 12:24:07.3539</t>
  </si>
  <si>
    <t>01/19/2026 12:24:07.8539</t>
  </si>
  <si>
    <t>01/19/2026 12:24:08.3539</t>
  </si>
  <si>
    <t>01/19/2026 12:24:08.8539</t>
  </si>
  <si>
    <t>01/19/2026 12:24:09.3539</t>
  </si>
  <si>
    <t>01/19/2026 12:24:09.8539</t>
  </si>
  <si>
    <t>01/19/2026 12:24:10.3539</t>
  </si>
  <si>
    <t>01/19/2026 12:24:10.8539</t>
  </si>
  <si>
    <t>01/19/2026 12:24:11.3539</t>
  </si>
  <si>
    <t>01/19/2026 12:24:11.8539</t>
  </si>
  <si>
    <t>01/19/2026 12:24:12.3539</t>
  </si>
  <si>
    <t>01/19/2026 12:24:12.8539</t>
  </si>
  <si>
    <t>01/19/2026 12:24:13.3539</t>
  </si>
  <si>
    <t>01/19/2026 12:24:13.8539</t>
  </si>
  <si>
    <t>01/19/2026 12:24:14.3539</t>
  </si>
  <si>
    <t>01/19/2026 12:24:14.8539</t>
  </si>
  <si>
    <t>01/19/2026 12:24:15.3539</t>
  </si>
  <si>
    <t>01/19/2026 12:24:15.8539</t>
  </si>
  <si>
    <t>01/19/2026 12:24:16.3539</t>
  </si>
  <si>
    <t>01/19/2026 12:24:16.8539</t>
  </si>
  <si>
    <t>01/19/2026 12:24:17.3539</t>
  </si>
  <si>
    <t>01/19/2026 12:24:17.8539</t>
  </si>
  <si>
    <t>01/19/2026 12:24:18.3539</t>
  </si>
  <si>
    <t>01/19/2026 12:24:18.8539</t>
  </si>
  <si>
    <t>01/19/2026 12:24:19.3539</t>
  </si>
  <si>
    <t>01/19/2026 12:24:19.8539</t>
  </si>
  <si>
    <t>01/19/2026 12:24:20.3539</t>
  </si>
  <si>
    <t>01/19/2026 12:24:20.8539</t>
  </si>
  <si>
    <t>01/19/2026 12:24:21.3539</t>
  </si>
  <si>
    <t>01/19/2026 12:24:21.8539</t>
  </si>
  <si>
    <t>01/19/2026 12:24:22.3539</t>
  </si>
  <si>
    <t>01/19/2026 12:24:22.8539</t>
  </si>
  <si>
    <t>01/19/2026 12:24:23.3539</t>
  </si>
  <si>
    <t>01/19/2026 12:24:23.8539</t>
  </si>
  <si>
    <t>01/19/2026 12:24:24.3539</t>
  </si>
  <si>
    <t>01/19/2026 12:24:24.8539</t>
  </si>
  <si>
    <t>01/19/2026 12:24:25.3539</t>
  </si>
  <si>
    <t>01/19/2026 12:24:25.8539</t>
  </si>
  <si>
    <t>01/19/2026 12:24:26.3539</t>
  </si>
  <si>
    <t>01/19/2026 12:24:26.8539</t>
  </si>
  <si>
    <t>01/19/2026 12:24:27.3539</t>
  </si>
  <si>
    <t>01/19/2026 12:24:27.8539</t>
  </si>
  <si>
    <t>01/19/2026 12:24:28.3539</t>
  </si>
  <si>
    <t>01/19/2026 12:24:28.8539</t>
  </si>
  <si>
    <t>01/19/2026 12:24:29.3539</t>
  </si>
  <si>
    <t>01/19/2026 12:24:29.8539</t>
  </si>
  <si>
    <t>01/19/2026 12:24:30.3539</t>
  </si>
  <si>
    <t>01/19/2026 12:24:30.8539</t>
  </si>
  <si>
    <t>01/19/2026 12:24:31.3539</t>
  </si>
  <si>
    <t>01/19/2026 12:24:31.8539</t>
  </si>
  <si>
    <t>01/19/2026 12:24:32.3539</t>
  </si>
  <si>
    <t>01/19/2026 12:24:32.8539</t>
  </si>
  <si>
    <t>01/19/2026 12:24:33.3539</t>
  </si>
  <si>
    <t>01/19/2026 12:24:33.8539</t>
  </si>
  <si>
    <t>01/19/2026 12:24:34.3539</t>
  </si>
  <si>
    <t>01/19/2026 12:24:34.8539</t>
  </si>
  <si>
    <t>01/19/2026 12:24:35.3539</t>
  </si>
  <si>
    <t>01/19/2026 12:24:35.8539</t>
  </si>
  <si>
    <t>01/19/2026 12:24:36.3539</t>
  </si>
  <si>
    <t>01/19/2026 12:24:36.8539</t>
  </si>
  <si>
    <t>01/19/2026 12:24:37.3539</t>
  </si>
  <si>
    <t>01/19/2026 12:24:37.8539</t>
  </si>
  <si>
    <t>01/19/2026 12:24:38.3539</t>
  </si>
  <si>
    <t>01/19/2026 12:24:38.8539</t>
  </si>
  <si>
    <t>01/19/2026 12:24:39.3539</t>
  </si>
  <si>
    <t>01/19/2026 12:24:39.8539</t>
  </si>
  <si>
    <t>01/19/2026 12:24:40.3539</t>
  </si>
  <si>
    <t>01/19/2026 12:24:40.8539</t>
  </si>
  <si>
    <t>01/19/2026 12:24:41.3539</t>
  </si>
  <si>
    <t>01/19/2026 12:24:41.8539</t>
  </si>
  <si>
    <t>01/19/2026 12:24:42.3539</t>
  </si>
  <si>
    <t>01/19/2026 12:24:42.8539</t>
  </si>
  <si>
    <t>01/19/2026 12:24:43.3539</t>
  </si>
  <si>
    <t>01/19/2026 12:24:43.8539</t>
  </si>
  <si>
    <t>01/19/2026 12:24:44.3539</t>
  </si>
  <si>
    <t>01/19/2026 12:24:44.8539</t>
  </si>
  <si>
    <t>01/19/2026 12:24:45.3539</t>
  </si>
  <si>
    <t>01/19/2026 12:24:45.8539</t>
  </si>
  <si>
    <t>01/19/2026 12:24:46.3539</t>
  </si>
  <si>
    <t>01/19/2026 12:24:46.8539</t>
  </si>
  <si>
    <t>01/19/2026 12:24:47.3539</t>
  </si>
  <si>
    <t>01/19/2026 12:24:47.8539</t>
  </si>
  <si>
    <t>01/19/2026 12:24:48.3539</t>
  </si>
  <si>
    <t>01/19/2026 12:24:48.8539</t>
  </si>
  <si>
    <t>01/19/2026 12:24:49.3539</t>
  </si>
  <si>
    <t>01/19/2026 12:24:49.8539</t>
  </si>
  <si>
    <t>01/19/2026 12:24:50.3539</t>
  </si>
  <si>
    <t>01/19/2026 12:24:50.8539</t>
  </si>
  <si>
    <t>01/19/2026 12:24:51.3539</t>
  </si>
  <si>
    <t>01/19/2026 12:24:51.8539</t>
  </si>
  <si>
    <t>01/19/2026 12:24:52.3539</t>
  </si>
  <si>
    <t>01/19/2026 12:24:52.8539</t>
  </si>
  <si>
    <t>01/19/2026 12:24:53.3539</t>
  </si>
  <si>
    <t>01/19/2026 12:24:53.8539</t>
  </si>
  <si>
    <t>01/19/2026 12:24:54.3539</t>
  </si>
  <si>
    <t>01/19/2026 12:24:54.8539</t>
  </si>
  <si>
    <t>01/19/2026 12:24:55.3539</t>
  </si>
  <si>
    <t>01/19/2026 12:24:55.8539</t>
  </si>
  <si>
    <t>01/19/2026 12:24:56.3539</t>
  </si>
  <si>
    <t>01/19/2026 12:24:56.8539</t>
  </si>
  <si>
    <t>01/19/2026 12:24:57.3539</t>
  </si>
  <si>
    <t>01/19/2026 12:24:57.8539</t>
  </si>
  <si>
    <t>01/19/2026 12:24:58.3539</t>
  </si>
  <si>
    <t>01/19/2026 12:24:58.8539</t>
  </si>
  <si>
    <t>01/19/2026 12:24:59.3539</t>
  </si>
  <si>
    <t>01/19/2026 12:24:59.8539</t>
  </si>
  <si>
    <t>01/19/2026 12:25:00.3539</t>
  </si>
  <si>
    <t>01/19/2026 12:25:00.8539</t>
  </si>
  <si>
    <t>01/19/2026 12:25:01.3539</t>
  </si>
  <si>
    <t>01/19/2026 12:25:01.8539</t>
  </si>
  <si>
    <t>01/19/2026 12:25:02.3539</t>
  </si>
  <si>
    <t>01/19/2026 12:25:02.8539</t>
  </si>
  <si>
    <t>01/19/2026 12:25:03.3539</t>
  </si>
  <si>
    <t>01/19/2026 12:25:03.8539</t>
  </si>
  <si>
    <t>01/19/2026 12:25:04.3539</t>
  </si>
  <si>
    <t>01/19/2026 12:25:04.8539</t>
  </si>
  <si>
    <t>01/19/2026 12:25:05.3539</t>
  </si>
  <si>
    <t>01/19/2026 12:25:05.8539</t>
  </si>
  <si>
    <t>01/19/2026 12:25:06.3539</t>
  </si>
  <si>
    <t>01/19/2026 12:25:06.8539</t>
  </si>
  <si>
    <t>01/19/2026 12:25:07.3539</t>
  </si>
  <si>
    <t>01/19/2026 12:25:07.8539</t>
  </si>
  <si>
    <t>01/19/2026 12:25:08.3539</t>
  </si>
  <si>
    <t>01/19/2026 12:25:08.8539</t>
  </si>
  <si>
    <t>01/19/2026 12:25:09.3539</t>
  </si>
  <si>
    <t>01/19/2026 12:25:09.8539</t>
  </si>
  <si>
    <t>01/19/2026 12:25:10.3539</t>
  </si>
  <si>
    <t>01/19/2026 12:25:10.8539</t>
  </si>
  <si>
    <t>01/19/2026 12:25:11.3539</t>
  </si>
  <si>
    <t>01/19/2026 12:25:11.8539</t>
  </si>
  <si>
    <t>01/19/2026 12:25:12.3539</t>
  </si>
  <si>
    <t>01/19/2026 12:25:12.8539</t>
  </si>
  <si>
    <t>01/19/2026 12:25:13.3539</t>
  </si>
  <si>
    <t>01/19/2026 12:25:13.8539</t>
  </si>
  <si>
    <t>01/19/2026 12:25:14.3539</t>
  </si>
  <si>
    <t>01/19/2026 12:25:14.8539</t>
  </si>
  <si>
    <t>01/19/2026 12:25:15.3539</t>
  </si>
  <si>
    <t>01/19/2026 12:25:15.8539</t>
  </si>
  <si>
    <t>01/19/2026 12:25:16.3539</t>
  </si>
  <si>
    <t>01/19/2026 12:25:16.8539</t>
  </si>
  <si>
    <t>01/19/2026 12:25:17.3539</t>
  </si>
  <si>
    <t>01/19/2026 12:25:17.8539</t>
  </si>
  <si>
    <t>01/19/2026 12:25:18.3539</t>
  </si>
  <si>
    <t>01/19/2026 12:25:18.8539</t>
  </si>
  <si>
    <t>01/19/2026 12:25:19.3539</t>
  </si>
  <si>
    <t>01/19/2026 12:25:19.8539</t>
  </si>
  <si>
    <t>01/19/2026 12:25:20.3539</t>
  </si>
  <si>
    <t>01/19/2026 12:25:20.8539</t>
  </si>
  <si>
    <t>01/19/2026 12:25:21.3539</t>
  </si>
  <si>
    <t>01/19/2026 12:25:21.8539</t>
  </si>
  <si>
    <t>01/19/2026 12:25:22.3539</t>
  </si>
  <si>
    <t>01/19/2026 12:25:22.8539</t>
  </si>
  <si>
    <t>01/19/2026 12:25:23.3539</t>
  </si>
  <si>
    <t>01/19/2026 12:25:23.8539</t>
  </si>
  <si>
    <t>01/19/2026 12:25:24.3539</t>
  </si>
  <si>
    <t>01/19/2026 12:25:24.8539</t>
  </si>
  <si>
    <t>01/19/2026 12:25:25.3539</t>
  </si>
  <si>
    <t>01/19/2026 12:25:25.8539</t>
  </si>
  <si>
    <t>01/19/2026 12:25:26.3539</t>
  </si>
  <si>
    <t>01/19/2026 12:25:26.8539</t>
  </si>
  <si>
    <t>01/19/2026 12:25:27.3539</t>
  </si>
  <si>
    <t>01/19/2026 12:25:27.8539</t>
  </si>
  <si>
    <t>01/19/2026 12:25:28.3539</t>
  </si>
  <si>
    <t>01/19/2026 12:25:28.8539</t>
  </si>
  <si>
    <t>01/19/2026 12:25:29.3539</t>
  </si>
  <si>
    <t>01/19/2026 12:25:29.8539</t>
  </si>
  <si>
    <t>01/19/2026 12:25:30.3539</t>
  </si>
  <si>
    <t>01/19/2026 12:25:30.8539</t>
  </si>
  <si>
    <t>01/19/2026 12:25:31.3539</t>
  </si>
  <si>
    <t>01/19/2026 12:25:31.8539</t>
  </si>
  <si>
    <t>01/19/2026 12:25:32.3539</t>
  </si>
  <si>
    <t>01/19/2026 12:25:32.8539</t>
  </si>
  <si>
    <t>01/19/2026 12:25:33.3539</t>
  </si>
  <si>
    <t>01/19/2026 12:25:33.8539</t>
  </si>
  <si>
    <t>01/19/2026 12:25:34.3539</t>
  </si>
  <si>
    <t>01/19/2026 12:25:34.8539</t>
  </si>
  <si>
    <t>01/19/2026 12:25:35.3539</t>
  </si>
  <si>
    <t>01/19/2026 12:25:35.8539</t>
  </si>
  <si>
    <t>01/19/2026 12:25:36.3539</t>
  </si>
  <si>
    <t>01/19/2026 12:25:36.8539</t>
  </si>
  <si>
    <t>01/19/2026 12:25:37.3539</t>
  </si>
  <si>
    <t>01/19/2026 12:25:37.8539</t>
  </si>
  <si>
    <t>01/19/2026 12:25:38.3539</t>
  </si>
  <si>
    <t>01/19/2026 12:25:38.8539</t>
  </si>
  <si>
    <t>01/19/2026 12:25:39.3539</t>
  </si>
  <si>
    <t>01/19/2026 12:25:39.8539</t>
  </si>
  <si>
    <t>01/19/2026 12:25:40.3539</t>
  </si>
  <si>
    <t>01/19/2026 12:25:40.8539</t>
  </si>
  <si>
    <t>01/19/2026 12:25:41.3539</t>
  </si>
  <si>
    <t>01/19/2026 12:25:41.8539</t>
  </si>
  <si>
    <t>01/19/2026 12:25:42.3539</t>
  </si>
  <si>
    <t>01/19/2026 12:25:42.8539</t>
  </si>
  <si>
    <t>01/19/2026 12:25:43.3539</t>
  </si>
  <si>
    <t>01/19/2026 12:25:43.8539</t>
  </si>
  <si>
    <t>01/19/2026 12:25:44.3539</t>
  </si>
  <si>
    <t>01/19/2026 12:25:44.8539</t>
  </si>
  <si>
    <t>01/19/2026 12:25:45.3539</t>
  </si>
  <si>
    <t>01/19/2026 12:25:45.8539</t>
  </si>
  <si>
    <t>01/19/2026 12:25:46.3539</t>
  </si>
  <si>
    <t>01/19/2026 12:25:46.8539</t>
  </si>
  <si>
    <t>01/19/2026 12:25:47.3539</t>
  </si>
  <si>
    <t>01/19/2026 12:25:47.8539</t>
  </si>
  <si>
    <t>01/19/2026 12:25:48.3539</t>
  </si>
  <si>
    <t>01/19/2026 12:25:48.8539</t>
  </si>
  <si>
    <t>01/19/2026 12:25:49.3539</t>
  </si>
  <si>
    <t>01/19/2026 12:25:49.8539</t>
  </si>
  <si>
    <t>01/19/2026 12:25:50.3539</t>
  </si>
  <si>
    <t>01/19/2026 12:25:50.8539</t>
  </si>
  <si>
    <t>01/19/2026 12:25:51.3539</t>
  </si>
  <si>
    <t>01/19/2026 12:25:51.8539</t>
  </si>
  <si>
    <t>01/19/2026 12:25:52.3539</t>
  </si>
  <si>
    <t>01/19/2026 12:25:52.8539</t>
  </si>
  <si>
    <t>01/19/2026 12:25:53.3539</t>
  </si>
  <si>
    <t>01/19/2026 12:25:53.8539</t>
  </si>
  <si>
    <t>01/19/2026 12:25:54.3539</t>
  </si>
  <si>
    <t>01/19/2026 12:25:54.8539</t>
  </si>
  <si>
    <t>01/19/2026 12:25:55.3539</t>
  </si>
  <si>
    <t>01/19/2026 12:25:55.8539</t>
  </si>
  <si>
    <t>01/19/2026 12:25:56.3539</t>
  </si>
  <si>
    <t>01/19/2026 12:25:56.8539</t>
  </si>
  <si>
    <t>01/19/2026 12:25:57.3539</t>
  </si>
  <si>
    <t>01/19/2026 12:25:57.8539</t>
  </si>
  <si>
    <t>01/19/2026 12:25:58.3539</t>
  </si>
  <si>
    <t>01/19/2026 12:25:58.8539</t>
  </si>
  <si>
    <t>01/19/2026 12:25:59.3539</t>
  </si>
  <si>
    <t>01/19/2026 12:25:59.8539</t>
  </si>
  <si>
    <t>01/19/2026 12:26:00.3539</t>
  </si>
  <si>
    <t>01/19/2026 12:26:00.8539</t>
  </si>
  <si>
    <t>01/19/2026 12:26:01.3539</t>
  </si>
  <si>
    <t>01/19/2026 12:26:01.8539</t>
  </si>
  <si>
    <t>01/19/2026 12:26:02.3539</t>
  </si>
  <si>
    <t>01/19/2026 12:26:02.8539</t>
  </si>
  <si>
    <t>01/19/2026 12:26:03.3539</t>
  </si>
  <si>
    <t>01/19/2026 12:26:03.8539</t>
  </si>
  <si>
    <t>01/19/2026 12:26:04.3539</t>
  </si>
  <si>
    <t>01/19/2026 12:26:04.8539</t>
  </si>
  <si>
    <t>01/19/2026 12:26:05.3539</t>
  </si>
  <si>
    <t>01/19/2026 12:26:05.8539</t>
  </si>
  <si>
    <t>01/19/2026 12:26:06.3539</t>
  </si>
  <si>
    <t>01/19/2026 12:26:06.8539</t>
  </si>
  <si>
    <t>01/19/2026 12:26:07.3539</t>
  </si>
  <si>
    <t>01/19/2026 12:26:07.8539</t>
  </si>
  <si>
    <t>01/19/2026 12:26:08.3539</t>
  </si>
  <si>
    <t>01/19/2026 12:26:08.8539</t>
  </si>
  <si>
    <t>01/19/2026 12:26:09.3539</t>
  </si>
  <si>
    <t>01/19/2026 12:26:09.8539</t>
  </si>
  <si>
    <t>01/19/2026 12:26:10.3539</t>
  </si>
  <si>
    <t>01/19/2026 12:26:10.8539</t>
  </si>
  <si>
    <t>01/19/2026 12:26:11.3539</t>
  </si>
  <si>
    <t>01/19/2026 12:26:11.8539</t>
  </si>
  <si>
    <t>01/19/2026 12:26:12.3539</t>
  </si>
  <si>
    <t>01/19/2026 12:26:12.8539</t>
  </si>
  <si>
    <t>01/19/2026 12:26:13.3539</t>
  </si>
  <si>
    <t>01/19/2026 12:26:13.8539</t>
  </si>
  <si>
    <t>01/19/2026 12:26:14.3539</t>
  </si>
  <si>
    <t>01/19/2026 12:26:14.8539</t>
  </si>
  <si>
    <t>01/19/2026 12:26:15.3539</t>
  </si>
  <si>
    <t>01/19/2026 12:26:15.8539</t>
  </si>
  <si>
    <t>01/19/2026 12:26:16.3539</t>
  </si>
  <si>
    <t>01/19/2026 12:26:16.8539</t>
  </si>
  <si>
    <t>01/19/2026 12:26:17.3539</t>
  </si>
  <si>
    <t>01/19/2026 12:26:17.8539</t>
  </si>
  <si>
    <t>01/19/2026 12:26:18.3539</t>
  </si>
  <si>
    <t>01/19/2026 12:26:18.8539</t>
  </si>
  <si>
    <t>01/19/2026 12:26:19.3539</t>
  </si>
  <si>
    <t>01/19/2026 12:26:19.8539</t>
  </si>
  <si>
    <t>01/19/2026 12:26:20.3539</t>
  </si>
  <si>
    <t>01/19/2026 12:26:20.8539</t>
  </si>
  <si>
    <t>01/19/2026 12:26:21.3539</t>
  </si>
  <si>
    <t>01/19/2026 12:26:21.8539</t>
  </si>
  <si>
    <t>01/19/2026 12:26:22.3539</t>
  </si>
  <si>
    <t>01/19/2026 12:26:22.8539</t>
  </si>
  <si>
    <t>01/19/2026 12:26:23.3539</t>
  </si>
  <si>
    <t>01/19/2026 12:26:23.8539</t>
  </si>
  <si>
    <t>01/19/2026 12:26:24.3539</t>
  </si>
  <si>
    <t>01/19/2026 12:26:24.8539</t>
  </si>
  <si>
    <t>01/19/2026 12:26:25.3539</t>
  </si>
  <si>
    <t>01/19/2026 12:26:25.8539</t>
  </si>
  <si>
    <t>01/19/2026 12:26:26.3539</t>
  </si>
  <si>
    <t>01/19/2026 12:26:26.8539</t>
  </si>
  <si>
    <t>01/19/2026 12:26:27.3539</t>
  </si>
  <si>
    <t>01/19/2026 12:26:27.8539</t>
  </si>
  <si>
    <t>01/19/2026 12:26:28.3539</t>
  </si>
  <si>
    <t>01/19/2026 12:26:28.8539</t>
  </si>
  <si>
    <t>01/19/2026 12:26:29.3539</t>
  </si>
  <si>
    <t>01/19/2026 12:26:29.8539</t>
  </si>
  <si>
    <t>01/19/2026 12:26:30.3539</t>
  </si>
  <si>
    <t>01/19/2026 12:26:30.8539</t>
  </si>
  <si>
    <t>01/19/2026 12:26:31.3539</t>
  </si>
  <si>
    <t>01/19/2026 12:26:31.8539</t>
  </si>
  <si>
    <t>01/19/2026 12:26:32.3539</t>
  </si>
  <si>
    <t>01/19/2026 12:26:32.8539</t>
  </si>
  <si>
    <t>01/19/2026 12:26:33.3539</t>
  </si>
  <si>
    <t>01/19/2026 12:26:33.8539</t>
  </si>
  <si>
    <t>01/19/2026 12:26:34.3539</t>
  </si>
  <si>
    <t>01/19/2026 12:26:34.8539</t>
  </si>
  <si>
    <t>01/19/2026 12:26:35.3539</t>
  </si>
  <si>
    <t>01/19/2026 12:26:35.8539</t>
  </si>
  <si>
    <t>01/19/2026 12:26:36.3539</t>
  </si>
  <si>
    <t>01/19/2026 12:26:36.8539</t>
  </si>
  <si>
    <t>01/19/2026 12:26:37.3539</t>
  </si>
  <si>
    <t>01/19/2026 12:26:37.8539</t>
  </si>
  <si>
    <t>01/19/2026 12:26:38.3539</t>
  </si>
  <si>
    <t>01/19/2026 12:26:38.8539</t>
  </si>
  <si>
    <t>01/19/2026 12:26:39.3539</t>
  </si>
  <si>
    <t>01/19/2026 12:26:39.8539</t>
  </si>
  <si>
    <t>01/19/2026 12:26:40.3539</t>
  </si>
  <si>
    <t>01/19/2026 12:26:40.8539</t>
  </si>
  <si>
    <t>01/19/2026 12:26:41.3539</t>
  </si>
  <si>
    <t>01/19/2026 12:26:41.8539</t>
  </si>
  <si>
    <t>01/19/2026 12:26:42.3539</t>
  </si>
  <si>
    <t>01/19/2026 12:26:42.8539</t>
  </si>
  <si>
    <t>01/19/2026 12:26:43.3539</t>
  </si>
  <si>
    <t>01/19/2026 12:26:43.8539</t>
  </si>
  <si>
    <t>01/19/2026 12:26:44.3539</t>
  </si>
  <si>
    <t>01/19/2026 12:26:44.8539</t>
  </si>
  <si>
    <t>01/19/2026 12:26:45.3539</t>
  </si>
  <si>
    <t>01/19/2026 12:26:45.8539</t>
  </si>
  <si>
    <t>01/19/2026 12:26:46.3539</t>
  </si>
  <si>
    <t>01/19/2026 12:26:46.8539</t>
  </si>
  <si>
    <t>01/19/2026 12:26:47.3539</t>
  </si>
  <si>
    <t>01/19/2026 12:26:47.8539</t>
  </si>
  <si>
    <t>01/19/2026 12:26:48.3539</t>
  </si>
  <si>
    <t>01/19/2026 12:26:48.8539</t>
  </si>
  <si>
    <t>01/19/2026 12:26:49.3539</t>
  </si>
  <si>
    <t>01/19/2026 12:26:49.8539</t>
  </si>
  <si>
    <t>01/19/2026 12:26:50.3539</t>
  </si>
  <si>
    <t>01/19/2026 12:26:50.8539</t>
  </si>
  <si>
    <t>01/19/2026 12:26:51.3539</t>
  </si>
  <si>
    <t>01/19/2026 12:26:51.8539</t>
  </si>
  <si>
    <t>01/19/2026 12:26:52.3539</t>
  </si>
  <si>
    <t>01/19/2026 12:26:52.8539</t>
  </si>
  <si>
    <t>01/19/2026 12:26:53.3539</t>
  </si>
  <si>
    <t>01/19/2026 12:26:53.8539</t>
  </si>
  <si>
    <t>01/19/2026 12:26:54.3539</t>
  </si>
  <si>
    <t>01/19/2026 12:26:54.8539</t>
  </si>
  <si>
    <t>01/19/2026 12:26:55.3539</t>
  </si>
  <si>
    <t>01/19/2026 12:26:55.8539</t>
  </si>
  <si>
    <t>01/19/2026 12:26:56.3539</t>
  </si>
  <si>
    <t>01/19/2026 12:26:56.8539</t>
  </si>
  <si>
    <t>01/19/2026 12:26:57.3539</t>
  </si>
  <si>
    <t>01/19/2026 12:26:57.8539</t>
  </si>
  <si>
    <t>01/19/2026 12:26:58.3539</t>
  </si>
  <si>
    <t>01/19/2026 12:26:58.8539</t>
  </si>
  <si>
    <t>01/19/2026 12:26:59.3539</t>
  </si>
  <si>
    <t>01/19/2026 12:26:59.8539</t>
  </si>
  <si>
    <t>01/19/2026 12:27:00.3539</t>
  </si>
  <si>
    <t>01/19/2026 12:27:00.8539</t>
  </si>
  <si>
    <t>01/19/2026 12:27:01.3539</t>
  </si>
  <si>
    <t>01/19/2026 12:27:01.8539</t>
  </si>
  <si>
    <t>01/19/2026 12:27:02.3539</t>
  </si>
  <si>
    <t>01/19/2026 12:27:02.8539</t>
  </si>
  <si>
    <t>01/19/2026 12:27:03.3539</t>
  </si>
  <si>
    <t>01/19/2026 12:27:03.8539</t>
  </si>
  <si>
    <t>01/19/2026 12:27:04.3539</t>
  </si>
  <si>
    <t>01/19/2026 12:27:04.8539</t>
  </si>
  <si>
    <t>01/19/2026 12:27:05.3539</t>
  </si>
  <si>
    <t>01/19/2026 12:27:05.8539</t>
  </si>
  <si>
    <t>01/19/2026 12:27:06.3539</t>
  </si>
  <si>
    <t>01/19/2026 12:27:06.8539</t>
  </si>
  <si>
    <t>01/19/2026 12:27:07.3539</t>
  </si>
  <si>
    <t>01/19/2026 12:27:07.8539</t>
  </si>
  <si>
    <t>01/19/2026 12:27:08.3539</t>
  </si>
  <si>
    <t>01/19/2026 12:27:08.8539</t>
  </si>
  <si>
    <t>01/19/2026 12:27:09.3539</t>
  </si>
  <si>
    <t>01/19/2026 12:27:09.8539</t>
  </si>
  <si>
    <t>01/19/2026 12:27:10.3539</t>
  </si>
  <si>
    <t>01/19/2026 12:27:10.8539</t>
  </si>
  <si>
    <t>01/19/2026 12:27:11.3539</t>
  </si>
  <si>
    <t>01/19/2026 12:27:11.8539</t>
  </si>
  <si>
    <t>01/19/2026 12:27:12.3539</t>
  </si>
  <si>
    <t>01/19/2026 12:27:12.8539</t>
  </si>
  <si>
    <t>01/19/2026 12:27:13.3539</t>
  </si>
  <si>
    <t>01/19/2026 12:27:13.8539</t>
  </si>
  <si>
    <t>01/19/2026 12:27:14.3539</t>
  </si>
  <si>
    <t>01/19/2026 12:27:14.8539</t>
  </si>
  <si>
    <t>01/19/2026 12:27:15.3539</t>
  </si>
  <si>
    <t>01/19/2026 12:27:15.8539</t>
  </si>
  <si>
    <t>01/19/2026 12:27:16.3539</t>
  </si>
  <si>
    <t>01/19/2026 12:27:16.8539</t>
  </si>
  <si>
    <t>01/19/2026 12:27:17.3539</t>
  </si>
  <si>
    <t>01/19/2026 12:27:17.8539</t>
  </si>
  <si>
    <t>01/19/2026 12:27:18.3539</t>
  </si>
  <si>
    <t>01/19/2026 12:27:18.8539</t>
  </si>
  <si>
    <t>01/19/2026 12:27:19.3539</t>
  </si>
  <si>
    <t>01/19/2026 12:27:19.8539</t>
  </si>
  <si>
    <t>01/19/2026 12:27:20.3539</t>
  </si>
  <si>
    <t>01/19/2026 12:27:20.8539</t>
  </si>
  <si>
    <t>01/19/2026 12:27:21.3539</t>
  </si>
  <si>
    <t>01/19/2026 12:27:21.8539</t>
  </si>
  <si>
    <t>01/19/2026 12:27:22.3539</t>
  </si>
  <si>
    <t>01/19/2026 12:27:22.8539</t>
  </si>
  <si>
    <t>01/19/2026 12:27:23.3539</t>
  </si>
  <si>
    <t>01/19/2026 12:27:23.8539</t>
  </si>
  <si>
    <t>01/19/2026 12:27:24.3539</t>
  </si>
  <si>
    <t>01/19/2026 12:27:24.8539</t>
  </si>
  <si>
    <t>01/19/2026 12:27:25.3539</t>
  </si>
  <si>
    <t>01/19/2026 12:27:25.8539</t>
  </si>
  <si>
    <t>01/19/2026 12:27:26.3539</t>
  </si>
  <si>
    <t>01/19/2026 12:27:26.8539</t>
  </si>
  <si>
    <t>01/19/2026 12:27:27.3539</t>
  </si>
  <si>
    <t>01/19/2026 12:27:27.8539</t>
  </si>
  <si>
    <t>01/19/2026 12:27:28.3539</t>
  </si>
  <si>
    <t>01/19/2026 12:27:28.8539</t>
  </si>
  <si>
    <t>01/19/2026 12:27:29.3539</t>
  </si>
  <si>
    <t>01/19/2026 12:27:29.8539</t>
  </si>
  <si>
    <t>01/19/2026 12:27:30.3539</t>
  </si>
  <si>
    <t>01/19/2026 12:27:30.8539</t>
  </si>
  <si>
    <t>01/19/2026 12:27:31.3539</t>
  </si>
  <si>
    <t>01/19/2026 12:27:31.8539</t>
  </si>
  <si>
    <t>01/19/2026 12:27:32.3539</t>
  </si>
  <si>
    <t>01/19/2026 12:27:32.8539</t>
  </si>
  <si>
    <t>01/19/2026 12:27:33.3539</t>
  </si>
  <si>
    <t>01/19/2026 12:27:33.8539</t>
  </si>
  <si>
    <t>01/19/2026 12:27:34.3539</t>
  </si>
  <si>
    <t>01/19/2026 12:27:34.8539</t>
  </si>
  <si>
    <t>01/19/2026 12:27:35.3539</t>
  </si>
  <si>
    <t>01/19/2026 12:27:35.8539</t>
  </si>
  <si>
    <t>01/19/2026 12:27:36.3539</t>
  </si>
  <si>
    <t>01/19/2026 12:27:36.8539</t>
  </si>
  <si>
    <t>01/19/2026 12:27:37.3539</t>
  </si>
  <si>
    <t>01/19/2026 12:27:37.8539</t>
  </si>
  <si>
    <t>01/19/2026 12:27:38.3539</t>
  </si>
  <si>
    <t>01/19/2026 12:27:38.8539</t>
  </si>
  <si>
    <t>01/19/2026 12:27:39.3539</t>
  </si>
  <si>
    <t>01/19/2026 12:27:39.8539</t>
  </si>
  <si>
    <t>01/19/2026 12:27:40.3539</t>
  </si>
  <si>
    <t>01/19/2026 12:27:40.8539</t>
  </si>
  <si>
    <t>01/19/2026 12:27:41.3539</t>
  </si>
  <si>
    <t>01/19/2026 12:27:41.8539</t>
  </si>
  <si>
    <t>01/19/2026 12:27:42.3539</t>
  </si>
  <si>
    <t>01/19/2026 12:27:42.8539</t>
  </si>
  <si>
    <t>01/19/2026 12:27:43.3539</t>
  </si>
  <si>
    <t>01/19/2026 12:27:43.8539</t>
  </si>
  <si>
    <t>01/19/2026 12:27:44.3539</t>
  </si>
  <si>
    <t>01/19/2026 12:27:44.8539</t>
  </si>
  <si>
    <t>01/19/2026 12:27:45.3539</t>
  </si>
  <si>
    <t>01/19/2026 12:27:45.8539</t>
  </si>
  <si>
    <t>01/19/2026 12:27:46.3539</t>
  </si>
  <si>
    <t>01/19/2026 12:27:46.8539</t>
  </si>
  <si>
    <t>01/19/2026 12:27:47.3539</t>
  </si>
  <si>
    <t>01/19/2026 12:27:47.8539</t>
  </si>
  <si>
    <t>01/19/2026 12:27:48.3539</t>
  </si>
  <si>
    <t>01/19/2026 12:27:48.8539</t>
  </si>
  <si>
    <t>01/19/2026 12:27:49.3539</t>
  </si>
  <si>
    <t>01/19/2026 12:27:49.8539</t>
  </si>
  <si>
    <t>01/19/2026 12:27:50.3539</t>
  </si>
  <si>
    <t>01/19/2026 12:27:50.8539</t>
  </si>
  <si>
    <t>01/19/2026 12:27:51.3539</t>
  </si>
  <si>
    <t>01/19/2026 12:27:51.8539</t>
  </si>
  <si>
    <t>01/19/2026 12:27:52.3539</t>
  </si>
  <si>
    <t>01/19/2026 12:27:52.8539</t>
  </si>
  <si>
    <t>01/19/2026 12:27:53.3539</t>
  </si>
  <si>
    <t>01/19/2026 12:27:53.8539</t>
  </si>
  <si>
    <t>01/19/2026 12:27:54.3539</t>
  </si>
  <si>
    <t>01/19/2026 12:27:54.8539</t>
  </si>
  <si>
    <t>01/19/2026 12:27:55.3539</t>
  </si>
  <si>
    <t>01/19/2026 12:27:55.8539</t>
  </si>
  <si>
    <t>01/19/2026 12:27:56.3539</t>
  </si>
  <si>
    <t>01/19/2026 12:27:56.8539</t>
  </si>
  <si>
    <t>01/19/2026 12:27:57.3539</t>
  </si>
  <si>
    <t>01/19/2026 12:27:57.8539</t>
  </si>
  <si>
    <t>01/19/2026 12:27:58.3539</t>
  </si>
  <si>
    <t>01/19/2026 12:27:58.8539</t>
  </si>
  <si>
    <t>01/19/2026 12:27:59.3539</t>
  </si>
  <si>
    <t>01/19/2026 12:27:59.8539</t>
  </si>
  <si>
    <t>01/19/2026 12:28:00.3539</t>
  </si>
  <si>
    <t>01/19/2026 12:28:00.8539</t>
  </si>
  <si>
    <t>01/19/2026 12:28:01.3539</t>
  </si>
  <si>
    <t>01/19/2026 12:28:01.8539</t>
  </si>
  <si>
    <t>01/19/2026 12:28:02.3539</t>
  </si>
  <si>
    <t>01/19/2026 12:28:02.8539</t>
  </si>
  <si>
    <t>01/19/2026 12:28:03.3539</t>
  </si>
  <si>
    <t>01/19/2026 12:28:03.8539</t>
  </si>
  <si>
    <t>01/19/2026 12:28:04.3539</t>
  </si>
  <si>
    <t>01/19/2026 12:28:04.8539</t>
  </si>
  <si>
    <t>01/19/2026 12:28:05.3539</t>
  </si>
  <si>
    <t>01/19/2026 12:28:05.8539</t>
  </si>
  <si>
    <t>01/19/2026 12:28:06.3539</t>
  </si>
  <si>
    <t>01/19/2026 12:28:06.8539</t>
  </si>
  <si>
    <t>01/19/2026 12:28:07.3539</t>
  </si>
  <si>
    <t>01/19/2026 12:28:07.8539</t>
  </si>
  <si>
    <t>01/19/2026 12:28:08.3539</t>
  </si>
  <si>
    <t>01/19/2026 12:28:08.8539</t>
  </si>
  <si>
    <t>01/19/2026 12:28:09.3539</t>
  </si>
  <si>
    <t>01/19/2026 12:28:09.8539</t>
  </si>
  <si>
    <t>01/19/2026 12:28:10.3539</t>
  </si>
  <si>
    <t>01/19/2026 12:28:10.8539</t>
  </si>
  <si>
    <t>01/19/2026 12:28:11.3539</t>
  </si>
  <si>
    <t>01/19/2026 12:28:11.8539</t>
  </si>
  <si>
    <t>01/19/2026 12:28:12.3539</t>
  </si>
  <si>
    <t>01/19/2026 12:28:12.8539</t>
  </si>
  <si>
    <t>01/19/2026 12:28:13.3539</t>
  </si>
  <si>
    <t>01/19/2026 12:28:13.8539</t>
  </si>
  <si>
    <t>01/19/2026 12:28:14.3539</t>
  </si>
  <si>
    <t>01/19/2026 12:28:14.8539</t>
  </si>
  <si>
    <t>01/19/2026 12:28:15.3539</t>
  </si>
  <si>
    <t>01/19/2026 12:28:15.8539</t>
  </si>
  <si>
    <t>01/19/2026 12:28:16.3539</t>
  </si>
  <si>
    <t>01/19/2026 12:28:16.8539</t>
  </si>
  <si>
    <t>01/19/2026 12:28:17.3539</t>
  </si>
  <si>
    <t>01/19/2026 12:28:17.8539</t>
  </si>
  <si>
    <t>01/19/2026 12:28:18.3539</t>
  </si>
  <si>
    <t>01/19/2026 12:28:18.8539</t>
  </si>
  <si>
    <t>01/19/2026 12:28:19.3539</t>
  </si>
  <si>
    <t>01/19/2026 12:28:19.8539</t>
  </si>
  <si>
    <t>01/19/2026 12:28:20.3539</t>
  </si>
  <si>
    <t>01/19/2026 12:28:20.8539</t>
  </si>
  <si>
    <t>01/19/2026 12:28:21.3539</t>
  </si>
  <si>
    <t>01/19/2026 12:28:21.8539</t>
  </si>
  <si>
    <t>01/19/2026 12:28:22.3539</t>
  </si>
  <si>
    <t>01/19/2026 12:28:22.8539</t>
  </si>
  <si>
    <t>01/19/2026 12:28:23.3539</t>
  </si>
  <si>
    <t>01/19/2026 12:28:23.8539</t>
  </si>
  <si>
    <t>01/19/2026 12:28:24.3539</t>
  </si>
  <si>
    <t>01/19/2026 12:28:24.8539</t>
  </si>
  <si>
    <t>01/19/2026 12:28:25.3539</t>
  </si>
  <si>
    <t>01/19/2026 12:28:25.8539</t>
  </si>
  <si>
    <t>01/19/2026 12:28:26.3539</t>
  </si>
  <si>
    <t>01/19/2026 12:28:26.8539</t>
  </si>
  <si>
    <t>01/19/2026 12:28:27.3539</t>
  </si>
  <si>
    <t>01/19/2026 12:28:27.8539</t>
  </si>
  <si>
    <t>01/19/2026 12:28:28.3539</t>
  </si>
  <si>
    <t>01/19/2026 12:28:28.8539</t>
  </si>
  <si>
    <t>01/19/2026 12:28:29.3539</t>
  </si>
  <si>
    <t>01/19/2026 12:28:29.8539</t>
  </si>
  <si>
    <t>01/19/2026 12:28:30.3539</t>
  </si>
  <si>
    <t>01/19/2026 12:28:30.8539</t>
  </si>
  <si>
    <t>01/19/2026 12:28:31.3539</t>
  </si>
  <si>
    <t>01/19/2026 12:28:31.8539</t>
  </si>
  <si>
    <t>01/19/2026 12:28:32.3539</t>
  </si>
  <si>
    <t>01/19/2026 12:28:32.8539</t>
  </si>
  <si>
    <t>01/19/2026 12:28:33.3539</t>
  </si>
  <si>
    <t>01/19/2026 12:28:33.8539</t>
  </si>
  <si>
    <t>01/19/2026 12:28:34.3539</t>
  </si>
  <si>
    <t>01/19/2026 12:28:34.8539</t>
  </si>
  <si>
    <t>01/19/2026 12:28:35.3539</t>
  </si>
  <si>
    <t>01/19/2026 12:28:35.8539</t>
  </si>
  <si>
    <t>01/19/2026 12:28:36.3539</t>
  </si>
  <si>
    <t>01/19/2026 12:28:36.8539</t>
  </si>
  <si>
    <t>01/19/2026 12:28:37.3539</t>
  </si>
  <si>
    <t>01/19/2026 12:28:37.8539</t>
  </si>
  <si>
    <t>01/19/2026 12:28:38.3539</t>
  </si>
  <si>
    <t>01/19/2026 12:28:38.8539</t>
  </si>
  <si>
    <t>01/19/2026 12:28:39.3539</t>
  </si>
  <si>
    <t>01/19/2026 12:28:39.8539</t>
  </si>
  <si>
    <t>01/19/2026 12:28:40.3539</t>
  </si>
  <si>
    <t>01/19/2026 12:28:40.8539</t>
  </si>
  <si>
    <t>01/19/2026 12:28:41.3539</t>
  </si>
  <si>
    <t>01/19/2026 12:28:41.8539</t>
  </si>
  <si>
    <t>01/19/2026 12:28:42.3539</t>
  </si>
  <si>
    <t>01/19/2026 12:28:42.8539</t>
  </si>
  <si>
    <t>01/19/2026 12:28:43.3539</t>
  </si>
  <si>
    <t>01/19/2026 12:28:43.8539</t>
  </si>
  <si>
    <t>01/19/2026 12:28:44.3539</t>
  </si>
  <si>
    <t>01/19/2026 12:28:44.8539</t>
  </si>
  <si>
    <t>01/19/2026 12:28:45.3539</t>
  </si>
  <si>
    <t>01/19/2026 12:28:45.8539</t>
  </si>
  <si>
    <t>01/19/2026 12:28:46.3539</t>
  </si>
  <si>
    <t>01/19/2026 12:28:46.8539</t>
  </si>
  <si>
    <t>01/19/2026 12:28:47.3539</t>
  </si>
  <si>
    <t>01/19/2026 12:28:47.8539</t>
  </si>
  <si>
    <t>01/19/2026 12:28:48.3539</t>
  </si>
  <si>
    <t>01/19/2026 12:28:48.8539</t>
  </si>
  <si>
    <t>01/19/2026 12:28:49.3539</t>
  </si>
  <si>
    <t>01/19/2026 12:28:49.8539</t>
  </si>
  <si>
    <t>01/19/2026 12:28:50.3539</t>
  </si>
  <si>
    <t>01/19/2026 12:28:50.8539</t>
  </si>
  <si>
    <t>01/19/2026 12:28:51.3539</t>
  </si>
  <si>
    <t>01/19/2026 12:28:51.8539</t>
  </si>
  <si>
    <t>01/19/2026 12:28:52.3539</t>
  </si>
  <si>
    <t>01/19/2026 12:28:52.8539</t>
  </si>
  <si>
    <t>01/19/2026 12:28:53.3539</t>
  </si>
  <si>
    <t>01/19/2026 12:28:53.8539</t>
  </si>
  <si>
    <t>01/19/2026 12:28:54.3539</t>
  </si>
  <si>
    <t>01/19/2026 12:28:54.8539</t>
  </si>
  <si>
    <t>01/19/2026 12:28:55.3539</t>
  </si>
  <si>
    <t>01/19/2026 12:28:55.8539</t>
  </si>
  <si>
    <t>01/19/2026 12:28:56.3539</t>
  </si>
  <si>
    <t>01/19/2026 12:28:56.8539</t>
  </si>
  <si>
    <t>01/19/2026 12:28:57.3539</t>
  </si>
  <si>
    <t>01/19/2026 12:28:57.8539</t>
  </si>
  <si>
    <t>01/19/2026 12:28:58.3539</t>
  </si>
  <si>
    <t>01/19/2026 12:28:58.8539</t>
  </si>
  <si>
    <t>01/19/2026 12:28:59.3539</t>
  </si>
  <si>
    <t>01/19/2026 12:28:59.8539</t>
  </si>
  <si>
    <t>01/19/2026 12:29:00.3539</t>
  </si>
  <si>
    <t>01/19/2026 12:29:00.8539</t>
  </si>
  <si>
    <t>01/19/2026 12:29:01.3539</t>
  </si>
  <si>
    <t>01/19/2026 12:29:01.8539</t>
  </si>
  <si>
    <t>01/19/2026 12:29:02.3539</t>
  </si>
  <si>
    <t>01/19/2026 12:29:02.8539</t>
  </si>
  <si>
    <t>01/19/2026 12:29:03.3539</t>
  </si>
  <si>
    <t>01/19/2026 12:29:03.8539</t>
  </si>
  <si>
    <t>01/19/2026 12:29:04.3539</t>
  </si>
  <si>
    <t>01/19/2026 12:29:04.8539</t>
  </si>
  <si>
    <t>01/19/2026 12:29:05.3539</t>
  </si>
  <si>
    <t>01/19/2026 12:29:05.8539</t>
  </si>
  <si>
    <t>01/19/2026 12:29:06.3539</t>
  </si>
  <si>
    <t>01/19/2026 12:29:06.8539</t>
  </si>
  <si>
    <t>01/19/2026 12:29:07.3539</t>
  </si>
  <si>
    <t>01/19/2026 12:29:07.8539</t>
  </si>
  <si>
    <t>01/19/2026 12:29:08.3539</t>
  </si>
  <si>
    <t>01/19/2026 12:29:08.8539</t>
  </si>
  <si>
    <t>01/19/2026 12:29:09.3539</t>
  </si>
  <si>
    <t>01/19/2026 12:29:09.8539</t>
  </si>
  <si>
    <t>01/19/2026 12:29:10.3539</t>
  </si>
  <si>
    <t>01/19/2026 12:29:10.8539</t>
  </si>
  <si>
    <t>01/19/2026 12:29:11.3539</t>
  </si>
  <si>
    <t>01/19/2026 12:29:11.8539</t>
  </si>
  <si>
    <t>01/19/2026 12:29:12.3539</t>
  </si>
  <si>
    <t>01/19/2026 12:29:12.8539</t>
  </si>
  <si>
    <t>01/19/2026 12:29:13.3539</t>
  </si>
  <si>
    <t>01/19/2026 12:29:13.8539</t>
  </si>
  <si>
    <t>01/19/2026 12:29:14.3539</t>
  </si>
  <si>
    <t>01/19/2026 12:29:14.8539</t>
  </si>
  <si>
    <t>01/19/2026 12:29:15.3539</t>
  </si>
  <si>
    <t>01/19/2026 12:29:15.8539</t>
  </si>
  <si>
    <t>01/19/2026 12:29:16.3539</t>
  </si>
  <si>
    <t>01/19/2026 12:29:16.8539</t>
  </si>
  <si>
    <t>01/19/2026 12:29:17.3539</t>
  </si>
  <si>
    <t>01/19/2026 12:29:17.8539</t>
  </si>
  <si>
    <t>01/19/2026 12:29:18.3539</t>
  </si>
  <si>
    <t>01/19/2026 12:29:18.8539</t>
  </si>
  <si>
    <t>01/19/2026 12:29:19.3539</t>
  </si>
  <si>
    <t>01/19/2026 12:29:19.8539</t>
  </si>
  <si>
    <t>01/19/2026 12:29:20.3539</t>
  </si>
  <si>
    <t>01/19/2026 12:29:20.8539</t>
  </si>
  <si>
    <t>01/19/2026 12:29:21.3539</t>
  </si>
  <si>
    <t>01/19/2026 12:29:21.8539</t>
  </si>
  <si>
    <t>01/19/2026 12:29:22.3539</t>
  </si>
  <si>
    <t>01/19/2026 12:29:22.8539</t>
  </si>
  <si>
    <t>01/19/2026 12:29:23.3539</t>
  </si>
  <si>
    <t>01/19/2026 12:29:23.8539</t>
  </si>
  <si>
    <t>01/19/2026 12:29:24.3539</t>
  </si>
  <si>
    <t>01/19/2026 12:29:24.8539</t>
  </si>
  <si>
    <t>01/19/2026 12:29:25.3539</t>
  </si>
  <si>
    <t>01/19/2026 12:29:25.8539</t>
  </si>
  <si>
    <t>01/19/2026 12:29:26.3539</t>
  </si>
  <si>
    <t>01/19/2026 12:29:26.8539</t>
  </si>
  <si>
    <t>01/19/2026 12:29:27.3539</t>
  </si>
  <si>
    <t>01/19/2026 12:29:27.8539</t>
  </si>
  <si>
    <t>01/19/2026 12:29:28.3539</t>
  </si>
  <si>
    <t>01/19/2026 12:29:28.8539</t>
  </si>
  <si>
    <t>01/19/2026 12:29:29.3539</t>
  </si>
  <si>
    <t>01/19/2026 12:29:29.8539</t>
  </si>
  <si>
    <t>01/19/2026 12:29:30.3539</t>
  </si>
  <si>
    <t>01/19/2026 12:29:30.8539</t>
  </si>
  <si>
    <t>01/19/2026 12:29:31.3539</t>
  </si>
  <si>
    <t>01/19/2026 12:29:31.8539</t>
  </si>
  <si>
    <t>01/19/2026 12:29:32.3539</t>
  </si>
  <si>
    <t>01/19/2026 12:29:32.8539</t>
  </si>
  <si>
    <t>01/19/2026 12:29:33.3539</t>
  </si>
  <si>
    <t>01/19/2026 12:29:33.8539</t>
  </si>
  <si>
    <t>01/19/2026 12:29:34.3539</t>
  </si>
  <si>
    <t>01/19/2026 12:29:34.8539</t>
  </si>
  <si>
    <t>01/19/2026 12:29:35.3539</t>
  </si>
  <si>
    <t>01/19/2026 12:29:35.8539</t>
  </si>
  <si>
    <t>01/19/2026 12:29:36.3539</t>
  </si>
  <si>
    <t>01/19/2026 12:29:36.8539</t>
  </si>
  <si>
    <t>01/19/2026 12:29:37.3539</t>
  </si>
  <si>
    <t>01/19/2026 12:29:37.8539</t>
  </si>
  <si>
    <t>01/19/2026 12:29:38.3539</t>
  </si>
  <si>
    <t>01/19/2026 12:29:38.8539</t>
  </si>
  <si>
    <t>01/19/2026 12:29:39.3539</t>
  </si>
  <si>
    <t>01/19/2026 12:29:39.8539</t>
  </si>
  <si>
    <t>01/19/2026 12:29:40.3539</t>
  </si>
  <si>
    <t>01/19/2026 12:29:40.8539</t>
  </si>
  <si>
    <t>01/19/2026 12:29:41.3539</t>
  </si>
  <si>
    <t>01/19/2026 12:29:41.8539</t>
  </si>
  <si>
    <t>01/19/2026 12:29:42.3539</t>
  </si>
  <si>
    <t>01/19/2026 12:29:42.8539</t>
  </si>
  <si>
    <t>01/19/2026 12:29:43.3539</t>
  </si>
  <si>
    <t>01/19/2026 12:29:43.8539</t>
  </si>
  <si>
    <t>01/19/2026 12:29:44.3539</t>
  </si>
  <si>
    <t>01/19/2026 12:29:44.8539</t>
  </si>
  <si>
    <t>01/19/2026 12:29:45.3539</t>
  </si>
  <si>
    <t>01/19/2026 12:29:45.8539</t>
  </si>
  <si>
    <t>01/19/2026 12:29:46.3539</t>
  </si>
  <si>
    <t>01/19/2026 12:29:46.8539</t>
  </si>
  <si>
    <t>01/19/2026 12:29:47.3539</t>
  </si>
  <si>
    <t>01/19/2026 12:29:47.8539</t>
  </si>
  <si>
    <t>01/19/2026 12:29:48.3539</t>
  </si>
  <si>
    <t>01/19/2026 12:29:48.8539</t>
  </si>
  <si>
    <t>01/19/2026 12:29:49.3539</t>
  </si>
  <si>
    <t>01/19/2026 12:29:49.8539</t>
  </si>
  <si>
    <t>01/19/2026 12:29:50.3539</t>
  </si>
  <si>
    <t>01/19/2026 12:29:50.8539</t>
  </si>
  <si>
    <t>01/19/2026 12:29:51.3539</t>
  </si>
  <si>
    <t>01/19/2026 12:29:51.8539</t>
  </si>
  <si>
    <t>01/19/2026 12:29:52.3539</t>
  </si>
  <si>
    <t>01/19/2026 12:29:52.8539</t>
  </si>
  <si>
    <t>01/19/2026 12:29:53.3539</t>
  </si>
  <si>
    <t>01/19/2026 12:29:53.8539</t>
  </si>
  <si>
    <t>01/19/2026 12:29:54.3539</t>
  </si>
  <si>
    <t>01/19/2026 12:29:54.8539</t>
  </si>
  <si>
    <t>01/19/2026 12:29:55.3539</t>
  </si>
  <si>
    <t>01/19/2026 12:29:55.8539</t>
  </si>
  <si>
    <t>01/19/2026 12:29:56.3539</t>
  </si>
  <si>
    <t>01/19/2026 12:29:56.8539</t>
  </si>
  <si>
    <t>01/19/2026 12:29:57.3539</t>
  </si>
  <si>
    <t>01/19/2026 12:29:57.8539</t>
  </si>
  <si>
    <t>01/19/2026 12:29:58.3539</t>
  </si>
  <si>
    <t>01/19/2026 12:29:58.8539</t>
  </si>
  <si>
    <t>01/19/2026 12:29:59.3539</t>
  </si>
  <si>
    <t>01/19/2026 12:29:59.8539</t>
  </si>
  <si>
    <t>01/19/2026 12:30:00.3539</t>
  </si>
  <si>
    <t>01/19/2026 12:30:00.8539</t>
  </si>
  <si>
    <t>01/19/2026 12:30:01.3539</t>
  </si>
  <si>
    <t>01/19/2026 12:30:01.8539</t>
  </si>
  <si>
    <t>01/19/2026 12:30:02.3539</t>
  </si>
  <si>
    <t>01/19/2026 12:30:02.8539</t>
  </si>
  <si>
    <t>01/19/2026 12:30:03.3539</t>
  </si>
  <si>
    <t>01/19/2026 12:30:03.8539</t>
  </si>
  <si>
    <t>01/19/2026 12:30:04.3539</t>
  </si>
  <si>
    <t>01/19/2026 12:30:04.8539</t>
  </si>
  <si>
    <t>01/19/2026 12:30:05.3539</t>
  </si>
  <si>
    <t>01/19/2026 12:30:05.8539</t>
  </si>
  <si>
    <t>01/19/2026 12:30:06.3539</t>
  </si>
  <si>
    <t>01/19/2026 12:30:06.8539</t>
  </si>
  <si>
    <t>01/19/2026 12:30:07.3539</t>
  </si>
  <si>
    <t>01/19/2026 12:30:07.8539</t>
  </si>
  <si>
    <t>01/19/2026 12:30:08.3539</t>
  </si>
  <si>
    <t>01/19/2026 12:30:08.8539</t>
  </si>
  <si>
    <t>01/19/2026 12:30:09.3539</t>
  </si>
  <si>
    <t>01/19/2026 12:30:09.8539</t>
  </si>
  <si>
    <t>01/19/2026 12:30:10.3539</t>
  </si>
  <si>
    <t>01/19/2026 12:30:10.8539</t>
  </si>
  <si>
    <t>01/19/2026 12:30:11.3539</t>
  </si>
  <si>
    <t>01/19/2026 12:30:11.8539</t>
  </si>
  <si>
    <t>01/19/2026 12:30:12.3539</t>
  </si>
  <si>
    <t>01/19/2026 12:30:12.8539</t>
  </si>
  <si>
    <t>01/19/2026 12:30:13.3539</t>
  </si>
  <si>
    <t>01/19/2026 12:30:13.8539</t>
  </si>
  <si>
    <t>01/19/2026 12:30:14.3539</t>
  </si>
  <si>
    <t>01/19/2026 12:30:14.8539</t>
  </si>
  <si>
    <t>01/19/2026 12:30:15.3539</t>
  </si>
  <si>
    <t>01/19/2026 12:30:15.8539</t>
  </si>
  <si>
    <t>01/19/2026 12:30:16.3539</t>
  </si>
  <si>
    <t>01/19/2026 12:30:16.8539</t>
  </si>
  <si>
    <t>01/19/2026 12:30:17.3539</t>
  </si>
  <si>
    <t>01/19/2026 12:30:17.8539</t>
  </si>
  <si>
    <t>01/19/2026 12:30:18.3539</t>
  </si>
  <si>
    <t>01/19/2026 12:30:18.8539</t>
  </si>
  <si>
    <t>01/19/2026 12:30:19.3539</t>
  </si>
  <si>
    <t>01/19/2026 12:30:19.8539</t>
  </si>
  <si>
    <t>01/19/2026 12:30:20.3539</t>
  </si>
  <si>
    <t>01/19/2026 12:30:20.8539</t>
  </si>
  <si>
    <t>01/19/2026 12:30:21.3539</t>
  </si>
  <si>
    <t>01/19/2026 12:30:21.8539</t>
  </si>
  <si>
    <t>01/19/2026 12:30:22.3539</t>
  </si>
  <si>
    <t>01/19/2026 12:30:22.8539</t>
  </si>
  <si>
    <t>01/19/2026 12:30:23.3539</t>
  </si>
  <si>
    <t>01/19/2026 12:30:23.8539</t>
  </si>
  <si>
    <t>01/19/2026 12:30:24.3539</t>
  </si>
  <si>
    <t>01/19/2026 12:30:24.8539</t>
  </si>
  <si>
    <t>01/19/2026 12:30:25.3539</t>
  </si>
  <si>
    <t>01/19/2026 12:30:25.8539</t>
  </si>
  <si>
    <t>01/19/2026 12:30:26.3539</t>
  </si>
  <si>
    <t>01/19/2026 12:30:26.8539</t>
  </si>
  <si>
    <t>01/19/2026 12:30:27.3539</t>
  </si>
  <si>
    <t>01/19/2026 12:30:27.8539</t>
  </si>
  <si>
    <t>01/19/2026 12:30:28.3539</t>
  </si>
  <si>
    <t>01/19/2026 12:30:28.8539</t>
  </si>
  <si>
    <t>01/19/2026 12:30:29.3539</t>
  </si>
  <si>
    <t>01/19/2026 12:30:29.8539</t>
  </si>
  <si>
    <t>01/19/2026 12:30:30.3539</t>
  </si>
  <si>
    <t>01/19/2026 12:30:30.8539</t>
  </si>
  <si>
    <t>01/19/2026 12:30:31.3539</t>
  </si>
  <si>
    <t>01/19/2026 12:30:31.8539</t>
  </si>
  <si>
    <t>01/19/2026 12:30:32.3539</t>
  </si>
  <si>
    <t>01/19/2026 12:30:32.8539</t>
  </si>
  <si>
    <t>01/19/2026 12:30:33.3539</t>
  </si>
  <si>
    <t>01/19/2026 12:30:33.8539</t>
  </si>
  <si>
    <t>01/19/2026 12:30:34.3539</t>
  </si>
  <si>
    <t>01/19/2026 12:30:34.8539</t>
  </si>
  <si>
    <t>01/19/2026 12:30:35.3539</t>
  </si>
  <si>
    <t>01/19/2026 12:30:35.8539</t>
  </si>
  <si>
    <t>01/19/2026 12:30:36.3539</t>
  </si>
  <si>
    <t>01/19/2026 12:30:36.8539</t>
  </si>
  <si>
    <t>01/19/2026 12:30:37.3539</t>
  </si>
  <si>
    <t>01/19/2026 12:30:37.8539</t>
  </si>
  <si>
    <t>01/19/2026 12:30:38.3539</t>
  </si>
  <si>
    <t>01/19/2026 12:30:38.8539</t>
  </si>
  <si>
    <t>01/19/2026 12:30:39.3539</t>
  </si>
  <si>
    <t>01/19/2026 12:30:39.8539</t>
  </si>
  <si>
    <t>01/19/2026 12:30:40.3539</t>
  </si>
  <si>
    <t>01/19/2026 12:30:40.8539</t>
  </si>
  <si>
    <t>01/19/2026 12:30:41.3539</t>
  </si>
  <si>
    <t>01/19/2026 12:30:41.8539</t>
  </si>
  <si>
    <t>01/19/2026 12:30:42.3539</t>
  </si>
  <si>
    <t>01/19/2026 12:30:42.8539</t>
  </si>
  <si>
    <t>01/19/2026 12:30:43.3539</t>
  </si>
  <si>
    <t>01/19/2026 12:30:43.8539</t>
  </si>
  <si>
    <t>01/19/2026 12:30:44.3539</t>
  </si>
  <si>
    <t>01/19/2026 12:30:44.8539</t>
  </si>
  <si>
    <t>01/19/2026 12:30:45.3539</t>
  </si>
  <si>
    <t>01/19/2026 12:30:45.8539</t>
  </si>
  <si>
    <t>01/19/2026 12:30:46.3539</t>
  </si>
  <si>
    <t>01/19/2026 12:30:46.8539</t>
  </si>
  <si>
    <t>01/19/2026 12:30:47.3539</t>
  </si>
  <si>
    <t>01/19/2026 12:30:47.8539</t>
  </si>
  <si>
    <t>01/19/2026 12:30:48.3539</t>
  </si>
  <si>
    <t>01/19/2026 12:30:48.8539</t>
  </si>
  <si>
    <t>01/19/2026 12:30:49.3539</t>
  </si>
  <si>
    <t>01/19/2026 12:30:49.8539</t>
  </si>
  <si>
    <t>01/19/2026 12:30:50.3539</t>
  </si>
  <si>
    <t>01/19/2026 12:30:50.8539</t>
  </si>
  <si>
    <t>01/19/2026 12:30:51.3539</t>
  </si>
  <si>
    <t>01/19/2026 12:30:51.8539</t>
  </si>
  <si>
    <t>01/19/2026 12:30:52.3539</t>
  </si>
  <si>
    <t>01/19/2026 12:30:52.8539</t>
  </si>
  <si>
    <t>01/19/2026 12:30:53.3539</t>
  </si>
  <si>
    <t>01/19/2026 12:30:53.8539</t>
  </si>
  <si>
    <t>01/19/2026 12:30:54.3539</t>
  </si>
  <si>
    <t>01/19/2026 12:30:54.8539</t>
  </si>
  <si>
    <t>01/19/2026 12:30:55.3539</t>
  </si>
  <si>
    <t>01/19/2026 12:30:55.8539</t>
  </si>
  <si>
    <t>01/19/2026 12:30:56.3539</t>
  </si>
  <si>
    <t>01/19/2026 12:30:56.8539</t>
  </si>
  <si>
    <t>01/19/2026 12:30:57.3539</t>
  </si>
  <si>
    <t>01/19/2026 12:30:57.8539</t>
  </si>
  <si>
    <t>01/19/2026 12:30:58.3539</t>
  </si>
  <si>
    <t>01/19/2026 12:30:58.8539</t>
  </si>
  <si>
    <t>01/19/2026 12:30:59.3539</t>
  </si>
  <si>
    <t>01/19/2026 12:30:59.8539</t>
  </si>
  <si>
    <t>01/19/2026 12:31:00.3539</t>
  </si>
  <si>
    <t>01/19/2026 12:31:00.8539</t>
  </si>
  <si>
    <t>01/19/2026 12:31:01.3539</t>
  </si>
  <si>
    <t>01/19/2026 12:31:01.8539</t>
  </si>
  <si>
    <t>01/19/2026 12:31:02.3539</t>
  </si>
  <si>
    <t>01/19/2026 12:31:02.8539</t>
  </si>
  <si>
    <t>01/19/2026 12:31:03.3539</t>
  </si>
  <si>
    <t>01/19/2026 12:31:03.8539</t>
  </si>
  <si>
    <t>01/19/2026 12:31:04.3539</t>
  </si>
  <si>
    <t>01/19/2026 12:31:04.8539</t>
  </si>
  <si>
    <t>01/19/2026 12:31:05.3539</t>
  </si>
  <si>
    <t>01/19/2026 12:31:05.8539</t>
  </si>
  <si>
    <t>01/19/2026 12:31:06.3539</t>
  </si>
  <si>
    <t>01/19/2026 12:31:06.8539</t>
  </si>
  <si>
    <t>01/19/2026 12:31:07.3539</t>
  </si>
  <si>
    <t>01/19/2026 12:31:07.8539</t>
  </si>
  <si>
    <t>01/19/2026 12:31:08.3539</t>
  </si>
  <si>
    <t>01/19/2026 12:31:08.8539</t>
  </si>
  <si>
    <t>01/19/2026 12:31:09.3539</t>
  </si>
  <si>
    <t>01/19/2026 12:31:09.8539</t>
  </si>
  <si>
    <t>01/19/2026 12:31:10.3539</t>
  </si>
  <si>
    <t>01/19/2026 12:31:10.8539</t>
  </si>
  <si>
    <t>01/19/2026 12:31:11.3539</t>
  </si>
  <si>
    <t>01/19/2026 12:31:11.8539</t>
  </si>
  <si>
    <t>01/19/2026 12:31:12.3539</t>
  </si>
  <si>
    <t>01/19/2026 12:31:12.8539</t>
  </si>
  <si>
    <t>01/19/2026 12:31:13.3539</t>
  </si>
  <si>
    <t>01/19/2026 12:31:13.8539</t>
  </si>
  <si>
    <t>01/19/2026 12:31:14.3539</t>
  </si>
  <si>
    <t>01/19/2026 12:31:14.8539</t>
  </si>
  <si>
    <t>01/19/2026 12:31:15.3539</t>
  </si>
  <si>
    <t>01/19/2026 12:31:15.8539</t>
  </si>
  <si>
    <t>01/19/2026 12:31:16.3539</t>
  </si>
  <si>
    <t>01/19/2026 12:31:16.8539</t>
  </si>
  <si>
    <t>01/19/2026 12:31:17.3539</t>
  </si>
  <si>
    <t>01/19/2026 12:31:17.8539</t>
  </si>
  <si>
    <t>01/19/2026 12:31:18.3539</t>
  </si>
  <si>
    <t>01/19/2026 12:31:18.8539</t>
  </si>
  <si>
    <t>01/19/2026 12:31:19.3539</t>
  </si>
  <si>
    <t>01/19/2026 12:31:19.8539</t>
  </si>
  <si>
    <t>01/19/2026 12:31:20.3539</t>
  </si>
  <si>
    <t>01/19/2026 12:31:20.8539</t>
  </si>
  <si>
    <t>01/19/2026 12:31:21.3539</t>
  </si>
  <si>
    <t>01/19/2026 12:31:21.8539</t>
  </si>
  <si>
    <t>01/19/2026 12:31:22.3539</t>
  </si>
  <si>
    <t>01/19/2026 12:31:22.8539</t>
  </si>
  <si>
    <t>01/19/2026 12:31:23.3539</t>
  </si>
  <si>
    <t>01/19/2026 12:31:23.8539</t>
  </si>
  <si>
    <t>01/19/2026 12:31:24.3539</t>
  </si>
  <si>
    <t>01/19/2026 12:31:24.8539</t>
  </si>
  <si>
    <t>01/19/2026 12:31:25.3539</t>
  </si>
  <si>
    <t>01/19/2026 12:31:25.8539</t>
  </si>
  <si>
    <t>01/19/2026 12:31:26.3539</t>
  </si>
  <si>
    <t>01/19/2026 12:31:26.8539</t>
  </si>
  <si>
    <t>01/19/2026 12:31:27.3539</t>
  </si>
  <si>
    <t>01/19/2026 12:31:27.8539</t>
  </si>
  <si>
    <t>01/19/2026 12:31:28.3539</t>
  </si>
  <si>
    <t>01/19/2026 12:31:28.8539</t>
  </si>
  <si>
    <t>01/19/2026 12:31:29.3539</t>
  </si>
  <si>
    <t>01/19/2026 12:31:29.8539</t>
  </si>
  <si>
    <t>01/19/2026 12:31:30.3539</t>
  </si>
  <si>
    <t>01/19/2026 12:31:30.8539</t>
  </si>
  <si>
    <t>01/19/2026 12:31:31.3539</t>
  </si>
  <si>
    <t>01/19/2026 12:31:31.8539</t>
  </si>
  <si>
    <t>01/19/2026 12:31:32.3539</t>
  </si>
  <si>
    <t>01/19/2026 12:31:32.8539</t>
  </si>
  <si>
    <t>01/19/2026 12:31:33.3539</t>
  </si>
  <si>
    <t>01/19/2026 12:31:33.8539</t>
  </si>
  <si>
    <t>01/19/2026 12:31:34.3539</t>
  </si>
  <si>
    <t>01/19/2026 12:31:34.8539</t>
  </si>
  <si>
    <t>01/19/2026 12:31:35.3539</t>
  </si>
  <si>
    <t>01/19/2026 12:31:35.8539</t>
  </si>
  <si>
    <t>01/19/2026 12:31:36.3539</t>
  </si>
  <si>
    <t>01/19/2026 12:31:36.8539</t>
  </si>
  <si>
    <t>01/19/2026 12:31:37.3539</t>
  </si>
  <si>
    <t>01/19/2026 12:31:37.8539</t>
  </si>
  <si>
    <t>01/19/2026 12:31:38.3539</t>
  </si>
  <si>
    <t>01/19/2026 12:31:38.8539</t>
  </si>
  <si>
    <t>01/19/2026 12:31:39.3539</t>
  </si>
  <si>
    <t>01/19/2026 12:31:39.8539</t>
  </si>
  <si>
    <t>01/19/2026 12:31:40.3539</t>
  </si>
  <si>
    <t>01/19/2026 12:31:40.8539</t>
  </si>
  <si>
    <t>01/19/2026 12:31:41.3539</t>
  </si>
  <si>
    <t>01/19/2026 12:31:41.8539</t>
  </si>
  <si>
    <t>01/19/2026 12:31:42.3539</t>
  </si>
  <si>
    <t>01/19/2026 12:31:42.8539</t>
  </si>
  <si>
    <t>01/19/2026 12:31:43.3539</t>
  </si>
  <si>
    <t>01/19/2026 12:31:43.8539</t>
  </si>
  <si>
    <t>01/19/2026 12:31:44.3539</t>
  </si>
  <si>
    <t>01/19/2026 12:31:44.8539</t>
  </si>
  <si>
    <t>01/19/2026 12:31:45.3539</t>
  </si>
  <si>
    <t>01/19/2026 12:31:45.8539</t>
  </si>
  <si>
    <t>01/19/2026 12:31:46.3539</t>
  </si>
  <si>
    <t>01/19/2026 12:31:46.8539</t>
  </si>
  <si>
    <t>01/19/2026 12:31:47.3539</t>
  </si>
  <si>
    <t>01/19/2026 12:31:47.8539</t>
  </si>
  <si>
    <t>01/19/2026 12:31:48.3539</t>
  </si>
  <si>
    <t>01/19/2026 12:31:48.8539</t>
  </si>
  <si>
    <t>01/19/2026 12:31:49.3539</t>
  </si>
  <si>
    <t>01/19/2026 12:31:49.8539</t>
  </si>
  <si>
    <t>01/19/2026 12:31:50.3539</t>
  </si>
  <si>
    <t>01/19/2026 12:31:50.8539</t>
  </si>
  <si>
    <t>01/19/2026 12:31:51.3539</t>
  </si>
  <si>
    <t>01/19/2026 12:31:51.8539</t>
  </si>
  <si>
    <t>01/19/2026 12:31:52.3539</t>
  </si>
  <si>
    <t>01/19/2026 12:31:52.8539</t>
  </si>
  <si>
    <t>01/19/2026 12:31:53.3539</t>
  </si>
  <si>
    <t>01/19/2026 12:31:53.8539</t>
  </si>
  <si>
    <t>01/19/2026 12:31:54.3539</t>
  </si>
  <si>
    <t>01/19/2026 12:31:54.8539</t>
  </si>
  <si>
    <t>01/19/2026 12:31:55.3539</t>
  </si>
  <si>
    <t>01/19/2026 12:31:55.8539</t>
  </si>
  <si>
    <t>01/19/2026 12:31:56.3539</t>
  </si>
  <si>
    <t>01/19/2026 12:31:56.8539</t>
  </si>
  <si>
    <t>01/19/2026 12:31:57.3539</t>
  </si>
  <si>
    <t>01/19/2026 12:31:57.8539</t>
  </si>
  <si>
    <t>01/19/2026 12:31:58.3539</t>
  </si>
  <si>
    <t>01/19/2026 12:31:58.8539</t>
  </si>
  <si>
    <t>01/19/2026 12:31:59.3539</t>
  </si>
  <si>
    <t>01/19/2026 12:31:59.8539</t>
  </si>
  <si>
    <t>01/19/2026 12:32:00.3539</t>
  </si>
  <si>
    <t>01/19/2026 12:32:00.8539</t>
  </si>
  <si>
    <t>01/19/2026 12:32:01.3539</t>
  </si>
  <si>
    <t>01/19/2026 12:32:01.8539</t>
  </si>
  <si>
    <t>01/19/2026 12:32:02.3539</t>
  </si>
  <si>
    <t>01/19/2026 12:32:02.8539</t>
  </si>
  <si>
    <t>01/19/2026 12:32:03.3539</t>
  </si>
  <si>
    <t>01/19/2026 12:32:03.8539</t>
  </si>
  <si>
    <t>01/19/2026 12:32:04.3539</t>
  </si>
  <si>
    <t>01/19/2026 12:32:04.8539</t>
  </si>
  <si>
    <t>01/19/2026 12:32:05.3539</t>
  </si>
  <si>
    <t>01/19/2026 12:32:05.8539</t>
  </si>
  <si>
    <t>01/19/2026 12:32:06.3539</t>
  </si>
  <si>
    <t>01/19/2026 12:32:06.8539</t>
  </si>
  <si>
    <t>01/19/2026 12:32:07.3539</t>
  </si>
  <si>
    <t>01/19/2026 12:32:07.8539</t>
  </si>
  <si>
    <t>01/19/2026 12:32:08.3539</t>
  </si>
  <si>
    <t>01/19/2026 12:32:08.8539</t>
  </si>
  <si>
    <t>01/19/2026 12:32:09.3539</t>
  </si>
  <si>
    <t>01/19/2026 12:32:09.8539</t>
  </si>
  <si>
    <t>01/19/2026 12:32:10.3539</t>
  </si>
  <si>
    <t>01/19/2026 12:32:10.8539</t>
  </si>
  <si>
    <t>01/19/2026 12:32:11.3539</t>
  </si>
  <si>
    <t>01/19/2026 12:32:11.8539</t>
  </si>
  <si>
    <t>01/19/2026 12:32:12.3539</t>
  </si>
  <si>
    <t>01/19/2026 12:32:12.8539</t>
  </si>
  <si>
    <t>01/19/2026 12:32:13.3539</t>
  </si>
  <si>
    <t>01/19/2026 12:32:13.8539</t>
  </si>
  <si>
    <t>01/19/2026 12:32:14.3539</t>
  </si>
  <si>
    <t>01/19/2026 12:32:14.8539</t>
  </si>
  <si>
    <t>01/19/2026 12:32:15.3539</t>
  </si>
  <si>
    <t>01/19/2026 12:32:15.8539</t>
  </si>
  <si>
    <t>01/19/2026 12:32:16.3539</t>
  </si>
  <si>
    <t>01/19/2026 12:32:16.8539</t>
  </si>
  <si>
    <t>01/19/2026 12:32:17.3539</t>
  </si>
  <si>
    <t>01/19/2026 12:32:17.8539</t>
  </si>
  <si>
    <t>01/19/2026 12:32:18.3539</t>
  </si>
  <si>
    <t>01/19/2026 12:32:18.8539</t>
  </si>
  <si>
    <t>01/19/2026 12:32:19.3539</t>
  </si>
  <si>
    <t>01/19/2026 12:32:19.8539</t>
  </si>
  <si>
    <t>01/19/2026 12:32:20.3539</t>
  </si>
  <si>
    <t>01/19/2026 12:32:20.8539</t>
  </si>
  <si>
    <t>01/19/2026 12:32:21.3539</t>
  </si>
  <si>
    <t>01/19/2026 12:32:21.8539</t>
  </si>
  <si>
    <t>01/19/2026 12:32:22.3539</t>
  </si>
  <si>
    <t>01/19/2026 12:32:22.8539</t>
  </si>
  <si>
    <t>01/19/2026 12:32:23.3539</t>
  </si>
  <si>
    <t>01/19/2026 12:32:23.8539</t>
  </si>
  <si>
    <t>01/19/2026 12:32:24.3539</t>
  </si>
  <si>
    <t>01/19/2026 12:32:24.8539</t>
  </si>
  <si>
    <t>01/19/2026 12:32:25.3539</t>
  </si>
  <si>
    <t>01/19/2026 12:32:25.8539</t>
  </si>
  <si>
    <t>01/19/2026 12:32:26.3539</t>
  </si>
  <si>
    <t>01/19/2026 12:32:26.8539</t>
  </si>
  <si>
    <t>01/19/2026 12:32:27.3539</t>
  </si>
  <si>
    <t>01/19/2026 12:32:27.8539</t>
  </si>
  <si>
    <t>01/19/2026 12:32:28.3539</t>
  </si>
  <si>
    <t>01/19/2026 12:32:28.8539</t>
  </si>
  <si>
    <t>01/19/2026 12:32:29.3539</t>
  </si>
  <si>
    <t>01/19/2026 12:32:29.8539</t>
  </si>
  <si>
    <t>01/19/2026 12:32:30.3539</t>
  </si>
  <si>
    <t>01/19/2026 12:32:30.8539</t>
  </si>
  <si>
    <t>01/19/2026 12:32:31.3539</t>
  </si>
  <si>
    <t>01/19/2026 12:32:31.8539</t>
  </si>
  <si>
    <t>01/19/2026 12:32:32.3539</t>
  </si>
  <si>
    <t>01/19/2026 12:32:32.8539</t>
  </si>
  <si>
    <t>01/19/2026 12:32:33.3539</t>
  </si>
  <si>
    <t>01/19/2026 12:32:33.8539</t>
  </si>
  <si>
    <t>01/19/2026 12:32:34.3539</t>
  </si>
  <si>
    <t>01/19/2026 12:32:34.8539</t>
  </si>
  <si>
    <t>01/19/2026 12:32:35.3539</t>
  </si>
  <si>
    <t>01/19/2026 12:32:35.8539</t>
  </si>
  <si>
    <t>01/19/2026 12:32:36.3539</t>
  </si>
  <si>
    <t>01/19/2026 12:32:36.8539</t>
  </si>
  <si>
    <t>01/19/2026 12:32:37.3539</t>
  </si>
  <si>
    <t>01/19/2026 12:32:37.8539</t>
  </si>
  <si>
    <t>01/19/2026 12:32:38.3539</t>
  </si>
  <si>
    <t>01/19/2026 12:32:38.8539</t>
  </si>
  <si>
    <t>01/19/2026 12:32:39.3539</t>
  </si>
  <si>
    <t>01/19/2026 12:32:39.8539</t>
  </si>
  <si>
    <t>01/19/2026 12:32:40.3539</t>
  </si>
  <si>
    <t>01/19/2026 12:32:40.8539</t>
  </si>
  <si>
    <t>01/19/2026 12:32:41.3539</t>
  </si>
  <si>
    <t>01/19/2026 12:32:41.8539</t>
  </si>
  <si>
    <t>01/19/2026 12:32:42.3539</t>
  </si>
  <si>
    <t>01/19/2026 12:32:42.8539</t>
  </si>
  <si>
    <t>01/19/2026 12:32:43.3539</t>
  </si>
  <si>
    <t>01/19/2026 12:32:43.8539</t>
  </si>
  <si>
    <t>01/19/2026 12:32:44.3539</t>
  </si>
  <si>
    <t>01/19/2026 12:32:44.8539</t>
  </si>
  <si>
    <t>01/19/2026 12:32:45.3539</t>
  </si>
  <si>
    <t>01/19/2026 12:32:45.8539</t>
  </si>
  <si>
    <t>01/19/2026 12:32:46.3539</t>
  </si>
  <si>
    <t>01/19/2026 12:32:46.8539</t>
  </si>
  <si>
    <t>01/19/2026 12:32:47.3539</t>
  </si>
  <si>
    <t>01/19/2026 12:32:47.8539</t>
  </si>
  <si>
    <t>01/19/2026 12:32:48.3539</t>
  </si>
  <si>
    <t>01/19/2026 12:32:48.8539</t>
  </si>
  <si>
    <t>01/19/2026 12:32:49.3539</t>
  </si>
  <si>
    <t>01/19/2026 12:32:49.8539</t>
  </si>
  <si>
    <t>01/19/2026 12:32:50.3539</t>
  </si>
  <si>
    <t>01/19/2026 12:32:50.8539</t>
  </si>
  <si>
    <t>01/19/2026 12:32:51.3539</t>
  </si>
  <si>
    <t>01/19/2026 12:32:51.8539</t>
  </si>
  <si>
    <t>01/19/2026 12:32:52.3539</t>
  </si>
  <si>
    <t>01/19/2026 12:32:52.8539</t>
  </si>
  <si>
    <t>01/19/2026 12:32:53.3539</t>
  </si>
  <si>
    <t>01/19/2026 12:32:53.8539</t>
  </si>
  <si>
    <t>01/19/2026 12:32:54.3539</t>
  </si>
  <si>
    <t>01/19/2026 12:32:54.8539</t>
  </si>
  <si>
    <t>01/19/2026 12:32:55.3539</t>
  </si>
  <si>
    <t>01/19/2026 12:32:55.8539</t>
  </si>
  <si>
    <t>01/19/2026 12:32:56.3539</t>
  </si>
  <si>
    <t>01/19/2026 12:32:56.8539</t>
  </si>
  <si>
    <t>01/19/2026 12:32:57.3539</t>
  </si>
  <si>
    <t>01/19/2026 12:32:57.8539</t>
  </si>
  <si>
    <t>01/19/2026 12:32:58.3539</t>
  </si>
  <si>
    <t>01/19/2026 12:32:58.8539</t>
  </si>
  <si>
    <t>01/19/2026 12:32:59.3539</t>
  </si>
  <si>
    <t>01/19/2026 12:32:59.8539</t>
  </si>
  <si>
    <t>01/19/2026 12:33:00.3539</t>
  </si>
  <si>
    <t>01/19/2026 12:33:00.8539</t>
  </si>
  <si>
    <t>01/19/2026 12:33:01.3539</t>
  </si>
  <si>
    <t>01/19/2026 12:33:01.8539</t>
  </si>
  <si>
    <t>01/19/2026 12:33:02.3539</t>
  </si>
  <si>
    <t>01/19/2026 12:33:02.8539</t>
  </si>
  <si>
    <t>01/19/2026 12:33:03.3539</t>
  </si>
  <si>
    <t>01/19/2026 12:33:03.8539</t>
  </si>
  <si>
    <t>01/19/2026 12:33:04.3539</t>
  </si>
  <si>
    <t>01/19/2026 12:33:04.8539</t>
  </si>
  <si>
    <t>01/19/2026 12:33:05.3539</t>
  </si>
  <si>
    <t>01/19/2026 12:33:05.8539</t>
  </si>
  <si>
    <t>01/19/2026 12:33:06.3539</t>
  </si>
  <si>
    <t>01/19/2026 12:33:06.8539</t>
  </si>
  <si>
    <t>01/19/2026 12:33:07.3539</t>
  </si>
  <si>
    <t>01/19/2026 12:33:07.8539</t>
  </si>
  <si>
    <t>01/19/2026 12:33:08.3539</t>
  </si>
  <si>
    <t>01/19/2026 12:33:08.8539</t>
  </si>
  <si>
    <t>01/19/2026 12:33:09.3539</t>
  </si>
  <si>
    <t>01/19/2026 12:33:09.8539</t>
  </si>
  <si>
    <t>01/19/2026 12:33:10.3539</t>
  </si>
  <si>
    <t>01/19/2026 12:33:10.8539</t>
  </si>
  <si>
    <t>01/19/2026 12:33:11.3539</t>
  </si>
  <si>
    <t>01/19/2026 12:33:11.8539</t>
  </si>
  <si>
    <t>01/19/2026 12:33:12.3539</t>
  </si>
  <si>
    <t>01/19/2026 12:33:12.8539</t>
  </si>
  <si>
    <t>01/19/2026 12:33:13.3539</t>
  </si>
  <si>
    <t>01/19/2026 12:33:13.8539</t>
  </si>
  <si>
    <t>01/19/2026 12:33:14.3539</t>
  </si>
  <si>
    <t>01/19/2026 12:33:14.8539</t>
  </si>
  <si>
    <t>01/19/2026 12:33:15.3539</t>
  </si>
  <si>
    <t>01/19/2026 12:33:15.8539</t>
  </si>
  <si>
    <t>01/19/2026 12:33:16.3539</t>
  </si>
  <si>
    <t>01/19/2026 12:33:16.8539</t>
  </si>
  <si>
    <t>01/19/2026 12:33:17.3539</t>
  </si>
  <si>
    <t>01/19/2026 12:33:17.8539</t>
  </si>
  <si>
    <t>01/19/2026 12:33:18.3539</t>
  </si>
  <si>
    <t>01/19/2026 12:33:18.8539</t>
  </si>
  <si>
    <t>01/19/2026 12:33:19.3539</t>
  </si>
  <si>
    <t>01/19/2026 12:33:19.8539</t>
  </si>
  <si>
    <t>01/19/2026 12:33:20.3539</t>
  </si>
  <si>
    <t>01/19/2026 12:33:20.8539</t>
  </si>
  <si>
    <t>01/19/2026 12:33:21.3539</t>
  </si>
  <si>
    <t>01/19/2026 12:33:21.8539</t>
  </si>
  <si>
    <t>01/19/2026 12:33:22.3539</t>
  </si>
  <si>
    <t>01/19/2026 12:33:22.8539</t>
  </si>
  <si>
    <t>01/19/2026 12:33:23.3539</t>
  </si>
  <si>
    <t>01/19/2026 12:33:23.8539</t>
  </si>
  <si>
    <t>01/19/2026 12:33:24.3539</t>
  </si>
  <si>
    <t>01/19/2026 12:33:24.8539</t>
  </si>
  <si>
    <t>01/19/2026 12:33:25.3539</t>
  </si>
  <si>
    <t>01/19/2026 12:33:25.8539</t>
  </si>
  <si>
    <t>01/19/2026 12:33:26.3539</t>
  </si>
  <si>
    <t>01/19/2026 12:33:26.8539</t>
  </si>
  <si>
    <t>01/19/2026 12:33:27.3539</t>
  </si>
  <si>
    <t>01/19/2026 12:33:27.8539</t>
  </si>
  <si>
    <t>01/19/2026 12:33:28.3539</t>
  </si>
  <si>
    <t>01/19/2026 12:33:28.8539</t>
  </si>
  <si>
    <t>01/19/2026 12:33:29.3539</t>
  </si>
  <si>
    <t>01/19/2026 12:33:29.8539</t>
  </si>
  <si>
    <t>01/19/2026 12:33:30.3539</t>
  </si>
  <si>
    <t>01/19/2026 12:33:30.8539</t>
  </si>
  <si>
    <t>01/19/2026 12:33:31.3539</t>
  </si>
  <si>
    <t>01/19/2026 12:33:31.8539</t>
  </si>
  <si>
    <t>01/19/2026 12:33:32.3539</t>
  </si>
  <si>
    <t>01/19/2026 12:33:32.8539</t>
  </si>
  <si>
    <t>01/19/2026 12:33:33.3539</t>
  </si>
  <si>
    <t>01/19/2026 12:33:33.8539</t>
  </si>
  <si>
    <t>01/19/2026 12:33:34.3539</t>
  </si>
  <si>
    <t>01/19/2026 12:33:34.8539</t>
  </si>
  <si>
    <t>01/19/2026 12:33:35.3539</t>
  </si>
  <si>
    <t>01/19/2026 12:33:35.8539</t>
  </si>
  <si>
    <t>01/19/2026 12:33:36.3539</t>
  </si>
  <si>
    <t>01/19/2026 12:33:36.8539</t>
  </si>
  <si>
    <t>01/19/2026 12:33:37.3539</t>
  </si>
  <si>
    <t>01/19/2026 12:33:37.8539</t>
  </si>
  <si>
    <t>01/19/2026 12:33:38.3539</t>
  </si>
  <si>
    <t>01/19/2026 12:33:38.8539</t>
  </si>
  <si>
    <t>01/19/2026 12:33:39.3539</t>
  </si>
  <si>
    <t>01/19/2026 12:33:39.8539</t>
  </si>
  <si>
    <t>01/19/2026 12:33:40.3539</t>
  </si>
  <si>
    <t>01/19/2026 12:33:40.8539</t>
  </si>
  <si>
    <t>01/19/2026 12:33:41.3539</t>
  </si>
  <si>
    <t>01/19/2026 12:33:41.8539</t>
  </si>
  <si>
    <t>01/19/2026 12:33:42.3539</t>
  </si>
  <si>
    <t>01/19/2026 12:33:42.8539</t>
  </si>
  <si>
    <t>01/19/2026 12:33:43.3539</t>
  </si>
  <si>
    <t>01/19/2026 12:33:43.8539</t>
  </si>
  <si>
    <t>01/19/2026 12:33:44.3539</t>
  </si>
  <si>
    <t>01/19/2026 12:33:44.8539</t>
  </si>
  <si>
    <t>01/19/2026 12:33:45.3539</t>
  </si>
  <si>
    <t>01/19/2026 12:33:45.8539</t>
  </si>
  <si>
    <t>01/19/2026 12:33:46.3539</t>
  </si>
  <si>
    <t>01/19/2026 12:33:46.8539</t>
  </si>
  <si>
    <t>01/19/2026 12:33:47.3539</t>
  </si>
  <si>
    <t>01/19/2026 12:33:47.8539</t>
  </si>
  <si>
    <t>01/19/2026 12:33:48.3539</t>
  </si>
  <si>
    <t>01/19/2026 12:33:48.8539</t>
  </si>
  <si>
    <t>01/19/2026 12:33:49.3539</t>
  </si>
  <si>
    <t>01/19/2026 12:33:49.8539</t>
  </si>
  <si>
    <t>01/19/2026 12:33:50.3539</t>
  </si>
  <si>
    <t>01/19/2026 12:33:50.8539</t>
  </si>
  <si>
    <t>01/19/2026 12:33:51.3539</t>
  </si>
  <si>
    <t>01/19/2026 12:33:51.8539</t>
  </si>
  <si>
    <t>01/19/2026 12:33:52.3539</t>
  </si>
  <si>
    <t>01/19/2026 12:33:52.8539</t>
  </si>
  <si>
    <t>01/19/2026 12:33:53.3539</t>
  </si>
  <si>
    <t>01/19/2026 12:33:53.8539</t>
  </si>
  <si>
    <t>01/19/2026 12:33:54.3539</t>
  </si>
  <si>
    <t>01/19/2026 12:33:54.8539</t>
  </si>
  <si>
    <t>01/19/2026 12:33:55.3539</t>
  </si>
  <si>
    <t>01/19/2026 12:33:55.8539</t>
  </si>
  <si>
    <t>01/19/2026 12:33:56.3539</t>
  </si>
  <si>
    <t>01/19/2026 12:33:56.8539</t>
  </si>
  <si>
    <t>01/19/2026 12:33:57.3539</t>
  </si>
  <si>
    <t>01/19/2026 12:33:57.8539</t>
  </si>
  <si>
    <t>01/19/2026 12:33:58.3539</t>
  </si>
  <si>
    <t>01/19/2026 12:33:58.8539</t>
  </si>
  <si>
    <t>01/19/2026 12:33:59.3539</t>
  </si>
  <si>
    <t>01/19/2026 12:33:59.8539</t>
  </si>
  <si>
    <t>01/19/2026 12:34:00.3539</t>
  </si>
  <si>
    <t>01/19/2026 12:34:00.8539</t>
  </si>
  <si>
    <t>01/19/2026 12:34:01.3539</t>
  </si>
  <si>
    <t>01/19/2026 12:34:01.8539</t>
  </si>
  <si>
    <t>01/19/2026 12:34:02.3539</t>
  </si>
  <si>
    <t>01/19/2026 12:34:02.8539</t>
  </si>
  <si>
    <t>01/19/2026 12:34:03.3539</t>
  </si>
  <si>
    <t>01/19/2026 12:34:03.8539</t>
  </si>
  <si>
    <t>01/19/2026 12:34:04.3539</t>
  </si>
  <si>
    <t>01/19/2026 12:34:04.8539</t>
  </si>
  <si>
    <t>01/19/2026 12:34:05.3539</t>
  </si>
  <si>
    <t>01/19/2026 12:34:05.8539</t>
  </si>
  <si>
    <t>01/19/2026 12:34:06.3539</t>
  </si>
  <si>
    <t>01/19/2026 12:34:06.8539</t>
  </si>
  <si>
    <t>01/19/2026 12:34:07.3539</t>
  </si>
  <si>
    <t>01/19/2026 12:34:07.8539</t>
  </si>
  <si>
    <t>01/19/2026 12:34:08.3539</t>
  </si>
  <si>
    <t>01/19/2026 12:34:08.8539</t>
  </si>
  <si>
    <t>01/19/2026 12:34:09.3539</t>
  </si>
  <si>
    <t>01/19/2026 12:34:09.8539</t>
  </si>
  <si>
    <t>01/19/2026 12:34:10.3539</t>
  </si>
  <si>
    <t>01/19/2026 12:34:10.8539</t>
  </si>
  <si>
    <t>01/19/2026 12:34:11.3539</t>
  </si>
  <si>
    <t>01/19/2026 12:34:11.8539</t>
  </si>
  <si>
    <t>01/19/2026 12:34:12.3539</t>
  </si>
  <si>
    <t>01/19/2026 12:34:12.8539</t>
  </si>
  <si>
    <t>01/19/2026 12:34:13.3539</t>
  </si>
  <si>
    <t>01/19/2026 12:34:13.8539</t>
  </si>
  <si>
    <t>01/19/2026 12:34:14.3539</t>
  </si>
  <si>
    <t>01/19/2026 12:34:14.8539</t>
  </si>
  <si>
    <t>01/19/2026 12:34:15.3539</t>
  </si>
  <si>
    <t>01/19/2026 12:34:15.8539</t>
  </si>
  <si>
    <t>01/19/2026 12:34:16.3539</t>
  </si>
  <si>
    <t>01/19/2026 12:34:16.8539</t>
  </si>
  <si>
    <t>01/19/2026 12:34:17.3539</t>
  </si>
  <si>
    <t>01/19/2026 12:34:17.8539</t>
  </si>
  <si>
    <t>01/19/2026 12:34:18.3539</t>
  </si>
  <si>
    <t>01/19/2026 12:34:18.8539</t>
  </si>
  <si>
    <t>01/19/2026 12:34:19.3539</t>
  </si>
  <si>
    <t>01/19/2026 12:34:19.8539</t>
  </si>
  <si>
    <t>01/19/2026 12:34:20.3539</t>
  </si>
  <si>
    <t>01/19/2026 12:34:20.8539</t>
  </si>
  <si>
    <t>01/19/2026 12:34:21.3539</t>
  </si>
  <si>
    <t>01/19/2026 12:34:21.8539</t>
  </si>
  <si>
    <t>01/19/2026 12:34:22.3539</t>
  </si>
  <si>
    <t>01/19/2026 12:34:22.8539</t>
  </si>
  <si>
    <t>01/19/2026 12:34:23.3539</t>
  </si>
  <si>
    <t>01/19/2026 12:34:23.8539</t>
  </si>
  <si>
    <t>01/19/2026 12:34:24.3539</t>
  </si>
  <si>
    <t>01/19/2026 12:34:24.8539</t>
  </si>
  <si>
    <t>01/19/2026 12:34:25.3539</t>
  </si>
  <si>
    <t>01/19/2026 12:34:25.8539</t>
  </si>
  <si>
    <t>01/19/2026 12:34:26.3539</t>
  </si>
  <si>
    <t>01/19/2026 12:34:26.8539</t>
  </si>
  <si>
    <t>01/19/2026 12:34:27.3539</t>
  </si>
  <si>
    <t>01/19/2026 12:34:27.8539</t>
  </si>
  <si>
    <t>01/19/2026 12:34:28.3539</t>
  </si>
  <si>
    <t>01/19/2026 12:34:28.8539</t>
  </si>
  <si>
    <t>01/19/2026 12:34:29.3539</t>
  </si>
  <si>
    <t>01/19/2026 12:34:29.8539</t>
  </si>
  <si>
    <t>01/19/2026 12:34:30.3539</t>
  </si>
  <si>
    <t>01/19/2026 12:34:30.8539</t>
  </si>
  <si>
    <t>01/19/2026 12:34:31.3539</t>
  </si>
  <si>
    <t>01/19/2026 12:34:31.8539</t>
  </si>
  <si>
    <t>01/19/2026 12:34:32.3539</t>
  </si>
  <si>
    <t>01/19/2026 12:34:32.8539</t>
  </si>
  <si>
    <t>01/19/2026 12:34:33.3539</t>
  </si>
  <si>
    <t>01/19/2026 12:34:33.8539</t>
  </si>
  <si>
    <t>01/19/2026 12:34:34.3539</t>
  </si>
  <si>
    <t>01/19/2026 12:34:34.8539</t>
  </si>
  <si>
    <t>01/19/2026 12:34:35.3539</t>
  </si>
  <si>
    <t>01/19/2026 12:34:35.8539</t>
  </si>
  <si>
    <t>01/19/2026 12:34:36.3539</t>
  </si>
  <si>
    <t>01/19/2026 12:34:36.8539</t>
  </si>
  <si>
    <t>01/19/2026 12:34:37.3539</t>
  </si>
  <si>
    <t>01/19/2026 12:34:37.8539</t>
  </si>
  <si>
    <t>01/19/2026 12:34:38.3539</t>
  </si>
  <si>
    <t>01/19/2026 12:34:38.8539</t>
  </si>
  <si>
    <t>01/19/2026 12:34:39.3539</t>
  </si>
  <si>
    <t>01/19/2026 12:34:39.8539</t>
  </si>
  <si>
    <t>01/19/2026 12:34:40.3539</t>
  </si>
  <si>
    <t>01/19/2026 12:34:40.8539</t>
  </si>
  <si>
    <t>01/19/2026 12:34:41.3539</t>
  </si>
  <si>
    <t>01/19/2026 12:34:41.8539</t>
  </si>
  <si>
    <t>01/19/2026 12:34:42.3539</t>
  </si>
  <si>
    <t>01/19/2026 12:34:42.8539</t>
  </si>
  <si>
    <t>01/19/2026 12:34:43.3539</t>
  </si>
  <si>
    <t>01/19/2026 12:34:43.8539</t>
  </si>
  <si>
    <t>01/19/2026 12:34:44.3539</t>
  </si>
  <si>
    <t>01/19/2026 12:34:44.8539</t>
  </si>
  <si>
    <t>01/19/2026 12:34:45.3539</t>
  </si>
  <si>
    <t>01/19/2026 12:34:45.8539</t>
  </si>
  <si>
    <t>01/19/2026 12:34:46.3539</t>
  </si>
  <si>
    <t>01/19/2026 12:34:46.8539</t>
  </si>
  <si>
    <t>01/19/2026 12:34:47.3539</t>
  </si>
  <si>
    <t>01/19/2026 12:34:47.8539</t>
  </si>
  <si>
    <t>01/19/2026 12:34:48.3539</t>
  </si>
  <si>
    <t>01/19/2026 12:34:48.8539</t>
  </si>
  <si>
    <t>01/19/2026 12:34:49.3539</t>
  </si>
  <si>
    <t>01/19/2026 12:34:49.8539</t>
  </si>
  <si>
    <t>01/19/2026 12:34:50.3539</t>
  </si>
  <si>
    <t>01/19/2026 12:34:50.8539</t>
  </si>
  <si>
    <t>01/19/2026 12:34:51.3539</t>
  </si>
  <si>
    <t>01/19/2026 12:34:51.8539</t>
  </si>
  <si>
    <t>01/19/2026 12:34:52.3539</t>
  </si>
  <si>
    <t>01/19/2026 12:34:52.8539</t>
  </si>
  <si>
    <t>01/19/2026 12:34:53.3539</t>
  </si>
  <si>
    <t>01/19/2026 12:34:53.8539</t>
  </si>
  <si>
    <t>01/19/2026 12:34:54.3539</t>
  </si>
  <si>
    <t>01/19/2026 12:34:54.8539</t>
  </si>
  <si>
    <t>01/19/2026 12:34:55.3539</t>
  </si>
  <si>
    <t>01/19/2026 12:34:55.8539</t>
  </si>
  <si>
    <t>01/19/2026 12:34:56.3539</t>
  </si>
  <si>
    <t>01/19/2026 12:34:56.8539</t>
  </si>
  <si>
    <t>01/19/2026 12:34:57.3539</t>
  </si>
  <si>
    <t>01/19/2026 12:34:57.8539</t>
  </si>
  <si>
    <t>01/19/2026 12:34:58.3539</t>
  </si>
  <si>
    <t>01/19/2026 12:34:58.8539</t>
  </si>
  <si>
    <t>01/19/2026 12:34:59.3539</t>
  </si>
  <si>
    <t>01/19/2026 12:34:59.8539</t>
  </si>
  <si>
    <t>01/19/2026 12:35:00.3539</t>
  </si>
  <si>
    <t>01/19/2026 12:35:00.8539</t>
  </si>
  <si>
    <t>01/19/2026 12:35:01.3539</t>
  </si>
  <si>
    <t>01/19/2026 12:35:01.8539</t>
  </si>
  <si>
    <t>01/19/2026 12:35:02.3539</t>
  </si>
  <si>
    <t>01/19/2026 12:35:02.8539</t>
  </si>
  <si>
    <t>01/19/2026 12:35:03.3539</t>
  </si>
  <si>
    <t>01/19/2026 12:35:03.8539</t>
  </si>
  <si>
    <t>01/19/2026 12:35:04.3539</t>
  </si>
  <si>
    <t>01/19/2026 12:35:04.8539</t>
  </si>
  <si>
    <t>01/19/2026 12:35:05.3539</t>
  </si>
  <si>
    <t>01/19/2026 12:35:05.8539</t>
  </si>
  <si>
    <t>01/19/2026 12:35:06.3539</t>
  </si>
  <si>
    <t>01/19/2026 12:35:06.8539</t>
  </si>
  <si>
    <t>01/19/2026 12:35:07.3539</t>
  </si>
  <si>
    <t>01/19/2026 12:35:07.8539</t>
  </si>
  <si>
    <t>01/19/2026 12:35:08.3539</t>
  </si>
  <si>
    <t>01/19/2026 12:35:08.8539</t>
  </si>
  <si>
    <t>01/19/2026 12:35:09.3539</t>
  </si>
  <si>
    <t>01/19/2026 12:35:09.8539</t>
  </si>
  <si>
    <t>01/19/2026 12:35:10.3539</t>
  </si>
  <si>
    <t>01/19/2026 12:35:10.8539</t>
  </si>
  <si>
    <t>01/19/2026 12:35:11.3539</t>
  </si>
  <si>
    <t>01/19/2026 12:35:11.8539</t>
  </si>
  <si>
    <t>01/19/2026 12:35:12.3539</t>
  </si>
  <si>
    <t>01/19/2026 12:35:12.8539</t>
  </si>
  <si>
    <t>01/19/2026 12:35:13.3539</t>
  </si>
  <si>
    <t>01/19/2026 12:35:13.8539</t>
  </si>
  <si>
    <t>01/19/2026 12:35:14.3539</t>
  </si>
  <si>
    <t>01/19/2026 12:35:14.8539</t>
  </si>
  <si>
    <t>01/19/2026 12:35:15.3539</t>
  </si>
  <si>
    <t>01/19/2026 12:35:15.8539</t>
  </si>
  <si>
    <t>01/19/2026 12:35:16.3539</t>
  </si>
  <si>
    <t>01/19/2026 12:35:16.8539</t>
  </si>
  <si>
    <t>01/19/2026 12:35:17.3539</t>
  </si>
  <si>
    <t>01/19/2026 12:35:17.8539</t>
  </si>
  <si>
    <t>01/19/2026 12:35:18.3539</t>
  </si>
  <si>
    <t>01/19/2026 12:35:18.8539</t>
  </si>
  <si>
    <t>01/19/2026 12:35:19.3539</t>
  </si>
  <si>
    <t>01/19/2026 12:35:19.8539</t>
  </si>
  <si>
    <t>01/19/2026 12:35:20.3539</t>
  </si>
  <si>
    <t>01/19/2026 12:35:20.8539</t>
  </si>
  <si>
    <t>01/19/2026 12:35:21.3539</t>
  </si>
  <si>
    <t>01/19/2026 12:35:21.8539</t>
  </si>
  <si>
    <t>01/19/2026 12:35:22.3539</t>
  </si>
  <si>
    <t>01/19/2026 12:35:22.8539</t>
  </si>
  <si>
    <t>01/19/2026 12:35:23.3539</t>
  </si>
  <si>
    <t>01/19/2026 12:35:23.8539</t>
  </si>
  <si>
    <t>01/19/2026 12:35:24.3539</t>
  </si>
  <si>
    <t>01/19/2026 12:35:24.8539</t>
  </si>
  <si>
    <t>01/19/2026 12:35:25.3539</t>
  </si>
  <si>
    <t>01/19/2026 12:35:25.8539</t>
  </si>
  <si>
    <t>01/19/2026 12:35:26.3539</t>
  </si>
  <si>
    <t>01/19/2026 12:35:26.8539</t>
  </si>
  <si>
    <t>01/19/2026 12:35:27.3539</t>
  </si>
  <si>
    <t>01/19/2026 12:35:27.8539</t>
  </si>
  <si>
    <t>01/19/2026 12:35:28.3539</t>
  </si>
  <si>
    <t>01/19/2026 12:35:28.8539</t>
  </si>
  <si>
    <t>01/19/2026 12:35:29.3539</t>
  </si>
  <si>
    <t>01/19/2026 12:35:29.8539</t>
  </si>
  <si>
    <t>01/19/2026 12:35:30.3539</t>
  </si>
  <si>
    <t>01/19/2026 12:35:30.8539</t>
  </si>
  <si>
    <t>01/19/2026 12:35:31.3539</t>
  </si>
  <si>
    <t>01/19/2026 12:35:31.8539</t>
  </si>
  <si>
    <t>01/19/2026 12:35:32.3539</t>
  </si>
  <si>
    <t>01/19/2026 12:35:32.8539</t>
  </si>
  <si>
    <t>01/19/2026 12:35:33.3539</t>
  </si>
  <si>
    <t>01/19/2026 12:35:33.8539</t>
  </si>
  <si>
    <t>01/19/2026 12:35:34.3539</t>
  </si>
  <si>
    <t>01/19/2026 12:35:34.8539</t>
  </si>
  <si>
    <t>01/19/2026 12:35:35.3539</t>
  </si>
  <si>
    <t>01/19/2026 12:35:35.8539</t>
  </si>
  <si>
    <t>01/19/2026 12:35:36.3539</t>
  </si>
  <si>
    <t>01/19/2026 12:35:36.8539</t>
  </si>
  <si>
    <t>01/19/2026 12:35:37.3539</t>
  </si>
  <si>
    <t>01/19/2026 12:35:37.8539</t>
  </si>
  <si>
    <t>01/19/2026 12:35:38.3539</t>
  </si>
  <si>
    <t>01/19/2026 12:35:38.8539</t>
  </si>
  <si>
    <t>01/19/2026 12:35:39.3539</t>
  </si>
  <si>
    <t>01/19/2026 12:35:39.8539</t>
  </si>
  <si>
    <t>01/19/2026 12:35:40.3539</t>
  </si>
  <si>
    <t>01/19/2026 12:35:40.8539</t>
  </si>
  <si>
    <t>01/19/2026 12:35:41.3539</t>
  </si>
  <si>
    <t>01/19/2026 12:35:41.8539</t>
  </si>
  <si>
    <t>01/19/2026 12:35:42.3539</t>
  </si>
  <si>
    <t>01/19/2026 12:35:42.8539</t>
  </si>
  <si>
    <t>01/19/2026 12:35:43.3539</t>
  </si>
  <si>
    <t>01/19/2026 12:35:43.8539</t>
  </si>
  <si>
    <t>01/19/2026 12:35:44.3539</t>
  </si>
  <si>
    <t>01/19/2026 12:35:44.8539</t>
  </si>
  <si>
    <t>01/19/2026 12:35:45.3539</t>
  </si>
  <si>
    <t>01/19/2026 12:35:45.8539</t>
  </si>
  <si>
    <t>01/19/2026 12:35:46.3539</t>
  </si>
  <si>
    <t>01/19/2026 12:35:46.8539</t>
  </si>
  <si>
    <t>01/19/2026 12:35:47.3539</t>
  </si>
  <si>
    <t>01/19/2026 12:35:47.8539</t>
  </si>
  <si>
    <t>01/19/2026 12:35:48.3539</t>
  </si>
  <si>
    <t>01/19/2026 12:35:48.8539</t>
  </si>
  <si>
    <t>01/19/2026 12:35:49.3539</t>
  </si>
  <si>
    <t>01/19/2026 12:35:49.8539</t>
  </si>
  <si>
    <t>01/19/2026 12:35:50.3539</t>
  </si>
  <si>
    <t>01/19/2026 12:35:50.8539</t>
  </si>
  <si>
    <t>01/19/2026 12:35:51.3539</t>
  </si>
  <si>
    <t>01/19/2026 12:35:51.8539</t>
  </si>
  <si>
    <t>01/19/2026 12:35:52.3539</t>
  </si>
  <si>
    <t>01/19/2026 12:35:52.8539</t>
  </si>
  <si>
    <t>01/19/2026 12:35:53.3539</t>
  </si>
  <si>
    <t>01/19/2026 12:35:53.8539</t>
  </si>
  <si>
    <t>01/19/2026 12:35:54.3539</t>
  </si>
  <si>
    <t>01/19/2026 12:35:54.8539</t>
  </si>
  <si>
    <t>01/19/2026 12:35:55.3539</t>
  </si>
  <si>
    <t>01/19/2026 12:35:55.8539</t>
  </si>
  <si>
    <t>01/19/2026 12:35:56.3539</t>
  </si>
  <si>
    <t>01/19/2026 12:35:56.8539</t>
  </si>
  <si>
    <t>01/19/2026 12:35:57.3539</t>
  </si>
  <si>
    <t>01/19/2026 12:35:57.8539</t>
  </si>
  <si>
    <t>01/19/2026 12:35:58.3539</t>
  </si>
  <si>
    <t>01/19/2026 12:35:58.8539</t>
  </si>
  <si>
    <t>01/19/2026 12:35:59.3539</t>
  </si>
  <si>
    <t>01/19/2026 12:35:59.8539</t>
  </si>
  <si>
    <t>01/19/2026 12:36:00.3539</t>
  </si>
  <si>
    <t>01/19/2026 12:36:00.8539</t>
  </si>
  <si>
    <t>01/19/2026 12:36:01.3539</t>
  </si>
  <si>
    <t>01/19/2026 12:36:01.8539</t>
  </si>
  <si>
    <t>01/19/2026 12:36:02.3539</t>
  </si>
  <si>
    <t>01/19/2026 12:36:02.8539</t>
  </si>
  <si>
    <t>01/19/2026 12:36:03.3539</t>
  </si>
  <si>
    <t>01/19/2026 12:36:03.8539</t>
  </si>
  <si>
    <t>01/19/2026 12:36:04.3539</t>
  </si>
  <si>
    <t>01/19/2026 12:36:04.8539</t>
  </si>
  <si>
    <t>01/19/2026 12:36:05.3539</t>
  </si>
  <si>
    <t>01/19/2026 12:36:05.8539</t>
  </si>
  <si>
    <t>01/19/2026 12:36:06.3539</t>
  </si>
  <si>
    <t>01/19/2026 12:36:06.8539</t>
  </si>
  <si>
    <t>01/19/2026 12:36:07.3539</t>
  </si>
  <si>
    <t>01/19/2026 12:36:07.8539</t>
  </si>
  <si>
    <t>01/19/2026 12:36:08.3539</t>
  </si>
  <si>
    <t>01/19/2026 12:36:08.8539</t>
  </si>
  <si>
    <t>01/19/2026 12:36:09.3539</t>
  </si>
  <si>
    <t>01/19/2026 12:36:09.8539</t>
  </si>
  <si>
    <t>01/19/2026 12:36:10.3539</t>
  </si>
  <si>
    <t>01/19/2026 12:36:10.8539</t>
  </si>
  <si>
    <t>01/19/2026 12:36:11.3539</t>
  </si>
  <si>
    <t>01/19/2026 12:36:11.8539</t>
  </si>
  <si>
    <t>01/19/2026 12:36:12.3539</t>
  </si>
  <si>
    <t>01/19/2026 12:36:12.8539</t>
  </si>
  <si>
    <t>01/19/2026 12:36:13.3539</t>
  </si>
  <si>
    <t>01/19/2026 12:36:13.8539</t>
  </si>
  <si>
    <t>01/19/2026 12:36:14.3539</t>
  </si>
  <si>
    <t>01/19/2026 12:36:14.8539</t>
  </si>
  <si>
    <t>01/19/2026 12:36:15.3539</t>
  </si>
  <si>
    <t>01/19/2026 12:36:15.8539</t>
  </si>
  <si>
    <t>01/19/2026 12:36:16.3539</t>
  </si>
  <si>
    <t>01/19/2026 12:36:16.8539</t>
  </si>
  <si>
    <t>01/19/2026 12:36:17.3539</t>
  </si>
  <si>
    <t>01/19/2026 12:36:17.8539</t>
  </si>
  <si>
    <t>01/19/2026 12:36:18.3539</t>
  </si>
  <si>
    <t>01/19/2026 12:36:18.8539</t>
  </si>
  <si>
    <t>01/19/2026 12:36:19.3539</t>
  </si>
  <si>
    <t>01/19/2026 12:36:19.8539</t>
  </si>
  <si>
    <t>01/19/2026 12:36:20.3539</t>
  </si>
  <si>
    <t>01/19/2026 12:36:20.8539</t>
  </si>
  <si>
    <t>01/19/2026 12:36:21.3539</t>
  </si>
  <si>
    <t>01/19/2026 12:36:21.8539</t>
  </si>
  <si>
    <t>01/19/2026 12:36:22.3539</t>
  </si>
  <si>
    <t>01/19/2026 12:36:22.8539</t>
  </si>
  <si>
    <t>01/19/2026 12:36:23.3539</t>
  </si>
  <si>
    <t>01/19/2026 12:36:23.8539</t>
  </si>
  <si>
    <t>01/19/2026 12:36:24.3539</t>
  </si>
  <si>
    <t>01/19/2026 12:36:24.8539</t>
  </si>
  <si>
    <t>01/19/2026 12:36:25.3539</t>
  </si>
  <si>
    <t>01/19/2026 12:36:25.8539</t>
  </si>
  <si>
    <t>01/19/2026 12:36:26.3539</t>
  </si>
  <si>
    <t>01/19/2026 12:36:26.8539</t>
  </si>
  <si>
    <t>01/19/2026 12:36:27.3539</t>
  </si>
  <si>
    <t>01/19/2026 12:36:27.8539</t>
  </si>
  <si>
    <t>01/19/2026 12:36:28.3539</t>
  </si>
  <si>
    <t>01/19/2026 12:36:28.8539</t>
  </si>
  <si>
    <t>01/19/2026 12:36:29.3539</t>
  </si>
  <si>
    <t>01/19/2026 12:36:29.8539</t>
  </si>
  <si>
    <t>01/19/2026 12:36:30.3539</t>
  </si>
  <si>
    <t>01/19/2026 12:36:30.8539</t>
  </si>
  <si>
    <t>01/19/2026 12:36:31.3539</t>
  </si>
  <si>
    <t>01/19/2026 12:36:31.8539</t>
  </si>
  <si>
    <t>01/19/2026 12:36:32.3539</t>
  </si>
  <si>
    <t>01/19/2026 12:36:32.8539</t>
  </si>
  <si>
    <t>01/19/2026 12:36:33.3539</t>
  </si>
  <si>
    <t>01/19/2026 12:36:33.8539</t>
  </si>
  <si>
    <t>01/19/2026 12:36:34.3539</t>
  </si>
  <si>
    <t>01/19/2026 12:36:34.8539</t>
  </si>
  <si>
    <t>01/19/2026 12:36:35.3539</t>
  </si>
  <si>
    <t>01/19/2026 12:36:35.8539</t>
  </si>
  <si>
    <t>01/19/2026 12:36:36.3539</t>
  </si>
  <si>
    <t>01/19/2026 12:36:36.8539</t>
  </si>
  <si>
    <t>01/19/2026 12:36:37.3539</t>
  </si>
  <si>
    <t>01/19/2026 12:36:37.8539</t>
  </si>
  <si>
    <t>01/19/2026 12:36:38.3539</t>
  </si>
  <si>
    <t>01/19/2026 12:36:38.8539</t>
  </si>
  <si>
    <t>01/19/2026 12:36:39.3539</t>
  </si>
  <si>
    <t>01/19/2026 12:36:39.8539</t>
  </si>
  <si>
    <t>01/19/2026 12:36:40.3539</t>
  </si>
  <si>
    <t>01/19/2026 12:36:40.8539</t>
  </si>
  <si>
    <t>01/19/2026 12:36:41.3539</t>
  </si>
  <si>
    <t>01/19/2026 12:36:41.8539</t>
  </si>
  <si>
    <t>01/19/2026 12:36:42.3539</t>
  </si>
  <si>
    <t>01/19/2026 12:36:42.8539</t>
  </si>
  <si>
    <t>01/19/2026 12:36:43.3539</t>
  </si>
  <si>
    <t>01/19/2026 12:36:43.8539</t>
  </si>
  <si>
    <t>01/19/2026 12:36:44.3539</t>
  </si>
  <si>
    <t>01/19/2026 12:36:44.8539</t>
  </si>
  <si>
    <t>01/19/2026 12:36:45.3539</t>
  </si>
  <si>
    <t>01/19/2026 12:36:45.8539</t>
  </si>
  <si>
    <t>01/19/2026 12:36:46.3539</t>
  </si>
  <si>
    <t>01/19/2026 12:36:46.8539</t>
  </si>
  <si>
    <t>01/19/2026 12:36:47.3539</t>
  </si>
  <si>
    <t>01/19/2026 12:36:47.8539</t>
  </si>
  <si>
    <t>01/19/2026 12:36:48.3539</t>
  </si>
  <si>
    <t>01/19/2026 12:36:48.8539</t>
  </si>
  <si>
    <t>01/19/2026 12:36:49.3539</t>
  </si>
  <si>
    <t>01/19/2026 12:36:49.8539</t>
  </si>
  <si>
    <t>01/19/2026 12:36:50.3539</t>
  </si>
  <si>
    <t>01/19/2026 12:36:50.8539</t>
  </si>
  <si>
    <t>01/19/2026 12:36:51.3539</t>
  </si>
  <si>
    <t>01/19/2026 12:36:51.8539</t>
  </si>
  <si>
    <t>01/19/2026 12:36:52.3539</t>
  </si>
  <si>
    <t>01/19/2026 12:36:52.8539</t>
  </si>
  <si>
    <t>01/19/2026 12:36:53.3539</t>
  </si>
  <si>
    <t>01/19/2026 12:36:53.8539</t>
  </si>
  <si>
    <t>01/19/2026 12:36:54.3539</t>
  </si>
  <si>
    <t>01/19/2026 12:36:54.8539</t>
  </si>
  <si>
    <t>01/19/2026 12:36:55.3539</t>
  </si>
  <si>
    <t>01/19/2026 12:36:55.8539</t>
  </si>
  <si>
    <t>01/19/2026 12:36:56.3539</t>
  </si>
  <si>
    <t>01/19/2026 12:36:56.8539</t>
  </si>
  <si>
    <t>01/19/2026 12:36:57.3539</t>
  </si>
  <si>
    <t>01/19/2026 12:36:57.8539</t>
  </si>
  <si>
    <t>01/19/2026 12:36:58.3539</t>
  </si>
  <si>
    <t>01/19/2026 12:36:58.8539</t>
  </si>
  <si>
    <t>01/19/2026 12:36:59.3539</t>
  </si>
  <si>
    <t>01/19/2026 12:36:59.8539</t>
  </si>
  <si>
    <t>01/19/2026 12:37:00.3539</t>
  </si>
  <si>
    <t>01/19/2026 12:37:00.8539</t>
  </si>
  <si>
    <t>01/19/2026 12:37:01.3539</t>
  </si>
  <si>
    <t>01/19/2026 12:37:01.8539</t>
  </si>
  <si>
    <t>01/19/2026 12:37:02.3539</t>
  </si>
  <si>
    <t>01/19/2026 12:37:02.8539</t>
  </si>
  <si>
    <t>01/19/2026 12:37:03.3539</t>
  </si>
  <si>
    <t>01/19/2026 12:37:03.8539</t>
  </si>
  <si>
    <t>01/19/2026 12:37:04.3539</t>
  </si>
  <si>
    <t>01/19/2026 12:37:04.8539</t>
  </si>
  <si>
    <t>01/19/2026 12:37:05.3539</t>
  </si>
  <si>
    <t>01/19/2026 12:37:05.8539</t>
  </si>
  <si>
    <t>01/19/2026 12:37:06.3539</t>
  </si>
  <si>
    <t>01/19/2026 12:37:06.8539</t>
  </si>
  <si>
    <t>01/19/2026 12:37:07.3539</t>
  </si>
  <si>
    <t>01/19/2026 12:37:07.8539</t>
  </si>
  <si>
    <t>01/19/2026 12:37:08.3539</t>
  </si>
  <si>
    <t>01/19/2026 12:37:08.8539</t>
  </si>
  <si>
    <t>01/19/2026 12:37:09.3539</t>
  </si>
  <si>
    <t>01/19/2026 12:37:09.8539</t>
  </si>
  <si>
    <t>01/19/2026 12:37:10.3539</t>
  </si>
  <si>
    <t>01/19/2026 12:37:10.8539</t>
  </si>
  <si>
    <t>01/19/2026 12:37:11.3539</t>
  </si>
  <si>
    <t>01/19/2026 12:37:11.8539</t>
  </si>
  <si>
    <t>01/19/2026 12:37:12.3539</t>
  </si>
  <si>
    <t>01/19/2026 12:37:12.8539</t>
  </si>
  <si>
    <t>01/19/2026 12:37:13.3539</t>
  </si>
  <si>
    <t>01/19/2026 12:37:13.8539</t>
  </si>
  <si>
    <t>01/19/2026 12:37:14.3539</t>
  </si>
  <si>
    <t>01/19/2026 12:37:14.8539</t>
  </si>
  <si>
    <t>01/19/2026 12:37:15.3539</t>
  </si>
  <si>
    <t>01/19/2026 12:37:15.8539</t>
  </si>
  <si>
    <t>01/19/2026 12:37:16.3539</t>
  </si>
  <si>
    <t>01/19/2026 12:37:16.8539</t>
  </si>
  <si>
    <t>01/19/2026 12:37:17.3539</t>
  </si>
  <si>
    <t>01/19/2026 12:37:17.8539</t>
  </si>
  <si>
    <t>01/19/2026 12:37:18.3539</t>
  </si>
  <si>
    <t>01/19/2026 12:37:18.8539</t>
  </si>
  <si>
    <t>01/19/2026 12:37:19.3539</t>
  </si>
  <si>
    <t>01/19/2026 12:37:19.8539</t>
  </si>
  <si>
    <t>01/19/2026 12:37:20.3539</t>
  </si>
  <si>
    <t>01/19/2026 12:37:20.8539</t>
  </si>
  <si>
    <t>01/19/2026 12:37:21.3539</t>
  </si>
  <si>
    <t>01/19/2026 12:37:21.8539</t>
  </si>
  <si>
    <t>01/19/2026 12:37:22.3539</t>
  </si>
  <si>
    <t>01/19/2026 12:37:22.8539</t>
  </si>
  <si>
    <t>01/19/2026 12:37:23.3539</t>
  </si>
  <si>
    <t>01/19/2026 12:37:23.8539</t>
  </si>
  <si>
    <t>01/19/2026 12:37:24.3539</t>
  </si>
  <si>
    <t>01/19/2026 12:37:24.8539</t>
  </si>
  <si>
    <t>01/19/2026 12:37:25.3539</t>
  </si>
  <si>
    <t>01/19/2026 12:37:25.8539</t>
  </si>
  <si>
    <t>01/19/2026 12:37:26.3539</t>
  </si>
  <si>
    <t>01/19/2026 12:37:26.8539</t>
  </si>
  <si>
    <t>01/19/2026 12:37:27.3539</t>
  </si>
  <si>
    <t>01/19/2026 12:37:27.8539</t>
  </si>
  <si>
    <t>01/19/2026 12:37:28.3539</t>
  </si>
  <si>
    <t>01/19/2026 12:37:28.8539</t>
  </si>
  <si>
    <t>01/19/2026 12:37:29.3539</t>
  </si>
  <si>
    <t>01/19/2026 12:37:29.8539</t>
  </si>
  <si>
    <t>01/19/2026 12:37:30.3539</t>
  </si>
  <si>
    <t>01/19/2026 12:37:30.8539</t>
  </si>
  <si>
    <t>01/19/2026 12:37:31.3539</t>
  </si>
  <si>
    <t>01/19/2026 12:37:31.8539</t>
  </si>
  <si>
    <t>01/19/2026 12:37:32.3539</t>
  </si>
  <si>
    <t>01/19/2026 12:37:32.8539</t>
  </si>
  <si>
    <t>01/19/2026 12:37:33.3539</t>
  </si>
  <si>
    <t>01/19/2026 12:37:33.8539</t>
  </si>
  <si>
    <t>01/19/2026 12:37:34.3539</t>
  </si>
  <si>
    <t>01/19/2026 12:37:34.8539</t>
  </si>
  <si>
    <t>01/19/2026 12:37:35.3539</t>
  </si>
  <si>
    <t>01/19/2026 12:37:35.8539</t>
  </si>
  <si>
    <t>01/19/2026 12:37:36.3539</t>
  </si>
  <si>
    <t>01/19/2026 12:37:36.8539</t>
  </si>
  <si>
    <t>01/19/2026 12:37:37.3539</t>
  </si>
  <si>
    <t>01/19/2026 12:37:37.8539</t>
  </si>
  <si>
    <t>01/19/2026 12:37:38.3539</t>
  </si>
  <si>
    <t>01/19/2026 12:37:38.8539</t>
  </si>
  <si>
    <t>01/19/2026 12:37:39.3539</t>
  </si>
  <si>
    <t>01/19/2026 12:37:39.8539</t>
  </si>
  <si>
    <t>01/19/2026 12:37:40.3539</t>
  </si>
  <si>
    <t>01/19/2026 12:37:40.8539</t>
  </si>
  <si>
    <t>01/19/2026 12:37:41.3539</t>
  </si>
  <si>
    <t>01/19/2026 12:37:41.8539</t>
  </si>
  <si>
    <t>01/19/2026 12:37:42.3539</t>
  </si>
  <si>
    <t>01/19/2026 12:37:42.8539</t>
  </si>
  <si>
    <t>01/19/2026 12:37:43.3539</t>
  </si>
  <si>
    <t>01/19/2026 12:37:43.8539</t>
  </si>
  <si>
    <t>01/19/2026 12:37:44.3539</t>
  </si>
  <si>
    <t>01/19/2026 12:37:44.8539</t>
  </si>
  <si>
    <t>01/19/2026 12:37:45.3539</t>
  </si>
  <si>
    <t>01/19/2026 12:37:45.8539</t>
  </si>
  <si>
    <t>01/19/2026 12:37:46.3539</t>
  </si>
  <si>
    <t>01/19/2026 12:37:46.8539</t>
  </si>
  <si>
    <t>01/19/2026 12:37:47.3539</t>
  </si>
  <si>
    <t>01/19/2026 12:37:47.8539</t>
  </si>
  <si>
    <t>01/19/2026 12:37:48.3539</t>
  </si>
  <si>
    <t>01/19/2026 12:37:48.8539</t>
  </si>
  <si>
    <t>01/19/2026 12:37:49.3539</t>
  </si>
  <si>
    <t>01/19/2026 12:37:49.8539</t>
  </si>
  <si>
    <t>01/19/2026 12:37:50.3539</t>
  </si>
  <si>
    <t>01/19/2026 12:37:50.8539</t>
  </si>
  <si>
    <t>01/19/2026 12:37:51.3539</t>
  </si>
  <si>
    <t>01/19/2026 12:37:51.8539</t>
  </si>
  <si>
    <t>01/19/2026 12:37:52.3539</t>
  </si>
  <si>
    <t>01/19/2026 12:37:52.8539</t>
  </si>
  <si>
    <t>01/19/2026 12:37:53.3539</t>
  </si>
  <si>
    <t>01/19/2026 12:37:53.8539</t>
  </si>
  <si>
    <t>01/19/2026 12:37:54.3539</t>
  </si>
  <si>
    <t>01/19/2026 12:37:54.8539</t>
  </si>
  <si>
    <t>01/19/2026 12:37:55.3539</t>
  </si>
  <si>
    <t>01/19/2026 12:37:55.8539</t>
  </si>
  <si>
    <t>01/19/2026 12:37:56.3539</t>
  </si>
  <si>
    <t>01/19/2026 12:37:56.8539</t>
  </si>
  <si>
    <t>01/19/2026 12:37:57.3539</t>
  </si>
  <si>
    <t>01/19/2026 12:37:57.8539</t>
  </si>
  <si>
    <t>01/19/2026 12:37:58.3539</t>
  </si>
  <si>
    <t>01/19/2026 12:37:58.8539</t>
  </si>
  <si>
    <t>01/19/2026 12:37:59.3539</t>
  </si>
  <si>
    <t>01/19/2026 12:37:59.8539</t>
  </si>
  <si>
    <t>01/19/2026 12:38:00.3539</t>
  </si>
  <si>
    <t>01/19/2026 12:38:00.8539</t>
  </si>
  <si>
    <t>01/19/2026 12:38:01.3539</t>
  </si>
  <si>
    <t>01/19/2026 12:38:01.8539</t>
  </si>
  <si>
    <t>01/19/2026 12:38:02.3539</t>
  </si>
  <si>
    <t>01/19/2026 12:38:02.8539</t>
  </si>
  <si>
    <t>01/19/2026 12:38:03.3539</t>
  </si>
  <si>
    <t>01/19/2026 12:38:03.8539</t>
  </si>
  <si>
    <t>01/19/2026 12:38:04.3539</t>
  </si>
  <si>
    <t>01/19/2026 12:38:04.8539</t>
  </si>
  <si>
    <t>01/19/2026 12:38:05.3539</t>
  </si>
  <si>
    <t>01/19/2026 12:38:05.8539</t>
  </si>
  <si>
    <t>01/19/2026 12:38:06.3539</t>
  </si>
  <si>
    <t>01/19/2026 12:38:06.8539</t>
  </si>
  <si>
    <t>01/19/2026 12:38:07.3539</t>
  </si>
  <si>
    <t>01/19/2026 12:38:07.8539</t>
  </si>
  <si>
    <t>01/19/2026 12:38:08.3539</t>
  </si>
  <si>
    <t>01/19/2026 12:38:08.8539</t>
  </si>
  <si>
    <t>01/19/2026 12:38:09.3539</t>
  </si>
  <si>
    <t>01/19/2026 12:38:09.8539</t>
  </si>
  <si>
    <t>01/19/2026 12:38:10.3539</t>
  </si>
  <si>
    <t>01/19/2026 12:38:10.8539</t>
  </si>
  <si>
    <t>01/19/2026 12:38:11.3539</t>
  </si>
  <si>
    <t>01/19/2026 12:38:11.8539</t>
  </si>
  <si>
    <t>01/19/2026 12:38:12.3539</t>
  </si>
  <si>
    <t>01/19/2026 12:38:12.8539</t>
  </si>
  <si>
    <t>01/19/2026 12:38:13.3539</t>
  </si>
  <si>
    <t>01/19/2026 12:38:13.8539</t>
  </si>
  <si>
    <t>01/19/2026 12:38:14.3539</t>
  </si>
  <si>
    <t>01/19/2026 12:38:14.8539</t>
  </si>
  <si>
    <t>01/19/2026 12:38:15.3539</t>
  </si>
  <si>
    <t>01/19/2026 12:38:15.8539</t>
  </si>
  <si>
    <t>01/19/2026 12:38:16.3539</t>
  </si>
  <si>
    <t>01/19/2026 12:38:16.8539</t>
  </si>
  <si>
    <t>01/19/2026 12:38:17.3539</t>
  </si>
  <si>
    <t>01/19/2026 12:38:17.8539</t>
  </si>
  <si>
    <t>01/19/2026 12:38:18.3539</t>
  </si>
  <si>
    <t>01/19/2026 12:38:18.8539</t>
  </si>
  <si>
    <t>01/19/2026 12:38:19.3539</t>
  </si>
  <si>
    <t>01/19/2026 12:38:19.8539</t>
  </si>
  <si>
    <t>01/19/2026 12:38:20.3539</t>
  </si>
  <si>
    <t>01/19/2026 12:38:20.8539</t>
  </si>
  <si>
    <t>01/19/2026 12:38:21.3539</t>
  </si>
  <si>
    <t>01/19/2026 12:38:21.8539</t>
  </si>
  <si>
    <t>01/19/2026 12:38:22.3539</t>
  </si>
  <si>
    <t>01/19/2026 12:38:22.8539</t>
  </si>
  <si>
    <t>01/19/2026 12:38:23.3539</t>
  </si>
  <si>
    <t>01/19/2026 12:38:23.8539</t>
  </si>
  <si>
    <t>01/19/2026 12:38:24.3539</t>
  </si>
  <si>
    <t>01/19/2026 12:38:24.8539</t>
  </si>
  <si>
    <t>01/19/2026 12:38:25.3539</t>
  </si>
  <si>
    <t>01/19/2026 12:38:25.8539</t>
  </si>
  <si>
    <t>01/19/2026 12:38:26.3539</t>
  </si>
  <si>
    <t>01/19/2026 12:38:26.8539</t>
  </si>
  <si>
    <t>01/19/2026 12:38:27.3539</t>
  </si>
  <si>
    <t>01/19/2026 12:38:27.8539</t>
  </si>
  <si>
    <t>01/19/2026 12:38:28.3539</t>
  </si>
  <si>
    <t>01/19/2026 12:38:28.8539</t>
  </si>
  <si>
    <t>01/19/2026 12:38:29.3539</t>
  </si>
  <si>
    <t>01/19/2026 12:38:29.8539</t>
  </si>
  <si>
    <t>01/19/2026 12:38:30.3539</t>
  </si>
  <si>
    <t>01/19/2026 12:38:30.8539</t>
  </si>
  <si>
    <t>01/19/2026 12:38:31.3539</t>
  </si>
  <si>
    <t>01/19/2026 12:38:31.8539</t>
  </si>
  <si>
    <t>01/19/2026 12:38:32.3539</t>
  </si>
  <si>
    <t>01/19/2026 12:38:32.8539</t>
  </si>
  <si>
    <t>01/19/2026 12:38:33.3539</t>
  </si>
  <si>
    <t>01/19/2026 12:38:33.8539</t>
  </si>
  <si>
    <t>01/19/2026 12:38:34.3539</t>
  </si>
  <si>
    <t>01/19/2026 12:38:34.8539</t>
  </si>
  <si>
    <t>01/19/2026 12:38:35.3539</t>
  </si>
  <si>
    <t>01/19/2026 12:38:35.8539</t>
  </si>
  <si>
    <t>01/19/2026 12:38:36.3539</t>
  </si>
  <si>
    <t>01/19/2026 12:38:36.8539</t>
  </si>
  <si>
    <t>01/19/2026 12:38:37.3539</t>
  </si>
  <si>
    <t>01/19/2026 12:38:37.8539</t>
  </si>
  <si>
    <t>01/19/2026 12:38:38.3539</t>
  </si>
  <si>
    <t>01/19/2026 12:38:38.8539</t>
  </si>
  <si>
    <t>01/19/2026 12:38:39.3539</t>
  </si>
  <si>
    <t>01/19/2026 12:38:39.8539</t>
  </si>
  <si>
    <t>01/19/2026 12:38:40.3539</t>
  </si>
  <si>
    <t>01/19/2026 12:38:40.8539</t>
  </si>
  <si>
    <t>01/19/2026 12:38:41.3539</t>
  </si>
  <si>
    <t>01/19/2026 12:38:41.8539</t>
  </si>
  <si>
    <t>01/19/2026 12:38:42.3539</t>
  </si>
  <si>
    <t>01/19/2026 12:38:42.8539</t>
  </si>
  <si>
    <t>01/19/2026 12:38:43.3539</t>
  </si>
  <si>
    <t>01/19/2026 12:38:43.8539</t>
  </si>
  <si>
    <t>01/19/2026 12:38:44.3539</t>
  </si>
  <si>
    <t>01/19/2026 12:38:44.8539</t>
  </si>
  <si>
    <t>01/19/2026 12:38:45.3539</t>
  </si>
  <si>
    <t>01/19/2026 12:38:45.8539</t>
  </si>
  <si>
    <t>01/19/2026 12:38:46.3539</t>
  </si>
  <si>
    <t>01/19/2026 12:38:46.8539</t>
  </si>
  <si>
    <t>01/19/2026 12:38:47.3539</t>
  </si>
  <si>
    <t>01/19/2026 12:38:47.8539</t>
  </si>
  <si>
    <t>01/19/2026 12:38:48.3539</t>
  </si>
  <si>
    <t>01/19/2026 12:38:48.8539</t>
  </si>
  <si>
    <t>01/19/2026 12:38:49.3539</t>
  </si>
  <si>
    <t>01/19/2026 12:38:49.8539</t>
  </si>
  <si>
    <t>01/19/2026 12:38:50.3539</t>
  </si>
  <si>
    <t>01/19/2026 12:38:50.8539</t>
  </si>
  <si>
    <t>01/19/2026 12:38:51.3539</t>
  </si>
  <si>
    <t>01/19/2026 12:38:51.8539</t>
  </si>
  <si>
    <t>01/19/2026 12:38:52.3539</t>
  </si>
  <si>
    <t>01/19/2026 12:38:52.8539</t>
  </si>
  <si>
    <t>01/19/2026 12:38:53.3539</t>
  </si>
  <si>
    <t>01/19/2026 12:38:53.8539</t>
  </si>
  <si>
    <t>01/19/2026 12:38:54.3539</t>
  </si>
  <si>
    <t>01/19/2026 12:38:54.8539</t>
  </si>
  <si>
    <t>01/19/2026 12:38:55.3539</t>
  </si>
  <si>
    <t>01/19/2026 12:38:55.8539</t>
  </si>
  <si>
    <t>01/19/2026 12:38:56.3539</t>
  </si>
  <si>
    <t>01/19/2026 12:38:56.8539</t>
  </si>
  <si>
    <t>01/19/2026 12:38:57.3539</t>
  </si>
  <si>
    <t>01/19/2026 12:38:57.8539</t>
  </si>
  <si>
    <t>01/19/2026 12:38:58.3539</t>
  </si>
  <si>
    <t>01/19/2026 12:38:58.8539</t>
  </si>
  <si>
    <t>01/19/2026 12:38:59.3539</t>
  </si>
  <si>
    <t>01/19/2026 12:38:59.8539</t>
  </si>
  <si>
    <t>01/19/2026 12:39:00.3539</t>
  </si>
  <si>
    <t>01/19/2026 12:39:00.8539</t>
  </si>
  <si>
    <t>01/19/2026 12:39:01.3539</t>
  </si>
  <si>
    <t>01/19/2026 12:39:01.8539</t>
  </si>
  <si>
    <t>01/19/2026 12:39:02.3539</t>
  </si>
  <si>
    <t>01/19/2026 12:39:02.8539</t>
  </si>
  <si>
    <t>01/19/2026 12:39:03.3539</t>
  </si>
  <si>
    <t>01/19/2026 12:39:03.8539</t>
  </si>
  <si>
    <t>01/19/2026 12:39:04.3539</t>
  </si>
  <si>
    <t>01/19/2026 12:39:04.8539</t>
  </si>
  <si>
    <t>01/19/2026 12:39:05.3539</t>
  </si>
  <si>
    <t>01/19/2026 12:39:05.8539</t>
  </si>
  <si>
    <t>01/19/2026 12:39:06.3539</t>
  </si>
  <si>
    <t>01/19/2026 12:39:06.8539</t>
  </si>
  <si>
    <t>01/19/2026 12:39:07.3539</t>
  </si>
  <si>
    <t>01/19/2026 12:39:07.8539</t>
  </si>
  <si>
    <t>01/19/2026 12:39:08.3539</t>
  </si>
  <si>
    <t>01/19/2026 12:39:08.8539</t>
  </si>
  <si>
    <t>01/19/2026 12:39:09.3539</t>
  </si>
  <si>
    <t>01/19/2026 12:39:09.8539</t>
  </si>
  <si>
    <t>01/19/2026 12:39:10.3539</t>
  </si>
  <si>
    <t>01/19/2026 12:39:10.8539</t>
  </si>
  <si>
    <t>01/19/2026 12:39:11.3539</t>
  </si>
  <si>
    <t>01/19/2026 12:39:11.8539</t>
  </si>
  <si>
    <t>01/19/2026 12:39:12.3539</t>
  </si>
  <si>
    <t>01/19/2026 12:39:12.8539</t>
  </si>
  <si>
    <t>01/19/2026 12:39:13.3539</t>
  </si>
  <si>
    <t>01/19/2026 12:39:13.8539</t>
  </si>
  <si>
    <t>01/19/2026 12:39:14.3539</t>
  </si>
  <si>
    <t>01/19/2026 12:39:14.8539</t>
  </si>
  <si>
    <t>01/19/2026 12:39:15.3539</t>
  </si>
  <si>
    <t>01/19/2026 12:39:15.8539</t>
  </si>
  <si>
    <t>01/19/2026 12:39:16.3539</t>
  </si>
  <si>
    <t>01/19/2026 12:39:16.8539</t>
  </si>
  <si>
    <t>01/19/2026 12:39:17.3539</t>
  </si>
  <si>
    <t>01/19/2026 12:39:17.8539</t>
  </si>
  <si>
    <t>01/19/2026 12:39:18.3539</t>
  </si>
  <si>
    <t>01/19/2026 12:39:18.8539</t>
  </si>
  <si>
    <t>01/19/2026 12:39:19.3539</t>
  </si>
  <si>
    <t>01/19/2026 12:39:19.8539</t>
  </si>
  <si>
    <t>01/19/2026 12:39:20.3539</t>
  </si>
  <si>
    <t>01/19/2026 12:39:20.8539</t>
  </si>
  <si>
    <t>01/19/2026 12:39:21.3539</t>
  </si>
  <si>
    <t>01/19/2026 12:39:21.8539</t>
  </si>
  <si>
    <t>01/19/2026 12:39:22.3539</t>
  </si>
  <si>
    <t>01/19/2026 12:39:22.8539</t>
  </si>
  <si>
    <t>01/19/2026 12:39:23.3539</t>
  </si>
  <si>
    <t>01/19/2026 12:39:23.8539</t>
  </si>
  <si>
    <t>01/19/2026 12:39:24.3539</t>
  </si>
  <si>
    <t>01/19/2026 12:39:24.8539</t>
  </si>
  <si>
    <t>01/19/2026 12:39:25.3539</t>
  </si>
  <si>
    <t>01/19/2026 12:39:25.8539</t>
  </si>
  <si>
    <t>01/19/2026 12:39:26.3539</t>
  </si>
  <si>
    <t>01/19/2026 12:39:26.8539</t>
  </si>
  <si>
    <t>01/19/2026 12:39:27.3539</t>
  </si>
  <si>
    <t>01/19/2026 12:39:27.8539</t>
  </si>
  <si>
    <t>01/19/2026 12:39:28.3539</t>
  </si>
  <si>
    <t>01/19/2026 12:39:28.8539</t>
  </si>
  <si>
    <t>01/19/2026 12:39:29.3539</t>
  </si>
  <si>
    <t>01/19/2026 12:39:29.8539</t>
  </si>
  <si>
    <t>01/19/2026 12:39:30.3539</t>
  </si>
  <si>
    <t>01/19/2026 12:39:30.8539</t>
  </si>
  <si>
    <t>01/19/2026 12:39:31.3539</t>
  </si>
  <si>
    <t>01/19/2026 12:39:31.8539</t>
  </si>
  <si>
    <t>01/19/2026 12:39:32.3539</t>
  </si>
  <si>
    <t>01/19/2026 12:39:32.8539</t>
  </si>
  <si>
    <t>01/19/2026 12:39:33.3539</t>
  </si>
  <si>
    <t>01/19/2026 12:39:33.8539</t>
  </si>
  <si>
    <t>01/19/2026 12:39:34.3539</t>
  </si>
  <si>
    <t>01/19/2026 12:39:34.8539</t>
  </si>
  <si>
    <t>01/19/2026 12:39:35.3539</t>
  </si>
  <si>
    <t>01/19/2026 12:39:35.8539</t>
  </si>
  <si>
    <t>01/19/2026 12:39:36.3539</t>
  </si>
  <si>
    <t>01/19/2026 12:39:36.8539</t>
  </si>
  <si>
    <t>01/19/2026 12:39:37.3539</t>
  </si>
  <si>
    <t>01/19/2026 12:39:37.8539</t>
  </si>
  <si>
    <t>01/19/2026 12:39:38.3539</t>
  </si>
  <si>
    <t>01/19/2026 12:39:38.8539</t>
  </si>
  <si>
    <t>01/19/2026 12:39:39.3539</t>
  </si>
  <si>
    <t>01/19/2026 12:39:39.8539</t>
  </si>
  <si>
    <t>01/19/2026 12:39:40.3539</t>
  </si>
  <si>
    <t>01/19/2026 12:39:40.8539</t>
  </si>
  <si>
    <t>01/19/2026 12:39:41.3539</t>
  </si>
  <si>
    <t>01/19/2026 12:39:41.8539</t>
  </si>
  <si>
    <t>01/19/2026 12:39:42.3539</t>
  </si>
  <si>
    <t>01/19/2026 12:39:42.8539</t>
  </si>
  <si>
    <t>01/19/2026 12:39:43.3539</t>
  </si>
  <si>
    <t>01/19/2026 12:39:43.8539</t>
  </si>
  <si>
    <t>01/19/2026 12:39:44.3539</t>
  </si>
  <si>
    <t>01/19/2026 12:39:44.8539</t>
  </si>
  <si>
    <t>01/19/2026 12:39:45.3539</t>
  </si>
  <si>
    <t>01/19/2026 12:39:45.8539</t>
  </si>
  <si>
    <t>01/19/2026 12:39:46.3539</t>
  </si>
  <si>
    <t>01/19/2026 12:39:46.8539</t>
  </si>
  <si>
    <t>01/19/2026 12:39:47.3539</t>
  </si>
  <si>
    <t>01/19/2026 12:39:47.8539</t>
  </si>
  <si>
    <t>01/19/2026 12:39:48.3539</t>
  </si>
  <si>
    <t>01/19/2026 12:39:48.8539</t>
  </si>
  <si>
    <t>01/19/2026 12:39:49.3539</t>
  </si>
  <si>
    <t>01/19/2026 12:39:49.8539</t>
  </si>
  <si>
    <t>01/19/2026 12:39:50.3539</t>
  </si>
  <si>
    <t>01/19/2026 12:39:50.8539</t>
  </si>
  <si>
    <t>01/19/2026 12:39:51.3539</t>
  </si>
  <si>
    <t>01/19/2026 12:39:51.8539</t>
  </si>
  <si>
    <t>01/19/2026 12:39:52.3539</t>
  </si>
  <si>
    <t>01/19/2026 12:39:52.8539</t>
  </si>
  <si>
    <t>01/19/2026 12:39:53.3539</t>
  </si>
  <si>
    <t>01/19/2026 12:39:53.8539</t>
  </si>
  <si>
    <t>01/19/2026 12:39:54.3539</t>
  </si>
  <si>
    <t>01/19/2026 12:39:54.8539</t>
  </si>
  <si>
    <t>01/19/2026 12:39:55.3539</t>
  </si>
  <si>
    <t>01/19/2026 12:39:55.8539</t>
  </si>
  <si>
    <t>01/19/2026 12:39:56.3539</t>
  </si>
  <si>
    <t>01/19/2026 12:39:56.8539</t>
  </si>
  <si>
    <t>01/19/2026 12:39:57.3539</t>
  </si>
  <si>
    <t>01/19/2026 12:39:57.8539</t>
  </si>
  <si>
    <t>01/19/2026 12:39:58.3539</t>
  </si>
  <si>
    <t>01/19/2026 12:39:58.8539</t>
  </si>
  <si>
    <t>01/19/2026 12:39:59.3539</t>
  </si>
  <si>
    <t>01/19/2026 12:39:59.8539</t>
  </si>
  <si>
    <t>01/19/2026 12:40:00.3539</t>
  </si>
  <si>
    <t>01/19/2026 12:40:00.8539</t>
  </si>
  <si>
    <t>01/19/2026 12:40:01.3539</t>
  </si>
  <si>
    <t>01/19/2026 12:40:01.8539</t>
  </si>
  <si>
    <t>01/19/2026 12:40:02.3539</t>
  </si>
  <si>
    <t>01/19/2026 12:40:02.8539</t>
  </si>
  <si>
    <t>01/19/2026 12:40:03.3539</t>
  </si>
  <si>
    <t>01/19/2026 12:40:03.8539</t>
  </si>
  <si>
    <t>01/19/2026 12:40:04.3539</t>
  </si>
  <si>
    <t>01/19/2026 12:40:04.8539</t>
  </si>
  <si>
    <t>01/19/2026 12:40:05.3539</t>
  </si>
  <si>
    <t>01/19/2026 12:40:05.8539</t>
  </si>
  <si>
    <t>01/19/2026 12:40:06.3539</t>
  </si>
  <si>
    <t>01/19/2026 12:40:06.8539</t>
  </si>
  <si>
    <t>01/19/2026 12:40:07.3539</t>
  </si>
  <si>
    <t>01/19/2026 12:40:07.8539</t>
  </si>
  <si>
    <t>01/19/2026 12:40:08.3539</t>
  </si>
  <si>
    <t>01/19/2026 12:40:08.8539</t>
  </si>
  <si>
    <t>01/19/2026 12:40:09.3539</t>
  </si>
  <si>
    <t>01/19/2026 12:40:09.8539</t>
  </si>
  <si>
    <t>01/19/2026 12:40:10.3539</t>
  </si>
  <si>
    <t>01/19/2026 12:40:10.8539</t>
  </si>
  <si>
    <t>01/19/2026 12:40:11.3539</t>
  </si>
  <si>
    <t>01/19/2026 12:40:11.8539</t>
  </si>
  <si>
    <t>01/19/2026 12:40:12.3539</t>
  </si>
  <si>
    <t>01/19/2026 12:40:12.8539</t>
  </si>
  <si>
    <t>01/19/2026 12:40:13.3539</t>
  </si>
  <si>
    <t>01/19/2026 12:40:13.8539</t>
  </si>
  <si>
    <t>01/19/2026 12:40:14.3539</t>
  </si>
  <si>
    <t>01/19/2026 12:40:14.8539</t>
  </si>
  <si>
    <t>01/19/2026 12:40:15.3539</t>
  </si>
  <si>
    <t>01/19/2026 12:40:15.8539</t>
  </si>
  <si>
    <t>01/19/2026 12:40:16.3539</t>
  </si>
  <si>
    <t>01/19/2026 12:40:16.8539</t>
  </si>
  <si>
    <t>01/19/2026 12:40:17.3539</t>
  </si>
  <si>
    <t>01/19/2026 12:40:17.8539</t>
  </si>
  <si>
    <t>01/19/2026 12:40:18.3539</t>
  </si>
  <si>
    <t>01/19/2026 12:40:18.8539</t>
  </si>
  <si>
    <t>01/19/2026 12:40:19.3539</t>
  </si>
  <si>
    <t>01/19/2026 12:40:19.8539</t>
  </si>
  <si>
    <t>01/19/2026 12:40:20.3539</t>
  </si>
  <si>
    <t>01/19/2026 12:40:20.8539</t>
  </si>
  <si>
    <t>01/19/2026 12:40:21.3539</t>
  </si>
  <si>
    <t>01/19/2026 12:40:21.8539</t>
  </si>
  <si>
    <t>01/19/2026 12:40:22.3539</t>
  </si>
  <si>
    <t>01/19/2026 12:40:22.8539</t>
  </si>
  <si>
    <t>01/19/2026 12:40:23.3539</t>
  </si>
  <si>
    <t>01/19/2026 12:40:23.8539</t>
  </si>
  <si>
    <t>01/19/2026 12:40:24.3539</t>
  </si>
  <si>
    <t>01/19/2026 12:40:24.8539</t>
  </si>
  <si>
    <t>01/19/2026 12:40:25.3539</t>
  </si>
  <si>
    <t>01/19/2026 12:40:25.8539</t>
  </si>
  <si>
    <t>01/19/2026 12:40:26.3539</t>
  </si>
  <si>
    <t>01/19/2026 12:40:26.8539</t>
  </si>
  <si>
    <t>01/19/2026 12:40:27.3539</t>
  </si>
  <si>
    <t>01/19/2026 12:40:27.8539</t>
  </si>
  <si>
    <t>01/19/2026 12:40:28.3539</t>
  </si>
  <si>
    <t>01/19/2026 12:40:28.8539</t>
  </si>
  <si>
    <t>01/19/2026 12:40:29.3539</t>
  </si>
  <si>
    <t>01/19/2026 12:40:29.8539</t>
  </si>
  <si>
    <t>01/19/2026 12:40:30.3539</t>
  </si>
  <si>
    <t>01/19/2026 12:40:30.8539</t>
  </si>
  <si>
    <t>01/19/2026 12:40:31.3539</t>
  </si>
  <si>
    <t>01/19/2026 12:40:31.8539</t>
  </si>
  <si>
    <t>01/19/2026 12:40:32.3539</t>
  </si>
  <si>
    <t>01/19/2026 12:40:32.8539</t>
  </si>
  <si>
    <t>01/19/2026 12:40:33.3539</t>
  </si>
  <si>
    <t>01/19/2026 12:40:33.8539</t>
  </si>
  <si>
    <t>01/19/2026 12:40:34.3539</t>
  </si>
  <si>
    <t>01/19/2026 12:40:34.8539</t>
  </si>
  <si>
    <t>01/19/2026 12:40:35.3539</t>
  </si>
  <si>
    <t>01/19/2026 12:40:35.8539</t>
  </si>
  <si>
    <t>01/19/2026 12:40:36.3539</t>
  </si>
  <si>
    <t>01/19/2026 12:40:36.8539</t>
  </si>
  <si>
    <t>01/19/2026 12:40:37.3539</t>
  </si>
  <si>
    <t>01/19/2026 12:40:37.8539</t>
  </si>
  <si>
    <t>01/19/2026 12:40:38.3539</t>
  </si>
  <si>
    <t>01/19/2026 12:40:38.8539</t>
  </si>
  <si>
    <t>01/19/2026 12:40:39.3539</t>
  </si>
  <si>
    <t>01/19/2026 12:40:39.8539</t>
  </si>
  <si>
    <t>01/19/2026 12:40:40.3539</t>
  </si>
  <si>
    <t>01/19/2026 12:40:40.8539</t>
  </si>
  <si>
    <t>01/19/2026 12:40:41.3539</t>
  </si>
  <si>
    <t>01/19/2026 12:40:41.8539</t>
  </si>
  <si>
    <t>01/19/2026 12:40:42.3539</t>
  </si>
  <si>
    <t>01/19/2026 12:40:42.8539</t>
  </si>
  <si>
    <t>01/19/2026 12:40:43.3539</t>
  </si>
  <si>
    <t>01/19/2026 12:40:43.8539</t>
  </si>
  <si>
    <t>01/19/2026 12:40:44.3539</t>
  </si>
  <si>
    <t>01/19/2026 12:40:44.8539</t>
  </si>
  <si>
    <t>01/19/2026 12:40:45.3539</t>
  </si>
  <si>
    <t>01/19/2026 12:40:45.8539</t>
  </si>
  <si>
    <t>01/19/2026 12:40:46.3539</t>
  </si>
  <si>
    <t>01/19/2026 12:40:46.8539</t>
  </si>
  <si>
    <t>01/19/2026 12:40:47.3539</t>
  </si>
  <si>
    <t>01/19/2026 12:40:47.8539</t>
  </si>
  <si>
    <t>01/19/2026 12:40:48.3539</t>
  </si>
  <si>
    <t>01/19/2026 12:40:48.8539</t>
  </si>
  <si>
    <t>01/19/2026 12:40:49.3539</t>
  </si>
  <si>
    <t>01/19/2026 12:40:49.8539</t>
  </si>
  <si>
    <t>01/19/2026 12:40:50.3539</t>
  </si>
  <si>
    <t>01/19/2026 12:40:50.8539</t>
  </si>
  <si>
    <t>01/19/2026 12:40:51.3539</t>
  </si>
  <si>
    <t>01/19/2026 12:40:51.8539</t>
  </si>
  <si>
    <t>01/19/2026 12:40:52.3539</t>
  </si>
  <si>
    <t>01/19/2026 12:40:52.8539</t>
  </si>
  <si>
    <t>01/19/2026 12:40:53.3539</t>
  </si>
  <si>
    <t>01/19/2026 12:40:53.8539</t>
  </si>
  <si>
    <t>01/19/2026 12:40:54.3539</t>
  </si>
  <si>
    <t>01/19/2026 12:40:54.8539</t>
  </si>
  <si>
    <t>01/19/2026 12:40:55.3539</t>
  </si>
  <si>
    <t>01/19/2026 12:40:55.8539</t>
  </si>
  <si>
    <t>01/19/2026 12:40:56.3539</t>
  </si>
  <si>
    <t>01/19/2026 12:40:56.8539</t>
  </si>
  <si>
    <t>01/19/2026 12:40:57.3539</t>
  </si>
  <si>
    <t>01/19/2026 12:40:57.8539</t>
  </si>
  <si>
    <t>01/19/2026 12:40:58.3539</t>
  </si>
  <si>
    <t>01/19/2026 12:40:58.8539</t>
  </si>
  <si>
    <t>01/19/2026 12:40:59.3539</t>
  </si>
  <si>
    <t>01/19/2026 12:40:59.8539</t>
  </si>
  <si>
    <t>01/19/2026 12:41:00.3539</t>
  </si>
  <si>
    <t>01/19/2026 12:41:00.8539</t>
  </si>
  <si>
    <t>01/19/2026 12:41:01.3539</t>
  </si>
  <si>
    <t>01/19/2026 12:41:01.8539</t>
  </si>
  <si>
    <t>01/19/2026 12:41:02.3539</t>
  </si>
  <si>
    <t>01/19/2026 12:41:02.8539</t>
  </si>
  <si>
    <t>01/19/2026 12:41:03.3539</t>
  </si>
  <si>
    <t>01/19/2026 12:41:03.8539</t>
  </si>
  <si>
    <t>01/19/2026 12:41:04.3539</t>
  </si>
  <si>
    <t>01/19/2026 12:41:04.8539</t>
  </si>
  <si>
    <t>01/19/2026 12:41:05.3539</t>
  </si>
  <si>
    <t>01/19/2026 12:41:05.8539</t>
  </si>
  <si>
    <t>01/19/2026 12:41:06.3539</t>
  </si>
  <si>
    <t>01/19/2026 12:41:06.8539</t>
  </si>
  <si>
    <t>01/19/2026 12:41:07.3539</t>
  </si>
  <si>
    <t>01/19/2026 12:41:07.8539</t>
  </si>
  <si>
    <t>01/19/2026 12:41:08.3539</t>
  </si>
  <si>
    <t>01/19/2026 12:41:08.8539</t>
  </si>
  <si>
    <t>01/19/2026 12:41:09.3539</t>
  </si>
  <si>
    <t>01/19/2026 12:41:09.8539</t>
  </si>
  <si>
    <t>01/19/2026 12:41:10.3539</t>
  </si>
  <si>
    <t>01/19/2026 12:41:10.8539</t>
  </si>
  <si>
    <t>01/19/2026 12:41:11.3539</t>
  </si>
  <si>
    <t>01/19/2026 12:41:11.8539</t>
  </si>
  <si>
    <t>01/19/2026 12:41:12.3539</t>
  </si>
  <si>
    <t>01/19/2026 12:41:12.8539</t>
  </si>
  <si>
    <t>01/19/2026 12:41:13.3539</t>
  </si>
  <si>
    <t>01/19/2026 12:41:13.8539</t>
  </si>
  <si>
    <t>01/19/2026 12:41:14.3539</t>
  </si>
  <si>
    <t>01/19/2026 12:41:14.8539</t>
  </si>
  <si>
    <t>01/19/2026 12:41:15.3539</t>
  </si>
  <si>
    <t>01/19/2026 12:41:15.8539</t>
  </si>
  <si>
    <t>01/19/2026 12:41:16.3539</t>
  </si>
  <si>
    <t>01/19/2026 12:41:16.8539</t>
  </si>
  <si>
    <t>01/19/2026 12:41:17.3539</t>
  </si>
  <si>
    <t>01/19/2026 12:41:17.8539</t>
  </si>
  <si>
    <t>01/19/2026 12:41:18.3539</t>
  </si>
  <si>
    <t>01/19/2026 12:41:18.8539</t>
  </si>
  <si>
    <t>01/19/2026 12:41:19.3539</t>
  </si>
  <si>
    <t>01/19/2026 12:41:19.8539</t>
  </si>
  <si>
    <t>01/19/2026 12:41:20.3539</t>
  </si>
  <si>
    <t>01/19/2026 12:41:20.8539</t>
  </si>
  <si>
    <t>01/19/2026 12:41:21.3539</t>
  </si>
  <si>
    <t>01/19/2026 12:41:21.8539</t>
  </si>
  <si>
    <t>01/19/2026 12:41:22.3539</t>
  </si>
  <si>
    <t>01/19/2026 12:41:22.8539</t>
  </si>
  <si>
    <t>01/19/2026 12:41:23.3539</t>
  </si>
  <si>
    <t>01/19/2026 12:41:23.8539</t>
  </si>
  <si>
    <t>01/19/2026 12:41:24.3539</t>
  </si>
  <si>
    <t>01/19/2026 12:41:24.8539</t>
  </si>
  <si>
    <t>01/19/2026 12:41:25.3539</t>
  </si>
  <si>
    <t>01/19/2026 12:41:25.8539</t>
  </si>
  <si>
    <t>01/19/2026 12:41:26.3539</t>
  </si>
  <si>
    <t>01/19/2026 12:41:26.8539</t>
  </si>
  <si>
    <t>01/19/2026 12:41:27.3539</t>
  </si>
  <si>
    <t>01/19/2026 12:41:27.8539</t>
  </si>
  <si>
    <t>01/19/2026 12:41:28.3539</t>
  </si>
  <si>
    <t>01/19/2026 12:41:28.8539</t>
  </si>
  <si>
    <t>01/19/2026 12:41:29.3539</t>
  </si>
  <si>
    <t>01/19/2026 12:41:29.8539</t>
  </si>
  <si>
    <t>01/19/2026 12:41:30.3539</t>
  </si>
  <si>
    <t>01/19/2026 12:41:30.8539</t>
  </si>
  <si>
    <t>01/19/2026 12:41:31.3539</t>
  </si>
  <si>
    <t>01/19/2026 12:41:31.8539</t>
  </si>
  <si>
    <t>01/19/2026 12:41:32.3539</t>
  </si>
  <si>
    <t>01/19/2026 12:41:32.8539</t>
  </si>
  <si>
    <t>01/19/2026 12:41:33.3539</t>
  </si>
  <si>
    <t>01/19/2026 12:41:33.8539</t>
  </si>
  <si>
    <t>01/19/2026 12:41:34.3539</t>
  </si>
  <si>
    <t>01/19/2026 12:41:34.8539</t>
  </si>
  <si>
    <t>01/19/2026 12:41:35.3539</t>
  </si>
  <si>
    <t>01/19/2026 12:41:35.8539</t>
  </si>
  <si>
    <t>01/19/2026 12:41:36.3539</t>
  </si>
  <si>
    <t>01/19/2026 12:41:36.8539</t>
  </si>
  <si>
    <t>01/19/2026 12:41:37.3539</t>
  </si>
  <si>
    <t>01/19/2026 12:41:37.8539</t>
  </si>
  <si>
    <t>01/19/2026 12:41:38.3539</t>
  </si>
  <si>
    <t>01/19/2026 12:41:38.8539</t>
  </si>
  <si>
    <t>01/19/2026 12:41:39.3539</t>
  </si>
  <si>
    <t>01/19/2026 12:41:39.8539</t>
  </si>
  <si>
    <t>01/19/2026 12:41:40.3539</t>
  </si>
  <si>
    <t>01/19/2026 12:41:40.8539</t>
  </si>
  <si>
    <t>01/19/2026 12:41:41.3539</t>
  </si>
  <si>
    <t>01/19/2026 12:41:41.8539</t>
  </si>
  <si>
    <t>01/19/2026 12:41:42.3539</t>
  </si>
  <si>
    <t>01/19/2026 12:41:42.8539</t>
  </si>
  <si>
    <t>01/19/2026 12:41:43.3539</t>
  </si>
  <si>
    <t>01/19/2026 12:41:43.8539</t>
  </si>
  <si>
    <t>01/19/2026 12:41:44.3539</t>
  </si>
  <si>
    <t>01/19/2026 12:41:44.8539</t>
  </si>
  <si>
    <t>01/19/2026 12:41:45.3539</t>
  </si>
  <si>
    <t>01/19/2026 12:41:45.8539</t>
  </si>
  <si>
    <t>01/19/2026 12:41:46.3539</t>
  </si>
  <si>
    <t>01/19/2026 12:41:46.8539</t>
  </si>
  <si>
    <t>01/19/2026 12:41:47.3539</t>
  </si>
  <si>
    <t>01/19/2026 12:41:47.8539</t>
  </si>
  <si>
    <t>01/19/2026 12:41:48.3539</t>
  </si>
  <si>
    <t>01/19/2026 12:41:48.8539</t>
  </si>
  <si>
    <t>01/19/2026 12:41:49.3539</t>
  </si>
  <si>
    <t>01/19/2026 12:41:49.8539</t>
  </si>
  <si>
    <t>01/19/2026 12:41:50.3539</t>
  </si>
  <si>
    <t>01/19/2026 12:41:50.8539</t>
  </si>
  <si>
    <t>01/19/2026 12:41:51.3539</t>
  </si>
  <si>
    <t>01/19/2026 12:41:51.8539</t>
  </si>
  <si>
    <t>01/19/2026 12:41:52.3539</t>
  </si>
  <si>
    <t>01/19/2026 12:41:52.8539</t>
  </si>
  <si>
    <t>01/19/2026 12:41:53.3539</t>
  </si>
  <si>
    <t>01/19/2026 12:41:53.8539</t>
  </si>
  <si>
    <t>01/19/2026 12:41:54.3539</t>
  </si>
  <si>
    <t>01/19/2026 12:41:54.8539</t>
  </si>
  <si>
    <t>01/19/2026 12:41:55.3539</t>
  </si>
  <si>
    <t>01/19/2026 12:41:55.8539</t>
  </si>
  <si>
    <t>01/19/2026 12:41:56.3539</t>
  </si>
  <si>
    <t>01/19/2026 12:41:56.8539</t>
  </si>
  <si>
    <t>01/19/2026 12:41:57.3539</t>
  </si>
  <si>
    <t>01/19/2026 12:41:57.8539</t>
  </si>
  <si>
    <t>01/19/2026 12:41:58.3539</t>
  </si>
  <si>
    <t>01/19/2026 12:41:58.8539</t>
  </si>
  <si>
    <t>01/19/2026 12:41:59.3539</t>
  </si>
  <si>
    <t>01/19/2026 12:41:59.8539</t>
  </si>
  <si>
    <t>01/19/2026 12:42:00.3539</t>
  </si>
  <si>
    <t>01/19/2026 12:42:00.8539</t>
  </si>
  <si>
    <t>01/19/2026 12:42:01.3539</t>
  </si>
  <si>
    <t>01/19/2026 12:42:01.8539</t>
  </si>
  <si>
    <t>01/19/2026 12:42:02.3539</t>
  </si>
  <si>
    <t>01/19/2026 12:42:02.8539</t>
  </si>
  <si>
    <t>01/19/2026 12:42:03.3539</t>
  </si>
  <si>
    <t>01/19/2026 12:42:03.8539</t>
  </si>
  <si>
    <t>01/19/2026 12:42:04.3539</t>
  </si>
  <si>
    <t>01/19/2026 12:42:04.8539</t>
  </si>
  <si>
    <t>01/19/2026 12:42:05.3539</t>
  </si>
  <si>
    <t>01/19/2026 12:42:05.8539</t>
  </si>
  <si>
    <t>01/19/2026 12:42:06.3539</t>
  </si>
  <si>
    <t>01/19/2026 12:42:06.8539</t>
  </si>
  <si>
    <t>01/19/2026 12:42:07.3539</t>
  </si>
  <si>
    <t>01/19/2026 12:42:07.8539</t>
  </si>
  <si>
    <t>01/19/2026 12:42:08.3539</t>
  </si>
  <si>
    <t>01/19/2026 12:42:08.8539</t>
  </si>
  <si>
    <t>01/19/2026 12:42:09.3539</t>
  </si>
  <si>
    <t>01/19/2026 12:42:09.8539</t>
  </si>
  <si>
    <t>01/19/2026 12:42:10.3539</t>
  </si>
  <si>
    <t>01/19/2026 12:42:10.8539</t>
  </si>
  <si>
    <t>01/19/2026 12:42:11.3539</t>
  </si>
  <si>
    <t>01/19/2026 12:42:11.8539</t>
  </si>
  <si>
    <t>01/19/2026 12:42:12.3539</t>
  </si>
  <si>
    <t>01/19/2026 12:42:12.8539</t>
  </si>
  <si>
    <t>01/19/2026 12:42:13.3539</t>
  </si>
  <si>
    <t>01/19/2026 12:42:13.8539</t>
  </si>
  <si>
    <t>01/19/2026 12:42:14.3539</t>
  </si>
  <si>
    <t>01/19/2026 12:42:14.8539</t>
  </si>
  <si>
    <t>01/19/2026 12:42:15.3539</t>
  </si>
  <si>
    <t>01/19/2026 12:42:15.8539</t>
  </si>
  <si>
    <t>01/19/2026 12:42:16.3539</t>
  </si>
  <si>
    <t>01/19/2026 12:42:16.8539</t>
  </si>
  <si>
    <t>01/19/2026 12:42:17.3539</t>
  </si>
  <si>
    <t>01/19/2026 12:42:17.8539</t>
  </si>
  <si>
    <t>01/19/2026 12:42:18.3539</t>
  </si>
  <si>
    <t>01/19/2026 12:42:18.8539</t>
  </si>
  <si>
    <t>01/19/2026 12:42:19.3539</t>
  </si>
  <si>
    <t>01/19/2026 12:42:19.8539</t>
  </si>
  <si>
    <t>01/19/2026 12:42:20.3539</t>
  </si>
  <si>
    <t>01/19/2026 12:42:20.8539</t>
  </si>
  <si>
    <t>01/19/2026 12:42:21.3539</t>
  </si>
  <si>
    <t>01/19/2026 12:42:21.8539</t>
  </si>
  <si>
    <t>01/19/2026 12:42:22.3539</t>
  </si>
  <si>
    <t>01/19/2026 12:42:22.8539</t>
  </si>
  <si>
    <t>01/19/2026 12:42:23.3539</t>
  </si>
  <si>
    <t>01/19/2026 12:42:23.8539</t>
  </si>
  <si>
    <t>01/19/2026 12:42:24.3539</t>
  </si>
  <si>
    <t>01/19/2026 12:42:24.8539</t>
  </si>
  <si>
    <t>01/19/2026 12:42:25.3539</t>
  </si>
  <si>
    <t>01/19/2026 12:42:25.8539</t>
  </si>
  <si>
    <t>01/19/2026 12:42:26.3539</t>
  </si>
  <si>
    <t>01/19/2026 12:42:26.8539</t>
  </si>
  <si>
    <t>01/19/2026 12:42:27.3539</t>
  </si>
  <si>
    <t>01/19/2026 12:42:27.8539</t>
  </si>
  <si>
    <t>01/19/2026 12:42:28.3539</t>
  </si>
  <si>
    <t>01/19/2026 12:42:28.8539</t>
  </si>
  <si>
    <t>01/19/2026 12:42:29.3539</t>
  </si>
  <si>
    <t>01/19/2026 12:42:29.8539</t>
  </si>
  <si>
    <t>01/19/2026 12:42:30.3539</t>
  </si>
  <si>
    <t>01/19/2026 12:42:30.8539</t>
  </si>
  <si>
    <t>01/19/2026 12:42:31.3539</t>
  </si>
  <si>
    <t>01/19/2026 12:42:31.8539</t>
  </si>
  <si>
    <t>01/19/2026 12:42:32.3539</t>
  </si>
  <si>
    <t>01/19/2026 12:42:32.8539</t>
  </si>
  <si>
    <t>01/19/2026 12:42:33.3539</t>
  </si>
  <si>
    <t>01/19/2026 12:42:33.8539</t>
  </si>
  <si>
    <t>01/19/2026 12:42:34.3539</t>
  </si>
  <si>
    <t>01/19/2026 12:42:34.8539</t>
  </si>
  <si>
    <t>01/19/2026 12:42:35.3539</t>
  </si>
  <si>
    <t>01/19/2026 12:42:35.8539</t>
  </si>
  <si>
    <t>01/19/2026 12:42:36.3539</t>
  </si>
  <si>
    <t>01/19/2026 12:42:36.8539</t>
  </si>
  <si>
    <t>01/19/2026 12:42:37.3539</t>
  </si>
  <si>
    <t>01/19/2026 12:42:37.8539</t>
  </si>
  <si>
    <t>01/19/2026 12:42:38.3539</t>
  </si>
  <si>
    <t>01/19/2026 12:42:38.8539</t>
  </si>
  <si>
    <t>01/19/2026 12:42:39.3539</t>
  </si>
  <si>
    <t>01/19/2026 12:42:39.8539</t>
  </si>
  <si>
    <t>01/19/2026 12:42:40.3539</t>
  </si>
  <si>
    <t>01/19/2026 12:42:40.8539</t>
  </si>
  <si>
    <t>01/19/2026 12:42:41.3539</t>
  </si>
  <si>
    <t>01/19/2026 12:42:41.8539</t>
  </si>
  <si>
    <t>01/19/2026 12:42:42.3539</t>
  </si>
  <si>
    <t>01/19/2026 12:42:42.8539</t>
  </si>
  <si>
    <t>01/19/2026 12:42:43.3539</t>
  </si>
  <si>
    <t>01/19/2026 12:42:43.8539</t>
  </si>
  <si>
    <t>01/19/2026 12:42:44.3539</t>
  </si>
  <si>
    <t>01/19/2026 12:42:44.8539</t>
  </si>
  <si>
    <t>01/19/2026 12:42:45.3539</t>
  </si>
  <si>
    <t>01/19/2026 12:42:45.8539</t>
  </si>
  <si>
    <t>01/19/2026 12:42:46.3539</t>
  </si>
  <si>
    <t>01/19/2026 12:42:46.8539</t>
  </si>
  <si>
    <t>01/19/2026 12:42:47.3539</t>
  </si>
  <si>
    <t>01/19/2026 12:42:47.8539</t>
  </si>
  <si>
    <t>01/19/2026 12:42:48.3539</t>
  </si>
  <si>
    <t>01/19/2026 12:42:48.8539</t>
  </si>
  <si>
    <t>01/19/2026 12:42:49.3539</t>
  </si>
  <si>
    <t>01/19/2026 12:42:49.8539</t>
  </si>
  <si>
    <t>01/19/2026 12:42:50.3539</t>
  </si>
  <si>
    <t>01/19/2026 12:42:50.8539</t>
  </si>
  <si>
    <t>01/19/2026 12:42:51.3539</t>
  </si>
  <si>
    <t>01/19/2026 12:42:51.8539</t>
  </si>
  <si>
    <t>01/19/2026 12:42:52.3539</t>
  </si>
  <si>
    <t>01/19/2026 12:42:52.8539</t>
  </si>
  <si>
    <t>01/19/2026 12:42:53.3539</t>
  </si>
  <si>
    <t>01/19/2026 12:42:53.8539</t>
  </si>
  <si>
    <t>01/19/2026 12:42:54.3539</t>
  </si>
  <si>
    <t>01/19/2026 12:42:54.8539</t>
  </si>
  <si>
    <t>01/19/2026 12:42:55.3539</t>
  </si>
  <si>
    <t>01/19/2026 12:42:55.8539</t>
  </si>
  <si>
    <t>01/19/2026 12:42:56.3539</t>
  </si>
  <si>
    <t>01/19/2026 12:42:56.8539</t>
  </si>
  <si>
    <t>01/19/2026 12:42:57.3539</t>
  </si>
  <si>
    <t>01/19/2026 12:42:57.8539</t>
  </si>
  <si>
    <t>01/19/2026 12:42:58.3539</t>
  </si>
  <si>
    <t>01/19/2026 12:42:58.8539</t>
  </si>
  <si>
    <t>01/19/2026 12:42:59.3539</t>
  </si>
  <si>
    <t>01/19/2026 12:42:59.8539</t>
  </si>
  <si>
    <t>01/19/2026 12:43:00.3539</t>
  </si>
  <si>
    <t>01/19/2026 12:43:00.8539</t>
  </si>
  <si>
    <t>01/19/2026 12:43:01.3539</t>
  </si>
  <si>
    <t>01/19/2026 12:43:01.8539</t>
  </si>
  <si>
    <t>01/19/2026 12:43:02.3539</t>
  </si>
  <si>
    <t>01/19/2026 12:43:02.8539</t>
  </si>
  <si>
    <t>01/19/2026 12:43:03.3539</t>
  </si>
  <si>
    <t>01/19/2026 12:43:03.8539</t>
  </si>
  <si>
    <t>01/19/2026 12:43:04.3539</t>
  </si>
  <si>
    <t>01/19/2026 12:43:04.8539</t>
  </si>
  <si>
    <t>01/19/2026 12:43:05.3539</t>
  </si>
  <si>
    <t>01/19/2026 12:43:05.8539</t>
  </si>
  <si>
    <t>01/19/2026 12:43:06.3539</t>
  </si>
  <si>
    <t>01/19/2026 12:43:06.8539</t>
  </si>
  <si>
    <t>01/19/2026 12:43:07.3539</t>
  </si>
  <si>
    <t>01/19/2026 12:43:07.8539</t>
  </si>
  <si>
    <t>01/19/2026 12:43:08.3539</t>
  </si>
  <si>
    <t>01/19/2026 12:43:08.8539</t>
  </si>
  <si>
    <t>01/19/2026 12:43:09.3539</t>
  </si>
  <si>
    <t>01/19/2026 12:43:09.8539</t>
  </si>
  <si>
    <t>01/19/2026 12:43:10.3539</t>
  </si>
  <si>
    <t>01/19/2026 12:43:10.8539</t>
  </si>
  <si>
    <t>01/19/2026 12:43:11.3539</t>
  </si>
  <si>
    <t>01/19/2026 12:43:11.8539</t>
  </si>
  <si>
    <t>01/19/2026 12:43:12.3539</t>
  </si>
  <si>
    <t>01/19/2026 12:43:12.8539</t>
  </si>
  <si>
    <t>01/19/2026 12:43:13.3539</t>
  </si>
  <si>
    <t>01/19/2026 12:43:13.8539</t>
  </si>
  <si>
    <t>01/19/2026 12:43:14.3539</t>
  </si>
  <si>
    <t>01/19/2026 12:43:14.8539</t>
  </si>
  <si>
    <t>01/19/2026 12:43:15.3539</t>
  </si>
  <si>
    <t>01/19/2026 12:43:15.8539</t>
  </si>
  <si>
    <t>01/19/2026 12:43:16.3539</t>
  </si>
  <si>
    <t>01/19/2026 12:43:16.8539</t>
  </si>
  <si>
    <t>01/19/2026 12:43:17.3539</t>
  </si>
  <si>
    <t>01/19/2026 12:43:17.8539</t>
  </si>
  <si>
    <t>01/19/2026 12:43:18.3539</t>
  </si>
  <si>
    <t>01/19/2026 12:43:18.8539</t>
  </si>
  <si>
    <t>01/19/2026 12:43:19.3539</t>
  </si>
  <si>
    <t>01/19/2026 12:43:19.8539</t>
  </si>
  <si>
    <t>01/19/2026 12:43:20.3539</t>
  </si>
  <si>
    <t>01/19/2026 12:43:20.8539</t>
  </si>
  <si>
    <t>01/19/2026 12:43:21.3539</t>
  </si>
  <si>
    <t>01/19/2026 12:43:21.8539</t>
  </si>
  <si>
    <t>01/19/2026 12:43:22.3539</t>
  </si>
  <si>
    <t>01/19/2026 12:43:22.8539</t>
  </si>
  <si>
    <t>01/19/2026 12:43:23.3539</t>
  </si>
  <si>
    <t>01/19/2026 12:43:23.8539</t>
  </si>
  <si>
    <t>01/19/2026 12:43:24.3539</t>
  </si>
  <si>
    <t>01/19/2026 12:43:24.8539</t>
  </si>
  <si>
    <t>01/19/2026 12:43:25.3539</t>
  </si>
  <si>
    <t>01/19/2026 12:43:25.8539</t>
  </si>
  <si>
    <t>01/19/2026 12:43:26.3539</t>
  </si>
  <si>
    <t>01/19/2026 12:43:26.8539</t>
  </si>
  <si>
    <t>01/19/2026 12:43:27.3539</t>
  </si>
  <si>
    <t>01/19/2026 12:43:27.8539</t>
  </si>
  <si>
    <t>01/19/2026 12:43:28.3539</t>
  </si>
  <si>
    <t>01/19/2026 12:43:28.8539</t>
  </si>
  <si>
    <t>01/19/2026 12:43:29.3539</t>
  </si>
  <si>
    <t>01/19/2026 12:43:29.8539</t>
  </si>
  <si>
    <t>01/19/2026 12:43:30.3539</t>
  </si>
  <si>
    <t>01/19/2026 12:43:30.8539</t>
  </si>
  <si>
    <t>01/19/2026 12:43:31.3539</t>
  </si>
  <si>
    <t>01/19/2026 12:43:31.8539</t>
  </si>
  <si>
    <t>01/19/2026 12:43:32.3539</t>
  </si>
  <si>
    <t>01/19/2026 12:43:32.8539</t>
  </si>
  <si>
    <t>01/19/2026 12:43:33.3539</t>
  </si>
  <si>
    <t>01/19/2026 12:43:33.8539</t>
  </si>
  <si>
    <t>01/19/2026 12:43:34.3539</t>
  </si>
  <si>
    <t>01/19/2026 12:43:34.8539</t>
  </si>
  <si>
    <t>01/19/2026 12:43:35.3539</t>
  </si>
  <si>
    <t>01/19/2026 12:43:35.8539</t>
  </si>
  <si>
    <t>01/19/2026 12:43:36.3539</t>
  </si>
  <si>
    <t>01/19/2026 12:43:36.8539</t>
  </si>
  <si>
    <t>01/19/2026 12:43:37.3539</t>
  </si>
  <si>
    <t>01/19/2026 12:43:37.8539</t>
  </si>
  <si>
    <t>01/19/2026 12:43:38.3539</t>
  </si>
  <si>
    <t>01/19/2026 12:43:38.8539</t>
  </si>
  <si>
    <t>01/19/2026 12:43:39.3539</t>
  </si>
  <si>
    <t>01/19/2026 12:43:39.8539</t>
  </si>
  <si>
    <t>01/19/2026 12:43:40.3539</t>
  </si>
  <si>
    <t>01/19/2026 12:43:40.8539</t>
  </si>
  <si>
    <t>01/19/2026 12:43:41.3539</t>
  </si>
  <si>
    <t>01/19/2026 12:43:41.8539</t>
  </si>
  <si>
    <t>01/19/2026 12:43:42.3539</t>
  </si>
  <si>
    <t>01/19/2026 12:43:42.8539</t>
  </si>
  <si>
    <t>01/19/2026 12:43:43.3539</t>
  </si>
  <si>
    <t>01/19/2026 12:43:43.8539</t>
  </si>
  <si>
    <t>01/19/2026 12:43:44.3539</t>
  </si>
  <si>
    <t>01/19/2026 12:43:44.8539</t>
  </si>
  <si>
    <t>01/19/2026 12:43:45.3539</t>
  </si>
  <si>
    <t>01/19/2026 12:43:45.8539</t>
  </si>
  <si>
    <t>01/19/2026 12:43:46.3539</t>
  </si>
  <si>
    <t>01/19/2026 12:43:46.8539</t>
  </si>
  <si>
    <t>01/19/2026 12:43:47.3539</t>
  </si>
  <si>
    <t>01/19/2026 12:43:47.8539</t>
  </si>
  <si>
    <t>01/19/2026 12:43:48.3539</t>
  </si>
  <si>
    <t>01/19/2026 12:43:48.8539</t>
  </si>
  <si>
    <t>01/19/2026 12:43:49.3539</t>
  </si>
  <si>
    <t>01/19/2026 12:43:49.8539</t>
  </si>
  <si>
    <t>01/19/2026 12:43:50.3539</t>
  </si>
  <si>
    <t>01/19/2026 12:43:50.8539</t>
  </si>
  <si>
    <t>01/19/2026 12:43:51.3539</t>
  </si>
  <si>
    <t>01/19/2026 12:43:51.8539</t>
  </si>
  <si>
    <t>01/19/2026 12:43:52.3539</t>
  </si>
  <si>
    <t>01/19/2026 12:43:52.8539</t>
  </si>
  <si>
    <t>01/19/2026 12:43:53.3539</t>
  </si>
  <si>
    <t>01/19/2026 12:43:53.8539</t>
  </si>
  <si>
    <t>01/19/2026 12:43:54.3539</t>
  </si>
  <si>
    <t>01/19/2026 12:43:54.8539</t>
  </si>
  <si>
    <t>01/19/2026 12:43:55.3539</t>
  </si>
  <si>
    <t>01/19/2026 12:43:55.8539</t>
  </si>
  <si>
    <t>01/19/2026 12:43:56.3539</t>
  </si>
  <si>
    <t>01/19/2026 12:43:56.8539</t>
  </si>
  <si>
    <t>01/19/2026 12:43:57.3539</t>
  </si>
  <si>
    <t>01/19/2026 12:43:57.8539</t>
  </si>
  <si>
    <t>01/19/2026 12:43:58.3539</t>
  </si>
  <si>
    <t>01/19/2026 12:43:58.8539</t>
  </si>
  <si>
    <t>01/19/2026 12:43:59.3539</t>
  </si>
  <si>
    <t>01/19/2026 12:43:59.8539</t>
  </si>
  <si>
    <t>01/19/2026 12:44:00.3539</t>
  </si>
  <si>
    <t>01/19/2026 12:44:00.8539</t>
  </si>
  <si>
    <t>01/19/2026 12:44:01.3539</t>
  </si>
  <si>
    <t>01/19/2026 12:44:01.8539</t>
  </si>
  <si>
    <t>01/19/2026 12:44:02.3539</t>
  </si>
  <si>
    <t>01/19/2026 12:44:02.8539</t>
  </si>
  <si>
    <t>01/19/2026 12:44:03.3539</t>
  </si>
  <si>
    <t>01/19/2026 12:44:03.8539</t>
  </si>
  <si>
    <t>01/19/2026 12:44:04.3539</t>
  </si>
  <si>
    <t>01/19/2026 12:44:04.8539</t>
  </si>
  <si>
    <t>01/19/2026 12:44:05.3539</t>
  </si>
  <si>
    <t>01/19/2026 12:44:05.8539</t>
  </si>
  <si>
    <t>01/19/2026 12:44:06.3539</t>
  </si>
  <si>
    <t>01/19/2026 12:44:06.8539</t>
  </si>
  <si>
    <t>01/19/2026 12:44:07.3539</t>
  </si>
  <si>
    <t>01/19/2026 12:44:07.8539</t>
  </si>
  <si>
    <t>01/19/2026 12:44:08.3539</t>
  </si>
  <si>
    <t>01/19/2026 12:44:08.8539</t>
  </si>
  <si>
    <t>01/19/2026 12:44:09.3539</t>
  </si>
  <si>
    <t>01/19/2026 12:44:09.8539</t>
  </si>
  <si>
    <t>01/19/2026 12:44:10.3539</t>
  </si>
  <si>
    <t>01/19/2026 12:44:10.8539</t>
  </si>
  <si>
    <t>01/19/2026 12:44:11.3539</t>
  </si>
  <si>
    <t>01/19/2026 12:44:11.8539</t>
  </si>
  <si>
    <t>01/19/2026 12:44:12.3539</t>
  </si>
  <si>
    <t>01/19/2026 12:44:12.8539</t>
  </si>
  <si>
    <t>01/19/2026 12:44:13.3539</t>
  </si>
  <si>
    <t>01/19/2026 12:44:13.8539</t>
  </si>
  <si>
    <t>01/19/2026 12:44:14.3539</t>
  </si>
  <si>
    <t>01/19/2026 12:44:14.8539</t>
  </si>
  <si>
    <t>01/19/2026 12:44:15.3539</t>
  </si>
  <si>
    <t>01/19/2026 12:44:15.8539</t>
  </si>
  <si>
    <t>01/19/2026 12:44:16.3539</t>
  </si>
  <si>
    <t>01/19/2026 12:44:16.8539</t>
  </si>
  <si>
    <t>01/19/2026 12:44:17.3539</t>
  </si>
  <si>
    <t>01/19/2026 12:44:17.8539</t>
  </si>
  <si>
    <t>01/19/2026 12:44:18.3539</t>
  </si>
  <si>
    <t>01/19/2026 12:44:18.8539</t>
  </si>
  <si>
    <t>01/19/2026 12:44:19.3539</t>
  </si>
  <si>
    <t>01/19/2026 12:44:19.8539</t>
  </si>
  <si>
    <t>01/19/2026 12:44:20.3539</t>
  </si>
  <si>
    <t>01/19/2026 12:44:20.8539</t>
  </si>
  <si>
    <t>01/19/2026 12:44:21.3539</t>
  </si>
  <si>
    <t>01/19/2026 12:44:21.8539</t>
  </si>
  <si>
    <t>01/19/2026 12:44:22.3539</t>
  </si>
  <si>
    <t>01/19/2026 12:44:22.8539</t>
  </si>
  <si>
    <t>01/19/2026 12:44:23.3539</t>
  </si>
  <si>
    <t>01/19/2026 12:44:23.8539</t>
  </si>
  <si>
    <t>01/19/2026 12:44:24.3539</t>
  </si>
  <si>
    <t>01/19/2026 12:44:24.8539</t>
  </si>
  <si>
    <t>01/19/2026 12:44:25.3539</t>
  </si>
  <si>
    <t>01/19/2026 12:44:25.8539</t>
  </si>
  <si>
    <t>01/19/2026 12:44:26.3539</t>
  </si>
  <si>
    <t>01/19/2026 12:44:26.8539</t>
  </si>
  <si>
    <t>01/19/2026 12:44:27.3539</t>
  </si>
  <si>
    <t>01/19/2026 12:44:27.8539</t>
  </si>
  <si>
    <t>01/19/2026 12:44:28.3539</t>
  </si>
  <si>
    <t>01/19/2026 12:44:28.8539</t>
  </si>
  <si>
    <t>01/19/2026 12:44:29.3539</t>
  </si>
  <si>
    <t>01/19/2026 12:44:29.8539</t>
  </si>
  <si>
    <t>01/19/2026 12:44:30.3539</t>
  </si>
  <si>
    <t>01/19/2026 12:44:30.8539</t>
  </si>
  <si>
    <t>01/19/2026 12:44:31.3539</t>
  </si>
  <si>
    <t>01/19/2026 12:44:31.8539</t>
  </si>
  <si>
    <t>01/19/2026 12:44:32.3539</t>
  </si>
  <si>
    <t>01/19/2026 12:44:32.8539</t>
  </si>
  <si>
    <t>01/19/2026 12:44:33.3539</t>
  </si>
  <si>
    <t>01/19/2026 12:44:33.8539</t>
  </si>
  <si>
    <t>01/19/2026 12:44:34.3539</t>
  </si>
  <si>
    <t>01/19/2026 12:44:34.8539</t>
  </si>
  <si>
    <t>01/19/2026 12:44:35.3539</t>
  </si>
  <si>
    <t>01/19/2026 12:44:35.8539</t>
  </si>
  <si>
    <t>01/19/2026 12:44:36.3539</t>
  </si>
  <si>
    <t>01/19/2026 12:44:36.8539</t>
  </si>
  <si>
    <t>01/19/2026 12:44:37.3539</t>
  </si>
  <si>
    <t>01/19/2026 12:44:37.8539</t>
  </si>
  <si>
    <t>01/19/2026 12:44:38.3539</t>
  </si>
  <si>
    <t>01/19/2026 12:44:38.8539</t>
  </si>
  <si>
    <t>01/19/2026 12:44:39.3539</t>
  </si>
  <si>
    <t>01/19/2026 12:44:39.8539</t>
  </si>
  <si>
    <t>01/19/2026 12:44:40.3539</t>
  </si>
  <si>
    <t>01/19/2026 12:44:40.8539</t>
  </si>
  <si>
    <t>01/19/2026 12:44:41.3539</t>
  </si>
  <si>
    <t>01/19/2026 12:44:41.8539</t>
  </si>
  <si>
    <t>01/19/2026 12:44:42.3539</t>
  </si>
  <si>
    <t>01/19/2026 12:44:42.8539</t>
  </si>
  <si>
    <t>01/19/2026 12:44:43.3539</t>
  </si>
  <si>
    <t>01/19/2026 12:44:43.8539</t>
  </si>
  <si>
    <t>01/19/2026 12:44:44.3539</t>
  </si>
  <si>
    <t>01/19/2026 12:44:44.8539</t>
  </si>
  <si>
    <t>01/19/2026 12:44:45.3539</t>
  </si>
  <si>
    <t>01/19/2026 12:44:45.8539</t>
  </si>
  <si>
    <t>01/19/2026 12:44:46.3539</t>
  </si>
  <si>
    <t>01/19/2026 12:44:46.8539</t>
  </si>
  <si>
    <t>01/19/2026 12:44:47.3539</t>
  </si>
  <si>
    <t>01/19/2026 12:44:47.8539</t>
  </si>
  <si>
    <t>01/19/2026 12:44:48.3539</t>
  </si>
  <si>
    <t>01/19/2026 12:44:48.8539</t>
  </si>
  <si>
    <t>01/19/2026 12:44:49.3539</t>
  </si>
  <si>
    <t>01/19/2026 12:44:49.8539</t>
  </si>
  <si>
    <t>01/19/2026 12:44:50.3539</t>
  </si>
  <si>
    <t>01/19/2026 12:44:50.8539</t>
  </si>
  <si>
    <t>01/19/2026 12:44:51.3539</t>
  </si>
  <si>
    <t>01/19/2026 12:44:51.8539</t>
  </si>
  <si>
    <t>01/19/2026 12:44:52.3539</t>
  </si>
  <si>
    <t>01/19/2026 12:44:52.8539</t>
  </si>
  <si>
    <t>01/19/2026 12:44:53.3539</t>
  </si>
  <si>
    <t>01/19/2026 12:44:53.8539</t>
  </si>
  <si>
    <t>01/19/2026 12:44:54.3539</t>
  </si>
  <si>
    <t>01/19/2026 12:44:54.8539</t>
  </si>
  <si>
    <t>01/19/2026 12:44:55.3539</t>
  </si>
  <si>
    <t>01/19/2026 12:44:55.8539</t>
  </si>
  <si>
    <t>01/19/2026 12:44:56.3539</t>
  </si>
  <si>
    <t>01/19/2026 12:44:56.8539</t>
  </si>
  <si>
    <t>01/19/2026 12:44:57.3539</t>
  </si>
  <si>
    <t>01/19/2026 12:44:57.8539</t>
  </si>
  <si>
    <t>01/19/2026 12:44:58.3539</t>
  </si>
  <si>
    <t>01/19/2026 12:44:58.8539</t>
  </si>
  <si>
    <t>01/19/2026 12:44:59.3539</t>
  </si>
  <si>
    <t>01/19/2026 12:44:59.8539</t>
  </si>
  <si>
    <t>01/19/2026 12:45:00.3539</t>
  </si>
  <si>
    <t>01/19/2026 12:45:00.8539</t>
  </si>
  <si>
    <t>01/19/2026 12:45:01.3539</t>
  </si>
  <si>
    <t>01/19/2026 12:45:01.8539</t>
  </si>
  <si>
    <t>01/19/2026 12:45:02.3539</t>
  </si>
  <si>
    <t>01/19/2026 12:45:02.8539</t>
  </si>
  <si>
    <t>01/19/2026 12:45:03.3539</t>
  </si>
  <si>
    <t>01/19/2026 12:45:03.8539</t>
  </si>
  <si>
    <t>01/19/2026 12:45:04.3539</t>
  </si>
  <si>
    <t>01/19/2026 12:45:04.8539</t>
  </si>
  <si>
    <t>01/19/2026 12:45:05.3539</t>
  </si>
  <si>
    <t>01/19/2026 12:45:05.8539</t>
  </si>
  <si>
    <t>01/19/2026 12:45:06.3539</t>
  </si>
  <si>
    <t>01/19/2026 12:45:06.8539</t>
  </si>
  <si>
    <t>01/19/2026 12:45:07.3539</t>
  </si>
  <si>
    <t>01/19/2026 12:45:07.8539</t>
  </si>
  <si>
    <t>01/19/2026 12:45:08.3539</t>
  </si>
  <si>
    <t>01/19/2026 12:45:08.8539</t>
  </si>
  <si>
    <t>01/19/2026 12:45:09.3539</t>
  </si>
  <si>
    <t>01/19/2026 12:45:09.8539</t>
  </si>
  <si>
    <t>01/19/2026 12:45:10.3539</t>
  </si>
  <si>
    <t>01/19/2026 12:45:10.8539</t>
  </si>
  <si>
    <t>01/19/2026 12:45:11.3539</t>
  </si>
  <si>
    <t>01/19/2026 12:45:11.8539</t>
  </si>
  <si>
    <t>01/19/2026 12:45:12.3539</t>
  </si>
  <si>
    <t>01/19/2026 12:45:12.8539</t>
  </si>
  <si>
    <t>01/19/2026 12:45:13.3539</t>
  </si>
  <si>
    <t>01/19/2026 12:45:13.8539</t>
  </si>
  <si>
    <t>01/19/2026 12:45:14.3539</t>
  </si>
  <si>
    <t>01/19/2026 12:45:14.8539</t>
  </si>
  <si>
    <t>01/19/2026 12:45:15.3539</t>
  </si>
  <si>
    <t>01/19/2026 12:45:15.8539</t>
  </si>
  <si>
    <t>01/19/2026 12:45:16.3539</t>
  </si>
  <si>
    <t>01/19/2026 12:45:16.8539</t>
  </si>
  <si>
    <t>01/19/2026 12:45:17.3539</t>
  </si>
  <si>
    <t>01/19/2026 12:45:17.8539</t>
  </si>
  <si>
    <t>01/19/2026 12:45:18.3539</t>
  </si>
  <si>
    <t>01/19/2026 12:45:18.8539</t>
  </si>
  <si>
    <t>01/19/2026 12:45:19.3539</t>
  </si>
  <si>
    <t>01/19/2026 12:45:19.8539</t>
  </si>
  <si>
    <t>01/19/2026 12:45:20.3539</t>
  </si>
  <si>
    <t>01/19/2026 12:45:20.8539</t>
  </si>
  <si>
    <t>01/19/2026 12:45:21.3539</t>
  </si>
  <si>
    <t>01/19/2026 12:45:21.8539</t>
  </si>
  <si>
    <t>01/19/2026 12:45:22.3539</t>
  </si>
  <si>
    <t>01/19/2026 12:45:22.8539</t>
  </si>
  <si>
    <t>01/19/2026 12:45:23.3539</t>
  </si>
  <si>
    <t>01/19/2026 12:45:23.8539</t>
  </si>
  <si>
    <t>01/19/2026 12:45:24.3539</t>
  </si>
  <si>
    <t>01/19/2026 12:45:24.8539</t>
  </si>
  <si>
    <t>01/19/2026 12:45:25.3539</t>
  </si>
  <si>
    <t>01/19/2026 12:45:25.8539</t>
  </si>
  <si>
    <t>01/19/2026 12:45:26.3539</t>
  </si>
  <si>
    <t>01/19/2026 12:45:26.8539</t>
  </si>
  <si>
    <t>01/19/2026 12:45:27.3539</t>
  </si>
  <si>
    <t>01/19/2026 12:45:27.8539</t>
  </si>
  <si>
    <t>01/19/2026 12:45:28.3539</t>
  </si>
  <si>
    <t>01/19/2026 12:45:28.8539</t>
  </si>
  <si>
    <t>01/19/2026 12:45:29.3539</t>
  </si>
  <si>
    <t>01/19/2026 12:45:29.8539</t>
  </si>
  <si>
    <t>01/19/2026 12:45:30.3539</t>
  </si>
  <si>
    <t>01/19/2026 12:45:30.8539</t>
  </si>
  <si>
    <t>01/19/2026 12:45:31.3539</t>
  </si>
  <si>
    <t>01/19/2026 12:45:31.8539</t>
  </si>
  <si>
    <t>01/19/2026 12:45:32.3539</t>
  </si>
  <si>
    <t>01/19/2026 12:45:32.8539</t>
  </si>
  <si>
    <t>01/19/2026 12:45:33.3539</t>
  </si>
  <si>
    <t>01/19/2026 12:45:33.8539</t>
  </si>
  <si>
    <t>01/19/2026 12:45:34.3539</t>
  </si>
  <si>
    <t>01/19/2026 12:45:34.8539</t>
  </si>
  <si>
    <t>01/19/2026 12:45:35.3539</t>
  </si>
  <si>
    <t>01/19/2026 12:45:35.8539</t>
  </si>
  <si>
    <t>01/19/2026 12:45:36.3539</t>
  </si>
  <si>
    <t>01/19/2026 12:45:36.8539</t>
  </si>
  <si>
    <t>01/19/2026 12:45:37.3539</t>
  </si>
  <si>
    <t>01/19/2026 12:45:37.8539</t>
  </si>
  <si>
    <t>01/19/2026 12:45:38.3539</t>
  </si>
  <si>
    <t>01/19/2026 12:45:38.8539</t>
  </si>
  <si>
    <t>01/19/2026 12:45:39.3539</t>
  </si>
  <si>
    <t>01/19/2026 12:45:39.8539</t>
  </si>
  <si>
    <t>01/19/2026 12:45:40.3539</t>
  </si>
  <si>
    <t>01/19/2026 12:45:40.8539</t>
  </si>
  <si>
    <t>01/19/2026 12:45:41.3539</t>
  </si>
  <si>
    <t>01/19/2026 12:45:41.8539</t>
  </si>
  <si>
    <t>01/19/2026 12:45:42.3539</t>
  </si>
  <si>
    <t>01/19/2026 12:45:42.8539</t>
  </si>
  <si>
    <t>01/19/2026 12:45:43.3539</t>
  </si>
  <si>
    <t>01/19/2026 12:45:43.8539</t>
  </si>
  <si>
    <t>01/19/2026 12:45:44.3539</t>
  </si>
  <si>
    <t>01/19/2026 12:45:44.8539</t>
  </si>
  <si>
    <t>01/19/2026 12:45:45.3539</t>
  </si>
  <si>
    <t>01/19/2026 12:45:45.8539</t>
  </si>
  <si>
    <t>01/19/2026 12:45:46.3539</t>
  </si>
  <si>
    <t>01/19/2026 12:45:46.8539</t>
  </si>
  <si>
    <t>01/19/2026 12:45:47.3539</t>
  </si>
  <si>
    <t>01/19/2026 12:45:47.8539</t>
  </si>
  <si>
    <t>01/19/2026 12:45:48.3539</t>
  </si>
  <si>
    <t>01/19/2026 12:45:48.8539</t>
  </si>
  <si>
    <t>01/19/2026 12:45:49.3539</t>
  </si>
  <si>
    <t>01/19/2026 12:45:49.8539</t>
  </si>
  <si>
    <t>01/19/2026 12:45:50.3539</t>
  </si>
  <si>
    <t>01/19/2026 12:45:50.8539</t>
  </si>
  <si>
    <t>01/19/2026 12:45:51.3539</t>
  </si>
  <si>
    <t>01/19/2026 12:45:51.8539</t>
  </si>
  <si>
    <t>01/19/2026 12:45:52.3539</t>
  </si>
  <si>
    <t>01/19/2026 12:45:52.8539</t>
  </si>
  <si>
    <t>01/19/2026 12:45:53.3539</t>
  </si>
  <si>
    <t>01/19/2026 12:45:53.8539</t>
  </si>
  <si>
    <t>01/19/2026 12:45:54.3539</t>
  </si>
  <si>
    <t>01/19/2026 12:45:54.8539</t>
  </si>
  <si>
    <t>01/19/2026 12:45:55.3539</t>
  </si>
  <si>
    <t>01/19/2026 12:45:55.8539</t>
  </si>
  <si>
    <t>01/19/2026 12:45:56.3539</t>
  </si>
  <si>
    <t>01/19/2026 12:45:56.8539</t>
  </si>
  <si>
    <t>01/19/2026 12:45:57.3539</t>
  </si>
  <si>
    <t>01/19/2026 12:45:57.8539</t>
  </si>
  <si>
    <t>01/19/2026 12:45:58.3539</t>
  </si>
  <si>
    <t>01/19/2026 12:45:58.8539</t>
  </si>
  <si>
    <t>01/19/2026 12:45:59.3539</t>
  </si>
  <si>
    <t>01/19/2026 12:45:59.8539</t>
  </si>
  <si>
    <t>01/19/2026 12:46:00.3539</t>
  </si>
  <si>
    <t>01/19/2026 12:46:00.8539</t>
  </si>
  <si>
    <t>01/19/2026 12:46:01.3539</t>
  </si>
  <si>
    <t>01/19/2026 12:46:01.8539</t>
  </si>
  <si>
    <t>01/19/2026 12:46:02.3539</t>
  </si>
  <si>
    <t>01/19/2026 12:46:02.8539</t>
  </si>
  <si>
    <t>01/19/2026 12:46:03.3539</t>
  </si>
  <si>
    <t>01/19/2026 12:46:03.8539</t>
  </si>
  <si>
    <t>01/19/2026 12:46:04.3539</t>
  </si>
  <si>
    <t>01/19/2026 12:46:04.8539</t>
  </si>
  <si>
    <t>01/19/2026 12:46:05.3539</t>
  </si>
  <si>
    <t>01/19/2026 12:46:05.8539</t>
  </si>
  <si>
    <t>01/19/2026 12:46:06.3539</t>
  </si>
  <si>
    <t>01/19/2026 12:46:06.8539</t>
  </si>
  <si>
    <t>01/19/2026 12:46:07.3539</t>
  </si>
  <si>
    <t>01/19/2026 12:46:07.8539</t>
  </si>
  <si>
    <t>01/19/2026 12:46:08.3539</t>
  </si>
  <si>
    <t>01/19/2026 12:46:08.8539</t>
  </si>
  <si>
    <t>01/19/2026 12:46:09.3539</t>
  </si>
  <si>
    <t>01/19/2026 12:46:09.8539</t>
  </si>
  <si>
    <t>01/19/2026 12:46:10.3539</t>
  </si>
  <si>
    <t>01/19/2026 12:46:10.8539</t>
  </si>
  <si>
    <t>01/19/2026 12:46:11.3539</t>
  </si>
  <si>
    <t>01/19/2026 12:46:11.8539</t>
  </si>
  <si>
    <t>01/19/2026 12:46:12.3539</t>
  </si>
  <si>
    <t>01/19/2026 12:46:12.8539</t>
  </si>
  <si>
    <t>01/19/2026 12:46:13.3539</t>
  </si>
  <si>
    <t>01/19/2026 12:46:13.8539</t>
  </si>
  <si>
    <t>01/19/2026 12:46:14.3539</t>
  </si>
  <si>
    <t>01/19/2026 12:46:14.8539</t>
  </si>
  <si>
    <t>01/19/2026 12:46:15.3539</t>
  </si>
  <si>
    <t>01/19/2026 12:46:15.8539</t>
  </si>
  <si>
    <t>01/19/2026 12:46:16.3539</t>
  </si>
  <si>
    <t>01/19/2026 12:46:16.8539</t>
  </si>
  <si>
    <t>01/19/2026 12:46:17.3539</t>
  </si>
  <si>
    <t>01/19/2026 12:46:17.8539</t>
  </si>
  <si>
    <t>01/19/2026 12:46:18.3539</t>
  </si>
  <si>
    <t>01/19/2026 12:46:18.8539</t>
  </si>
  <si>
    <t>01/19/2026 12:46:19.3539</t>
  </si>
  <si>
    <t>01/19/2026 12:46:19.8539</t>
  </si>
  <si>
    <t>01/19/2026 12:46:20.3539</t>
  </si>
  <si>
    <t>01/19/2026 12:46:20.8539</t>
  </si>
  <si>
    <t>01/19/2026 12:46:21.3539</t>
  </si>
  <si>
    <t>01/19/2026 12:46:21.8539</t>
  </si>
  <si>
    <t>01/19/2026 12:46:22.3539</t>
  </si>
  <si>
    <t>01/19/2026 12:46:22.8539</t>
  </si>
  <si>
    <t>01/19/2026 12:46:23.3539</t>
  </si>
  <si>
    <t>01/19/2026 12:46:23.8539</t>
  </si>
  <si>
    <t>01/19/2026 12:46:24.3539</t>
  </si>
  <si>
    <t>01/19/2026 12:46:24.8539</t>
  </si>
  <si>
    <t>01/19/2026 12:46:25.3539</t>
  </si>
  <si>
    <t>01/19/2026 12:46:25.8539</t>
  </si>
  <si>
    <t>01/19/2026 12:46:26.3539</t>
  </si>
  <si>
    <t>01/19/2026 12:46:26.8539</t>
  </si>
  <si>
    <t>01/19/2026 12:46:27.3539</t>
  </si>
  <si>
    <t>01/19/2026 12:46:27.8539</t>
  </si>
  <si>
    <t>01/19/2026 12:46:28.3539</t>
  </si>
  <si>
    <t>01/19/2026 12:46:28.8539</t>
  </si>
  <si>
    <t>01/19/2026 12:46:29.3539</t>
  </si>
  <si>
    <t>01/19/2026 12:46:29.8539</t>
  </si>
  <si>
    <t>01/19/2026 12:46:30.3539</t>
  </si>
  <si>
    <t>01/19/2026 12:46:30.8539</t>
  </si>
  <si>
    <t>01/19/2026 12:46:31.3539</t>
  </si>
  <si>
    <t>01/19/2026 12:46:31.8539</t>
  </si>
  <si>
    <t>01/19/2026 12:46:32.3539</t>
  </si>
  <si>
    <t>01/19/2026 12:46:32.8539</t>
  </si>
  <si>
    <t>01/19/2026 12:46:33.3539</t>
  </si>
  <si>
    <t>01/19/2026 12:46:33.8539</t>
  </si>
  <si>
    <t>01/19/2026 12:46:34.3539</t>
  </si>
  <si>
    <t>01/19/2026 12:46:34.8539</t>
  </si>
  <si>
    <t>01/19/2026 12:46:35.3539</t>
  </si>
  <si>
    <t>01/19/2026 12:46:35.8539</t>
  </si>
  <si>
    <t>01/19/2026 12:46:36.3539</t>
  </si>
  <si>
    <t>01/19/2026 12:46:36.8539</t>
  </si>
  <si>
    <t>01/19/2026 12:46:37.3539</t>
  </si>
  <si>
    <t>01/19/2026 12:46:37.8539</t>
  </si>
  <si>
    <t>01/19/2026 12:46:38.3539</t>
  </si>
  <si>
    <t>01/19/2026 12:46:38.8539</t>
  </si>
  <si>
    <t>01/19/2026 12:46:39.3539</t>
  </si>
  <si>
    <t>01/19/2026 12:46:39.8539</t>
  </si>
  <si>
    <t>01/19/2026 12:46:40.3539</t>
  </si>
  <si>
    <t>01/19/2026 12:46:40.8539</t>
  </si>
  <si>
    <t>01/19/2026 12:46:41.3539</t>
  </si>
  <si>
    <t>01/19/2026 12:46:41.8539</t>
  </si>
  <si>
    <t>01/19/2026 12:46:42.3539</t>
  </si>
  <si>
    <t>01/19/2026 12:46:42.8539</t>
  </si>
  <si>
    <t>01/19/2026 12:46:43.3539</t>
  </si>
  <si>
    <t>01/19/2026 12:46:43.8539</t>
  </si>
  <si>
    <t>01/19/2026 12:46:44.3539</t>
  </si>
  <si>
    <t>01/19/2026 12:46:44.8539</t>
  </si>
  <si>
    <t>01/19/2026 12:46:45.3539</t>
  </si>
  <si>
    <t>01/19/2026 12:46:45.8539</t>
  </si>
  <si>
    <t>01/19/2026 12:46:46.3539</t>
  </si>
  <si>
    <t>01/19/2026 12:46:46.8539</t>
  </si>
  <si>
    <t>01/19/2026 12:46:47.3539</t>
  </si>
  <si>
    <t>01/19/2026 12:46:47.8539</t>
  </si>
  <si>
    <t>01/19/2026 12:46:48.3539</t>
  </si>
  <si>
    <t>01/19/2026 12:46:48.8539</t>
  </si>
  <si>
    <t>01/19/2026 12:46:49.3539</t>
  </si>
  <si>
    <t>01/19/2026 12:46:49.8539</t>
  </si>
  <si>
    <t>01/19/2026 12:46:50.3539</t>
  </si>
  <si>
    <t>01/19/2026 12:46:50.8539</t>
  </si>
  <si>
    <t>01/19/2026 12:46:51.3539</t>
  </si>
  <si>
    <t>01/19/2026 12:46:51.8539</t>
  </si>
  <si>
    <t>01/19/2026 12:46:52.3539</t>
  </si>
  <si>
    <t>01/19/2026 12:46:52.8539</t>
  </si>
  <si>
    <t>01/19/2026 12:46:53.3539</t>
  </si>
  <si>
    <t>01/19/2026 12:46:53.8539</t>
  </si>
  <si>
    <t>01/19/2026 12:46:54.3539</t>
  </si>
  <si>
    <t>01/19/2026 12:46:54.8539</t>
  </si>
  <si>
    <t>01/19/2026 12:46:55.3539</t>
  </si>
  <si>
    <t>01/19/2026 12:46:55.8539</t>
  </si>
  <si>
    <t>01/19/2026 12:46:56.3539</t>
  </si>
  <si>
    <t>01/19/2026 12:46:56.8539</t>
  </si>
  <si>
    <t>01/19/2026 12:46:57.3539</t>
  </si>
  <si>
    <t>01/19/2026 12:46:57.8539</t>
  </si>
  <si>
    <t>01/19/2026 12:46:58.3539</t>
  </si>
  <si>
    <t>01/19/2026 12:46:58.8539</t>
  </si>
  <si>
    <t>01/19/2026 12:46:59.3539</t>
  </si>
  <si>
    <t>01/19/2026 12:46:59.8539</t>
  </si>
  <si>
    <t>01/19/2026 12:47:00.3539</t>
  </si>
  <si>
    <t>01/19/2026 12:47:00.8539</t>
  </si>
  <si>
    <t>01/19/2026 12:47:01.3539</t>
  </si>
  <si>
    <t>01/19/2026 12:47:01.8539</t>
  </si>
  <si>
    <t>01/19/2026 12:47:02.3539</t>
  </si>
  <si>
    <t>01/19/2026 12:47:02.8539</t>
  </si>
  <si>
    <t>01/19/2026 12:47:03.3539</t>
  </si>
  <si>
    <t>01/19/2026 12:47:03.8539</t>
  </si>
  <si>
    <t>01/19/2026 12:47:04.3539</t>
  </si>
  <si>
    <t>01/19/2026 12:47:04.8539</t>
  </si>
  <si>
    <t>01/19/2026 12:47:05.3539</t>
  </si>
  <si>
    <t>01/19/2026 12:47:05.8539</t>
  </si>
  <si>
    <t>01/19/2026 12:47:06.3539</t>
  </si>
  <si>
    <t>01/19/2026 12:47:06.8539</t>
  </si>
  <si>
    <t>01/19/2026 12:47:07.3539</t>
  </si>
  <si>
    <t>01/19/2026 12:47:07.8539</t>
  </si>
  <si>
    <t>01/19/2026 12:47:08.3539</t>
  </si>
  <si>
    <t>01/19/2026 12:47:08.8539</t>
  </si>
  <si>
    <t>01/19/2026 12:47:09.3539</t>
  </si>
  <si>
    <t>01/19/2026 12:47:09.8539</t>
  </si>
  <si>
    <t>01/19/2026 12:47:10.3539</t>
  </si>
  <si>
    <t>01/19/2026 12:47:10.8539</t>
  </si>
  <si>
    <t>01/19/2026 12:47:11.3539</t>
  </si>
  <si>
    <t>01/19/2026 12:47:11.8539</t>
  </si>
  <si>
    <t>01/19/2026 12:47:12.3539</t>
  </si>
  <si>
    <t>01/19/2026 12:47:12.8539</t>
  </si>
  <si>
    <t>01/19/2026 12:47:13.3539</t>
  </si>
  <si>
    <t>01/19/2026 12:47:13.8539</t>
  </si>
  <si>
    <t>01/19/2026 12:47:14.3539</t>
  </si>
  <si>
    <t>01/19/2026 12:47:14.8539</t>
  </si>
  <si>
    <t>01/19/2026 12:47:15.3539</t>
  </si>
  <si>
    <t>01/19/2026 12:47:15.8539</t>
  </si>
  <si>
    <t>01/19/2026 12:47:16.3539</t>
  </si>
  <si>
    <t>01/19/2026 12:47:16.8539</t>
  </si>
  <si>
    <t>01/19/2026 12:47:17.3539</t>
  </si>
  <si>
    <t>01/19/2026 12:47:17.8539</t>
  </si>
  <si>
    <t>01/19/2026 12:47:18.3539</t>
  </si>
  <si>
    <t>01/19/2026 12:47:18.8539</t>
  </si>
  <si>
    <t>01/19/2026 12:47:19.3539</t>
  </si>
  <si>
    <t>01/19/2026 12:47:19.8539</t>
  </si>
  <si>
    <t>01/19/2026 12:47:20.3539</t>
  </si>
  <si>
    <t>01/19/2026 12:47:20.8539</t>
  </si>
  <si>
    <t>01/19/2026 12:47:21.3539</t>
  </si>
  <si>
    <t>01/19/2026 12:47:21.8539</t>
  </si>
  <si>
    <t>01/19/2026 12:47:22.3539</t>
  </si>
  <si>
    <t>01/19/2026 12:47:22.8539</t>
  </si>
  <si>
    <t>01/19/2026 12:47:23.3539</t>
  </si>
  <si>
    <t>01/19/2026 12:47:23.8539</t>
  </si>
  <si>
    <t>01/19/2026 12:47:24.3539</t>
  </si>
  <si>
    <t>01/19/2026 12:47:24.8539</t>
  </si>
  <si>
    <t>01/19/2026 12:47:25.3539</t>
  </si>
  <si>
    <t>01/19/2026 12:47:25.8539</t>
  </si>
  <si>
    <t>01/19/2026 12:47:26.3539</t>
  </si>
  <si>
    <t>01/19/2026 12:47:26.8539</t>
  </si>
  <si>
    <t>01/19/2026 12:47:27.3539</t>
  </si>
  <si>
    <t>01/19/2026 12:47:27.8539</t>
  </si>
  <si>
    <t>01/19/2026 12:47:28.3539</t>
  </si>
  <si>
    <t>01/19/2026 12:47:28.8539</t>
  </si>
  <si>
    <t>01/19/2026 12:47:29.3539</t>
  </si>
  <si>
    <t>01/19/2026 12:47:29.8539</t>
  </si>
  <si>
    <t>01/19/2026 12:47:30.3539</t>
  </si>
  <si>
    <t>01/19/2026 12:47:30.8539</t>
  </si>
  <si>
    <t>01/19/2026 12:47:31.3539</t>
  </si>
  <si>
    <t>01/19/2026 12:47:31.8539</t>
  </si>
  <si>
    <t>01/19/2026 12:47:32.3539</t>
  </si>
  <si>
    <t>01/19/2026 12:47:32.8539</t>
  </si>
  <si>
    <t>01/19/2026 12:47:33.3539</t>
  </si>
  <si>
    <t>01/19/2026 12:47:33.8539</t>
  </si>
  <si>
    <t>01/19/2026 12:47:34.3539</t>
  </si>
  <si>
    <t>01/19/2026 12:47:34.8539</t>
  </si>
  <si>
    <t>01/19/2026 12:47:35.3539</t>
  </si>
  <si>
    <t>01/19/2026 12:47:35.8539</t>
  </si>
  <si>
    <t>01/19/2026 12:47:36.3539</t>
  </si>
  <si>
    <t>01/19/2026 12:47:36.8539</t>
  </si>
  <si>
    <t>01/19/2026 12:47:37.3539</t>
  </si>
  <si>
    <t>01/19/2026 12:47:37.8539</t>
  </si>
  <si>
    <t>01/19/2026 12:47:38.3539</t>
  </si>
  <si>
    <t>01/19/2026 12:47:38.8539</t>
  </si>
  <si>
    <t>01/19/2026 12:47:39.3539</t>
  </si>
  <si>
    <t>01/19/2026 12:47:39.8539</t>
  </si>
  <si>
    <t>01/19/2026 12:47:40.3539</t>
  </si>
  <si>
    <t>01/19/2026 12:47:40.8539</t>
  </si>
  <si>
    <t>01/19/2026 12:47:41.3539</t>
  </si>
  <si>
    <t>01/19/2026 12:47:41.8539</t>
  </si>
  <si>
    <t>01/19/2026 12:47:42.3539</t>
  </si>
  <si>
    <t>01/19/2026 12:47:42.8539</t>
  </si>
  <si>
    <t>01/19/2026 12:47:43.3539</t>
  </si>
  <si>
    <t>01/19/2026 12:47:43.8539</t>
  </si>
  <si>
    <t>01/19/2026 12:47:44.3539</t>
  </si>
  <si>
    <t>01/19/2026 12:47:44.8539</t>
  </si>
  <si>
    <t>01/19/2026 12:47:45.3539</t>
  </si>
  <si>
    <t>01/19/2026 12:47:45.8539</t>
  </si>
  <si>
    <t>01/19/2026 12:47:46.3539</t>
  </si>
  <si>
    <t>01/19/2026 12:47:46.8539</t>
  </si>
  <si>
    <t>01/19/2026 12:47:47.3539</t>
  </si>
  <si>
    <t>01/19/2026 12:47:47.8539</t>
  </si>
  <si>
    <t>01/19/2026 12:47:48.3539</t>
  </si>
  <si>
    <t>01/19/2026 12:47:48.8539</t>
  </si>
  <si>
    <t>01/19/2026 12:47:49.3539</t>
  </si>
  <si>
    <t>01/19/2026 12:47:49.8539</t>
  </si>
  <si>
    <t>01/19/2026 12:47:50.3539</t>
  </si>
  <si>
    <t>01/19/2026 12:47:50.8539</t>
  </si>
  <si>
    <t>01/19/2026 12:47:51.3539</t>
  </si>
  <si>
    <t>01/19/2026 12:47:51.8539</t>
  </si>
  <si>
    <t>01/19/2026 12:47:52.3539</t>
  </si>
  <si>
    <t>01/19/2026 12:47:52.8539</t>
  </si>
  <si>
    <t>01/19/2026 12:47:53.3539</t>
  </si>
  <si>
    <t>01/19/2026 12:47:53.8539</t>
  </si>
  <si>
    <t>01/19/2026 12:47:54.3539</t>
  </si>
  <si>
    <t>01/19/2026 12:47:54.8539</t>
  </si>
  <si>
    <t>01/19/2026 12:47:55.3539</t>
  </si>
  <si>
    <t>01/19/2026 12:47:55.8539</t>
  </si>
  <si>
    <t>01/19/2026 12:47:56.3539</t>
  </si>
  <si>
    <t>01/19/2026 12:47:56.8539</t>
  </si>
  <si>
    <t>01/19/2026 12:47:57.3539</t>
  </si>
  <si>
    <t>01/19/2026 12:47:57.8539</t>
  </si>
  <si>
    <t>01/19/2026 12:47:58.3539</t>
  </si>
  <si>
    <t>01/19/2026 12:47:58.8539</t>
  </si>
  <si>
    <t>01/19/2026 12:47:59.3539</t>
  </si>
  <si>
    <t>01/19/2026 12:47:59.8539</t>
  </si>
  <si>
    <t>01/19/2026 12:48:00.3539</t>
  </si>
  <si>
    <t>01/19/2026 12:48:00.8539</t>
  </si>
  <si>
    <t>01/19/2026 12:48:01.3539</t>
  </si>
  <si>
    <t>01/19/2026 12:48:01.8539</t>
  </si>
  <si>
    <t>01/19/2026 12:48:02.3539</t>
  </si>
  <si>
    <t>01/19/2026 12:48:02.8539</t>
  </si>
  <si>
    <t>01/19/2026 12:48:03.3539</t>
  </si>
  <si>
    <t>01/19/2026 12:48:03.8539</t>
  </si>
  <si>
    <t>01/19/2026 12:48:04.3539</t>
  </si>
  <si>
    <t>01/19/2026 12:48:04.8539</t>
  </si>
  <si>
    <t>01/19/2026 12:48:05.3539</t>
  </si>
  <si>
    <t>01/19/2026 12:48:05.8539</t>
  </si>
  <si>
    <t>01/19/2026 12:48:06.3539</t>
  </si>
  <si>
    <t>01/19/2026 12:48:06.8539</t>
  </si>
  <si>
    <t>01/19/2026 12:48:07.3539</t>
  </si>
  <si>
    <t>01/19/2026 12:48:07.8539</t>
  </si>
  <si>
    <t>01/19/2026 12:48:08.3539</t>
  </si>
  <si>
    <t>01/19/2026 12:48:08.8539</t>
  </si>
  <si>
    <t>01/19/2026 12:48:09.3539</t>
  </si>
  <si>
    <t>01/19/2026 12:48:09.8539</t>
  </si>
  <si>
    <t>01/19/2026 12:48:10.3539</t>
  </si>
  <si>
    <t>01/19/2026 12:48:10.8539</t>
  </si>
  <si>
    <t>01/19/2026 12:48:11.3539</t>
  </si>
  <si>
    <t>01/19/2026 12:48:11.8539</t>
  </si>
  <si>
    <t>01/19/2026 12:48:12.3539</t>
  </si>
  <si>
    <t>01/19/2026 12:48:12.8539</t>
  </si>
  <si>
    <t>01/19/2026 12:48:13.3539</t>
  </si>
  <si>
    <t>01/19/2026 12:48:13.8539</t>
  </si>
  <si>
    <t>01/19/2026 12:48:14.3539</t>
  </si>
  <si>
    <t>01/19/2026 12:48:14.8539</t>
  </si>
  <si>
    <t>01/19/2026 12:48:15.3539</t>
  </si>
  <si>
    <t>01/19/2026 12:48:15.8539</t>
  </si>
  <si>
    <t>01/19/2026 12:48:16.3539</t>
  </si>
  <si>
    <t>01/19/2026 12:48:16.8539</t>
  </si>
  <si>
    <t>01/19/2026 12:48:17.3539</t>
  </si>
  <si>
    <t>01/19/2026 12:48:17.8539</t>
  </si>
  <si>
    <t>01/19/2026 12:48:18.3539</t>
  </si>
  <si>
    <t>01/19/2026 12:48:18.8539</t>
  </si>
  <si>
    <t>01/19/2026 12:48:19.3539</t>
  </si>
  <si>
    <t>01/19/2026 12:48:19.8539</t>
  </si>
  <si>
    <t>01/19/2026 12:48:20.3539</t>
  </si>
  <si>
    <t>01/19/2026 12:48:20.8539</t>
  </si>
  <si>
    <t>01/19/2026 12:48:21.3539</t>
  </si>
  <si>
    <t>01/19/2026 12:48:21.8539</t>
  </si>
  <si>
    <t>01/19/2026 12:48:22.3539</t>
  </si>
  <si>
    <t>01/19/2026 12:48:22.8539</t>
  </si>
  <si>
    <t>01/19/2026 12:48:23.3539</t>
  </si>
  <si>
    <t>01/19/2026 12:48:23.8539</t>
  </si>
  <si>
    <t>01/19/2026 12:48:24.3539</t>
  </si>
  <si>
    <t>01/19/2026 12:48:24.8539</t>
  </si>
  <si>
    <t>01/19/2026 12:48:25.3539</t>
  </si>
  <si>
    <t>01/19/2026 12:48:25.8539</t>
  </si>
  <si>
    <t>01/19/2026 12:48:26.3539</t>
  </si>
  <si>
    <t>01/19/2026 12:48:26.8539</t>
  </si>
  <si>
    <t>01/19/2026 12:48:27.3539</t>
  </si>
  <si>
    <t>01/19/2026 12:48:27.8539</t>
  </si>
  <si>
    <t>01/19/2026 12:48:28.3539</t>
  </si>
  <si>
    <t>01/19/2026 12:48:28.8539</t>
  </si>
  <si>
    <t>01/19/2026 12:48:29.3539</t>
  </si>
  <si>
    <t>01/19/2026 12:48:29.8539</t>
  </si>
  <si>
    <t>01/19/2026 12:48:30.3539</t>
  </si>
  <si>
    <t>01/19/2026 12:48:30.8539</t>
  </si>
  <si>
    <t>01/19/2026 12:48:31.3539</t>
  </si>
  <si>
    <t>01/19/2026 12:48:31.8539</t>
  </si>
  <si>
    <t>01/19/2026 12:48:32.3539</t>
  </si>
  <si>
    <t>01/19/2026 12:48:32.8539</t>
  </si>
  <si>
    <t>01/19/2026 12:48:33.3539</t>
  </si>
  <si>
    <t>01/19/2026 12:48:33.8539</t>
  </si>
  <si>
    <t>01/19/2026 12:48:34.3539</t>
  </si>
  <si>
    <t>01/19/2026 12:48:34.8539</t>
  </si>
  <si>
    <t>01/19/2026 12:48:35.3539</t>
  </si>
  <si>
    <t>01/19/2026 12:48:35.8539</t>
  </si>
  <si>
    <t>01/19/2026 12:48:36.3539</t>
  </si>
  <si>
    <t>01/19/2026 12:48:36.8539</t>
  </si>
  <si>
    <t>01/19/2026 12:48:37.3539</t>
  </si>
  <si>
    <t>01/19/2026 12:48:37.8539</t>
  </si>
  <si>
    <t>01/19/2026 12:48:38.3539</t>
  </si>
  <si>
    <t>01/19/2026 12:48:38.8539</t>
  </si>
  <si>
    <t>01/19/2026 12:48:39.3539</t>
  </si>
  <si>
    <t>01/19/2026 12:48:39.8539</t>
  </si>
  <si>
    <t>01/19/2026 12:48:40.3539</t>
  </si>
  <si>
    <t>01/19/2026 12:48:40.8539</t>
  </si>
  <si>
    <t>01/19/2026 12:48:41.3539</t>
  </si>
  <si>
    <t>01/19/2026 12:48:41.8539</t>
  </si>
  <si>
    <t>01/19/2026 12:48:42.3539</t>
  </si>
  <si>
    <t>01/19/2026 12:48:42.8539</t>
  </si>
  <si>
    <t>01/19/2026 12:48:43.3539</t>
  </si>
  <si>
    <t>01/19/2026 12:48:43.8539</t>
  </si>
  <si>
    <t>01/19/2026 12:48:44.3539</t>
  </si>
  <si>
    <t>01/19/2026 12:48:44.8539</t>
  </si>
  <si>
    <t>01/19/2026 12:48:45.3539</t>
  </si>
  <si>
    <t>01/19/2026 12:48:45.8539</t>
  </si>
  <si>
    <t>01/19/2026 12:48:46.3539</t>
  </si>
  <si>
    <t>01/19/2026 12:48:46.8539</t>
  </si>
  <si>
    <t>01/19/2026 12:48:47.3539</t>
  </si>
  <si>
    <t>01/19/2026 12:48:47.8539</t>
  </si>
  <si>
    <t>01/19/2026 12:48:48.3539</t>
  </si>
  <si>
    <t>01/19/2026 12:48:48.8539</t>
  </si>
  <si>
    <t>01/19/2026 12:48:49.3539</t>
  </si>
  <si>
    <t>01/19/2026 12:48:49.8539</t>
  </si>
  <si>
    <t>01/19/2026 12:48:50.3539</t>
  </si>
  <si>
    <t>01/19/2026 12:48:50.8539</t>
  </si>
  <si>
    <t>01/19/2026 12:48:51.3539</t>
  </si>
  <si>
    <t>01/19/2026 12:48:51.8539</t>
  </si>
  <si>
    <t>01/19/2026 12:48:52.3539</t>
  </si>
  <si>
    <t>01/19/2026 12:48:52.8539</t>
  </si>
  <si>
    <t>01/19/2026 12:48:53.3539</t>
  </si>
  <si>
    <t>01/19/2026 12:48:53.8539</t>
  </si>
  <si>
    <t>01/19/2026 12:48:54.3539</t>
  </si>
  <si>
    <t>01/19/2026 12:48:54.8539</t>
  </si>
  <si>
    <t>01/19/2026 12:48:55.3539</t>
  </si>
  <si>
    <t>01/19/2026 12:48:55.8539</t>
  </si>
  <si>
    <t>01/19/2026 12:48:56.3539</t>
  </si>
  <si>
    <t>01/19/2026 12:48:56.8539</t>
  </si>
  <si>
    <t>01/19/2026 12:48:57.3539</t>
  </si>
  <si>
    <t>01/19/2026 12:48:57.8539</t>
  </si>
  <si>
    <t>01/19/2026 12:48:58.3539</t>
  </si>
  <si>
    <t>01/19/2026 12:48:58.8539</t>
  </si>
  <si>
    <t>01/19/2026 12:48:59.3539</t>
  </si>
  <si>
    <t>01/19/2026 12:48:59.8539</t>
  </si>
  <si>
    <t>01/19/2026 12:49:00.3539</t>
  </si>
  <si>
    <t>01/19/2026 12:49:00.8539</t>
  </si>
  <si>
    <t>01/19/2026 12:49:01.3539</t>
  </si>
  <si>
    <t>01/19/2026 12:49:01.8539</t>
  </si>
  <si>
    <t>01/19/2026 12:49:02.3539</t>
  </si>
  <si>
    <t>01/19/2026 12:49:02.8539</t>
  </si>
  <si>
    <t>01/19/2026 12:49:03.3539</t>
  </si>
  <si>
    <t>01/19/2026 12:49:03.8539</t>
  </si>
  <si>
    <t>01/19/2026 12:49:04.3539</t>
  </si>
  <si>
    <t>01/19/2026 12:49:04.8539</t>
  </si>
  <si>
    <t>01/19/2026 12:49:05.3539</t>
  </si>
  <si>
    <t>01/19/2026 12:49:05.8539</t>
  </si>
  <si>
    <t>01/19/2026 12:49:06.3539</t>
  </si>
  <si>
    <t>01/19/2026 12:49:06.8539</t>
  </si>
  <si>
    <t>01/19/2026 12:49:07.3539</t>
  </si>
  <si>
    <t>01/19/2026 12:49:07.8539</t>
  </si>
  <si>
    <t>01/19/2026 12:49:08.3539</t>
  </si>
  <si>
    <t>01/19/2026 12:49:08.8539</t>
  </si>
  <si>
    <t>01/19/2026 12:49:09.3539</t>
  </si>
  <si>
    <t>01/19/2026 12:49:09.8539</t>
  </si>
  <si>
    <t>01/19/2026 12:49:10.3539</t>
  </si>
  <si>
    <t>01/19/2026 12:49:10.8539</t>
  </si>
  <si>
    <t>01/19/2026 12:49:11.3539</t>
  </si>
  <si>
    <t>01/19/2026 12:49:11.8539</t>
  </si>
  <si>
    <t>01/19/2026 12:49:12.3539</t>
  </si>
  <si>
    <t>01/19/2026 12:49:12.8539</t>
  </si>
  <si>
    <t>01/19/2026 12:49:13.3539</t>
  </si>
  <si>
    <t>01/19/2026 12:49:13.8539</t>
  </si>
  <si>
    <t>01/19/2026 12:49:14.3539</t>
  </si>
  <si>
    <t>01/19/2026 12:49:14.8539</t>
  </si>
  <si>
    <t>01/19/2026 12:49:15.3539</t>
  </si>
  <si>
    <t>01/19/2026 12:49:15.8539</t>
  </si>
  <si>
    <t>01/19/2026 12:49:16.3539</t>
  </si>
  <si>
    <t>01/19/2026 12:49:16.8539</t>
  </si>
  <si>
    <t>01/19/2026 12:49:17.3539</t>
  </si>
  <si>
    <t>01/19/2026 12:49:17.8539</t>
  </si>
  <si>
    <t>01/19/2026 12:49:18.3539</t>
  </si>
  <si>
    <t>01/19/2026 12:49:18.8539</t>
  </si>
  <si>
    <t>01/19/2026 12:49:19.3539</t>
  </si>
  <si>
    <t>01/19/2026 12:49:19.8539</t>
  </si>
  <si>
    <t>01/19/2026 12:49:20.3539</t>
  </si>
  <si>
    <t>01/19/2026 12:49:20.8539</t>
  </si>
  <si>
    <t>01/19/2026 12:49:21.3539</t>
  </si>
  <si>
    <t>01/19/2026 12:49:21.8539</t>
  </si>
  <si>
    <t>01/19/2026 12:49:22.3539</t>
  </si>
  <si>
    <t>01/19/2026 12:49:22.8539</t>
  </si>
  <si>
    <t>01/19/2026 12:49:23.3539</t>
  </si>
  <si>
    <t>01/19/2026 12:49:23.8539</t>
  </si>
  <si>
    <t>01/19/2026 12:49:24.3539</t>
  </si>
  <si>
    <t>01/19/2026 12:49:24.8539</t>
  </si>
  <si>
    <t>01/19/2026 12:49:25.3539</t>
  </si>
  <si>
    <t>01/19/2026 12:49:25.8539</t>
  </si>
  <si>
    <t>01/19/2026 12:49:26.3539</t>
  </si>
  <si>
    <t>01/19/2026 12:49:26.8539</t>
  </si>
  <si>
    <t>01/19/2026 12:49:27.3539</t>
  </si>
  <si>
    <t>01/19/2026 12:49:27.8539</t>
  </si>
  <si>
    <t>01/19/2026 12:49:28.3539</t>
  </si>
  <si>
    <t>01/19/2026 12:49:28.8539</t>
  </si>
  <si>
    <t>01/19/2026 12:49:29.3539</t>
  </si>
  <si>
    <t>01/19/2026 12:49:29.8539</t>
  </si>
  <si>
    <t>01/19/2026 12:49:30.3539</t>
  </si>
  <si>
    <t>01/19/2026 12:49:30.8539</t>
  </si>
  <si>
    <t>01/19/2026 12:49:31.3539</t>
  </si>
  <si>
    <t>01/19/2026 12:49:31.8539</t>
  </si>
  <si>
    <t>01/19/2026 12:49:32.3539</t>
  </si>
  <si>
    <t>01/19/2026 12:49:32.8539</t>
  </si>
  <si>
    <t>01/19/2026 12:49:33.3539</t>
  </si>
  <si>
    <t>01/19/2026 12:49:33.8539</t>
  </si>
  <si>
    <t>01/19/2026 12:49:34.3539</t>
  </si>
  <si>
    <t>01/19/2026 12:49:34.8539</t>
  </si>
  <si>
    <t>01/19/2026 12:49:35.3539</t>
  </si>
  <si>
    <t>01/19/2026 12:49:35.8539</t>
  </si>
  <si>
    <t>01/19/2026 12:49:36.3539</t>
  </si>
  <si>
    <t>01/19/2026 12:49:36.8539</t>
  </si>
  <si>
    <t>01/19/2026 12:49:37.3539</t>
  </si>
  <si>
    <t>01/19/2026 12:49:37.8539</t>
  </si>
  <si>
    <t>01/19/2026 12:49:38.3539</t>
  </si>
  <si>
    <t>01/19/2026 12:49:38.8539</t>
  </si>
  <si>
    <t>01/19/2026 12:49:39.3539</t>
  </si>
  <si>
    <t>01/19/2026 12:49:39.8539</t>
  </si>
  <si>
    <t>01/19/2026 12:49:40.3539</t>
  </si>
  <si>
    <t>01/19/2026 12:49:40.8539</t>
  </si>
  <si>
    <t>01/19/2026 12:49:41.3539</t>
  </si>
  <si>
    <t>01/19/2026 12:49:41.8539</t>
  </si>
  <si>
    <t>01/19/2026 12:49:42.3539</t>
  </si>
  <si>
    <t>01/19/2026 12:49:42.8539</t>
  </si>
  <si>
    <t>01/19/2026 12:49:43.3539</t>
  </si>
  <si>
    <t>01/19/2026 12:49:43.8539</t>
  </si>
  <si>
    <t>01/19/2026 12:49:44.3539</t>
  </si>
  <si>
    <t>01/19/2026 12:49:44.8539</t>
  </si>
  <si>
    <t>01/19/2026 12:49:45.3539</t>
  </si>
  <si>
    <t>01/19/2026 12:49:45.8539</t>
  </si>
  <si>
    <t>01/19/2026 12:49:46.3539</t>
  </si>
  <si>
    <t>01/19/2026 12:49:46.8539</t>
  </si>
  <si>
    <t>01/19/2026 12:49:47.3539</t>
  </si>
  <si>
    <t>01/19/2026 12:49:47.8539</t>
  </si>
  <si>
    <t>01/19/2026 12:49:48.3539</t>
  </si>
  <si>
    <t>01/19/2026 12:49:48.8539</t>
  </si>
  <si>
    <t>01/19/2026 12:49:49.3539</t>
  </si>
  <si>
    <t>01/19/2026 12:49:49.8539</t>
  </si>
  <si>
    <t>01/19/2026 12:49:50.3539</t>
  </si>
  <si>
    <t>01/19/2026 12:49:50.8539</t>
  </si>
  <si>
    <t>01/19/2026 12:49:51.3539</t>
  </si>
  <si>
    <t>01/19/2026 12:49:51.8539</t>
  </si>
  <si>
    <t>01/19/2026 12:49:52.3539</t>
  </si>
  <si>
    <t>01/19/2026 12:49:52.8539</t>
  </si>
  <si>
    <t>01/19/2026 12:49:53.3539</t>
  </si>
  <si>
    <t>01/19/2026 12:49:53.8539</t>
  </si>
  <si>
    <t>01/19/2026 12:49:54.3539</t>
  </si>
  <si>
    <t>01/19/2026 12:49:54.8539</t>
  </si>
  <si>
    <t>01/19/2026 12:49:55.3539</t>
  </si>
  <si>
    <t>01/19/2026 12:49:55.8539</t>
  </si>
  <si>
    <t>01/19/2026 12:49:56.3539</t>
  </si>
  <si>
    <t>01/19/2026 12:49:56.8539</t>
  </si>
  <si>
    <t>01/19/2026 12:49:57.3539</t>
  </si>
  <si>
    <t>01/19/2026 12:49:57.8539</t>
  </si>
  <si>
    <t>01/19/2026 12:49:58.3539</t>
  </si>
  <si>
    <t>01/19/2026 12:49:58.8539</t>
  </si>
  <si>
    <t>01/19/2026 12:49:59.3539</t>
  </si>
  <si>
    <t>01/19/2026 12:49:59.8539</t>
  </si>
  <si>
    <t>01/19/2026 12:50:00.3539</t>
  </si>
  <si>
    <t>01/19/2026 12:50:00.8539</t>
  </si>
  <si>
    <t>01/19/2026 12:50:01.3539</t>
  </si>
  <si>
    <t>01/19/2026 12:50:01.8539</t>
  </si>
  <si>
    <t>01/19/2026 12:50:02.3539</t>
  </si>
  <si>
    <t>01/19/2026 12:50:02.8539</t>
  </si>
  <si>
    <t>01/19/2026 12:50:03.3539</t>
  </si>
  <si>
    <t>01/19/2026 12:50:03.8539</t>
  </si>
  <si>
    <t>01/19/2026 12:50:04.3539</t>
  </si>
  <si>
    <t>01/19/2026 12:50:04.8539</t>
  </si>
  <si>
    <t>01/19/2026 12:50:05.3539</t>
  </si>
  <si>
    <t>01/19/2026 12:50:05.8539</t>
  </si>
  <si>
    <t>01/19/2026 12:50:06.3539</t>
  </si>
  <si>
    <t>01/19/2026 12:50:06.8539</t>
  </si>
  <si>
    <t>01/19/2026 12:50:07.3539</t>
  </si>
  <si>
    <t>01/19/2026 12:50:07.8539</t>
  </si>
  <si>
    <t>01/19/2026 12:50:08.3539</t>
  </si>
  <si>
    <t>01/19/2026 12:50:08.8539</t>
  </si>
  <si>
    <t>01/19/2026 12:50:09.3539</t>
  </si>
  <si>
    <t>01/19/2026 12:50:09.8539</t>
  </si>
  <si>
    <t>01/19/2026 12:50:10.3539</t>
  </si>
  <si>
    <t>01/19/2026 12:50:10.8539</t>
  </si>
  <si>
    <t>01/19/2026 12:50:11.3539</t>
  </si>
  <si>
    <t>01/19/2026 12:50:11.8539</t>
  </si>
  <si>
    <t>01/19/2026 12:50:12.3539</t>
  </si>
  <si>
    <t>01/19/2026 12:50:12.8539</t>
  </si>
  <si>
    <t>01/19/2026 12:50:13.3539</t>
  </si>
  <si>
    <t>01/19/2026 12:50:13.8539</t>
  </si>
  <si>
    <t>01/19/2026 12:50:14.3539</t>
  </si>
  <si>
    <t>01/19/2026 12:50:14.8539</t>
  </si>
  <si>
    <t>01/19/2026 12:50:15.3539</t>
  </si>
  <si>
    <t>01/19/2026 12:50:15.8539</t>
  </si>
  <si>
    <t>01/19/2026 12:50:16.3539</t>
  </si>
  <si>
    <t>01/19/2026 12:50:16.8539</t>
  </si>
  <si>
    <t>01/19/2026 12:50:17.3539</t>
  </si>
  <si>
    <t>01/19/2026 12:50:17.8539</t>
  </si>
  <si>
    <t>01/19/2026 12:50:18.3539</t>
  </si>
  <si>
    <t>01/19/2026 12:50:18.8539</t>
  </si>
  <si>
    <t>01/19/2026 12:50:19.3539</t>
  </si>
  <si>
    <t>01/19/2026 12:50:19.8539</t>
  </si>
  <si>
    <t>01/19/2026 12:50:20.3539</t>
  </si>
  <si>
    <t>01/19/2026 12:50:20.8539</t>
  </si>
  <si>
    <t>01/19/2026 12:50:21.3539</t>
  </si>
  <si>
    <t>01/19/2026 12:50:21.8539</t>
  </si>
  <si>
    <t>01/19/2026 12:50:22.3539</t>
  </si>
  <si>
    <t>01/19/2026 12:50:22.8539</t>
  </si>
  <si>
    <t>01/19/2026 12:50:23.3539</t>
  </si>
  <si>
    <t>01/19/2026 12:50:23.8539</t>
  </si>
  <si>
    <t>01/19/2026 12:50:24.3539</t>
  </si>
  <si>
    <t>01/19/2026 12:50:24.8539</t>
  </si>
  <si>
    <t>01/19/2026 12:50:25.3539</t>
  </si>
  <si>
    <t>01/19/2026 12:50:25.8539</t>
  </si>
  <si>
    <t>01/19/2026 12:50:26.3539</t>
  </si>
  <si>
    <t>01/19/2026 12:50:26.8539</t>
  </si>
  <si>
    <t>01/19/2026 12:50:27.3539</t>
  </si>
  <si>
    <t>01/19/2026 12:50:27.8539</t>
  </si>
  <si>
    <t>01/19/2026 12:50:28.3539</t>
  </si>
  <si>
    <t>01/19/2026 12:50:28.8539</t>
  </si>
  <si>
    <t>01/19/2026 12:50:29.3539</t>
  </si>
  <si>
    <t>01/19/2026 12:50:29.8539</t>
  </si>
  <si>
    <t>01/19/2026 12:50:30.3539</t>
  </si>
  <si>
    <t>01/19/2026 12:50:30.8539</t>
  </si>
  <si>
    <t>01/19/2026 12:50:31.3539</t>
  </si>
  <si>
    <t>01/19/2026 12:50:31.8539</t>
  </si>
  <si>
    <t>01/19/2026 12:50:32.3539</t>
  </si>
  <si>
    <t>01/19/2026 12:50:32.8539</t>
  </si>
  <si>
    <t>01/19/2026 12:50:33.3539</t>
  </si>
  <si>
    <t>01/19/2026 12:50:33.8539</t>
  </si>
  <si>
    <t>01/19/2026 12:50:34.3539</t>
  </si>
  <si>
    <t>01/19/2026 12:50:34.8539</t>
  </si>
  <si>
    <t>01/19/2026 12:50:35.3539</t>
  </si>
  <si>
    <t>01/19/2026 12:50:35.8539</t>
  </si>
  <si>
    <t>01/19/2026 12:50:36.3539</t>
  </si>
  <si>
    <t>01/19/2026 12:50:36.8539</t>
  </si>
  <si>
    <t>01/19/2026 12:50:37.3539</t>
  </si>
  <si>
    <t>01/19/2026 12:50:37.8539</t>
  </si>
  <si>
    <t>01/19/2026 12:50:38.3539</t>
  </si>
  <si>
    <t>01/19/2026 12:50:38.8539</t>
  </si>
  <si>
    <t>01/19/2026 12:50:39.3539</t>
  </si>
  <si>
    <t>01/19/2026 12:50:39.8539</t>
  </si>
  <si>
    <t>01/19/2026 12:50:40.3539</t>
  </si>
  <si>
    <t>01/19/2026 12:50:40.8539</t>
  </si>
  <si>
    <t>01/19/2026 12:50:41.3539</t>
  </si>
  <si>
    <t>01/19/2026 12:50:41.8539</t>
  </si>
  <si>
    <t>01/19/2026 12:50:42.3539</t>
  </si>
  <si>
    <t>01/19/2026 12:50:42.8539</t>
  </si>
  <si>
    <t>01/19/2026 12:50:43.3539</t>
  </si>
  <si>
    <t>01/19/2026 12:50:43.8539</t>
  </si>
  <si>
    <t>01/19/2026 12:50:44.3539</t>
  </si>
  <si>
    <t>01/19/2026 12:50:44.8539</t>
  </si>
  <si>
    <t>01/19/2026 12:50:45.3539</t>
  </si>
  <si>
    <t>01/19/2026 12:50:45.8539</t>
  </si>
  <si>
    <t>01/19/2026 12:50:46.3539</t>
  </si>
  <si>
    <t>01/19/2026 12:50:46.8539</t>
  </si>
  <si>
    <t>01/19/2026 12:50:47.3539</t>
  </si>
  <si>
    <t>01/19/2026 12:50:47.8539</t>
  </si>
  <si>
    <t>01/19/2026 12:50:48.3539</t>
  </si>
  <si>
    <t>01/19/2026 12:50:48.8539</t>
  </si>
  <si>
    <t>01/19/2026 12:50:49.3539</t>
  </si>
  <si>
    <t>01/19/2026 12:50:49.8539</t>
  </si>
  <si>
    <t>01/19/2026 12:50:50.3539</t>
  </si>
  <si>
    <t>01/19/2026 12:50:50.8539</t>
  </si>
  <si>
    <t>01/19/2026 12:50:51.3539</t>
  </si>
  <si>
    <t>01/19/2026 12:50:51.8539</t>
  </si>
  <si>
    <t>01/19/2026 12:50:52.3539</t>
  </si>
  <si>
    <t>01/19/2026 12:50:52.8539</t>
  </si>
  <si>
    <t>01/19/2026 12:50:53.3539</t>
  </si>
  <si>
    <t>01/19/2026 12:50:53.8539</t>
  </si>
  <si>
    <t>01/19/2026 12:50:54.3539</t>
  </si>
  <si>
    <t>01/19/2026 12:50:54.8539</t>
  </si>
  <si>
    <t>01/19/2026 12:50:55.3539</t>
  </si>
  <si>
    <t>01/19/2026 12:50:55.8539</t>
  </si>
  <si>
    <t>01/19/2026 12:50:56.3539</t>
  </si>
  <si>
    <t>01/19/2026 12:50:56.8539</t>
  </si>
  <si>
    <t>01/19/2026 12:50:57.3539</t>
  </si>
  <si>
    <t>01/19/2026 12:50:57.8539</t>
  </si>
  <si>
    <t>01/19/2026 12:50:58.3539</t>
  </si>
  <si>
    <t>01/19/2026 12:50:58.8539</t>
  </si>
  <si>
    <t>01/19/2026 12:50:59.3539</t>
  </si>
  <si>
    <t>01/19/2026 12:50:59.8539</t>
  </si>
  <si>
    <t>01/19/2026 12:51:00.3539</t>
  </si>
  <si>
    <t>01/19/2026 12:51:00.8539</t>
  </si>
  <si>
    <t>01/19/2026 12:51:01.3539</t>
  </si>
  <si>
    <t>01/19/2026 12:51:01.8539</t>
  </si>
  <si>
    <t>01/19/2026 12:51:02.3539</t>
  </si>
  <si>
    <t>01/19/2026 12:51:02.8539</t>
  </si>
  <si>
    <t>01/19/2026 12:51:03.3539</t>
  </si>
  <si>
    <t>01/19/2026 12:51:03.8539</t>
  </si>
  <si>
    <t>01/19/2026 12:51:04.3539</t>
  </si>
  <si>
    <t>01/19/2026 12:51:04.8539</t>
  </si>
  <si>
    <t>01/19/2026 12:51:05.3539</t>
  </si>
  <si>
    <t>01/19/2026 12:51:05.8539</t>
  </si>
  <si>
    <t>01/19/2026 12:51:06.3539</t>
  </si>
  <si>
    <t>01/19/2026 12:51:06.8539</t>
  </si>
  <si>
    <t>01/19/2026 12:51:07.3539</t>
  </si>
  <si>
    <t>01/19/2026 12:51:07.8539</t>
  </si>
  <si>
    <t>01/19/2026 12:51:08.3539</t>
  </si>
  <si>
    <t>01/19/2026 12:51:08.8539</t>
  </si>
  <si>
    <t>01/19/2026 12:51:09.3539</t>
  </si>
  <si>
    <t>01/19/2026 12:51:09.8539</t>
  </si>
  <si>
    <t>01/19/2026 12:51:10.3539</t>
  </si>
  <si>
    <t>01/19/2026 12:51:10.8539</t>
  </si>
  <si>
    <t>01/19/2026 12:51:11.3539</t>
  </si>
  <si>
    <t>01/19/2026 12:51:11.8539</t>
  </si>
  <si>
    <t>01/19/2026 12:51:12.3539</t>
  </si>
  <si>
    <t>01/19/2026 12:51:12.8539</t>
  </si>
  <si>
    <t>01/19/2026 12:51:13.3539</t>
  </si>
  <si>
    <t>01/19/2026 12:51:13.8539</t>
  </si>
  <si>
    <t>01/19/2026 12:51:14.3539</t>
  </si>
  <si>
    <t>01/19/2026 12:51:14.8539</t>
  </si>
  <si>
    <t>01/19/2026 12:51:15.3539</t>
  </si>
  <si>
    <t>01/19/2026 12:51:15.8539</t>
  </si>
  <si>
    <t>01/19/2026 12:51:16.3539</t>
  </si>
  <si>
    <t>01/19/2026 12:51:16.8539</t>
  </si>
  <si>
    <t>01/19/2026 12:51:17.3539</t>
  </si>
  <si>
    <t>01/19/2026 12:51:17.8539</t>
  </si>
  <si>
    <t>01/19/2026 12:51:18.3539</t>
  </si>
  <si>
    <t>01/19/2026 12:51:18.8539</t>
  </si>
  <si>
    <t>01/19/2026 12:51:19.3539</t>
  </si>
  <si>
    <t>01/19/2026 12:51:19.8539</t>
  </si>
  <si>
    <t>01/19/2026 12:51:20.3539</t>
  </si>
  <si>
    <t>01/19/2026 12:51:20.8539</t>
  </si>
  <si>
    <t>01/19/2026 12:51:21.3539</t>
  </si>
  <si>
    <t>01/19/2026 12:51:21.8539</t>
  </si>
  <si>
    <t>01/19/2026 12:51:22.3539</t>
  </si>
  <si>
    <t>01/19/2026 12:51:22.8539</t>
  </si>
  <si>
    <t>01/19/2026 12:51:23.3539</t>
  </si>
  <si>
    <t>01/19/2026 12:51:23.8539</t>
  </si>
  <si>
    <t>01/19/2026 12:51:24.3539</t>
  </si>
  <si>
    <t>01/19/2026 12:51:24.8539</t>
  </si>
  <si>
    <t>01/19/2026 12:51:25.3539</t>
  </si>
  <si>
    <t>01/19/2026 12:51:25.8539</t>
  </si>
  <si>
    <t>01/19/2026 12:51:26.3539</t>
  </si>
  <si>
    <t>01/19/2026 12:51:26.8539</t>
  </si>
  <si>
    <t>01/19/2026 12:51:27.3539</t>
  </si>
  <si>
    <t>01/19/2026 12:51:27.8539</t>
  </si>
  <si>
    <t>01/19/2026 12:51:28.3539</t>
  </si>
  <si>
    <t>01/19/2026 12:51:28.8539</t>
  </si>
  <si>
    <t>01/19/2026 12:51:29.3539</t>
  </si>
  <si>
    <t>01/19/2026 12:51:29.8539</t>
  </si>
  <si>
    <t>01/19/2026 12:51:30.3539</t>
  </si>
  <si>
    <t>01/19/2026 12:51:30.8539</t>
  </si>
  <si>
    <t>01/19/2026 12:51:31.3539</t>
  </si>
  <si>
    <t>01/19/2026 12:51:31.8539</t>
  </si>
  <si>
    <t>01/19/2026 12:51:32.3539</t>
  </si>
  <si>
    <t>01/19/2026 12:51:32.8539</t>
  </si>
  <si>
    <t>01/19/2026 12:51:33.3539</t>
  </si>
  <si>
    <t>01/19/2026 12:51:33.8539</t>
  </si>
  <si>
    <t>01/19/2026 12:51:34.3539</t>
  </si>
  <si>
    <t>01/19/2026 12:51:34.8539</t>
  </si>
  <si>
    <t>01/19/2026 12:51:35.3539</t>
  </si>
  <si>
    <t>01/19/2026 12:51:35.8539</t>
  </si>
  <si>
    <t>01/19/2026 12:51:36.3539</t>
  </si>
  <si>
    <t>01/19/2026 12:51:36.8539</t>
  </si>
  <si>
    <t>01/19/2026 12:51:37.3539</t>
  </si>
  <si>
    <t>01/19/2026 12:51:37.8539</t>
  </si>
  <si>
    <t>01/19/2026 12:51:38.3539</t>
  </si>
  <si>
    <t>01/19/2026 12:51:38.8539</t>
  </si>
  <si>
    <t>01/19/2026 12:51:39.3539</t>
  </si>
  <si>
    <t>01/19/2026 12:51:39.8539</t>
  </si>
  <si>
    <t>01/19/2026 12:51:40.3539</t>
  </si>
  <si>
    <t>01/19/2026 12:51:40.8539</t>
  </si>
  <si>
    <t>01/19/2026 12:51:41.3539</t>
  </si>
  <si>
    <t>01/19/2026 12:51:41.8539</t>
  </si>
  <si>
    <t>01/19/2026 12:51:42.3539</t>
  </si>
  <si>
    <t>01/19/2026 12:51:42.8539</t>
  </si>
  <si>
    <t>01/19/2026 12:51:43.3539</t>
  </si>
  <si>
    <t>01/19/2026 12:51:43.8539</t>
  </si>
  <si>
    <t>01/19/2026 12:51:44.3539</t>
  </si>
  <si>
    <t>01/19/2026 12:51:44.8539</t>
  </si>
  <si>
    <t>01/19/2026 12:51:45.3539</t>
  </si>
  <si>
    <t>01/19/2026 12:51:45.8539</t>
  </si>
  <si>
    <t>01/19/2026 12:51:46.3539</t>
  </si>
  <si>
    <t>01/19/2026 12:51:46.8539</t>
  </si>
  <si>
    <t>01/19/2026 12:51:47.3539</t>
  </si>
  <si>
    <t>01/19/2026 12:51:47.8539</t>
  </si>
  <si>
    <t>01/19/2026 12:51:48.3539</t>
  </si>
  <si>
    <t>01/19/2026 12:51:48.8539</t>
  </si>
  <si>
    <t>01/19/2026 12:51:49.3539</t>
  </si>
  <si>
    <t>01/19/2026 12:51:49.8539</t>
  </si>
  <si>
    <t>01/19/2026 12:51:50.3539</t>
  </si>
  <si>
    <t>01/19/2026 12:51:50.8539</t>
  </si>
  <si>
    <t>01/19/2026 12:51:51.3539</t>
  </si>
  <si>
    <t>01/19/2026 12:51:51.8539</t>
  </si>
  <si>
    <t>01/19/2026 12:51:52.3539</t>
  </si>
  <si>
    <t>01/19/2026 12:51:52.8539</t>
  </si>
  <si>
    <t>01/19/2026 12:51:53.3539</t>
  </si>
  <si>
    <t>01/19/2026 12:51:53.8539</t>
  </si>
  <si>
    <t>01/19/2026 12:51:54.3539</t>
  </si>
  <si>
    <t>01/19/2026 12:51:54.8539</t>
  </si>
  <si>
    <t>01/19/2026 12:51:55.3539</t>
  </si>
  <si>
    <t>01/19/2026 12:51:55.8539</t>
  </si>
  <si>
    <t>01/19/2026 12:51:56.3539</t>
  </si>
  <si>
    <t>01/19/2026 12:51:56.8539</t>
  </si>
  <si>
    <t>01/19/2026 12:51:57.3539</t>
  </si>
  <si>
    <t>01/19/2026 12:51:57.8539</t>
  </si>
  <si>
    <t>01/19/2026 12:51:58.3539</t>
  </si>
  <si>
    <t>01/19/2026 12:51:58.8539</t>
  </si>
  <si>
    <t>01/19/2026 12:51:59.3539</t>
  </si>
  <si>
    <t>01/19/2026 12:51:59.8539</t>
  </si>
  <si>
    <t>01/19/2026 12:52:00.3539</t>
  </si>
  <si>
    <t>01/19/2026 12:52:00.8539</t>
  </si>
  <si>
    <t>01/19/2026 12:52:01.3539</t>
  </si>
  <si>
    <t>01/19/2026 12:52:01.8539</t>
  </si>
  <si>
    <t>01/19/2026 12:52:02.3539</t>
  </si>
  <si>
    <t>01/19/2026 12:52:02.8539</t>
  </si>
  <si>
    <t>01/19/2026 12:52:03.3539</t>
  </si>
  <si>
    <t>01/19/2026 12:52:03.8539</t>
  </si>
  <si>
    <t>01/19/2026 12:52:04.3539</t>
  </si>
  <si>
    <t>01/19/2026 12:52:04.8539</t>
  </si>
  <si>
    <t>01/19/2026 12:52:05.3539</t>
  </si>
  <si>
    <t>01/19/2026 12:52:05.8539</t>
  </si>
  <si>
    <t>01/19/2026 12:52:06.3539</t>
  </si>
  <si>
    <t>01/19/2026 12:52:06.8539</t>
  </si>
  <si>
    <t>01/19/2026 12:52:07.3539</t>
  </si>
  <si>
    <t>01/19/2026 12:52:07.8539</t>
  </si>
  <si>
    <t>01/19/2026 12:52:08.3539</t>
  </si>
  <si>
    <t>01/19/2026 12:52:08.8539</t>
  </si>
  <si>
    <t>01/19/2026 12:52:09.3539</t>
  </si>
  <si>
    <t>01/19/2026 12:52:09.8539</t>
  </si>
  <si>
    <t>01/19/2026 12:52:10.3539</t>
  </si>
  <si>
    <t>01/19/2026 12:52:10.8539</t>
  </si>
  <si>
    <t>01/19/2026 12:52:11.3539</t>
  </si>
  <si>
    <t>01/19/2026 12:52:11.8539</t>
  </si>
  <si>
    <t>01/19/2026 12:52:12.3539</t>
  </si>
  <si>
    <t>01/19/2026 12:52:12.8539</t>
  </si>
  <si>
    <t>01/19/2026 12:52:13.3539</t>
  </si>
  <si>
    <t>01/19/2026 12:52:13.8539</t>
  </si>
  <si>
    <t>01/19/2026 12:52:14.3539</t>
  </si>
  <si>
    <t>01/19/2026 12:52:14.8539</t>
  </si>
  <si>
    <t>01/19/2026 12:52:15.3539</t>
  </si>
  <si>
    <t>01/19/2026 12:52:15.8539</t>
  </si>
  <si>
    <t>01/19/2026 12:52:16.3539</t>
  </si>
  <si>
    <t>01/19/2026 12:52:16.8539</t>
  </si>
  <si>
    <t>01/19/2026 12:52:17.3539</t>
  </si>
  <si>
    <t>01/19/2026 12:52:17.8539</t>
  </si>
  <si>
    <t>01/19/2026 12:52:18.3539</t>
  </si>
  <si>
    <t>01/19/2026 12:52:18.8539</t>
  </si>
  <si>
    <t>01/19/2026 12:52:19.3539</t>
  </si>
  <si>
    <t>01/19/2026 12:52:19.8539</t>
  </si>
  <si>
    <t>01/19/2026 12:52:20.3539</t>
  </si>
  <si>
    <t>01/19/2026 12:52:20.8539</t>
  </si>
  <si>
    <t>01/19/2026 12:52:21.3539</t>
  </si>
  <si>
    <t>01/19/2026 12:52:21.8539</t>
  </si>
  <si>
    <t>01/19/2026 12:52:22.3539</t>
  </si>
  <si>
    <t>01/19/2026 12:52:22.8539</t>
  </si>
  <si>
    <t>01/19/2026 12:52:23.3539</t>
  </si>
  <si>
    <t>01/19/2026 12:52:23.8539</t>
  </si>
  <si>
    <t>01/19/2026 12:52:24.3539</t>
  </si>
  <si>
    <t>01/19/2026 12:52:24.8539</t>
  </si>
  <si>
    <t>01/19/2026 12:52:25.3539</t>
  </si>
  <si>
    <t>01/19/2026 12:52:25.8539</t>
  </si>
  <si>
    <t>01/19/2026 12:52:26.3539</t>
  </si>
  <si>
    <t>01/19/2026 12:52:26.8539</t>
  </si>
  <si>
    <t>01/19/2026 12:52:27.3539</t>
  </si>
  <si>
    <t>01/19/2026 12:52:27.8539</t>
  </si>
  <si>
    <t>01/19/2026 12:52:28.3539</t>
  </si>
  <si>
    <t>01/19/2026 12:52:28.8539</t>
  </si>
  <si>
    <t>01/19/2026 12:52:29.3539</t>
  </si>
  <si>
    <t>01/19/2026 12:52:29.8539</t>
  </si>
  <si>
    <t>01/19/2026 12:52:30.3539</t>
  </si>
  <si>
    <t>01/19/2026 12:52:30.8539</t>
  </si>
  <si>
    <t>01/19/2026 12:52:31.3539</t>
  </si>
  <si>
    <t>01/19/2026 12:52:31.8539</t>
  </si>
  <si>
    <t>01/19/2026 12:52:32.3539</t>
  </si>
  <si>
    <t>01/19/2026 12:52:32.8539</t>
  </si>
  <si>
    <t>01/19/2026 12:52:33.3539</t>
  </si>
  <si>
    <t>01/19/2026 12:52:33.8539</t>
  </si>
  <si>
    <t>01/19/2026 12:52:34.3539</t>
  </si>
  <si>
    <t>01/19/2026 12:52:34.8539</t>
  </si>
  <si>
    <t>01/19/2026 12:52:35.3539</t>
  </si>
  <si>
    <t>01/19/2026 12:52:35.8539</t>
  </si>
  <si>
    <t>01/19/2026 12:52:36.3539</t>
  </si>
  <si>
    <t>01/19/2026 12:52:36.8539</t>
  </si>
  <si>
    <t>01/19/2026 12:52:37.3539</t>
  </si>
  <si>
    <t>01/19/2026 12:52:37.8539</t>
  </si>
  <si>
    <t>01/19/2026 12:52:38.3539</t>
  </si>
  <si>
    <t>01/19/2026 12:52:38.8539</t>
  </si>
  <si>
    <t>01/19/2026 12:52:39.3539</t>
  </si>
  <si>
    <t>01/19/2026 12:52:39.8539</t>
  </si>
  <si>
    <t>01/19/2026 12:52:40.3539</t>
  </si>
  <si>
    <t>01/19/2026 12:52:40.8539</t>
  </si>
  <si>
    <t>01/19/2026 12:52:41.3539</t>
  </si>
  <si>
    <t>01/19/2026 12:52:41.8539</t>
  </si>
  <si>
    <t>01/19/2026 12:52:42.3539</t>
  </si>
  <si>
    <t>01/19/2026 12:52:42.8539</t>
  </si>
  <si>
    <t>01/19/2026 12:52:43.3539</t>
  </si>
  <si>
    <t>01/19/2026 12:52:43.8539</t>
  </si>
  <si>
    <t>01/19/2026 12:52:44.3539</t>
  </si>
  <si>
    <t>01/19/2026 12:52:44.8539</t>
  </si>
  <si>
    <t>01/19/2026 12:52:45.3539</t>
  </si>
  <si>
    <t>01/19/2026 12:52:45.8539</t>
  </si>
  <si>
    <t>01/19/2026 12:52:46.3539</t>
  </si>
  <si>
    <t>01/19/2026 12:52:46.8539</t>
  </si>
  <si>
    <t>01/19/2026 12:52:47.3539</t>
  </si>
  <si>
    <t>01/19/2026 12:52:47.8539</t>
  </si>
  <si>
    <t>01/19/2026 12:52:48.3539</t>
  </si>
  <si>
    <t>01/19/2026 12:52:48.8539</t>
  </si>
  <si>
    <t>01/19/2026 12:52:49.3539</t>
  </si>
  <si>
    <t>01/19/2026 12:52:49.8539</t>
  </si>
  <si>
    <t>01/19/2026 12:52:50.3539</t>
  </si>
  <si>
    <t>01/19/2026 12:52:50.8539</t>
  </si>
  <si>
    <t>01/19/2026 12:52:51.3539</t>
  </si>
  <si>
    <t>01/19/2026 12:52:51.8539</t>
  </si>
  <si>
    <t>01/19/2026 12:52:52.3539</t>
  </si>
  <si>
    <t>01/19/2026 12:52:52.8539</t>
  </si>
  <si>
    <t>01/19/2026 12:52:53.3539</t>
  </si>
  <si>
    <t>01/19/2026 12:52:53.8539</t>
  </si>
  <si>
    <t>01/19/2026 12:52:54.3539</t>
  </si>
  <si>
    <t>01/19/2026 12:52:54.8539</t>
  </si>
  <si>
    <t>01/19/2026 12:52:55.3539</t>
  </si>
  <si>
    <t>01/19/2026 12:52:55.8539</t>
  </si>
  <si>
    <t>01/19/2026 12:52:56.3539</t>
  </si>
  <si>
    <t>01/19/2026 12:52:56.8539</t>
  </si>
  <si>
    <t>01/19/2026 12:52:57.3539</t>
  </si>
  <si>
    <t>01/19/2026 12:52:57.8539</t>
  </si>
  <si>
    <t>01/19/2026 12:52:58.3539</t>
  </si>
  <si>
    <t>01/19/2026 12:52:58.8539</t>
  </si>
  <si>
    <t>01/19/2026 12:52:59.3539</t>
  </si>
  <si>
    <t>01/19/2026 12:52:59.8539</t>
  </si>
  <si>
    <t>01/19/2026 12:53:00.3539</t>
  </si>
  <si>
    <t>01/19/2026 12:53:00.8539</t>
  </si>
  <si>
    <t>01/19/2026 12:53:01.3539</t>
  </si>
  <si>
    <t>01/19/2026 12:53:01.8539</t>
  </si>
  <si>
    <t>01/19/2026 12:53:02.3539</t>
  </si>
  <si>
    <t>01/19/2026 12:53:02.8539</t>
  </si>
  <si>
    <t>01/19/2026 12:53:03.3539</t>
  </si>
  <si>
    <t>01/19/2026 12:53:03.8539</t>
  </si>
  <si>
    <t>01/19/2026 12:53:04.3539</t>
  </si>
  <si>
    <t>01/19/2026 12:53:04.8539</t>
  </si>
  <si>
    <t>01/19/2026 12:53:05.3539</t>
  </si>
  <si>
    <t>01/19/2026 12:53:05.8539</t>
  </si>
  <si>
    <t>01/19/2026 12:53:06.3539</t>
  </si>
  <si>
    <t>01/19/2026 12:53:06.8539</t>
  </si>
  <si>
    <t>01/19/2026 12:53:07.3539</t>
  </si>
  <si>
    <t>01/19/2026 12:53:07.8539</t>
  </si>
  <si>
    <t>01/19/2026 12:53:08.3539</t>
  </si>
  <si>
    <t>01/19/2026 12:53:08.8539</t>
  </si>
  <si>
    <t>01/19/2026 12:53:09.3539</t>
  </si>
  <si>
    <t>01/19/2026 12:53:09.8539</t>
  </si>
  <si>
    <t>01/19/2026 12:53:10.3539</t>
  </si>
  <si>
    <t>01/19/2026 12:53:10.8539</t>
  </si>
  <si>
    <t>01/19/2026 12:53:11.3539</t>
  </si>
  <si>
    <t>01/19/2026 12:53:11.8539</t>
  </si>
  <si>
    <t>01/19/2026 12:53:12.3539</t>
  </si>
  <si>
    <t>01/19/2026 12:53:12.8539</t>
  </si>
  <si>
    <t>01/19/2026 12:53:13.3539</t>
  </si>
  <si>
    <t>01/19/2026 12:53:13.8539</t>
  </si>
  <si>
    <t>01/19/2026 12:53:14.3539</t>
  </si>
  <si>
    <t>01/19/2026 12:53:14.8539</t>
  </si>
  <si>
    <t>01/19/2026 12:53:15.3539</t>
  </si>
  <si>
    <t>01/19/2026 12:53:15.8539</t>
  </si>
  <si>
    <t>01/19/2026 12:53:16.3539</t>
  </si>
  <si>
    <t>01/19/2026 12:53:16.8539</t>
  </si>
  <si>
    <t>01/19/2026 12:53:17.3539</t>
  </si>
  <si>
    <t>01/19/2026 12:53:17.8539</t>
  </si>
  <si>
    <t>01/19/2026 12:53:18.3539</t>
  </si>
  <si>
    <t>01/19/2026 12:53:18.8539</t>
  </si>
  <si>
    <t>01/19/2026 12:53:19.3539</t>
  </si>
  <si>
    <t>01/19/2026 12:53:19.8539</t>
  </si>
  <si>
    <t>01/19/2026 12:53:20.3539</t>
  </si>
  <si>
    <t>01/19/2026 12:53:20.8539</t>
  </si>
  <si>
    <t>01/19/2026 12:53:21.3539</t>
  </si>
  <si>
    <t>01/19/2026 12:53:21.8539</t>
  </si>
  <si>
    <t>01/19/2026 12:53:22.3539</t>
  </si>
  <si>
    <t>01/19/2026 12:53:22.8539</t>
  </si>
  <si>
    <t>01/19/2026 12:53:23.3539</t>
  </si>
  <si>
    <t>01/19/2026 12:53:23.8539</t>
  </si>
  <si>
    <t>01/19/2026 12:53:24.3539</t>
  </si>
  <si>
    <t>01/19/2026 12:53:24.8539</t>
  </si>
  <si>
    <t>01/19/2026 12:53:25.3539</t>
  </si>
  <si>
    <t>01/19/2026 12:53:25.8539</t>
  </si>
  <si>
    <t>01/19/2026 12:53:26.3539</t>
  </si>
  <si>
    <t>01/19/2026 12:53:26.8539</t>
  </si>
  <si>
    <t>01/19/2026 12:53:27.3539</t>
  </si>
  <si>
    <t>01/19/2026 12:53:27.8539</t>
  </si>
  <si>
    <t>01/19/2026 12:53:28.3539</t>
  </si>
  <si>
    <t>01/19/2026 12:53:28.8539</t>
  </si>
  <si>
    <t>01/19/2026 12:53:29.3539</t>
  </si>
  <si>
    <t>01/19/2026 12:53:29.8539</t>
  </si>
  <si>
    <t>01/19/2026 12:53:30.3539</t>
  </si>
  <si>
    <t>01/19/2026 12:53:30.8539</t>
  </si>
  <si>
    <t>01/19/2026 12:53:31.3539</t>
  </si>
  <si>
    <t>01/19/2026 12:53:31.8539</t>
  </si>
  <si>
    <t>01/19/2026 12:53:32.3539</t>
  </si>
  <si>
    <t>01/19/2026 12:53:32.8539</t>
  </si>
  <si>
    <t>01/19/2026 12:53:33.3539</t>
  </si>
  <si>
    <t>01/19/2026 12:53:33.8539</t>
  </si>
  <si>
    <t>01/19/2026 12:53:34.3539</t>
  </si>
  <si>
    <t>01/19/2026 12:53:34.8539</t>
  </si>
  <si>
    <t>01/19/2026 12:53:35.3539</t>
  </si>
  <si>
    <t>01/19/2026 12:53:35.8539</t>
  </si>
  <si>
    <t>01/19/2026 12:53:36.3539</t>
  </si>
  <si>
    <t>01/19/2026 12:53:36.8539</t>
  </si>
  <si>
    <t>01/19/2026 12:53:37.3539</t>
  </si>
  <si>
    <t>01/19/2026 12:53:37.8539</t>
  </si>
  <si>
    <t>01/19/2026 12:53:38.3539</t>
  </si>
  <si>
    <t>01/19/2026 12:53:38.8539</t>
  </si>
  <si>
    <t>01/19/2026 12:53:39.3539</t>
  </si>
  <si>
    <t>01/19/2026 12:53:39.8539</t>
  </si>
  <si>
    <t>01/19/2026 12:53:40.3539</t>
  </si>
  <si>
    <t>01/19/2026 12:53:40.8539</t>
  </si>
  <si>
    <t>01/19/2026 12:53:41.3539</t>
  </si>
  <si>
    <t>01/19/2026 12:53:41.8539</t>
  </si>
  <si>
    <t>01/19/2026 12:53:42.3539</t>
  </si>
  <si>
    <t>01/19/2026 12:53:42.8539</t>
  </si>
  <si>
    <t>01/19/2026 12:53:43.3539</t>
  </si>
  <si>
    <t>01/19/2026 12:53:43.8539</t>
  </si>
  <si>
    <t>01/19/2026 12:53:44.3539</t>
  </si>
  <si>
    <t>01/19/2026 12:53:44.8539</t>
  </si>
  <si>
    <t>01/19/2026 12:53:45.3539</t>
  </si>
  <si>
    <t>01/19/2026 12:53:45.8539</t>
  </si>
  <si>
    <t>01/19/2026 12:53:46.3539</t>
  </si>
  <si>
    <t>01/19/2026 12:53:46.8539</t>
  </si>
  <si>
    <t>01/19/2026 12:53:47.3539</t>
  </si>
  <si>
    <t>01/19/2026 12:53:47.8539</t>
  </si>
  <si>
    <t>01/19/2026 12:53:48.3539</t>
  </si>
  <si>
    <t>01/19/2026 12:53:48.8539</t>
  </si>
  <si>
    <t>01/19/2026 12:53:49.3539</t>
  </si>
  <si>
    <t>01/19/2026 12:53:49.8539</t>
  </si>
  <si>
    <t>01/19/2026 12:53:50.3539</t>
  </si>
  <si>
    <t>01/19/2026 12:53:50.8539</t>
  </si>
  <si>
    <t>01/19/2026 12:53:51.3539</t>
  </si>
  <si>
    <t>01/19/2026 12:53:51.8539</t>
  </si>
  <si>
    <t>01/19/2026 12:53:52.3539</t>
  </si>
  <si>
    <t>01/19/2026 12:53:52.8539</t>
  </si>
  <si>
    <t>01/19/2026 12:53:53.3539</t>
  </si>
  <si>
    <t>01/19/2026 12:53:53.8539</t>
  </si>
  <si>
    <t>01/19/2026 12:53:54.3539</t>
  </si>
  <si>
    <t>01/19/2026 12:53:54.8539</t>
  </si>
  <si>
    <t>01/19/2026 12:53:55.3539</t>
  </si>
  <si>
    <t>01/19/2026 12:53:55.8539</t>
  </si>
  <si>
    <t>01/19/2026 12:53:56.3539</t>
  </si>
  <si>
    <t>01/19/2026 12:53:56.8539</t>
  </si>
  <si>
    <t>01/19/2026 12:53:57.3539</t>
  </si>
  <si>
    <t>01/19/2026 12:53:57.8539</t>
  </si>
  <si>
    <t>01/19/2026 12:53:58.3539</t>
  </si>
  <si>
    <t>01/19/2026 12:53:58.8539</t>
  </si>
  <si>
    <t>01/19/2026 12:53:59.3539</t>
  </si>
  <si>
    <t>01/19/2026 12:53:59.8539</t>
  </si>
  <si>
    <t>01/19/2026 12:54:00.3539</t>
  </si>
  <si>
    <t>01/19/2026 12:54:00.8539</t>
  </si>
  <si>
    <t>01/19/2026 12:54:01.3539</t>
  </si>
  <si>
    <t>01/19/2026 12:54:01.8539</t>
  </si>
  <si>
    <t>01/19/2026 12:54:02.3539</t>
  </si>
  <si>
    <t>01/19/2026 12:54:02.8539</t>
  </si>
  <si>
    <t>01/19/2026 12:54:03.3539</t>
  </si>
  <si>
    <t>01/19/2026 12:54:03.8539</t>
  </si>
  <si>
    <t>01/19/2026 12:54:04.3539</t>
  </si>
  <si>
    <t>01/19/2026 12:54:04.8539</t>
  </si>
  <si>
    <t>01/19/2026 12:54:05.3539</t>
  </si>
  <si>
    <t>01/19/2026 12:54:05.8539</t>
  </si>
  <si>
    <t>01/19/2026 12:54:06.3539</t>
  </si>
  <si>
    <t>01/19/2026 12:54:06.8539</t>
  </si>
  <si>
    <t>01/19/2026 12:54:07.3539</t>
  </si>
  <si>
    <t>01/19/2026 12:54:07.8539</t>
  </si>
  <si>
    <t>01/19/2026 12:54:08.3539</t>
  </si>
  <si>
    <t>01/19/2026 12:54:08.8539</t>
  </si>
  <si>
    <t>01/19/2026 12:54:09.3539</t>
  </si>
  <si>
    <t>01/19/2026 12:54:09.8539</t>
  </si>
  <si>
    <t>01/19/2026 12:54:10.3539</t>
  </si>
  <si>
    <t>01/19/2026 12:54:10.8539</t>
  </si>
  <si>
    <t>01/19/2026 12:54:11.3539</t>
  </si>
  <si>
    <t>01/19/2026 12:54:11.8539</t>
  </si>
  <si>
    <t>01/19/2026 12:54:12.3539</t>
  </si>
  <si>
    <t>01/19/2026 12:54:12.8539</t>
  </si>
  <si>
    <t>01/19/2026 12:54:13.3539</t>
  </si>
  <si>
    <t>01/19/2026 12:54:13.8539</t>
  </si>
  <si>
    <t>01/19/2026 12:54:14.3539</t>
  </si>
  <si>
    <t>01/19/2026 12:54:14.8539</t>
  </si>
  <si>
    <t>01/19/2026 12:54:15.3539</t>
  </si>
  <si>
    <t>01/19/2026 12:54:15.8539</t>
  </si>
  <si>
    <t>01/19/2026 12:54:16.3539</t>
  </si>
  <si>
    <t>01/19/2026 12:54:16.8539</t>
  </si>
  <si>
    <t>01/19/2026 12:54:17.3539</t>
  </si>
  <si>
    <t>01/19/2026 12:54:17.8539</t>
  </si>
  <si>
    <t>01/19/2026 12:54:18.3539</t>
  </si>
  <si>
    <t>01/19/2026 12:54:18.8539</t>
  </si>
  <si>
    <t>01/19/2026 12:54:19.3539</t>
  </si>
  <si>
    <t>01/19/2026 12:54:19.8539</t>
  </si>
  <si>
    <t>01/19/2026 12:54:20.3539</t>
  </si>
  <si>
    <t>01/19/2026 12:54:20.8539</t>
  </si>
  <si>
    <t>01/19/2026 12:54:21.3539</t>
  </si>
  <si>
    <t>01/19/2026 12:54:21.8539</t>
  </si>
  <si>
    <t>01/19/2026 12:54:22.3539</t>
  </si>
  <si>
    <t>01/19/2026 12:54:22.8539</t>
  </si>
  <si>
    <t>01/19/2026 12:54:23.3539</t>
  </si>
  <si>
    <t>01/19/2026 12:54:23.8539</t>
  </si>
  <si>
    <t>01/19/2026 12:54:24.3539</t>
  </si>
  <si>
    <t>01/19/2026 12:54:24.8539</t>
  </si>
  <si>
    <t>01/19/2026 12:54:25.3539</t>
  </si>
  <si>
    <t>01/19/2026 12:54:25.8539</t>
  </si>
  <si>
    <t>01/19/2026 12:54:26.3539</t>
  </si>
  <si>
    <t>01/19/2026 12:54:26.8539</t>
  </si>
  <si>
    <t>01/19/2026 12:54:27.3539</t>
  </si>
  <si>
    <t>01/19/2026 12:54:27.8539</t>
  </si>
  <si>
    <t>01/19/2026 12:54:28.3539</t>
  </si>
  <si>
    <t>01/19/2026 12:54:28.8539</t>
  </si>
  <si>
    <t>01/19/2026 12:54:29.3539</t>
  </si>
  <si>
    <t>01/19/2026 12:54:29.8539</t>
  </si>
  <si>
    <t>01/19/2026 12:54:30.3539</t>
  </si>
  <si>
    <t>01/19/2026 12:54:30.8539</t>
  </si>
  <si>
    <t>01/19/2026 12:54:31.3539</t>
  </si>
  <si>
    <t>01/19/2026 12:54:31.8539</t>
  </si>
  <si>
    <t>01/19/2026 12:54:32.3539</t>
  </si>
  <si>
    <t>01/19/2026 12:54:32.8539</t>
  </si>
  <si>
    <t>01/19/2026 12:54:33.3539</t>
  </si>
  <si>
    <t>01/19/2026 12:54:33.8539</t>
  </si>
  <si>
    <t>01/19/2026 12:54:34.3539</t>
  </si>
  <si>
    <t>01/19/2026 12:54:34.8539</t>
  </si>
  <si>
    <t>01/19/2026 12:54:35.3539</t>
  </si>
  <si>
    <t>01/19/2026 12:54:35.8539</t>
  </si>
  <si>
    <t>01/19/2026 12:54:36.3539</t>
  </si>
  <si>
    <t>01/19/2026 12:54:36.8539</t>
  </si>
  <si>
    <t>01/19/2026 12:54:37.3539</t>
  </si>
  <si>
    <t>01/19/2026 12:54:37.8539</t>
  </si>
  <si>
    <t>01/19/2026 12:54:38.3539</t>
  </si>
  <si>
    <t>01/19/2026 12:54:38.8539</t>
  </si>
  <si>
    <t>01/19/2026 12:54:39.3539</t>
  </si>
  <si>
    <t>01/19/2026 12:54:39.8539</t>
  </si>
  <si>
    <t>01/19/2026 12:54:40.3539</t>
  </si>
  <si>
    <t>01/19/2026 12:54:40.8539</t>
  </si>
  <si>
    <t>01/19/2026 12:54:41.3539</t>
  </si>
  <si>
    <t>01/19/2026 12:54:41.8539</t>
  </si>
  <si>
    <t>01/19/2026 12:54:42.3539</t>
  </si>
  <si>
    <t>01/19/2026 12:54:42.8539</t>
  </si>
  <si>
    <t>01/19/2026 12:54:43.3539</t>
  </si>
  <si>
    <t>01/19/2026 12:54:43.8539</t>
  </si>
  <si>
    <t>01/19/2026 12:54:44.3539</t>
  </si>
  <si>
    <t>01/19/2026 12:54:44.8539</t>
  </si>
  <si>
    <t>01/19/2026 12:54:45.3539</t>
  </si>
  <si>
    <t>01/19/2026 12:54:45.8539</t>
  </si>
  <si>
    <t>01/19/2026 12:54:46.3539</t>
  </si>
  <si>
    <t>01/19/2026 12:54:46.8539</t>
  </si>
  <si>
    <t>01/19/2026 12:54:47.3539</t>
  </si>
  <si>
    <t>01/19/2026 12:54:47.8539</t>
  </si>
  <si>
    <t>01/19/2026 12:54:48.3539</t>
  </si>
  <si>
    <t>01/19/2026 12:54:48.8539</t>
  </si>
  <si>
    <t>01/19/2026 12:54:49.3539</t>
  </si>
  <si>
    <t>01/19/2026 12:54:49.8539</t>
  </si>
  <si>
    <t>01/19/2026 12:54:50.3539</t>
  </si>
  <si>
    <t>01/19/2026 12:54:50.8539</t>
  </si>
  <si>
    <t>01/19/2026 12:54:51.3539</t>
  </si>
  <si>
    <t>01/19/2026 12:54:51.8539</t>
  </si>
  <si>
    <t>01/19/2026 12:54:52.3539</t>
  </si>
  <si>
    <t>01/19/2026 12:54:52.8539</t>
  </si>
  <si>
    <t>01/19/2026 12:54:53.3539</t>
  </si>
  <si>
    <t>01/19/2026 12:54:53.8539</t>
  </si>
  <si>
    <t>01/19/2026 12:54:54.3539</t>
  </si>
  <si>
    <t>01/19/2026 12:54:54.8539</t>
  </si>
  <si>
    <t>01/19/2026 12:54:55.3539</t>
  </si>
  <si>
    <t>01/19/2026 12:54:55.8539</t>
  </si>
  <si>
    <t>01/19/2026 12:54:56.3539</t>
  </si>
  <si>
    <t>01/19/2026 12:54:56.8539</t>
  </si>
  <si>
    <t>01/19/2026 12:54:57.3539</t>
  </si>
  <si>
    <t>01/19/2026 12:54:57.8539</t>
  </si>
  <si>
    <t>01/19/2026 12:54:58.3539</t>
  </si>
  <si>
    <t>01/19/2026 12:54:58.8539</t>
  </si>
  <si>
    <t>01/19/2026 12:54:59.3539</t>
  </si>
  <si>
    <t>01/19/2026 12:54:59.8539</t>
  </si>
  <si>
    <t>01/19/2026 12:55:00.3539</t>
  </si>
  <si>
    <t>01/19/2026 12:55:00.8539</t>
  </si>
  <si>
    <t>01/19/2026 12:55:01.3539</t>
  </si>
  <si>
    <t>01/19/2026 12:55:01.8539</t>
  </si>
  <si>
    <t>01/19/2026 12:55:02.3539</t>
  </si>
  <si>
    <t>01/19/2026 12:55:02.8539</t>
  </si>
  <si>
    <t>01/19/2026 12:55:03.3539</t>
  </si>
  <si>
    <t>01/19/2026 12:55:03.8539</t>
  </si>
  <si>
    <t>01/19/2026 12:55:04.3539</t>
  </si>
  <si>
    <t>01/19/2026 12:55:04.8539</t>
  </si>
  <si>
    <t>01/19/2026 12:55:05.3539</t>
  </si>
  <si>
    <t>01/19/2026 12:55:05.8539</t>
  </si>
  <si>
    <t>01/19/2026 12:55:06.3539</t>
  </si>
  <si>
    <t>01/19/2026 12:55:06.8539</t>
  </si>
  <si>
    <t>01/19/2026 12:55:07.3539</t>
  </si>
  <si>
    <t>01/19/2026 12:55:07.8539</t>
  </si>
  <si>
    <t>01/19/2026 12:55:08.3539</t>
  </si>
  <si>
    <t>01/19/2026 12:55:08.8539</t>
  </si>
  <si>
    <t>01/19/2026 12:55:09.3539</t>
  </si>
  <si>
    <t>01/19/2026 12:55:09.8539</t>
  </si>
  <si>
    <t>01/19/2026 12:55:10.3539</t>
  </si>
  <si>
    <t>01/19/2026 12:55:10.8539</t>
  </si>
  <si>
    <t>01/19/2026 12:55:11.3539</t>
  </si>
  <si>
    <t>01/19/2026 12:55:11.8539</t>
  </si>
  <si>
    <t>01/19/2026 12:55:12.3539</t>
  </si>
  <si>
    <t>01/19/2026 12:55:12.8539</t>
  </si>
  <si>
    <t>01/19/2026 12:55:13.3539</t>
  </si>
  <si>
    <t>01/19/2026 12:55:13.8539</t>
  </si>
  <si>
    <t>01/19/2026 12:55:14.3539</t>
  </si>
  <si>
    <t>01/19/2026 12:55:14.8539</t>
  </si>
  <si>
    <t>01/19/2026 12:55:15.3539</t>
  </si>
  <si>
    <t>01/19/2026 12:55:15.8539</t>
  </si>
  <si>
    <t>01/19/2026 12:55:16.3539</t>
  </si>
  <si>
    <t>01/19/2026 12:55:16.8539</t>
  </si>
  <si>
    <t>01/19/2026 12:55:17.3539</t>
  </si>
  <si>
    <t>01/19/2026 12:55:17.8539</t>
  </si>
  <si>
    <t>01/19/2026 12:55:18.3539</t>
  </si>
  <si>
    <t>01/19/2026 12:55:18.8539</t>
  </si>
  <si>
    <t>01/19/2026 12:55:19.3539</t>
  </si>
  <si>
    <t>01/19/2026 12:55:19.8539</t>
  </si>
  <si>
    <t>01/19/2026 12:55:20.3539</t>
  </si>
  <si>
    <t>01/19/2026 12:55:20.8539</t>
  </si>
  <si>
    <t>01/19/2026 12:55:21.3539</t>
  </si>
  <si>
    <t>01/19/2026 12:55:21.8539</t>
  </si>
  <si>
    <t>01/19/2026 12:55:22.3539</t>
  </si>
  <si>
    <t>01/19/2026 12:55:22.8539</t>
  </si>
  <si>
    <t>01/19/2026 12:55:23.3539</t>
  </si>
  <si>
    <t>01/19/2026 12:55:23.8539</t>
  </si>
  <si>
    <t>01/19/2026 12:55:24.3539</t>
  </si>
  <si>
    <t>01/19/2026 12:55:24.8539</t>
  </si>
  <si>
    <t>01/19/2026 12:55:25.3539</t>
  </si>
  <si>
    <t>01/19/2026 12:55:25.8539</t>
  </si>
  <si>
    <t>01/19/2026 12:55:26.3539</t>
  </si>
  <si>
    <t>01/19/2026 12:55:26.8539</t>
  </si>
  <si>
    <t>01/19/2026 12:55:27.3539</t>
  </si>
  <si>
    <t>01/19/2026 12:55:27.8539</t>
  </si>
  <si>
    <t>01/19/2026 12:55:28.3539</t>
  </si>
  <si>
    <t>01/19/2026 12:55:28.8539</t>
  </si>
  <si>
    <t>01/19/2026 12:55:29.3539</t>
  </si>
  <si>
    <t>01/19/2026 12:55:29.8539</t>
  </si>
  <si>
    <t>01/19/2026 12:55:30.3539</t>
  </si>
  <si>
    <t>01/19/2026 12:55:30.8539</t>
  </si>
  <si>
    <t>01/19/2026 12:55:31.3539</t>
  </si>
  <si>
    <t>01/19/2026 12:55:31.8539</t>
  </si>
  <si>
    <t>01/19/2026 12:55:32.3539</t>
  </si>
  <si>
    <t>01/19/2026 12:55:32.8539</t>
  </si>
  <si>
    <t>01/19/2026 12:55:33.3539</t>
  </si>
  <si>
    <t>01/19/2026 12:55:33.8539</t>
  </si>
  <si>
    <t>01/19/2026 12:55:34.3539</t>
  </si>
  <si>
    <t>01/19/2026 12:55:34.8539</t>
  </si>
  <si>
    <t>01/19/2026 12:55:35.3539</t>
  </si>
  <si>
    <t>01/19/2026 12:55:35.8539</t>
  </si>
  <si>
    <t>01/19/2026 12:55:36.3539</t>
  </si>
  <si>
    <t>01/19/2026 12:55:36.8539</t>
  </si>
  <si>
    <t>01/19/2026 12:55:37.3539</t>
  </si>
  <si>
    <t>01/19/2026 12:55:37.8539</t>
  </si>
  <si>
    <t>01/19/2026 12:55:38.3539</t>
  </si>
  <si>
    <t>01/19/2026 12:55:38.8539</t>
  </si>
  <si>
    <t>01/19/2026 12:55:39.3539</t>
  </si>
  <si>
    <t>01/19/2026 12:55:39.8539</t>
  </si>
  <si>
    <t>01/19/2026 12:55:40.3539</t>
  </si>
  <si>
    <t>01/19/2026 12:55:40.8539</t>
  </si>
  <si>
    <t>01/19/2026 12:55:41.3539</t>
  </si>
  <si>
    <t>01/19/2026 12:55:41.8539</t>
  </si>
  <si>
    <t>01/19/2026 12:55:42.3539</t>
  </si>
  <si>
    <t>01/19/2026 12:55:42.8539</t>
  </si>
  <si>
    <t>01/19/2026 12:55:43.3539</t>
  </si>
  <si>
    <t>01/19/2026 12:55:43.8539</t>
  </si>
  <si>
    <t>01/19/2026 12:55:44.3539</t>
  </si>
  <si>
    <t>01/19/2026 12:55:44.8539</t>
  </si>
  <si>
    <t>01/19/2026 12:55:45.3539</t>
  </si>
  <si>
    <t>01/19/2026 12:55:45.8539</t>
  </si>
  <si>
    <t>01/19/2026 12:55:46.3539</t>
  </si>
  <si>
    <t>01/19/2026 12:55:46.8539</t>
  </si>
  <si>
    <t>01/19/2026 12:55:47.3539</t>
  </si>
  <si>
    <t>01/19/2026 12:55:47.8539</t>
  </si>
  <si>
    <t>01/19/2026 12:55:48.3539</t>
  </si>
  <si>
    <t>01/19/2026 12:55:48.8539</t>
  </si>
  <si>
    <t>01/19/2026 12:55:49.3539</t>
  </si>
  <si>
    <t>01/19/2026 12:55:49.8539</t>
  </si>
  <si>
    <t>01/19/2026 12:55:50.3539</t>
  </si>
  <si>
    <t>01/19/2026 12:55:50.8539</t>
  </si>
  <si>
    <t>01/19/2026 12:55:51.3539</t>
  </si>
  <si>
    <t>01/19/2026 12:55:51.8539</t>
  </si>
  <si>
    <t>01/19/2026 12:55:52.3539</t>
  </si>
  <si>
    <t>01/19/2026 12:55:52.8539</t>
  </si>
  <si>
    <t>01/19/2026 12:55:53.3539</t>
  </si>
  <si>
    <t>01/19/2026 12:55:53.8539</t>
  </si>
  <si>
    <t>01/19/2026 12:55:54.3539</t>
  </si>
  <si>
    <t>01/19/2026 12:55:54.8539</t>
  </si>
  <si>
    <t>01/19/2026 12:55:55.3539</t>
  </si>
  <si>
    <t>01/19/2026 12:55:55.8539</t>
  </si>
  <si>
    <t>01/19/2026 12:55:56.3539</t>
  </si>
  <si>
    <t>01/19/2026 12:55:56.8539</t>
  </si>
  <si>
    <t>01/19/2026 12:55:57.3539</t>
  </si>
  <si>
    <t>01/19/2026 12:55:57.8539</t>
  </si>
  <si>
    <t>01/19/2026 12:55:58.3539</t>
  </si>
  <si>
    <t>01/19/2026 12:55:58.8539</t>
  </si>
  <si>
    <t>01/19/2026 12:55:59.3539</t>
  </si>
  <si>
    <t>01/19/2026 12:55:59.8539</t>
  </si>
  <si>
    <t>01/19/2026 12:56:00.3539</t>
  </si>
  <si>
    <t>01/19/2026 12:56:00.8539</t>
  </si>
  <si>
    <t>01/19/2026 12:56:01.3539</t>
  </si>
  <si>
    <t>01/19/2026 12:56:01.8539</t>
  </si>
  <si>
    <t>01/19/2026 12:56:02.3539</t>
  </si>
  <si>
    <t>01/19/2026 12:56:02.8539</t>
  </si>
  <si>
    <t>01/19/2026 12:56:03.3539</t>
  </si>
  <si>
    <t>01/19/2026 12:56:03.8539</t>
  </si>
  <si>
    <t>01/19/2026 12:56:04.3539</t>
  </si>
  <si>
    <t>01/19/2026 12:56:04.8539</t>
  </si>
  <si>
    <t>01/19/2026 12:56:05.3539</t>
  </si>
  <si>
    <t>01/19/2026 12:56:05.8539</t>
  </si>
  <si>
    <t>01/19/2026 12:56:06.3539</t>
  </si>
  <si>
    <t>01/19/2026 12:56:06.8539</t>
  </si>
  <si>
    <t>01/19/2026 12:56:07.3539</t>
  </si>
  <si>
    <t>01/19/2026 12:56:07.8539</t>
  </si>
  <si>
    <t>01/19/2026 12:56:08.3539</t>
  </si>
  <si>
    <t>01/19/2026 12:56:08.8539</t>
  </si>
  <si>
    <t>01/19/2026 12:56:09.3539</t>
  </si>
  <si>
    <t>01/19/2026 12:56:09.8539</t>
  </si>
  <si>
    <t>01/19/2026 12:56:10.3539</t>
  </si>
  <si>
    <t>01/19/2026 12:56:10.8539</t>
  </si>
  <si>
    <t>01/19/2026 12:56:11.3539</t>
  </si>
  <si>
    <t>01/19/2026 12:56:11.8539</t>
  </si>
  <si>
    <t>01/19/2026 12:56:12.3539</t>
  </si>
  <si>
    <t>01/19/2026 12:56:12.8539</t>
  </si>
  <si>
    <t>01/19/2026 12:56:13.3539</t>
  </si>
  <si>
    <t>01/19/2026 12:56:13.8539</t>
  </si>
  <si>
    <t>01/19/2026 12:56:14.3539</t>
  </si>
  <si>
    <t>01/19/2026 12:56:14.8539</t>
  </si>
  <si>
    <t>01/19/2026 12:56:15.3539</t>
  </si>
  <si>
    <t>01/19/2026 12:56:15.8539</t>
  </si>
  <si>
    <t>01/19/2026 12:56:16.3539</t>
  </si>
  <si>
    <t>01/19/2026 12:56:16.8539</t>
  </si>
  <si>
    <t>01/19/2026 12:56:17.3539</t>
  </si>
  <si>
    <t>01/19/2026 12:56:17.8539</t>
  </si>
  <si>
    <t>01/19/2026 12:56:18.3539</t>
  </si>
  <si>
    <t>01/19/2026 12:56:18.8539</t>
  </si>
  <si>
    <t>01/19/2026 12:56:19.3539</t>
  </si>
  <si>
    <t>01/19/2026 12:56:19.8539</t>
  </si>
  <si>
    <t>01/19/2026 12:56:20.3539</t>
  </si>
  <si>
    <t>01/19/2026 12:56:20.8539</t>
  </si>
  <si>
    <t>01/19/2026 12:56:21.3539</t>
  </si>
  <si>
    <t>01/19/2026 12:56:21.8539</t>
  </si>
  <si>
    <t>01/19/2026 12:56:22.3539</t>
  </si>
  <si>
    <t>01/19/2026 12:56:22.8539</t>
  </si>
  <si>
    <t>01/19/2026 12:56:23.3539</t>
  </si>
  <si>
    <t>01/19/2026 12:56:23.8539</t>
  </si>
  <si>
    <t>01/19/2026 12:56:24.3539</t>
  </si>
  <si>
    <t>01/19/2026 12:56:24.8539</t>
  </si>
  <si>
    <t>01/19/2026 12:56:25.3539</t>
  </si>
  <si>
    <t>01/19/2026 12:56:25.8539</t>
  </si>
  <si>
    <t>01/19/2026 12:56:26.3539</t>
  </si>
  <si>
    <t>01/19/2026 12:56:26.8539</t>
  </si>
  <si>
    <t>01/19/2026 12:56:27.3539</t>
  </si>
  <si>
    <t>01/19/2026 12:56:27.8539</t>
  </si>
  <si>
    <t>01/19/2026 12:56:28.3539</t>
  </si>
  <si>
    <t>01/19/2026 12:56:28.8539</t>
  </si>
  <si>
    <t>01/19/2026 12:56:29.3539</t>
  </si>
  <si>
    <t>01/19/2026 12:56:29.8539</t>
  </si>
  <si>
    <t>01/19/2026 12:56:30.3539</t>
  </si>
  <si>
    <t>01/19/2026 12:56:30.8539</t>
  </si>
  <si>
    <t>01/19/2026 12:56:31.3539</t>
  </si>
  <si>
    <t>01/19/2026 12:56:31.8539</t>
  </si>
  <si>
    <t>01/19/2026 12:56:32.3539</t>
  </si>
  <si>
    <t>01/19/2026 12:56:32.8539</t>
  </si>
  <si>
    <t>01/19/2026 12:56:33.3539</t>
  </si>
  <si>
    <t>01/19/2026 12:56:33.8539</t>
  </si>
  <si>
    <t>01/19/2026 12:56:34.3539</t>
  </si>
  <si>
    <t>01/19/2026 12:56:34.8539</t>
  </si>
  <si>
    <t>01/19/2026 12:56:35.3539</t>
  </si>
  <si>
    <t>01/19/2026 12:56:35.8539</t>
  </si>
  <si>
    <t>01/19/2026 12:56:36.3539</t>
  </si>
  <si>
    <t>01/19/2026 12:56:36.8539</t>
  </si>
  <si>
    <t>01/19/2026 12:56:37.3539</t>
  </si>
  <si>
    <t>01/19/2026 12:56:37.8539</t>
  </si>
  <si>
    <t>01/19/2026 12:56:38.3539</t>
  </si>
  <si>
    <t>01/19/2026 12:56:38.8539</t>
  </si>
  <si>
    <t>01/19/2026 12:56:39.3539</t>
  </si>
  <si>
    <t>01/19/2026 12:56:39.8539</t>
  </si>
  <si>
    <t>01/19/2026 12:56:40.3539</t>
  </si>
  <si>
    <t>01/19/2026 12:56:40.8539</t>
  </si>
  <si>
    <t>01/19/2026 12:56:41.3539</t>
  </si>
  <si>
    <t>01/19/2026 12:56:41.8539</t>
  </si>
  <si>
    <t>01/19/2026 12:56:42.3539</t>
  </si>
  <si>
    <t>01/19/2026 12:56:42.8539</t>
  </si>
  <si>
    <t>01/19/2026 12:56:43.3539</t>
  </si>
  <si>
    <t>01/19/2026 12:56:43.8539</t>
  </si>
  <si>
    <t>01/19/2026 12:56:44.3539</t>
  </si>
  <si>
    <t>01/19/2026 12:56:44.8539</t>
  </si>
  <si>
    <t>01/19/2026 12:56:45.3539</t>
  </si>
  <si>
    <t>01/19/2026 12:56:45.8539</t>
  </si>
  <si>
    <t>01/19/2026 12:56:46.3539</t>
  </si>
  <si>
    <t>01/19/2026 12:56:46.8539</t>
  </si>
  <si>
    <t>01/19/2026 12:56:47.3539</t>
  </si>
  <si>
    <t>01/19/2026 12:56:47.8539</t>
  </si>
  <si>
    <t>01/19/2026 12:56:48.3539</t>
  </si>
  <si>
    <t>01/19/2026 12:56:48.8539</t>
  </si>
  <si>
    <t>01/19/2026 12:56:49.3539</t>
  </si>
  <si>
    <t>01/19/2026 12:56:49.8539</t>
  </si>
  <si>
    <t>01/19/2026 12:56:50.3539</t>
  </si>
  <si>
    <t>01/19/2026 12:56:50.8539</t>
  </si>
  <si>
    <t>01/19/2026 12:56:51.3539</t>
  </si>
  <si>
    <t>01/19/2026 12:56:51.8539</t>
  </si>
  <si>
    <t>01/19/2026 12:56:52.3539</t>
  </si>
  <si>
    <t>01/19/2026 12:56:52.8539</t>
  </si>
  <si>
    <t>01/19/2026 12:56:53.3539</t>
  </si>
  <si>
    <t>01/19/2026 12:56:53.8539</t>
  </si>
  <si>
    <t>01/19/2026 12:56:54.3539</t>
  </si>
  <si>
    <t>01/19/2026 12:56:54.8539</t>
  </si>
  <si>
    <t>01/19/2026 12:56:55.3539</t>
  </si>
  <si>
    <t>01/19/2026 12:56:55.8539</t>
  </si>
  <si>
    <t>01/19/2026 12:56:56.3539</t>
  </si>
  <si>
    <t>01/19/2026 12:56:56.8539</t>
  </si>
  <si>
    <t>01/19/2026 12:56:57.3539</t>
  </si>
  <si>
    <t>01/19/2026 12:56:57.8539</t>
  </si>
  <si>
    <t>01/19/2026 12:56:58.3539</t>
  </si>
  <si>
    <t>01/19/2026 12:56:58.8539</t>
  </si>
  <si>
    <t>01/19/2026 12:56:59.3539</t>
  </si>
  <si>
    <t>01/19/2026 12:56:59.8539</t>
  </si>
  <si>
    <t>01/19/2026 12:57:00.3539</t>
  </si>
  <si>
    <t>01/19/2026 12:57:00.8539</t>
  </si>
  <si>
    <t>01/19/2026 12:57:01.3539</t>
  </si>
  <si>
    <t>01/19/2026 12:57:01.8539</t>
  </si>
  <si>
    <t>01/19/2026 12:57:02.3539</t>
  </si>
  <si>
    <t>01/19/2026 12:57:02.8539</t>
  </si>
  <si>
    <t>01/19/2026 12:57:03.3539</t>
  </si>
  <si>
    <t>01/19/2026 12:57:03.8539</t>
  </si>
  <si>
    <t>01/19/2026 12:57:04.3539</t>
  </si>
  <si>
    <t>01/19/2026 12:57:04.8539</t>
  </si>
  <si>
    <t>01/19/2026 12:57:05.3539</t>
  </si>
  <si>
    <t>01/19/2026 12:57:05.8539</t>
  </si>
  <si>
    <t>01/19/2026 12:57:06.3539</t>
  </si>
  <si>
    <t>01/19/2026 12:57:06.8539</t>
  </si>
  <si>
    <t>01/19/2026 12:57:07.3539</t>
  </si>
  <si>
    <t>01/19/2026 12:57:07.8539</t>
  </si>
  <si>
    <t>01/19/2026 12:57:08.3539</t>
  </si>
  <si>
    <t>01/19/2026 12:57:08.8539</t>
  </si>
  <si>
    <t>01/19/2026 12:57:09.3539</t>
  </si>
  <si>
    <t>01/19/2026 12:57:09.8539</t>
  </si>
  <si>
    <t>01/19/2026 12:57:10.3539</t>
  </si>
  <si>
    <t>01/19/2026 12:57:10.8539</t>
  </si>
  <si>
    <t>01/19/2026 12:57:11.3539</t>
  </si>
  <si>
    <t>01/19/2026 12:57:11.8539</t>
  </si>
  <si>
    <t>01/19/2026 12:57:12.3539</t>
  </si>
  <si>
    <t>01/19/2026 12:57:12.8539</t>
  </si>
  <si>
    <t>01/19/2026 12:57:13.3539</t>
  </si>
  <si>
    <t>01/19/2026 12:57:13.8539</t>
  </si>
  <si>
    <t>01/19/2026 12:57:14.3539</t>
  </si>
  <si>
    <t>01/19/2026 12:57:14.8539</t>
  </si>
  <si>
    <t>01/19/2026 12:57:15.3539</t>
  </si>
  <si>
    <t>01/19/2026 12:57:15.8539</t>
  </si>
  <si>
    <t>01/19/2026 12:57:16.3539</t>
  </si>
  <si>
    <t>01/19/2026 12:57:16.8539</t>
  </si>
  <si>
    <t>01/19/2026 12:57:17.3539</t>
  </si>
  <si>
    <t>01/19/2026 12:57:17.8539</t>
  </si>
  <si>
    <t>01/19/2026 12:57:18.3539</t>
  </si>
  <si>
    <t>01/19/2026 12:57:18.8539</t>
  </si>
  <si>
    <t>01/19/2026 12:57:19.3539</t>
  </si>
  <si>
    <t>01/19/2026 12:57:19.8539</t>
  </si>
  <si>
    <t>01/19/2026 12:57:20.3539</t>
  </si>
  <si>
    <t>01/19/2026 12:57:20.8539</t>
  </si>
  <si>
    <t>01/19/2026 12:57:21.3539</t>
  </si>
  <si>
    <t>01/19/2026 12:57:21.8539</t>
  </si>
  <si>
    <t>01/19/2026 12:57:22.3539</t>
  </si>
  <si>
    <t>01/19/2026 12:57:22.8539</t>
  </si>
  <si>
    <t>01/19/2026 12:57:23.3539</t>
  </si>
  <si>
    <t>01/19/2026 12:57:23.8539</t>
  </si>
  <si>
    <t>01/19/2026 12:57:24.3539</t>
  </si>
  <si>
    <t>01/19/2026 12:57:24.8539</t>
  </si>
  <si>
    <t>01/19/2026 12:57:25.3539</t>
  </si>
  <si>
    <t>01/19/2026 12:57:25.8539</t>
  </si>
  <si>
    <t>01/19/2026 12:57:26.3539</t>
  </si>
  <si>
    <t>01/19/2026 12:57:26.8539</t>
  </si>
  <si>
    <t>01/19/2026 12:57:27.3539</t>
  </si>
  <si>
    <t>01/19/2026 12:57:27.8539</t>
  </si>
  <si>
    <t>01/19/2026 12:57:28.3539</t>
  </si>
  <si>
    <t>01/19/2026 12:57:28.8539</t>
  </si>
  <si>
    <t>01/19/2026 12:57:29.3539</t>
  </si>
  <si>
    <t>01/19/2026 12:57:29.8539</t>
  </si>
  <si>
    <t>01/19/2026 12:57:30.3539</t>
  </si>
  <si>
    <t>01/19/2026 12:57:30.8539</t>
  </si>
  <si>
    <t>01/19/2026 12:57:31.3539</t>
  </si>
  <si>
    <t>01/19/2026 12:57:31.8539</t>
  </si>
  <si>
    <t>01/19/2026 12:57:32.3539</t>
  </si>
  <si>
    <t>01/19/2026 12:57:32.8539</t>
  </si>
  <si>
    <t>01/19/2026 12:57:33.3539</t>
  </si>
  <si>
    <t>01/19/2026 12:57:33.8539</t>
  </si>
  <si>
    <t>01/19/2026 12:57:34.3539</t>
  </si>
  <si>
    <t>01/19/2026 12:57:34.8539</t>
  </si>
  <si>
    <t>01/19/2026 12:57:35.3539</t>
  </si>
  <si>
    <t>01/19/2026 12:57:35.8539</t>
  </si>
  <si>
    <t>01/19/2026 12:57:36.3539</t>
  </si>
  <si>
    <t>01/19/2026 12:57:36.8539</t>
  </si>
  <si>
    <t>01/19/2026 12:57:37.3539</t>
  </si>
  <si>
    <t>01/19/2026 12:57:37.8539</t>
  </si>
  <si>
    <t>01/19/2026 12:57:38.3539</t>
  </si>
  <si>
    <t>01/19/2026 12:57:38.8539</t>
  </si>
  <si>
    <t>01/19/2026 12:57:39.3539</t>
  </si>
  <si>
    <t>01/19/2026 12:57:39.8539</t>
  </si>
  <si>
    <t>01/19/2026 12:57:40.3539</t>
  </si>
  <si>
    <t>01/19/2026 12:57:40.8539</t>
  </si>
  <si>
    <t>01/19/2026 12:57:41.3539</t>
  </si>
  <si>
    <t>01/19/2026 12:57:41.8539</t>
  </si>
  <si>
    <t>01/19/2026 12:57:42.3539</t>
  </si>
  <si>
    <t>01/19/2026 12:57:42.8539</t>
  </si>
  <si>
    <t>01/19/2026 12:57:43.3539</t>
  </si>
  <si>
    <t>01/19/2026 12:57:43.8539</t>
  </si>
  <si>
    <t>01/19/2026 12:57:44.3539</t>
  </si>
  <si>
    <t>01/19/2026 12:57:44.8539</t>
  </si>
  <si>
    <t>01/19/2026 12:57:45.3539</t>
  </si>
  <si>
    <t>01/19/2026 12:57:45.8539</t>
  </si>
  <si>
    <t>01/19/2026 12:57:46.3539</t>
  </si>
  <si>
    <t>01/19/2026 12:57:46.8539</t>
  </si>
  <si>
    <t>01/19/2026 12:57:47.3539</t>
  </si>
  <si>
    <t>01/19/2026 12:57:47.8539</t>
  </si>
  <si>
    <t>01/19/2026 12:57:48.3539</t>
  </si>
  <si>
    <t>01/19/2026 12:57:48.8539</t>
  </si>
  <si>
    <t>01/19/2026 12:57:49.3539</t>
  </si>
  <si>
    <t>01/19/2026 12:57:49.8539</t>
  </si>
  <si>
    <t>01/19/2026 12:57:50.3539</t>
  </si>
  <si>
    <t>01/19/2026 12:57:50.8539</t>
  </si>
  <si>
    <t>01/19/2026 12:57:51.3539</t>
  </si>
  <si>
    <t>01/19/2026 12:57:51.8539</t>
  </si>
  <si>
    <t>01/19/2026 12:57:52.3539</t>
  </si>
  <si>
    <t>01/19/2026 12:57:52.8539</t>
  </si>
  <si>
    <t>01/19/2026 12:57:53.3539</t>
  </si>
  <si>
    <t>01/19/2026 12:57:53.8539</t>
  </si>
  <si>
    <t>01/19/2026 12:57:54.3539</t>
  </si>
  <si>
    <t>01/19/2026 12:57:54.8539</t>
  </si>
  <si>
    <t>01/19/2026 12:57:55.3539</t>
  </si>
  <si>
    <t>01/19/2026 12:57:55.8539</t>
  </si>
  <si>
    <t>01/19/2026 12:57:56.3539</t>
  </si>
  <si>
    <t>01/19/2026 12:57:56.8539</t>
  </si>
  <si>
    <t>01/19/2026 12:57:57.3539</t>
  </si>
  <si>
    <t>01/19/2026 12:57:57.8539</t>
  </si>
  <si>
    <t>01/19/2026 12:57:58.3539</t>
  </si>
  <si>
    <t>01/19/2026 12:57:58.8539</t>
  </si>
  <si>
    <t>01/19/2026 12:57:59.3539</t>
  </si>
  <si>
    <t>01/19/2026 12:57:59.8539</t>
  </si>
  <si>
    <t>01/19/2026 12:58:00.3539</t>
  </si>
  <si>
    <t>01/19/2026 12:58:00.8539</t>
  </si>
  <si>
    <t>01/19/2026 12:58:01.3539</t>
  </si>
  <si>
    <t>01/19/2026 12:58:01.8539</t>
  </si>
  <si>
    <t>01/19/2026 12:58:02.3539</t>
  </si>
  <si>
    <t>01/19/2026 12:58:02.8539</t>
  </si>
  <si>
    <t>01/19/2026 12:58:03.3539</t>
  </si>
  <si>
    <t>01/19/2026 12:58:03.8539</t>
  </si>
  <si>
    <t>01/19/2026 12:58:04.3539</t>
  </si>
  <si>
    <t>01/19/2026 12:58:04.8539</t>
  </si>
  <si>
    <t>01/19/2026 12:58:05.3539</t>
  </si>
  <si>
    <t>01/19/2026 12:58:05.8539</t>
  </si>
  <si>
    <t>01/19/2026 12:58:06.3539</t>
  </si>
  <si>
    <t>01/19/2026 12:58:06.8539</t>
  </si>
  <si>
    <t>01/19/2026 12:58:07.3539</t>
  </si>
  <si>
    <t>01/19/2026 12:58:07.8539</t>
  </si>
  <si>
    <t>01/19/2026 12:58:08.3539</t>
  </si>
  <si>
    <t>01/19/2026 12:58:08.8539</t>
  </si>
  <si>
    <t>01/19/2026 12:58:09.3539</t>
  </si>
  <si>
    <t>01/19/2026 12:58:09.8539</t>
  </si>
  <si>
    <t>01/19/2026 12:58:10.3539</t>
  </si>
  <si>
    <t>01/19/2026 12:58:10.8539</t>
  </si>
  <si>
    <t>01/19/2026 12:58:11.3539</t>
  </si>
  <si>
    <t>01/19/2026 12:58:11.8539</t>
  </si>
  <si>
    <t>01/19/2026 12:58:12.3539</t>
  </si>
  <si>
    <t>01/19/2026 12:58:12.8539</t>
  </si>
  <si>
    <t>01/19/2026 12:58:13.3539</t>
  </si>
  <si>
    <t>01/19/2026 12:58:13.8539</t>
  </si>
  <si>
    <t>01/19/2026 12:58:14.3539</t>
  </si>
  <si>
    <t>01/19/2026 12:58:14.8539</t>
  </si>
  <si>
    <t>01/19/2026 12:58:15.3539</t>
  </si>
  <si>
    <t>01/19/2026 12:58:15.8539</t>
  </si>
  <si>
    <t>01/19/2026 12:58:16.3539</t>
  </si>
  <si>
    <t>01/19/2026 12:58:16.8539</t>
  </si>
  <si>
    <t>01/19/2026 12:58:17.3539</t>
  </si>
  <si>
    <t>01/19/2026 12:58:17.8539</t>
  </si>
  <si>
    <t>01/19/2026 12:58:18.3539</t>
  </si>
  <si>
    <t>01/19/2026 12:58:18.8539</t>
  </si>
  <si>
    <t>01/19/2026 12:58:19.3539</t>
  </si>
  <si>
    <t>01/19/2026 12:58:19.8539</t>
  </si>
  <si>
    <t>01/19/2026 12:58:20.3539</t>
  </si>
  <si>
    <t>01/19/2026 12:58:20.8539</t>
  </si>
  <si>
    <t>01/19/2026 12:58:21.3539</t>
  </si>
  <si>
    <t>01/19/2026 12:58:21.8539</t>
  </si>
  <si>
    <t>01/19/2026 12:58:22.3539</t>
  </si>
  <si>
    <t>01/19/2026 12:58:22.8539</t>
  </si>
  <si>
    <t>01/19/2026 12:58:23.3539</t>
  </si>
  <si>
    <t>01/19/2026 12:58:23.8539</t>
  </si>
  <si>
    <t>01/19/2026 12:58:24.3539</t>
  </si>
  <si>
    <t>01/19/2026 12:58:24.8539</t>
  </si>
  <si>
    <t>01/19/2026 12:58:25.3539</t>
  </si>
  <si>
    <t>01/19/2026 12:58:25.8539</t>
  </si>
  <si>
    <t>01/19/2026 12:58:26.3539</t>
  </si>
  <si>
    <t>01/19/2026 12:58:26.8539</t>
  </si>
  <si>
    <t>01/19/2026 12:58:27.3539</t>
  </si>
  <si>
    <t>01/19/2026 12:58:27.8539</t>
  </si>
  <si>
    <t>01/19/2026 12:58:28.3539</t>
  </si>
  <si>
    <t>01/19/2026 12:58:28.8539</t>
  </si>
  <si>
    <t>01/19/2026 12:58:29.3539</t>
  </si>
  <si>
    <t>01/19/2026 12:58:29.8539</t>
  </si>
  <si>
    <t>01/19/2026 12:58:30.3539</t>
  </si>
  <si>
    <t>01/19/2026 12:58:30.8539</t>
  </si>
  <si>
    <t>01/19/2026 12:58:31.3539</t>
  </si>
  <si>
    <t>01/19/2026 12:58:31.8539</t>
  </si>
  <si>
    <t>01/19/2026 12:58:32.3539</t>
  </si>
  <si>
    <t>01/19/2026 12:58:32.8539</t>
  </si>
  <si>
    <t>01/19/2026 12:58:33.3539</t>
  </si>
  <si>
    <t>01/19/2026 12:58:33.8539</t>
  </si>
  <si>
    <t>01/19/2026 12:58:34.3539</t>
  </si>
  <si>
    <t>01/19/2026 12:58:34.8539</t>
  </si>
  <si>
    <t>01/19/2026 12:58:35.3539</t>
  </si>
  <si>
    <t>01/19/2026 12:58:35.8539</t>
  </si>
  <si>
    <t>01/19/2026 12:58:36.3539</t>
  </si>
  <si>
    <t>01/19/2026 12:58:36.8539</t>
  </si>
  <si>
    <t>01/19/2026 12:58:37.3539</t>
  </si>
  <si>
    <t>01/19/2026 12:58:37.8539</t>
  </si>
  <si>
    <t>01/19/2026 12:58:38.3539</t>
  </si>
  <si>
    <t>01/19/2026 12:58:38.8539</t>
  </si>
  <si>
    <t>01/19/2026 12:58:39.3539</t>
  </si>
  <si>
    <t>01/19/2026 12:58:39.8539</t>
  </si>
  <si>
    <t>01/19/2026 12:58:40.3539</t>
  </si>
  <si>
    <t>01/19/2026 12:58:40.8539</t>
  </si>
  <si>
    <t>01/19/2026 12:58:41.3539</t>
  </si>
  <si>
    <t>01/19/2026 12:58:41.8539</t>
  </si>
  <si>
    <t>01/19/2026 12:58:42.3539</t>
  </si>
  <si>
    <t>01/19/2026 12:58:42.8539</t>
  </si>
  <si>
    <t>01/19/2026 12:58:43.3539</t>
  </si>
  <si>
    <t>01/19/2026 12:58:43.8539</t>
  </si>
  <si>
    <t>01/19/2026 12:58:44.3539</t>
  </si>
  <si>
    <t>01/19/2026 12:58:44.8539</t>
  </si>
  <si>
    <t>01/19/2026 12:58:45.3539</t>
  </si>
  <si>
    <t>01/19/2026 12:58:45.8539</t>
  </si>
  <si>
    <t>01/19/2026 12:58:46.3539</t>
  </si>
  <si>
    <t>01/19/2026 12:58:46.8539</t>
  </si>
  <si>
    <t>01/19/2026 12:58:47.3539</t>
  </si>
  <si>
    <t>01/19/2026 12:58:47.8539</t>
  </si>
  <si>
    <t>01/19/2026 12:58:48.3539</t>
  </si>
  <si>
    <t>01/19/2026 12:58:48.8539</t>
  </si>
  <si>
    <t>01/19/2026 12:58:49.3539</t>
  </si>
  <si>
    <t>01/19/2026 12:58:49.8539</t>
  </si>
  <si>
    <t>01/19/2026 12:58:50.3539</t>
  </si>
  <si>
    <t>01/19/2026 12:58:50.8539</t>
  </si>
  <si>
    <t>01/19/2026 12:58:51.3539</t>
  </si>
  <si>
    <t>01/19/2026 12:58:51.8539</t>
  </si>
  <si>
    <t>01/19/2026 12:58:52.3539</t>
  </si>
  <si>
    <t>01/19/2026 12:58:52.8539</t>
  </si>
  <si>
    <t>01/19/2026 12:58:53.3539</t>
  </si>
  <si>
    <t>01/19/2026 12:58:53.8539</t>
  </si>
  <si>
    <t>01/19/2026 12:58:54.3539</t>
  </si>
  <si>
    <t>01/19/2026 12:58:54.8539</t>
  </si>
  <si>
    <t>01/19/2026 12:58:55.3539</t>
  </si>
  <si>
    <t>01/19/2026 12:58:55.8539</t>
  </si>
  <si>
    <t>01/19/2026 12:58:56.3539</t>
  </si>
  <si>
    <t>01/19/2026 12:58:56.8539</t>
  </si>
  <si>
    <t>01/19/2026 12:58:57.3539</t>
  </si>
  <si>
    <t>01/19/2026 12:58:57.8539</t>
  </si>
  <si>
    <t>01/19/2026 12:58:58.3539</t>
  </si>
  <si>
    <t>01/19/2026 12:58:58.8539</t>
  </si>
  <si>
    <t>01/19/2026 12:58:59.3539</t>
  </si>
  <si>
    <t>01/19/2026 12:58:59.8539</t>
  </si>
  <si>
    <t>01/19/2026 12:59:00.3539</t>
  </si>
  <si>
    <t>01/19/2026 12:59:00.8539</t>
  </si>
  <si>
    <t>01/19/2026 12:59:01.3539</t>
  </si>
  <si>
    <t>01/19/2026 12:59:01.8539</t>
  </si>
  <si>
    <t>01/19/2026 12:59:02.3539</t>
  </si>
  <si>
    <t>01/19/2026 12:59:02.8539</t>
  </si>
  <si>
    <t>01/19/2026 12:59:03.3539</t>
  </si>
  <si>
    <t>01/19/2026 12:59:03.8539</t>
  </si>
  <si>
    <t>01/19/2026 12:59:04.3539</t>
  </si>
  <si>
    <t>01/19/2026 12:59:04.8539</t>
  </si>
  <si>
    <t>01/19/2026 12:59:05.3539</t>
  </si>
  <si>
    <t>01/19/2026 12:59:05.8539</t>
  </si>
  <si>
    <t>01/19/2026 12:59:06.3539</t>
  </si>
  <si>
    <t>01/19/2026 12:59:06.8539</t>
  </si>
  <si>
    <t>01/19/2026 12:59:07.3539</t>
  </si>
  <si>
    <t>01/19/2026 12:59:07.8539</t>
  </si>
  <si>
    <t>01/19/2026 12:59:08.3539</t>
  </si>
  <si>
    <t>01/19/2026 12:59:08.8539</t>
  </si>
  <si>
    <t>01/19/2026 12:59:09.3539</t>
  </si>
  <si>
    <t>01/19/2026 12:59:09.8539</t>
  </si>
  <si>
    <t>01/19/2026 12:59:10.3539</t>
  </si>
  <si>
    <t>01/19/2026 12:59:10.8539</t>
  </si>
  <si>
    <t>01/19/2026 12:59:11.3539</t>
  </si>
  <si>
    <t>01/19/2026 12:59:11.8539</t>
  </si>
  <si>
    <t>01/19/2026 12:59:12.3539</t>
  </si>
  <si>
    <t>01/19/2026 12:59:12.8539</t>
  </si>
  <si>
    <t>01/19/2026 12:59:13.3539</t>
  </si>
  <si>
    <t>01/19/2026 12:59:13.8539</t>
  </si>
  <si>
    <t>01/19/2026 12:59:14.3539</t>
  </si>
  <si>
    <t>01/19/2026 12:59:14.8539</t>
  </si>
  <si>
    <t>01/19/2026 12:59:15.3539</t>
  </si>
  <si>
    <t>01/19/2026 12:59:15.8539</t>
  </si>
  <si>
    <t>01/19/2026 12:59:16.3539</t>
  </si>
  <si>
    <t>01/19/2026 12:59:16.8539</t>
  </si>
  <si>
    <t>01/19/2026 12:59:17.3539</t>
  </si>
  <si>
    <t>01/19/2026 12:59:17.8539</t>
  </si>
  <si>
    <t>01/19/2026 12:59:18.3539</t>
  </si>
  <si>
    <t>01/19/2026 12:59:18.8539</t>
  </si>
  <si>
    <t>01/19/2026 12:59:19.3539</t>
  </si>
  <si>
    <t>01/19/2026 12:59:19.8539</t>
  </si>
  <si>
    <t>01/19/2026 12:59:20.3539</t>
  </si>
  <si>
    <t>01/19/2026 12:59:20.8539</t>
  </si>
  <si>
    <t>01/19/2026 12:59:21.3539</t>
  </si>
  <si>
    <t>01/19/2026 12:59:21.8539</t>
  </si>
  <si>
    <t>01/19/2026 12:59:22.3539</t>
  </si>
  <si>
    <t>01/19/2026 12:59:22.8539</t>
  </si>
  <si>
    <t>01/19/2026 12:59:23.3539</t>
  </si>
  <si>
    <t>01/19/2026 12:59:23.8539</t>
  </si>
  <si>
    <t>01/19/2026 12:59:24.3539</t>
  </si>
  <si>
    <t>01/19/2026 12:59:24.8539</t>
  </si>
  <si>
    <t>01/19/2026 12:59:25.3539</t>
  </si>
  <si>
    <t>01/19/2026 12:59:25.8539</t>
  </si>
  <si>
    <t>01/19/2026 12:59:26.3539</t>
  </si>
  <si>
    <t>01/19/2026 12:59:26.8539</t>
  </si>
  <si>
    <t>01/19/2026 12:59:27.3539</t>
  </si>
  <si>
    <t>01/19/2026 12:59:27.8539</t>
  </si>
  <si>
    <t>01/19/2026 12:59:28.3539</t>
  </si>
  <si>
    <t>01/19/2026 12:59:28.8539</t>
  </si>
  <si>
    <t>01/19/2026 12:59:29.3539</t>
  </si>
  <si>
    <t>01/19/2026 12:59:29.8539</t>
  </si>
  <si>
    <t>01/19/2026 12:59:30.3539</t>
  </si>
  <si>
    <t>01/19/2026 12:59:30.8539</t>
  </si>
  <si>
    <t>01/19/2026 12:59:31.3539</t>
  </si>
  <si>
    <t>01/19/2026 12:59:31.8539</t>
  </si>
  <si>
    <t>01/19/2026 12:59:32.3539</t>
  </si>
  <si>
    <t>01/19/2026 12:59:32.8539</t>
  </si>
  <si>
    <t>01/19/2026 12:59:33.3539</t>
  </si>
  <si>
    <t>01/19/2026 12:59:33.8539</t>
  </si>
  <si>
    <t>01/19/2026 12:59:34.3539</t>
  </si>
  <si>
    <t>01/19/2026 12:59:34.8539</t>
  </si>
  <si>
    <t>01/19/2026 12:59:35.3539</t>
  </si>
  <si>
    <t>01/19/2026 12:59:35.8539</t>
  </si>
  <si>
    <t>01/19/2026 12:59:36.3539</t>
  </si>
  <si>
    <t>01/19/2026 12:59:36.8539</t>
  </si>
  <si>
    <t>01/19/2026 12:59:37.3539</t>
  </si>
  <si>
    <t>01/19/2026 12:59:37.8539</t>
  </si>
  <si>
    <t>01/19/2026 12:59:38.3539</t>
  </si>
  <si>
    <t>01/19/2026 12:59:38.8539</t>
  </si>
  <si>
    <t>01/19/2026 12:59:39.3539</t>
  </si>
  <si>
    <t>01/19/2026 12:59:39.8539</t>
  </si>
  <si>
    <t>01/19/2026 12:59:40.3539</t>
  </si>
  <si>
    <t>01/19/2026 12:59:40.8539</t>
  </si>
  <si>
    <t>01/19/2026 12:59:41.3539</t>
  </si>
  <si>
    <t>01/19/2026 12:59:41.8539</t>
  </si>
  <si>
    <t>01/19/2026 12:59:42.3539</t>
  </si>
  <si>
    <t>01/19/2026 12:59:42.8539</t>
  </si>
  <si>
    <t>01/19/2026 12:59:43.3539</t>
  </si>
  <si>
    <t>01/19/2026 12:59:43.8539</t>
  </si>
  <si>
    <t>01/19/2026 12:59:44.3539</t>
  </si>
  <si>
    <t>01/19/2026 12:59:44.8539</t>
  </si>
  <si>
    <t>01/19/2026 12:59:45.3539</t>
  </si>
  <si>
    <t>01/19/2026 12:59:45.8539</t>
  </si>
  <si>
    <t>01/19/2026 12:59:46.3539</t>
  </si>
  <si>
    <t>01/19/2026 12:59:46.8539</t>
  </si>
  <si>
    <t>01/19/2026 12:59:47.3539</t>
  </si>
  <si>
    <t>01/19/2026 12:59:47.8539</t>
  </si>
  <si>
    <t>01/19/2026 12:59:48.3539</t>
  </si>
  <si>
    <t>01/19/2026 12:59:48.8539</t>
  </si>
  <si>
    <t>01/19/2026 12:59:49.3539</t>
  </si>
  <si>
    <t>01/19/2026 12:59:49.8539</t>
  </si>
  <si>
    <t>01/19/2026 12:59:50.3539</t>
  </si>
  <si>
    <t>01/19/2026 12:59:50.8539</t>
  </si>
  <si>
    <t>01/19/2026 12:59:51.3539</t>
  </si>
  <si>
    <t>01/19/2026 12:59:51.8539</t>
  </si>
  <si>
    <t>01/19/2026 12:59:52.3539</t>
  </si>
  <si>
    <t>01/19/2026 12:59:52.8539</t>
  </si>
  <si>
    <t>01/19/2026 12:59:53.3539</t>
  </si>
  <si>
    <t>01/19/2026 12:59:53.8539</t>
  </si>
  <si>
    <t>01/19/2026 12:59:54.3539</t>
  </si>
  <si>
    <t>01/19/2026 12:59:54.8539</t>
  </si>
  <si>
    <t>01/19/2026 12:59:55.3539</t>
  </si>
  <si>
    <t>01/19/2026 12:59:55.8539</t>
  </si>
  <si>
    <t>01/19/2026 12:59:56.3539</t>
  </si>
  <si>
    <t>01/19/2026 12:59:56.8539</t>
  </si>
  <si>
    <t>01/19/2026 12:59:57.3539</t>
  </si>
  <si>
    <t>01/19/2026 12:59:57.8539</t>
  </si>
  <si>
    <t>01/19/2026 12:59:58.3539</t>
  </si>
  <si>
    <t>01/19/2026 12:59:58.8539</t>
  </si>
  <si>
    <t>01/19/2026 12:59:59.3539</t>
  </si>
  <si>
    <t>01/19/2026 12:59:59.8539</t>
  </si>
  <si>
    <t>01/19/2026 13:00:00.3539</t>
  </si>
  <si>
    <t>01/19/2026 13:00:00.8539</t>
  </si>
  <si>
    <t>01/19/2026 13:00:01.3539</t>
  </si>
  <si>
    <t>01/19/2026 13:00:01.8539</t>
  </si>
  <si>
    <t>01/19/2026 13:00:02.3539</t>
  </si>
  <si>
    <t>01/19/2026 13:00:02.8539</t>
  </si>
  <si>
    <t>01/19/2026 13:00:03.3539</t>
  </si>
  <si>
    <t>01/19/2026 13:00:03.8539</t>
  </si>
  <si>
    <t>01/19/2026 13:00:04.3539</t>
  </si>
  <si>
    <t>01/19/2026 13:00:04.8539</t>
  </si>
  <si>
    <t>01/19/2026 13:00:05.3539</t>
  </si>
  <si>
    <t>01/19/2026 13:00:05.8539</t>
  </si>
  <si>
    <t>01/19/2026 13:00:06.3539</t>
  </si>
  <si>
    <t>01/19/2026 13:00:06.8539</t>
  </si>
  <si>
    <t>01/19/2026 13:00:07.3539</t>
  </si>
  <si>
    <t>01/19/2026 13:00:07.8539</t>
  </si>
  <si>
    <t>01/19/2026 13:00:08.3539</t>
  </si>
  <si>
    <t>01/19/2026 13:00:08.8539</t>
  </si>
  <si>
    <t>01/19/2026 13:00:09.3539</t>
  </si>
  <si>
    <t>01/19/2026 13:00:09.8539</t>
  </si>
  <si>
    <t>01/19/2026 13:00:10.3539</t>
  </si>
  <si>
    <t>01/19/2026 13:00:10.8539</t>
  </si>
  <si>
    <t>01/19/2026 13:00:11.3539</t>
  </si>
  <si>
    <t>01/19/2026 13:00:11.8539</t>
  </si>
  <si>
    <t>01/19/2026 13:00:12.3539</t>
  </si>
  <si>
    <t>01/19/2026 13:00:12.8539</t>
  </si>
  <si>
    <t>01/19/2026 13:00:13.3539</t>
  </si>
  <si>
    <t>01/19/2026 13:00:13.8539</t>
  </si>
  <si>
    <t>01/19/2026 13:00:14.3539</t>
  </si>
  <si>
    <t>01/19/2026 13:00:14.8539</t>
  </si>
  <si>
    <t>01/19/2026 13:00:15.3539</t>
  </si>
  <si>
    <t>01/19/2026 13:00:15.8539</t>
  </si>
  <si>
    <t>01/19/2026 13:00:16.3539</t>
  </si>
  <si>
    <t>01/19/2026 13:00:16.8539</t>
  </si>
  <si>
    <t>01/19/2026 13:00:17.3539</t>
  </si>
  <si>
    <t>01/19/2026 13:00:17.8539</t>
  </si>
  <si>
    <t>01/19/2026 13:00:18.3539</t>
  </si>
  <si>
    <t>01/19/2026 13:00:18.8539</t>
  </si>
  <si>
    <t>01/19/2026 13:00:19.3539</t>
  </si>
  <si>
    <t>01/19/2026 13:00:19.8539</t>
  </si>
  <si>
    <t>01/19/2026 13:00:20.3539</t>
  </si>
  <si>
    <t>01/19/2026 13:00:20.8539</t>
  </si>
  <si>
    <t>01/19/2026 13:00:21.3539</t>
  </si>
  <si>
    <t>01/19/2026 13:00:21.8539</t>
  </si>
  <si>
    <t>01/19/2026 13:00:22.3539</t>
  </si>
  <si>
    <t>01/19/2026 13:00:22.8539</t>
  </si>
  <si>
    <t>01/19/2026 13:00:23.3539</t>
  </si>
  <si>
    <t>01/19/2026 13:00:23.8539</t>
  </si>
  <si>
    <t>01/19/2026 13:00:24.3539</t>
  </si>
  <si>
    <t>01/19/2026 13:00:24.8539</t>
  </si>
  <si>
    <t>01/19/2026 13:00:25.3539</t>
  </si>
  <si>
    <t>01/19/2026 13:00:25.8539</t>
  </si>
  <si>
    <t>01/19/2026 13:00:26.3539</t>
  </si>
  <si>
    <t>01/19/2026 13:00:26.8539</t>
  </si>
  <si>
    <t>01/19/2026 13:00:27.3539</t>
  </si>
  <si>
    <t>01/19/2026 13:00:27.8539</t>
  </si>
  <si>
    <t>01/19/2026 13:00:28.3539</t>
  </si>
  <si>
    <t>01/19/2026 13:00:28.8539</t>
  </si>
  <si>
    <t>01/19/2026 13:00:29.3539</t>
  </si>
  <si>
    <t>01/19/2026 13:00:29.8539</t>
  </si>
  <si>
    <t>01/19/2026 13:00:30.3539</t>
  </si>
  <si>
    <t>01/19/2026 13:00:30.8539</t>
  </si>
  <si>
    <t>01/19/2026 13:00:31.3539</t>
  </si>
  <si>
    <t>01/19/2026 13:00:31.8539</t>
  </si>
  <si>
    <t>01/19/2026 13:00:32.3539</t>
  </si>
  <si>
    <t>01/19/2026 13:00:32.8539</t>
  </si>
  <si>
    <t>01/19/2026 13:00:33.3539</t>
  </si>
  <si>
    <t>01/19/2026 13:00:33.8539</t>
  </si>
  <si>
    <t>01/19/2026 13:00:34.3539</t>
  </si>
  <si>
    <t>01/19/2026 13:00:34.8539</t>
  </si>
  <si>
    <t>01/19/2026 13:00:35.3539</t>
  </si>
  <si>
    <t>01/19/2026 13:00:35.8539</t>
  </si>
  <si>
    <t>01/19/2026 13:00:36.3539</t>
  </si>
  <si>
    <t>01/19/2026 13:00:36.8539</t>
  </si>
  <si>
    <t>01/19/2026 13:00:37.3539</t>
  </si>
  <si>
    <t>01/19/2026 13:00:37.8539</t>
  </si>
  <si>
    <t>01/19/2026 13:00:38.3539</t>
  </si>
  <si>
    <t>01/19/2026 13:00:38.8539</t>
  </si>
  <si>
    <t>01/19/2026 13:00:39.3539</t>
  </si>
  <si>
    <t>01/19/2026 13:00:39.8539</t>
  </si>
  <si>
    <t>01/19/2026 13:00:40.3539</t>
  </si>
  <si>
    <t>01/19/2026 13:00:40.8539</t>
  </si>
  <si>
    <t>01/19/2026 13:00:41.3539</t>
  </si>
  <si>
    <t>01/19/2026 13:00:41.8539</t>
  </si>
  <si>
    <t>01/19/2026 13:00:42.3539</t>
  </si>
  <si>
    <t>01/19/2026 13:00:42.8539</t>
  </si>
  <si>
    <t>01/19/2026 13:00:43.3539</t>
  </si>
  <si>
    <t>01/19/2026 13:00:43.8539</t>
  </si>
  <si>
    <t>01/19/2026 13:00:44.3539</t>
  </si>
  <si>
    <t>01/19/2026 13:00:44.8539</t>
  </si>
  <si>
    <t>01/19/2026 13:00:45.3539</t>
  </si>
  <si>
    <t>01/19/2026 13:00:45.8539</t>
  </si>
  <si>
    <t>01/19/2026 13:00:46.3539</t>
  </si>
  <si>
    <t>01/19/2026 13:00:46.8539</t>
  </si>
  <si>
    <t>01/19/2026 13:00:47.3539</t>
  </si>
  <si>
    <t>01/19/2026 13:00:47.8539</t>
  </si>
  <si>
    <t>01/19/2026 13:00:48.3539</t>
  </si>
  <si>
    <t>01/19/2026 13:00:48.8539</t>
  </si>
  <si>
    <t>01/19/2026 13:00:49.3539</t>
  </si>
  <si>
    <t>01/19/2026 13:00:49.8539</t>
  </si>
  <si>
    <t>01/19/2026 13:00:50.3539</t>
  </si>
  <si>
    <t>01/19/2026 13:00:50.8539</t>
  </si>
  <si>
    <t>01/19/2026 13:00:51.3539</t>
  </si>
  <si>
    <t>01/19/2026 13:00:51.8539</t>
  </si>
  <si>
    <t>01/19/2026 13:00:52.3539</t>
  </si>
  <si>
    <t>01/19/2026 13:00:52.8539</t>
  </si>
  <si>
    <t>01/19/2026 13:00:53.3539</t>
  </si>
  <si>
    <t>01/19/2026 13:00:53.8539</t>
  </si>
  <si>
    <t>01/19/2026 13:00:54.3539</t>
  </si>
  <si>
    <t>01/19/2026 13:00:54.8539</t>
  </si>
  <si>
    <t>01/19/2026 13:00:55.3539</t>
  </si>
  <si>
    <t>01/19/2026 13:00:55.8539</t>
  </si>
  <si>
    <t>01/19/2026 13:00:56.3539</t>
  </si>
  <si>
    <t>01/19/2026 13:00:56.8539</t>
  </si>
  <si>
    <t>01/19/2026 13:00:57.3539</t>
  </si>
  <si>
    <t>01/19/2026 13:00:57.8539</t>
  </si>
  <si>
    <t>01/19/2026 13:00:58.3539</t>
  </si>
  <si>
    <t>01/19/2026 13:00:58.8539</t>
  </si>
  <si>
    <t>01/19/2026 13:00:59.3539</t>
  </si>
  <si>
    <t>01/19/2026 13:00:59.8539</t>
  </si>
  <si>
    <t>01/19/2026 13:01:00.3539</t>
  </si>
  <si>
    <t>01/19/2026 13:01:00.8539</t>
  </si>
  <si>
    <t>01/19/2026 13:01:01.3539</t>
  </si>
  <si>
    <t>01/19/2026 13:01:01.8539</t>
  </si>
  <si>
    <t>01/19/2026 13:01:02.3539</t>
  </si>
  <si>
    <t>01/19/2026 13:01:02.8539</t>
  </si>
  <si>
    <t>01/19/2026 13:01:03.3539</t>
  </si>
  <si>
    <t>01/19/2026 13:01:03.8539</t>
  </si>
  <si>
    <t>01/19/2026 13:01:04.3539</t>
  </si>
  <si>
    <t>01/19/2026 13:01:04.8539</t>
  </si>
  <si>
    <t>01/19/2026 13:01:05.3539</t>
  </si>
  <si>
    <t>01/19/2026 13:01:05.8539</t>
  </si>
  <si>
    <t>01/19/2026 13:01:06.3539</t>
  </si>
  <si>
    <t>01/19/2026 13:01:06.8539</t>
  </si>
  <si>
    <t>01/19/2026 13:01:07.3539</t>
  </si>
  <si>
    <t>01/19/2026 13:01:07.8539</t>
  </si>
  <si>
    <t>01/19/2026 13:01:08.3539</t>
  </si>
  <si>
    <t>01/19/2026 13:01:08.8539</t>
  </si>
  <si>
    <t>01/19/2026 13:01:09.3539</t>
  </si>
  <si>
    <t>01/19/2026 13:01:09.8539</t>
  </si>
  <si>
    <t>01/19/2026 13:01:10.3539</t>
  </si>
  <si>
    <t>01/19/2026 13:01:10.8539</t>
  </si>
  <si>
    <t>01/19/2026 13:01:11.3539</t>
  </si>
  <si>
    <t>01/19/2026 13:01:11.8539</t>
  </si>
  <si>
    <t>01/19/2026 13:01:12.3539</t>
  </si>
  <si>
    <t>01/19/2026 13:01:12.8539</t>
  </si>
  <si>
    <t>01/19/2026 13:01:13.3539</t>
  </si>
  <si>
    <t>01/19/2026 13:01:13.8539</t>
  </si>
  <si>
    <t>01/19/2026 13:01:14.3539</t>
  </si>
  <si>
    <t>01/19/2026 13:01:14.8539</t>
  </si>
  <si>
    <t>01/19/2026 13:01:15.3539</t>
  </si>
  <si>
    <t>01/19/2026 13:01:15.8539</t>
  </si>
  <si>
    <t>01/19/2026 13:01:16.3539</t>
  </si>
  <si>
    <t>01/19/2026 13:01:16.8539</t>
  </si>
  <si>
    <t>01/19/2026 13:01:17.3539</t>
  </si>
  <si>
    <t>01/19/2026 13:01:17.8539</t>
  </si>
  <si>
    <t>01/19/2026 13:01:18.3539</t>
  </si>
  <si>
    <t>01/19/2026 13:01:18.8539</t>
  </si>
  <si>
    <t>01/19/2026 13:01:19.3539</t>
  </si>
  <si>
    <t>01/19/2026 13:01:19.8539</t>
  </si>
  <si>
    <t>01/19/2026 13:01:20.3539</t>
  </si>
  <si>
    <t>01/19/2026 13:01:20.8539</t>
  </si>
  <si>
    <t>01/19/2026 13:01:21.3539</t>
  </si>
  <si>
    <t>01/19/2026 13:01:21.8539</t>
  </si>
  <si>
    <t>01/19/2026 13:01:22.3539</t>
  </si>
  <si>
    <t>01/19/2026 13:01:22.8539</t>
  </si>
  <si>
    <t>01/19/2026 13:01:23.3539</t>
  </si>
  <si>
    <t>01/19/2026 13:01:23.8539</t>
  </si>
  <si>
    <t>01/19/2026 13:01:24.3539</t>
  </si>
  <si>
    <t>01/19/2026 13:01:24.8539</t>
  </si>
  <si>
    <t>01/19/2026 13:01:25.3539</t>
  </si>
  <si>
    <t>01/19/2026 13:01:25.8539</t>
  </si>
  <si>
    <t>01/19/2026 13:01:26.3539</t>
  </si>
  <si>
    <t>01/19/2026 13:01:26.8539</t>
  </si>
  <si>
    <t>01/19/2026 13:01:27.3539</t>
  </si>
  <si>
    <t>01/19/2026 13:01:27.8539</t>
  </si>
  <si>
    <t>01/19/2026 13:01:28.3539</t>
  </si>
  <si>
    <t>01/19/2026 13:01:28.8539</t>
  </si>
  <si>
    <t>01/19/2026 13:01:29.3539</t>
  </si>
  <si>
    <t>01/19/2026 13:01:29.8539</t>
  </si>
  <si>
    <t>01/19/2026 13:01:30.3539</t>
  </si>
  <si>
    <t>01/19/2026 13:01:30.8539</t>
  </si>
  <si>
    <t>01/19/2026 13:01:31.3539</t>
  </si>
  <si>
    <t>01/19/2026 13:01:31.8539</t>
  </si>
  <si>
    <t>01/19/2026 13:01:32.3539</t>
  </si>
  <si>
    <t>01/19/2026 13:01:32.8539</t>
  </si>
  <si>
    <t>01/19/2026 13:01:33.3539</t>
  </si>
  <si>
    <t>01/19/2026 13:01:33.8539</t>
  </si>
  <si>
    <t>01/19/2026 13:01:34.3539</t>
  </si>
  <si>
    <t>01/19/2026 13:01:34.8539</t>
  </si>
  <si>
    <t>01/19/2026 13:01:35.3539</t>
  </si>
  <si>
    <t>01/19/2026 13:01:35.8539</t>
  </si>
  <si>
    <t>01/19/2026 13:01:36.3539</t>
  </si>
  <si>
    <t>01/19/2026 13:01:36.8539</t>
  </si>
  <si>
    <t>01/19/2026 13:01:37.3539</t>
  </si>
  <si>
    <t>01/19/2026 13:01:37.8539</t>
  </si>
  <si>
    <t>01/19/2026 13:01:38.3539</t>
  </si>
  <si>
    <t>01/19/2026 13:01:38.8539</t>
  </si>
  <si>
    <t>01/19/2026 13:01:39.3539</t>
  </si>
  <si>
    <t>01/19/2026 13:01:39.8539</t>
  </si>
  <si>
    <t>01/19/2026 13:01:40.3539</t>
  </si>
  <si>
    <t>01/19/2026 13:01:40.8539</t>
  </si>
  <si>
    <t>01/19/2026 13:01:41.3539</t>
  </si>
  <si>
    <t>01/19/2026 13:01:41.8539</t>
  </si>
  <si>
    <t>01/19/2026 13:01:42.3539</t>
  </si>
  <si>
    <t>01/19/2026 13:01:42.8539</t>
  </si>
  <si>
    <t>01/19/2026 13:01:43.3539</t>
  </si>
  <si>
    <t>01/19/2026 13:01:43.8539</t>
  </si>
  <si>
    <t>01/19/2026 13:01:44.3539</t>
  </si>
  <si>
    <t>01/19/2026 13:01:44.8539</t>
  </si>
  <si>
    <t>01/19/2026 13:01:45.3539</t>
  </si>
  <si>
    <t>01/19/2026 13:01:45.8539</t>
  </si>
  <si>
    <t>01/19/2026 13:01:46.3539</t>
  </si>
  <si>
    <t>01/19/2026 13:01:46.8539</t>
  </si>
  <si>
    <t>01/19/2026 13:01:47.3539</t>
  </si>
  <si>
    <t>01/19/2026 13:01:47.8539</t>
  </si>
  <si>
    <t>01/19/2026 13:01:48.3539</t>
  </si>
  <si>
    <t>01/19/2026 13:01:48.8539</t>
  </si>
  <si>
    <t>01/19/2026 13:01:49.3539</t>
  </si>
  <si>
    <t>01/19/2026 13:01:49.8539</t>
  </si>
  <si>
    <t>01/19/2026 13:01:50.3539</t>
  </si>
  <si>
    <t>01/19/2026 13:01:50.8539</t>
  </si>
  <si>
    <t>01/19/2026 13:01:51.3539</t>
  </si>
  <si>
    <t>01/19/2026 13:01:51.8539</t>
  </si>
  <si>
    <t>01/19/2026 13:01:52.3539</t>
  </si>
  <si>
    <t>01/19/2026 13:01:52.8539</t>
  </si>
  <si>
    <t>01/19/2026 13:01:53.3539</t>
  </si>
  <si>
    <t>01/19/2026 13:01:53.8539</t>
  </si>
  <si>
    <t>01/19/2026 13:01:54.3539</t>
  </si>
  <si>
    <t>01/19/2026 13:01:54.8539</t>
  </si>
  <si>
    <t>01/19/2026 13:01:55.3539</t>
  </si>
  <si>
    <t>01/19/2026 13:01:55.8539</t>
  </si>
  <si>
    <t>01/19/2026 13:01:56.3539</t>
  </si>
  <si>
    <t>01/19/2026 13:01:56.8539</t>
  </si>
  <si>
    <t>01/19/2026 13:01:57.3539</t>
  </si>
  <si>
    <t>01/19/2026 13:01:57.8539</t>
  </si>
  <si>
    <t>01/19/2026 13:01:58.3539</t>
  </si>
  <si>
    <t>01/19/2026 13:01:58.8539</t>
  </si>
  <si>
    <t>01/19/2026 13:01:59.3539</t>
  </si>
  <si>
    <t>01/19/2026 13:01:59.8539</t>
  </si>
  <si>
    <t>01/19/2026 13:02:00.3539</t>
  </si>
  <si>
    <t>01/19/2026 13:02:00.8539</t>
  </si>
  <si>
    <t>01/19/2026 13:02:01.3539</t>
  </si>
  <si>
    <t>01/19/2026 13:02:01.8539</t>
  </si>
  <si>
    <t>01/19/2026 13:02:02.3539</t>
  </si>
  <si>
    <t>01/19/2026 13:02:02.8539</t>
  </si>
  <si>
    <t>01/19/2026 13:02:03.3539</t>
  </si>
  <si>
    <t>01/19/2026 13:02:03.8539</t>
  </si>
  <si>
    <t>01/19/2026 13:02:04.3539</t>
  </si>
  <si>
    <t>01/19/2026 13:02:04.8539</t>
  </si>
  <si>
    <t>01/19/2026 13:02:05.3539</t>
  </si>
  <si>
    <t>01/19/2026 13:02:05.8539</t>
  </si>
  <si>
    <t>01/19/2026 13:02:06.3539</t>
  </si>
  <si>
    <t>01/19/2026 13:02:06.8539</t>
  </si>
  <si>
    <t>01/19/2026 13:02:07.3539</t>
  </si>
  <si>
    <t>01/19/2026 13:02:07.8539</t>
  </si>
  <si>
    <t>01/19/2026 13:02:08.3539</t>
  </si>
  <si>
    <t>01/19/2026 13:02:08.8539</t>
  </si>
  <si>
    <t>01/19/2026 13:02:09.3539</t>
  </si>
  <si>
    <t>01/19/2026 13:02:09.8539</t>
  </si>
  <si>
    <t>01/19/2026 13:02:10.3539</t>
  </si>
  <si>
    <t>01/19/2026 13:02:10.8539</t>
  </si>
  <si>
    <t>01/19/2026 13:02:11.3539</t>
  </si>
  <si>
    <t>01/19/2026 13:02:11.8539</t>
  </si>
  <si>
    <t>01/19/2026 13:02:12.3539</t>
  </si>
  <si>
    <t>01/19/2026 13:02:12.8539</t>
  </si>
  <si>
    <t>01/19/2026 13:02:13.3539</t>
  </si>
  <si>
    <t>01/19/2026 13:02:13.8539</t>
  </si>
  <si>
    <t>01/19/2026 13:02:14.3539</t>
  </si>
  <si>
    <t>01/19/2026 13:02:14.8539</t>
  </si>
  <si>
    <t>01/19/2026 13:02:15.3539</t>
  </si>
  <si>
    <t>01/19/2026 13:02:15.8539</t>
  </si>
  <si>
    <t>01/19/2026 13:02:16.3539</t>
  </si>
  <si>
    <t>01/19/2026 13:02:16.8539</t>
  </si>
  <si>
    <t>01/19/2026 13:02:17.3539</t>
  </si>
  <si>
    <t>01/19/2026 13:02:17.8539</t>
  </si>
  <si>
    <t>01/19/2026 13:02:18.3539</t>
  </si>
  <si>
    <t>01/19/2026 13:02:18.8539</t>
  </si>
  <si>
    <t>01/19/2026 13:02:19.3539</t>
  </si>
  <si>
    <t>01/19/2026 13:02:19.8539</t>
  </si>
  <si>
    <t>01/19/2026 13:02:20.3539</t>
  </si>
  <si>
    <t>01/19/2026 13:02:20.8539</t>
  </si>
  <si>
    <t>01/19/2026 13:02:21.3539</t>
  </si>
  <si>
    <t>01/19/2026 13:02:21.8539</t>
  </si>
  <si>
    <t>01/19/2026 13:02:22.3539</t>
  </si>
  <si>
    <t>01/19/2026 13:02:22.8539</t>
  </si>
  <si>
    <t>01/19/2026 13:02:23.3539</t>
  </si>
  <si>
    <t>01/19/2026 13:02:23.8539</t>
  </si>
  <si>
    <t>01/19/2026 13:02:24.3539</t>
  </si>
  <si>
    <t>01/19/2026 13:02:24.8539</t>
  </si>
  <si>
    <t>01/19/2026 13:02:25.3539</t>
  </si>
  <si>
    <t>01/19/2026 13:02:25.8539</t>
  </si>
  <si>
    <t>01/19/2026 13:02:26.3539</t>
  </si>
  <si>
    <t>01/19/2026 13:02:26.8539</t>
  </si>
  <si>
    <t>01/19/2026 13:02:27.3539</t>
  </si>
  <si>
    <t>01/19/2026 13:02:27.8539</t>
  </si>
  <si>
    <t>01/19/2026 13:02:28.3539</t>
  </si>
  <si>
    <t>01/19/2026 13:02:28.8539</t>
  </si>
  <si>
    <t>01/19/2026 13:02:29.3539</t>
  </si>
  <si>
    <t>01/19/2026 13:02:29.8539</t>
  </si>
  <si>
    <t>01/19/2026 13:02:30.3539</t>
  </si>
  <si>
    <t>01/19/2026 13:02:30.8539</t>
  </si>
  <si>
    <t>01/19/2026 13:02:31.3539</t>
  </si>
  <si>
    <t>01/19/2026 13:02:31.8539</t>
  </si>
  <si>
    <t>01/19/2026 13:02:32.3539</t>
  </si>
  <si>
    <t>01/19/2026 13:02:32.8539</t>
  </si>
  <si>
    <t>01/19/2026 13:02:33.3539</t>
  </si>
  <si>
    <t>01/19/2026 13:02:33.8539</t>
  </si>
  <si>
    <t>01/19/2026 13:02:34.3539</t>
  </si>
  <si>
    <t>01/19/2026 13:02:34.8539</t>
  </si>
  <si>
    <t>01/19/2026 13:02:35.3539</t>
  </si>
  <si>
    <t>01/19/2026 13:02:35.8539</t>
  </si>
  <si>
    <t>01/19/2026 13:02:36.3539</t>
  </si>
  <si>
    <t>01/19/2026 13:02:36.8539</t>
  </si>
  <si>
    <t>01/19/2026 13:02:37.3539</t>
  </si>
  <si>
    <t>01/19/2026 13:02:37.8539</t>
  </si>
  <si>
    <t>01/19/2026 13:02:38.3539</t>
  </si>
  <si>
    <t>01/19/2026 13:02:38.8539</t>
  </si>
  <si>
    <t>01/19/2026 13:02:39.3539</t>
  </si>
  <si>
    <t>01/19/2026 13:02:39.8539</t>
  </si>
  <si>
    <t>01/19/2026 13:02:40.3539</t>
  </si>
  <si>
    <t>01/19/2026 13:02:40.8539</t>
  </si>
  <si>
    <t>01/19/2026 13:02:41.3539</t>
  </si>
  <si>
    <t>01/19/2026 13:02:41.8539</t>
  </si>
  <si>
    <t>01/19/2026 13:02:42.3539</t>
  </si>
  <si>
    <t>01/19/2026 13:02:42.8539</t>
  </si>
  <si>
    <t>01/19/2026 13:02:43.3539</t>
  </si>
  <si>
    <t>01/19/2026 13:02:43.8539</t>
  </si>
  <si>
    <t>01/19/2026 13:02:44.3539</t>
  </si>
  <si>
    <t>01/19/2026 13:02:44.8539</t>
  </si>
  <si>
    <t>01/19/2026 13:02:45.3539</t>
  </si>
  <si>
    <t>01/19/2026 13:02:45.8539</t>
  </si>
  <si>
    <t>01/19/2026 13:02:46.3539</t>
  </si>
  <si>
    <t>01/19/2026 13:02:46.8539</t>
  </si>
  <si>
    <t>01/19/2026 13:02:47.3539</t>
  </si>
  <si>
    <t>01/19/2026 13:02:47.8539</t>
  </si>
  <si>
    <t>01/19/2026 13:02:48.3539</t>
  </si>
  <si>
    <t>01/19/2026 13:02:48.8539</t>
  </si>
  <si>
    <t>01/19/2026 13:02:49.3539</t>
  </si>
  <si>
    <t>01/19/2026 13:02:49.8539</t>
  </si>
  <si>
    <t>01/19/2026 13:02:50.3539</t>
  </si>
  <si>
    <t>01/19/2026 13:02:50.8539</t>
  </si>
  <si>
    <t>01/19/2026 13:02:51.3539</t>
  </si>
  <si>
    <t>01/19/2026 13:02:51.8539</t>
  </si>
  <si>
    <t>01/19/2026 13:02:52.3539</t>
  </si>
  <si>
    <t>01/19/2026 13:02:52.8539</t>
  </si>
  <si>
    <t>01/19/2026 13:02:53.3539</t>
  </si>
  <si>
    <t>01/19/2026 13:02:53.8539</t>
  </si>
  <si>
    <t>01/19/2026 13:02:54.3539</t>
  </si>
  <si>
    <t>01/19/2026 13:02:54.8539</t>
  </si>
  <si>
    <t>01/19/2026 13:02:55.3539</t>
  </si>
  <si>
    <t>01/19/2026 13:02:55.8539</t>
  </si>
  <si>
    <t>01/19/2026 13:02:56.3539</t>
  </si>
  <si>
    <t>01/19/2026 13:02:56.8539</t>
  </si>
  <si>
    <t>01/19/2026 13:02:57.3539</t>
  </si>
  <si>
    <t>01/19/2026 13:02:57.8539</t>
  </si>
  <si>
    <t>01/19/2026 13:02:58.3539</t>
  </si>
  <si>
    <t>01/19/2026 13:02:58.8539</t>
  </si>
  <si>
    <t>01/19/2026 13:02:59.3539</t>
  </si>
  <si>
    <t>01/19/2026 13:02:59.8539</t>
  </si>
  <si>
    <t>01/19/2026 13:03:00.3539</t>
  </si>
  <si>
    <t>01/19/2026 13:03:00.8539</t>
  </si>
  <si>
    <t>01/19/2026 13:03:01.3539</t>
  </si>
  <si>
    <t>01/19/2026 13:03:01.8539</t>
  </si>
  <si>
    <t>01/19/2026 13:03:02.3539</t>
  </si>
  <si>
    <t>01/19/2026 13:03:02.8539</t>
  </si>
  <si>
    <t>01/19/2026 13:03:03.3539</t>
  </si>
  <si>
    <t>01/19/2026 13:03:03.8539</t>
  </si>
  <si>
    <t>01/19/2026 13:03:04.3539</t>
  </si>
  <si>
    <t>01/19/2026 13:03:04.8539</t>
  </si>
  <si>
    <t>01/19/2026 13:03:05.3539</t>
  </si>
  <si>
    <t>01/19/2026 13:03:05.8539</t>
  </si>
  <si>
    <t>01/19/2026 13:03:06.3539</t>
  </si>
  <si>
    <t>01/19/2026 13:03:06.8539</t>
  </si>
  <si>
    <t>01/19/2026 13:03:07.3539</t>
  </si>
  <si>
    <t>01/19/2026 13:03:07.8539</t>
  </si>
  <si>
    <t>01/19/2026 13:03:08.3539</t>
  </si>
  <si>
    <t>01/19/2026 13:03:08.8539</t>
  </si>
  <si>
    <t>01/19/2026 13:03:09.3539</t>
  </si>
  <si>
    <t>01/19/2026 13:03:09.8539</t>
  </si>
  <si>
    <t>01/19/2026 13:03:10.3539</t>
  </si>
  <si>
    <t>01/19/2026 13:03:10.8539</t>
  </si>
  <si>
    <t>01/19/2026 13:03:11.3539</t>
  </si>
  <si>
    <t>01/19/2026 13:03:11.8539</t>
  </si>
  <si>
    <t>01/19/2026 13:03:12.3539</t>
  </si>
  <si>
    <t>01/19/2026 13:03:12.8539</t>
  </si>
  <si>
    <t>01/19/2026 13:03:13.3539</t>
  </si>
  <si>
    <t>01/19/2026 13:03:13.8539</t>
  </si>
  <si>
    <t>01/19/2026 13:03:14.3539</t>
  </si>
  <si>
    <t>01/19/2026 13:03:14.8539</t>
  </si>
  <si>
    <t>01/19/2026 13:03:15.3539</t>
  </si>
  <si>
    <t>01/19/2026 13:03:15.8539</t>
  </si>
  <si>
    <t>01/19/2026 13:03:16.3539</t>
  </si>
  <si>
    <t>01/19/2026 13:03:16.8539</t>
  </si>
  <si>
    <t>01/19/2026 13:03:17.3539</t>
  </si>
  <si>
    <t>01/19/2026 13:03:17.8539</t>
  </si>
  <si>
    <t>01/19/2026 13:03:18.3539</t>
  </si>
  <si>
    <t>01/19/2026 13:03:18.8539</t>
  </si>
  <si>
    <t>01/19/2026 13:03:19.3539</t>
  </si>
  <si>
    <t>01/19/2026 13:03:19.8539</t>
  </si>
  <si>
    <t>01/19/2026 13:03:20.3539</t>
  </si>
  <si>
    <t>01/19/2026 13:03:20.8539</t>
  </si>
  <si>
    <t>01/19/2026 13:03:21.3539</t>
  </si>
  <si>
    <t>01/19/2026 13:03:21.8539</t>
  </si>
  <si>
    <t>01/19/2026 13:03:22.3539</t>
  </si>
  <si>
    <t>01/19/2026 13:03:22.8539</t>
  </si>
  <si>
    <t>01/19/2026 13:03:23.3539</t>
  </si>
  <si>
    <t>01/19/2026 13:03:23.8539</t>
  </si>
  <si>
    <t>01/19/2026 13:03:24.3539</t>
  </si>
  <si>
    <t>01/19/2026 13:03:24.8539</t>
  </si>
  <si>
    <t>01/19/2026 13:03:25.3539</t>
  </si>
  <si>
    <t>01/19/2026 13:03:25.8539</t>
  </si>
  <si>
    <t>01/19/2026 13:03:26.3539</t>
  </si>
  <si>
    <t>01/19/2026 13:03:26.8539</t>
  </si>
  <si>
    <t>01/19/2026 13:03:27.3539</t>
  </si>
  <si>
    <t>01/19/2026 13:03:27.8539</t>
  </si>
  <si>
    <t>01/19/2026 13:03:28.3539</t>
  </si>
  <si>
    <t>01/19/2026 13:03:28.8539</t>
  </si>
  <si>
    <t>01/19/2026 13:03:29.3539</t>
  </si>
  <si>
    <t>01/19/2026 13:03:29.8539</t>
  </si>
  <si>
    <t>01/19/2026 13:03:30.3539</t>
  </si>
  <si>
    <t>01/19/2026 13:03:30.8539</t>
  </si>
  <si>
    <t>01/19/2026 13:03:31.3539</t>
  </si>
  <si>
    <t>01/19/2026 13:03:31.8539</t>
  </si>
  <si>
    <t>01/19/2026 13:03:32.3539</t>
  </si>
  <si>
    <t>01/19/2026 13:03:32.8539</t>
  </si>
  <si>
    <t>01/19/2026 13:03:33.3539</t>
  </si>
  <si>
    <t>01/19/2026 13:03:33.8539</t>
  </si>
  <si>
    <t>01/19/2026 13:03:34.3539</t>
  </si>
  <si>
    <t>01/19/2026 13:03:34.8539</t>
  </si>
  <si>
    <t>01/19/2026 13:03:35.3539</t>
  </si>
  <si>
    <t>01/19/2026 13:03:35.8539</t>
  </si>
  <si>
    <t>01/19/2026 13:03:36.3539</t>
  </si>
  <si>
    <t>01/19/2026 13:03:36.8539</t>
  </si>
  <si>
    <t>01/19/2026 13:03:37.3539</t>
  </si>
  <si>
    <t>01/19/2026 13:03:37.8539</t>
  </si>
  <si>
    <t>01/19/2026 13:03:38.3539</t>
  </si>
  <si>
    <t>01/19/2026 13:03:38.8539</t>
  </si>
  <si>
    <t>01/19/2026 13:03:39.3539</t>
  </si>
  <si>
    <t>01/19/2026 13:03:39.8539</t>
  </si>
  <si>
    <t>01/19/2026 13:03:40.3539</t>
  </si>
  <si>
    <t>01/19/2026 13:03:40.8539</t>
  </si>
  <si>
    <t>01/19/2026 13:03:41.3539</t>
  </si>
  <si>
    <t>01/19/2026 13:03:41.8539</t>
  </si>
  <si>
    <t>01/19/2026 13:03:42.3539</t>
  </si>
  <si>
    <t>01/19/2026 13:03:42.8539</t>
  </si>
  <si>
    <t>01/19/2026 13:03:43.3539</t>
  </si>
  <si>
    <t>01/19/2026 13:03:43.8539</t>
  </si>
  <si>
    <t>01/19/2026 13:03:44.3539</t>
  </si>
  <si>
    <t>01/19/2026 13:03:44.8539</t>
  </si>
  <si>
    <t>01/19/2026 13:03:45.3539</t>
  </si>
  <si>
    <t>01/19/2026 13:03:45.8539</t>
  </si>
  <si>
    <t>01/19/2026 13:03:46.3539</t>
  </si>
  <si>
    <t>01/19/2026 13:03:46.8539</t>
  </si>
  <si>
    <t>01/19/2026 13:03:47.3539</t>
  </si>
  <si>
    <t>01/19/2026 13:03:47.8539</t>
  </si>
  <si>
    <t>01/19/2026 13:03:48.3539</t>
  </si>
  <si>
    <t>01/19/2026 13:03:48.8539</t>
  </si>
  <si>
    <t>01/19/2026 13:03:49.3539</t>
  </si>
  <si>
    <t>01/19/2026 13:03:49.8539</t>
  </si>
  <si>
    <t>01/19/2026 13:03:50.3539</t>
  </si>
  <si>
    <t>01/19/2026 13:03:50.8539</t>
  </si>
  <si>
    <t>01/19/2026 13:03:51.3539</t>
  </si>
  <si>
    <t>01/19/2026 13:03:51.8539</t>
  </si>
  <si>
    <t>01/19/2026 13:03:52.3539</t>
  </si>
  <si>
    <t>01/19/2026 13:03:52.8539</t>
  </si>
  <si>
    <t>01/19/2026 13:03:53.3539</t>
  </si>
  <si>
    <t>01/19/2026 13:03:53.8539</t>
  </si>
  <si>
    <t>01/19/2026 13:03:54.3539</t>
  </si>
  <si>
    <t>01/19/2026 13:03:54.8539</t>
  </si>
  <si>
    <t>01/19/2026 13:03:55.3539</t>
  </si>
  <si>
    <t>01/19/2026 13:03:55.8539</t>
  </si>
  <si>
    <t>01/19/2026 13:03:56.3539</t>
  </si>
  <si>
    <t>01/19/2026 13:03:56.8539</t>
  </si>
  <si>
    <t>01/19/2026 13:03:57.3539</t>
  </si>
  <si>
    <t>01/19/2026 13:03:57.8539</t>
  </si>
  <si>
    <t>01/19/2026 13:03:58.3539</t>
  </si>
  <si>
    <t>01/19/2026 13:03:58.8539</t>
  </si>
  <si>
    <t>01/19/2026 13:03:59.3539</t>
  </si>
  <si>
    <t>01/19/2026 13:03:59.8539</t>
  </si>
  <si>
    <t>01/19/2026 13:04:00.3539</t>
  </si>
  <si>
    <t>01/19/2026 13:04:00.8539</t>
  </si>
  <si>
    <t>01/19/2026 13:04:01.3539</t>
  </si>
  <si>
    <t>01/19/2026 13:04:01.8539</t>
  </si>
  <si>
    <t>01/19/2026 13:04:02.3539</t>
  </si>
  <si>
    <t>01/19/2026 13:04:02.8539</t>
  </si>
  <si>
    <t>01/19/2026 13:04:03.3539</t>
  </si>
  <si>
    <t>01/19/2026 13:04:03.8539</t>
  </si>
  <si>
    <t>01/19/2026 13:04:04.3539</t>
  </si>
  <si>
    <t>01/19/2026 13:04:04.8539</t>
  </si>
  <si>
    <t>01/19/2026 13:04:05.3539</t>
  </si>
  <si>
    <t>01/19/2026 13:04:05.8539</t>
  </si>
  <si>
    <t>01/19/2026 13:04:06.3539</t>
  </si>
  <si>
    <t>01/19/2026 13:04:06.8539</t>
  </si>
  <si>
    <t>01/19/2026 13:04:07.3539</t>
  </si>
  <si>
    <t>01/19/2026 13:04:07.8539</t>
  </si>
  <si>
    <t>01/19/2026 13:04:08.3539</t>
  </si>
  <si>
    <t>01/19/2026 13:04:08.8539</t>
  </si>
  <si>
    <t>01/19/2026 13:04:09.3539</t>
  </si>
  <si>
    <t>01/19/2026 13:04:09.8539</t>
  </si>
  <si>
    <t>01/19/2026 13:04:10.3539</t>
  </si>
  <si>
    <t>01/19/2026 13:04:10.8539</t>
  </si>
  <si>
    <t>01/19/2026 13:04:11.3539</t>
  </si>
  <si>
    <t>01/19/2026 13:04:11.8539</t>
  </si>
  <si>
    <t>01/19/2026 13:04:12.3539</t>
  </si>
  <si>
    <t>01/19/2026 13:04:12.8539</t>
  </si>
  <si>
    <t>01/19/2026 13:04:13.3539</t>
  </si>
  <si>
    <t>01/19/2026 13:04:13.8539</t>
  </si>
  <si>
    <t>01/19/2026 13:04:14.3539</t>
  </si>
  <si>
    <t>01/19/2026 13:04:14.8539</t>
  </si>
  <si>
    <t>01/19/2026 13:04:15.3539</t>
  </si>
  <si>
    <t>01/19/2026 13:04:15.8539</t>
  </si>
  <si>
    <t>01/19/2026 13:04:16.3539</t>
  </si>
  <si>
    <t>01/19/2026 13:04:16.8539</t>
  </si>
  <si>
    <t>01/19/2026 13:04:17.3539</t>
  </si>
  <si>
    <t>01/19/2026 13:04:17.8539</t>
  </si>
  <si>
    <t>01/19/2026 13:04:18.3539</t>
  </si>
  <si>
    <t>01/19/2026 13:04:18.8539</t>
  </si>
  <si>
    <t>01/19/2026 13:04:19.3539</t>
  </si>
  <si>
    <t>01/19/2026 13:04:19.8539</t>
  </si>
  <si>
    <t>01/19/2026 13:04:20.3539</t>
  </si>
  <si>
    <t>01/19/2026 13:04:20.8539</t>
  </si>
  <si>
    <t>01/19/2026 13:04:21.3539</t>
  </si>
  <si>
    <t>01/19/2026 13:04:21.8539</t>
  </si>
  <si>
    <t>01/19/2026 13:04:22.3539</t>
  </si>
  <si>
    <t>01/19/2026 13:04:22.8539</t>
  </si>
  <si>
    <t>01/19/2026 13:04:23.3539</t>
  </si>
  <si>
    <t>01/19/2026 13:04:23.8539</t>
  </si>
  <si>
    <t>01/19/2026 13:04:24.3539</t>
  </si>
  <si>
    <t>01/19/2026 13:04:24.8539</t>
  </si>
  <si>
    <t>01/19/2026 13:04:25.3539</t>
  </si>
  <si>
    <t>01/19/2026 13:04:25.8539</t>
  </si>
  <si>
    <t>01/19/2026 13:04:26.3539</t>
  </si>
  <si>
    <t>01/19/2026 13:04:26.8539</t>
  </si>
  <si>
    <t>01/19/2026 13:04:27.3539</t>
  </si>
  <si>
    <t>01/19/2026 13:04:27.8539</t>
  </si>
  <si>
    <t>01/19/2026 13:04:28.3539</t>
  </si>
  <si>
    <t>01/19/2026 13:04:28.8539</t>
  </si>
  <si>
    <t>01/19/2026 13:04:29.3539</t>
  </si>
  <si>
    <t>01/19/2026 13:04:29.8539</t>
  </si>
  <si>
    <t>01/19/2026 13:04:30.3539</t>
  </si>
  <si>
    <t>01/19/2026 13:04:30.8539</t>
  </si>
  <si>
    <t>01/19/2026 13:04:31.3539</t>
  </si>
  <si>
    <t>01/19/2026 13:04:31.8539</t>
  </si>
  <si>
    <t>01/19/2026 13:04:32.3539</t>
  </si>
  <si>
    <t>01/19/2026 13:04:32.8539</t>
  </si>
  <si>
    <t>01/19/2026 13:04:33.3539</t>
  </si>
  <si>
    <t>01/19/2026 13:04:33.8539</t>
  </si>
  <si>
    <t>01/19/2026 13:04:34.3539</t>
  </si>
  <si>
    <t>01/19/2026 13:04:34.8539</t>
  </si>
  <si>
    <t>01/19/2026 13:04:35.3539</t>
  </si>
  <si>
    <t>01/19/2026 13:04:35.8539</t>
  </si>
  <si>
    <t>01/19/2026 13:04:36.3539</t>
  </si>
  <si>
    <t>01/19/2026 13:04:36.8539</t>
  </si>
  <si>
    <t>01/19/2026 13:04:37.3539</t>
  </si>
  <si>
    <t>01/19/2026 13:04:37.8539</t>
  </si>
  <si>
    <t>01/19/2026 13:04:38.3539</t>
  </si>
  <si>
    <t>01/19/2026 13:04:38.8539</t>
  </si>
  <si>
    <t>01/19/2026 13:04:39.3539</t>
  </si>
  <si>
    <t>01/19/2026 13:04:39.8539</t>
  </si>
  <si>
    <t>01/19/2026 13:04:40.3539</t>
  </si>
  <si>
    <t>01/19/2026 13:04:40.8539</t>
  </si>
  <si>
    <t>01/19/2026 13:04:41.3539</t>
  </si>
  <si>
    <t>01/19/2026 13:04:41.8539</t>
  </si>
  <si>
    <t>01/19/2026 13:04:42.3539</t>
  </si>
  <si>
    <t>01/19/2026 13:04:42.8539</t>
  </si>
  <si>
    <t>01/19/2026 13:04:43.3539</t>
  </si>
  <si>
    <t>01/19/2026 13:04:43.8539</t>
  </si>
  <si>
    <t>01/19/2026 13:04:44.3539</t>
  </si>
  <si>
    <t>01/19/2026 13:04:44.8539</t>
  </si>
  <si>
    <t>01/19/2026 13:04:45.3539</t>
  </si>
  <si>
    <t>01/19/2026 13:04:45.8539</t>
  </si>
  <si>
    <t>01/19/2026 13:04:46.3539</t>
  </si>
  <si>
    <t>01/19/2026 13:04:46.8539</t>
  </si>
  <si>
    <t>01/19/2026 13:04:47.3539</t>
  </si>
  <si>
    <t>01/19/2026 13:04:47.8539</t>
  </si>
  <si>
    <t>01/19/2026 13:04:48.3539</t>
  </si>
  <si>
    <t>01/19/2026 13:04:48.8539</t>
  </si>
  <si>
    <t>01/19/2026 13:04:49.3539</t>
  </si>
  <si>
    <t>01/19/2026 13:04:49.8539</t>
  </si>
  <si>
    <t>01/19/2026 13:04:50.3539</t>
  </si>
  <si>
    <t>01/19/2026 13:04:50.8539</t>
  </si>
  <si>
    <t>01/19/2026 13:04:51.3539</t>
  </si>
  <si>
    <t>01/19/2026 13:04:51.8539</t>
  </si>
  <si>
    <t>01/19/2026 13:04:52.3539</t>
  </si>
  <si>
    <t>01/19/2026 13:04:52.8539</t>
  </si>
  <si>
    <t>01/19/2026 13:04:53.3539</t>
  </si>
  <si>
    <t>01/19/2026 13:04:53.8539</t>
  </si>
  <si>
    <t>01/19/2026 13:04:54.3539</t>
  </si>
  <si>
    <t>01/19/2026 13:04:54.8539</t>
  </si>
  <si>
    <t>01/19/2026 13:04:55.3539</t>
  </si>
  <si>
    <t>01/19/2026 13:04:55.8539</t>
  </si>
  <si>
    <t>01/19/2026 13:04:56.3539</t>
  </si>
  <si>
    <t>01/19/2026 13:04:56.8539</t>
  </si>
  <si>
    <t>01/19/2026 13:04:57.3539</t>
  </si>
  <si>
    <t>01/19/2026 13:04:57.8539</t>
  </si>
  <si>
    <t>01/19/2026 13:04:58.3539</t>
  </si>
  <si>
    <t>01/19/2026 13:04:58.8539</t>
  </si>
  <si>
    <t>01/19/2026 13:04:59.3539</t>
  </si>
  <si>
    <t>01/19/2026 13:04:59.8539</t>
  </si>
  <si>
    <t>01/19/2026 13:05:00.3539</t>
  </si>
  <si>
    <t>01/19/2026 13:05:00.8539</t>
  </si>
  <si>
    <t>01/19/2026 13:05:01.3539</t>
  </si>
  <si>
    <t>01/19/2026 13:05:01.8539</t>
  </si>
  <si>
    <t>01/19/2026 13:05:02.3539</t>
  </si>
  <si>
    <t>01/19/2026 13:05:02.8539</t>
  </si>
  <si>
    <t>01/19/2026 13:05:03.3539</t>
  </si>
  <si>
    <t>01/19/2026 13:05:03.8539</t>
  </si>
  <si>
    <t>01/19/2026 13:05:04.3539</t>
  </si>
  <si>
    <t>01/19/2026 13:05:04.8539</t>
  </si>
  <si>
    <t>01/19/2026 13:05:05.3539</t>
  </si>
  <si>
    <t>01/19/2026 13:05:05.8539</t>
  </si>
  <si>
    <t>01/19/2026 13:05:06.3539</t>
  </si>
  <si>
    <t>01/19/2026 13:05:06.8539</t>
  </si>
  <si>
    <t>01/19/2026 13:05:07.3539</t>
  </si>
  <si>
    <t>01/19/2026 13:05:07.8539</t>
  </si>
  <si>
    <t>01/19/2026 13:05:08.3539</t>
  </si>
  <si>
    <t>01/19/2026 13:05:08.8539</t>
  </si>
  <si>
    <t>01/19/2026 13:05:09.3539</t>
  </si>
  <si>
    <t>01/19/2026 13:05:09.8539</t>
  </si>
  <si>
    <t>01/19/2026 13:05:10.3539</t>
  </si>
  <si>
    <t>01/19/2026 13:05:10.8539</t>
  </si>
  <si>
    <t>01/19/2026 13:05:11.3539</t>
  </si>
  <si>
    <t>01/19/2026 13:05:11.8539</t>
  </si>
  <si>
    <t>01/19/2026 13:05:12.3539</t>
  </si>
  <si>
    <t>01/19/2026 13:05:12.8539</t>
  </si>
  <si>
    <t>01/19/2026 13:05:13.3539</t>
  </si>
  <si>
    <t>01/19/2026 13:05:13.8539</t>
  </si>
  <si>
    <t>01/19/2026 13:05:14.3539</t>
  </si>
  <si>
    <t>01/19/2026 13:05:14.8539</t>
  </si>
  <si>
    <t>01/19/2026 13:05:15.3539</t>
  </si>
  <si>
    <t>01/19/2026 13:05:15.8539</t>
  </si>
  <si>
    <t>01/19/2026 13:05:16.3539</t>
  </si>
  <si>
    <t>01/19/2026 13:05:16.8539</t>
  </si>
  <si>
    <t>01/19/2026 13:05:17.3539</t>
  </si>
  <si>
    <t>01/19/2026 13:05:17.8539</t>
  </si>
  <si>
    <t>01/19/2026 13:05:18.3538</t>
  </si>
  <si>
    <t>01/19/2026 13:05:18.8538</t>
  </si>
  <si>
    <t>01/19/2026 13:05:19.3538</t>
  </si>
  <si>
    <t>01/19/2026 13:05:19.8538</t>
  </si>
  <si>
    <t>01/19/2026 13:05:20.3538</t>
  </si>
  <si>
    <t>01/19/2026 13:05:20.8538</t>
  </si>
  <si>
    <t>01/19/2026 13:05:21.3538</t>
  </si>
  <si>
    <t>01/19/2026 13:05:21.8538</t>
  </si>
  <si>
    <t>01/19/2026 13:05:22.3538</t>
  </si>
  <si>
    <t>01/19/2026 13:05:22.8538</t>
  </si>
  <si>
    <t>01/19/2026 13:05:23.3538</t>
  </si>
  <si>
    <t>01/19/2026 13:05:23.8538</t>
  </si>
  <si>
    <t>01/19/2026 13:05:24.3538</t>
  </si>
  <si>
    <t>01/19/2026 13:05:24.8538</t>
  </si>
  <si>
    <t>01/19/2026 13:05:25.3538</t>
  </si>
  <si>
    <t>01/19/2026 13:05:25.8538</t>
  </si>
  <si>
    <t>01/19/2026 13:05:26.3538</t>
  </si>
  <si>
    <t>01/19/2026 13:05:26.8538</t>
  </si>
  <si>
    <t>01/19/2026 13:05:27.3538</t>
  </si>
  <si>
    <t>01/19/2026 13:05:27.8538</t>
  </si>
  <si>
    <t>01/19/2026 13:05:28.3538</t>
  </si>
  <si>
    <t>01/19/2026 13:05:28.8538</t>
  </si>
  <si>
    <t>01/19/2026 13:05:29.3538</t>
  </si>
  <si>
    <t>01/19/2026 13:05:29.8538</t>
  </si>
  <si>
    <t>01/19/2026 13:05:30.3538</t>
  </si>
  <si>
    <t>01/19/2026 13:05:30.8538</t>
  </si>
  <si>
    <t>01/19/2026 13:05:31.3538</t>
  </si>
  <si>
    <t>01/19/2026 13:05:31.8538</t>
  </si>
  <si>
    <t>01/19/2026 13:05:32.3538</t>
  </si>
  <si>
    <t>01/19/2026 13:05:32.8538</t>
  </si>
  <si>
    <t>01/19/2026 13:05:33.3538</t>
  </si>
  <si>
    <t>01/19/2026 13:05:33.8538</t>
  </si>
  <si>
    <t>01/19/2026 13:05:34.3538</t>
  </si>
  <si>
    <t>01/19/2026 13:05:34.8538</t>
  </si>
  <si>
    <t>01/19/2026 13:05:35.3538</t>
  </si>
  <si>
    <t>01/19/2026 13:05:35.8538</t>
  </si>
  <si>
    <t>01/19/2026 13:05:36.3538</t>
  </si>
  <si>
    <t>01/19/2026 13:05:36.8538</t>
  </si>
  <si>
    <t>01/19/2026 13:05:37.3538</t>
  </si>
  <si>
    <t>01/19/2026 13:05:37.8538</t>
  </si>
  <si>
    <t>01/19/2026 13:05:38.3538</t>
  </si>
  <si>
    <t>01/19/2026 13:05:38.8538</t>
  </si>
  <si>
    <t>01/19/2026 13:05:39.3538</t>
  </si>
  <si>
    <t>01/19/2026 13:05:39.8538</t>
  </si>
  <si>
    <t>01/19/2026 13:05:40.3538</t>
  </si>
  <si>
    <t>01/19/2026 13:05:40.8538</t>
  </si>
  <si>
    <t>01/19/2026 13:05:41.3538</t>
  </si>
  <si>
    <t>01/19/2026 13:05:41.8538</t>
  </si>
  <si>
    <t>01/19/2026 13:05:42.3538</t>
  </si>
  <si>
    <t>01/19/2026 13:05:42.8538</t>
  </si>
  <si>
    <t>01/19/2026 13:05:43.3538</t>
  </si>
  <si>
    <t>01/19/2026 13:05:43.8538</t>
  </si>
  <si>
    <t>01/19/2026 13:05:44.3538</t>
  </si>
  <si>
    <t>01/19/2026 13:05:44.8538</t>
  </si>
  <si>
    <t>01/19/2026 13:05:45.3538</t>
  </si>
  <si>
    <t>01/19/2026 13:05:45.8538</t>
  </si>
  <si>
    <t>01/19/2026 13:05:46.3538</t>
  </si>
  <si>
    <t>01/19/2026 13:05:46.8538</t>
  </si>
  <si>
    <t>01/19/2026 13:05:47.3538</t>
  </si>
  <si>
    <t>01/19/2026 13:05:47.8538</t>
  </si>
  <si>
    <t>01/19/2026 13:05:48.3538</t>
  </si>
  <si>
    <t>01/19/2026 13:05:48.8538</t>
  </si>
  <si>
    <t>01/19/2026 13:05:49.3538</t>
  </si>
  <si>
    <t>01/19/2026 13:05:49.8538</t>
  </si>
  <si>
    <t>01/19/2026 13:05:50.3538</t>
  </si>
  <si>
    <t>01/19/2026 13:05:50.8538</t>
  </si>
  <si>
    <t>01/19/2026 13:05:51.3538</t>
  </si>
  <si>
    <t>01/19/2026 13:05:51.8538</t>
  </si>
  <si>
    <t>01/19/2026 13:05:52.3538</t>
  </si>
  <si>
    <t>01/19/2026 13:05:52.8538</t>
  </si>
  <si>
    <t>01/19/2026 13:05:53.3538</t>
  </si>
  <si>
    <t>01/19/2026 13:05:53.8538</t>
  </si>
  <si>
    <t>01/19/2026 13:05:54.3538</t>
  </si>
  <si>
    <t>01/19/2026 13:05:54.8538</t>
  </si>
  <si>
    <t>01/19/2026 13:05:55.3538</t>
  </si>
  <si>
    <t>01/19/2026 13:05:55.8538</t>
  </si>
  <si>
    <t>01/19/2026 13:05:56.3538</t>
  </si>
  <si>
    <t>01/19/2026 13:05:56.8538</t>
  </si>
  <si>
    <t>01/19/2026 13:05:57.3538</t>
  </si>
  <si>
    <t>01/19/2026 13:05:57.8538</t>
  </si>
  <si>
    <t>01/19/2026 13:05:58.3538</t>
  </si>
  <si>
    <t>01/19/2026 13:05:58.8538</t>
  </si>
  <si>
    <t>01/19/2026 13:05:59.3538</t>
  </si>
  <si>
    <t>01/19/2026 13:05:59.8538</t>
  </si>
  <si>
    <t>01/19/2026 13:06:00.3538</t>
  </si>
  <si>
    <t>01/19/2026 13:06:00.8538</t>
  </si>
  <si>
    <t>01/19/2026 13:06:01.3538</t>
  </si>
  <si>
    <t>01/19/2026 13:06:01.8538</t>
  </si>
  <si>
    <t>01/19/2026 13:06:02.3538</t>
  </si>
  <si>
    <t>01/19/2026 13:06:02.8538</t>
  </si>
  <si>
    <t>01/19/2026 13:06:03.3538</t>
  </si>
  <si>
    <t>01/19/2026 13:06:03.8538</t>
  </si>
  <si>
    <t>01/19/2026 13:06:04.3538</t>
  </si>
  <si>
    <t>01/19/2026 13:06:04.8538</t>
  </si>
  <si>
    <t>01/19/2026 13:06:05.3538</t>
  </si>
  <si>
    <t>01/19/2026 13:06:05.8538</t>
  </si>
  <si>
    <t>01/19/2026 13:06:06.3538</t>
  </si>
  <si>
    <t>01/19/2026 13:06:06.8538</t>
  </si>
  <si>
    <t>01/19/2026 13:06:07.3538</t>
  </si>
  <si>
    <t>01/19/2026 13:06:07.8538</t>
  </si>
  <si>
    <t>01/19/2026 13:06:08.3538</t>
  </si>
  <si>
    <t>01/19/2026 13:06:08.8538</t>
  </si>
  <si>
    <t>01/19/2026 13:06:09.3538</t>
  </si>
  <si>
    <t>01/19/2026 13:06:09.8538</t>
  </si>
  <si>
    <t>01/19/2026 13:06:10.3538</t>
  </si>
  <si>
    <t>01/19/2026 13:06:10.8538</t>
  </si>
  <si>
    <t>01/19/2026 13:06:11.3538</t>
  </si>
  <si>
    <t>01/19/2026 13:06:11.8538</t>
  </si>
  <si>
    <t>01/19/2026 13:06:12.3538</t>
  </si>
  <si>
    <t>01/19/2026 13:06:12.8538</t>
  </si>
  <si>
    <t>01/19/2026 13:06:13.3538</t>
  </si>
  <si>
    <t>01/19/2026 13:06:13.8538</t>
  </si>
  <si>
    <t>01/19/2026 13:06:14.3538</t>
  </si>
  <si>
    <t>01/19/2026 13:06:14.8538</t>
  </si>
  <si>
    <t>01/19/2026 13:06:15.3538</t>
  </si>
  <si>
    <t>01/19/2026 13:06:15.8538</t>
  </si>
  <si>
    <t>01/19/2026 13:06:16.3538</t>
  </si>
  <si>
    <t>01/19/2026 13:06:16.8538</t>
  </si>
  <si>
    <t>01/19/2026 13:06:17.3538</t>
  </si>
  <si>
    <t>01/19/2026 13:06:17.8538</t>
  </si>
  <si>
    <t>01/19/2026 13:06:18.3538</t>
  </si>
  <si>
    <t>01/19/2026 13:06:18.8538</t>
  </si>
  <si>
    <t>01/19/2026 13:06:19.3538</t>
  </si>
  <si>
    <t>01/19/2026 13:06:19.8538</t>
  </si>
  <si>
    <t>01/19/2026 13:06:20.3538</t>
  </si>
  <si>
    <t>01/19/2026 13:06:20.8538</t>
  </si>
  <si>
    <t>01/19/2026 13:06:21.3538</t>
  </si>
  <si>
    <t>01/19/2026 13:06:21.8538</t>
  </si>
  <si>
    <t>01/19/2026 13:06:22.3538</t>
  </si>
  <si>
    <t>01/19/2026 13:06:22.8538</t>
  </si>
  <si>
    <t>01/19/2026 13:06:23.3538</t>
  </si>
  <si>
    <t>01/19/2026 13:06:23.8538</t>
  </si>
  <si>
    <t>01/19/2026 13:06:24.3538</t>
  </si>
  <si>
    <t>01/19/2026 13:06:24.8538</t>
  </si>
  <si>
    <t>01/19/2026 13:06:25.3538</t>
  </si>
  <si>
    <t>01/19/2026 13:06:25.8538</t>
  </si>
  <si>
    <t>01/19/2026 13:06:26.3538</t>
  </si>
  <si>
    <t>01/19/2026 13:06:26.8538</t>
  </si>
  <si>
    <t>01/19/2026 13:06:27.3538</t>
  </si>
  <si>
    <t>01/19/2026 13:06:27.8538</t>
  </si>
  <si>
    <t>01/19/2026 13:06:28.3538</t>
  </si>
  <si>
    <t>01/19/2026 13:06:28.8538</t>
  </si>
  <si>
    <t>01/19/2026 13:06:29.3538</t>
  </si>
  <si>
    <t>01/19/2026 13:06:29.8538</t>
  </si>
  <si>
    <t>01/19/2026 13:06:30.3538</t>
  </si>
  <si>
    <t>01/19/2026 13:06:30.8538</t>
  </si>
  <si>
    <t>01/19/2026 13:06:31.3538</t>
  </si>
  <si>
    <t>01/19/2026 13:06:31.8538</t>
  </si>
  <si>
    <t>01/19/2026 13:06:32.3538</t>
  </si>
  <si>
    <t>01/19/2026 13:06:32.8538</t>
  </si>
  <si>
    <t>01/19/2026 13:06:33.3538</t>
  </si>
  <si>
    <t>01/19/2026 13:06:33.8538</t>
  </si>
  <si>
    <t>01/19/2026 13:06:34.3538</t>
  </si>
  <si>
    <t>01/19/2026 13:06:34.8538</t>
  </si>
  <si>
    <t>01/19/2026 13:06:35.3538</t>
  </si>
  <si>
    <t>01/19/2026 13:06:35.8538</t>
  </si>
  <si>
    <t>01/19/2026 13:06:36.3538</t>
  </si>
  <si>
    <t>01/19/2026 13:06:36.8538</t>
  </si>
  <si>
    <t>01/19/2026 13:06:37.3538</t>
  </si>
  <si>
    <t>01/19/2026 13:06:37.8538</t>
  </si>
  <si>
    <t>01/19/2026 13:06:38.3538</t>
  </si>
  <si>
    <t>01/19/2026 13:06:38.8538</t>
  </si>
  <si>
    <t>01/19/2026 13:06:39.3538</t>
  </si>
  <si>
    <t>01/19/2026 13:06:39.8538</t>
  </si>
  <si>
    <t>01/19/2026 13:06:40.3538</t>
  </si>
  <si>
    <t>01/19/2026 13:06:40.8538</t>
  </si>
  <si>
    <t>01/19/2026 13:06:41.3538</t>
  </si>
  <si>
    <t>01/19/2026 13:06:41.8538</t>
  </si>
  <si>
    <t>01/19/2026 13:06:42.3538</t>
  </si>
  <si>
    <t>01/19/2026 13:06:42.8538</t>
  </si>
  <si>
    <t>01/19/2026 13:06:43.3538</t>
  </si>
  <si>
    <t>01/19/2026 13:06:43.8538</t>
  </si>
  <si>
    <t>01/19/2026 13:06:44.3538</t>
  </si>
  <si>
    <t>01/19/2026 13:06:44.8538</t>
  </si>
  <si>
    <t>01/19/2026 13:06:45.3538</t>
  </si>
  <si>
    <t>01/19/2026 13:06:45.8538</t>
  </si>
  <si>
    <t>01/19/2026 13:06:46.3538</t>
  </si>
  <si>
    <t>01/19/2026 13:06:46.8538</t>
  </si>
  <si>
    <t>01/19/2026 13:06:47.3538</t>
  </si>
  <si>
    <t>01/19/2026 13:06:47.8538</t>
  </si>
  <si>
    <t>01/19/2026 13:06:48.3538</t>
  </si>
  <si>
    <t>01/19/2026 13:06:48.8538</t>
  </si>
  <si>
    <t>01/19/2026 13:06:49.3538</t>
  </si>
  <si>
    <t>01/19/2026 13:06:49.8538</t>
  </si>
  <si>
    <t>01/19/2026 13:06:50.3538</t>
  </si>
  <si>
    <t>01/19/2026 13:06:50.8538</t>
  </si>
  <si>
    <t>01/19/2026 13:06:51.3538</t>
  </si>
  <si>
    <t>01/19/2026 13:06:51.8538</t>
  </si>
  <si>
    <t>01/19/2026 13:06:52.3538</t>
  </si>
  <si>
    <t>01/19/2026 13:06:52.8538</t>
  </si>
  <si>
    <t>01/19/2026 13:06:53.3538</t>
  </si>
  <si>
    <t>01/19/2026 13:06:53.8538</t>
  </si>
  <si>
    <t>01/19/2026 13:06:54.3538</t>
  </si>
  <si>
    <t>01/19/2026 13:06:54.8538</t>
  </si>
  <si>
    <t>01/19/2026 13:06:55.3538</t>
  </si>
  <si>
    <t>01/19/2026 13:06:55.8538</t>
  </si>
  <si>
    <t>01/19/2026 13:06:56.3538</t>
  </si>
  <si>
    <t>01/19/2026 13:06:56.8538</t>
  </si>
  <si>
    <t>01/19/2026 13:06:57.3538</t>
  </si>
  <si>
    <t>01/19/2026 13:06:57.8538</t>
  </si>
  <si>
    <t>01/19/2026 13:06:58.3538</t>
  </si>
  <si>
    <t>01/19/2026 13:06:58.8538</t>
  </si>
  <si>
    <t>01/19/2026 13:06:59.3538</t>
  </si>
  <si>
    <t>01/19/2026 13:06:59.8538</t>
  </si>
  <si>
    <t>01/19/2026 13:07:00.3538</t>
  </si>
  <si>
    <t>01/19/2026 13:07:00.8538</t>
  </si>
  <si>
    <t>01/19/2026 13:07:01.3538</t>
  </si>
  <si>
    <t>01/19/2026 13:07:01.8538</t>
  </si>
  <si>
    <t>01/19/2026 13:07:02.3538</t>
  </si>
  <si>
    <t>01/19/2026 13:07:02.8538</t>
  </si>
  <si>
    <t>01/19/2026 13:07:03.3538</t>
  </si>
  <si>
    <t>01/19/2026 13:07:03.8538</t>
  </si>
  <si>
    <t>01/19/2026 13:07:04.3538</t>
  </si>
  <si>
    <t>01/19/2026 13:07:04.8538</t>
  </si>
  <si>
    <t>01/19/2026 13:07:05.3538</t>
  </si>
  <si>
    <t>01/19/2026 13:07:05.8538</t>
  </si>
  <si>
    <t>01/19/2026 13:07:06.3538</t>
  </si>
  <si>
    <t>01/19/2026 13:07:06.8538</t>
  </si>
  <si>
    <t>01/19/2026 13:07:07.3538</t>
  </si>
  <si>
    <t>01/19/2026 13:07:07.8538</t>
  </si>
  <si>
    <t>01/19/2026 13:07:08.3538</t>
  </si>
  <si>
    <t>01/19/2026 13:07:08.8538</t>
  </si>
  <si>
    <t>01/19/2026 13:07:09.3538</t>
  </si>
  <si>
    <t>01/19/2026 13:07:09.8538</t>
  </si>
  <si>
    <t>01/19/2026 13:07:10.3538</t>
  </si>
  <si>
    <t>01/19/2026 13:07:10.8538</t>
  </si>
  <si>
    <t>01/19/2026 13:07:11.3538</t>
  </si>
  <si>
    <t>01/19/2026 13:07:11.8538</t>
  </si>
  <si>
    <t>01/19/2026 13:07:12.3538</t>
  </si>
  <si>
    <t>01/19/2026 13:07:12.8538</t>
  </si>
  <si>
    <t>01/19/2026 13:07:13.3538</t>
  </si>
  <si>
    <t>01/19/2026 13:07:13.8538</t>
  </si>
  <si>
    <t>01/19/2026 13:07:14.3538</t>
  </si>
  <si>
    <t>01/19/2026 13:07:14.8538</t>
  </si>
  <si>
    <t>01/19/2026 13:07:15.3538</t>
  </si>
  <si>
    <t>01/19/2026 13:07:15.8538</t>
  </si>
  <si>
    <t>01/19/2026 13:07:16.3538</t>
  </si>
  <si>
    <t>01/19/2026 13:07:16.8538</t>
  </si>
  <si>
    <t>01/19/2026 13:07:17.3538</t>
  </si>
  <si>
    <t>01/19/2026 13:07:17.8538</t>
  </si>
  <si>
    <t>01/19/2026 13:07:18.3538</t>
  </si>
  <si>
    <t>01/19/2026 13:07:18.8538</t>
  </si>
  <si>
    <t>01/19/2026 13:07:19.3538</t>
  </si>
  <si>
    <t>01/19/2026 13:07:19.8538</t>
  </si>
  <si>
    <t>01/19/2026 13:07:20.3538</t>
  </si>
  <si>
    <t>01/19/2026 13:07:20.8538</t>
  </si>
  <si>
    <t>01/19/2026 13:07:21.3538</t>
  </si>
  <si>
    <t>01/19/2026 13:07:21.8538</t>
  </si>
  <si>
    <t>01/19/2026 13:07:22.3538</t>
  </si>
  <si>
    <t>01/19/2026 13:07:22.8538</t>
  </si>
  <si>
    <t>01/19/2026 13:07:23.3538</t>
  </si>
  <si>
    <t>01/19/2026 13:07:23.8538</t>
  </si>
  <si>
    <t>01/19/2026 13:07:24.3538</t>
  </si>
  <si>
    <t>01/19/2026 13:07:24.8538</t>
  </si>
  <si>
    <t>01/19/2026 13:07:25.3538</t>
  </si>
  <si>
    <t>01/19/2026 13:07:25.8538</t>
  </si>
  <si>
    <t>01/19/2026 13:07:26.3538</t>
  </si>
  <si>
    <t>01/19/2026 13:07:26.8538</t>
  </si>
  <si>
    <t>01/19/2026 13:07:27.3538</t>
  </si>
  <si>
    <t>01/19/2026 13:07:27.8538</t>
  </si>
  <si>
    <t>01/19/2026 13:07:28.3538</t>
  </si>
  <si>
    <t>01/19/2026 13:07:28.8538</t>
  </si>
  <si>
    <t>01/19/2026 13:07:29.3538</t>
  </si>
  <si>
    <t>01/19/2026 13:07:29.8538</t>
  </si>
  <si>
    <t>01/19/2026 13:07:30.3538</t>
  </si>
  <si>
    <t>01/19/2026 13:07:30.8538</t>
  </si>
  <si>
    <t>01/19/2026 13:07:31.3538</t>
  </si>
  <si>
    <t>01/19/2026 13:07:31.8538</t>
  </si>
  <si>
    <t>01/19/2026 13:07:32.3538</t>
  </si>
  <si>
    <t>01/19/2026 13:07:32.8538</t>
  </si>
  <si>
    <t>01/19/2026 13:07:33.3538</t>
  </si>
  <si>
    <t>01/19/2026 13:07:33.8538</t>
  </si>
  <si>
    <t>01/19/2026 13:07:34.3538</t>
  </si>
  <si>
    <t>01/19/2026 13:07:34.8538</t>
  </si>
  <si>
    <t>01/19/2026 13:07:35.3538</t>
  </si>
  <si>
    <t>01/19/2026 13:07:35.8538</t>
  </si>
  <si>
    <t>01/19/2026 13:07:36.3538</t>
  </si>
  <si>
    <t>01/19/2026 13:07:36.8538</t>
  </si>
  <si>
    <t>01/19/2026 13:07:37.3538</t>
  </si>
  <si>
    <t>01/19/2026 13:07:37.8538</t>
  </si>
  <si>
    <t>01/19/2026 13:07:38.3538</t>
  </si>
  <si>
    <t>01/19/2026 13:07:38.8538</t>
  </si>
  <si>
    <t>01/19/2026 13:07:39.3538</t>
  </si>
  <si>
    <t>01/19/2026 13:07:39.8538</t>
  </si>
  <si>
    <t>01/19/2026 13:07:40.3538</t>
  </si>
  <si>
    <t>01/19/2026 13:07:40.8538</t>
  </si>
  <si>
    <t>01/19/2026 13:07:41.3538</t>
  </si>
  <si>
    <t>01/19/2026 13:07:41.8538</t>
  </si>
  <si>
    <t>01/19/2026 13:07:42.3538</t>
  </si>
  <si>
    <t>01/19/2026 13:07:42.8538</t>
  </si>
  <si>
    <t>01/19/2026 13:07:43.3538</t>
  </si>
  <si>
    <t>01/19/2026 13:07:43.8538</t>
  </si>
  <si>
    <t>01/19/2026 13:07:44.3538</t>
  </si>
  <si>
    <t>01/19/2026 13:07:44.8538</t>
  </si>
  <si>
    <t>01/19/2026 13:07:45.3538</t>
  </si>
  <si>
    <t>01/19/2026 13:07:45.8538</t>
  </si>
  <si>
    <t>01/19/2026 13:07:46.3538</t>
  </si>
  <si>
    <t>01/19/2026 13:07:46.8538</t>
  </si>
  <si>
    <t>01/19/2026 13:07:47.3538</t>
  </si>
  <si>
    <t>01/19/2026 13:07:47.8538</t>
  </si>
  <si>
    <t>01/19/2026 13:07:48.3538</t>
  </si>
  <si>
    <t>01/19/2026 13:07:48.8538</t>
  </si>
  <si>
    <t>01/19/2026 13:07:49.3538</t>
  </si>
  <si>
    <t>01/19/2026 13:07:49.8538</t>
  </si>
  <si>
    <t>01/19/2026 13:07:50.3538</t>
  </si>
  <si>
    <t>01/19/2026 13:07:50.8538</t>
  </si>
  <si>
    <t>01/19/2026 13:07:51.3538</t>
  </si>
  <si>
    <t>01/19/2026 13:07:51.8538</t>
  </si>
  <si>
    <t>01/19/2026 13:07:52.3538</t>
  </si>
  <si>
    <t>01/19/2026 13:07:52.8538</t>
  </si>
  <si>
    <t>01/19/2026 13:07:53.3538</t>
  </si>
  <si>
    <t>01/19/2026 13:07:53.8538</t>
  </si>
  <si>
    <t>01/19/2026 13:07:54.3538</t>
  </si>
  <si>
    <t>01/19/2026 13:07:54.8538</t>
  </si>
  <si>
    <t>01/19/2026 13:07:55.3538</t>
  </si>
  <si>
    <t>01/19/2026 13:07:55.8538</t>
  </si>
  <si>
    <t>01/19/2026 13:07:56.3538</t>
  </si>
  <si>
    <t>01/19/2026 13:07:56.8538</t>
  </si>
  <si>
    <t>01/19/2026 13:07:57.3538</t>
  </si>
  <si>
    <t>01/19/2026 13:07:57.8538</t>
  </si>
  <si>
    <t>01/19/2026 13:07:58.3538</t>
  </si>
  <si>
    <t>01/19/2026 13:07:58.8538</t>
  </si>
  <si>
    <t>01/19/2026 13:07:59.3538</t>
  </si>
  <si>
    <t>01/19/2026 13:07:59.8538</t>
  </si>
  <si>
    <t>01/19/2026 13:08:00.3538</t>
  </si>
  <si>
    <t>01/19/2026 13:08:00.8538</t>
  </si>
  <si>
    <t>01/19/2026 13:08:01.3538</t>
  </si>
  <si>
    <t>01/19/2026 13:08:01.8538</t>
  </si>
  <si>
    <t>01/19/2026 13:08:02.3538</t>
  </si>
  <si>
    <t>01/19/2026 13:08:02.8538</t>
  </si>
  <si>
    <t>01/19/2026 13:08:03.3538</t>
  </si>
  <si>
    <t>01/19/2026 13:08:03.8538</t>
  </si>
  <si>
    <t>01/19/2026 13:08:04.3538</t>
  </si>
  <si>
    <t>01/19/2026 13:08:04.8538</t>
  </si>
  <si>
    <t>01/19/2026 13:08:05.3538</t>
  </si>
  <si>
    <t>01/19/2026 13:08:05.8538</t>
  </si>
  <si>
    <t>01/19/2026 13:08:06.3538</t>
  </si>
  <si>
    <t>01/19/2026 13:08:06.8538</t>
  </si>
  <si>
    <t>01/19/2026 13:08:07.3538</t>
  </si>
  <si>
    <t>01/19/2026 13:08:07.8538</t>
  </si>
  <si>
    <t>01/19/2026 13:08:08.3538</t>
  </si>
  <si>
    <t>01/19/2026 13:08:08.8538</t>
  </si>
  <si>
    <t>01/19/2026 13:08:09.3538</t>
  </si>
  <si>
    <t>01/19/2026 13:08:09.8538</t>
  </si>
  <si>
    <t>01/19/2026 13:08:10.3538</t>
  </si>
  <si>
    <t>01/19/2026 13:08:10.8538</t>
  </si>
  <si>
    <t>01/19/2026 13:08:11.3538</t>
  </si>
  <si>
    <t>01/19/2026 13:08:11.8538</t>
  </si>
  <si>
    <t>01/19/2026 13:08:12.3538</t>
  </si>
  <si>
    <t>01/19/2026 13:08:12.8538</t>
  </si>
  <si>
    <t>01/19/2026 13:08:13.3538</t>
  </si>
  <si>
    <t>01/19/2026 13:08:13.8538</t>
  </si>
  <si>
    <t>01/19/2026 13:08:14.3538</t>
  </si>
  <si>
    <t>01/19/2026 13:08:14.8538</t>
  </si>
  <si>
    <t>01/19/2026 13:08:15.3538</t>
  </si>
  <si>
    <t>01/19/2026 13:08:15.8538</t>
  </si>
  <si>
    <t>01/19/2026 13:08:16.3538</t>
  </si>
  <si>
    <t>01/19/2026 13:08:16.8538</t>
  </si>
  <si>
    <t>01/19/2026 13:08:17.3538</t>
  </si>
  <si>
    <t>01/19/2026 13:08:17.8538</t>
  </si>
  <si>
    <t>01/19/2026 13:08:18.3538</t>
  </si>
  <si>
    <t>01/19/2026 13:08:18.8538</t>
  </si>
  <si>
    <t>01/19/2026 13:08:19.3538</t>
  </si>
  <si>
    <t>01/19/2026 13:08:19.8538</t>
  </si>
  <si>
    <t>01/19/2026 13:08:20.3538</t>
  </si>
  <si>
    <t>01/19/2026 13:08:20.8538</t>
  </si>
  <si>
    <t>01/19/2026 13:08:21.3538</t>
  </si>
  <si>
    <t>01/19/2026 13:08:21.8538</t>
  </si>
  <si>
    <t>01/19/2026 13:08:22.3538</t>
  </si>
  <si>
    <t>01/19/2026 13:08:22.8538</t>
  </si>
  <si>
    <t>01/19/2026 13:08:23.3538</t>
  </si>
  <si>
    <t>01/19/2026 13:08:23.8538</t>
  </si>
  <si>
    <t>01/19/2026 13:08:24.3538</t>
  </si>
  <si>
    <t>01/19/2026 13:08:24.8538</t>
  </si>
  <si>
    <t>01/19/2026 13:08:25.3538</t>
  </si>
  <si>
    <t>01/19/2026 13:08:25.8538</t>
  </si>
  <si>
    <t>01/19/2026 13:08:26.3538</t>
  </si>
  <si>
    <t>01/19/2026 13:08:26.8538</t>
  </si>
  <si>
    <t>01/19/2026 13:08:27.3538</t>
  </si>
  <si>
    <t>01/19/2026 13:08:27.8538</t>
  </si>
  <si>
    <t>01/19/2026 13:08:28.3538</t>
  </si>
  <si>
    <t>01/19/2026 13:08:28.8538</t>
  </si>
  <si>
    <t>01/19/2026 13:08:29.3538</t>
  </si>
  <si>
    <t>01/19/2026 13:08:29.8538</t>
  </si>
  <si>
    <t>01/19/2026 13:08:30.3538</t>
  </si>
  <si>
    <t>01/19/2026 13:08:30.8538</t>
  </si>
  <si>
    <t>01/19/2026 13:08:31.3538</t>
  </si>
  <si>
    <t>01/19/2026 13:08:31.8538</t>
  </si>
  <si>
    <t>01/19/2026 13:08:32.3538</t>
  </si>
  <si>
    <t>01/19/2026 13:08:32.8538</t>
  </si>
  <si>
    <t>01/19/2026 13:08:33.3538</t>
  </si>
  <si>
    <t>01/19/2026 13:08:33.8538</t>
  </si>
  <si>
    <t>01/19/2026 13:08:34.3538</t>
  </si>
  <si>
    <t>01/19/2026 13:08:34.8538</t>
  </si>
  <si>
    <t>01/19/2026 13:08:35.3538</t>
  </si>
  <si>
    <t>01/19/2026 13:08:35.8538</t>
  </si>
  <si>
    <t>01/19/2026 13:08:36.3538</t>
  </si>
  <si>
    <t>01/19/2026 13:08:36.8538</t>
  </si>
  <si>
    <t>01/19/2026 13:08:37.3538</t>
  </si>
  <si>
    <t>01/19/2026 13:08:37.8538</t>
  </si>
  <si>
    <t>01/19/2026 13:08:38.3538</t>
  </si>
  <si>
    <t>01/19/2026 13:08:38.8538</t>
  </si>
  <si>
    <t>01/19/2026 13:08:39.3538</t>
  </si>
  <si>
    <t>01/19/2026 13:08:39.8538</t>
  </si>
  <si>
    <t>01/19/2026 13:08:40.3538</t>
  </si>
  <si>
    <t>01/19/2026 13:08:40.8538</t>
  </si>
  <si>
    <t>01/19/2026 13:08:41.3538</t>
  </si>
  <si>
    <t>01/19/2026 13:08:41.8538</t>
  </si>
  <si>
    <t>01/19/2026 13:08:42.3538</t>
  </si>
  <si>
    <t>01/19/2026 13:08:42.8538</t>
  </si>
  <si>
    <t>01/19/2026 13:08:43.3538</t>
  </si>
  <si>
    <t>01/19/2026 13:08:43.8538</t>
  </si>
  <si>
    <t>01/19/2026 13:08:44.3538</t>
  </si>
  <si>
    <t>01/19/2026 13:08:44.8538</t>
  </si>
  <si>
    <t>01/19/2026 13:08:45.3538</t>
  </si>
  <si>
    <t>01/19/2026 13:08:45.8538</t>
  </si>
  <si>
    <t>01/19/2026 13:08:46.3538</t>
  </si>
  <si>
    <t>01/19/2026 13:08:46.8538</t>
  </si>
  <si>
    <t>01/19/2026 13:08:47.3538</t>
  </si>
  <si>
    <t>01/19/2026 13:08:47.8538</t>
  </si>
  <si>
    <t>01/19/2026 13:08:48.3538</t>
  </si>
  <si>
    <t>01/19/2026 13:08:48.8538</t>
  </si>
  <si>
    <t>01/19/2026 13:08:49.3538</t>
  </si>
  <si>
    <t>01/19/2026 13:08:49.8538</t>
  </si>
  <si>
    <t>01/19/2026 13:08:50.3538</t>
  </si>
  <si>
    <t>01/19/2026 13:08:50.8538</t>
  </si>
  <si>
    <t>01/19/2026 13:08:51.3538</t>
  </si>
  <si>
    <t>01/19/2026 13:08:51.8538</t>
  </si>
  <si>
    <t>01/19/2026 13:08:52.3538</t>
  </si>
  <si>
    <t>01/19/2026 13:08:52.8538</t>
  </si>
  <si>
    <t>01/19/2026 13:08:53.3538</t>
  </si>
  <si>
    <t>01/19/2026 13:08:53.8538</t>
  </si>
  <si>
    <t>01/19/2026 13:08:54.3538</t>
  </si>
  <si>
    <t>01/19/2026 13:08:54.8538</t>
  </si>
  <si>
    <t>01/19/2026 13:08:55.3538</t>
  </si>
  <si>
    <t>01/19/2026 13:08:55.8538</t>
  </si>
  <si>
    <t>01/19/2026 13:08:56.3538</t>
  </si>
  <si>
    <t>01/19/2026 13:08:56.8538</t>
  </si>
  <si>
    <t>01/19/2026 13:08:57.3538</t>
  </si>
  <si>
    <t>01/19/2026 13:08:57.8538</t>
  </si>
  <si>
    <t>01/19/2026 13:08:58.3538</t>
  </si>
  <si>
    <t>01/19/2026 13:08:58.8538</t>
  </si>
  <si>
    <t>01/19/2026 13:08:59.3538</t>
  </si>
  <si>
    <t>01/19/2026 13:08:59.8538</t>
  </si>
  <si>
    <t>01/19/2026 13:09:00.3538</t>
  </si>
  <si>
    <t>01/19/2026 13:09:00.8538</t>
  </si>
  <si>
    <t>01/19/2026 13:09:01.3538</t>
  </si>
  <si>
    <t>01/19/2026 13:09:01.8538</t>
  </si>
  <si>
    <t>01/19/2026 13:09:02.3538</t>
  </si>
  <si>
    <t>01/19/2026 13:09:02.8538</t>
  </si>
  <si>
    <t>01/19/2026 13:09:03.3538</t>
  </si>
  <si>
    <t>01/19/2026 13:09:03.8538</t>
  </si>
  <si>
    <t>01/19/2026 13:09:04.3538</t>
  </si>
  <si>
    <t>01/19/2026 13:09:04.8538</t>
  </si>
  <si>
    <t>01/19/2026 13:09:05.3538</t>
  </si>
  <si>
    <t>01/19/2026 13:09:05.8538</t>
  </si>
  <si>
    <t>01/19/2026 13:09:06.3538</t>
  </si>
  <si>
    <t>01/19/2026 13:09:06.8538</t>
  </si>
  <si>
    <t>01/19/2026 13:09:07.3538</t>
  </si>
  <si>
    <t>01/19/2026 13:09:07.8538</t>
  </si>
  <si>
    <t>01/19/2026 13:09:08.3538</t>
  </si>
  <si>
    <t>01/19/2026 13:09:08.8538</t>
  </si>
  <si>
    <t>01/19/2026 13:09:09.3538</t>
  </si>
  <si>
    <t>01/19/2026 13:09:09.8538</t>
  </si>
  <si>
    <t>01/19/2026 13:09:10.3538</t>
  </si>
  <si>
    <t>01/19/2026 13:09:10.8538</t>
  </si>
  <si>
    <t>01/19/2026 13:09:11.3538</t>
  </si>
  <si>
    <t>01/19/2026 13:09:11.8538</t>
  </si>
  <si>
    <t>01/19/2026 13:09:12.3538</t>
  </si>
  <si>
    <t>01/19/2026 13:09:12.8538</t>
  </si>
  <si>
    <t>01/19/2026 13:09:13.3538</t>
  </si>
  <si>
    <t>01/19/2026 13:09:13.8538</t>
  </si>
  <si>
    <t>01/19/2026 13:09:14.3538</t>
  </si>
  <si>
    <t>01/19/2026 13:09:14.8538</t>
  </si>
  <si>
    <t>01/19/2026 13:09:15.3538</t>
  </si>
  <si>
    <t>01/19/2026 13:09:15.8538</t>
  </si>
  <si>
    <t>01/19/2026 13:09:16.3538</t>
  </si>
  <si>
    <t>01/19/2026 13:09:16.8538</t>
  </si>
  <si>
    <t>01/19/2026 13:09:17.3538</t>
  </si>
  <si>
    <t>01/19/2026 13:09:17.8538</t>
  </si>
  <si>
    <t>01/19/2026 13:09:18.3538</t>
  </si>
  <si>
    <t>01/19/2026 13:09:18.8538</t>
  </si>
  <si>
    <t>01/19/2026 13:09:19.3538</t>
  </si>
  <si>
    <t>01/19/2026 13:09:19.8538</t>
  </si>
  <si>
    <t>01/19/2026 13:09:20.3538</t>
  </si>
  <si>
    <t>01/19/2026 13:09:20.8538</t>
  </si>
  <si>
    <t>01/19/2026 13:09:21.3538</t>
  </si>
  <si>
    <t>01/19/2026 13:09:21.8538</t>
  </si>
  <si>
    <t>01/19/2026 13:09:22.3538</t>
  </si>
  <si>
    <t>01/19/2026 13:09:22.8538</t>
  </si>
  <si>
    <t>01/19/2026 13:09:23.3538</t>
  </si>
  <si>
    <t>01/19/2026 13:09:23.8538</t>
  </si>
  <si>
    <t>01/19/2026 13:09:24.3538</t>
  </si>
  <si>
    <t>01/19/2026 13:09:24.8538</t>
  </si>
  <si>
    <t>01/19/2026 13:09:25.3538</t>
  </si>
  <si>
    <t>01/19/2026 13:09:25.8538</t>
  </si>
  <si>
    <t>01/19/2026 13:09:26.3538</t>
  </si>
  <si>
    <t>01/19/2026 13:09:26.8538</t>
  </si>
  <si>
    <t>01/19/2026 13:09:27.3538</t>
  </si>
  <si>
    <t>01/19/2026 13:09:27.8538</t>
  </si>
  <si>
    <t>01/19/2026 13:09:28.3538</t>
  </si>
  <si>
    <t>01/19/2026 13:09:28.8538</t>
  </si>
  <si>
    <t>01/19/2026 13:09:29.3538</t>
  </si>
  <si>
    <t>01/19/2026 13:09:29.8538</t>
  </si>
  <si>
    <t>01/19/2026 13:09:30.3538</t>
  </si>
  <si>
    <t>01/19/2026 13:09:30.8538</t>
  </si>
  <si>
    <t>01/19/2026 13:09:31.3538</t>
  </si>
  <si>
    <t>01/19/2026 13:09:31.8538</t>
  </si>
  <si>
    <t>01/19/2026 13:09:32.3538</t>
  </si>
  <si>
    <t>01/19/2026 13:09:32.8538</t>
  </si>
  <si>
    <t>01/19/2026 13:09:33.3538</t>
  </si>
  <si>
    <t>01/19/2026 13:09:33.8538</t>
  </si>
  <si>
    <t>01/19/2026 13:09:34.3538</t>
  </si>
  <si>
    <t>01/19/2026 13:09:34.8538</t>
  </si>
  <si>
    <t>01/19/2026 13:09:35.3538</t>
  </si>
  <si>
    <t>01/19/2026 13:09:35.8538</t>
  </si>
  <si>
    <t>01/19/2026 13:09:36.3538</t>
  </si>
  <si>
    <t>01/19/2026 13:09:36.8538</t>
  </si>
  <si>
    <t>01/19/2026 13:09:37.3538</t>
  </si>
  <si>
    <t>01/19/2026 13:09:37.8538</t>
  </si>
  <si>
    <t>01/19/2026 13:09:38.3538</t>
  </si>
  <si>
    <t>01/19/2026 13:09:38.8538</t>
  </si>
  <si>
    <t>01/19/2026 13:09:39.3538</t>
  </si>
  <si>
    <t>01/19/2026 13:09:39.8538</t>
  </si>
  <si>
    <t>01/19/2026 13:09:40.3538</t>
  </si>
  <si>
    <t>01/19/2026 13:09:40.8538</t>
  </si>
  <si>
    <t>01/19/2026 13:09:41.3538</t>
  </si>
  <si>
    <t>01/19/2026 13:09:41.8538</t>
  </si>
  <si>
    <t>01/19/2026 13:09:42.3538</t>
  </si>
  <si>
    <t>01/19/2026 13:09:42.8538</t>
  </si>
  <si>
    <t>01/19/2026 13:09:43.3538</t>
  </si>
  <si>
    <t>01/19/2026 13:09:43.8538</t>
  </si>
  <si>
    <t>01/19/2026 13:09:44.3538</t>
  </si>
  <si>
    <t>01/19/2026 13:09:44.8538</t>
  </si>
  <si>
    <t>01/19/2026 13:09:45.3538</t>
  </si>
  <si>
    <t>01/19/2026 13:09:45.8538</t>
  </si>
  <si>
    <t>01/19/2026 13:09:46.3538</t>
  </si>
  <si>
    <t>01/19/2026 13:09:46.8538</t>
  </si>
  <si>
    <t>01/19/2026 13:09:47.3538</t>
  </si>
  <si>
    <t>01/19/2026 13:09:47.8538</t>
  </si>
  <si>
    <t>01/19/2026 13:09:48.3538</t>
  </si>
  <si>
    <t>01/19/2026 13:09:48.8538</t>
  </si>
  <si>
    <t>01/19/2026 13:09:49.3538</t>
  </si>
  <si>
    <t>01/19/2026 13:09:49.8538</t>
  </si>
  <si>
    <t>01/19/2026 13:09:50.3538</t>
  </si>
  <si>
    <t>01/19/2026 13:09:50.8538</t>
  </si>
  <si>
    <t>01/19/2026 13:09:51.3538</t>
  </si>
  <si>
    <t>01/19/2026 13:09:51.8538</t>
  </si>
  <si>
    <t>01/19/2026 13:09:52.3538</t>
  </si>
  <si>
    <t>01/19/2026 13:09:52.8538</t>
  </si>
  <si>
    <t>01/19/2026 13:09:53.3538</t>
  </si>
  <si>
    <t>01/19/2026 13:09:53.8538</t>
  </si>
  <si>
    <t>01/19/2026 13:09:54.3538</t>
  </si>
  <si>
    <t>01/19/2026 13:09:54.8538</t>
  </si>
  <si>
    <t>01/19/2026 13:09:55.3538</t>
  </si>
  <si>
    <t>01/19/2026 13:09:55.8538</t>
  </si>
  <si>
    <t>01/19/2026 13:09:56.3538</t>
  </si>
  <si>
    <t>01/19/2026 13:09:56.8538</t>
  </si>
  <si>
    <t>01/19/2026 13:09:57.3538</t>
  </si>
  <si>
    <t>01/19/2026 13:09:57.8538</t>
  </si>
  <si>
    <t>01/19/2026 13:09:58.3538</t>
  </si>
  <si>
    <t>01/19/2026 13:09:58.8538</t>
  </si>
  <si>
    <t>01/19/2026 13:09:59.3538</t>
  </si>
  <si>
    <t>01/19/2026 13:09:59.8538</t>
  </si>
  <si>
    <t>01/19/2026 13:10:00.3538</t>
  </si>
  <si>
    <t>01/19/2026 13:10:00.8538</t>
  </si>
  <si>
    <t>01/19/2026 13:10:01.3538</t>
  </si>
  <si>
    <t>01/19/2026 13:10:01.8538</t>
  </si>
  <si>
    <t>01/19/2026 13:10:02.3538</t>
  </si>
  <si>
    <t>01/19/2026 13:10:02.8538</t>
  </si>
  <si>
    <t>01/19/2026 13:10:03.3538</t>
  </si>
  <si>
    <t>01/19/2026 13:10:03.8538</t>
  </si>
  <si>
    <t>01/19/2026 13:10:04.3538</t>
  </si>
  <si>
    <t>01/19/2026 13:10:04.8538</t>
  </si>
  <si>
    <t>01/19/2026 13:10:05.3538</t>
  </si>
  <si>
    <t>01/19/2026 13:10:05.8538</t>
  </si>
  <si>
    <t>01/19/2026 13:10:06.3538</t>
  </si>
  <si>
    <t>01/19/2026 13:10:06.8538</t>
  </si>
  <si>
    <t>01/19/2026 13:10:07.3538</t>
  </si>
  <si>
    <t>01/19/2026 13:10:07.8538</t>
  </si>
  <si>
    <t>01/19/2026 13:10:08.3538</t>
  </si>
  <si>
    <t>01/19/2026 13:10:08.8538</t>
  </si>
  <si>
    <t>01/19/2026 13:10:09.3538</t>
  </si>
  <si>
    <t>01/19/2026 13:10:09.8538</t>
  </si>
  <si>
    <t>01/19/2026 13:10:10.3538</t>
  </si>
  <si>
    <t>01/19/2026 13:10:10.8538</t>
  </si>
  <si>
    <t>01/19/2026 13:10:11.3538</t>
  </si>
  <si>
    <t>01/19/2026 13:10:11.8538</t>
  </si>
  <si>
    <t>01/19/2026 13:10:12.3538</t>
  </si>
  <si>
    <t>01/19/2026 13:10:12.8538</t>
  </si>
  <si>
    <t>01/19/2026 13:10:13.3538</t>
  </si>
  <si>
    <t>01/19/2026 13:10:13.8538</t>
  </si>
  <si>
    <t>01/19/2026 13:10:14.3538</t>
  </si>
  <si>
    <t>01/19/2026 13:10:14.8538</t>
  </si>
  <si>
    <t>01/19/2026 13:10:15.3538</t>
  </si>
  <si>
    <t>01/19/2026 13:10:15.8538</t>
  </si>
  <si>
    <t>01/19/2026 13:10:16.3538</t>
  </si>
  <si>
    <t>01/19/2026 13:10:16.8538</t>
  </si>
  <si>
    <t>01/19/2026 13:10:17.3538</t>
  </si>
  <si>
    <t>01/19/2026 13:10:17.8538</t>
  </si>
  <si>
    <t>01/19/2026 13:10:18.3538</t>
  </si>
  <si>
    <t>01/19/2026 13:10:18.8538</t>
  </si>
  <si>
    <t>01/19/2026 13:10:19.3538</t>
  </si>
  <si>
    <t>01/19/2026 13:10:19.8538</t>
  </si>
  <si>
    <t>01/19/2026 13:10:20.3538</t>
  </si>
  <si>
    <t>01/19/2026 13:10:20.8538</t>
  </si>
  <si>
    <t>01/19/2026 13:10:21.3538</t>
  </si>
  <si>
    <t>01/19/2026 13:10:21.8538</t>
  </si>
  <si>
    <t>01/19/2026 13:10:22.3538</t>
  </si>
  <si>
    <t>01/19/2026 13:10:22.8538</t>
  </si>
  <si>
    <t>01/19/2026 13:10:23.3538</t>
  </si>
  <si>
    <t>01/19/2026 13:10:23.8538</t>
  </si>
  <si>
    <t>01/19/2026 13:10:24.3538</t>
  </si>
  <si>
    <t>01/19/2026 13:10:24.8538</t>
  </si>
  <si>
    <t>01/19/2026 13:10:25.3538</t>
  </si>
  <si>
    <t>01/19/2026 13:10:25.8538</t>
  </si>
  <si>
    <t>01/19/2026 13:10:26.3538</t>
  </si>
  <si>
    <t>01/19/2026 13:10:26.8538</t>
  </si>
  <si>
    <t>01/19/2026 13:10:27.3538</t>
  </si>
  <si>
    <t>01/19/2026 13:10:27.8538</t>
  </si>
  <si>
    <t>01/19/2026 13:10:28.3538</t>
  </si>
  <si>
    <t>01/19/2026 13:10:28.8538</t>
  </si>
  <si>
    <t>01/19/2026 13:10:29.3538</t>
  </si>
  <si>
    <t>01/19/2026 13:10:29.8538</t>
  </si>
  <si>
    <t>01/19/2026 13:10:30.3538</t>
  </si>
  <si>
    <t>01/19/2026 13:10:30.8538</t>
  </si>
  <si>
    <t>01/19/2026 13:10:31.3538</t>
  </si>
  <si>
    <t>01/19/2026 13:10:31.8538</t>
  </si>
  <si>
    <t>01/19/2026 13:10:32.3538</t>
  </si>
  <si>
    <t>01/19/2026 13:10:32.8538</t>
  </si>
  <si>
    <t>01/19/2026 13:10:33.3538</t>
  </si>
  <si>
    <t>01/19/2026 13:10:33.8538</t>
  </si>
  <si>
    <t>01/19/2026 13:10:34.3538</t>
  </si>
  <si>
    <t>01/19/2026 13:10:34.8538</t>
  </si>
  <si>
    <t>01/19/2026 13:10:35.3538</t>
  </si>
  <si>
    <t>01/19/2026 13:10:35.8538</t>
  </si>
  <si>
    <t>01/19/2026 13:10:36.3538</t>
  </si>
  <si>
    <t>01/19/2026 13:10:36.8538</t>
  </si>
  <si>
    <t>01/19/2026 13:10:37.3538</t>
  </si>
  <si>
    <t>01/19/2026 13:10:37.8538</t>
  </si>
  <si>
    <t>01/19/2026 13:10:38.3538</t>
  </si>
  <si>
    <t>01/19/2026 13:10:38.8538</t>
  </si>
  <si>
    <t>01/19/2026 13:10:39.3538</t>
  </si>
  <si>
    <t>01/19/2026 13:10:39.8538</t>
  </si>
  <si>
    <t>01/19/2026 13:10:40.3538</t>
  </si>
  <si>
    <t>01/19/2026 13:10:40.8538</t>
  </si>
  <si>
    <t>01/19/2026 13:10:41.3538</t>
  </si>
  <si>
    <t>01/19/2026 13:10:41.8538</t>
  </si>
  <si>
    <t>01/19/2026 13:10:42.3538</t>
  </si>
  <si>
    <t>01/19/2026 13:10:42.8538</t>
  </si>
  <si>
    <t>01/19/2026 13:10:43.3538</t>
  </si>
  <si>
    <t>01/19/2026 13:10:43.8538</t>
  </si>
  <si>
    <t>01/19/2026 13:10:44.3538</t>
  </si>
  <si>
    <t>01/19/2026 13:10:44.8538</t>
  </si>
  <si>
    <t>01/19/2026 13:10:45.3538</t>
  </si>
  <si>
    <t>01/19/2026 13:10:45.8538</t>
  </si>
  <si>
    <t>01/19/2026 13:10:46.3538</t>
  </si>
  <si>
    <t>01/19/2026 13:10:46.8538</t>
  </si>
  <si>
    <t>01/19/2026 13:10:47.3538</t>
  </si>
  <si>
    <t>01/19/2026 13:10:47.8538</t>
  </si>
  <si>
    <t>01/19/2026 13:10:48.3538</t>
  </si>
  <si>
    <t>01/19/2026 13:10:48.8538</t>
  </si>
  <si>
    <t>01/19/2026 13:10:49.3538</t>
  </si>
  <si>
    <t>01/19/2026 13:10:49.8538</t>
  </si>
  <si>
    <t>01/19/2026 13:10:50.3538</t>
  </si>
  <si>
    <t>01/19/2026 13:10:50.8538</t>
  </si>
  <si>
    <t>01/19/2026 13:10:51.3538</t>
  </si>
  <si>
    <t>01/19/2026 13:10:51.8538</t>
  </si>
  <si>
    <t>01/19/2026 13:10:52.3538</t>
  </si>
  <si>
    <t>01/19/2026 13:10:52.8538</t>
  </si>
  <si>
    <t>01/19/2026 13:10:53.3538</t>
  </si>
  <si>
    <t>01/19/2026 13:10:53.8538</t>
  </si>
  <si>
    <t>01/19/2026 13:10:54.3538</t>
  </si>
  <si>
    <t>01/19/2026 13:10:54.8538</t>
  </si>
  <si>
    <t>01/19/2026 13:10:55.3538</t>
  </si>
  <si>
    <t>01/19/2026 13:10:55.8538</t>
  </si>
  <si>
    <t>01/19/2026 13:10:56.3538</t>
  </si>
  <si>
    <t>01/19/2026 13:10:56.8538</t>
  </si>
  <si>
    <t>01/19/2026 13:10:57.3538</t>
  </si>
  <si>
    <t>01/19/2026 13:10:57.8538</t>
  </si>
  <si>
    <t>01/19/2026 13:10:58.3538</t>
  </si>
  <si>
    <t>01/19/2026 13:10:58.8538</t>
  </si>
  <si>
    <t>01/19/2026 13:10:59.3538</t>
  </si>
  <si>
    <t>01/19/2026 13:10:59.8538</t>
  </si>
  <si>
    <t>01/19/2026 13:11:00.3538</t>
  </si>
  <si>
    <t>01/19/2026 13:11:00.8538</t>
  </si>
  <si>
    <t>01/19/2026 13:11:01.3538</t>
  </si>
  <si>
    <t>01/19/2026 13:11:01.8538</t>
  </si>
  <si>
    <t>01/19/2026 13:11:02.3538</t>
  </si>
  <si>
    <t>01/19/2026 13:11:02.8538</t>
  </si>
  <si>
    <t>01/19/2026 13:11:03.3538</t>
  </si>
  <si>
    <t>01/19/2026 13:11:03.8538</t>
  </si>
  <si>
    <t>01/19/2026 13:11:04.3538</t>
  </si>
  <si>
    <t>01/19/2026 13:11:04.8538</t>
  </si>
  <si>
    <t>01/19/2026 13:11:05.3538</t>
  </si>
  <si>
    <t>01/19/2026 13:11:05.8538</t>
  </si>
  <si>
    <t>01/19/2026 13:11:06.3538</t>
  </si>
  <si>
    <t>01/19/2026 13:11:06.8538</t>
  </si>
  <si>
    <t>01/19/2026 13:11:07.3538</t>
  </si>
  <si>
    <t>01/19/2026 13:11:07.8538</t>
  </si>
  <si>
    <t>01/19/2026 13:11:08.3538</t>
  </si>
  <si>
    <t>01/19/2026 13:11:08.8538</t>
  </si>
  <si>
    <t>01/19/2026 13:11:09.3538</t>
  </si>
  <si>
    <t>01/19/2026 13:11:09.8538</t>
  </si>
  <si>
    <t>01/19/2026 13:11:10.3538</t>
  </si>
  <si>
    <t>01/19/2026 13:11:10.8538</t>
  </si>
  <si>
    <t>01/19/2026 13:11:11.3538</t>
  </si>
  <si>
    <t>01/19/2026 13:11:11.8538</t>
  </si>
  <si>
    <t>01/19/2026 13:11:12.3538</t>
  </si>
  <si>
    <t>01/19/2026 13:11:12.8538</t>
  </si>
  <si>
    <t>01/19/2026 13:11:13.3538</t>
  </si>
  <si>
    <t>01/19/2026 13:11:13.8538</t>
  </si>
  <si>
    <t>01/19/2026 13:11:14.3538</t>
  </si>
  <si>
    <t>01/19/2026 13:11:14.8538</t>
  </si>
  <si>
    <t>01/19/2026 13:11:15.3538</t>
  </si>
  <si>
    <t>01/19/2026 13:11:15.8538</t>
  </si>
  <si>
    <t>01/19/2026 13:11:16.3538</t>
  </si>
  <si>
    <t>01/19/2026 13:11:16.8538</t>
  </si>
  <si>
    <t>01/19/2026 13:11:17.3538</t>
  </si>
  <si>
    <t>01/19/2026 13:11:17.8538</t>
  </si>
  <si>
    <t>01/19/2026 13:11:18.3538</t>
  </si>
  <si>
    <t>01/19/2026 13:11:18.8538</t>
  </si>
  <si>
    <t>01/19/2026 13:11:19.3538</t>
  </si>
  <si>
    <t>01/19/2026 13:11:19.8538</t>
  </si>
  <si>
    <t>01/19/2026 13:11:20.3538</t>
  </si>
  <si>
    <t>01/19/2026 13:11:20.8538</t>
  </si>
  <si>
    <t>01/19/2026 13:11:21.3538</t>
  </si>
  <si>
    <t>01/19/2026 13:11:21.8538</t>
  </si>
  <si>
    <t>01/19/2026 13:11:22.3538</t>
  </si>
  <si>
    <t>01/19/2026 13:11:22.8538</t>
  </si>
  <si>
    <t>01/19/2026 13:11:23.3538</t>
  </si>
  <si>
    <t>01/19/2026 13:11:23.8538</t>
  </si>
  <si>
    <t>01/19/2026 13:11:24.3538</t>
  </si>
  <si>
    <t>01/19/2026 13:11:24.8538</t>
  </si>
  <si>
    <t>01/19/2026 13:11:25.3538</t>
  </si>
  <si>
    <t>01/19/2026 13:11:25.8538</t>
  </si>
  <si>
    <t>01/19/2026 13:11:26.3538</t>
  </si>
  <si>
    <t>01/19/2026 13:11:26.8538</t>
  </si>
  <si>
    <t>01/19/2026 13:11:27.3538</t>
  </si>
  <si>
    <t>01/19/2026 13:11:27.8538</t>
  </si>
  <si>
    <t>01/19/2026 13:11:28.3538</t>
  </si>
  <si>
    <t>01/19/2026 13:11:28.8538</t>
  </si>
  <si>
    <t>01/19/2026 13:11:29.3538</t>
  </si>
  <si>
    <t>01/19/2026 13:11:29.8538</t>
  </si>
  <si>
    <t>01/19/2026 13:11:30.3538</t>
  </si>
  <si>
    <t>01/19/2026 13:11:30.8538</t>
  </si>
  <si>
    <t>01/19/2026 13:11:31.3538</t>
  </si>
  <si>
    <t>01/19/2026 13:11:31.8538</t>
  </si>
  <si>
    <t>01/19/2026 13:11:32.3538</t>
  </si>
  <si>
    <t>01/19/2026 13:11:32.8538</t>
  </si>
  <si>
    <t>01/19/2026 13:11:33.3538</t>
  </si>
  <si>
    <t>01/19/2026 13:11:33.8538</t>
  </si>
  <si>
    <t>01/19/2026 13:11:34.3538</t>
  </si>
  <si>
    <t>01/19/2026 13:11:34.8538</t>
  </si>
  <si>
    <t>01/19/2026 13:11:35.3538</t>
  </si>
  <si>
    <t>01/19/2026 13:11:35.8538</t>
  </si>
  <si>
    <t>01/19/2026 13:11:36.3538</t>
  </si>
  <si>
    <t>01/19/2026 13:11:36.8538</t>
  </si>
  <si>
    <t>01/19/2026 13:11:37.3538</t>
  </si>
  <si>
    <t>01/19/2026 13:11:37.8538</t>
  </si>
  <si>
    <t>01/19/2026 13:11:38.3538</t>
  </si>
  <si>
    <t>01/19/2026 13:11:38.8538</t>
  </si>
  <si>
    <t>01/19/2026 13:11:39.3538</t>
  </si>
  <si>
    <t>01/19/2026 13:11:39.8538</t>
  </si>
  <si>
    <t>01/19/2026 13:11:40.3538</t>
  </si>
  <si>
    <t>01/19/2026 13:11:40.8538</t>
  </si>
  <si>
    <t>01/19/2026 13:11:41.3538</t>
  </si>
  <si>
    <t>01/19/2026 13:11:41.8538</t>
  </si>
  <si>
    <t>01/19/2026 13:11:42.3538</t>
  </si>
  <si>
    <t>01/19/2026 13:11:42.8538</t>
  </si>
  <si>
    <t>01/19/2026 13:11:43.3538</t>
  </si>
  <si>
    <t>01/19/2026 13:11:43.8538</t>
  </si>
  <si>
    <t>01/19/2026 13:11:44.3538</t>
  </si>
  <si>
    <t>01/19/2026 13:11:44.8538</t>
  </si>
  <si>
    <t>01/19/2026 13:11:45.3538</t>
  </si>
  <si>
    <t>01/19/2026 13:11:45.8538</t>
  </si>
  <si>
    <t>01/19/2026 13:11:46.3538</t>
  </si>
  <si>
    <t>01/19/2026 13:11:46.8538</t>
  </si>
  <si>
    <t>01/19/2026 13:11:47.3538</t>
  </si>
  <si>
    <t>01/19/2026 13:11:47.8538</t>
  </si>
  <si>
    <t>01/19/2026 13:11:48.3538</t>
  </si>
  <si>
    <t>01/19/2026 13:11:48.8538</t>
  </si>
  <si>
    <t>01/19/2026 13:11:49.3538</t>
  </si>
  <si>
    <t>01/19/2026 13:11:49.8538</t>
  </si>
  <si>
    <t>01/19/2026 13:11:50.3538</t>
  </si>
  <si>
    <t>01/19/2026 13:11:50.8538</t>
  </si>
  <si>
    <t>01/19/2026 13:11:51.3538</t>
  </si>
  <si>
    <t>01/19/2026 13:11:51.8538</t>
  </si>
  <si>
    <t>01/19/2026 13:11:52.3538</t>
  </si>
  <si>
    <t>01/19/2026 13:11:52.8538</t>
  </si>
  <si>
    <t>01/19/2026 13:11:53.3538</t>
  </si>
  <si>
    <t>01/19/2026 13:11:53.8538</t>
  </si>
  <si>
    <t>01/19/2026 13:11:54.3538</t>
  </si>
  <si>
    <t>01/19/2026 13:11:54.8538</t>
  </si>
  <si>
    <t>01/19/2026 13:11:55.3538</t>
  </si>
  <si>
    <t>01/19/2026 13:11:55.8538</t>
  </si>
  <si>
    <t>01/19/2026 13:11:56.3538</t>
  </si>
  <si>
    <t>01/19/2026 13:11:56.8538</t>
  </si>
  <si>
    <t>01/19/2026 13:11:57.3538</t>
  </si>
  <si>
    <t>01/19/2026 13:11:57.8538</t>
  </si>
  <si>
    <t>01/19/2026 13:11:58.3538</t>
  </si>
  <si>
    <t>01/19/2026 13:11:58.8538</t>
  </si>
  <si>
    <t>01/19/2026 13:11:59.3538</t>
  </si>
  <si>
    <t>01/19/2026 13:11:59.8538</t>
  </si>
  <si>
    <t>01/19/2026 13:12:00.3538</t>
  </si>
  <si>
    <t>01/19/2026 13:12:00.8538</t>
  </si>
  <si>
    <t>01/19/2026 13:12:01.3538</t>
  </si>
  <si>
    <t>01/19/2026 13:12:01.8538</t>
  </si>
  <si>
    <t>01/19/2026 13:12:02.3538</t>
  </si>
  <si>
    <t>01/19/2026 13:12:02.8538</t>
  </si>
  <si>
    <t>01/19/2026 13:12:03.3538</t>
  </si>
  <si>
    <t>01/19/2026 13:12:03.8538</t>
  </si>
  <si>
    <t>01/19/2026 13:12:04.3538</t>
  </si>
  <si>
    <t>01/19/2026 13:12:04.8538</t>
  </si>
  <si>
    <t>01/19/2026 13:12:05.3538</t>
  </si>
  <si>
    <t>01/19/2026 13:12:05.8538</t>
  </si>
  <si>
    <t>01/19/2026 13:12:06.3538</t>
  </si>
  <si>
    <t>01/19/2026 13:12:06.8538</t>
  </si>
  <si>
    <t>01/19/2026 13:12:07.3538</t>
  </si>
  <si>
    <t>01/19/2026 13:12:07.8538</t>
  </si>
  <si>
    <t>01/19/2026 13:12:08.3538</t>
  </si>
  <si>
    <t>01/19/2026 13:12:08.8538</t>
  </si>
  <si>
    <t>01/19/2026 13:12:09.3538</t>
  </si>
  <si>
    <t>01/19/2026 13:12:09.8538</t>
  </si>
  <si>
    <t>01/19/2026 13:12:10.3538</t>
  </si>
  <si>
    <t>01/19/2026 13:12:10.8538</t>
  </si>
  <si>
    <t>01/19/2026 13:12:11.3538</t>
  </si>
  <si>
    <t>01/19/2026 13:12:11.8538</t>
  </si>
  <si>
    <t>01/19/2026 13:12:12.3538</t>
  </si>
  <si>
    <t>01/19/2026 13:12:12.8538</t>
  </si>
  <si>
    <t>01/19/2026 13:12:13.3538</t>
  </si>
  <si>
    <t>01/19/2026 13:12:13.8538</t>
  </si>
  <si>
    <t>01/19/2026 13:12:14.3538</t>
  </si>
  <si>
    <t>01/19/2026 13:12:14.8538</t>
  </si>
  <si>
    <t>01/19/2026 13:12:15.3538</t>
  </si>
  <si>
    <t>01/19/2026 13:12:15.8538</t>
  </si>
  <si>
    <t>01/19/2026 13:12:16.3538</t>
  </si>
  <si>
    <t>01/19/2026 13:12:16.8538</t>
  </si>
  <si>
    <t>01/19/2026 13:12:17.3538</t>
  </si>
  <si>
    <t>01/19/2026 13:12:17.8538</t>
  </si>
  <si>
    <t>01/19/2026 13:12:18.3538</t>
  </si>
  <si>
    <t>01/19/2026 13:12:18.8538</t>
  </si>
  <si>
    <t>01/19/2026 13:12:19.3538</t>
  </si>
  <si>
    <t>01/19/2026 13:12:19.8538</t>
  </si>
  <si>
    <t>01/19/2026 13:12:20.3538</t>
  </si>
  <si>
    <t>01/19/2026 13:12:20.8538</t>
  </si>
  <si>
    <t>01/19/2026 13:12:21.3538</t>
  </si>
  <si>
    <t>01/19/2026 13:12:21.8538</t>
  </si>
  <si>
    <t>01/19/2026 13:12:22.3538</t>
  </si>
  <si>
    <t>01/19/2026 13:12:22.8538</t>
  </si>
  <si>
    <t>01/19/2026 13:12:23.3538</t>
  </si>
  <si>
    <t>01/19/2026 13:12:23.8538</t>
  </si>
  <si>
    <t>01/19/2026 13:12:24.3538</t>
  </si>
  <si>
    <t>01/19/2026 13:12:24.8538</t>
  </si>
  <si>
    <t>01/19/2026 13:12:25.3538</t>
  </si>
  <si>
    <t>01/19/2026 13:12:25.8538</t>
  </si>
  <si>
    <t>01/19/2026 13:12:26.3538</t>
  </si>
  <si>
    <t>01/19/2026 13:12:26.8538</t>
  </si>
  <si>
    <t>01/19/2026 13:12:27.3538</t>
  </si>
  <si>
    <t>01/19/2026 13:12:27.8538</t>
  </si>
  <si>
    <t>01/19/2026 13:12:28.3538</t>
  </si>
  <si>
    <t>01/19/2026 13:12:28.8538</t>
  </si>
  <si>
    <t>01/19/2026 13:12:29.3538</t>
  </si>
  <si>
    <t>01/19/2026 13:12:29.8538</t>
  </si>
  <si>
    <t>01/19/2026 13:12:30.3538</t>
  </si>
  <si>
    <t>01/19/2026 13:12:30.8538</t>
  </si>
  <si>
    <t>01/19/2026 13:12:31.3538</t>
  </si>
  <si>
    <t>01/19/2026 13:12:31.8538</t>
  </si>
  <si>
    <t>01/19/2026 13:12:32.3538</t>
  </si>
  <si>
    <t>01/19/2026 13:12:32.8538</t>
  </si>
  <si>
    <t>01/19/2026 13:12:33.3538</t>
  </si>
  <si>
    <t>01/19/2026 13:12:33.8538</t>
  </si>
  <si>
    <t>01/19/2026 13:12:34.3538</t>
  </si>
  <si>
    <t>01/19/2026 13:12:34.8538</t>
  </si>
  <si>
    <t>01/19/2026 13:12:35.3538</t>
  </si>
  <si>
    <t>01/19/2026 13:12:35.8538</t>
  </si>
  <si>
    <t>01/19/2026 13:12:36.3538</t>
  </si>
  <si>
    <t>01/19/2026 13:12:36.8538</t>
  </si>
  <si>
    <t>01/19/2026 13:12:37.3538</t>
  </si>
  <si>
    <t>01/19/2026 13:12:37.8538</t>
  </si>
  <si>
    <t>01/19/2026 13:12:38.3538</t>
  </si>
  <si>
    <t>01/19/2026 13:12:38.8538</t>
  </si>
  <si>
    <t>01/19/2026 13:12:39.3538</t>
  </si>
  <si>
    <t>01/19/2026 13:12:39.8538</t>
  </si>
  <si>
    <t>01/19/2026 13:12:40.3538</t>
  </si>
  <si>
    <t>01/19/2026 13:12:40.8538</t>
  </si>
  <si>
    <t>01/19/2026 13:12:41.3538</t>
  </si>
  <si>
    <t>01/19/2026 13:12:41.8538</t>
  </si>
  <si>
    <t>01/19/2026 13:12:42.3538</t>
  </si>
  <si>
    <t>01/19/2026 13:12:42.8538</t>
  </si>
  <si>
    <t>01/19/2026 13:12:43.3538</t>
  </si>
  <si>
    <t>01/19/2026 13:12:43.8538</t>
  </si>
  <si>
    <t>01/19/2026 13:12:44.3538</t>
  </si>
  <si>
    <t>01/19/2026 13:12:44.8538</t>
  </si>
  <si>
    <t>01/19/2026 13:12:45.3538</t>
  </si>
  <si>
    <t>01/19/2026 13:12:45.8538</t>
  </si>
  <si>
    <t>01/19/2026 13:12:46.3538</t>
  </si>
  <si>
    <t>01/19/2026 13:12:46.8538</t>
  </si>
  <si>
    <t>01/19/2026 13:12:47.3538</t>
  </si>
  <si>
    <t>01/19/2026 13:12:47.8538</t>
  </si>
  <si>
    <t>01/19/2026 13:12:48.3538</t>
  </si>
  <si>
    <t>01/19/2026 13:12:48.8538</t>
  </si>
  <si>
    <t>01/19/2026 13:12:49.3538</t>
  </si>
  <si>
    <t>01/19/2026 13:12:49.8538</t>
  </si>
  <si>
    <t>01/19/2026 13:12:50.3538</t>
  </si>
  <si>
    <t>01/19/2026 13:12:50.8538</t>
  </si>
  <si>
    <t>01/19/2026 13:12:51.3538</t>
  </si>
  <si>
    <t>01/19/2026 13:12:51.8538</t>
  </si>
  <si>
    <t>01/19/2026 13:12:52.3538</t>
  </si>
  <si>
    <t>01/19/2026 13:12:52.8538</t>
  </si>
  <si>
    <t>01/19/2026 13:12:53.3538</t>
  </si>
  <si>
    <t>01/19/2026 13:12:53.8538</t>
  </si>
  <si>
    <t>01/19/2026 13:12:54.3538</t>
  </si>
  <si>
    <t>01/19/2026 13:12:54.8538</t>
  </si>
  <si>
    <t>01/19/2026 13:12:55.3538</t>
  </si>
  <si>
    <t>01/19/2026 13:12:55.8538</t>
  </si>
  <si>
    <t>01/19/2026 13:12:56.3538</t>
  </si>
  <si>
    <t>01/19/2026 13:12:56.8538</t>
  </si>
  <si>
    <t>01/19/2026 13:12:57.3538</t>
  </si>
  <si>
    <t>01/19/2026 13:12:57.8538</t>
  </si>
  <si>
    <t>01/19/2026 13:12:58.3538</t>
  </si>
  <si>
    <t>01/19/2026 13:12:58.8538</t>
  </si>
  <si>
    <t>01/19/2026 13:12:59.3538</t>
  </si>
  <si>
    <t>01/19/2026 13:12:59.8538</t>
  </si>
  <si>
    <t>01/19/2026 13:13:00.3538</t>
  </si>
  <si>
    <t>01/19/2026 13:13:00.8538</t>
  </si>
  <si>
    <t>01/19/2026 13:13:01.3538</t>
  </si>
  <si>
    <t>01/19/2026 13:13:01.8538</t>
  </si>
  <si>
    <t>01/19/2026 13:13:02.3538</t>
  </si>
  <si>
    <t>01/19/2026 13:13:02.8538</t>
  </si>
  <si>
    <t>01/19/2026 13:13:03.3538</t>
  </si>
  <si>
    <t>01/19/2026 13:13:03.8538</t>
  </si>
  <si>
    <t>01/19/2026 13:13:04.3538</t>
  </si>
  <si>
    <t>01/19/2026 13:13:04.8538</t>
  </si>
  <si>
    <t>01/19/2026 13:13:05.3538</t>
  </si>
  <si>
    <t>01/19/2026 13:13:05.8538</t>
  </si>
  <si>
    <t>01/19/2026 13:13:06.3538</t>
  </si>
  <si>
    <t>01/19/2026 13:13:06.8538</t>
  </si>
  <si>
    <t>01/19/2026 13:13:07.3538</t>
  </si>
  <si>
    <t>01/19/2026 13:13:07.8538</t>
  </si>
  <si>
    <t>01/19/2026 13:13:08.3538</t>
  </si>
  <si>
    <t>01/19/2026 13:13:08.8538</t>
  </si>
  <si>
    <t>01/19/2026 13:13:09.3538</t>
  </si>
  <si>
    <t>01/19/2026 13:13:09.8538</t>
  </si>
  <si>
    <t>01/19/2026 13:13:10.3538</t>
  </si>
  <si>
    <t>01/19/2026 13:13:10.8538</t>
  </si>
  <si>
    <t>01/19/2026 13:13:11.3538</t>
  </si>
  <si>
    <t>01/19/2026 13:13:11.8538</t>
  </si>
  <si>
    <t>01/19/2026 13:13:12.3538</t>
  </si>
  <si>
    <t>01/19/2026 13:13:12.8538</t>
  </si>
  <si>
    <t>01/19/2026 13:13:13.3538</t>
  </si>
  <si>
    <t>01/19/2026 13:13:13.8538</t>
  </si>
  <si>
    <t>01/19/2026 13:13:14.3538</t>
  </si>
  <si>
    <t>01/19/2026 13:13:14.8538</t>
  </si>
  <si>
    <t>01/19/2026 13:13:15.3538</t>
  </si>
  <si>
    <t>01/19/2026 13:13:15.8538</t>
  </si>
  <si>
    <t>01/19/2026 13:13:16.3538</t>
  </si>
  <si>
    <t>01/19/2026 13:13:16.8538</t>
  </si>
  <si>
    <t>01/19/2026 13:13:17.3538</t>
  </si>
  <si>
    <t>01/19/2026 13:13:17.8538</t>
  </si>
  <si>
    <t>01/19/2026 13:13:18.3538</t>
  </si>
  <si>
    <t>01/19/2026 13:13:18.8538</t>
  </si>
  <si>
    <t>01/19/2026 13:13:19.3538</t>
  </si>
  <si>
    <t>01/19/2026 13:13:19.8538</t>
  </si>
  <si>
    <t>01/19/2026 13:13:20.3538</t>
  </si>
  <si>
    <t>01/19/2026 13:13:20.8538</t>
  </si>
  <si>
    <t>01/19/2026 13:13:21.3538</t>
  </si>
  <si>
    <t>01/19/2026 13:13:21.8538</t>
  </si>
  <si>
    <t>01/19/2026 13:13:22.3538</t>
  </si>
  <si>
    <t>01/19/2026 13:13:22.8538</t>
  </si>
  <si>
    <t>01/19/2026 13:13:23.3538</t>
  </si>
  <si>
    <t>01/19/2026 13:13:23.8538</t>
  </si>
  <si>
    <t>01/19/2026 13:13:24.3538</t>
  </si>
  <si>
    <t>01/19/2026 13:13:24.8538</t>
  </si>
  <si>
    <t>01/19/2026 13:13:25.3538</t>
  </si>
  <si>
    <t>01/19/2026 13:13:25.8538</t>
  </si>
  <si>
    <t>01/19/2026 13:13:26.3538</t>
  </si>
  <si>
    <t>01/19/2026 13:13:26.8538</t>
  </si>
  <si>
    <t>01/19/2026 13:13:27.3538</t>
  </si>
  <si>
    <t>01/19/2026 13:13:27.8538</t>
  </si>
  <si>
    <t>01/19/2026 13:13:28.3538</t>
  </si>
  <si>
    <t>01/19/2026 13:13:28.8538</t>
  </si>
  <si>
    <t>01/19/2026 13:13:29.3538</t>
  </si>
  <si>
    <t>01/19/2026 13:13:29.8538</t>
  </si>
  <si>
    <t>01/19/2026 13:13:30.3538</t>
  </si>
  <si>
    <t>01/19/2026 13:13:30.8538</t>
  </si>
  <si>
    <t>01/19/2026 13:13:31.3538</t>
  </si>
  <si>
    <t>01/19/2026 13:13:31.8538</t>
  </si>
  <si>
    <t>01/19/2026 13:13:32.3538</t>
  </si>
  <si>
    <t>01/19/2026 13:13:32.8538</t>
  </si>
  <si>
    <t>01/19/2026 13:13:33.3538</t>
  </si>
  <si>
    <t>01/19/2026 13:13:33.8538</t>
  </si>
  <si>
    <t>01/19/2026 13:13:34.3538</t>
  </si>
  <si>
    <t>01/19/2026 13:13:34.8538</t>
  </si>
  <si>
    <t>01/19/2026 13:13:35.3538</t>
  </si>
  <si>
    <t>01/19/2026 13:13:35.8538</t>
  </si>
  <si>
    <t>01/19/2026 13:13:36.3538</t>
  </si>
  <si>
    <t>01/19/2026 13:13:36.8538</t>
  </si>
  <si>
    <t>01/19/2026 13:13:37.3538</t>
  </si>
  <si>
    <t>01/19/2026 13:13:37.8538</t>
  </si>
  <si>
    <t>01/19/2026 13:13:38.3538</t>
  </si>
  <si>
    <t>01/19/2026 13:13:38.8538</t>
  </si>
  <si>
    <t>01/19/2026 13:13:39.3538</t>
  </si>
  <si>
    <t>01/19/2026 13:13:39.8538</t>
  </si>
  <si>
    <t>01/19/2026 13:13:40.3538</t>
  </si>
  <si>
    <t>01/19/2026 13:13:40.8538</t>
  </si>
  <si>
    <t>01/19/2026 13:13:41.3538</t>
  </si>
  <si>
    <t>01/19/2026 13:13:41.8538</t>
  </si>
  <si>
    <t>01/19/2026 13:13:42.3538</t>
  </si>
  <si>
    <t>01/19/2026 13:13:42.8538</t>
  </si>
  <si>
    <t>01/19/2026 13:13:43.3538</t>
  </si>
  <si>
    <t>01/19/2026 13:13:43.8538</t>
  </si>
  <si>
    <t>01/19/2026 13:13:44.3538</t>
  </si>
  <si>
    <t>01/19/2026 13:13:44.8538</t>
  </si>
  <si>
    <t>01/19/2026 13:13:45.3538</t>
  </si>
  <si>
    <t>01/19/2026 13:13:45.8538</t>
  </si>
  <si>
    <t>01/19/2026 13:13:46.3538</t>
  </si>
  <si>
    <t>01/19/2026 13:13:46.8538</t>
  </si>
  <si>
    <t>01/19/2026 13:13:47.3538</t>
  </si>
  <si>
    <t>01/19/2026 13:13:47.8538</t>
  </si>
  <si>
    <t>01/19/2026 13:13:48.3538</t>
  </si>
  <si>
    <t>01/19/2026 13:13:48.8538</t>
  </si>
  <si>
    <t>01/19/2026 13:13:49.3538</t>
  </si>
  <si>
    <t>01/19/2026 13:13:49.8538</t>
  </si>
  <si>
    <t>01/19/2026 13:13:50.3538</t>
  </si>
  <si>
    <t>01/19/2026 13:13:50.8538</t>
  </si>
  <si>
    <t>01/19/2026 13:13:51.3538</t>
  </si>
  <si>
    <t>01/19/2026 13:13:51.8538</t>
  </si>
  <si>
    <t>01/19/2026 13:13:52.3538</t>
  </si>
  <si>
    <t>01/19/2026 13:13:52.8538</t>
  </si>
  <si>
    <t>01/19/2026 13:13:53.3538</t>
  </si>
  <si>
    <t>01/19/2026 13:13:53.8538</t>
  </si>
  <si>
    <t>01/19/2026 13:13:54.3538</t>
  </si>
  <si>
    <t>01/19/2026 13:13:54.8538</t>
  </si>
  <si>
    <t>01/19/2026 13:13:55.3538</t>
  </si>
  <si>
    <t>01/19/2026 13:13:55.8538</t>
  </si>
  <si>
    <t>01/19/2026 13:13:56.3538</t>
  </si>
  <si>
    <t>01/19/2026 13:13:56.8538</t>
  </si>
  <si>
    <t>01/19/2026 13:13:57.3538</t>
  </si>
  <si>
    <t>01/19/2026 13:13:57.8538</t>
  </si>
  <si>
    <t>01/19/2026 13:13:58.3538</t>
  </si>
  <si>
    <t>01/19/2026 13:13:58.8538</t>
  </si>
  <si>
    <t>01/19/2026 13:13:59.3538</t>
  </si>
  <si>
    <t>01/19/2026 13:13:59.8538</t>
  </si>
  <si>
    <t>01/19/2026 13:14:00.3538</t>
  </si>
  <si>
    <t>01/19/2026 13:14:00.8538</t>
  </si>
  <si>
    <t>01/19/2026 13:14:01.3538</t>
  </si>
  <si>
    <t>01/19/2026 13:14:01.8538</t>
  </si>
  <si>
    <t>01/19/2026 13:14:02.3538</t>
  </si>
  <si>
    <t>01/19/2026 13:14:02.8538</t>
  </si>
  <si>
    <t>01/19/2026 13:14:03.3538</t>
  </si>
  <si>
    <t>01/19/2026 13:14:03.8538</t>
  </si>
  <si>
    <t>01/19/2026 13:14:04.3538</t>
  </si>
  <si>
    <t>01/19/2026 13:14:04.8538</t>
  </si>
  <si>
    <t>01/19/2026 13:14:05.3538</t>
  </si>
  <si>
    <t>01/19/2026 13:14:05.8538</t>
  </si>
  <si>
    <t>01/19/2026 13:14:06.3538</t>
  </si>
  <si>
    <t>01/19/2026 13:14:06.8538</t>
  </si>
  <si>
    <t>01/19/2026 13:14:07.3538</t>
  </si>
  <si>
    <t>01/19/2026 13:14:07.8538</t>
  </si>
  <si>
    <t>01/19/2026 13:14:08.3538</t>
  </si>
  <si>
    <t>01/19/2026 13:14:08.8538</t>
  </si>
  <si>
    <t>01/19/2026 13:14:09.3538</t>
  </si>
  <si>
    <t>01/19/2026 13:14:09.8538</t>
  </si>
  <si>
    <t>01/19/2026 13:14:10.3538</t>
  </si>
  <si>
    <t>01/19/2026 13:14:10.8538</t>
  </si>
  <si>
    <t>01/19/2026 13:14:11.3538</t>
  </si>
  <si>
    <t>01/19/2026 13:14:11.8538</t>
  </si>
  <si>
    <t>01/19/2026 13:14:12.3538</t>
  </si>
  <si>
    <t>01/19/2026 13:14:12.8538</t>
  </si>
  <si>
    <t>01/19/2026 13:14:13.3538</t>
  </si>
  <si>
    <t>01/19/2026 13:14:13.8538</t>
  </si>
  <si>
    <t>01/19/2026 13:14:14.3538</t>
  </si>
  <si>
    <t>01/19/2026 13:14:14.8538</t>
  </si>
  <si>
    <t>01/19/2026 13:14:15.3538</t>
  </si>
  <si>
    <t>01/19/2026 13:14:15.8538</t>
  </si>
  <si>
    <t>01/19/2026 13:14:16.3538</t>
  </si>
  <si>
    <t>01/19/2026 13:14:16.8538</t>
  </si>
  <si>
    <t>01/19/2026 13:14:17.3538</t>
  </si>
  <si>
    <t>01/19/2026 13:14:17.8538</t>
  </si>
  <si>
    <t>01/19/2026 13:14:18.3538</t>
  </si>
  <si>
    <t>01/19/2026 13:14:18.8538</t>
  </si>
  <si>
    <t>01/19/2026 13:14:19.3538</t>
  </si>
  <si>
    <t>01/19/2026 13:14:19.8538</t>
  </si>
  <si>
    <t>01/19/2026 13:14:20.3538</t>
  </si>
  <si>
    <t>01/19/2026 13:14:20.8538</t>
  </si>
  <si>
    <t>01/19/2026 13:14:21.3538</t>
  </si>
  <si>
    <t>01/19/2026 13:14:21.8538</t>
  </si>
  <si>
    <t>01/19/2026 13:14:22.3538</t>
  </si>
  <si>
    <t>01/19/2026 13:14:22.8538</t>
  </si>
  <si>
    <t>01/19/2026 13:14:23.3538</t>
  </si>
  <si>
    <t>01/19/2026 13:14:23.8538</t>
  </si>
  <si>
    <t>01/19/2026 13:14:24.3538</t>
  </si>
  <si>
    <t>01/19/2026 13:14:24.8538</t>
  </si>
  <si>
    <t>01/19/2026 13:14:25.3538</t>
  </si>
  <si>
    <t>01/19/2026 13:14:25.8538</t>
  </si>
  <si>
    <t>01/19/2026 13:14:26.3538</t>
  </si>
  <si>
    <t>01/19/2026 13:14:26.8538</t>
  </si>
  <si>
    <t>01/19/2026 13:14:27.3538</t>
  </si>
  <si>
    <t>01/19/2026 13:14:27.8538</t>
  </si>
  <si>
    <t>01/19/2026 13:14:28.3538</t>
  </si>
  <si>
    <t>01/19/2026 13:14:28.8538</t>
  </si>
  <si>
    <t>01/19/2026 13:14:29.3538</t>
  </si>
  <si>
    <t>01/19/2026 13:14:29.8538</t>
  </si>
  <si>
    <t>01/19/2026 13:14:30.3538</t>
  </si>
  <si>
    <t>01/19/2026 13:14:30.8538</t>
  </si>
  <si>
    <t>01/19/2026 13:14:31.3538</t>
  </si>
  <si>
    <t>01/19/2026 13:14:31.8538</t>
  </si>
  <si>
    <t>01/19/2026 13:14:32.3538</t>
  </si>
  <si>
    <t>01/19/2026 13:14:32.8538</t>
  </si>
  <si>
    <t>01/19/2026 13:14:33.3538</t>
  </si>
  <si>
    <t>01/19/2026 13:14:33.8538</t>
  </si>
  <si>
    <t>01/19/2026 13:14:34.3538</t>
  </si>
  <si>
    <t>01/19/2026 13:14:34.8538</t>
  </si>
  <si>
    <t>01/19/2026 13:14:35.3538</t>
  </si>
  <si>
    <t>01/19/2026 13:14:35.8538</t>
  </si>
  <si>
    <t>01/19/2026 13:14:36.3538</t>
  </si>
  <si>
    <t>01/19/2026 13:14:36.8538</t>
  </si>
  <si>
    <t>01/19/2026 13:14:37.3538</t>
  </si>
  <si>
    <t>01/19/2026 13:14:37.8538</t>
  </si>
  <si>
    <t>01/19/2026 13:14:38.3538</t>
  </si>
  <si>
    <t>01/19/2026 13:14:38.8538</t>
  </si>
  <si>
    <t>01/19/2026 13:14:39.3538</t>
  </si>
  <si>
    <t>01/19/2026 13:14:39.8538</t>
  </si>
  <si>
    <t>01/19/2026 13:14:40.3538</t>
  </si>
  <si>
    <t>01/19/2026 13:14:40.8538</t>
  </si>
  <si>
    <t>01/19/2026 13:14:41.3538</t>
  </si>
  <si>
    <t>01/19/2026 13:14:41.8538</t>
  </si>
  <si>
    <t>01/19/2026 13:14:42.3538</t>
  </si>
  <si>
    <t>01/19/2026 13:14:42.8538</t>
  </si>
  <si>
    <t>01/19/2026 13:14:43.3538</t>
  </si>
  <si>
    <t>01/19/2026 13:14:43.8538</t>
  </si>
  <si>
    <t>01/19/2026 13:14:44.3538</t>
  </si>
  <si>
    <t>01/19/2026 13:14:44.8538</t>
  </si>
  <si>
    <t>01/19/2026 13:14:45.3538</t>
  </si>
  <si>
    <t>01/19/2026 13:14:45.8538</t>
  </si>
  <si>
    <t>01/19/2026 13:14:46.3538</t>
  </si>
  <si>
    <t>01/19/2026 13:14:46.8538</t>
  </si>
  <si>
    <t>01/19/2026 13:14:47.3538</t>
  </si>
  <si>
    <t>01/19/2026 13:14:47.8538</t>
  </si>
  <si>
    <t>01/19/2026 13:14:48.3538</t>
  </si>
  <si>
    <t>01/19/2026 13:14:48.8538</t>
  </si>
  <si>
    <t>01/19/2026 13:14:49.3538</t>
  </si>
  <si>
    <t>01/19/2026 13:14:49.8538</t>
  </si>
  <si>
    <t>01/19/2026 13:14:50.3538</t>
  </si>
  <si>
    <t>01/19/2026 13:14:50.8538</t>
  </si>
  <si>
    <t>01/19/2026 13:14:51.3538</t>
  </si>
  <si>
    <t>01/19/2026 13:14:51.8538</t>
  </si>
  <si>
    <t>01/19/2026 13:14:52.3538</t>
  </si>
  <si>
    <t>01/19/2026 13:14:52.8538</t>
  </si>
  <si>
    <t>01/19/2026 13:14:53.3538</t>
  </si>
  <si>
    <t>01/19/2026 13:14:53.8538</t>
  </si>
  <si>
    <t>01/19/2026 13:14:54.3538</t>
  </si>
  <si>
    <t>01/19/2026 13:14:54.8538</t>
  </si>
  <si>
    <t>01/19/2026 13:14:55.3538</t>
  </si>
  <si>
    <t>01/19/2026 13:14:55.8538</t>
  </si>
  <si>
    <t>01/19/2026 13:14:56.3538</t>
  </si>
  <si>
    <t>01/19/2026 13:14:56.8538</t>
  </si>
  <si>
    <t>01/19/2026 13:14:57.3538</t>
  </si>
  <si>
    <t>01/19/2026 13:14:57.8538</t>
  </si>
  <si>
    <t>01/19/2026 13:14:58.3538</t>
  </si>
  <si>
    <t>01/19/2026 13:14:58.8538</t>
  </si>
  <si>
    <t>01/19/2026 13:14:59.3538</t>
  </si>
  <si>
    <t>01/19/2026 13:14:59.8538</t>
  </si>
  <si>
    <t>01/19/2026 13:15:00.3538</t>
  </si>
  <si>
    <t>01/19/2026 13:15:00.8538</t>
  </si>
  <si>
    <t>01/19/2026 13:15:01.3538</t>
  </si>
  <si>
    <t>01/19/2026 13:15:01.8538</t>
  </si>
  <si>
    <t>01/19/2026 13:15:02.3538</t>
  </si>
  <si>
    <t>01/19/2026 13:15:02.8538</t>
  </si>
  <si>
    <t>01/19/2026 13:15:03.3538</t>
  </si>
  <si>
    <t>01/19/2026 13:15:03.8538</t>
  </si>
  <si>
    <t>01/19/2026 13:15:04.3538</t>
  </si>
  <si>
    <t>01/19/2026 13:15:04.8538</t>
  </si>
  <si>
    <t>01/19/2026 13:15:05.3538</t>
  </si>
  <si>
    <t>01/19/2026 13:15:05.8538</t>
  </si>
  <si>
    <t>01/19/2026 13:15:06.3538</t>
  </si>
  <si>
    <t>01/19/2026 13:15:06.8538</t>
  </si>
  <si>
    <t>01/19/2026 13:15:07.3538</t>
  </si>
  <si>
    <t>01/19/2026 13:15:07.8538</t>
  </si>
  <si>
    <t>01/19/2026 13:15:08.3538</t>
  </si>
  <si>
    <t>01/19/2026 13:15:08.8538</t>
  </si>
  <si>
    <t>01/19/2026 13:15:09.3538</t>
  </si>
  <si>
    <t>01/19/2026 13:15:09.8538</t>
  </si>
  <si>
    <t>01/19/2026 13:15:10.3538</t>
  </si>
  <si>
    <t>01/19/2026 13:15:10.8538</t>
  </si>
  <si>
    <t>01/19/2026 13:15:11.3538</t>
  </si>
  <si>
    <t>01/19/2026 13:15:11.8538</t>
  </si>
  <si>
    <t>01/19/2026 13:15:12.3538</t>
  </si>
  <si>
    <t>01/19/2026 13:15:12.8538</t>
  </si>
  <si>
    <t>01/19/2026 13:15:13.3538</t>
  </si>
  <si>
    <t>01/19/2026 13:15:13.8538</t>
  </si>
  <si>
    <t>01/19/2026 13:15:14.3538</t>
  </si>
  <si>
    <t>01/19/2026 13:15:14.8538</t>
  </si>
  <si>
    <t>01/19/2026 13:15:15.3538</t>
  </si>
  <si>
    <t>01/19/2026 13:15:15.8538</t>
  </si>
  <si>
    <t>01/19/2026 13:15:16.3538</t>
  </si>
  <si>
    <t>01/19/2026 13:15:16.8538</t>
  </si>
  <si>
    <t>01/19/2026 13:15:17.3538</t>
  </si>
  <si>
    <t>01/19/2026 13:15:17.8538</t>
  </si>
  <si>
    <t>01/19/2026 13:15:18.3538</t>
  </si>
  <si>
    <t>01/19/2026 13:15:18.8538</t>
  </si>
  <si>
    <t>01/19/2026 13:15:19.3538</t>
  </si>
  <si>
    <t>01/19/2026 13:15:19.8538</t>
  </si>
  <si>
    <t>01/19/2026 13:15:20.3538</t>
  </si>
  <si>
    <t>01/19/2026 13:15:20.8538</t>
  </si>
  <si>
    <t>01/19/2026 13:15:21.3538</t>
  </si>
  <si>
    <t>01/19/2026 13:15:21.8538</t>
  </si>
  <si>
    <t>01/19/2026 13:15:22.3538</t>
  </si>
  <si>
    <t>01/19/2026 13:15:22.8538</t>
  </si>
  <si>
    <t>01/19/2026 13:15:23.3538</t>
  </si>
  <si>
    <t>01/19/2026 13:15:23.8538</t>
  </si>
  <si>
    <t>01/19/2026 13:15:24.3538</t>
  </si>
  <si>
    <t>01/19/2026 13:15:24.8538</t>
  </si>
  <si>
    <t>01/19/2026 13:15:25.3538</t>
  </si>
  <si>
    <t>01/19/2026 13:15:25.8538</t>
  </si>
  <si>
    <t>01/19/2026 13:15:26.3538</t>
  </si>
  <si>
    <t>01/19/2026 13:15:26.8538</t>
  </si>
  <si>
    <t>01/19/2026 13:15:27.3538</t>
  </si>
  <si>
    <t>01/19/2026 13:15:27.8538</t>
  </si>
  <si>
    <t>01/19/2026 13:15:28.3538</t>
  </si>
  <si>
    <t>01/19/2026 13:15:28.8538</t>
  </si>
  <si>
    <t>01/19/2026 13:15:29.3538</t>
  </si>
  <si>
    <t>01/19/2026 13:15:29.8538</t>
  </si>
  <si>
    <t>01/19/2026 13:15:30.3538</t>
  </si>
  <si>
    <t>01/19/2026 13:15:30.8538</t>
  </si>
  <si>
    <t>01/19/2026 13:15:31.3538</t>
  </si>
  <si>
    <t>01/19/2026 13:15:31.8538</t>
  </si>
  <si>
    <t>01/19/2026 13:15:32.3538</t>
  </si>
  <si>
    <t>01/19/2026 13:15:32.8538</t>
  </si>
  <si>
    <t>01/19/2026 13:15:33.3538</t>
  </si>
  <si>
    <t>01/19/2026 13:15:33.8538</t>
  </si>
  <si>
    <t>01/19/2026 13:15:34.3538</t>
  </si>
  <si>
    <t>01/19/2026 13:15:34.8538</t>
  </si>
  <si>
    <t>01/19/2026 13:15:35.3538</t>
  </si>
  <si>
    <t>01/19/2026 13:15:35.8538</t>
  </si>
  <si>
    <t>01/19/2026 13:15:36.3538</t>
  </si>
  <si>
    <t>01/19/2026 13:15:36.8538</t>
  </si>
  <si>
    <t>01/19/2026 13:15:37.3538</t>
  </si>
  <si>
    <t>01/19/2026 13:15:37.8538</t>
  </si>
  <si>
    <t>01/19/2026 13:15:38.3538</t>
  </si>
  <si>
    <t>01/19/2026 13:15:38.8538</t>
  </si>
  <si>
    <t>01/19/2026 13:15:39.3538</t>
  </si>
  <si>
    <t>01/19/2026 13:15:39.8538</t>
  </si>
  <si>
    <t>01/19/2026 13:15:40.3538</t>
  </si>
  <si>
    <t>01/19/2026 13:15:40.8538</t>
  </si>
  <si>
    <t>01/19/2026 13:15:41.3538</t>
  </si>
  <si>
    <t>01/19/2026 13:15:41.8538</t>
  </si>
  <si>
    <t>01/19/2026 13:15:42.3538</t>
  </si>
  <si>
    <t>01/19/2026 13:15:42.8538</t>
  </si>
  <si>
    <t>01/19/2026 13:15:43.3538</t>
  </si>
  <si>
    <t>01/19/2026 13:15:43.8538</t>
  </si>
  <si>
    <t>01/19/2026 13:15:44.3538</t>
  </si>
  <si>
    <t>01/19/2026 13:15:44.8538</t>
  </si>
  <si>
    <t>01/19/2026 13:15:45.3538</t>
  </si>
  <si>
    <t>01/19/2026 13:15:45.8538</t>
  </si>
  <si>
    <t>01/19/2026 13:15:46.3538</t>
  </si>
  <si>
    <t>01/19/2026 13:15:46.8538</t>
  </si>
  <si>
    <t>01/19/2026 13:15:47.3538</t>
  </si>
  <si>
    <t>01/19/2026 13:15:47.8538</t>
  </si>
  <si>
    <t>01/19/2026 13:15:48.3538</t>
  </si>
  <si>
    <t>01/19/2026 13:15:48.8538</t>
  </si>
  <si>
    <t>01/19/2026 13:15:49.3538</t>
  </si>
  <si>
    <t>01/19/2026 13:15:49.8538</t>
  </si>
  <si>
    <t>01/19/2026 13:15:50.3538</t>
  </si>
  <si>
    <t>01/19/2026 13:15:50.8538</t>
  </si>
  <si>
    <t>01/19/2026 13:15:51.3538</t>
  </si>
  <si>
    <t>01/19/2026 13:15:51.8538</t>
  </si>
  <si>
    <t>01/19/2026 13:15:52.3538</t>
  </si>
  <si>
    <t>01/19/2026 13:15:52.8538</t>
  </si>
  <si>
    <t>01/19/2026 13:15:53.3538</t>
  </si>
  <si>
    <t>01/19/2026 13:15:53.8538</t>
  </si>
  <si>
    <t>01/19/2026 13:15:54.3538</t>
  </si>
  <si>
    <t>01/19/2026 13:15:54.8538</t>
  </si>
  <si>
    <t>01/19/2026 13:15:55.3538</t>
  </si>
  <si>
    <t>01/19/2026 13:15:55.8538</t>
  </si>
  <si>
    <t>01/19/2026 13:15:56.3538</t>
  </si>
  <si>
    <t>01/19/2026 13:15:56.8538</t>
  </si>
  <si>
    <t>01/19/2026 13:15:57.3538</t>
  </si>
  <si>
    <t>01/19/2026 13:15:57.8538</t>
  </si>
  <si>
    <t>01/19/2026 13:15:58.3538</t>
  </si>
  <si>
    <t>01/19/2026 13:15:58.8538</t>
  </si>
  <si>
    <t>01/19/2026 13:15:59.3538</t>
  </si>
  <si>
    <t>01/19/2026 13:15:59.8538</t>
  </si>
  <si>
    <t>01/19/2026 13:16:00.3538</t>
  </si>
  <si>
    <t>01/19/2026 13:16:00.8538</t>
  </si>
  <si>
    <t>01/19/2026 13:16:01.3538</t>
  </si>
  <si>
    <t>01/19/2026 13:16:01.8538</t>
  </si>
  <si>
    <t>01/19/2026 13:16:02.3538</t>
  </si>
  <si>
    <t>01/19/2026 13:16:02.8538</t>
  </si>
  <si>
    <t>01/19/2026 13:16:03.3538</t>
  </si>
  <si>
    <t>01/19/2026 13:16:03.8538</t>
  </si>
  <si>
    <t>01/19/2026 13:16:04.3538</t>
  </si>
  <si>
    <t>01/19/2026 13:16:04.8538</t>
  </si>
  <si>
    <t>01/19/2026 13:16:05.3538</t>
  </si>
  <si>
    <t>01/19/2026 13:16:05.8538</t>
  </si>
  <si>
    <t>01/19/2026 13:16:06.3538</t>
  </si>
  <si>
    <t>01/19/2026 13:16:06.8538</t>
  </si>
  <si>
    <t>01/19/2026 13:16:07.3538</t>
  </si>
  <si>
    <t>01/19/2026 13:16:07.8538</t>
  </si>
  <si>
    <t>01/19/2026 13:16:08.3538</t>
  </si>
  <si>
    <t>01/19/2026 13:16:08.8538</t>
  </si>
  <si>
    <t>01/19/2026 13:16:09.3538</t>
  </si>
  <si>
    <t>01/19/2026 13:16:09.8538</t>
  </si>
  <si>
    <t>01/19/2026 13:16:10.3538</t>
  </si>
  <si>
    <t>01/19/2026 13:16:10.8538</t>
  </si>
  <si>
    <t>01/19/2026 13:16:11.3538</t>
  </si>
  <si>
    <t>01/19/2026 13:16:11.8538</t>
  </si>
  <si>
    <t>01/19/2026 13:16:12.3538</t>
  </si>
  <si>
    <t>01/19/2026 13:16:12.8538</t>
  </si>
  <si>
    <t>01/19/2026 13:16:13.3538</t>
  </si>
  <si>
    <t>01/19/2026 13:16:13.8538</t>
  </si>
  <si>
    <t>01/19/2026 13:16:14.3538</t>
  </si>
  <si>
    <t>01/19/2026 13:16:14.8538</t>
  </si>
  <si>
    <t>01/19/2026 13:16:15.3538</t>
  </si>
  <si>
    <t>01/19/2026 13:16:15.8538</t>
  </si>
  <si>
    <t>01/19/2026 13:16:16.3538</t>
  </si>
  <si>
    <t>01/19/2026 13:16:16.8538</t>
  </si>
  <si>
    <t>01/19/2026 13:16:17.3538</t>
  </si>
  <si>
    <t>01/19/2026 13:16:17.8538</t>
  </si>
  <si>
    <t>01/19/2026 13:16:18.3538</t>
  </si>
  <si>
    <t>01/19/2026 13:16:18.8538</t>
  </si>
  <si>
    <t>01/19/2026 13:16:19.3538</t>
  </si>
  <si>
    <t>01/19/2026 13:16:19.8538</t>
  </si>
  <si>
    <t>01/19/2026 13:16:20.3538</t>
  </si>
  <si>
    <t>01/19/2026 13:16:20.8538</t>
  </si>
  <si>
    <t>01/19/2026 13:16:21.3538</t>
  </si>
  <si>
    <t>01/19/2026 13:16:21.8538</t>
  </si>
  <si>
    <t>01/19/2026 13:16:22.3538</t>
  </si>
  <si>
    <t>01/19/2026 13:16:22.8538</t>
  </si>
  <si>
    <t>01/19/2026 13:16:23.3538</t>
  </si>
  <si>
    <t>01/19/2026 13:16:23.8538</t>
  </si>
  <si>
    <t>01/19/2026 13:16:24.3538</t>
  </si>
  <si>
    <t>01/19/2026 13:16:24.8538</t>
  </si>
  <si>
    <t>01/19/2026 13:16:25.3538</t>
  </si>
  <si>
    <t>01/19/2026 13:16:25.8538</t>
  </si>
  <si>
    <t>01/19/2026 13:16:26.3538</t>
  </si>
  <si>
    <t>01/19/2026 13:16:26.8538</t>
  </si>
  <si>
    <t>01/19/2026 13:16:27.3538</t>
  </si>
  <si>
    <t>01/19/2026 13:16:27.8538</t>
  </si>
  <si>
    <t>01/19/2026 13:16:28.3538</t>
  </si>
  <si>
    <t>01/19/2026 13:16:28.8538</t>
  </si>
  <si>
    <t>01/19/2026 13:16:29.3538</t>
  </si>
  <si>
    <t>01/19/2026 13:16:29.8538</t>
  </si>
  <si>
    <t>01/19/2026 13:16:30.3538</t>
  </si>
  <si>
    <t>01/19/2026 13:16:30.8538</t>
  </si>
  <si>
    <t>01/19/2026 13:16:31.3538</t>
  </si>
  <si>
    <t>01/19/2026 13:16:31.8538</t>
  </si>
  <si>
    <t>01/19/2026 13:16:32.3538</t>
  </si>
  <si>
    <t>01/19/2026 13:16:32.8538</t>
  </si>
  <si>
    <t>01/19/2026 13:16:33.3538</t>
  </si>
  <si>
    <t>01/19/2026 13:16:33.8538</t>
  </si>
  <si>
    <t>01/19/2026 13:16:34.3538</t>
  </si>
  <si>
    <t>01/19/2026 13:16:34.8538</t>
  </si>
  <si>
    <t>01/19/2026 13:16:35.3538</t>
  </si>
  <si>
    <t>01/19/2026 13:16:35.8538</t>
  </si>
  <si>
    <t>01/19/2026 13:16:36.3538</t>
  </si>
  <si>
    <t>01/19/2026 13:16:36.8538</t>
  </si>
  <si>
    <t>01/19/2026 13:16:37.3538</t>
  </si>
  <si>
    <t>01/19/2026 13:16:37.8538</t>
  </si>
  <si>
    <t>01/19/2026 13:16:38.3538</t>
  </si>
  <si>
    <t>01/19/2026 13:16:38.8538</t>
  </si>
  <si>
    <t>01/19/2026 13:16:39.3538</t>
  </si>
  <si>
    <t>01/19/2026 13:16:39.8538</t>
  </si>
  <si>
    <t>01/19/2026 13:16:40.3538</t>
  </si>
  <si>
    <t>01/19/2026 13:16:40.8538</t>
  </si>
  <si>
    <t>01/19/2026 13:16:41.3538</t>
  </si>
  <si>
    <t>01/19/2026 13:16:41.8538</t>
  </si>
  <si>
    <t>01/19/2026 13:16:42.3538</t>
  </si>
  <si>
    <t>01/19/2026 13:16:42.8538</t>
  </si>
  <si>
    <t>01/19/2026 13:16:43.3538</t>
  </si>
  <si>
    <t>01/19/2026 13:16:43.8538</t>
  </si>
  <si>
    <t>01/19/2026 13:16:44.3538</t>
  </si>
  <si>
    <t>01/19/2026 13:16:44.8538</t>
  </si>
  <si>
    <t>01/19/2026 13:16:45.3538</t>
  </si>
  <si>
    <t>01/19/2026 13:16:45.8538</t>
  </si>
  <si>
    <t>01/19/2026 13:16:46.3538</t>
  </si>
  <si>
    <t>01/19/2026 13:16:46.8538</t>
  </si>
  <si>
    <t>01/19/2026 13:16:47.3538</t>
  </si>
  <si>
    <t>01/19/2026 13:16:47.8538</t>
  </si>
  <si>
    <t>01/19/2026 13:16:48.3538</t>
  </si>
  <si>
    <t>01/19/2026 13:16:48.8538</t>
  </si>
  <si>
    <t>01/19/2026 13:16:49.3538</t>
  </si>
  <si>
    <t>01/19/2026 13:16:49.8538</t>
  </si>
  <si>
    <t>01/19/2026 13:16:50.3538</t>
  </si>
  <si>
    <t>01/19/2026 13:16:50.8538</t>
  </si>
  <si>
    <t>01/19/2026 13:16:51.3538</t>
  </si>
  <si>
    <t>01/19/2026 13:16:51.8538</t>
  </si>
  <si>
    <t>01/19/2026 13:16:52.3538</t>
  </si>
  <si>
    <t>01/19/2026 13:16:52.8538</t>
  </si>
  <si>
    <t>01/19/2026 13:16:53.3538</t>
  </si>
  <si>
    <t>01/19/2026 13:16:53.8538</t>
  </si>
  <si>
    <t>01/19/2026 13:16:54.3538</t>
  </si>
  <si>
    <t>01/19/2026 13:16:54.8538</t>
  </si>
  <si>
    <t>01/19/2026 13:16:55.3538</t>
  </si>
  <si>
    <t>01/19/2026 13:16:55.8538</t>
  </si>
  <si>
    <t>01/19/2026 13:16:56.3538</t>
  </si>
  <si>
    <t>01/19/2026 13:16:56.8538</t>
  </si>
  <si>
    <t>01/19/2026 13:16:57.3538</t>
  </si>
  <si>
    <t>01/19/2026 13:16:57.8538</t>
  </si>
  <si>
    <t>01/19/2026 13:16:58.3538</t>
  </si>
  <si>
    <t>01/19/2026 13:16:58.8538</t>
  </si>
  <si>
    <t>01/19/2026 13:16:59.3538</t>
  </si>
  <si>
    <t>01/19/2026 13:16:59.8538</t>
  </si>
  <si>
    <t>01/19/2026 13:17:00.3538</t>
  </si>
  <si>
    <t>01/19/2026 13:17:00.8538</t>
  </si>
  <si>
    <t>01/19/2026 13:17:01.3538</t>
  </si>
  <si>
    <t>01/19/2026 13:17:01.8538</t>
  </si>
  <si>
    <t>01/19/2026 13:17:02.3538</t>
  </si>
  <si>
    <t>01/19/2026 13:17:02.8538</t>
  </si>
  <si>
    <t>01/19/2026 13:17:03.3538</t>
  </si>
  <si>
    <t>01/19/2026 13:17:03.8538</t>
  </si>
  <si>
    <t>01/19/2026 13:17:04.3538</t>
  </si>
  <si>
    <t>01/19/2026 13:17:04.8538</t>
  </si>
  <si>
    <t>01/19/2026 13:17:05.3538</t>
  </si>
  <si>
    <t>01/19/2026 13:17:05.8538</t>
  </si>
  <si>
    <t>01/19/2026 13:17:06.3538</t>
  </si>
  <si>
    <t>01/19/2026 13:17:06.8538</t>
  </si>
  <si>
    <t>01/19/2026 13:17:07.3538</t>
  </si>
  <si>
    <t>01/19/2026 13:17:07.8538</t>
  </si>
  <si>
    <t>01/19/2026 13:17:08.3538</t>
  </si>
  <si>
    <t>01/19/2026 13:17:08.8538</t>
  </si>
  <si>
    <t>01/19/2026 13:17:09.3538</t>
  </si>
  <si>
    <t>01/19/2026 13:17:09.8538</t>
  </si>
  <si>
    <t>01/19/2026 13:17:10.3538</t>
  </si>
  <si>
    <t>01/19/2026 13:17:10.8538</t>
  </si>
  <si>
    <t>01/19/2026 13:17:11.3538</t>
  </si>
  <si>
    <t>01/19/2026 13:17:11.8538</t>
  </si>
  <si>
    <t>01/19/2026 13:17:12.3538</t>
  </si>
  <si>
    <t>01/19/2026 13:17:12.8538</t>
  </si>
  <si>
    <t>01/19/2026 13:17:13.3538</t>
  </si>
  <si>
    <t>01/19/2026 13:17:13.8538</t>
  </si>
  <si>
    <t>01/19/2026 13:17:14.3538</t>
  </si>
  <si>
    <t>01/19/2026 13:17:14.8538</t>
  </si>
  <si>
    <t>01/19/2026 13:17:15.3538</t>
  </si>
  <si>
    <t>01/19/2026 13:17:15.8538</t>
  </si>
  <si>
    <t>01/19/2026 13:17:16.3538</t>
  </si>
  <si>
    <t>01/19/2026 13:17:16.8538</t>
  </si>
  <si>
    <t>01/19/2026 13:17:17.3538</t>
  </si>
  <si>
    <t>01/19/2026 13:17:17.8538</t>
  </si>
  <si>
    <t>01/19/2026 13:17:18.3538</t>
  </si>
  <si>
    <t>01/19/2026 13:17:18.8538</t>
  </si>
  <si>
    <t>01/19/2026 13:17:19.3538</t>
  </si>
  <si>
    <t>01/19/2026 13:17:19.8538</t>
  </si>
  <si>
    <t>01/19/2026 13:17:20.3538</t>
  </si>
  <si>
    <t>01/19/2026 13:17:20.8538</t>
  </si>
  <si>
    <t>01/19/2026 13:17:21.3538</t>
  </si>
  <si>
    <t>01/19/2026 13:17:21.8538</t>
  </si>
  <si>
    <t>01/19/2026 13:17:22.3538</t>
  </si>
  <si>
    <t>01/19/2026 13:17:22.8538</t>
  </si>
  <si>
    <t>01/19/2026 13:17:23.3538</t>
  </si>
  <si>
    <t>01/19/2026 13:17:23.8538</t>
  </si>
  <si>
    <t>01/19/2026 13:17:24.3538</t>
  </si>
  <si>
    <t>01/19/2026 13:17:24.8538</t>
  </si>
  <si>
    <t>01/19/2026 13:17:25.3538</t>
  </si>
  <si>
    <t>01/19/2026 13:17:25.8538</t>
  </si>
  <si>
    <t>01/19/2026 13:17:26.3538</t>
  </si>
  <si>
    <t>01/19/2026 13:17:26.8538</t>
  </si>
  <si>
    <t>01/19/2026 13:17:27.3538</t>
  </si>
  <si>
    <t>01/19/2026 13:17:27.8538</t>
  </si>
  <si>
    <t>01/19/2026 13:17:28.3538</t>
  </si>
  <si>
    <t>01/19/2026 13:17:28.8538</t>
  </si>
  <si>
    <t>01/19/2026 13:17:29.3538</t>
  </si>
  <si>
    <t>01/19/2026 13:17:29.8538</t>
  </si>
  <si>
    <t>01/19/2026 13:17:30.3538</t>
  </si>
  <si>
    <t>01/19/2026 13:17:30.8538</t>
  </si>
  <si>
    <t>01/19/2026 13:17:31.3538</t>
  </si>
  <si>
    <t>01/19/2026 13:17:31.8538</t>
  </si>
  <si>
    <t>01/19/2026 13:17:32.3538</t>
  </si>
  <si>
    <t>01/19/2026 13:17:32.8538</t>
  </si>
  <si>
    <t>01/19/2026 13:17:33.3538</t>
  </si>
  <si>
    <t>01/19/2026 13:17:33.8538</t>
  </si>
  <si>
    <t>01/19/2026 13:17:34.3538</t>
  </si>
  <si>
    <t>01/19/2026 13:17:34.8538</t>
  </si>
  <si>
    <t>01/19/2026 13:17:35.3538</t>
  </si>
  <si>
    <t>01/19/2026 13:17:35.8538</t>
  </si>
  <si>
    <t>01/19/2026 13:17:36.3538</t>
  </si>
  <si>
    <t>01/19/2026 13:17:36.8538</t>
  </si>
  <si>
    <t>01/19/2026 13:17:37.3538</t>
  </si>
  <si>
    <t>01/19/2026 13:17:37.8538</t>
  </si>
  <si>
    <t>01/19/2026 13:17:38.3538</t>
  </si>
  <si>
    <t>01/19/2026 13:17:38.8538</t>
  </si>
  <si>
    <t>01/19/2026 13:17:39.3538</t>
  </si>
  <si>
    <t>01/19/2026 13:17:39.8538</t>
  </si>
  <si>
    <t>01/19/2026 13:17:40.3538</t>
  </si>
  <si>
    <t>01/19/2026 13:17:40.8538</t>
  </si>
  <si>
    <t>01/19/2026 13:17:41.3538</t>
  </si>
  <si>
    <t>01/19/2026 13:17:41.8538</t>
  </si>
  <si>
    <t>01/19/2026 13:17:42.3538</t>
  </si>
  <si>
    <t>01/19/2026 13:17:42.8538</t>
  </si>
  <si>
    <t>01/19/2026 13:17:43.3538</t>
  </si>
  <si>
    <t>01/19/2026 13:17:43.8538</t>
  </si>
  <si>
    <t>01/19/2026 13:17:44.3538</t>
  </si>
  <si>
    <t>01/19/2026 13:17:44.8538</t>
  </si>
  <si>
    <t>01/19/2026 13:17:45.3538</t>
  </si>
  <si>
    <t>01/19/2026 13:17:45.8538</t>
  </si>
  <si>
    <t>01/19/2026 13:17:46.3538</t>
  </si>
  <si>
    <t>01/19/2026 13:17:46.8538</t>
  </si>
  <si>
    <t>01/19/2026 13:17:47.3538</t>
  </si>
  <si>
    <t>01/19/2026 13:17:47.8538</t>
  </si>
  <si>
    <t>01/19/2026 13:17:48.3538</t>
  </si>
  <si>
    <t>01/19/2026 13:17:48.8538</t>
  </si>
  <si>
    <t>01/19/2026 13:17:49.3538</t>
  </si>
  <si>
    <t>01/19/2026 13:17:49.8538</t>
  </si>
  <si>
    <t>01/19/2026 13:17:50.3538</t>
  </si>
  <si>
    <t>01/19/2026 13:17:50.8538</t>
  </si>
  <si>
    <t>01/19/2026 13:17:51.3538</t>
  </si>
  <si>
    <t>01/19/2026 13:17:51.8538</t>
  </si>
  <si>
    <t>01/19/2026 13:17:52.3538</t>
  </si>
  <si>
    <t>01/19/2026 13:17:52.8538</t>
  </si>
  <si>
    <t>01/19/2026 13:17:53.3538</t>
  </si>
  <si>
    <t>01/19/2026 13:17:53.8538</t>
  </si>
  <si>
    <t>01/19/2026 13:17:54.3538</t>
  </si>
  <si>
    <t>01/19/2026 13:17:54.8538</t>
  </si>
  <si>
    <t>01/19/2026 13:17:55.3538</t>
  </si>
  <si>
    <t>01/19/2026 13:17:55.8538</t>
  </si>
  <si>
    <t>01/19/2026 13:17:56.3538</t>
  </si>
  <si>
    <t>01/19/2026 13:17:56.8538</t>
  </si>
  <si>
    <t>01/19/2026 13:17:57.3538</t>
  </si>
  <si>
    <t>01/19/2026 13:17:57.8538</t>
  </si>
  <si>
    <t>01/19/2026 13:17:58.3538</t>
  </si>
  <si>
    <t>01/19/2026 13:17:58.8538</t>
  </si>
  <si>
    <t>01/19/2026 13:17:59.3538</t>
  </si>
  <si>
    <t>01/19/2026 13:17:59.8538</t>
  </si>
  <si>
    <t>01/19/2026 13:18:00.3538</t>
  </si>
  <si>
    <t>01/19/2026 13:18:00.8538</t>
  </si>
  <si>
    <t>01/19/2026 13:18:01.3538</t>
  </si>
  <si>
    <t>01/19/2026 13:18:01.8538</t>
  </si>
  <si>
    <t>01/19/2026 13:18:02.3538</t>
  </si>
  <si>
    <t>01/19/2026 13:18:02.8538</t>
  </si>
  <si>
    <t>01/19/2026 13:18:03.3538</t>
  </si>
  <si>
    <t>01/19/2026 13:18:03.8538</t>
  </si>
  <si>
    <t>01/19/2026 13:18:04.3538</t>
  </si>
  <si>
    <t>01/19/2026 13:18:04.8538</t>
  </si>
  <si>
    <t>01/19/2026 13:18:05.3538</t>
  </si>
  <si>
    <t>01/19/2026 13:18:05.8538</t>
  </si>
  <si>
    <t>01/19/2026 13:18:06.3538</t>
  </si>
  <si>
    <t>01/19/2026 13:18:06.8538</t>
  </si>
  <si>
    <t>01/19/2026 13:18:07.3538</t>
  </si>
  <si>
    <t>01/19/2026 13:18:07.8538</t>
  </si>
  <si>
    <t>01/19/2026 13:18:08.3538</t>
  </si>
  <si>
    <t>01/19/2026 13:18:08.8538</t>
  </si>
  <si>
    <t>01/19/2026 13:18:09.3538</t>
  </si>
  <si>
    <t>01/19/2026 13:18:09.8538</t>
  </si>
  <si>
    <t>01/19/2026 13:18:10.3538</t>
  </si>
  <si>
    <t>01/19/2026 13:18:10.8538</t>
  </si>
  <si>
    <t>01/19/2026 13:18:11.3538</t>
  </si>
  <si>
    <t>01/19/2026 13:18:11.8538</t>
  </si>
  <si>
    <t>01/19/2026 13:18:12.3538</t>
  </si>
  <si>
    <t>01/19/2026 13:18:12.8538</t>
  </si>
  <si>
    <t>01/19/2026 13:18:13.3538</t>
  </si>
  <si>
    <t>01/19/2026 13:18:13.8538</t>
  </si>
  <si>
    <t>01/19/2026 13:18:14.3538</t>
  </si>
  <si>
    <t>01/19/2026 13:18:14.8538</t>
  </si>
  <si>
    <t>01/19/2026 13:18:15.3538</t>
  </si>
  <si>
    <t>01/19/2026 13:18:15.8538</t>
  </si>
  <si>
    <t>01/19/2026 13:18:16.3538</t>
  </si>
  <si>
    <t>01/19/2026 13:18:16.8538</t>
  </si>
  <si>
    <t>01/19/2026 13:18:17.3538</t>
  </si>
  <si>
    <t>01/19/2026 13:18:17.8538</t>
  </si>
  <si>
    <t>01/19/2026 13:18:18.3538</t>
  </si>
  <si>
    <t>01/19/2026 13:18:18.8538</t>
  </si>
  <si>
    <t>01/19/2026 13:18:19.3538</t>
  </si>
  <si>
    <t>01/19/2026 13:18:19.8538</t>
  </si>
  <si>
    <t>01/19/2026 13:18:20.3538</t>
  </si>
  <si>
    <t>01/19/2026 13:18:20.8538</t>
  </si>
  <si>
    <t>01/19/2026 13:18:21.3538</t>
  </si>
  <si>
    <t>01/19/2026 13:18:21.8538</t>
  </si>
  <si>
    <t>01/19/2026 13:18:22.3538</t>
  </si>
  <si>
    <t>01/19/2026 13:18:22.8538</t>
  </si>
  <si>
    <t>01/19/2026 13:18:23.3538</t>
  </si>
  <si>
    <t>01/19/2026 13:18:23.8538</t>
  </si>
  <si>
    <t>01/19/2026 13:18:24.3538</t>
  </si>
  <si>
    <t>01/19/2026 13:18:24.8538</t>
  </si>
  <si>
    <t>01/19/2026 13:18:25.3538</t>
  </si>
  <si>
    <t>01/19/2026 13:18:25.8538</t>
  </si>
  <si>
    <t>01/19/2026 13:18:26.3538</t>
  </si>
  <si>
    <t>01/19/2026 13:18:26.8538</t>
  </si>
  <si>
    <t>01/19/2026 13:18:27.3538</t>
  </si>
  <si>
    <t>01/19/2026 13:18:27.8538</t>
  </si>
  <si>
    <t>01/19/2026 13:18:28.3538</t>
  </si>
  <si>
    <t>01/19/2026 13:18:28.8538</t>
  </si>
  <si>
    <t>01/19/2026 13:18:29.3538</t>
  </si>
  <si>
    <t>01/19/2026 13:18:29.8538</t>
  </si>
  <si>
    <t>01/19/2026 13:18:30.3538</t>
  </si>
  <si>
    <t>01/19/2026 13:18:30.8538</t>
  </si>
  <si>
    <t>01/19/2026 13:18:31.3538</t>
  </si>
  <si>
    <t>01/19/2026 13:18:31.8538</t>
  </si>
  <si>
    <t>01/19/2026 13:18:32.3538</t>
  </si>
  <si>
    <t>01/19/2026 13:18:32.8538</t>
  </si>
  <si>
    <t>01/19/2026 13:18:33.3538</t>
  </si>
  <si>
    <t>01/19/2026 13:18:33.8538</t>
  </si>
  <si>
    <t>01/19/2026 13:18:34.3538</t>
  </si>
  <si>
    <t>01/19/2026 13:18:34.8538</t>
  </si>
  <si>
    <t>01/19/2026 13:18:35.3538</t>
  </si>
  <si>
    <t>01/19/2026 13:18:35.8538</t>
  </si>
  <si>
    <t>01/19/2026 13:18:36.3538</t>
  </si>
  <si>
    <t>01/19/2026 13:18:36.8538</t>
  </si>
  <si>
    <t>01/19/2026 13:18:37.3538</t>
  </si>
  <si>
    <t>01/19/2026 13:18:37.8538</t>
  </si>
  <si>
    <t>01/19/2026 13:18:38.3538</t>
  </si>
  <si>
    <t>01/19/2026 13:18:38.8538</t>
  </si>
  <si>
    <t>01/19/2026 13:18:39.3538</t>
  </si>
  <si>
    <t>01/19/2026 13:18:39.8538</t>
  </si>
  <si>
    <t>01/19/2026 13:18:40.3538</t>
  </si>
  <si>
    <t>01/19/2026 13:18:40.8538</t>
  </si>
  <si>
    <t>01/19/2026 13:18:41.3538</t>
  </si>
  <si>
    <t>01/19/2026 13:18:41.8538</t>
  </si>
  <si>
    <t>01/19/2026 13:18:42.3538</t>
  </si>
  <si>
    <t>01/19/2026 13:18:42.8538</t>
  </si>
  <si>
    <t>01/19/2026 13:18:43.3538</t>
  </si>
  <si>
    <t>01/19/2026 13:18:43.8538</t>
  </si>
  <si>
    <t>01/19/2026 13:18:44.3538</t>
  </si>
  <si>
    <t>01/19/2026 13:18:44.8538</t>
  </si>
  <si>
    <t>01/19/2026 13:18:45.3538</t>
  </si>
  <si>
    <t>01/19/2026 13:18:45.8538</t>
  </si>
  <si>
    <t>01/19/2026 13:18:46.3538</t>
  </si>
  <si>
    <t>01/19/2026 13:18:46.8538</t>
  </si>
  <si>
    <t>01/19/2026 13:18:47.3538</t>
  </si>
  <si>
    <t>01/19/2026 13:18:47.8538</t>
  </si>
  <si>
    <t>01/19/2026 13:18:48.3538</t>
  </si>
  <si>
    <t>01/19/2026 13:18:48.8538</t>
  </si>
  <si>
    <t>01/19/2026 13:18:49.3538</t>
  </si>
  <si>
    <t>01/19/2026 13:18:49.8538</t>
  </si>
  <si>
    <t>01/19/2026 13:18:50.3538</t>
  </si>
  <si>
    <t>01/19/2026 13:18:50.8538</t>
  </si>
  <si>
    <t>01/19/2026 13:18:51.3538</t>
  </si>
  <si>
    <t>01/19/2026 13:18:51.8538</t>
  </si>
  <si>
    <t>01/19/2026 13:18:52.3538</t>
  </si>
  <si>
    <t>01/19/2026 13:18:52.8538</t>
  </si>
  <si>
    <t>01/19/2026 13:18:53.3538</t>
  </si>
  <si>
    <t>01/19/2026 13:18:53.8538</t>
  </si>
  <si>
    <t>01/19/2026 13:18:54.3538</t>
  </si>
  <si>
    <t>01/19/2026 13:18:54.8538</t>
  </si>
  <si>
    <t>01/19/2026 13:18:55.3538</t>
  </si>
  <si>
    <t>01/19/2026 13:18:55.8538</t>
  </si>
  <si>
    <t>01/19/2026 13:18:56.3538</t>
  </si>
  <si>
    <t>01/19/2026 13:18:56.8538</t>
  </si>
  <si>
    <t>01/19/2026 13:18:57.3538</t>
  </si>
  <si>
    <t>01/19/2026 13:18:57.8538</t>
  </si>
  <si>
    <t>01/19/2026 13:18:58.3538</t>
  </si>
  <si>
    <t>01/19/2026 13:18:58.8538</t>
  </si>
  <si>
    <t>01/19/2026 13:18:59.3538</t>
  </si>
  <si>
    <t>01/19/2026 13:18:59.8538</t>
  </si>
  <si>
    <t>01/19/2026 13:19:00.3538</t>
  </si>
  <si>
    <t>01/19/2026 13:19:00.8538</t>
  </si>
  <si>
    <t>01/19/2026 13:19:01.3538</t>
  </si>
  <si>
    <t>01/19/2026 13:19:01.8538</t>
  </si>
  <si>
    <t>01/19/2026 13:19:02.3538</t>
  </si>
  <si>
    <t>01/19/2026 13:19:02.8538</t>
  </si>
  <si>
    <t>01/19/2026 13:19:03.3538</t>
  </si>
  <si>
    <t>01/19/2026 13:19:03.8538</t>
  </si>
  <si>
    <t>01/19/2026 13:19:04.3538</t>
  </si>
  <si>
    <t>01/19/2026 13:19:04.8538</t>
  </si>
  <si>
    <t>01/19/2026 13:19:05.3538</t>
  </si>
  <si>
    <t>01/19/2026 13:19:05.8538</t>
  </si>
  <si>
    <t>01/19/2026 13:19:06.3538</t>
  </si>
  <si>
    <t>01/19/2026 13:19:06.8538</t>
  </si>
  <si>
    <t>01/19/2026 13:19:07.3538</t>
  </si>
  <si>
    <t>01/19/2026 13:19:07.8538</t>
  </si>
  <si>
    <t>01/19/2026 13:19:08.3538</t>
  </si>
  <si>
    <t>01/19/2026 13:19:08.8538</t>
  </si>
  <si>
    <t>01/19/2026 13:19:09.3538</t>
  </si>
  <si>
    <t>01/19/2026 13:19:09.8538</t>
  </si>
  <si>
    <t>01/19/2026 13:19:10.3538</t>
  </si>
  <si>
    <t>01/19/2026 13:19:10.8538</t>
  </si>
  <si>
    <t>01/19/2026 13:19:11.3538</t>
  </si>
  <si>
    <t>01/19/2026 13:19:11.8538</t>
  </si>
  <si>
    <t>01/19/2026 13:19:12.3538</t>
  </si>
  <si>
    <t>01/19/2026 13:19:12.8538</t>
  </si>
  <si>
    <t>01/19/2026 13:19:13.3538</t>
  </si>
  <si>
    <t>01/19/2026 13:19:13.8538</t>
  </si>
  <si>
    <t>01/19/2026 13:19:14.3538</t>
  </si>
  <si>
    <t>01/19/2026 13:19:14.8538</t>
  </si>
  <si>
    <t>01/19/2026 13:19:15.3538</t>
  </si>
  <si>
    <t>01/19/2026 13:19:15.8538</t>
  </si>
  <si>
    <t>01/19/2026 13:19:16.3538</t>
  </si>
  <si>
    <t>01/19/2026 13:19:16.8538</t>
  </si>
  <si>
    <t>01/19/2026 13:19:17.3538</t>
  </si>
  <si>
    <t>01/19/2026 13:19:17.8538</t>
  </si>
  <si>
    <t>01/19/2026 13:19:18.3538</t>
  </si>
  <si>
    <t>01/19/2026 13:19:18.8538</t>
  </si>
  <si>
    <t>01/19/2026 13:19:19.3538</t>
  </si>
  <si>
    <t>01/19/2026 13:19:19.8538</t>
  </si>
  <si>
    <t>01/19/2026 13:19:20.3538</t>
  </si>
  <si>
    <t>01/19/2026 13:19:20.8538</t>
  </si>
  <si>
    <t>01/19/2026 13:19:21.3538</t>
  </si>
  <si>
    <t>01/19/2026 13:19:21.8538</t>
  </si>
  <si>
    <t>01/19/2026 13:19:22.3538</t>
  </si>
  <si>
    <t>01/19/2026 13:19:22.8538</t>
  </si>
  <si>
    <t>01/19/2026 13:19:23.3538</t>
  </si>
  <si>
    <t>01/19/2026 13:19:23.8538</t>
  </si>
  <si>
    <t>01/19/2026 13:19:24.3538</t>
  </si>
  <si>
    <t>01/19/2026 13:19:24.8538</t>
  </si>
  <si>
    <t>01/19/2026 13:19:25.3538</t>
  </si>
  <si>
    <t>01/19/2026 13:19:25.8538</t>
  </si>
  <si>
    <t>01/19/2026 13:19:26.3538</t>
  </si>
  <si>
    <t>01/19/2026 13:19:26.8538</t>
  </si>
  <si>
    <t>01/19/2026 13:19:27.3538</t>
  </si>
  <si>
    <t>01/19/2026 13:19:27.8538</t>
  </si>
  <si>
    <t>01/19/2026 13:19:28.3538</t>
  </si>
  <si>
    <t>01/19/2026 13:19:28.8538</t>
  </si>
  <si>
    <t>01/19/2026 13:19:29.3538</t>
  </si>
  <si>
    <t>01/19/2026 13:19:29.8538</t>
  </si>
  <si>
    <t>01/19/2026 13:19:30.3538</t>
  </si>
  <si>
    <t>01/19/2026 13:19:30.8538</t>
  </si>
  <si>
    <t>01/19/2026 13:19:31.3538</t>
  </si>
  <si>
    <t>01/19/2026 13:19:31.8538</t>
  </si>
  <si>
    <t>01/19/2026 13:19:32.3538</t>
  </si>
  <si>
    <t>01/19/2026 13:19:32.8538</t>
  </si>
  <si>
    <t>01/19/2026 13:19:33.3538</t>
  </si>
  <si>
    <t>01/19/2026 13:19:33.8538</t>
  </si>
  <si>
    <t>01/19/2026 13:19:34.3538</t>
  </si>
  <si>
    <t>01/19/2026 13:19:34.8538</t>
  </si>
  <si>
    <t>01/19/2026 13:19:35.3538</t>
  </si>
  <si>
    <t>01/19/2026 13:19:35.8538</t>
  </si>
  <si>
    <t>01/19/2026 13:19:36.3538</t>
  </si>
  <si>
    <t>01/19/2026 13:19:36.8538</t>
  </si>
  <si>
    <t>01/19/2026 13:19:37.3538</t>
  </si>
  <si>
    <t>01/19/2026 13:19:37.8538</t>
  </si>
  <si>
    <t>01/19/2026 13:19:38.3538</t>
  </si>
  <si>
    <t>01/19/2026 13:19:38.8538</t>
  </si>
  <si>
    <t>01/19/2026 13:19:39.3538</t>
  </si>
  <si>
    <t>01/19/2026 13:19:39.8538</t>
  </si>
  <si>
    <t>01/19/2026 13:19:40.3538</t>
  </si>
  <si>
    <t>01/19/2026 13:19:40.8538</t>
  </si>
  <si>
    <t>01/19/2026 13:19:41.3538</t>
  </si>
  <si>
    <t>01/19/2026 13:19:41.8538</t>
  </si>
  <si>
    <t>01/19/2026 13:19:42.3538</t>
  </si>
  <si>
    <t>01/19/2026 13:19:42.8538</t>
  </si>
  <si>
    <t>01/19/2026 13:19:43.3538</t>
  </si>
  <si>
    <t>01/19/2026 13:19:43.8538</t>
  </si>
  <si>
    <t>01/19/2026 13:19:44.3538</t>
  </si>
  <si>
    <t>01/19/2026 13:19:44.8538</t>
  </si>
  <si>
    <t>01/19/2026 13:19:45.3538</t>
  </si>
  <si>
    <t>01/19/2026 13:19:45.8538</t>
  </si>
  <si>
    <t>01/19/2026 13:19:46.3538</t>
  </si>
  <si>
    <t>01/19/2026 13:19:46.8538</t>
  </si>
  <si>
    <t>01/19/2026 13:19:47.3538</t>
  </si>
  <si>
    <t>01/19/2026 13:19:47.8538</t>
  </si>
  <si>
    <t>01/19/2026 13:19:48.3538</t>
  </si>
  <si>
    <t>01/19/2026 13:19:48.8538</t>
  </si>
  <si>
    <t>01/19/2026 13:19:49.3538</t>
  </si>
  <si>
    <t>01/19/2026 13:19:49.8538</t>
  </si>
  <si>
    <t>01/19/2026 13:19:50.3538</t>
  </si>
  <si>
    <t>01/19/2026 13:19:50.8538</t>
  </si>
  <si>
    <t>01/19/2026 13:19:51.3538</t>
  </si>
  <si>
    <t>01/19/2026 13:19:51.8538</t>
  </si>
  <si>
    <t>01/19/2026 13:19:52.3538</t>
  </si>
  <si>
    <t>01/19/2026 13:19:52.8538</t>
  </si>
  <si>
    <t>01/19/2026 13:19:53.3538</t>
  </si>
  <si>
    <t>01/19/2026 13:19:53.8538</t>
  </si>
  <si>
    <t>01/19/2026 13:19:54.3538</t>
  </si>
  <si>
    <t>01/19/2026 13:19:54.8538</t>
  </si>
  <si>
    <t>01/19/2026 13:19:55.3538</t>
  </si>
  <si>
    <t>01/19/2026 13:19:55.8538</t>
  </si>
  <si>
    <t>01/19/2026 13:19:56.3538</t>
  </si>
  <si>
    <t>01/19/2026 13:19:56.8538</t>
  </si>
  <si>
    <t>01/19/2026 13:19:57.3538</t>
  </si>
  <si>
    <t>01/19/2026 13:19:57.8538</t>
  </si>
  <si>
    <t>01/19/2026 13:19:58.3538</t>
  </si>
  <si>
    <t>01/19/2026 13:19:58.8538</t>
  </si>
  <si>
    <t>01/19/2026 13:19:59.3538</t>
  </si>
  <si>
    <t>01/19/2026 13:19:59.8538</t>
  </si>
  <si>
    <t>01/19/2026 13:20:00.3538</t>
  </si>
  <si>
    <t>01/19/2026 13:20:00.8538</t>
  </si>
  <si>
    <t>01/19/2026 13:20:01.3538</t>
  </si>
  <si>
    <t>01/19/2026 13:20:01.8538</t>
  </si>
  <si>
    <t>01/19/2026 13:20:02.3538</t>
  </si>
  <si>
    <t>01/19/2026 13:20:02.8538</t>
  </si>
  <si>
    <t>01/19/2026 13:20:03.3538</t>
  </si>
  <si>
    <t>01/19/2026 13:20:03.8538</t>
  </si>
  <si>
    <t>01/19/2026 13:20:04.3538</t>
  </si>
  <si>
    <t>01/19/2026 13:20:04.8538</t>
  </si>
  <si>
    <t>01/19/2026 13:20:05.3538</t>
  </si>
  <si>
    <t>01/19/2026 13:20:05.8538</t>
  </si>
  <si>
    <t>01/19/2026 13:20:06.3538</t>
  </si>
  <si>
    <t>01/19/2026 13:20:06.8538</t>
  </si>
  <si>
    <t>01/19/2026 13:20:07.3538</t>
  </si>
  <si>
    <t>01/19/2026 13:20:07.8538</t>
  </si>
  <si>
    <t>01/19/2026 13:20:08.3538</t>
  </si>
  <si>
    <t>01/19/2026 13:20:08.8538</t>
  </si>
  <si>
    <t>01/19/2026 13:20:09.3538</t>
  </si>
  <si>
    <t>01/19/2026 13:20:09.8538</t>
  </si>
  <si>
    <t>01/19/2026 13:20:10.3538</t>
  </si>
  <si>
    <t>01/19/2026 13:20:10.8538</t>
  </si>
  <si>
    <t>01/19/2026 13:20:11.3538</t>
  </si>
  <si>
    <t>01/19/2026 13:20:11.8538</t>
  </si>
  <si>
    <t>01/19/2026 13:20:12.3538</t>
  </si>
  <si>
    <t>01/19/2026 13:20:12.8538</t>
  </si>
  <si>
    <t>01/19/2026 13:20:13.3538</t>
  </si>
  <si>
    <t>01/19/2026 13:20:13.8538</t>
  </si>
  <si>
    <t>01/19/2026 13:20:14.3538</t>
  </si>
  <si>
    <t>01/19/2026 13:20:14.8538</t>
  </si>
  <si>
    <t>01/19/2026 13:20:15.3538</t>
  </si>
  <si>
    <t>01/19/2026 13:20:15.8538</t>
  </si>
  <si>
    <t>01/19/2026 13:20:16.3538</t>
  </si>
  <si>
    <t>01/19/2026 13:20:16.8538</t>
  </si>
  <si>
    <t>01/19/2026 13:20:17.3538</t>
  </si>
  <si>
    <t>01/19/2026 13:20:17.8538</t>
  </si>
  <si>
    <t>01/19/2026 13:20:18.3538</t>
  </si>
  <si>
    <t>01/19/2026 13:20:18.8538</t>
  </si>
  <si>
    <t>01/19/2026 13:20:19.3538</t>
  </si>
  <si>
    <t>01/19/2026 13:20:19.8538</t>
  </si>
  <si>
    <t>01/19/2026 13:20:20.3538</t>
  </si>
  <si>
    <t>01/19/2026 13:20:20.8538</t>
  </si>
  <si>
    <t>01/19/2026 13:20:21.3538</t>
  </si>
  <si>
    <t>01/19/2026 13:20:21.8538</t>
  </si>
  <si>
    <t>01/19/2026 13:20:22.3538</t>
  </si>
  <si>
    <t>01/19/2026 13:20:22.8538</t>
  </si>
  <si>
    <t>01/19/2026 13:20:23.3538</t>
  </si>
  <si>
    <t>01/19/2026 13:20:23.8538</t>
  </si>
  <si>
    <t>01/19/2026 13:20:24.3538</t>
  </si>
  <si>
    <t>01/19/2026 13:20:24.8538</t>
  </si>
  <si>
    <t>01/19/2026 13:20:25.3538</t>
  </si>
  <si>
    <t>01/19/2026 13:20:25.8538</t>
  </si>
  <si>
    <t>01/19/2026 13:20:26.3538</t>
  </si>
  <si>
    <t>01/19/2026 13:20:26.8538</t>
  </si>
  <si>
    <t>01/19/2026 13:20:27.3538</t>
  </si>
  <si>
    <t>01/19/2026 13:20:27.8538</t>
  </si>
  <si>
    <t>01/19/2026 13:20:28.3538</t>
  </si>
  <si>
    <t>01/19/2026 13:20:28.8538</t>
  </si>
  <si>
    <t>01/19/2026 13:20:29.3538</t>
  </si>
  <si>
    <t>01/19/2026 13:20:29.8538</t>
  </si>
  <si>
    <t>01/19/2026 13:20:30.3538</t>
  </si>
  <si>
    <t>01/19/2026 13:20:30.8538</t>
  </si>
  <si>
    <t>01/19/2026 13:20:31.3538</t>
  </si>
  <si>
    <t>01/19/2026 13:20:31.8538</t>
  </si>
  <si>
    <t>01/19/2026 13:20:32.3538</t>
  </si>
  <si>
    <t>01/19/2026 13:20:32.8538</t>
  </si>
  <si>
    <t>01/19/2026 13:20:33.3538</t>
  </si>
  <si>
    <t>01/19/2026 13:20:33.8538</t>
  </si>
  <si>
    <t>01/19/2026 13:20:34.3538</t>
  </si>
  <si>
    <t>01/19/2026 13:20:34.8538</t>
  </si>
  <si>
    <t>01/19/2026 13:20:35.3538</t>
  </si>
  <si>
    <t>01/19/2026 13:20:35.8538</t>
  </si>
  <si>
    <t>01/19/2026 13:20:36.3538</t>
  </si>
  <si>
    <t>01/19/2026 13:20:36.8538</t>
  </si>
  <si>
    <t>01/19/2026 13:20:37.3538</t>
  </si>
  <si>
    <t>01/19/2026 13:20:37.8538</t>
  </si>
  <si>
    <t>01/19/2026 13:20:38.3538</t>
  </si>
  <si>
    <t>01/19/2026 13:20:38.8538</t>
  </si>
  <si>
    <t>01/19/2026 13:20:39.3538</t>
  </si>
  <si>
    <t>01/19/2026 13:20:39.8538</t>
  </si>
  <si>
    <t>01/19/2026 13:20:40.3538</t>
  </si>
  <si>
    <t>01/19/2026 13:20:40.8538</t>
  </si>
  <si>
    <t>01/19/2026 13:20:41.3538</t>
  </si>
  <si>
    <t>01/19/2026 13:20:41.8538</t>
  </si>
  <si>
    <t>01/19/2026 13:20:42.3538</t>
  </si>
  <si>
    <t>01/19/2026 13:20:42.8538</t>
  </si>
  <si>
    <t>01/19/2026 13:20:43.3538</t>
  </si>
  <si>
    <t>01/19/2026 13:20:43.8538</t>
  </si>
  <si>
    <t>01/19/2026 13:20:44.3538</t>
  </si>
  <si>
    <t>01/19/2026 13:20:44.8538</t>
  </si>
  <si>
    <t>01/19/2026 13:20:45.3538</t>
  </si>
  <si>
    <t>01/19/2026 13:20:45.8538</t>
  </si>
  <si>
    <t>01/19/2026 13:20:46.3538</t>
  </si>
  <si>
    <t>01/19/2026 13:20:46.8538</t>
  </si>
  <si>
    <t>01/19/2026 13:20:47.3538</t>
  </si>
  <si>
    <t>01/19/2026 13:20:47.8538</t>
  </si>
  <si>
    <t>01/19/2026 13:20:48.3538</t>
  </si>
  <si>
    <t>01/19/2026 13:20:48.8538</t>
  </si>
  <si>
    <t>01/19/2026 13:20:49.3538</t>
  </si>
  <si>
    <t>01/19/2026 13:20:49.8538</t>
  </si>
  <si>
    <t>01/19/2026 13:20:50.3538</t>
  </si>
  <si>
    <t>01/19/2026 13:20:50.8538</t>
  </si>
  <si>
    <t>01/19/2026 13:20:51.3538</t>
  </si>
  <si>
    <t>01/19/2026 13:20:51.8538</t>
  </si>
  <si>
    <t>01/19/2026 13:20:52.3538</t>
  </si>
  <si>
    <t>01/19/2026 13:20:52.8538</t>
  </si>
  <si>
    <t>01/19/2026 13:20:53.3538</t>
  </si>
  <si>
    <t>01/19/2026 13:20:53.8538</t>
  </si>
  <si>
    <t>01/19/2026 13:20:54.3538</t>
  </si>
  <si>
    <t>01/19/2026 13:20:54.8538</t>
  </si>
  <si>
    <t>01/19/2026 13:20:55.3538</t>
  </si>
  <si>
    <t>01/19/2026 13:20:55.8538</t>
  </si>
  <si>
    <t>01/19/2026 13:20:56.3538</t>
  </si>
  <si>
    <t>01/19/2026 13:20:56.8538</t>
  </si>
  <si>
    <t>01/19/2026 13:20:57.3538</t>
  </si>
  <si>
    <t>01/19/2026 13:20:57.8538</t>
  </si>
  <si>
    <t>01/19/2026 13:20:58.3538</t>
  </si>
  <si>
    <t>01/19/2026 13:20:58.8538</t>
  </si>
  <si>
    <t>01/19/2026 13:20:59.3538</t>
  </si>
  <si>
    <t>01/19/2026 13:20:59.8538</t>
  </si>
  <si>
    <t>01/19/2026 13:21:00.3538</t>
  </si>
  <si>
    <t>01/19/2026 13:21:00.8538</t>
  </si>
  <si>
    <t>01/19/2026 13:21:01.3538</t>
  </si>
  <si>
    <t>01/19/2026 13:21:01.8538</t>
  </si>
  <si>
    <t>01/19/2026 13:21:02.3538</t>
  </si>
  <si>
    <t>01/19/2026 13:21:02.8538</t>
  </si>
  <si>
    <t>01/19/2026 13:21:03.3538</t>
  </si>
  <si>
    <t>01/19/2026 13:21:03.8538</t>
  </si>
  <si>
    <t>01/19/2026 13:21:04.3538</t>
  </si>
  <si>
    <t>01/19/2026 13:21:04.8538</t>
  </si>
  <si>
    <t>01/19/2026 13:21:05.3538</t>
  </si>
  <si>
    <t>01/19/2026 13:21:05.8538</t>
  </si>
  <si>
    <t>01/19/2026 13:21:06.3538</t>
  </si>
  <si>
    <t>01/19/2026 13:21:06.8538</t>
  </si>
  <si>
    <t>01/19/2026 13:21:07.3538</t>
  </si>
  <si>
    <t>01/19/2026 13:21:07.8538</t>
  </si>
  <si>
    <t>01/19/2026 13:21:08.3538</t>
  </si>
  <si>
    <t>01/19/2026 13:21:08.8538</t>
  </si>
  <si>
    <t>01/19/2026 13:21:09.3538</t>
  </si>
  <si>
    <t>01/19/2026 13:21:09.8538</t>
  </si>
  <si>
    <t>01/19/2026 13:21:10.3538</t>
  </si>
  <si>
    <t>01/19/2026 13:21:10.8538</t>
  </si>
  <si>
    <t>01/19/2026 13:21:11.3538</t>
  </si>
  <si>
    <t>01/19/2026 13:21:11.8538</t>
  </si>
  <si>
    <t>01/19/2026 13:21:12.3538</t>
  </si>
  <si>
    <t>01/19/2026 13:21:12.8538</t>
  </si>
  <si>
    <t>01/19/2026 13:21:13.3538</t>
  </si>
  <si>
    <t>01/19/2026 13:21:13.8538</t>
  </si>
  <si>
    <t>01/19/2026 13:21:14.3538</t>
  </si>
  <si>
    <t>01/19/2026 13:21:14.8538</t>
  </si>
  <si>
    <t>01/19/2026 13:21:15.3538</t>
  </si>
  <si>
    <t>01/19/2026 13:21:15.8538</t>
  </si>
  <si>
    <t>01/19/2026 13:21:16.3538</t>
  </si>
  <si>
    <t>01/19/2026 13:21:16.8538</t>
  </si>
  <si>
    <t>01/19/2026 13:21:17.3538</t>
  </si>
  <si>
    <t>01/19/2026 13:21:17.8538</t>
  </si>
  <si>
    <t>01/19/2026 13:21:18.3538</t>
  </si>
  <si>
    <t>01/19/2026 13:21:18.8538</t>
  </si>
  <si>
    <t>01/19/2026 13:21:19.3538</t>
  </si>
  <si>
    <t>01/19/2026 13:21:19.8538</t>
  </si>
  <si>
    <t>01/19/2026 13:21:20.3538</t>
  </si>
  <si>
    <t>01/19/2026 13:21:20.8538</t>
  </si>
  <si>
    <t>01/19/2026 13:21:21.3538</t>
  </si>
  <si>
    <t>01/19/2026 13:21:21.8538</t>
  </si>
  <si>
    <t>01/19/2026 13:21:22.3538</t>
  </si>
  <si>
    <t>01/19/2026 13:21:22.8538</t>
  </si>
  <si>
    <t>01/19/2026 13:21:23.3538</t>
  </si>
  <si>
    <t>01/19/2026 13:21:23.8538</t>
  </si>
  <si>
    <t>01/19/2026 13:21:24.3538</t>
  </si>
  <si>
    <t>01/19/2026 13:21:24.8538</t>
  </si>
  <si>
    <t>01/19/2026 13:21:25.3538</t>
  </si>
  <si>
    <t>01/19/2026 13:21:25.8538</t>
  </si>
  <si>
    <t>01/19/2026 13:21:26.3538</t>
  </si>
  <si>
    <t>01/19/2026 13:21:26.8538</t>
  </si>
  <si>
    <t>01/19/2026 13:21:27.3538</t>
  </si>
  <si>
    <t>01/19/2026 13:21:27.8538</t>
  </si>
  <si>
    <t>01/19/2026 13:21:28.3538</t>
  </si>
  <si>
    <t>01/19/2026 13:21:28.8538</t>
  </si>
  <si>
    <t>01/19/2026 13:21:29.3538</t>
  </si>
  <si>
    <t>01/19/2026 13:21:29.8538</t>
  </si>
  <si>
    <t>01/19/2026 13:21:30.3538</t>
  </si>
  <si>
    <t>01/19/2026 13:21:30.8538</t>
  </si>
  <si>
    <t>01/19/2026 13:21:31.3538</t>
  </si>
  <si>
    <t>01/19/2026 13:21:31.8538</t>
  </si>
  <si>
    <t>01/19/2026 13:21:32.3538</t>
  </si>
  <si>
    <t>01/19/2026 13:21:32.8538</t>
  </si>
  <si>
    <t>01/19/2026 13:21:33.3538</t>
  </si>
  <si>
    <t>01/19/2026 13:21:33.8538</t>
  </si>
  <si>
    <t>01/19/2026 13:21:34.3538</t>
  </si>
  <si>
    <t>01/19/2026 13:21:34.8538</t>
  </si>
  <si>
    <t>01/19/2026 13:21:35.3538</t>
  </si>
  <si>
    <t>01/19/2026 13:21:35.8538</t>
  </si>
  <si>
    <t>01/19/2026 13:21:36.3538</t>
  </si>
  <si>
    <t>01/19/2026 13:21:36.8538</t>
  </si>
  <si>
    <t>01/19/2026 13:21:37.3538</t>
  </si>
  <si>
    <t>01/19/2026 13:21:37.8538</t>
  </si>
  <si>
    <t>01/19/2026 13:21:38.3538</t>
  </si>
  <si>
    <t>01/19/2026 13:21:38.8538</t>
  </si>
  <si>
    <t>01/19/2026 13:21:39.3538</t>
  </si>
  <si>
    <t>01/19/2026 13:21:39.8538</t>
  </si>
  <si>
    <t>01/19/2026 13:21:40.3538</t>
  </si>
  <si>
    <t>01/19/2026 13:21:40.8538</t>
  </si>
  <si>
    <t>01/19/2026 13:21:41.3538</t>
  </si>
  <si>
    <t>01/19/2026 13:21:41.8538</t>
  </si>
  <si>
    <t>01/19/2026 13:21:42.3538</t>
  </si>
  <si>
    <t>01/19/2026 13:21:42.8538</t>
  </si>
  <si>
    <t>01/19/2026 13:21:43.3538</t>
  </si>
  <si>
    <t>01/19/2026 13:21:43.8538</t>
  </si>
  <si>
    <t>01/19/2026 13:21:44.3538</t>
  </si>
  <si>
    <t>01/19/2026 13:21:44.8538</t>
  </si>
  <si>
    <t>01/19/2026 13:21:45.3538</t>
  </si>
  <si>
    <t>01/19/2026 13:21:45.8538</t>
  </si>
  <si>
    <t>01/19/2026 13:21:46.3538</t>
  </si>
  <si>
    <t>01/19/2026 13:21:46.8538</t>
  </si>
  <si>
    <t>01/19/2026 13:21:47.3538</t>
  </si>
  <si>
    <t>01/19/2026 13:21:47.8538</t>
  </si>
  <si>
    <t>01/19/2026 13:21:48.3538</t>
  </si>
  <si>
    <t>01/19/2026 13:21:48.8538</t>
  </si>
  <si>
    <t>01/19/2026 13:21:49.3538</t>
  </si>
  <si>
    <t>01/19/2026 13:21:49.8538</t>
  </si>
  <si>
    <t>01/19/2026 13:21:50.3538</t>
  </si>
  <si>
    <t>01/19/2026 13:21:50.8538</t>
  </si>
  <si>
    <t>01/19/2026 13:21:51.3538</t>
  </si>
  <si>
    <t>01/19/2026 13:21:51.8538</t>
  </si>
  <si>
    <t>01/19/2026 13:21:52.3538</t>
  </si>
  <si>
    <t>01/19/2026 13:21:52.8538</t>
  </si>
  <si>
    <t>01/19/2026 13:21:53.3538</t>
  </si>
  <si>
    <t>01/19/2026 13:21:53.8538</t>
  </si>
  <si>
    <t>01/19/2026 13:21:54.3538</t>
  </si>
  <si>
    <t>01/19/2026 13:21:54.8538</t>
  </si>
  <si>
    <t>01/19/2026 13:21:55.3538</t>
  </si>
  <si>
    <t>01/19/2026 13:21:55.8538</t>
  </si>
  <si>
    <t>01/19/2026 13:21:56.3538</t>
  </si>
  <si>
    <t>01/19/2026 13:21:56.8538</t>
  </si>
  <si>
    <t>01/19/2026 13:21:57.3538</t>
  </si>
  <si>
    <t>01/19/2026 13:21:57.8538</t>
  </si>
  <si>
    <t>01/19/2026 13:21:58.3538</t>
  </si>
  <si>
    <t>01/19/2026 13:21:58.8538</t>
  </si>
  <si>
    <t>01/19/2026 13:21:59.3538</t>
  </si>
  <si>
    <t>01/19/2026 13:21:59.8538</t>
  </si>
  <si>
    <t>01/19/2026 13:22:00.3538</t>
  </si>
  <si>
    <t>01/19/2026 13:22:00.8538</t>
  </si>
  <si>
    <t>01/19/2026 13:22:01.3538</t>
  </si>
  <si>
    <t>01/19/2026 13:22:01.8538</t>
  </si>
  <si>
    <t>01/19/2026 13:22:02.3538</t>
  </si>
  <si>
    <t>01/19/2026 13:22:02.8538</t>
  </si>
  <si>
    <t>01/19/2026 13:22:03.3538</t>
  </si>
  <si>
    <t>01/19/2026 13:22:03.8538</t>
  </si>
  <si>
    <t>01/19/2026 13:22:04.3538</t>
  </si>
  <si>
    <t>01/19/2026 13:22:04.8538</t>
  </si>
  <si>
    <t>01/19/2026 13:22:05.3538</t>
  </si>
  <si>
    <t>01/19/2026 13:22:05.8538</t>
  </si>
  <si>
    <t>01/19/2026 13:22:06.3538</t>
  </si>
  <si>
    <t>01/19/2026 13:22:06.8538</t>
  </si>
  <si>
    <t>01/19/2026 13:22:07.3538</t>
  </si>
  <si>
    <t>01/19/2026 13:22:07.8538</t>
  </si>
  <si>
    <t>01/19/2026 13:22:08.3538</t>
  </si>
  <si>
    <t>01/19/2026 13:22:08.8538</t>
  </si>
  <si>
    <t>01/19/2026 13:22:09.3538</t>
  </si>
  <si>
    <t>01/19/2026 13:22:09.8538</t>
  </si>
  <si>
    <t>01/19/2026 13:22:10.3538</t>
  </si>
  <si>
    <t>01/19/2026 13:22:10.8538</t>
  </si>
  <si>
    <t>01/19/2026 13:22:11.3538</t>
  </si>
  <si>
    <t>01/19/2026 13:22:11.8538</t>
  </si>
  <si>
    <t>01/19/2026 13:22:12.3538</t>
  </si>
  <si>
    <t>01/19/2026 13:22:12.8538</t>
  </si>
  <si>
    <t>01/19/2026 13:22:13.3538</t>
  </si>
  <si>
    <t>01/19/2026 13:22:13.8538</t>
  </si>
  <si>
    <t>01/19/2026 13:22:14.3538</t>
  </si>
  <si>
    <t>01/19/2026 13:22:14.8538</t>
  </si>
  <si>
    <t>01/19/2026 13:22:15.3538</t>
  </si>
  <si>
    <t>01/19/2026 13:22:15.8538</t>
  </si>
  <si>
    <t>01/19/2026 13:22:16.3538</t>
  </si>
  <si>
    <t>01/19/2026 13:22:16.8538</t>
  </si>
  <si>
    <t>01/19/2026 13:22:17.3538</t>
  </si>
  <si>
    <t>01/19/2026 13:22:17.8538</t>
  </si>
  <si>
    <t>01/19/2026 13:22:18.3538</t>
  </si>
  <si>
    <t>01/19/2026 13:22:18.8538</t>
  </si>
  <si>
    <t>01/19/2026 13:22:19.3538</t>
  </si>
  <si>
    <t>01/19/2026 13:22:19.8538</t>
  </si>
  <si>
    <t>01/19/2026 13:22:20.3538</t>
  </si>
  <si>
    <t>01/19/2026 13:22:20.8538</t>
  </si>
  <si>
    <t>01/19/2026 13:22:21.3538</t>
  </si>
  <si>
    <t>01/19/2026 13:22:21.8538</t>
  </si>
  <si>
    <t>01/19/2026 13:22:22.3538</t>
  </si>
  <si>
    <t>01/19/2026 13:22:22.8538</t>
  </si>
  <si>
    <t>01/19/2026 13:22:23.3538</t>
  </si>
  <si>
    <t>01/19/2026 13:22:23.8538</t>
  </si>
  <si>
    <t>01/19/2026 13:22:24.3538</t>
  </si>
  <si>
    <t>01/19/2026 13:22:24.8538</t>
  </si>
  <si>
    <t>01/19/2026 13:22:25.3538</t>
  </si>
  <si>
    <t>01/19/2026 13:22:25.8538</t>
  </si>
  <si>
    <t>01/19/2026 13:22:26.3538</t>
  </si>
  <si>
    <t>01/19/2026 13:22:26.8538</t>
  </si>
  <si>
    <t>01/19/2026 13:22:27.3538</t>
  </si>
  <si>
    <t>01/19/2026 13:22:27.8538</t>
  </si>
  <si>
    <t>01/19/2026 13:22:28.3538</t>
  </si>
  <si>
    <t>01/19/2026 13:22:28.8538</t>
  </si>
  <si>
    <t>01/19/2026 13:22:29.3538</t>
  </si>
  <si>
    <t>01/19/2026 13:22:29.8538</t>
  </si>
  <si>
    <t>01/19/2026 13:22:30.3538</t>
  </si>
  <si>
    <t>01/19/2026 13:22:30.8538</t>
  </si>
  <si>
    <t>01/19/2026 13:22:31.3538</t>
  </si>
  <si>
    <t>01/19/2026 13:22:31.8538</t>
  </si>
  <si>
    <t>01/19/2026 13:22:32.3538</t>
  </si>
  <si>
    <t>01/19/2026 13:22:32.8538</t>
  </si>
  <si>
    <t>01/19/2026 13:22:33.3538</t>
  </si>
  <si>
    <t>01/19/2026 13:22:33.8538</t>
  </si>
  <si>
    <t>01/19/2026 13:22:34.3538</t>
  </si>
  <si>
    <t>01/19/2026 13:22:34.8538</t>
  </si>
  <si>
    <t>01/19/2026 13:22:35.3538</t>
  </si>
  <si>
    <t>01/19/2026 13:22:35.8538</t>
  </si>
  <si>
    <t>01/19/2026 13:22:36.3538</t>
  </si>
  <si>
    <t>01/19/2026 13:22:36.8538</t>
  </si>
  <si>
    <t>01/19/2026 13:22:37.3538</t>
  </si>
  <si>
    <t>01/19/2026 13:22:37.8538</t>
  </si>
  <si>
    <t>01/19/2026 13:22:38.3538</t>
  </si>
  <si>
    <t>01/19/2026 13:22:38.8538</t>
  </si>
  <si>
    <t>01/19/2026 13:22:39.3538</t>
  </si>
  <si>
    <t>01/19/2026 13:22:39.8538</t>
  </si>
  <si>
    <t>01/19/2026 13:22:40.3538</t>
  </si>
  <si>
    <t>01/19/2026 13:22:40.8538</t>
  </si>
  <si>
    <t>01/19/2026 13:22:41.3538</t>
  </si>
  <si>
    <t>01/19/2026 13:22:41.8538</t>
  </si>
  <si>
    <t>01/19/2026 13:22:42.3538</t>
  </si>
  <si>
    <t>01/19/2026 13:22:42.8538</t>
  </si>
  <si>
    <t>01/19/2026 13:22:43.3538</t>
  </si>
  <si>
    <t>01/19/2026 13:22:43.8538</t>
  </si>
  <si>
    <t>01/19/2026 13:22:44.3538</t>
  </si>
  <si>
    <t>01/19/2026 13:22:44.8538</t>
  </si>
  <si>
    <t>01/19/2026 13:22:45.3538</t>
  </si>
  <si>
    <t>01/19/2026 13:22:45.8538</t>
  </si>
  <si>
    <t>01/19/2026 13:22:46.3538</t>
  </si>
  <si>
    <t>01/19/2026 13:22:46.8538</t>
  </si>
  <si>
    <t>01/19/2026 13:22:47.3538</t>
  </si>
  <si>
    <t>01/19/2026 13:22:47.8538</t>
  </si>
  <si>
    <t>01/19/2026 13:22:48.3538</t>
  </si>
  <si>
    <t>01/19/2026 13:22:48.8538</t>
  </si>
  <si>
    <t>01/19/2026 13:22:49.3538</t>
  </si>
  <si>
    <t>01/19/2026 13:22:49.8538</t>
  </si>
  <si>
    <t>01/19/2026 13:22:50.3538</t>
  </si>
  <si>
    <t>01/19/2026 13:22:50.8538</t>
  </si>
  <si>
    <t>01/19/2026 13:22:51.3538</t>
  </si>
  <si>
    <t>01/19/2026 13:22:51.8538</t>
  </si>
  <si>
    <t>01/19/2026 13:22:52.3538</t>
  </si>
  <si>
    <t>01/19/2026 13:22:52.8538</t>
  </si>
  <si>
    <t>01/19/2026 13:22:53.3538</t>
  </si>
  <si>
    <t>01/19/2026 13:22:53.8538</t>
  </si>
  <si>
    <t>01/19/2026 13:22:54.3538</t>
  </si>
  <si>
    <t>01/19/2026 13:22:54.8538</t>
  </si>
  <si>
    <t>01/19/2026 13:22:55.3538</t>
  </si>
  <si>
    <t>01/19/2026 13:22:55.8538</t>
  </si>
  <si>
    <t>01/19/2026 13:22:56.3538</t>
  </si>
  <si>
    <t>01/19/2026 13:22:56.8538</t>
  </si>
  <si>
    <t>01/19/2026 13:22:57.3538</t>
  </si>
  <si>
    <t>01/19/2026 13:22:57.8538</t>
  </si>
  <si>
    <t>01/19/2026 13:22:58.3538</t>
  </si>
  <si>
    <t>01/19/2026 13:22:58.8538</t>
  </si>
  <si>
    <t>01/19/2026 13:22:59.3538</t>
  </si>
  <si>
    <t>01/19/2026 13:22:59.8538</t>
  </si>
  <si>
    <t>01/19/2026 13:23:00.3538</t>
  </si>
  <si>
    <t>01/19/2026 13:23:00.8538</t>
  </si>
  <si>
    <t>01/19/2026 13:23:01.3538</t>
  </si>
  <si>
    <t>01/19/2026 13:23:01.8538</t>
  </si>
  <si>
    <t>01/19/2026 13:23:02.3538</t>
  </si>
  <si>
    <t>01/19/2026 13:23:02.8538</t>
  </si>
  <si>
    <t>01/19/2026 13:23:03.3538</t>
  </si>
  <si>
    <t>01/19/2026 13:23:03.8538</t>
  </si>
  <si>
    <t>01/19/2026 13:23:04.3538</t>
  </si>
  <si>
    <t>01/19/2026 13:23:04.8538</t>
  </si>
  <si>
    <t>01/19/2026 13:23:05.3538</t>
  </si>
  <si>
    <t>01/19/2026 13:23:05.8538</t>
  </si>
  <si>
    <t>01/19/2026 13:23:06.3538</t>
  </si>
  <si>
    <t>01/19/2026 13:23:06.8538</t>
  </si>
  <si>
    <t>01/19/2026 13:23:07.3538</t>
  </si>
  <si>
    <t>01/19/2026 13:23:07.8538</t>
  </si>
  <si>
    <t>01/19/2026 13:23:08.3538</t>
  </si>
  <si>
    <t>01/19/2026 13:23:08.8538</t>
  </si>
  <si>
    <t>01/19/2026 13:23:09.3538</t>
  </si>
  <si>
    <t>01/19/2026 13:23:09.8538</t>
  </si>
  <si>
    <t>01/19/2026 13:23:10.3538</t>
  </si>
  <si>
    <t>01/19/2026 13:23:10.8538</t>
  </si>
  <si>
    <t>01/19/2026 13:23:11.3538</t>
  </si>
  <si>
    <t>01/19/2026 13:23:11.8538</t>
  </si>
  <si>
    <t>01/19/2026 13:23:12.3538</t>
  </si>
  <si>
    <t>01/19/2026 13:23:12.8538</t>
  </si>
  <si>
    <t>01/19/2026 13:23:13.3538</t>
  </si>
  <si>
    <t>01/19/2026 13:23:13.8538</t>
  </si>
  <si>
    <t>01/19/2026 13:23:14.3538</t>
  </si>
  <si>
    <t>01/19/2026 13:23:14.8538</t>
  </si>
  <si>
    <t>01/19/2026 13:23:15.3538</t>
  </si>
  <si>
    <t>01/19/2026 13:23:15.8538</t>
  </si>
  <si>
    <t>01/19/2026 13:23:16.3538</t>
  </si>
  <si>
    <t>01/19/2026 13:23:16.8538</t>
  </si>
  <si>
    <t>01/19/2026 13:23:17.3538</t>
  </si>
  <si>
    <t>01/19/2026 13:23:17.8538</t>
  </si>
  <si>
    <t>01/19/2026 13:23:18.3538</t>
  </si>
  <si>
    <t>01/19/2026 13:23:18.8538</t>
  </si>
  <si>
    <t>01/19/2026 13:23:19.3538</t>
  </si>
  <si>
    <t>01/19/2026 13:23:19.8538</t>
  </si>
  <si>
    <t>01/19/2026 13:23:20.3538</t>
  </si>
  <si>
    <t>01/19/2026 13:23:20.8538</t>
  </si>
  <si>
    <t>01/19/2026 13:23:21.3538</t>
  </si>
  <si>
    <t>01/19/2026 13:23:21.8538</t>
  </si>
  <si>
    <t>01/19/2026 13:23:22.3538</t>
  </si>
  <si>
    <t>01/19/2026 13:23:22.8538</t>
  </si>
  <si>
    <t>01/19/2026 13:23:23.3538</t>
  </si>
  <si>
    <t>01/19/2026 13:23:23.8538</t>
  </si>
  <si>
    <t>01/19/2026 13:23:24.3538</t>
  </si>
  <si>
    <t>01/19/2026 13:23:24.8538</t>
  </si>
  <si>
    <t>01/19/2026 13:23:25.3538</t>
  </si>
  <si>
    <t>01/19/2026 13:23:25.8538</t>
  </si>
  <si>
    <t>01/19/2026 13:23:26.3538</t>
  </si>
  <si>
    <t>01/19/2026 13:23:26.8538</t>
  </si>
  <si>
    <t>01/19/2026 13:23:27.3538</t>
  </si>
  <si>
    <t>01/19/2026 13:23:27.8538</t>
  </si>
  <si>
    <t>01/19/2026 13:23:28.3538</t>
  </si>
  <si>
    <t>01/19/2026 13:23:28.8538</t>
  </si>
  <si>
    <t>01/19/2026 13:23:29.3538</t>
  </si>
  <si>
    <t>01/19/2026 13:23:29.8538</t>
  </si>
  <si>
    <t>01/19/2026 13:23:30.3538</t>
  </si>
  <si>
    <t>01/19/2026 13:23:30.8538</t>
  </si>
  <si>
    <t>01/19/2026 13:23:31.3538</t>
  </si>
  <si>
    <t>01/19/2026 13:23:31.8538</t>
  </si>
  <si>
    <t>01/19/2026 13:23:32.3538</t>
  </si>
  <si>
    <t>01/19/2026 13:23:32.8538</t>
  </si>
  <si>
    <t>01/19/2026 13:23:33.3538</t>
  </si>
  <si>
    <t>01/19/2026 13:23:33.8538</t>
  </si>
  <si>
    <t>01/19/2026 13:23:34.3538</t>
  </si>
  <si>
    <t>01/19/2026 13:23:34.8538</t>
  </si>
  <si>
    <t>01/19/2026 13:23:35.3538</t>
  </si>
  <si>
    <t>01/19/2026 13:23:35.8538</t>
  </si>
  <si>
    <t>01/19/2026 13:23:36.3538</t>
  </si>
  <si>
    <t>01/19/2026 13:23:36.8538</t>
  </si>
  <si>
    <t>01/19/2026 13:23:37.3538</t>
  </si>
  <si>
    <t>01/19/2026 13:23:37.8538</t>
  </si>
  <si>
    <t>01/19/2026 13:23:38.3538</t>
  </si>
  <si>
    <t>01/19/2026 13:23:38.8538</t>
  </si>
  <si>
    <t>01/19/2026 13:23:39.3538</t>
  </si>
  <si>
    <t>01/19/2026 13:23:39.8538</t>
  </si>
  <si>
    <t>01/19/2026 13:23:40.3538</t>
  </si>
  <si>
    <t>01/19/2026 13:23:40.8538</t>
  </si>
  <si>
    <t>01/19/2026 13:23:41.3538</t>
  </si>
  <si>
    <t>01/19/2026 13:23:41.8538</t>
  </si>
  <si>
    <t>01/19/2026 13:23:42.3538</t>
  </si>
  <si>
    <t>01/19/2026 13:23:42.8538</t>
  </si>
  <si>
    <t>01/19/2026 13:23:43.3538</t>
  </si>
  <si>
    <t>01/19/2026 13:23:43.8538</t>
  </si>
  <si>
    <t>01/19/2026 13:23:44.3538</t>
  </si>
  <si>
    <t>01/19/2026 13:23:44.8538</t>
  </si>
  <si>
    <t>01/19/2026 13:23:45.3538</t>
  </si>
  <si>
    <t>01/19/2026 13:23:45.8538</t>
  </si>
  <si>
    <t>01/19/2026 13:23:46.3538</t>
  </si>
  <si>
    <t>01/19/2026 13:23:46.8538</t>
  </si>
  <si>
    <t>01/19/2026 13:23:47.3538</t>
  </si>
  <si>
    <t>01/19/2026 13:23:47.8538</t>
  </si>
  <si>
    <t>01/19/2026 13:23:48.3538</t>
  </si>
  <si>
    <t>01/19/2026 13:23:48.8538</t>
  </si>
  <si>
    <t>01/19/2026 13:23:49.3538</t>
  </si>
  <si>
    <t>01/19/2026 13:23:49.8538</t>
  </si>
  <si>
    <t>01/19/2026 13:23:50.3538</t>
  </si>
  <si>
    <t>01/19/2026 13:23:50.8538</t>
  </si>
  <si>
    <t>01/19/2026 13:23:51.3538</t>
  </si>
  <si>
    <t>01/19/2026 13:23:51.8538</t>
  </si>
  <si>
    <t>01/19/2026 13:23:52.3538</t>
  </si>
  <si>
    <t>01/19/2026 13:23:52.8538</t>
  </si>
  <si>
    <t>01/19/2026 13:23:53.3538</t>
  </si>
  <si>
    <t>01/19/2026 13:23:53.8538</t>
  </si>
  <si>
    <t>01/19/2026 13:23:54.3538</t>
  </si>
  <si>
    <t>01/19/2026 13:23:54.8538</t>
  </si>
  <si>
    <t>01/19/2026 13:23:55.3538</t>
  </si>
  <si>
    <t>01/19/2026 13:23:55.8538</t>
  </si>
  <si>
    <t>01/19/2026 13:23:56.3538</t>
  </si>
  <si>
    <t>01/19/2026 13:23:56.8538</t>
  </si>
  <si>
    <t>01/19/2026 13:23:57.3538</t>
  </si>
  <si>
    <t>01/19/2026 13:23:57.8538</t>
  </si>
  <si>
    <t>01/19/2026 13:23:58.3538</t>
  </si>
  <si>
    <t>01/19/2026 13:23:58.8538</t>
  </si>
  <si>
    <t>01/19/2026 13:23:59.3538</t>
  </si>
  <si>
    <t>01/19/2026 13:23:59.8538</t>
  </si>
  <si>
    <t>01/19/2026 13:24:00.3538</t>
  </si>
  <si>
    <t>01/19/2026 13:24:00.8538</t>
  </si>
  <si>
    <t>01/19/2026 13:24:01.3538</t>
  </si>
  <si>
    <t>01/19/2026 13:24:01.8538</t>
  </si>
  <si>
    <t>01/19/2026 13:24:02.3538</t>
  </si>
  <si>
    <t>01/19/2026 13:24:02.8538</t>
  </si>
  <si>
    <t>01/19/2026 13:24:03.3538</t>
  </si>
  <si>
    <t>01/19/2026 13:24:03.8538</t>
  </si>
  <si>
    <t>01/19/2026 13:24:04.3538</t>
  </si>
  <si>
    <t>01/19/2026 13:24:04.8538</t>
  </si>
  <si>
    <t>01/19/2026 13:24:05.3538</t>
  </si>
  <si>
    <t>01/19/2026 13:24:05.8538</t>
  </si>
  <si>
    <t>01/19/2026 13:24:06.3538</t>
  </si>
  <si>
    <t>01/19/2026 13:24:06.8538</t>
  </si>
  <si>
    <t>01/19/2026 13:24:07.3538</t>
  </si>
  <si>
    <t>01/19/2026 13:24:07.8538</t>
  </si>
  <si>
    <t>01/19/2026 13:24:08.3538</t>
  </si>
  <si>
    <t>01/19/2026 13:24:08.8538</t>
  </si>
  <si>
    <t>01/19/2026 13:24:09.3538</t>
  </si>
  <si>
    <t>01/19/2026 13:24:09.8538</t>
  </si>
  <si>
    <t>01/19/2026 13:24:10.3538</t>
  </si>
  <si>
    <t>01/19/2026 13:24:10.8538</t>
  </si>
  <si>
    <t>01/19/2026 13:24:11.3538</t>
  </si>
  <si>
    <t>01/19/2026 13:24:11.8538</t>
  </si>
  <si>
    <t>01/19/2026 13:24:12.3538</t>
  </si>
  <si>
    <t>01/19/2026 13:24:12.8538</t>
  </si>
  <si>
    <t>01/19/2026 13:24:13.3538</t>
  </si>
  <si>
    <t>01/19/2026 13:24:13.8538</t>
  </si>
  <si>
    <t>01/19/2026 13:24:14.3538</t>
  </si>
  <si>
    <t>01/19/2026 13:24:14.8538</t>
  </si>
  <si>
    <t>01/19/2026 13:24:15.3538</t>
  </si>
  <si>
    <t>01/19/2026 13:24:15.8538</t>
  </si>
  <si>
    <t>01/19/2026 13:24:16.3538</t>
  </si>
  <si>
    <t>01/19/2026 13:24:16.8538</t>
  </si>
  <si>
    <t>01/19/2026 13:24:17.3538</t>
  </si>
  <si>
    <t>01/19/2026 13:24:17.8538</t>
  </si>
  <si>
    <t>01/19/2026 13:24:18.3538</t>
  </si>
  <si>
    <t>01/19/2026 13:24:18.8538</t>
  </si>
  <si>
    <t>01/19/2026 13:24:19.3538</t>
  </si>
  <si>
    <t>01/19/2026 13:24:19.8538</t>
  </si>
  <si>
    <t>01/19/2026 13:24:20.3538</t>
  </si>
  <si>
    <t>01/19/2026 13:24:20.8538</t>
  </si>
  <si>
    <t>01/19/2026 13:24:21.3538</t>
  </si>
  <si>
    <t>01/19/2026 13:24:21.8538</t>
  </si>
  <si>
    <t>01/19/2026 13:24:22.3538</t>
  </si>
  <si>
    <t>01/19/2026 13:24:22.8538</t>
  </si>
  <si>
    <t>01/19/2026 13:24:23.3538</t>
  </si>
  <si>
    <t>01/19/2026 13:24:23.8538</t>
  </si>
  <si>
    <t>01/19/2026 13:24:24.3538</t>
  </si>
  <si>
    <t>01/19/2026 13:24:24.8538</t>
  </si>
  <si>
    <t>01/19/2026 13:24:25.3538</t>
  </si>
  <si>
    <t>01/19/2026 13:24:25.8538</t>
  </si>
  <si>
    <t>01/19/2026 13:24:26.3538</t>
  </si>
  <si>
    <t>01/19/2026 13:24:26.8538</t>
  </si>
  <si>
    <t>01/19/2026 13:24:27.3538</t>
  </si>
  <si>
    <t>01/19/2026 13:24:27.8538</t>
  </si>
  <si>
    <t>01/19/2026 13:24:28.3538</t>
  </si>
  <si>
    <t>01/19/2026 13:24:28.8538</t>
  </si>
  <si>
    <t>01/19/2026 13:24:29.3538</t>
  </si>
  <si>
    <t>01/19/2026 13:24:29.8538</t>
  </si>
  <si>
    <t>01/19/2026 13:24:30.3538</t>
  </si>
  <si>
    <t>01/19/2026 13:24:30.8538</t>
  </si>
  <si>
    <t>01/19/2026 13:24:31.3538</t>
  </si>
  <si>
    <t>01/19/2026 13:24:31.8538</t>
  </si>
  <si>
    <t>01/19/2026 13:24:32.3538</t>
  </si>
  <si>
    <t>01/19/2026 13:24:32.8538</t>
  </si>
  <si>
    <t>01/19/2026 13:24:33.3538</t>
  </si>
  <si>
    <t>01/19/2026 13:24:33.8538</t>
  </si>
  <si>
    <t>01/19/2026 13:24:34.3538</t>
  </si>
  <si>
    <t>01/19/2026 13:24:34.8538</t>
  </si>
  <si>
    <t>01/19/2026 13:24:35.3538</t>
  </si>
  <si>
    <t>01/19/2026 13:24:35.8538</t>
  </si>
  <si>
    <t>01/19/2026 13:24:36.3538</t>
  </si>
  <si>
    <t>01/19/2026 13:24:36.8538</t>
  </si>
  <si>
    <t>01/19/2026 13:24:37.3538</t>
  </si>
  <si>
    <t>01/19/2026 13:24:37.8538</t>
  </si>
  <si>
    <t>01/19/2026 13:24:38.3538</t>
  </si>
  <si>
    <t>01/19/2026 13:24:38.8538</t>
  </si>
  <si>
    <t>01/19/2026 13:24:39.3538</t>
  </si>
  <si>
    <t>01/19/2026 13:24:39.8538</t>
  </si>
  <si>
    <t>01/19/2026 13:24:40.3538</t>
  </si>
  <si>
    <t>01/19/2026 13:24:40.8538</t>
  </si>
  <si>
    <t>01/19/2026 13:24:41.3538</t>
  </si>
  <si>
    <t>01/19/2026 13:24:41.8538</t>
  </si>
  <si>
    <t>01/19/2026 13:24:42.3538</t>
  </si>
  <si>
    <t>01/19/2026 13:24:42.8538</t>
  </si>
  <si>
    <t>01/19/2026 13:24:43.3538</t>
  </si>
  <si>
    <t>01/19/2026 13:24:43.8538</t>
  </si>
  <si>
    <t>01/19/2026 13:24:44.3538</t>
  </si>
  <si>
    <t>01/19/2026 13:24:44.8538</t>
  </si>
  <si>
    <t>01/19/2026 13:24:45.3538</t>
  </si>
  <si>
    <t>01/19/2026 13:24:45.8538</t>
  </si>
  <si>
    <t>01/19/2026 13:24:46.3538</t>
  </si>
  <si>
    <t>01/19/2026 13:24:46.8538</t>
  </si>
  <si>
    <t>01/19/2026 13:24:47.3538</t>
  </si>
  <si>
    <t>01/19/2026 13:24:47.8538</t>
  </si>
  <si>
    <t>01/19/2026 13:24:48.3538</t>
  </si>
  <si>
    <t>01/19/2026 13:24:48.8538</t>
  </si>
  <si>
    <t>01/19/2026 13:24:49.3538</t>
  </si>
  <si>
    <t>01/19/2026 13:24:49.8538</t>
  </si>
  <si>
    <t>01/19/2026 13:24:50.3538</t>
  </si>
  <si>
    <t>01/19/2026 13:24:50.8538</t>
  </si>
  <si>
    <t>01/19/2026 13:24:51.3538</t>
  </si>
  <si>
    <t>01/19/2026 13:24:51.8538</t>
  </si>
  <si>
    <t>01/19/2026 13:24:52.3538</t>
  </si>
  <si>
    <t>01/19/2026 13:24:52.8538</t>
  </si>
  <si>
    <t>01/19/2026 13:24:53.3538</t>
  </si>
  <si>
    <t>01/19/2026 13:24:53.8538</t>
  </si>
  <si>
    <t>01/19/2026 13:24:54.3538</t>
  </si>
  <si>
    <t>01/19/2026 13:24:54.8538</t>
  </si>
  <si>
    <t>01/19/2026 13:24:55.3538</t>
  </si>
  <si>
    <t>01/19/2026 13:24:55.8538</t>
  </si>
  <si>
    <t>01/19/2026 13:24:56.3538</t>
  </si>
  <si>
    <t>01/19/2026 13:24:56.8538</t>
  </si>
  <si>
    <t>01/19/2026 13:24:57.3538</t>
  </si>
  <si>
    <t>01/19/2026 13:24:57.8538</t>
  </si>
  <si>
    <t>01/19/2026 13:24:58.3538</t>
  </si>
  <si>
    <t>01/19/2026 13:24:58.8538</t>
  </si>
  <si>
    <t>01/19/2026 13:24:59.3538</t>
  </si>
  <si>
    <t>01/19/2026 13:24:59.8538</t>
  </si>
  <si>
    <t>01/19/2026 13:25:00.3538</t>
  </si>
  <si>
    <t>01/19/2026 13:25:00.8538</t>
  </si>
  <si>
    <t>01/19/2026 13:25:01.3538</t>
  </si>
  <si>
    <t>01/19/2026 13:25:01.8538</t>
  </si>
  <si>
    <t>01/19/2026 13:25:02.3538</t>
  </si>
  <si>
    <t>01/19/2026 13:25:02.8538</t>
  </si>
  <si>
    <t>01/19/2026 13:25:03.3538</t>
  </si>
  <si>
    <t>01/19/2026 13:25:03.8538</t>
  </si>
  <si>
    <t>01/19/2026 13:25:04.3538</t>
  </si>
  <si>
    <t>01/19/2026 13:25:04.8538</t>
  </si>
  <si>
    <t>01/19/2026 13:25:05.3538</t>
  </si>
  <si>
    <t>01/19/2026 13:25:05.8538</t>
  </si>
  <si>
    <t>01/19/2026 13:25:06.3538</t>
  </si>
  <si>
    <t>01/19/2026 13:25:06.8538</t>
  </si>
  <si>
    <t>01/19/2026 13:25:07.3538</t>
  </si>
  <si>
    <t>01/19/2026 13:25:07.8538</t>
  </si>
  <si>
    <t>01/19/2026 13:25:08.3538</t>
  </si>
  <si>
    <t>01/19/2026 13:25:08.8538</t>
  </si>
  <si>
    <t>01/19/2026 13:25:09.3538</t>
  </si>
  <si>
    <t>01/19/2026 13:25:09.8538</t>
  </si>
  <si>
    <t>01/19/2026 13:25:10.3538</t>
  </si>
  <si>
    <t>01/19/2026 13:25:10.8538</t>
  </si>
  <si>
    <t>01/19/2026 13:25:11.3538</t>
  </si>
  <si>
    <t>01/19/2026 13:25:11.8538</t>
  </si>
  <si>
    <t>01/19/2026 13:25:12.3538</t>
  </si>
  <si>
    <t>01/19/2026 13:25:12.8538</t>
  </si>
  <si>
    <t>01/19/2026 13:25:13.3538</t>
  </si>
  <si>
    <t>01/19/2026 13:25:13.8538</t>
  </si>
  <si>
    <t>01/19/2026 13:25:14.3538</t>
  </si>
  <si>
    <t>01/19/2026 13:25:14.8538</t>
  </si>
  <si>
    <t>01/19/2026 13:25:15.3538</t>
  </si>
  <si>
    <t>01/19/2026 13:25:15.8538</t>
  </si>
  <si>
    <t>01/19/2026 13:25:16.3538</t>
  </si>
  <si>
    <t>01/19/2026 13:25:16.8538</t>
  </si>
  <si>
    <t>01/19/2026 13:25:17.3538</t>
  </si>
  <si>
    <t>01/19/2026 13:25:17.8538</t>
  </si>
  <si>
    <t>01/19/2026 13:25:18.3538</t>
  </si>
  <si>
    <t>01/19/2026 13:25:18.8538</t>
  </si>
  <si>
    <t>01/19/2026 13:25:19.3538</t>
  </si>
  <si>
    <t>01/19/2026 13:25:19.8538</t>
  </si>
  <si>
    <t>01/19/2026 13:25:20.3538</t>
  </si>
  <si>
    <t>01/19/2026 13:25:20.8538</t>
  </si>
  <si>
    <t>01/19/2026 13:25:21.3538</t>
  </si>
  <si>
    <t>01/19/2026 13:25:21.8538</t>
  </si>
  <si>
    <t>01/19/2026 13:25:22.3538</t>
  </si>
  <si>
    <t>01/19/2026 13:25:22.8538</t>
  </si>
  <si>
    <t>01/19/2026 13:25:23.3538</t>
  </si>
  <si>
    <t>01/19/2026 13:25:23.8538</t>
  </si>
  <si>
    <t>01/19/2026 13:25:24.3538</t>
  </si>
  <si>
    <t>01/19/2026 13:25:24.8538</t>
  </si>
  <si>
    <t>01/19/2026 13:25:25.3538</t>
  </si>
  <si>
    <t>01/19/2026 13:25:25.8538</t>
  </si>
  <si>
    <t>01/19/2026 13:25:26.3538</t>
  </si>
  <si>
    <t>01/19/2026 13:25:26.8538</t>
  </si>
  <si>
    <t>01/19/2026 13:25:27.3538</t>
  </si>
  <si>
    <t>01/19/2026 13:25:27.8538</t>
  </si>
  <si>
    <t>01/19/2026 13:25:28.3538</t>
  </si>
  <si>
    <t>01/19/2026 13:25:28.8538</t>
  </si>
  <si>
    <t>01/19/2026 13:25:29.3538</t>
  </si>
  <si>
    <t>01/19/2026 13:25:29.8538</t>
  </si>
  <si>
    <t>01/19/2026 13:25:30.3538</t>
  </si>
  <si>
    <t>01/19/2026 13:25:30.8538</t>
  </si>
  <si>
    <t>01/19/2026 13:25:31.3538</t>
  </si>
  <si>
    <t>01/19/2026 13:25:31.8538</t>
  </si>
  <si>
    <t>01/19/2026 13:25:32.3538</t>
  </si>
  <si>
    <t>01/19/2026 13:25:32.8538</t>
  </si>
  <si>
    <t>01/19/2026 13:25:33.3538</t>
  </si>
  <si>
    <t>01/19/2026 13:25:33.8538</t>
  </si>
  <si>
    <t>01/19/2026 13:25:34.3538</t>
  </si>
  <si>
    <t>01/19/2026 13:25:34.8538</t>
  </si>
  <si>
    <t>01/19/2026 13:25:35.3538</t>
  </si>
  <si>
    <t>01/19/2026 13:25:35.8538</t>
  </si>
  <si>
    <t>01/19/2026 13:25:36.3538</t>
  </si>
  <si>
    <t>01/19/2026 13:25:36.8538</t>
  </si>
  <si>
    <t>01/19/2026 13:25:37.3538</t>
  </si>
  <si>
    <t>01/19/2026 13:25:37.8538</t>
  </si>
  <si>
    <t>01/19/2026 13:25:38.3538</t>
  </si>
  <si>
    <t>01/19/2026 13:25:38.8538</t>
  </si>
  <si>
    <t>01/19/2026 13:25:39.3538</t>
  </si>
  <si>
    <t>01/19/2026 13:25:39.8538</t>
  </si>
  <si>
    <t>01/19/2026 13:25:40.3538</t>
  </si>
  <si>
    <t>01/19/2026 13:25:40.8538</t>
  </si>
  <si>
    <t>01/19/2026 13:25:41.3538</t>
  </si>
  <si>
    <t>01/19/2026 13:25:41.8538</t>
  </si>
  <si>
    <t>01/19/2026 13:25:42.3538</t>
  </si>
  <si>
    <t>01/19/2026 13:25:42.8538</t>
  </si>
  <si>
    <t>01/19/2026 13:25:43.3538</t>
  </si>
  <si>
    <t>01/19/2026 13:25:43.8538</t>
  </si>
  <si>
    <t>01/19/2026 13:25:44.3538</t>
  </si>
  <si>
    <t>01/19/2026 13:25:44.8538</t>
  </si>
  <si>
    <t>01/19/2026 13:25:45.3538</t>
  </si>
  <si>
    <t>01/19/2026 13:25:45.8538</t>
  </si>
  <si>
    <t>01/19/2026 13:25:46.3538</t>
  </si>
  <si>
    <t>01/19/2026 13:25:46.8538</t>
  </si>
  <si>
    <t>01/19/2026 13:25:47.3538</t>
  </si>
  <si>
    <t>01/19/2026 13:25:47.8538</t>
  </si>
  <si>
    <t>01/19/2026 13:25:48.3538</t>
  </si>
  <si>
    <t>01/19/2026 13:25:48.8538</t>
  </si>
  <si>
    <t>01/19/2026 13:25:49.3538</t>
  </si>
  <si>
    <t>01/19/2026 13:25:49.8538</t>
  </si>
  <si>
    <t>01/19/2026 13:25:50.3538</t>
  </si>
  <si>
    <t>01/19/2026 13:25:50.8538</t>
  </si>
  <si>
    <t>01/19/2026 13:25:51.3538</t>
  </si>
  <si>
    <t>01/19/2026 13:25:51.8538</t>
  </si>
  <si>
    <t>01/19/2026 13:25:52.3538</t>
  </si>
  <si>
    <t>01/19/2026 13:25:52.8538</t>
  </si>
  <si>
    <t>01/19/2026 13:25:53.3538</t>
  </si>
  <si>
    <t>01/19/2026 13:25:53.8538</t>
  </si>
  <si>
    <t>01/19/2026 13:25:54.3538</t>
  </si>
  <si>
    <t>01/19/2026 13:25:54.8538</t>
  </si>
  <si>
    <t>01/19/2026 13:25:55.3538</t>
  </si>
  <si>
    <t>01/19/2026 13:25:55.8538</t>
  </si>
  <si>
    <t>01/19/2026 13:25:56.3538</t>
  </si>
  <si>
    <t>01/19/2026 13:25:56.8538</t>
  </si>
  <si>
    <t>01/19/2026 13:25:57.3538</t>
  </si>
  <si>
    <t>01/19/2026 13:25:57.8538</t>
  </si>
  <si>
    <t>01/19/2026 13:25:58.3538</t>
  </si>
  <si>
    <t>01/19/2026 13:25:58.8538</t>
  </si>
  <si>
    <t>01/19/2026 13:25:59.3538</t>
  </si>
  <si>
    <t>01/19/2026 13:25:59.8538</t>
  </si>
  <si>
    <t>01/19/2026 13:26:00.3538</t>
  </si>
  <si>
    <t>01/19/2026 13:26:00.8538</t>
  </si>
  <si>
    <t>01/19/2026 13:26:01.3538</t>
  </si>
  <si>
    <t>01/19/2026 13:26:01.8538</t>
  </si>
  <si>
    <t>01/19/2026 13:26:02.3538</t>
  </si>
  <si>
    <t>01/19/2026 13:26:02.8538</t>
  </si>
  <si>
    <t>01/19/2026 13:26:03.3538</t>
  </si>
  <si>
    <t>01/19/2026 13:26:03.8538</t>
  </si>
  <si>
    <t>01/19/2026 13:26:04.3538</t>
  </si>
  <si>
    <t>01/19/2026 13:26:04.8538</t>
  </si>
  <si>
    <t>01/19/2026 13:26:05.3538</t>
  </si>
  <si>
    <t>01/19/2026 13:26:05.8538</t>
  </si>
  <si>
    <t>01/19/2026 13:26:06.3538</t>
  </si>
  <si>
    <t>01/19/2026 13:26:06.8538</t>
  </si>
  <si>
    <t>01/19/2026 13:26:07.3538</t>
  </si>
  <si>
    <t>01/19/2026 13:26:07.8538</t>
  </si>
  <si>
    <t>01/19/2026 13:26:08.3538</t>
  </si>
  <si>
    <t>01/19/2026 13:26:08.8538</t>
  </si>
  <si>
    <t>01/19/2026 13:26:09.3538</t>
  </si>
  <si>
    <t>01/19/2026 13:26:09.8538</t>
  </si>
  <si>
    <t>01/19/2026 13:26:10.3538</t>
  </si>
  <si>
    <t>01/19/2026 13:26:10.8538</t>
  </si>
  <si>
    <t>01/19/2026 13:26:11.3538</t>
  </si>
  <si>
    <t>01/19/2026 13:26:11.8538</t>
  </si>
  <si>
    <t>01/19/2026 13:26:12.3538</t>
  </si>
  <si>
    <t>01/19/2026 13:26:12.8538</t>
  </si>
  <si>
    <t>01/19/2026 13:26:13.3538</t>
  </si>
  <si>
    <t>01/19/2026 13:26:13.8538</t>
  </si>
  <si>
    <t>01/19/2026 13:26:14.3538</t>
  </si>
  <si>
    <t>01/19/2026 13:26:14.8538</t>
  </si>
  <si>
    <t>01/19/2026 13:26:15.3538</t>
  </si>
  <si>
    <t>01/19/2026 13:26:15.8538</t>
  </si>
  <si>
    <t>01/19/2026 13:26:16.3538</t>
  </si>
  <si>
    <t>01/19/2026 13:26:16.8538</t>
  </si>
  <si>
    <t>01/19/2026 13:26:17.3538</t>
  </si>
  <si>
    <t>01/19/2026 13:26:17.8538</t>
  </si>
  <si>
    <t>01/19/2026 13:26:18.3538</t>
  </si>
  <si>
    <t>01/19/2026 13:26:18.8538</t>
  </si>
  <si>
    <t>01/19/2026 13:26:19.3538</t>
  </si>
  <si>
    <t>01/19/2026 13:26:19.8538</t>
  </si>
  <si>
    <t>01/19/2026 13:26:20.3538</t>
  </si>
  <si>
    <t>01/19/2026 13:26:20.8538</t>
  </si>
  <si>
    <t>01/19/2026 13:26:21.3538</t>
  </si>
  <si>
    <t>01/19/2026 13:26:21.8538</t>
  </si>
  <si>
    <t>01/19/2026 13:26:22.3538</t>
  </si>
  <si>
    <t>01/19/2026 13:26:22.8538</t>
  </si>
  <si>
    <t>01/19/2026 13:26:23.3538</t>
  </si>
  <si>
    <t>01/19/2026 13:26:23.8538</t>
  </si>
  <si>
    <t>01/19/2026 13:26:24.3538</t>
  </si>
  <si>
    <t>01/19/2026 13:26:24.8538</t>
  </si>
  <si>
    <t>01/19/2026 13:26:25.3538</t>
  </si>
  <si>
    <t>01/19/2026 13:26:25.8538</t>
  </si>
  <si>
    <t>01/19/2026 13:26:26.3538</t>
  </si>
  <si>
    <t>01/19/2026 13:26:26.8538</t>
  </si>
  <si>
    <t>01/19/2026 13:26:27.3538</t>
  </si>
  <si>
    <t>01/19/2026 13:26:27.8538</t>
  </si>
  <si>
    <t>01/19/2026 13:26:28.3538</t>
  </si>
  <si>
    <t>01/19/2026 13:26:28.8538</t>
  </si>
  <si>
    <t>01/19/2026 13:26:29.3538</t>
  </si>
  <si>
    <t>01/19/2026 13:26:29.8538</t>
  </si>
  <si>
    <t>01/19/2026 13:26:30.3538</t>
  </si>
  <si>
    <t>01/19/2026 13:26:30.8538</t>
  </si>
  <si>
    <t>01/19/2026 13:26:31.3538</t>
  </si>
  <si>
    <t>01/19/2026 13:26:31.8538</t>
  </si>
  <si>
    <t>01/19/2026 13:26:32.3538</t>
  </si>
  <si>
    <t>01/19/2026 13:26:32.8538</t>
  </si>
  <si>
    <t>01/19/2026 13:26:33.3538</t>
  </si>
  <si>
    <t>01/19/2026 13:26:33.8538</t>
  </si>
  <si>
    <t>01/19/2026 13:26:34.3538</t>
  </si>
  <si>
    <t>01/19/2026 13:26:34.8538</t>
  </si>
  <si>
    <t>01/19/2026 13:26:35.3538</t>
  </si>
  <si>
    <t>01/19/2026 13:26:35.8538</t>
  </si>
  <si>
    <t>01/19/2026 13:26:36.3538</t>
  </si>
  <si>
    <t>01/19/2026 13:26:36.8538</t>
  </si>
  <si>
    <t>01/19/2026 13:26:37.3538</t>
  </si>
  <si>
    <t>01/19/2026 13:26:37.8538</t>
  </si>
  <si>
    <t>01/19/2026 13:26:38.3538</t>
  </si>
  <si>
    <t>01/19/2026 13:26:38.8538</t>
  </si>
  <si>
    <t>01/19/2026 13:26:39.3538</t>
  </si>
  <si>
    <t>01/19/2026 13:26:39.8538</t>
  </si>
  <si>
    <t>01/19/2026 13:26:40.3538</t>
  </si>
  <si>
    <t>01/19/2026 13:26:40.8538</t>
  </si>
  <si>
    <t>01/19/2026 13:26:41.3538</t>
  </si>
  <si>
    <t>01/19/2026 13:26:41.8538</t>
  </si>
  <si>
    <t>01/19/2026 13:26:42.3538</t>
  </si>
  <si>
    <t>01/19/2026 13:26:42.8538</t>
  </si>
  <si>
    <t>01/19/2026 13:26:43.3538</t>
  </si>
  <si>
    <t>01/19/2026 13:26:43.8538</t>
  </si>
  <si>
    <t>01/19/2026 13:26:44.3538</t>
  </si>
  <si>
    <t>01/19/2026 13:26:44.8538</t>
  </si>
  <si>
    <t>01/19/2026 13:26:45.3538</t>
  </si>
  <si>
    <t>01/19/2026 13:26:45.8538</t>
  </si>
  <si>
    <t>01/19/2026 13:26:46.3538</t>
  </si>
  <si>
    <t>01/19/2026 13:26:46.8538</t>
  </si>
  <si>
    <t>01/19/2026 13:26:47.3538</t>
  </si>
  <si>
    <t>01/19/2026 13:26:47.8538</t>
  </si>
  <si>
    <t>01/19/2026 13:26:48.3538</t>
  </si>
  <si>
    <t>01/19/2026 13:26:48.8538</t>
  </si>
  <si>
    <t>01/19/2026 13:26:49.3538</t>
  </si>
  <si>
    <t>01/19/2026 13:26:49.8538</t>
  </si>
  <si>
    <t>01/19/2026 13:26:50.3538</t>
  </si>
  <si>
    <t>01/19/2026 13:26:50.8538</t>
  </si>
  <si>
    <t>01/19/2026 13:26:51.3538</t>
  </si>
  <si>
    <t>01/19/2026 13:26:51.8538</t>
  </si>
  <si>
    <t>01/19/2026 13:26:52.3538</t>
  </si>
  <si>
    <t>01/19/2026 13:26:52.8538</t>
  </si>
  <si>
    <t>01/19/2026 13:26:53.3538</t>
  </si>
  <si>
    <t>01/19/2026 13:26:53.8538</t>
  </si>
  <si>
    <t>01/19/2026 13:26:54.3538</t>
  </si>
  <si>
    <t>01/19/2026 13:26:54.8538</t>
  </si>
  <si>
    <t>01/19/2026 13:26:55.3538</t>
  </si>
  <si>
    <t>01/19/2026 13:26:55.8538</t>
  </si>
  <si>
    <t>01/19/2026 13:26:56.3538</t>
  </si>
  <si>
    <t>01/19/2026 13:26:56.8538</t>
  </si>
  <si>
    <t>01/19/2026 13:26:57.3538</t>
  </si>
  <si>
    <t>01/19/2026 13:26:57.8538</t>
  </si>
  <si>
    <t>01/19/2026 13:26:58.3538</t>
  </si>
  <si>
    <t>01/19/2026 13:26:58.8538</t>
  </si>
  <si>
    <t>01/19/2026 13:26:59.3538</t>
  </si>
  <si>
    <t>01/19/2026 13:26:59.8538</t>
  </si>
  <si>
    <t>01/19/2026 13:27:00.3538</t>
  </si>
  <si>
    <t>01/19/2026 13:27:00.8538</t>
  </si>
  <si>
    <t>01/19/2026 13:27:01.3538</t>
  </si>
  <si>
    <t>01/19/2026 13:27:01.8538</t>
  </si>
  <si>
    <t>01/19/2026 13:27:02.3538</t>
  </si>
  <si>
    <t>01/19/2026 13:27:02.8538</t>
  </si>
  <si>
    <t>01/19/2026 13:27:03.3538</t>
  </si>
  <si>
    <t>01/19/2026 13:27:03.8538</t>
  </si>
  <si>
    <t>01/19/2026 13:27:04.3538</t>
  </si>
  <si>
    <t>01/19/2026 13:27:04.8538</t>
  </si>
  <si>
    <t>01/19/2026 13:27:05.3538</t>
  </si>
  <si>
    <t>01/19/2026 13:27:05.8538</t>
  </si>
  <si>
    <t>01/19/2026 13:27:06.3538</t>
  </si>
  <si>
    <t>01/19/2026 13:27:06.8538</t>
  </si>
  <si>
    <t>01/19/2026 13:27:07.3538</t>
  </si>
  <si>
    <t>01/19/2026 13:27:07.8538</t>
  </si>
  <si>
    <t>01/19/2026 13:27:08.3538</t>
  </si>
  <si>
    <t>01/19/2026 13:27:08.8538</t>
  </si>
  <si>
    <t>01/19/2026 13:27:09.3538</t>
  </si>
  <si>
    <t>01/19/2026 13:27:09.8538</t>
  </si>
  <si>
    <t>01/19/2026 13:27:10.3538</t>
  </si>
  <si>
    <t>01/19/2026 13:27:10.8538</t>
  </si>
  <si>
    <t>01/19/2026 13:27:11.3538</t>
  </si>
  <si>
    <t>01/19/2026 13:27:11.8538</t>
  </si>
  <si>
    <t>01/19/2026 13:27:12.3538</t>
  </si>
  <si>
    <t>01/19/2026 13:27:12.8538</t>
  </si>
  <si>
    <t>01/19/2026 13:27:13.3538</t>
  </si>
  <si>
    <t>01/19/2026 13:27:13.8538</t>
  </si>
  <si>
    <t>01/19/2026 13:27:14.3538</t>
  </si>
  <si>
    <t>01/19/2026 13:27:14.8538</t>
  </si>
  <si>
    <t>01/19/2026 13:27:15.3538</t>
  </si>
  <si>
    <t>01/19/2026 13:27:15.8538</t>
  </si>
  <si>
    <t>01/19/2026 13:27:16.3538</t>
  </si>
  <si>
    <t>01/19/2026 13:27:16.8538</t>
  </si>
  <si>
    <t>01/19/2026 13:27:17.3538</t>
  </si>
  <si>
    <t>01/19/2026 13:27:17.8538</t>
  </si>
  <si>
    <t>01/19/2026 13:27:18.3538</t>
  </si>
  <si>
    <t>01/19/2026 13:27:18.8538</t>
  </si>
  <si>
    <t>01/19/2026 13:27:19.3538</t>
  </si>
  <si>
    <t>01/19/2026 13:27:19.8538</t>
  </si>
  <si>
    <t>01/19/2026 13:27:20.3538</t>
  </si>
  <si>
    <t>01/19/2026 13:27:20.8538</t>
  </si>
  <si>
    <t>01/19/2026 13:27:21.3538</t>
  </si>
  <si>
    <t>01/19/2026 13:27:21.8538</t>
  </si>
  <si>
    <t>01/19/2026 13:27:22.3538</t>
  </si>
  <si>
    <t>01/19/2026 13:27:22.8538</t>
  </si>
  <si>
    <t>01/19/2026 13:27:23.3538</t>
  </si>
  <si>
    <t>01/19/2026 13:27:23.8538</t>
  </si>
  <si>
    <t>01/19/2026 13:27:24.3538</t>
  </si>
  <si>
    <t>01/19/2026 13:27:24.8538</t>
  </si>
  <si>
    <t>01/19/2026 13:27:25.3538</t>
  </si>
  <si>
    <t>01/19/2026 13:27:25.8538</t>
  </si>
  <si>
    <t>01/19/2026 13:27:26.3538</t>
  </si>
  <si>
    <t>01/19/2026 13:27:26.8538</t>
  </si>
  <si>
    <t>01/19/2026 13:27:27.3538</t>
  </si>
  <si>
    <t>01/19/2026 13:27:27.8538</t>
  </si>
  <si>
    <t>01/19/2026 13:27:28.3538</t>
  </si>
  <si>
    <t>01/19/2026 13:27:28.8538</t>
  </si>
  <si>
    <t>01/19/2026 13:27:29.3538</t>
  </si>
  <si>
    <t>01/19/2026 13:27:29.8538</t>
  </si>
  <si>
    <t>01/19/2026 13:27:30.3538</t>
  </si>
  <si>
    <t>01/19/2026 13:27:30.8538</t>
  </si>
  <si>
    <t>01/19/2026 13:27:31.3538</t>
  </si>
  <si>
    <t>01/19/2026 13:27:31.8538</t>
  </si>
  <si>
    <t>01/19/2026 13:27:32.3538</t>
  </si>
  <si>
    <t>01/19/2026 13:27:32.8538</t>
  </si>
  <si>
    <t>01/19/2026 13:27:33.3538</t>
  </si>
  <si>
    <t>01/19/2026 13:27:33.8538</t>
  </si>
  <si>
    <t>01/19/2026 13:27:34.3538</t>
  </si>
  <si>
    <t>01/19/2026 13:27:34.8538</t>
  </si>
  <si>
    <t>01/19/2026 13:27:35.3538</t>
  </si>
  <si>
    <t>01/19/2026 13:27:35.8538</t>
  </si>
  <si>
    <t>01/19/2026 13:27:36.3538</t>
  </si>
  <si>
    <t>01/19/2026 13:27:36.8538</t>
  </si>
  <si>
    <t>01/19/2026 13:27:37.3538</t>
  </si>
  <si>
    <t>01/19/2026 13:27:37.8538</t>
  </si>
  <si>
    <t>01/19/2026 13:27:38.3538</t>
  </si>
  <si>
    <t>01/19/2026 13:27:38.8538</t>
  </si>
  <si>
    <t>01/19/2026 13:27:39.3538</t>
  </si>
  <si>
    <t>01/19/2026 13:27:39.8538</t>
  </si>
  <si>
    <t>01/19/2026 13:27:40.3538</t>
  </si>
  <si>
    <t>01/19/2026 13:27:40.8538</t>
  </si>
  <si>
    <t>01/19/2026 13:27:41.3538</t>
  </si>
  <si>
    <t>01/19/2026 13:27:41.8538</t>
  </si>
  <si>
    <t>01/19/2026 13:27:42.3538</t>
  </si>
  <si>
    <t>01/19/2026 13:27:42.8538</t>
  </si>
  <si>
    <t>01/19/2026 13:27:43.3538</t>
  </si>
  <si>
    <t>01/19/2026 13:27:43.8538</t>
  </si>
  <si>
    <t>01/19/2026 13:27:44.3538</t>
  </si>
  <si>
    <t>01/19/2026 13:27:44.8538</t>
  </si>
  <si>
    <t>01/19/2026 13:27:45.3538</t>
  </si>
  <si>
    <t>01/19/2026 13:27:45.8538</t>
  </si>
  <si>
    <t>01/19/2026 13:27:46.3538</t>
  </si>
  <si>
    <t>01/19/2026 13:27:46.8538</t>
  </si>
  <si>
    <t>01/19/2026 13:27:47.3538</t>
  </si>
  <si>
    <t>01/19/2026 13:27:47.8538</t>
  </si>
  <si>
    <t>01/19/2026 13:27:48.3538</t>
  </si>
  <si>
    <t>01/19/2026 13:27:48.8538</t>
  </si>
  <si>
    <t>01/19/2026 13:27:49.3538</t>
  </si>
  <si>
    <t>01/19/2026 13:27:49.8538</t>
  </si>
  <si>
    <t>01/19/2026 13:27:50.3538</t>
  </si>
  <si>
    <t>01/19/2026 13:27:50.8538</t>
  </si>
  <si>
    <t>01/19/2026 13:27:51.3538</t>
  </si>
  <si>
    <t>01/19/2026 13:27:51.8538</t>
  </si>
  <si>
    <t>01/19/2026 13:27:52.3538</t>
  </si>
  <si>
    <t>01/19/2026 13:27:52.8538</t>
  </si>
  <si>
    <t>01/19/2026 13:27:53.3538</t>
  </si>
  <si>
    <t>01/19/2026 13:27:53.8538</t>
  </si>
  <si>
    <t>01/19/2026 13:27:54.3538</t>
  </si>
  <si>
    <t>01/19/2026 13:27:54.8538</t>
  </si>
  <si>
    <t>01/19/2026 13:27:55.3538</t>
  </si>
  <si>
    <t>01/19/2026 13:27:55.8538</t>
  </si>
  <si>
    <t>01/19/2026 13:27:56.3538</t>
  </si>
  <si>
    <t>01/19/2026 13:27:56.8538</t>
  </si>
  <si>
    <t>01/19/2026 13:27:57.3538</t>
  </si>
  <si>
    <t>01/19/2026 13:27:57.8538</t>
  </si>
  <si>
    <t>01/19/2026 13:27:58.3538</t>
  </si>
  <si>
    <t>01/19/2026 13:27:58.8538</t>
  </si>
  <si>
    <t>01/19/2026 13:27:59.3538</t>
  </si>
  <si>
    <t>01/19/2026 13:27:59.8538</t>
  </si>
  <si>
    <t>01/19/2026 13:28:00.3538</t>
  </si>
  <si>
    <t>01/19/2026 13:28:00.8538</t>
  </si>
  <si>
    <t>01/19/2026 13:28:01.3538</t>
  </si>
  <si>
    <t>01/19/2026 13:28:01.8538</t>
  </si>
  <si>
    <t>01/19/2026 13:28:02.3538</t>
  </si>
  <si>
    <t>01/19/2026 13:28:02.8538</t>
  </si>
  <si>
    <t>01/19/2026 13:28:03.3538</t>
  </si>
  <si>
    <t>01/19/2026 13:28:03.8538</t>
  </si>
  <si>
    <t>01/19/2026 13:28:04.3538</t>
  </si>
  <si>
    <t>01/19/2026 13:28:04.8538</t>
  </si>
  <si>
    <t>01/19/2026 13:28:05.3538</t>
  </si>
  <si>
    <t>01/19/2026 13:28:05.8538</t>
  </si>
  <si>
    <t>01/19/2026 13:28:06.3538</t>
  </si>
  <si>
    <t>01/19/2026 13:28:06.8538</t>
  </si>
  <si>
    <t>01/19/2026 13:28:07.3538</t>
  </si>
  <si>
    <t>01/19/2026 13:28:07.8538</t>
  </si>
  <si>
    <t>01/19/2026 13:28:08.3538</t>
  </si>
  <si>
    <t>01/19/2026 13:28:08.8538</t>
  </si>
  <si>
    <t>01/19/2026 13:28:09.3538</t>
  </si>
  <si>
    <t>01/19/2026 13:28:09.8538</t>
  </si>
  <si>
    <t>01/19/2026 13:28:10.3538</t>
  </si>
  <si>
    <t>01/19/2026 13:28:10.8538</t>
  </si>
  <si>
    <t>01/19/2026 13:28:11.3538</t>
  </si>
  <si>
    <t>01/19/2026 13:28:11.8538</t>
  </si>
  <si>
    <t>01/19/2026 13:28:12.3538</t>
  </si>
  <si>
    <t>01/19/2026 13:28:12.8538</t>
  </si>
  <si>
    <t>01/19/2026 13:28:13.3538</t>
  </si>
  <si>
    <t>01/19/2026 13:28:13.8538</t>
  </si>
  <si>
    <t>01/19/2026 13:28:14.3538</t>
  </si>
  <si>
    <t>01/19/2026 13:28:14.8538</t>
  </si>
  <si>
    <t>01/19/2026 13:28:15.3538</t>
  </si>
  <si>
    <t>01/19/2026 13:28:15.8538</t>
  </si>
  <si>
    <t>01/19/2026 13:28:16.3538</t>
  </si>
  <si>
    <t>01/19/2026 13:28:16.8538</t>
  </si>
  <si>
    <t>01/19/2026 13:28:17.3538</t>
  </si>
  <si>
    <t>01/19/2026 13:28:17.8538</t>
  </si>
  <si>
    <t>01/19/2026 13:28:18.3538</t>
  </si>
  <si>
    <t>01/19/2026 13:28:18.8538</t>
  </si>
  <si>
    <t>01/19/2026 13:28:19.3538</t>
  </si>
  <si>
    <t>01/19/2026 13:28:19.8538</t>
  </si>
  <si>
    <t>01/19/2026 13:28:20.3538</t>
  </si>
  <si>
    <t>01/19/2026 13:28:20.8538</t>
  </si>
  <si>
    <t>01/19/2026 13:28:21.3538</t>
  </si>
  <si>
    <t>01/19/2026 13:28:21.8538</t>
  </si>
  <si>
    <t>01/19/2026 13:28:22.3538</t>
  </si>
  <si>
    <t>01/19/2026 13:28:22.8538</t>
  </si>
  <si>
    <t>01/19/2026 13:28:23.3538</t>
  </si>
  <si>
    <t>01/19/2026 13:28:23.8538</t>
  </si>
  <si>
    <t>01/19/2026 13:28:24.3538</t>
  </si>
  <si>
    <t>01/19/2026 13:28:24.8538</t>
  </si>
  <si>
    <t>01/19/2026 13:28:25.3538</t>
  </si>
  <si>
    <t>01/19/2026 13:28:25.8538</t>
  </si>
  <si>
    <t>01/19/2026 13:28:26.3538</t>
  </si>
  <si>
    <t>01/19/2026 13:28:26.8538</t>
  </si>
  <si>
    <t>01/19/2026 13:28:27.3538</t>
  </si>
  <si>
    <t>01/19/2026 13:28:27.8538</t>
  </si>
  <si>
    <t>01/19/2026 13:28:28.3538</t>
  </si>
  <si>
    <t>01/19/2026 13:28:28.8538</t>
  </si>
  <si>
    <t>01/19/2026 13:28:29.3538</t>
  </si>
  <si>
    <t>01/19/2026 13:28:29.8538</t>
  </si>
  <si>
    <t>01/19/2026 13:28:30.3538</t>
  </si>
  <si>
    <t>01/19/2026 13:28:30.8538</t>
  </si>
  <si>
    <t>01/19/2026 13:28:31.3538</t>
  </si>
  <si>
    <t>01/19/2026 13:28:31.8538</t>
  </si>
  <si>
    <t>01/19/2026 13:28:32.3538</t>
  </si>
  <si>
    <t>01/19/2026 13:28:32.8538</t>
  </si>
  <si>
    <t>01/19/2026 13:28:33.3538</t>
  </si>
  <si>
    <t>01/19/2026 13:28:33.8538</t>
  </si>
  <si>
    <t>01/19/2026 13:28:34.3538</t>
  </si>
  <si>
    <t>01/19/2026 13:28:34.8538</t>
  </si>
  <si>
    <t>01/19/2026 13:28:35.3538</t>
  </si>
  <si>
    <t>01/19/2026 13:28:35.8538</t>
  </si>
  <si>
    <t>01/19/2026 13:28:36.3538</t>
  </si>
  <si>
    <t>01/19/2026 13:28:36.8538</t>
  </si>
  <si>
    <t>01/19/2026 13:28:37.3538</t>
  </si>
  <si>
    <t>01/19/2026 13:28:37.8538</t>
  </si>
  <si>
    <t>01/19/2026 13:28:38.3538</t>
  </si>
  <si>
    <t>01/19/2026 13:28:38.8538</t>
  </si>
  <si>
    <t>01/19/2026 13:28:39.3538</t>
  </si>
  <si>
    <t>01/19/2026 13:28:39.8538</t>
  </si>
  <si>
    <t>01/19/2026 13:28:40.3538</t>
  </si>
  <si>
    <t>01/19/2026 13:28:40.8538</t>
  </si>
  <si>
    <t>01/19/2026 13:28:41.3538</t>
  </si>
  <si>
    <t>01/19/2026 13:28:41.8538</t>
  </si>
  <si>
    <t>01/19/2026 13:28:42.3538</t>
  </si>
  <si>
    <t>01/19/2026 13:28:42.8538</t>
  </si>
  <si>
    <t>01/19/2026 13:28:43.3538</t>
  </si>
  <si>
    <t>01/19/2026 13:28:43.8538</t>
  </si>
  <si>
    <t>01/19/2026 13:28:44.3538</t>
  </si>
  <si>
    <t>01/19/2026 13:28:44.8538</t>
  </si>
  <si>
    <t>01/19/2026 13:28:45.3538</t>
  </si>
  <si>
    <t>01/19/2026 13:28:45.8538</t>
  </si>
  <si>
    <t>01/19/2026 13:28:46.3538</t>
  </si>
  <si>
    <t>01/19/2026 13:28:46.8538</t>
  </si>
  <si>
    <t>01/19/2026 13:28:47.3538</t>
  </si>
  <si>
    <t>01/19/2026 13:28:47.8538</t>
  </si>
  <si>
    <t>01/19/2026 13:28:48.3538</t>
  </si>
  <si>
    <t>01/19/2026 13:28:48.8538</t>
  </si>
  <si>
    <t>01/19/2026 13:28:49.3538</t>
  </si>
  <si>
    <t>01/19/2026 13:28:49.8538</t>
  </si>
  <si>
    <t>01/19/2026 13:28:50.3538</t>
  </si>
  <si>
    <t>01/19/2026 13:28:50.8538</t>
  </si>
  <si>
    <t>01/19/2026 13:28:51.3538</t>
  </si>
  <si>
    <t>01/19/2026 13:28:51.8538</t>
  </si>
  <si>
    <t>01/19/2026 13:28:52.3538</t>
  </si>
  <si>
    <t>01/19/2026 13:28:52.8538</t>
  </si>
  <si>
    <t>01/19/2026 13:28:53.3538</t>
  </si>
  <si>
    <t>01/19/2026 13:28:53.8538</t>
  </si>
  <si>
    <t>01/19/2026 13:28:54.3538</t>
  </si>
  <si>
    <t>01/19/2026 13:28:54.8538</t>
  </si>
  <si>
    <t>01/19/2026 13:28:55.3538</t>
  </si>
  <si>
    <t>01/19/2026 13:28:55.8538</t>
  </si>
  <si>
    <t>01/19/2026 13:28:56.3538</t>
  </si>
  <si>
    <t>01/19/2026 13:28:56.8538</t>
  </si>
  <si>
    <t>01/19/2026 13:28:57.3538</t>
  </si>
  <si>
    <t>01/19/2026 13:28:57.8538</t>
  </si>
  <si>
    <t>01/19/2026 13:28:58.3538</t>
  </si>
  <si>
    <t>01/19/2026 13:28:58.8538</t>
  </si>
  <si>
    <t>01/19/2026 13:28:59.3538</t>
  </si>
  <si>
    <t>01/19/2026 13:28:59.8538</t>
  </si>
  <si>
    <t>01/19/2026 13:29:00.3538</t>
  </si>
  <si>
    <t>01/19/2026 13:29:00.8538</t>
  </si>
  <si>
    <t>01/19/2026 13:29:01.3538</t>
  </si>
  <si>
    <t>01/19/2026 13:29:01.8538</t>
  </si>
  <si>
    <t>01/19/2026 13:29:02.3538</t>
  </si>
  <si>
    <t>01/19/2026 13:29:02.8538</t>
  </si>
  <si>
    <t>01/19/2026 13:29:03.3538</t>
  </si>
  <si>
    <t>01/19/2026 13:29:03.8538</t>
  </si>
  <si>
    <t>01/19/2026 13:29:04.3538</t>
  </si>
  <si>
    <t>01/19/2026 13:29:04.8538</t>
  </si>
  <si>
    <t>01/19/2026 13:29:05.3538</t>
  </si>
  <si>
    <t>01/19/2026 13:29:05.8538</t>
  </si>
  <si>
    <t>01/19/2026 13:29:06.3538</t>
  </si>
  <si>
    <t>01/19/2026 13:29:06.8538</t>
  </si>
  <si>
    <t>01/19/2026 13:29:07.3538</t>
  </si>
  <si>
    <t>01/19/2026 13:29:07.8538</t>
  </si>
  <si>
    <t>01/19/2026 13:29:08.3538</t>
  </si>
  <si>
    <t>01/19/2026 13:29:08.8538</t>
  </si>
  <si>
    <t>01/19/2026 13:29:09.3538</t>
  </si>
  <si>
    <t>01/19/2026 13:29:09.8538</t>
  </si>
  <si>
    <t>01/19/2026 13:29:10.3538</t>
  </si>
  <si>
    <t>01/19/2026 13:29:10.8538</t>
  </si>
  <si>
    <t>01/19/2026 13:29:11.3538</t>
  </si>
  <si>
    <t>01/19/2026 13:29:11.8538</t>
  </si>
  <si>
    <t>01/19/2026 13:29:12.3538</t>
  </si>
  <si>
    <t>01/19/2026 13:29:12.8538</t>
  </si>
  <si>
    <t>01/19/2026 13:29:13.3538</t>
  </si>
  <si>
    <t>01/19/2026 13:29:13.8538</t>
  </si>
  <si>
    <t>01/19/2026 13:29:14.3538</t>
  </si>
  <si>
    <t>01/19/2026 13:29:14.8538</t>
  </si>
  <si>
    <t>01/19/2026 13:29:15.3538</t>
  </si>
  <si>
    <t>01/19/2026 13:29:15.8538</t>
  </si>
  <si>
    <t>01/19/2026 13:29:16.3538</t>
  </si>
  <si>
    <t>01/19/2026 13:29:16.8538</t>
  </si>
  <si>
    <t>01/19/2026 13:29:17.3538</t>
  </si>
  <si>
    <t>01/19/2026 13:29:17.8538</t>
  </si>
  <si>
    <t>01/19/2026 13:29:18.3538</t>
  </si>
  <si>
    <t>01/19/2026 13:29:18.8538</t>
  </si>
  <si>
    <t>01/19/2026 13:29:19.3538</t>
  </si>
  <si>
    <t>01/19/2026 13:29:19.8538</t>
  </si>
  <si>
    <t>01/19/2026 13:29:20.3538</t>
  </si>
  <si>
    <t>01/19/2026 13:29:20.8538</t>
  </si>
  <si>
    <t>01/19/2026 13:29:21.3538</t>
  </si>
  <si>
    <t>01/19/2026 13:29:21.8538</t>
  </si>
  <si>
    <t>01/19/2026 13:29:22.3538</t>
  </si>
  <si>
    <t>01/19/2026 13:29:22.8538</t>
  </si>
  <si>
    <t>01/19/2026 13:29:23.3538</t>
  </si>
  <si>
    <t>01/19/2026 13:29:23.8538</t>
  </si>
  <si>
    <t>01/19/2026 13:29:24.3538</t>
  </si>
  <si>
    <t>01/19/2026 13:29:24.8538</t>
  </si>
  <si>
    <t>01/19/2026 13:29:25.3538</t>
  </si>
  <si>
    <t>01/19/2026 13:29:25.8538</t>
  </si>
  <si>
    <t>01/19/2026 13:29:26.3538</t>
  </si>
  <si>
    <t>01/19/2026 13:29:26.8538</t>
  </si>
  <si>
    <t>01/19/2026 13:29:27.3538</t>
  </si>
  <si>
    <t>01/19/2026 13:29:27.8538</t>
  </si>
  <si>
    <t>01/19/2026 13:29:28.3538</t>
  </si>
  <si>
    <t>01/19/2026 13:29:28.8538</t>
  </si>
  <si>
    <t>01/19/2026 13:29:29.3538</t>
  </si>
  <si>
    <t>01/19/2026 13:29:29.8538</t>
  </si>
  <si>
    <t>01/19/2026 13:29:30.3538</t>
  </si>
  <si>
    <t>01/19/2026 13:29:30.8538</t>
  </si>
  <si>
    <t>01/19/2026 13:29:31.3538</t>
  </si>
  <si>
    <t>01/19/2026 13:29:31.8538</t>
  </si>
  <si>
    <t>01/19/2026 13:29:32.3538</t>
  </si>
  <si>
    <t>01/19/2026 13:29:32.8538</t>
  </si>
  <si>
    <t>01/19/2026 13:29:33.3538</t>
  </si>
  <si>
    <t>01/19/2026 13:29:33.8538</t>
  </si>
  <si>
    <t>01/19/2026 13:29:34.3538</t>
  </si>
  <si>
    <t>01/19/2026 13:29:34.8538</t>
  </si>
  <si>
    <t>01/19/2026 13:29:35.3538</t>
  </si>
  <si>
    <t>01/19/2026 13:29:35.8538</t>
  </si>
  <si>
    <t>01/19/2026 13:29:36.3538</t>
  </si>
  <si>
    <t>01/19/2026 13:29:36.8538</t>
  </si>
  <si>
    <t>01/19/2026 13:29:37.3538</t>
  </si>
  <si>
    <t>01/19/2026 13:29:37.8538</t>
  </si>
  <si>
    <t>01/19/2026 13:29:38.3538</t>
  </si>
  <si>
    <t>01/19/2026 13:29:38.8538</t>
  </si>
  <si>
    <t>01/19/2026 13:29:39.3538</t>
  </si>
  <si>
    <t>01/19/2026 13:29:39.8538</t>
  </si>
  <si>
    <t>01/19/2026 13:29:40.3538</t>
  </si>
  <si>
    <t>01/19/2026 13:29:40.8538</t>
  </si>
  <si>
    <t>01/19/2026 13:29:41.3538</t>
  </si>
  <si>
    <t>01/19/2026 13:29:41.8538</t>
  </si>
  <si>
    <t>01/19/2026 13:29:42.3538</t>
  </si>
  <si>
    <t>01/19/2026 13:29:42.8538</t>
  </si>
  <si>
    <t>01/19/2026 13:29:43.3538</t>
  </si>
  <si>
    <t>01/19/2026 13:29:43.8538</t>
  </si>
  <si>
    <t>01/19/2026 13:29:44.3538</t>
  </si>
  <si>
    <t>01/19/2026 13:29:44.8538</t>
  </si>
  <si>
    <t>01/19/2026 13:29:45.3538</t>
  </si>
  <si>
    <t>01/19/2026 13:29:45.8538</t>
  </si>
  <si>
    <t>01/19/2026 13:29:46.3538</t>
  </si>
  <si>
    <t>01/19/2026 13:29:46.8538</t>
  </si>
  <si>
    <t>01/19/2026 13:29:47.3538</t>
  </si>
  <si>
    <t>01/19/2026 13:29:47.8538</t>
  </si>
  <si>
    <t>01/19/2026 13:29:48.3538</t>
  </si>
  <si>
    <t>01/19/2026 13:29:48.8538</t>
  </si>
  <si>
    <t>01/19/2026 13:29:49.3538</t>
  </si>
  <si>
    <t>01/19/2026 13:29:49.8538</t>
  </si>
  <si>
    <t>01/19/2026 13:29:50.3538</t>
  </si>
  <si>
    <t>01/19/2026 13:29:50.8538</t>
  </si>
  <si>
    <t>01/19/2026 13:29:51.3538</t>
  </si>
  <si>
    <t>01/19/2026 13:29:51.8538</t>
  </si>
  <si>
    <t>01/19/2026 13:29:52.3538</t>
  </si>
  <si>
    <t>01/19/2026 13:29:52.8538</t>
  </si>
  <si>
    <t>01/19/2026 13:29:53.3538</t>
  </si>
  <si>
    <t>01/19/2026 13:29:53.8538</t>
  </si>
  <si>
    <t>01/19/2026 13:29:54.3538</t>
  </si>
  <si>
    <t>01/19/2026 13:29:54.8538</t>
  </si>
  <si>
    <t>01/19/2026 13:29:55.3538</t>
  </si>
  <si>
    <t>01/19/2026 13:29:55.8538</t>
  </si>
  <si>
    <t>01/19/2026 13:29:56.3538</t>
  </si>
  <si>
    <t>01/19/2026 13:29:56.8538</t>
  </si>
  <si>
    <t>01/19/2026 13:29:57.3538</t>
  </si>
  <si>
    <t>01/19/2026 13:29:57.8538</t>
  </si>
  <si>
    <t>01/19/2026 13:29:58.3538</t>
  </si>
  <si>
    <t>01/19/2026 13:29:58.8538</t>
  </si>
  <si>
    <t>01/19/2026 13:29:59.3538</t>
  </si>
  <si>
    <t>01/19/2026 13:29:59.8538</t>
  </si>
  <si>
    <t>01/19/2026 13:30:00.3538</t>
  </si>
  <si>
    <t>01/19/2026 13:30:00.8538</t>
  </si>
  <si>
    <t>01/19/2026 13:30:01.3538</t>
  </si>
  <si>
    <t>01/19/2026 13:30:01.8538</t>
  </si>
  <si>
    <t>01/19/2026 13:30:02.3538</t>
  </si>
  <si>
    <t>01/19/2026 13:30:02.8538</t>
  </si>
  <si>
    <t>01/19/2026 13:30:03.3538</t>
  </si>
  <si>
    <t>01/19/2026 13:30:03.8538</t>
  </si>
  <si>
    <t>01/19/2026 13:30:04.3538</t>
  </si>
  <si>
    <t>01/19/2026 13:30:04.8538</t>
  </si>
  <si>
    <t>01/19/2026 13:30:05.3538</t>
  </si>
  <si>
    <t>01/19/2026 13:30:05.8538</t>
  </si>
  <si>
    <t>01/19/2026 13:30:06.3538</t>
  </si>
  <si>
    <t>01/19/2026 13:30:06.8538</t>
  </si>
  <si>
    <t>01/19/2026 13:30:07.3538</t>
  </si>
  <si>
    <t>01/19/2026 13:30:07.8538</t>
  </si>
  <si>
    <t>01/19/2026 13:30:08.3538</t>
  </si>
  <si>
    <t>01/19/2026 13:30:08.8538</t>
  </si>
  <si>
    <t>01/19/2026 13:30:09.3538</t>
  </si>
  <si>
    <t>01/19/2026 13:30:09.8538</t>
  </si>
  <si>
    <t>01/19/2026 13:30:10.3538</t>
  </si>
  <si>
    <t>01/19/2026 13:30:10.8538</t>
  </si>
  <si>
    <t>01/19/2026 13:30:11.3538</t>
  </si>
  <si>
    <t>01/19/2026 13:30:11.8538</t>
  </si>
  <si>
    <t>01/19/2026 13:30:12.3538</t>
  </si>
  <si>
    <t>01/19/2026 13:30:12.8538</t>
  </si>
  <si>
    <t>01/19/2026 13:30:13.3538</t>
  </si>
  <si>
    <t>01/19/2026 13:30:13.8538</t>
  </si>
  <si>
    <t>01/19/2026 13:30:14.3538</t>
  </si>
  <si>
    <t>01/19/2026 13:30:14.8538</t>
  </si>
  <si>
    <t>01/19/2026 13:30:15.3538</t>
  </si>
  <si>
    <t>01/19/2026 13:30:15.8538</t>
  </si>
  <si>
    <t>01/19/2026 13:30:16.3538</t>
  </si>
  <si>
    <t>01/19/2026 13:30:16.8538</t>
  </si>
  <si>
    <t>01/19/2026 13:30:17.3538</t>
  </si>
  <si>
    <t>01/19/2026 13:30:17.8538</t>
  </si>
  <si>
    <t>01/19/2026 13:30:18.3538</t>
  </si>
  <si>
    <t>01/19/2026 13:30:18.8538</t>
  </si>
  <si>
    <t>01/19/2026 13:30:19.3538</t>
  </si>
  <si>
    <t>01/19/2026 13:30:19.8538</t>
  </si>
  <si>
    <t>01/19/2026 13:30:20.3538</t>
  </si>
  <si>
    <t>01/19/2026 13:30:20.8538</t>
  </si>
  <si>
    <t>01/19/2026 13:30:21.3538</t>
  </si>
  <si>
    <t>01/19/2026 13:30:21.8538</t>
  </si>
  <si>
    <t>01/19/2026 13:30:22.3538</t>
  </si>
  <si>
    <t>01/19/2026 13:30:22.8538</t>
  </si>
  <si>
    <t>01/19/2026 13:30:23.3538</t>
  </si>
  <si>
    <t>01/19/2026 13:30:23.8538</t>
  </si>
  <si>
    <t>01/19/2026 13:30:24.3538</t>
  </si>
  <si>
    <t>01/19/2026 13:30:24.8538</t>
  </si>
  <si>
    <t>01/19/2026 13:30:25.3538</t>
  </si>
  <si>
    <t>01/19/2026 13:30:25.8538</t>
  </si>
  <si>
    <t>01/19/2026 13:30:26.3538</t>
  </si>
  <si>
    <t>01/19/2026 13:30:26.8538</t>
  </si>
  <si>
    <t>01/19/2026 13:30:27.3538</t>
  </si>
  <si>
    <t>01/19/2026 13:30:27.8538</t>
  </si>
  <si>
    <t>01/19/2026 13:30:28.3538</t>
  </si>
  <si>
    <t>01/19/2026 13:30:28.8538</t>
  </si>
  <si>
    <t>01/19/2026 13:30:29.3538</t>
  </si>
  <si>
    <t>01/19/2026 13:30:29.8538</t>
  </si>
  <si>
    <t>01/19/2026 13:30:30.3538</t>
  </si>
  <si>
    <t>01/19/2026 13:30:30.8538</t>
  </si>
  <si>
    <t>01/19/2026 13:30:31.3538</t>
  </si>
  <si>
    <t>01/19/2026 13:30:31.8538</t>
  </si>
  <si>
    <t>01/19/2026 13:30:32.3538</t>
  </si>
  <si>
    <t>01/19/2026 13:30:32.8538</t>
  </si>
  <si>
    <t>01/19/2026 13:30:33.3538</t>
  </si>
  <si>
    <t>01/19/2026 13:30:33.8538</t>
  </si>
  <si>
    <t>01/19/2026 13:30:34.3538</t>
  </si>
  <si>
    <t>01/19/2026 13:30:34.8538</t>
  </si>
  <si>
    <t>01/19/2026 13:30:35.3538</t>
  </si>
  <si>
    <t>01/19/2026 13:30:35.8538</t>
  </si>
  <si>
    <t>01/19/2026 13:30:36.3538</t>
  </si>
  <si>
    <t>01/19/2026 13:30:36.8538</t>
  </si>
  <si>
    <t>01/19/2026 13:30:37.3538</t>
  </si>
  <si>
    <t>01/19/2026 13:30:37.8538</t>
  </si>
  <si>
    <t>01/19/2026 13:30:38.3538</t>
  </si>
  <si>
    <t>01/19/2026 13:30:38.8538</t>
  </si>
  <si>
    <t>01/19/2026 13:30:39.3538</t>
  </si>
  <si>
    <t>01/19/2026 13:30:39.8538</t>
  </si>
  <si>
    <t>01/19/2026 13:30:40.3538</t>
  </si>
  <si>
    <t>01/19/2026 13:30:40.8538</t>
  </si>
  <si>
    <t>01/19/2026 13:30:41.3538</t>
  </si>
  <si>
    <t>01/19/2026 13:30:41.8538</t>
  </si>
  <si>
    <t>01/19/2026 13:30:42.3538</t>
  </si>
  <si>
    <t>01/19/2026 13:30:42.8538</t>
  </si>
  <si>
    <t>01/19/2026 13:30:43.3538</t>
  </si>
  <si>
    <t>01/19/2026 13:30:43.8538</t>
  </si>
  <si>
    <t>01/19/2026 13:30:44.3538</t>
  </si>
  <si>
    <t>01/19/2026 13:30:44.8538</t>
  </si>
  <si>
    <t>01/19/2026 13:30:45.3538</t>
  </si>
  <si>
    <t>01/19/2026 13:30:45.8538</t>
  </si>
  <si>
    <t>01/19/2026 13:30:46.3538</t>
  </si>
  <si>
    <t>01/19/2026 13:30:46.8538</t>
  </si>
  <si>
    <t>01/19/2026 13:30:47.3538</t>
  </si>
  <si>
    <t>01/19/2026 13:30:47.8538</t>
  </si>
  <si>
    <t>01/19/2026 13:30:48.3538</t>
  </si>
  <si>
    <t>01/19/2026 13:30:48.8538</t>
  </si>
  <si>
    <t>01/19/2026 13:30:49.3538</t>
  </si>
  <si>
    <t>01/19/2026 13:30:49.8538</t>
  </si>
  <si>
    <t>01/19/2026 13:30:50.3538</t>
  </si>
  <si>
    <t>01/19/2026 13:30:50.8538</t>
  </si>
  <si>
    <t>01/19/2026 13:30:51.3538</t>
  </si>
  <si>
    <t>01/19/2026 13:30:51.8538</t>
  </si>
  <si>
    <t>01/19/2026 13:30:52.3538</t>
  </si>
  <si>
    <t>01/19/2026 13:30:52.8538</t>
  </si>
  <si>
    <t>01/19/2026 13:30:53.3538</t>
  </si>
  <si>
    <t>01/19/2026 13:30:53.8538</t>
  </si>
  <si>
    <t>01/19/2026 13:30:54.3538</t>
  </si>
  <si>
    <t>01/19/2026 13:30:54.8538</t>
  </si>
  <si>
    <t>01/19/2026 13:30:55.3538</t>
  </si>
  <si>
    <t>01/19/2026 13:30:55.8538</t>
  </si>
  <si>
    <t>01/19/2026 13:30:56.3538</t>
  </si>
  <si>
    <t>01/19/2026 13:30:56.8538</t>
  </si>
  <si>
    <t>01/19/2026 13:30:57.3538</t>
  </si>
  <si>
    <t>01/19/2026 13:30:57.8538</t>
  </si>
  <si>
    <t>01/19/2026 13:30:58.3538</t>
  </si>
  <si>
    <t>01/19/2026 13:30:58.8538</t>
  </si>
  <si>
    <t>01/19/2026 13:30:59.3538</t>
  </si>
  <si>
    <t>01/19/2026 13:30:59.8538</t>
  </si>
  <si>
    <t>01/19/2026 13:31:00.3538</t>
  </si>
  <si>
    <t>01/19/2026 13:31:00.8538</t>
  </si>
  <si>
    <t>01/19/2026 13:31:01.3538</t>
  </si>
  <si>
    <t>01/19/2026 13:31:01.8538</t>
  </si>
  <si>
    <t>01/19/2026 13:31:02.3538</t>
  </si>
  <si>
    <t>01/19/2026 13:31:02.8538</t>
  </si>
  <si>
    <t>01/19/2026 13:31:03.3538</t>
  </si>
  <si>
    <t>01/19/2026 13:31:03.8538</t>
  </si>
  <si>
    <t>01/19/2026 13:31:04.3538</t>
  </si>
  <si>
    <t>01/19/2026 13:31:04.8538</t>
  </si>
  <si>
    <t>01/19/2026 13:31:05.3538</t>
  </si>
  <si>
    <t>01/19/2026 13:31:05.8538</t>
  </si>
  <si>
    <t>01/19/2026 13:31:06.3538</t>
  </si>
  <si>
    <t>01/19/2026 13:31:06.8538</t>
  </si>
  <si>
    <t>01/19/2026 13:31:07.3538</t>
  </si>
  <si>
    <t>01/19/2026 13:31:07.8538</t>
  </si>
  <si>
    <t>01/19/2026 13:31:08.3538</t>
  </si>
  <si>
    <t>01/19/2026 13:31:08.8538</t>
  </si>
  <si>
    <t>01/19/2026 13:31:09.3538</t>
  </si>
  <si>
    <t>01/19/2026 13:31:09.8538</t>
  </si>
  <si>
    <t>01/19/2026 13:31:10.3538</t>
  </si>
  <si>
    <t>01/19/2026 13:31:10.8538</t>
  </si>
  <si>
    <t>01/19/2026 13:31:11.3538</t>
  </si>
  <si>
    <t>01/19/2026 13:31:11.8538</t>
  </si>
  <si>
    <t>01/19/2026 13:31:12.3538</t>
  </si>
  <si>
    <t>01/19/2026 13:31:12.8538</t>
  </si>
  <si>
    <t>01/19/2026 13:31:13.3538</t>
  </si>
  <si>
    <t>01/19/2026 13:31:13.8538</t>
  </si>
  <si>
    <t>01/19/2026 13:31:14.3538</t>
  </si>
  <si>
    <t>01/19/2026 13:31:14.8538</t>
  </si>
  <si>
    <t>01/19/2026 13:31:15.3538</t>
  </si>
  <si>
    <t>01/19/2026 13:31:15.8538</t>
  </si>
  <si>
    <t>01/19/2026 13:31:16.3538</t>
  </si>
  <si>
    <t>01/19/2026 13:31:16.8538</t>
  </si>
  <si>
    <t>01/19/2026 13:31:17.3538</t>
  </si>
  <si>
    <t>01/19/2026 13:31:17.8538</t>
  </si>
  <si>
    <t>01/19/2026 13:31:18.3538</t>
  </si>
  <si>
    <t>01/19/2026 13:31:18.8538</t>
  </si>
  <si>
    <t>01/19/2026 13:31:19.3538</t>
  </si>
  <si>
    <t>01/19/2026 13:31:19.8538</t>
  </si>
  <si>
    <t>01/19/2026 13:31:20.3538</t>
  </si>
  <si>
    <t>01/19/2026 13:31:20.8538</t>
  </si>
  <si>
    <t>01/19/2026 13:31:21.3538</t>
  </si>
  <si>
    <t>01/19/2026 13:31:21.8538</t>
  </si>
  <si>
    <t>01/19/2026 13:31:22.3538</t>
  </si>
  <si>
    <t>01/19/2026 13:31:22.8538</t>
  </si>
  <si>
    <t>01/19/2026 13:31:23.3538</t>
  </si>
  <si>
    <t>01/19/2026 13:31:23.8538</t>
  </si>
  <si>
    <t>01/19/2026 13:31:24.3538</t>
  </si>
  <si>
    <t>01/19/2026 13:31:24.8538</t>
  </si>
  <si>
    <t>01/19/2026 13:31:25.3538</t>
  </si>
  <si>
    <t>01/19/2026 13:31:25.8538</t>
  </si>
  <si>
    <t>01/19/2026 13:31:26.3538</t>
  </si>
  <si>
    <t>01/19/2026 13:31:26.8538</t>
  </si>
  <si>
    <t>01/19/2026 13:31:27.3538</t>
  </si>
  <si>
    <t>01/19/2026 13:31:27.8538</t>
  </si>
  <si>
    <t>01/19/2026 13:31:28.3538</t>
  </si>
  <si>
    <t>01/19/2026 13:31:28.8538</t>
  </si>
  <si>
    <t>01/19/2026 13:31:29.3538</t>
  </si>
  <si>
    <t>01/19/2026 13:31:29.8538</t>
  </si>
  <si>
    <t>01/19/2026 13:31:30.3538</t>
  </si>
  <si>
    <t>01/19/2026 13:31:30.8538</t>
  </si>
  <si>
    <t>01/19/2026 13:31:31.3538</t>
  </si>
  <si>
    <t>01/19/2026 13:31:31.8538</t>
  </si>
  <si>
    <t>01/19/2026 13:31:32.3538</t>
  </si>
  <si>
    <t>01/19/2026 13:31:32.8538</t>
  </si>
  <si>
    <t>01/19/2026 13:31:33.3538</t>
  </si>
  <si>
    <t>01/19/2026 13:31:33.8538</t>
  </si>
  <si>
    <t>01/19/2026 13:31:34.3538</t>
  </si>
  <si>
    <t>01/19/2026 13:31:34.8538</t>
  </si>
  <si>
    <t>01/19/2026 13:31:35.3538</t>
  </si>
  <si>
    <t>01/19/2026 13:31:35.8538</t>
  </si>
  <si>
    <t>01/19/2026 13:31:36.3538</t>
  </si>
  <si>
    <t>01/19/2026 13:31:36.8538</t>
  </si>
  <si>
    <t>01/19/2026 13:31:37.3538</t>
  </si>
  <si>
    <t>01/19/2026 13:31:37.8538</t>
  </si>
  <si>
    <t>01/19/2026 13:31:38.3538</t>
  </si>
  <si>
    <t>01/19/2026 13:31:38.8538</t>
  </si>
  <si>
    <t>01/19/2026 13:31:39.3538</t>
  </si>
  <si>
    <t>01/19/2026 13:31:39.8538</t>
  </si>
  <si>
    <t>01/19/2026 13:31:40.3538</t>
  </si>
  <si>
    <t>01/19/2026 13:31:40.8538</t>
  </si>
  <si>
    <t>01/19/2026 13:31:41.3538</t>
  </si>
  <si>
    <t>01/19/2026 13:31:41.8538</t>
  </si>
  <si>
    <t>01/19/2026 13:31:42.3538</t>
  </si>
  <si>
    <t>01/19/2026 13:31:42.8538</t>
  </si>
  <si>
    <t>01/19/2026 13:31:43.3538</t>
  </si>
  <si>
    <t>01/19/2026 13:31:43.8538</t>
  </si>
  <si>
    <t>01/19/2026 13:31:44.3538</t>
  </si>
  <si>
    <t>01/19/2026 13:31:44.8538</t>
  </si>
  <si>
    <t>01/19/2026 13:31:45.3538</t>
  </si>
  <si>
    <t>01/19/2026 13:31:45.8538</t>
  </si>
  <si>
    <t>01/19/2026 13:31:46.3538</t>
  </si>
  <si>
    <t>01/19/2026 13:31:46.8538</t>
  </si>
  <si>
    <t>01/19/2026 13:31:47.3538</t>
  </si>
  <si>
    <t>01/19/2026 13:31:47.8538</t>
  </si>
  <si>
    <t>01/19/2026 13:31:48.3538</t>
  </si>
  <si>
    <t>01/19/2026 13:31:48.8538</t>
  </si>
  <si>
    <t>01/19/2026 13:31:49.3538</t>
  </si>
  <si>
    <t>01/19/2026 13:31:49.8538</t>
  </si>
  <si>
    <t>01/19/2026 13:31:50.3538</t>
  </si>
  <si>
    <t>01/19/2026 13:31:50.8538</t>
  </si>
  <si>
    <t>01/19/2026 13:31:51.3538</t>
  </si>
  <si>
    <t>01/19/2026 13:31:51.8538</t>
  </si>
  <si>
    <t>01/19/2026 13:31:52.3538</t>
  </si>
  <si>
    <t>01/19/2026 13:31:52.8538</t>
  </si>
  <si>
    <t>01/19/2026 13:31:53.3538</t>
  </si>
  <si>
    <t>01/19/2026 13:31:53.8538</t>
  </si>
  <si>
    <t>01/19/2026 13:31:54.3538</t>
  </si>
  <si>
    <t>01/19/2026 13:31:54.8538</t>
  </si>
  <si>
    <t>01/19/2026 13:31:55.3538</t>
  </si>
  <si>
    <t>01/19/2026 13:31:55.8538</t>
  </si>
  <si>
    <t>01/19/2026 13:31:56.3538</t>
  </si>
  <si>
    <t>01/19/2026 13:31:56.8538</t>
  </si>
  <si>
    <t>01/19/2026 13:31:57.3538</t>
  </si>
  <si>
    <t>01/19/2026 13:31:57.8538</t>
  </si>
  <si>
    <t>01/19/2026 13:31:58.3538</t>
  </si>
  <si>
    <t>01/19/2026 13:31:58.8538</t>
  </si>
  <si>
    <t>01/19/2026 13:31:59.3538</t>
  </si>
  <si>
    <t>01/19/2026 13:31:59.8538</t>
  </si>
  <si>
    <t>01/19/2026 13:32:00.3538</t>
  </si>
  <si>
    <t>01/19/2026 13:32:00.8538</t>
  </si>
  <si>
    <t>01/19/2026 13:32:01.3538</t>
  </si>
  <si>
    <t>01/19/2026 13:32:01.8538</t>
  </si>
  <si>
    <t>01/19/2026 13:32:02.3538</t>
  </si>
  <si>
    <t>01/19/2026 13:32:02.8538</t>
  </si>
  <si>
    <t>01/19/2026 13:32:03.3538</t>
  </si>
  <si>
    <t>01/19/2026 13:32:03.8538</t>
  </si>
  <si>
    <t>01/19/2026 13:32:04.3538</t>
  </si>
  <si>
    <t>01/19/2026 13:32:04.8538</t>
  </si>
  <si>
    <t>01/19/2026 13:32:05.3538</t>
  </si>
  <si>
    <t>01/19/2026 13:32:05.8538</t>
  </si>
  <si>
    <t>01/19/2026 13:32:06.3538</t>
  </si>
  <si>
    <t>01/19/2026 13:32:06.8538</t>
  </si>
  <si>
    <t>01/19/2026 13:32:07.3538</t>
  </si>
  <si>
    <t>01/19/2026 13:32:07.8538</t>
  </si>
  <si>
    <t>01/19/2026 13:32:08.3538</t>
  </si>
  <si>
    <t>01/19/2026 13:32:08.8538</t>
  </si>
  <si>
    <t>01/19/2026 13:32:09.3538</t>
  </si>
  <si>
    <t>01/19/2026 13:32:09.8538</t>
  </si>
  <si>
    <t>01/19/2026 13:32:10.3538</t>
  </si>
  <si>
    <t>01/19/2026 13:32:10.8538</t>
  </si>
  <si>
    <t>01/19/2026 13:32:11.3538</t>
  </si>
  <si>
    <t>01/19/2026 13:32:11.8538</t>
  </si>
  <si>
    <t>01/19/2026 13:32:12.3538</t>
  </si>
  <si>
    <t>01/19/2026 13:32:12.8538</t>
  </si>
  <si>
    <t>01/19/2026 13:32:13.3538</t>
  </si>
  <si>
    <t>01/19/2026 13:32:13.8538</t>
  </si>
  <si>
    <t>01/19/2026 13:32:14.3538</t>
  </si>
  <si>
    <t>01/19/2026 13:32:14.8538</t>
  </si>
  <si>
    <t>01/19/2026 13:32:15.3538</t>
  </si>
  <si>
    <t>01/19/2026 13:32:15.8538</t>
  </si>
  <si>
    <t>01/19/2026 13:32:16.3538</t>
  </si>
  <si>
    <t>01/19/2026 13:32:16.8538</t>
  </si>
  <si>
    <t>01/19/2026 13:32:17.3538</t>
  </si>
  <si>
    <t>01/19/2026 13:32:17.8538</t>
  </si>
  <si>
    <t>01/19/2026 13:32:18.3538</t>
  </si>
  <si>
    <t>01/19/2026 13:32:18.8538</t>
  </si>
  <si>
    <t>01/19/2026 13:32:19.3538</t>
  </si>
  <si>
    <t>01/19/2026 13:32:19.8538</t>
  </si>
  <si>
    <t>01/19/2026 13:32:20.3538</t>
  </si>
  <si>
    <t>01/19/2026 13:32:20.8538</t>
  </si>
  <si>
    <t>01/19/2026 13:32:21.3538</t>
  </si>
  <si>
    <t>01/19/2026 13:32:21.8538</t>
  </si>
  <si>
    <t>01/19/2026 13:32:22.3538</t>
  </si>
  <si>
    <t>01/19/2026 13:32:22.8538</t>
  </si>
  <si>
    <t>01/19/2026 13:32:23.3538</t>
  </si>
  <si>
    <t>01/19/2026 13:32:23.8538</t>
  </si>
  <si>
    <t>01/19/2026 13:32:24.3538</t>
  </si>
  <si>
    <t>01/19/2026 13:32:24.8538</t>
  </si>
  <si>
    <t>01/19/2026 13:32:25.3538</t>
  </si>
  <si>
    <t>01/19/2026 13:32:25.8538</t>
  </si>
  <si>
    <t>01/19/2026 13:32:26.3538</t>
  </si>
  <si>
    <t>01/19/2026 13:32:26.8538</t>
  </si>
  <si>
    <t>01/19/2026 13:32:27.3538</t>
  </si>
  <si>
    <t>01/19/2026 13:32:27.8538</t>
  </si>
  <si>
    <t>01/19/2026 13:32:28.3538</t>
  </si>
  <si>
    <t>01/19/2026 13:32:28.8538</t>
  </si>
  <si>
    <t>01/19/2026 13:32:29.3538</t>
  </si>
  <si>
    <t>01/19/2026 13:32:29.8538</t>
  </si>
  <si>
    <t>01/19/2026 13:32:30.3538</t>
  </si>
  <si>
    <t>01/19/2026 13:32:30.8538</t>
  </si>
  <si>
    <t>01/19/2026 13:32:31.3538</t>
  </si>
  <si>
    <t>01/19/2026 13:32:31.8538</t>
  </si>
  <si>
    <t>01/19/2026 13:32:32.3538</t>
  </si>
  <si>
    <t>01/19/2026 13:32:32.8538</t>
  </si>
  <si>
    <t>01/19/2026 13:32:33.3538</t>
  </si>
  <si>
    <t>01/19/2026 13:32:33.8538</t>
  </si>
  <si>
    <t>01/19/2026 13:32:34.3538</t>
  </si>
  <si>
    <t>01/19/2026 13:32:34.8538</t>
  </si>
  <si>
    <t>01/19/2026 13:32:35.3538</t>
  </si>
  <si>
    <t>01/19/2026 13:32:35.8538</t>
  </si>
  <si>
    <t>01/19/2026 13:32:36.3538</t>
  </si>
  <si>
    <t>01/19/2026 13:32:36.8538</t>
  </si>
  <si>
    <t>01/19/2026 13:32:37.3538</t>
  </si>
  <si>
    <t>01/19/2026 13:32:37.8538</t>
  </si>
  <si>
    <t>01/19/2026 13:32:38.3538</t>
  </si>
  <si>
    <t>01/19/2026 13:32:38.8538</t>
  </si>
  <si>
    <t>01/19/2026 13:32:39.3538</t>
  </si>
  <si>
    <t>01/19/2026 13:32:39.8538</t>
  </si>
  <si>
    <t>01/19/2026 13:32:40.3538</t>
  </si>
  <si>
    <t>01/19/2026 13:32:40.8538</t>
  </si>
  <si>
    <t>01/19/2026 13:32:41.3538</t>
  </si>
  <si>
    <t>01/19/2026 13:32:41.8538</t>
  </si>
  <si>
    <t>01/19/2026 13:32:42.3538</t>
  </si>
  <si>
    <t>01/19/2026 13:32:42.8538</t>
  </si>
  <si>
    <t>01/19/2026 13:32:43.3538</t>
  </si>
  <si>
    <t>01/19/2026 13:32:43.8538</t>
  </si>
  <si>
    <t>01/19/2026 13:32:44.3538</t>
  </si>
  <si>
    <t>01/19/2026 13:32:44.8538</t>
  </si>
  <si>
    <t>01/19/2026 13:32:45.3538</t>
  </si>
  <si>
    <t>01/19/2026 13:32:45.8538</t>
  </si>
  <si>
    <t>01/19/2026 13:32:46.3538</t>
  </si>
  <si>
    <t>01/19/2026 13:32:46.8538</t>
  </si>
  <si>
    <t>01/19/2026 13:32:47.3538</t>
  </si>
  <si>
    <t>01/19/2026 13:32:47.8538</t>
  </si>
  <si>
    <t>01/19/2026 13:32:48.3538</t>
  </si>
  <si>
    <t>01/19/2026 13:32:48.8538</t>
  </si>
  <si>
    <t>01/19/2026 13:32:49.3538</t>
  </si>
  <si>
    <t>01/19/2026 13:32:49.8538</t>
  </si>
  <si>
    <t>01/19/2026 13:32:50.3538</t>
  </si>
  <si>
    <t>01/19/2026 13:32:50.8538</t>
  </si>
  <si>
    <t>01/19/2026 13:32:51.3538</t>
  </si>
  <si>
    <t>01/19/2026 13:32:51.8538</t>
  </si>
  <si>
    <t>01/19/2026 13:32:52.3538</t>
  </si>
  <si>
    <t>01/19/2026 13:32:52.8538</t>
  </si>
  <si>
    <t>01/19/2026 13:32:53.3538</t>
  </si>
  <si>
    <t>01/19/2026 13:32:53.8538</t>
  </si>
  <si>
    <t>01/19/2026 13:32:54.3538</t>
  </si>
  <si>
    <t>01/19/2026 13:32:54.8538</t>
  </si>
  <si>
    <t>01/19/2026 13:32:55.3538</t>
  </si>
  <si>
    <t>01/19/2026 13:32:55.8538</t>
  </si>
  <si>
    <t>01/19/2026 13:32:56.3538</t>
  </si>
  <si>
    <t>01/19/2026 13:32:56.8538</t>
  </si>
  <si>
    <t>01/19/2026 13:32:57.3538</t>
  </si>
  <si>
    <t>01/19/2026 13:32:57.8538</t>
  </si>
  <si>
    <t>01/19/2026 13:32:58.3538</t>
  </si>
  <si>
    <t>01/19/2026 13:32:58.8538</t>
  </si>
  <si>
    <t>01/19/2026 13:32:59.3538</t>
  </si>
  <si>
    <t>01/19/2026 13:32:59.8538</t>
  </si>
  <si>
    <t>01/19/2026 13:33:00.3538</t>
  </si>
  <si>
    <t>01/19/2026 13:33:00.8538</t>
  </si>
  <si>
    <t>01/19/2026 13:33:01.3538</t>
  </si>
  <si>
    <t>01/19/2026 13:33:01.8538</t>
  </si>
  <si>
    <t>01/19/2026 13:33:02.3538</t>
  </si>
  <si>
    <t>01/19/2026 13:33:02.8538</t>
  </si>
  <si>
    <t>01/19/2026 13:33:03.3538</t>
  </si>
  <si>
    <t>01/19/2026 13:33:03.8538</t>
  </si>
  <si>
    <t>01/19/2026 13:33:04.3538</t>
  </si>
  <si>
    <t>01/19/2026 13:33:04.8538</t>
  </si>
  <si>
    <t>01/19/2026 13:33:05.3538</t>
  </si>
  <si>
    <t>01/19/2026 13:33:05.8538</t>
  </si>
  <si>
    <t>01/19/2026 13:33:06.3538</t>
  </si>
  <si>
    <t>01/19/2026 13:33:06.8538</t>
  </si>
  <si>
    <t>01/19/2026 13:33:07.3538</t>
  </si>
  <si>
    <t>01/19/2026 13:33:07.8538</t>
  </si>
  <si>
    <t>01/19/2026 13:33:08.3538</t>
  </si>
  <si>
    <t>01/19/2026 13:33:08.8538</t>
  </si>
  <si>
    <t>01/19/2026 13:33:09.3538</t>
  </si>
  <si>
    <t>01/19/2026 13:33:09.8538</t>
  </si>
  <si>
    <t>01/19/2026 13:33:10.3538</t>
  </si>
  <si>
    <t>01/19/2026 13:33:10.8538</t>
  </si>
  <si>
    <t>01/19/2026 13:33:11.3538</t>
  </si>
  <si>
    <t>01/19/2026 13:33:11.8538</t>
  </si>
  <si>
    <t>01/19/2026 13:33:12.3538</t>
  </si>
  <si>
    <t>01/19/2026 13:33:12.8538</t>
  </si>
  <si>
    <t>01/19/2026 13:33:13.3538</t>
  </si>
  <si>
    <t>01/19/2026 13:33:13.8538</t>
  </si>
  <si>
    <t>01/19/2026 13:33:14.3538</t>
  </si>
  <si>
    <t>01/19/2026 13:33:14.8538</t>
  </si>
  <si>
    <t>01/19/2026 13:33:15.3538</t>
  </si>
  <si>
    <t>01/19/2026 13:33:15.8538</t>
  </si>
  <si>
    <t>01/19/2026 13:33:16.3538</t>
  </si>
  <si>
    <t>01/19/2026 13:33:16.8538</t>
  </si>
  <si>
    <t>01/19/2026 13:33:17.3538</t>
  </si>
  <si>
    <t>01/19/2026 13:33:17.8538</t>
  </si>
  <si>
    <t>01/19/2026 13:33:18.3538</t>
  </si>
  <si>
    <t>01/19/2026 13:33:18.8538</t>
  </si>
  <si>
    <t>01/19/2026 13:33:19.3538</t>
  </si>
  <si>
    <t>01/19/2026 13:33:19.8538</t>
  </si>
  <si>
    <t>01/19/2026 13:33:20.3538</t>
  </si>
  <si>
    <t>01/19/2026 13:33:20.8538</t>
  </si>
  <si>
    <t>01/19/2026 13:33:21.3538</t>
  </si>
  <si>
    <t>01/19/2026 13:33:21.8538</t>
  </si>
  <si>
    <t>01/19/2026 13:33:22.3538</t>
  </si>
  <si>
    <t>01/19/2026 13:33:22.8538</t>
  </si>
  <si>
    <t>01/19/2026 13:33:23.3538</t>
  </si>
  <si>
    <t>01/19/2026 13:33:23.8538</t>
  </si>
  <si>
    <t>01/19/2026 13:33:24.3538</t>
  </si>
  <si>
    <t>01/19/2026 13:33:24.8538</t>
  </si>
  <si>
    <t>01/19/2026 13:33:25.3538</t>
  </si>
  <si>
    <t>01/19/2026 13:33:25.8538</t>
  </si>
  <si>
    <t>01/19/2026 13:33:26.3538</t>
  </si>
  <si>
    <t>01/19/2026 13:33:26.8538</t>
  </si>
  <si>
    <t>01/19/2026 13:33:27.3538</t>
  </si>
  <si>
    <t>01/19/2026 13:33:27.8538</t>
  </si>
  <si>
    <t>01/19/2026 13:33:28.3538</t>
  </si>
  <si>
    <t>01/19/2026 13:33:28.8538</t>
  </si>
  <si>
    <t>01/19/2026 13:33:29.3538</t>
  </si>
  <si>
    <t>01/19/2026 13:33:29.8538</t>
  </si>
  <si>
    <t>01/19/2026 13:33:30.3538</t>
  </si>
  <si>
    <t>01/19/2026 13:33:30.8538</t>
  </si>
  <si>
    <t>01/19/2026 13:33:31.3538</t>
  </si>
  <si>
    <t>01/19/2026 13:33:31.8538</t>
  </si>
  <si>
    <t>01/19/2026 13:33:32.3538</t>
  </si>
  <si>
    <t>01/19/2026 13:33:32.8538</t>
  </si>
  <si>
    <t>01/19/2026 13:33:33.3538</t>
  </si>
  <si>
    <t>01/19/2026 13:33:33.8538</t>
  </si>
  <si>
    <t>01/19/2026 13:33:34.3538</t>
  </si>
  <si>
    <t>01/19/2026 13:33:34.8538</t>
  </si>
  <si>
    <t>01/19/2026 13:33:35.3538</t>
  </si>
  <si>
    <t>01/19/2026 13:33:35.8538</t>
  </si>
  <si>
    <t>01/19/2026 13:33:36.3538</t>
  </si>
  <si>
    <t>01/19/2026 13:33:36.8538</t>
  </si>
  <si>
    <t>01/19/2026 13:33:37.3538</t>
  </si>
  <si>
    <t>01/19/2026 13:33:37.8538</t>
  </si>
  <si>
    <t>01/19/2026 13:33:38.3538</t>
  </si>
  <si>
    <t>01/19/2026 13:33:38.8538</t>
  </si>
  <si>
    <t>01/19/2026 13:33:39.3538</t>
  </si>
  <si>
    <t>01/19/2026 13:33:39.8538</t>
  </si>
  <si>
    <t>01/19/2026 13:33:40.3538</t>
  </si>
  <si>
    <t>01/19/2026 13:33:40.8538</t>
  </si>
  <si>
    <t>01/19/2026 13:33:41.3538</t>
  </si>
  <si>
    <t>01/19/2026 13:33:41.8538</t>
  </si>
  <si>
    <t>01/19/2026 13:33:42.3538</t>
  </si>
  <si>
    <t>01/19/2026 13:33:42.8538</t>
  </si>
  <si>
    <t>01/19/2026 13:33:43.3538</t>
  </si>
  <si>
    <t>01/19/2026 13:33:43.8538</t>
  </si>
  <si>
    <t>01/19/2026 13:33:44.3538</t>
  </si>
  <si>
    <t>01/19/2026 13:33:44.8538</t>
  </si>
  <si>
    <t>01/19/2026 13:33:45.3538</t>
  </si>
  <si>
    <t>01/19/2026 13:33:45.8538</t>
  </si>
  <si>
    <t>01/19/2026 13:33:46.3538</t>
  </si>
  <si>
    <t>01/19/2026 13:33:46.8538</t>
  </si>
  <si>
    <t>01/19/2026 13:33:47.3538</t>
  </si>
  <si>
    <t>01/19/2026 13:33:47.8538</t>
  </si>
  <si>
    <t>01/19/2026 13:33:48.3538</t>
  </si>
  <si>
    <t>01/19/2026 13:33:48.8538</t>
  </si>
  <si>
    <t>01/19/2026 13:33:49.3538</t>
  </si>
  <si>
    <t>01/19/2026 13:33:49.8538</t>
  </si>
  <si>
    <t>01/19/2026 13:33:50.3538</t>
  </si>
  <si>
    <t>01/19/2026 13:33:50.8538</t>
  </si>
  <si>
    <t>01/19/2026 13:33:51.3538</t>
  </si>
  <si>
    <t>01/19/2026 13:33:51.8538</t>
  </si>
  <si>
    <t>01/19/2026 13:33:52.3538</t>
  </si>
  <si>
    <t>01/19/2026 13:33:52.8538</t>
  </si>
  <si>
    <t>01/19/2026 13:33:53.3538</t>
  </si>
  <si>
    <t>01/19/2026 13:33:53.8538</t>
  </si>
  <si>
    <t>01/19/2026 13:33:54.3538</t>
  </si>
  <si>
    <t>01/19/2026 13:33:54.8538</t>
  </si>
  <si>
    <t>01/19/2026 13:33:55.3538</t>
  </si>
  <si>
    <t>01/19/2026 13:33:55.8538</t>
  </si>
  <si>
    <t>01/19/2026 13:33:56.3538</t>
  </si>
  <si>
    <t>01/19/2026 13:33:56.8538</t>
  </si>
  <si>
    <t>01/19/2026 13:33:57.3538</t>
  </si>
  <si>
    <t>01/19/2026 13:33:57.8538</t>
  </si>
  <si>
    <t>01/19/2026 13:33:58.3538</t>
  </si>
  <si>
    <t>01/19/2026 13:33:58.8538</t>
  </si>
  <si>
    <t>01/19/2026 13:33:59.3538</t>
  </si>
  <si>
    <t>01/19/2026 13:33:59.8538</t>
  </si>
  <si>
    <t>01/19/2026 13:34:00.3538</t>
  </si>
  <si>
    <t>01/19/2026 13:34:00.8538</t>
  </si>
  <si>
    <t>01/19/2026 13:34:01.3538</t>
  </si>
  <si>
    <t>01/19/2026 13:34:01.8538</t>
  </si>
  <si>
    <t>01/19/2026 13:34:02.3538</t>
  </si>
  <si>
    <t>01/19/2026 13:34:02.8538</t>
  </si>
  <si>
    <t>01/19/2026 13:34:03.3538</t>
  </si>
  <si>
    <t>01/19/2026 13:34:03.8538</t>
  </si>
  <si>
    <t>01/19/2026 13:34:04.3538</t>
  </si>
  <si>
    <t>01/19/2026 13:34:04.8538</t>
  </si>
  <si>
    <t>01/19/2026 13:34:05.3538</t>
  </si>
  <si>
    <t>01/19/2026 13:34:05.8538</t>
  </si>
  <si>
    <t>01/19/2026 13:34:06.3538</t>
  </si>
  <si>
    <t>01/19/2026 13:34:06.8538</t>
  </si>
  <si>
    <t>01/19/2026 13:34:07.3538</t>
  </si>
  <si>
    <t>01/19/2026 13:34:07.8538</t>
  </si>
  <si>
    <t>01/19/2026 13:34:08.3538</t>
  </si>
  <si>
    <t>01/19/2026 13:34:08.8538</t>
  </si>
  <si>
    <t>01/19/2026 13:34:09.3538</t>
  </si>
  <si>
    <t>01/19/2026 13:34:09.8538</t>
  </si>
  <si>
    <t>01/19/2026 13:34:10.3538</t>
  </si>
  <si>
    <t>01/19/2026 13:34:10.8538</t>
  </si>
  <si>
    <t>01/19/2026 13:34:11.3538</t>
  </si>
  <si>
    <t>01/19/2026 13:34:11.8538</t>
  </si>
  <si>
    <t>01/19/2026 13:34:12.3538</t>
  </si>
  <si>
    <t>01/19/2026 13:34:12.8538</t>
  </si>
  <si>
    <t>01/19/2026 13:34:13.3538</t>
  </si>
  <si>
    <t>01/19/2026 13:34:13.8538</t>
  </si>
  <si>
    <t>01/19/2026 13:34:14.3538</t>
  </si>
  <si>
    <t>01/19/2026 13:34:14.8538</t>
  </si>
  <si>
    <t>01/19/2026 13:34:15.3538</t>
  </si>
  <si>
    <t>01/19/2026 13:34:15.8538</t>
  </si>
  <si>
    <t>01/19/2026 13:34:16.3538</t>
  </si>
  <si>
    <t>01/19/2026 13:34:16.8538</t>
  </si>
  <si>
    <t>01/19/2026 13:34:17.3538</t>
  </si>
  <si>
    <t>01/19/2026 13:34:17.8538</t>
  </si>
  <si>
    <t>01/19/2026 13:34:18.3538</t>
  </si>
  <si>
    <t>01/19/2026 13:34:18.8538</t>
  </si>
  <si>
    <t>01/19/2026 13:34:19.3538</t>
  </si>
  <si>
    <t>01/19/2026 13:34:19.8538</t>
  </si>
  <si>
    <t>01/19/2026 13:34:20.3538</t>
  </si>
  <si>
    <t>01/19/2026 13:34:20.8538</t>
  </si>
  <si>
    <t>01/19/2026 13:34:21.3538</t>
  </si>
  <si>
    <t>01/19/2026 13:34:21.8538</t>
  </si>
  <si>
    <t>01/19/2026 13:34:22.3538</t>
  </si>
  <si>
    <t>01/19/2026 13:34:22.8538</t>
  </si>
  <si>
    <t>01/19/2026 13:34:23.3538</t>
  </si>
  <si>
    <t>01/19/2026 13:34:23.8538</t>
  </si>
  <si>
    <t>01/19/2026 13:34:24.3538</t>
  </si>
  <si>
    <t>01/19/2026 13:34:24.8538</t>
  </si>
  <si>
    <t>01/19/2026 13:34:25.3538</t>
  </si>
  <si>
    <t>01/19/2026 13:34:25.8538</t>
  </si>
  <si>
    <t>01/19/2026 13:34:26.3538</t>
  </si>
  <si>
    <t>01/19/2026 13:34:26.8538</t>
  </si>
  <si>
    <t>01/19/2026 13:34:27.3538</t>
  </si>
  <si>
    <t>01/19/2026 13:34:27.8538</t>
  </si>
  <si>
    <t>01/19/2026 13:34:28.3538</t>
  </si>
  <si>
    <t>01/19/2026 13:34:28.8538</t>
  </si>
  <si>
    <t>01/19/2026 13:34:29.3538</t>
  </si>
  <si>
    <t>01/19/2026 13:34:29.8538</t>
  </si>
  <si>
    <t>01/19/2026 13:34:30.3538</t>
  </si>
  <si>
    <t>01/19/2026 13:34:30.8538</t>
  </si>
  <si>
    <t>01/19/2026 13:34:31.3538</t>
  </si>
  <si>
    <t>01/19/2026 13:34:31.8538</t>
  </si>
  <si>
    <t>01/19/2026 13:34:32.3538</t>
  </si>
  <si>
    <t>01/19/2026 13:34:32.8538</t>
  </si>
  <si>
    <t>01/19/2026 13:34:33.3538</t>
  </si>
  <si>
    <t>01/19/2026 13:34:33.8538</t>
  </si>
  <si>
    <t>01/19/2026 13:34:34.3538</t>
  </si>
  <si>
    <t>01/19/2026 13:34:34.8538</t>
  </si>
  <si>
    <t>01/19/2026 13:34:35.3538</t>
  </si>
  <si>
    <t>01/19/2026 13:34:35.8538</t>
  </si>
  <si>
    <t>01/19/2026 13:34:36.3538</t>
  </si>
  <si>
    <t>01/19/2026 13:34:36.8538</t>
  </si>
  <si>
    <t>01/19/2026 13:34:37.3538</t>
  </si>
  <si>
    <t>01/19/2026 13:34:37.8538</t>
  </si>
  <si>
    <t>01/19/2026 13:34:38.3538</t>
  </si>
  <si>
    <t>01/19/2026 13:34:38.8538</t>
  </si>
  <si>
    <t>01/19/2026 13:34:39.3538</t>
  </si>
  <si>
    <t>01/19/2026 13:34:39.8538</t>
  </si>
  <si>
    <t>01/19/2026 13:34:40.3538</t>
  </si>
  <si>
    <t>01/19/2026 13:34:40.8538</t>
  </si>
  <si>
    <t>01/19/2026 13:34:41.3538</t>
  </si>
  <si>
    <t>01/19/2026 13:34:41.8538</t>
  </si>
  <si>
    <t>01/19/2026 13:34:42.3538</t>
  </si>
  <si>
    <t>01/19/2026 13:34:42.8538</t>
  </si>
  <si>
    <t>01/19/2026 13:34:43.3538</t>
  </si>
  <si>
    <t>01/19/2026 13:34:43.8538</t>
  </si>
  <si>
    <t>01/19/2026 13:34:44.3538</t>
  </si>
  <si>
    <t>01/19/2026 13:34:44.8538</t>
  </si>
  <si>
    <t>01/19/2026 13:34:45.3538</t>
  </si>
  <si>
    <t>01/19/2026 13:34:45.8538</t>
  </si>
  <si>
    <t>01/19/2026 13:34:46.3538</t>
  </si>
  <si>
    <t>01/19/2026 13:34:46.8538</t>
  </si>
  <si>
    <t>01/19/2026 13:34:47.3538</t>
  </si>
  <si>
    <t>01/19/2026 13:34:47.8538</t>
  </si>
  <si>
    <t>01/19/2026 13:34:48.3538</t>
  </si>
  <si>
    <t>01/19/2026 13:34:48.8538</t>
  </si>
  <si>
    <t>01/19/2026 13:34:49.3538</t>
  </si>
  <si>
    <t>01/19/2026 13:34:49.8538</t>
  </si>
  <si>
    <t>01/19/2026 13:34:50.3538</t>
  </si>
  <si>
    <t>01/19/2026 13:34:50.8538</t>
  </si>
  <si>
    <t>01/19/2026 13:34:51.3538</t>
  </si>
  <si>
    <t>01/19/2026 13:34:51.8538</t>
  </si>
  <si>
    <t>01/19/2026 13:34:52.3538</t>
  </si>
  <si>
    <t>01/19/2026 13:34:52.8538</t>
  </si>
  <si>
    <t>01/19/2026 13:34:53.3538</t>
  </si>
  <si>
    <t>01/19/2026 13:34:53.8538</t>
  </si>
  <si>
    <t>01/19/2026 13:34:54.3538</t>
  </si>
  <si>
    <t>01/19/2026 13:34:54.8538</t>
  </si>
  <si>
    <t>01/19/2026 13:34:55.3538</t>
  </si>
  <si>
    <t>01/19/2026 13:34:55.8538</t>
  </si>
  <si>
    <t>01/19/2026 13:34:56.3538</t>
  </si>
  <si>
    <t>01/19/2026 13:34:56.8538</t>
  </si>
  <si>
    <t>01/19/2026 13:34:57.3538</t>
  </si>
  <si>
    <t>01/19/2026 13:34:57.8538</t>
  </si>
  <si>
    <t>01/19/2026 13:34:58.3538</t>
  </si>
  <si>
    <t>01/19/2026 13:34:58.8538</t>
  </si>
  <si>
    <t>01/19/2026 13:34:59.3538</t>
  </si>
  <si>
    <t>01/19/2026 13:34:59.8538</t>
  </si>
  <si>
    <t>01/19/2026 13:35:00.3538</t>
  </si>
  <si>
    <t>01/19/2026 13:35:00.8538</t>
  </si>
  <si>
    <t>01/19/2026 13:35:01.3538</t>
  </si>
  <si>
    <t>01/19/2026 13:35:01.8538</t>
  </si>
  <si>
    <t>01/19/2026 13:35:02.3538</t>
  </si>
  <si>
    <t>01/19/2026 13:35:02.8538</t>
  </si>
  <si>
    <t>01/19/2026 13:35:03.3538</t>
  </si>
  <si>
    <t>01/19/2026 13:35:03.8538</t>
  </si>
  <si>
    <t>01/19/2026 13:35:04.3538</t>
  </si>
  <si>
    <t>01/19/2026 13:35:04.8538</t>
  </si>
  <si>
    <t>01/19/2026 13:35:05.3538</t>
  </si>
  <si>
    <t>01/19/2026 13:35:05.8538</t>
  </si>
  <si>
    <t>01/19/2026 13:35:06.3538</t>
  </si>
  <si>
    <t>01/19/2026 13:35:06.8538</t>
  </si>
  <si>
    <t>01/19/2026 13:35:07.3538</t>
  </si>
  <si>
    <t>01/19/2026 13:35:07.8538</t>
  </si>
  <si>
    <t>01/19/2026 13:35:08.3538</t>
  </si>
  <si>
    <t>01/19/2026 13:35:08.8538</t>
  </si>
  <si>
    <t>01/19/2026 13:35:09.3538</t>
  </si>
  <si>
    <t>01/19/2026 13:35:09.8538</t>
  </si>
  <si>
    <t>01/19/2026 13:35:10.3538</t>
  </si>
  <si>
    <t>01/19/2026 13:35:10.8538</t>
  </si>
  <si>
    <t>01/19/2026 13:35:11.3538</t>
  </si>
  <si>
    <t>01/19/2026 13:35:11.8538</t>
  </si>
  <si>
    <t>01/19/2026 13:35:12.3538</t>
  </si>
  <si>
    <t>01/19/2026 13:35:12.8538</t>
  </si>
  <si>
    <t>01/19/2026 13:35:13.3538</t>
  </si>
  <si>
    <t>01/19/2026 13:35:13.8538</t>
  </si>
  <si>
    <t>01/19/2026 13:35:14.3538</t>
  </si>
  <si>
    <t>01/19/2026 13:35:14.8538</t>
  </si>
  <si>
    <t>01/19/2026 13:35:15.3538</t>
  </si>
  <si>
    <t>01/19/2026 13:35:15.8538</t>
  </si>
  <si>
    <t>01/19/2026 13:35:16.3538</t>
  </si>
  <si>
    <t>01/19/2026 13:35:16.8538</t>
  </si>
  <si>
    <t>01/19/2026 13:35:17.3538</t>
  </si>
  <si>
    <t>01/19/2026 13:35:17.8538</t>
  </si>
  <si>
    <t>01/19/2026 13:35:18.3538</t>
  </si>
  <si>
    <t>01/19/2026 13:35:18.8538</t>
  </si>
  <si>
    <t>01/19/2026 13:35:19.3538</t>
  </si>
  <si>
    <t>01/19/2026 13:35:19.8538</t>
  </si>
  <si>
    <t>01/19/2026 13:35:20.3538</t>
  </si>
  <si>
    <t>01/19/2026 13:35:20.8538</t>
  </si>
  <si>
    <t>01/19/2026 13:35:21.3538</t>
  </si>
  <si>
    <t>01/19/2026 13:35:21.8538</t>
  </si>
  <si>
    <t>01/19/2026 13:35:22.3538</t>
  </si>
  <si>
    <t>01/19/2026 13:35:22.8538</t>
  </si>
  <si>
    <t>01/19/2026 13:35:23.3538</t>
  </si>
  <si>
    <t>01/19/2026 13:35:23.8538</t>
  </si>
  <si>
    <t>01/19/2026 13:35:24.3538</t>
  </si>
  <si>
    <t>01/19/2026 13:35:24.8538</t>
  </si>
  <si>
    <t>01/19/2026 13:35:25.3538</t>
  </si>
  <si>
    <t>01/19/2026 13:35:25.8538</t>
  </si>
  <si>
    <t>01/19/2026 13:35:26.3538</t>
  </si>
  <si>
    <t>01/19/2026 13:35:26.8538</t>
  </si>
  <si>
    <t>01/19/2026 13:35:27.3538</t>
  </si>
  <si>
    <t>01/19/2026 13:35:27.8538</t>
  </si>
  <si>
    <t>01/19/2026 13:35:28.3538</t>
  </si>
  <si>
    <t>01/19/2026 13:35:28.8538</t>
  </si>
  <si>
    <t>01/19/2026 13:35:29.3538</t>
  </si>
  <si>
    <t>01/19/2026 13:35:29.8538</t>
  </si>
  <si>
    <t>01/19/2026 13:35:30.3538</t>
  </si>
  <si>
    <t>01/19/2026 13:35:30.8538</t>
  </si>
  <si>
    <t>01/19/2026 13:35:31.3538</t>
  </si>
  <si>
    <t>01/19/2026 13:35:31.8538</t>
  </si>
  <si>
    <t>01/19/2026 13:35:32.3538</t>
  </si>
  <si>
    <t>01/19/2026 13:35:32.8538</t>
  </si>
  <si>
    <t>01/19/2026 13:35:33.3538</t>
  </si>
  <si>
    <t>01/19/2026 13:35:33.8538</t>
  </si>
  <si>
    <t>01/19/2026 13:35:34.3538</t>
  </si>
  <si>
    <t>01/19/2026 13:35:34.8538</t>
  </si>
  <si>
    <t>01/19/2026 13:35:35.3538</t>
  </si>
  <si>
    <t>01/19/2026 13:35:35.8538</t>
  </si>
  <si>
    <t>01/19/2026 13:35:36.3538</t>
  </si>
  <si>
    <t>01/19/2026 13:35:36.8538</t>
  </si>
  <si>
    <t>01/19/2026 13:35:37.3538</t>
  </si>
  <si>
    <t>01/19/2026 13:35:37.8538</t>
  </si>
  <si>
    <t>01/19/2026 13:35:38.3538</t>
  </si>
  <si>
    <t>01/19/2026 13:35:38.8538</t>
  </si>
  <si>
    <t>01/19/2026 13:35:39.3538</t>
  </si>
  <si>
    <t>01/19/2026 13:35:39.8538</t>
  </si>
  <si>
    <t>01/19/2026 13:35:40.3538</t>
  </si>
  <si>
    <t>01/19/2026 13:35:40.8538</t>
  </si>
  <si>
    <t>01/19/2026 13:35:41.3538</t>
  </si>
  <si>
    <t>01/19/2026 13:35:41.8538</t>
  </si>
  <si>
    <t>01/19/2026 13:35:42.3538</t>
  </si>
  <si>
    <t>01/19/2026 13:35:42.8538</t>
  </si>
  <si>
    <t>01/19/2026 13:35:43.3538</t>
  </si>
  <si>
    <t>01/19/2026 13:35:43.8538</t>
  </si>
  <si>
    <t>01/19/2026 13:35:44.3538</t>
  </si>
  <si>
    <t>01/19/2026 13:35:44.8538</t>
  </si>
  <si>
    <t>01/19/2026 13:35:45.3538</t>
  </si>
  <si>
    <t>01/19/2026 13:35:45.8538</t>
  </si>
  <si>
    <t>01/19/2026 13:35:46.3538</t>
  </si>
  <si>
    <t>01/19/2026 13:35:46.8538</t>
  </si>
  <si>
    <t>01/19/2026 13:35:47.3538</t>
  </si>
  <si>
    <t>01/19/2026 13:35:47.8538</t>
  </si>
  <si>
    <t>01/19/2026 13:35:48.3538</t>
  </si>
  <si>
    <t>01/19/2026 13:35:48.8538</t>
  </si>
  <si>
    <t>01/19/2026 13:35:49.3538</t>
  </si>
  <si>
    <t>01/19/2026 13:35:49.8538</t>
  </si>
  <si>
    <t>01/19/2026 13:35:50.3538</t>
  </si>
  <si>
    <t>01/19/2026 13:35:50.8538</t>
  </si>
  <si>
    <t>01/19/2026 13:35:51.3538</t>
  </si>
  <si>
    <t>01/19/2026 13:35:51.8538</t>
  </si>
  <si>
    <t>01/19/2026 13:35:52.3538</t>
  </si>
  <si>
    <t>01/19/2026 13:35:52.8538</t>
  </si>
  <si>
    <t>01/19/2026 13:35:53.3538</t>
  </si>
  <si>
    <t>01/19/2026 13:35:53.8538</t>
  </si>
  <si>
    <t>01/19/2026 13:35:54.3538</t>
  </si>
  <si>
    <t>01/19/2026 13:35:54.8538</t>
  </si>
  <si>
    <t>01/19/2026 13:35:55.3538</t>
  </si>
  <si>
    <t>01/19/2026 13:35:55.8538</t>
  </si>
  <si>
    <t>01/19/2026 13:35:56.3538</t>
  </si>
  <si>
    <t>01/19/2026 13:35:56.8538</t>
  </si>
  <si>
    <t>01/19/2026 13:35:57.3538</t>
  </si>
  <si>
    <t>01/19/2026 13:35:57.8538</t>
  </si>
  <si>
    <t>01/19/2026 13:35:58.3538</t>
  </si>
  <si>
    <t>01/19/2026 13:35:58.8538</t>
  </si>
  <si>
    <t>01/19/2026 13:35:59.3538</t>
  </si>
  <si>
    <t>01/19/2026 13:35:59.8538</t>
  </si>
  <si>
    <t>01/19/2026 13:36:00.3538</t>
  </si>
  <si>
    <t>01/19/2026 13:36:00.8538</t>
  </si>
  <si>
    <t>01/19/2026 13:36:01.3538</t>
  </si>
  <si>
    <t>01/19/2026 13:36:01.8538</t>
  </si>
  <si>
    <t>01/19/2026 13:36:02.3538</t>
  </si>
  <si>
    <t>01/19/2026 13:36:02.8538</t>
  </si>
  <si>
    <t>01/19/2026 13:36:03.3538</t>
  </si>
  <si>
    <t>01/19/2026 13:36:03.8538</t>
  </si>
  <si>
    <t>01/19/2026 13:36:04.3538</t>
  </si>
  <si>
    <t>01/19/2026 13:36:04.8538</t>
  </si>
  <si>
    <t>01/19/2026 13:36:05.3538</t>
  </si>
  <si>
    <t>01/19/2026 13:36:05.8538</t>
  </si>
  <si>
    <t>01/19/2026 13:36:06.3538</t>
  </si>
  <si>
    <t>01/19/2026 13:36:06.8538</t>
  </si>
  <si>
    <t>01/19/2026 13:36:07.3538</t>
  </si>
  <si>
    <t>01/19/2026 13:36:07.8538</t>
  </si>
  <si>
    <t>01/19/2026 13:36:08.3538</t>
  </si>
  <si>
    <t>01/19/2026 13:36:08.8538</t>
  </si>
  <si>
    <t>01/19/2026 13:36:09.3538</t>
  </si>
  <si>
    <t>01/19/2026 13:36:09.8538</t>
  </si>
  <si>
    <t>01/19/2026 13:36:10.3538</t>
  </si>
  <si>
    <t>01/19/2026 13:36:10.8538</t>
  </si>
  <si>
    <t>01/19/2026 13:36:11.3538</t>
  </si>
  <si>
    <t>01/19/2026 13:36:11.8538</t>
  </si>
  <si>
    <t>01/19/2026 13:36:12.3538</t>
  </si>
  <si>
    <t>01/19/2026 13:36:12.8538</t>
  </si>
  <si>
    <t>01/19/2026 13:36:13.3538</t>
  </si>
  <si>
    <t>01/19/2026 13:36:13.8538</t>
  </si>
  <si>
    <t>01/19/2026 13:36:14.3538</t>
  </si>
  <si>
    <t>01/19/2026 13:36:14.8538</t>
  </si>
  <si>
    <t>01/19/2026 13:36:15.3538</t>
  </si>
  <si>
    <t>01/19/2026 13:36:15.8538</t>
  </si>
  <si>
    <t>01/19/2026 13:36:16.3538</t>
  </si>
  <si>
    <t>01/19/2026 13:36:16.8538</t>
  </si>
  <si>
    <t>01/19/2026 13:36:17.3538</t>
  </si>
  <si>
    <t>01/19/2026 13:36:17.8538</t>
  </si>
  <si>
    <t>01/19/2026 13:36:18.3538</t>
  </si>
  <si>
    <t>01/19/2026 13:36:18.8538</t>
  </si>
  <si>
    <t>01/19/2026 13:36:19.3538</t>
  </si>
  <si>
    <t>01/19/2026 13:36:19.8538</t>
  </si>
  <si>
    <t>01/19/2026 13:36:20.3538</t>
  </si>
  <si>
    <t>01/19/2026 13:36:20.8538</t>
  </si>
  <si>
    <t>01/19/2026 13:36:21.3538</t>
  </si>
  <si>
    <t>01/19/2026 13:36:21.8538</t>
  </si>
  <si>
    <t>01/19/2026 13:36:22.3538</t>
  </si>
  <si>
    <t>01/19/2026 13:36:22.8538</t>
  </si>
  <si>
    <t>01/19/2026 13:36:23.3538</t>
  </si>
  <si>
    <t>01/19/2026 13:36:23.8538</t>
  </si>
  <si>
    <t>01/19/2026 13:36:24.3538</t>
  </si>
  <si>
    <t>01/19/2026 13:36:24.8538</t>
  </si>
  <si>
    <t>01/19/2026 13:36:25.3538</t>
  </si>
  <si>
    <t>01/19/2026 13:36:25.8538</t>
  </si>
  <si>
    <t>01/19/2026 13:36:26.3538</t>
  </si>
  <si>
    <t>01/19/2026 13:36:26.8538</t>
  </si>
  <si>
    <t>01/19/2026 13:36:27.3538</t>
  </si>
  <si>
    <t>01/19/2026 13:36:27.8538</t>
  </si>
  <si>
    <t>01/19/2026 13:36:28.3538</t>
  </si>
  <si>
    <t>01/19/2026 13:36:28.8538</t>
  </si>
  <si>
    <t>01/19/2026 13:36:29.3538</t>
  </si>
  <si>
    <t>01/19/2026 13:36:29.8538</t>
  </si>
  <si>
    <t>01/19/2026 13:36:30.3538</t>
  </si>
  <si>
    <t>01/19/2026 13:36:30.8538</t>
  </si>
  <si>
    <t>01/19/2026 13:36:31.3538</t>
  </si>
  <si>
    <t>01/19/2026 13:36:31.8538</t>
  </si>
  <si>
    <t>01/19/2026 13:36:32.3538</t>
  </si>
  <si>
    <t>01/19/2026 13:36:32.8538</t>
  </si>
  <si>
    <t>01/19/2026 13:36:33.3538</t>
  </si>
  <si>
    <t>01/19/2026 13:36:33.8538</t>
  </si>
  <si>
    <t>01/19/2026 13:36:34.3538</t>
  </si>
  <si>
    <t>01/19/2026 13:36:34.8538</t>
  </si>
  <si>
    <t>01/19/2026 13:36:35.3538</t>
  </si>
  <si>
    <t>01/19/2026 13:36:35.8538</t>
  </si>
  <si>
    <t>01/19/2026 13:36:36.3538</t>
  </si>
  <si>
    <t>01/19/2026 13:36:36.8538</t>
  </si>
  <si>
    <t>01/19/2026 13:36:37.3538</t>
  </si>
  <si>
    <t>01/19/2026 13:36:37.8538</t>
  </si>
  <si>
    <t>01/19/2026 13:36:38.3538</t>
  </si>
  <si>
    <t>01/19/2026 13:36:38.8538</t>
  </si>
  <si>
    <t>01/19/2026 13:36:39.3538</t>
  </si>
  <si>
    <t>01/19/2026 13:36:39.8538</t>
  </si>
  <si>
    <t>01/19/2026 13:36:40.3538</t>
  </si>
  <si>
    <t>01/19/2026 13:36:40.8538</t>
  </si>
  <si>
    <t>01/19/2026 13:36:41.3538</t>
  </si>
  <si>
    <t>01/19/2026 13:36:41.8538</t>
  </si>
  <si>
    <t>01/19/2026 13:36:42.3538</t>
  </si>
  <si>
    <t>01/19/2026 13:36:42.8538</t>
  </si>
  <si>
    <t>01/19/2026 13:36:43.3538</t>
  </si>
  <si>
    <t>01/19/2026 13:36:43.8538</t>
  </si>
  <si>
    <t>01/19/2026 13:36:44.3538</t>
  </si>
  <si>
    <t>01/19/2026 13:36:44.8538</t>
  </si>
  <si>
    <t>01/19/2026 13:36:45.3538</t>
  </si>
  <si>
    <t>01/19/2026 13:36:45.8538</t>
  </si>
  <si>
    <t>01/19/2026 13:36:46.3538</t>
  </si>
  <si>
    <t>01/19/2026 13:36:46.8538</t>
  </si>
  <si>
    <t>01/19/2026 13:36:47.3538</t>
  </si>
  <si>
    <t>01/19/2026 13:36:47.8538</t>
  </si>
  <si>
    <t>01/19/2026 13:36:48.3538</t>
  </si>
  <si>
    <t>01/19/2026 13:36:48.8538</t>
  </si>
  <si>
    <t>01/19/2026 13:36:49.3538</t>
  </si>
  <si>
    <t>01/19/2026 13:36:49.8538</t>
  </si>
  <si>
    <t>01/19/2026 13:36:50.3538</t>
  </si>
  <si>
    <t>01/19/2026 13:36:50.8538</t>
  </si>
  <si>
    <t>01/19/2026 13:36:51.3538</t>
  </si>
  <si>
    <t>01/19/2026 13:36:51.8538</t>
  </si>
  <si>
    <t>01/19/2026 13:36:52.3538</t>
  </si>
  <si>
    <t>01/19/2026 13:36:52.8538</t>
  </si>
  <si>
    <t>01/19/2026 13:36:53.3538</t>
  </si>
  <si>
    <t>01/19/2026 13:36:53.8538</t>
  </si>
  <si>
    <t>01/19/2026 13:36:54.3538</t>
  </si>
  <si>
    <t>01/19/2026 13:36:54.8538</t>
  </si>
  <si>
    <t>01/19/2026 13:36:55.3538</t>
  </si>
  <si>
    <t>01/19/2026 13:36:55.8538</t>
  </si>
  <si>
    <t>01/19/2026 13:36:56.3538</t>
  </si>
  <si>
    <t>01/19/2026 13:36:56.8538</t>
  </si>
  <si>
    <t>01/19/2026 13:36:57.3538</t>
  </si>
  <si>
    <t>01/19/2026 13:36:57.8538</t>
  </si>
  <si>
    <t>01/19/2026 13:36:58.3538</t>
  </si>
  <si>
    <t>01/19/2026 13:36:58.8538</t>
  </si>
  <si>
    <t>01/19/2026 13:36:59.3538</t>
  </si>
  <si>
    <t>01/19/2026 13:36:59.8538</t>
  </si>
  <si>
    <t>01/19/2026 13:37:00.3538</t>
  </si>
  <si>
    <t>01/19/2026 13:37:00.8538</t>
  </si>
  <si>
    <t>01/19/2026 13:37:01.3538</t>
  </si>
  <si>
    <t>01/19/2026 13:37:01.8538</t>
  </si>
  <si>
    <t>01/19/2026 13:37:02.3538</t>
  </si>
  <si>
    <t>01/19/2026 13:37:02.8538</t>
  </si>
  <si>
    <t>01/19/2026 13:37:03.3538</t>
  </si>
  <si>
    <t>01/19/2026 13:37:03.8538</t>
  </si>
  <si>
    <t>01/19/2026 13:37:04.3538</t>
  </si>
  <si>
    <t>01/19/2026 13:37:04.8538</t>
  </si>
  <si>
    <t>01/19/2026 13:37:05.3538</t>
  </si>
  <si>
    <t>01/19/2026 13:37:05.8538</t>
  </si>
  <si>
    <t>01/19/2026 13:37:06.3538</t>
  </si>
  <si>
    <t>01/19/2026 13:37:06.8538</t>
  </si>
  <si>
    <t>01/19/2026 13:37:07.3538</t>
  </si>
  <si>
    <t>01/19/2026 13:37:07.8538</t>
  </si>
  <si>
    <t>01/19/2026 13:37:08.3538</t>
  </si>
  <si>
    <t>01/19/2026 13:37:08.8538</t>
  </si>
  <si>
    <t>01/19/2026 13:37:09.3538</t>
  </si>
  <si>
    <t>01/19/2026 13:37:09.8538</t>
  </si>
  <si>
    <t>01/19/2026 13:37:10.3538</t>
  </si>
  <si>
    <t>01/19/2026 13:37:10.8538</t>
  </si>
  <si>
    <t>01/19/2026 13:37:11.3538</t>
  </si>
  <si>
    <t>01/19/2026 13:37:11.8538</t>
  </si>
  <si>
    <t>01/19/2026 13:37:12.3538</t>
  </si>
  <si>
    <t>01/19/2026 13:37:12.8538</t>
  </si>
  <si>
    <t>01/19/2026 13:37:13.3538</t>
  </si>
  <si>
    <t>01/19/2026 13:37:13.8538</t>
  </si>
  <si>
    <t>01/19/2026 13:37:14.3538</t>
  </si>
  <si>
    <t>01/19/2026 13:37:14.8538</t>
  </si>
  <si>
    <t>01/19/2026 13:37:15.3538</t>
  </si>
  <si>
    <t>01/19/2026 13:37:15.8538</t>
  </si>
  <si>
    <t>01/19/2026 13:37:16.3538</t>
  </si>
  <si>
    <t>01/19/2026 13:37:16.8538</t>
  </si>
  <si>
    <t>01/19/2026 13:37:17.3538</t>
  </si>
  <si>
    <t>01/19/2026 13:37:17.8538</t>
  </si>
  <si>
    <t>01/19/2026 13:37:18.3538</t>
  </si>
  <si>
    <t>01/19/2026 13:37:18.8538</t>
  </si>
  <si>
    <t>01/19/2026 13:37:19.3538</t>
  </si>
  <si>
    <t>01/19/2026 13:37:19.8538</t>
  </si>
  <si>
    <t>01/19/2026 13:37:20.3538</t>
  </si>
  <si>
    <t>01/19/2026 13:37:20.8538</t>
  </si>
  <si>
    <t>01/19/2026 13:37:21.3538</t>
  </si>
  <si>
    <t>01/19/2026 13:37:21.8538</t>
  </si>
  <si>
    <t>01/19/2026 13:37:22.3538</t>
  </si>
  <si>
    <t>01/19/2026 13:37:22.8538</t>
  </si>
  <si>
    <t>01/19/2026 13:37:23.3538</t>
  </si>
  <si>
    <t>01/19/2026 13:37:23.8538</t>
  </si>
  <si>
    <t>01/19/2026 13:37:24.3538</t>
  </si>
  <si>
    <t>01/19/2026 13:37:24.8538</t>
  </si>
  <si>
    <t>01/19/2026 13:37:25.3538</t>
  </si>
  <si>
    <t>01/19/2026 13:37:25.8538</t>
  </si>
  <si>
    <t>01/19/2026 13:37:26.3538</t>
  </si>
  <si>
    <t>01/19/2026 13:37:26.8538</t>
  </si>
  <si>
    <t>01/19/2026 13:37:27.3538</t>
  </si>
  <si>
    <t>01/19/2026 13:37:27.8538</t>
  </si>
  <si>
    <t>01/19/2026 13:37:28.3538</t>
  </si>
  <si>
    <t>01/19/2026 13:37:28.8538</t>
  </si>
  <si>
    <t>01/19/2026 13:37:29.3538</t>
  </si>
  <si>
    <t>01/19/2026 13:37:29.8538</t>
  </si>
  <si>
    <t>01/19/2026 13:37:30.3538</t>
  </si>
  <si>
    <t>01/19/2026 13:37:30.8538</t>
  </si>
  <si>
    <t>01/19/2026 13:37:31.3538</t>
  </si>
  <si>
    <t>01/19/2026 13:37:31.8538</t>
  </si>
  <si>
    <t>01/19/2026 13:37:32.3538</t>
  </si>
  <si>
    <t>01/19/2026 13:37:32.8538</t>
  </si>
  <si>
    <t>01/19/2026 13:37:33.3538</t>
  </si>
  <si>
    <t>01/19/2026 13:37:33.8538</t>
  </si>
  <si>
    <t>01/19/2026 13:37:34.3538</t>
  </si>
  <si>
    <t>01/19/2026 13:37:34.8538</t>
  </si>
  <si>
    <t>01/19/2026 13:37:35.3538</t>
  </si>
  <si>
    <t>01/19/2026 13:37:35.8538</t>
  </si>
  <si>
    <t>01/19/2026 13:37:36.3538</t>
  </si>
  <si>
    <t>01/19/2026 13:37:36.8538</t>
  </si>
  <si>
    <t>01/19/2026 13:37:37.3538</t>
  </si>
  <si>
    <t>01/19/2026 13:37:37.8538</t>
  </si>
  <si>
    <t>01/19/2026 13:37:38.3538</t>
  </si>
  <si>
    <t>01/19/2026 13:37:38.8538</t>
  </si>
  <si>
    <t>01/19/2026 13:37:39.3538</t>
  </si>
  <si>
    <t>01/19/2026 13:37:39.8538</t>
  </si>
  <si>
    <t>01/19/2026 13:37:40.3538</t>
  </si>
  <si>
    <t>01/19/2026 13:37:40.8538</t>
  </si>
  <si>
    <t>01/19/2026 13:37:41.3538</t>
  </si>
  <si>
    <t>01/19/2026 13:37:41.8538</t>
  </si>
  <si>
    <t>01/19/2026 13:37:42.3538</t>
  </si>
  <si>
    <t>01/19/2026 13:37:42.8538</t>
  </si>
  <si>
    <t>01/19/2026 13:37:43.3538</t>
  </si>
  <si>
    <t>01/19/2026 13:37:43.8538</t>
  </si>
  <si>
    <t>01/19/2026 13:37:44.3538</t>
  </si>
  <si>
    <t>01/19/2026 13:37:44.8538</t>
  </si>
  <si>
    <t>01/19/2026 13:37:45.3538</t>
  </si>
  <si>
    <t>01/19/2026 13:37:45.8538</t>
  </si>
  <si>
    <t>01/19/2026 13:37:46.3538</t>
  </si>
  <si>
    <t>01/19/2026 13:37:46.8538</t>
  </si>
  <si>
    <t>01/19/2026 13:37:47.3538</t>
  </si>
  <si>
    <t>01/19/2026 13:37:47.8538</t>
  </si>
  <si>
    <t>01/19/2026 13:37:48.3538</t>
  </si>
  <si>
    <t>01/19/2026 13:37:48.8538</t>
  </si>
  <si>
    <t>01/19/2026 13:37:49.3538</t>
  </si>
  <si>
    <t>01/19/2026 13:37:49.8538</t>
  </si>
  <si>
    <t>01/19/2026 13:37:50.3538</t>
  </si>
  <si>
    <t>01/19/2026 13:37:50.8538</t>
  </si>
  <si>
    <t>01/19/2026 13:37:51.3538</t>
  </si>
  <si>
    <t>01/19/2026 13:37:51.8538</t>
  </si>
  <si>
    <t>01/19/2026 13:37:52.3538</t>
  </si>
  <si>
    <t>01/19/2026 13:37:52.8538</t>
  </si>
  <si>
    <t>01/19/2026 13:37:53.3538</t>
  </si>
  <si>
    <t>01/19/2026 13:37:53.8538</t>
  </si>
  <si>
    <t>01/19/2026 13:37:54.3538</t>
  </si>
  <si>
    <t>01/19/2026 13:37:54.8538</t>
  </si>
  <si>
    <t>01/19/2026 13:37:55.3538</t>
  </si>
  <si>
    <t>01/19/2026 13:37:55.8538</t>
  </si>
  <si>
    <t>01/19/2026 13:37:56.3538</t>
  </si>
  <si>
    <t>01/19/2026 13:37:56.8538</t>
  </si>
  <si>
    <t>01/19/2026 13:37:57.3538</t>
  </si>
  <si>
    <t>01/19/2026 13:37:57.8538</t>
  </si>
  <si>
    <t>01/19/2026 13:37:58.3538</t>
  </si>
  <si>
    <t>01/19/2026 13:37:58.8538</t>
  </si>
  <si>
    <t>01/19/2026 13:37:59.3538</t>
  </si>
  <si>
    <t>01/19/2026 13:37:59.8538</t>
  </si>
  <si>
    <t>01/19/2026 13:38:00.3538</t>
  </si>
  <si>
    <t>01/19/2026 13:38:00.8538</t>
  </si>
  <si>
    <t>01/19/2026 13:38:01.3538</t>
  </si>
  <si>
    <t>01/19/2026 13:38:01.8538</t>
  </si>
  <si>
    <t>01/19/2026 13:38:02.3538</t>
  </si>
  <si>
    <t>01/19/2026 13:38:02.8538</t>
  </si>
  <si>
    <t>01/19/2026 13:38:03.3538</t>
  </si>
  <si>
    <t>01/19/2026 13:38:03.8538</t>
  </si>
  <si>
    <t>01/19/2026 13:38:04.3538</t>
  </si>
  <si>
    <t>01/19/2026 13:38:04.8538</t>
  </si>
  <si>
    <t>01/19/2026 13:38:05.3538</t>
  </si>
  <si>
    <t>01/19/2026 13:38:05.8538</t>
  </si>
  <si>
    <t>01/19/2026 13:38:06.3538</t>
  </si>
  <si>
    <t>01/19/2026 13:38:06.8538</t>
  </si>
  <si>
    <t>01/19/2026 13:38:07.3538</t>
  </si>
  <si>
    <t>01/19/2026 13:38:07.8538</t>
  </si>
  <si>
    <t>01/19/2026 13:38:08.3538</t>
  </si>
  <si>
    <t>01/19/2026 13:38:08.8538</t>
  </si>
  <si>
    <t>01/19/2026 13:38:09.3538</t>
  </si>
  <si>
    <t>01/19/2026 13:38:09.8538</t>
  </si>
  <si>
    <t>01/19/2026 13:38:10.3538</t>
  </si>
  <si>
    <t>01/19/2026 13:38:10.8538</t>
  </si>
  <si>
    <t>01/19/2026 13:38:11.3538</t>
  </si>
  <si>
    <t>01/19/2026 13:38:11.8538</t>
  </si>
  <si>
    <t>01/19/2026 13:38:12.3538</t>
  </si>
  <si>
    <t>01/19/2026 13:38:12.8538</t>
  </si>
  <si>
    <t>01/19/2026 13:38:13.3538</t>
  </si>
  <si>
    <t>01/19/2026 13:38:13.8538</t>
  </si>
  <si>
    <t>01/19/2026 13:38:14.3538</t>
  </si>
  <si>
    <t>01/19/2026 13:38:14.8538</t>
  </si>
  <si>
    <t>01/19/2026 13:38:15.3538</t>
  </si>
  <si>
    <t>01/19/2026 13:38:15.8538</t>
  </si>
  <si>
    <t>01/19/2026 13:38:16.3538</t>
  </si>
  <si>
    <t>01/19/2026 13:38:16.8538</t>
  </si>
  <si>
    <t>01/19/2026 13:38:17.3538</t>
  </si>
  <si>
    <t>01/19/2026 13:38:17.8538</t>
  </si>
  <si>
    <t>01/19/2026 13:38:18.3538</t>
  </si>
  <si>
    <t>01/19/2026 13:38:18.8538</t>
  </si>
  <si>
    <t>01/19/2026 13:38:19.3538</t>
  </si>
  <si>
    <t>01/19/2026 13:38:19.8538</t>
  </si>
  <si>
    <t>01/19/2026 13:38:20.3538</t>
  </si>
  <si>
    <t>01/19/2026 13:38:20.8538</t>
  </si>
  <si>
    <t>01/19/2026 13:38:21.3538</t>
  </si>
  <si>
    <t>01/19/2026 13:38:21.8538</t>
  </si>
  <si>
    <t>01/19/2026 13:38:22.3538</t>
  </si>
  <si>
    <t>01/19/2026 13:38:22.8538</t>
  </si>
  <si>
    <t>01/19/2026 13:38:23.3538</t>
  </si>
  <si>
    <t>01/19/2026 13:38:23.8538</t>
  </si>
  <si>
    <t>01/19/2026 13:38:24.3538</t>
  </si>
  <si>
    <t>01/19/2026 13:38:24.8538</t>
  </si>
  <si>
    <t>01/19/2026 13:38:25.3538</t>
  </si>
  <si>
    <t>01/19/2026 13:38:25.8538</t>
  </si>
  <si>
    <t>01/19/2026 13:38:26.3538</t>
  </si>
  <si>
    <t>01/19/2026 13:38:26.8538</t>
  </si>
  <si>
    <t>01/19/2026 13:38:27.3538</t>
  </si>
  <si>
    <t>01/19/2026 13:38:27.8538</t>
  </si>
  <si>
    <t>01/19/2026 13:38:28.3538</t>
  </si>
  <si>
    <t>01/19/2026 13:38:28.8538</t>
  </si>
  <si>
    <t>01/19/2026 13:38:29.3538</t>
  </si>
  <si>
    <t>01/19/2026 13:38:29.8538</t>
  </si>
  <si>
    <t>01/19/2026 13:38:30.3538</t>
  </si>
  <si>
    <t>01/19/2026 13:38:30.8538</t>
  </si>
  <si>
    <t>01/19/2026 13:38:31.3538</t>
  </si>
  <si>
    <t>01/19/2026 13:38:31.8538</t>
  </si>
  <si>
    <t>01/19/2026 13:38:32.3538</t>
  </si>
  <si>
    <t>01/19/2026 13:38:32.8538</t>
  </si>
  <si>
    <t>01/19/2026 13:38:33.3538</t>
  </si>
  <si>
    <t>01/19/2026 13:38:33.8538</t>
  </si>
  <si>
    <t>01/19/2026 13:38:34.3538</t>
  </si>
  <si>
    <t>01/19/2026 13:38:34.8538</t>
  </si>
  <si>
    <t>01/19/2026 13:38:35.3538</t>
  </si>
  <si>
    <t>01/19/2026 13:38:35.8538</t>
  </si>
  <si>
    <t>01/19/2026 13:38:36.3538</t>
  </si>
  <si>
    <t>01/19/2026 13:38:36.8538</t>
  </si>
  <si>
    <t>01/19/2026 13:38:37.3538</t>
  </si>
  <si>
    <t>01/19/2026 13:38:37.8538</t>
  </si>
  <si>
    <t>01/19/2026 13:38:38.3538</t>
  </si>
  <si>
    <t>01/19/2026 13:38:38.8538</t>
  </si>
  <si>
    <t>01/19/2026 13:38:39.3538</t>
  </si>
  <si>
    <t>01/19/2026 13:38:39.8538</t>
  </si>
  <si>
    <t>01/19/2026 13:38:40.3538</t>
  </si>
  <si>
    <t>01/19/2026 13:38:40.8538</t>
  </si>
  <si>
    <t>01/19/2026 13:38:41.3538</t>
  </si>
  <si>
    <t>01/19/2026 13:38:41.8538</t>
  </si>
  <si>
    <t>01/19/2026 13:38:42.3538</t>
  </si>
  <si>
    <t>01/19/2026 13:38:42.8538</t>
  </si>
  <si>
    <t>01/19/2026 13:38:43.3538</t>
  </si>
  <si>
    <t>01/19/2026 13:38:43.8538</t>
  </si>
  <si>
    <t>01/19/2026 13:38:44.3538</t>
  </si>
  <si>
    <t>01/19/2026 13:38:44.8538</t>
  </si>
  <si>
    <t>01/19/2026 13:38:45.3538</t>
  </si>
  <si>
    <t>01/19/2026 13:38:45.8538</t>
  </si>
  <si>
    <t>01/19/2026 13:38:46.3538</t>
  </si>
  <si>
    <t>01/19/2026 13:38:46.8538</t>
  </si>
  <si>
    <t>01/19/2026 13:38:47.3538</t>
  </si>
  <si>
    <t>01/19/2026 13:38:47.8538</t>
  </si>
  <si>
    <t>01/19/2026 13:38:48.3538</t>
  </si>
  <si>
    <t>01/19/2026 13:38:48.8538</t>
  </si>
  <si>
    <t>01/19/2026 13:38:49.3538</t>
  </si>
  <si>
    <t>01/19/2026 13:38:49.8538</t>
  </si>
  <si>
    <t>01/19/2026 13:38:50.3538</t>
  </si>
  <si>
    <t>01/19/2026 13:38:50.8538</t>
  </si>
  <si>
    <t>01/19/2026 13:38:51.3538</t>
  </si>
  <si>
    <t>01/19/2026 13:38:51.8538</t>
  </si>
  <si>
    <t>01/19/2026 13:38:52.3538</t>
  </si>
  <si>
    <t>01/19/2026 13:38:52.8538</t>
  </si>
  <si>
    <t>01/19/2026 13:38:53.3538</t>
  </si>
  <si>
    <t>01/19/2026 13:38:53.8538</t>
  </si>
  <si>
    <t>01/19/2026 13:38:54.3538</t>
  </si>
  <si>
    <t>01/19/2026 13:38:54.8538</t>
  </si>
  <si>
    <t>01/19/2026 13:38:55.3538</t>
  </si>
  <si>
    <t>01/19/2026 13:38:55.8538</t>
  </si>
  <si>
    <t>01/19/2026 13:38:56.3538</t>
  </si>
  <si>
    <t>01/19/2026 13:38:56.8538</t>
  </si>
  <si>
    <t>01/19/2026 13:38:57.3538</t>
  </si>
  <si>
    <t>01/19/2026 13:38:57.8538</t>
  </si>
  <si>
    <t>01/19/2026 13:38:58.3538</t>
  </si>
  <si>
    <t>01/19/2026 13:38:58.8538</t>
  </si>
  <si>
    <t>01/19/2026 13:38:59.3538</t>
  </si>
  <si>
    <t>01/19/2026 13:38:59.8538</t>
  </si>
  <si>
    <t>01/19/2026 13:39:00.3538</t>
  </si>
  <si>
    <t>01/19/2026 13:39:00.8538</t>
  </si>
  <si>
    <t>01/19/2026 13:39:01.3538</t>
  </si>
  <si>
    <t>01/19/2026 13:39:01.8538</t>
  </si>
  <si>
    <t>01/19/2026 13:39:02.3538</t>
  </si>
  <si>
    <t>01/19/2026 13:39:02.8538</t>
  </si>
  <si>
    <t>01/19/2026 13:39:03.3538</t>
  </si>
  <si>
    <t>01/19/2026 13:39:03.8538</t>
  </si>
  <si>
    <t>01/19/2026 13:39:04.3538</t>
  </si>
  <si>
    <t>01/19/2026 13:39:04.8538</t>
  </si>
  <si>
    <t>01/19/2026 13:39:05.3538</t>
  </si>
  <si>
    <t>01/19/2026 13:39:05.8538</t>
  </si>
  <si>
    <t>01/19/2026 13:39:06.3538</t>
  </si>
  <si>
    <t>01/19/2026 13:39:06.8538</t>
  </si>
  <si>
    <t>01/19/2026 13:39:07.3538</t>
  </si>
  <si>
    <t>01/19/2026 13:39:07.8538</t>
  </si>
  <si>
    <t>01/19/2026 13:39:08.3538</t>
  </si>
  <si>
    <t>01/19/2026 13:39:08.8538</t>
  </si>
  <si>
    <t>01/19/2026 13:39:09.3538</t>
  </si>
  <si>
    <t>01/19/2026 13:39:09.8538</t>
  </si>
  <si>
    <t>01/19/2026 13:39:10.3538</t>
  </si>
  <si>
    <t>01/19/2026 13:39:10.8538</t>
  </si>
  <si>
    <t>01/19/2026 13:39:11.3538</t>
  </si>
  <si>
    <t>01/19/2026 13:39:11.8538</t>
  </si>
  <si>
    <t>01/19/2026 13:39:12.3538</t>
  </si>
  <si>
    <t>01/19/2026 13:39:12.8538</t>
  </si>
  <si>
    <t>01/19/2026 13:39:13.3538</t>
  </si>
  <si>
    <t>01/19/2026 13:39:13.8538</t>
  </si>
  <si>
    <t>01/19/2026 13:39:14.3538</t>
  </si>
  <si>
    <t>01/19/2026 13:39:14.8538</t>
  </si>
  <si>
    <t>01/19/2026 13:39:15.3538</t>
  </si>
  <si>
    <t>01/19/2026 13:39:15.8538</t>
  </si>
  <si>
    <t>01/19/2026 13:39:16.3538</t>
  </si>
  <si>
    <t>01/19/2026 13:39:16.8538</t>
  </si>
  <si>
    <t>01/19/2026 13:39:17.3538</t>
  </si>
  <si>
    <t>01/19/2026 13:39:17.8538</t>
  </si>
  <si>
    <t>01/19/2026 13:39:18.3538</t>
  </si>
  <si>
    <t>01/19/2026 13:39:18.8538</t>
  </si>
  <si>
    <t>01/19/2026 13:39:19.3538</t>
  </si>
  <si>
    <t>01/19/2026 13:39:19.8538</t>
  </si>
  <si>
    <t>01/19/2026 13:39:20.3538</t>
  </si>
  <si>
    <t>01/19/2026 13:39:20.8538</t>
  </si>
  <si>
    <t>01/19/2026 13:39:21.3538</t>
  </si>
  <si>
    <t>01/19/2026 13:39:21.8538</t>
  </si>
  <si>
    <t>01/19/2026 13:39:22.3538</t>
  </si>
  <si>
    <t>01/19/2026 13:39:22.8538</t>
  </si>
  <si>
    <t>01/19/2026 13:39:23.3538</t>
  </si>
  <si>
    <t>01/19/2026 13:39:23.8538</t>
  </si>
  <si>
    <t>01/19/2026 13:39:24.3538</t>
  </si>
  <si>
    <t>01/19/2026 13:39:24.8538</t>
  </si>
  <si>
    <t>01/19/2026 13:39:25.3538</t>
  </si>
  <si>
    <t>01/19/2026 13:39:25.8538</t>
  </si>
  <si>
    <t>01/19/2026 13:39:26.3538</t>
  </si>
  <si>
    <t>01/19/2026 13:39:26.8538</t>
  </si>
  <si>
    <t>01/19/2026 13:39:27.3538</t>
  </si>
  <si>
    <t>01/19/2026 13:39:27.8538</t>
  </si>
  <si>
    <t>01/19/2026 13:39:28.3538</t>
  </si>
  <si>
    <t>01/19/2026 13:39:28.8538</t>
  </si>
  <si>
    <t>01/19/2026 13:39:29.3538</t>
  </si>
  <si>
    <t>01/19/2026 13:39:29.8538</t>
  </si>
  <si>
    <t>01/19/2026 13:39:30.3538</t>
  </si>
  <si>
    <t>01/19/2026 13:39:30.8538</t>
  </si>
  <si>
    <t>01/19/2026 13:39:31.3538</t>
  </si>
  <si>
    <t>01/19/2026 13:39:31.8538</t>
  </si>
  <si>
    <t>01/19/2026 13:39:32.3538</t>
  </si>
  <si>
    <t>01/19/2026 13:39:32.8538</t>
  </si>
  <si>
    <t>01/19/2026 13:39:33.3538</t>
  </si>
  <si>
    <t>01/19/2026 13:39:33.8538</t>
  </si>
  <si>
    <t>01/19/2026 13:39:34.3538</t>
  </si>
  <si>
    <t>01/19/2026 13:39:34.8538</t>
  </si>
  <si>
    <t>01/19/2026 13:39:35.3538</t>
  </si>
  <si>
    <t>01/19/2026 13:39:35.8538</t>
  </si>
  <si>
    <t>01/19/2026 13:39:36.3538</t>
  </si>
  <si>
    <t>01/19/2026 13:39:36.8538</t>
  </si>
  <si>
    <t>01/19/2026 13:39:37.3538</t>
  </si>
  <si>
    <t>01/19/2026 13:39:37.8538</t>
  </si>
  <si>
    <t>01/19/2026 13:39:38.3538</t>
  </si>
  <si>
    <t>01/19/2026 13:39:38.8538</t>
  </si>
  <si>
    <t>01/19/2026 13:39:39.3538</t>
  </si>
  <si>
    <t>01/19/2026 13:39:39.8538</t>
  </si>
  <si>
    <t>01/19/2026 13:39:40.3538</t>
  </si>
  <si>
    <t>01/19/2026 13:39:40.8538</t>
  </si>
  <si>
    <t>01/19/2026 13:39:41.3538</t>
  </si>
  <si>
    <t>01/19/2026 13:39:41.8538</t>
  </si>
  <si>
    <t>01/19/2026 13:39:42.3538</t>
  </si>
  <si>
    <t>01/19/2026 13:39:42.8538</t>
  </si>
  <si>
    <t>01/19/2026 13:39:43.3538</t>
  </si>
  <si>
    <t>01/19/2026 13:39:43.8538</t>
  </si>
  <si>
    <t>01/19/2026 13:39:44.3538</t>
  </si>
  <si>
    <t>01/19/2026 13:39:44.8538</t>
  </si>
  <si>
    <t>01/19/2026 13:39:45.3538</t>
  </si>
  <si>
    <t>01/19/2026 13:39:45.8538</t>
  </si>
  <si>
    <t>01/19/2026 13:39:46.3538</t>
  </si>
  <si>
    <t>01/19/2026 13:39:46.8538</t>
  </si>
  <si>
    <t>01/19/2026 13:39:47.3538</t>
  </si>
  <si>
    <t>01/19/2026 13:39:47.8538</t>
  </si>
  <si>
    <t>01/19/2026 13:39:48.3538</t>
  </si>
  <si>
    <t>01/19/2026 13:39:48.8538</t>
  </si>
  <si>
    <t>01/19/2026 13:39:49.3538</t>
  </si>
  <si>
    <t>01/19/2026 13:39:49.8538</t>
  </si>
  <si>
    <t>01/19/2026 13:39:50.3538</t>
  </si>
  <si>
    <t>01/19/2026 13:39:50.8538</t>
  </si>
  <si>
    <t>01/19/2026 13:39:51.3538</t>
  </si>
  <si>
    <t>01/19/2026 13:39:51.8538</t>
  </si>
  <si>
    <t>01/19/2026 13:39:52.3538</t>
  </si>
  <si>
    <t>01/19/2026 13:39:52.8538</t>
  </si>
  <si>
    <t>01/19/2026 13:39:53.3538</t>
  </si>
  <si>
    <t>01/19/2026 13:39:53.8538</t>
  </si>
  <si>
    <t>01/19/2026 13:39:54.3538</t>
  </si>
  <si>
    <t>01/19/2026 13:39:54.8538</t>
  </si>
  <si>
    <t>01/19/2026 13:39:55.3538</t>
  </si>
  <si>
    <t>01/19/2026 13:39:55.8538</t>
  </si>
  <si>
    <t>01/19/2026 13:39:56.3538</t>
  </si>
  <si>
    <t>01/19/2026 13:39:56.8538</t>
  </si>
  <si>
    <t>01/19/2026 13:39:57.3538</t>
  </si>
  <si>
    <t>01/19/2026 13:39:57.8538</t>
  </si>
  <si>
    <t>01/19/2026 13:39:58.3538</t>
  </si>
  <si>
    <t>01/19/2026 13:39:58.8538</t>
  </si>
  <si>
    <t>01/19/2026 13:39:59.3538</t>
  </si>
  <si>
    <t>01/19/2026 13:39:59.8538</t>
  </si>
  <si>
    <t>01/19/2026 13:40:00.3538</t>
  </si>
  <si>
    <t>01/19/2026 13:40:00.8538</t>
  </si>
  <si>
    <t>01/19/2026 13:40:01.3538</t>
  </si>
  <si>
    <t>01/19/2026 13:40:01.8538</t>
  </si>
  <si>
    <t>01/19/2026 13:40:02.3538</t>
  </si>
  <si>
    <t>01/19/2026 13:40:02.8538</t>
  </si>
  <si>
    <t>01/19/2026 13:40:03.3538</t>
  </si>
  <si>
    <t>01/19/2026 13:40:03.8538</t>
  </si>
  <si>
    <t>01/19/2026 13:40:04.3538</t>
  </si>
  <si>
    <t>01/19/2026 13:40:04.8538</t>
  </si>
  <si>
    <t>01/19/2026 13:40:05.3538</t>
  </si>
  <si>
    <t>01/19/2026 13:40:05.8538</t>
  </si>
  <si>
    <t>01/19/2026 13:40:06.3538</t>
  </si>
  <si>
    <t>01/19/2026 13:40:06.8538</t>
  </si>
  <si>
    <t>01/19/2026 13:40:07.3538</t>
  </si>
  <si>
    <t>01/19/2026 13:40:07.8538</t>
  </si>
  <si>
    <t>01/19/2026 13:40:08.3538</t>
  </si>
  <si>
    <t>01/19/2026 13:40:08.8538</t>
  </si>
  <si>
    <t>01/19/2026 13:40:09.3538</t>
  </si>
  <si>
    <t>01/19/2026 13:40:09.8538</t>
  </si>
  <si>
    <t>01/19/2026 13:40:10.3538</t>
  </si>
  <si>
    <t>01/19/2026 13:40:10.8538</t>
  </si>
  <si>
    <t>01/19/2026 13:40:11.3538</t>
  </si>
  <si>
    <t>01/19/2026 13:40:11.8538</t>
  </si>
  <si>
    <t>01/19/2026 13:40:12.3538</t>
  </si>
  <si>
    <t>01/19/2026 13:40:12.8538</t>
  </si>
  <si>
    <t>01/19/2026 13:40:13.3538</t>
  </si>
  <si>
    <t>01/19/2026 13:40:13.8538</t>
  </si>
  <si>
    <t>01/19/2026 13:40:14.3538</t>
  </si>
  <si>
    <t>01/19/2026 13:40:14.8538</t>
  </si>
  <si>
    <t>01/19/2026 13:40:15.3538</t>
  </si>
  <si>
    <t>01/19/2026 13:40:15.8538</t>
  </si>
  <si>
    <t>01/19/2026 13:40:16.3538</t>
  </si>
  <si>
    <t>01/19/2026 13:40:16.8538</t>
  </si>
  <si>
    <t>01/19/2026 13:40:17.3538</t>
  </si>
  <si>
    <t>01/19/2026 13:40:17.8538</t>
  </si>
  <si>
    <t>01/19/2026 13:40:18.3538</t>
  </si>
  <si>
    <t>01/19/2026 13:40:18.8538</t>
  </si>
  <si>
    <t>01/19/2026 13:40:19.3538</t>
  </si>
  <si>
    <t>01/19/2026 13:40:19.8538</t>
  </si>
  <si>
    <t>01/19/2026 13:40:20.3538</t>
  </si>
  <si>
    <t>01/19/2026 13:40:20.8538</t>
  </si>
  <si>
    <t>01/19/2026 13:40:21.3538</t>
  </si>
  <si>
    <t>01/19/2026 13:40:21.8538</t>
  </si>
  <si>
    <t>01/19/2026 13:40:22.3538</t>
  </si>
  <si>
    <t>01/19/2026 13:40:22.8538</t>
  </si>
  <si>
    <t>01/19/2026 13:40:23.3538</t>
  </si>
  <si>
    <t>01/19/2026 13:40:23.8538</t>
  </si>
  <si>
    <t>01/19/2026 13:40:24.3538</t>
  </si>
  <si>
    <t>01/19/2026 13:40:24.8538</t>
  </si>
  <si>
    <t>01/19/2026 13:40:25.3538</t>
  </si>
  <si>
    <t>01/19/2026 13:40:25.8538</t>
  </si>
  <si>
    <t>01/19/2026 13:40:26.3538</t>
  </si>
  <si>
    <t>01/19/2026 13:40:26.8538</t>
  </si>
  <si>
    <t>01/19/2026 13:40:27.3538</t>
  </si>
  <si>
    <t>01/19/2026 13:40:27.8538</t>
  </si>
  <si>
    <t>01/19/2026 13:40:28.3538</t>
  </si>
  <si>
    <t>01/19/2026 13:40:28.8538</t>
  </si>
  <si>
    <t>01/19/2026 13:40:29.3538</t>
  </si>
  <si>
    <t>01/19/2026 13:40:29.8538</t>
  </si>
  <si>
    <t>01/19/2026 13:40:30.3538</t>
  </si>
  <si>
    <t>01/19/2026 13:40:30.8538</t>
  </si>
  <si>
    <t>01/19/2026 13:40:31.3538</t>
  </si>
  <si>
    <t>01/19/2026 13:40:31.8538</t>
  </si>
  <si>
    <t>01/19/2026 13:40:32.3538</t>
  </si>
  <si>
    <t>01/19/2026 13:40:32.8538</t>
  </si>
  <si>
    <t>01/19/2026 13:40:33.3538</t>
  </si>
  <si>
    <t>01/19/2026 13:40:33.8538</t>
  </si>
  <si>
    <t>01/19/2026 13:40:34.3538</t>
  </si>
  <si>
    <t>01/19/2026 13:40:34.8538</t>
  </si>
  <si>
    <t>01/19/2026 13:40:35.3538</t>
  </si>
  <si>
    <t>01/19/2026 13:40:35.8538</t>
  </si>
  <si>
    <t>01/19/2026 13:40:36.3538</t>
  </si>
  <si>
    <t>01/19/2026 13:40:36.8538</t>
  </si>
  <si>
    <t>01/19/2026 13:40:37.3538</t>
  </si>
  <si>
    <t>01/19/2026 13:40:37.8538</t>
  </si>
  <si>
    <t>01/19/2026 13:40:38.3538</t>
  </si>
  <si>
    <t>01/19/2026 13:40:38.8538</t>
  </si>
  <si>
    <t>01/19/2026 13:40:39.3538</t>
  </si>
  <si>
    <t>01/19/2026 13:40:39.8538</t>
  </si>
  <si>
    <t>01/19/2026 13:40:40.3538</t>
  </si>
  <si>
    <t>01/19/2026 13:40:40.8538</t>
  </si>
  <si>
    <t>01/19/2026 13:40:41.3538</t>
  </si>
  <si>
    <t>01/19/2026 13:40:41.8538</t>
  </si>
  <si>
    <t>01/19/2026 13:40:42.3538</t>
  </si>
  <si>
    <t>01/19/2026 13:40:42.8538</t>
  </si>
  <si>
    <t>01/19/2026 13:40:43.3538</t>
  </si>
  <si>
    <t>01/19/2026 13:40:43.8538</t>
  </si>
  <si>
    <t>01/19/2026 13:40:44.3538</t>
  </si>
  <si>
    <t>01/19/2026 13:40:44.8538</t>
  </si>
  <si>
    <t>01/19/2026 13:40:45.3538</t>
  </si>
  <si>
    <t>01/19/2026 13:40:45.8538</t>
  </si>
  <si>
    <t>01/19/2026 13:40:46.3538</t>
  </si>
  <si>
    <t>01/19/2026 13:40:46.8538</t>
  </si>
  <si>
    <t>01/19/2026 13:40:47.3538</t>
  </si>
  <si>
    <t>01/19/2026 13:40:47.8538</t>
  </si>
  <si>
    <t>01/19/2026 13:40:48.3538</t>
  </si>
  <si>
    <t>01/19/2026 13:40:48.8538</t>
  </si>
  <si>
    <t>01/19/2026 13:40:49.3538</t>
  </si>
  <si>
    <t>01/19/2026 13:40:49.8538</t>
  </si>
  <si>
    <t>01/19/2026 13:40:50.3538</t>
  </si>
  <si>
    <t>01/19/2026 13:40:50.8538</t>
  </si>
  <si>
    <t>01/19/2026 13:40:51.3538</t>
  </si>
  <si>
    <t>01/19/2026 13:40:51.8538</t>
  </si>
  <si>
    <t>01/19/2026 13:40:52.3538</t>
  </si>
  <si>
    <t>01/19/2026 13:40:52.8538</t>
  </si>
  <si>
    <t>01/19/2026 13:40:53.3538</t>
  </si>
  <si>
    <t>01/19/2026 13:40:53.8538</t>
  </si>
  <si>
    <t>01/19/2026 13:40:54.3538</t>
  </si>
  <si>
    <t>01/19/2026 13:40:54.8538</t>
  </si>
  <si>
    <t>01/19/2026 13:40:55.3538</t>
  </si>
  <si>
    <t>01/19/2026 13:40:55.8538</t>
  </si>
  <si>
    <t>01/19/2026 13:40:56.3538</t>
  </si>
  <si>
    <t>01/19/2026 13:40:56.8538</t>
  </si>
  <si>
    <t>01/19/2026 13:40:57.3538</t>
  </si>
  <si>
    <t>01/19/2026 13:40:57.8538</t>
  </si>
  <si>
    <t>01/19/2026 13:40:58.3538</t>
  </si>
  <si>
    <t>01/19/2026 13:40:58.8538</t>
  </si>
  <si>
    <t>01/19/2026 13:40:59.3538</t>
  </si>
  <si>
    <t>01/19/2026 13:40:59.8538</t>
  </si>
  <si>
    <t>01/19/2026 13:41:00.3538</t>
  </si>
  <si>
    <t>01/19/2026 13:41:00.8538</t>
  </si>
  <si>
    <t>01/19/2026 13:41:01.3538</t>
  </si>
  <si>
    <t>01/19/2026 13:41:01.8538</t>
  </si>
  <si>
    <t>01/19/2026 13:41:02.3538</t>
  </si>
  <si>
    <t>01/19/2026 13:41:02.8538</t>
  </si>
  <si>
    <t>01/19/2026 13:41:03.3538</t>
  </si>
  <si>
    <t>01/19/2026 13:41:03.8538</t>
  </si>
  <si>
    <t>01/19/2026 13:41:04.3538</t>
  </si>
  <si>
    <t>01/19/2026 13:41:04.8538</t>
  </si>
  <si>
    <t>01/19/2026 13:41:05.3538</t>
  </si>
  <si>
    <t>01/19/2026 13:41:05.8538</t>
  </si>
  <si>
    <t>01/19/2026 13:41:06.3538</t>
  </si>
  <si>
    <t>01/19/2026 13:41:06.8538</t>
  </si>
  <si>
    <t>01/19/2026 13:41:07.3538</t>
  </si>
  <si>
    <t>01/19/2026 13:41:07.8538</t>
  </si>
  <si>
    <t>01/19/2026 13:41:08.3538</t>
  </si>
  <si>
    <t>01/19/2026 13:41:08.8538</t>
  </si>
  <si>
    <t>01/19/2026 13:41:09.3538</t>
  </si>
  <si>
    <t>01/19/2026 13:41:09.8538</t>
  </si>
  <si>
    <t>01/19/2026 13:41:10.3538</t>
  </si>
  <si>
    <t>01/19/2026 13:41:10.8538</t>
  </si>
  <si>
    <t>01/19/2026 13:41:11.3538</t>
  </si>
  <si>
    <t>01/19/2026 13:41:11.8538</t>
  </si>
  <si>
    <t>01/19/2026 13:41:12.3538</t>
  </si>
  <si>
    <t>01/19/2026 13:41:12.8538</t>
  </si>
  <si>
    <t>01/19/2026 13:41:13.3538</t>
  </si>
  <si>
    <t>01/19/2026 13:41:13.8538</t>
  </si>
  <si>
    <t>01/19/2026 13:41:14.3538</t>
  </si>
  <si>
    <t>01/19/2026 13:41:14.8538</t>
  </si>
  <si>
    <t>01/19/2026 13:41:15.3538</t>
  </si>
  <si>
    <t>01/19/2026 13:41:15.8538</t>
  </si>
  <si>
    <t>01/19/2026 13:41:16.3538</t>
  </si>
  <si>
    <t>01/19/2026 13:41:16.8538</t>
  </si>
  <si>
    <t>01/19/2026 13:41:17.3538</t>
  </si>
  <si>
    <t>01/19/2026 13:41:17.8538</t>
  </si>
  <si>
    <t>01/19/2026 13:41:18.3538</t>
  </si>
  <si>
    <t>01/19/2026 13:41:18.8538</t>
  </si>
  <si>
    <t>01/19/2026 13:41:19.3538</t>
  </si>
  <si>
    <t>01/19/2026 13:41:19.8538</t>
  </si>
  <si>
    <t>01/19/2026 13:41:20.3538</t>
  </si>
  <si>
    <t>01/19/2026 13:41:20.8538</t>
  </si>
  <si>
    <t>01/19/2026 13:41:21.3538</t>
  </si>
  <si>
    <t>01/19/2026 13:41:21.8538</t>
  </si>
  <si>
    <t>01/19/2026 13:41:22.3538</t>
  </si>
  <si>
    <t>01/19/2026 13:41:22.8538</t>
  </si>
  <si>
    <t>01/19/2026 13:41:23.3538</t>
  </si>
  <si>
    <t>01/19/2026 13:41:23.8538</t>
  </si>
  <si>
    <t>01/19/2026 13:41:24.3538</t>
  </si>
  <si>
    <t>01/19/2026 13:41:24.8538</t>
  </si>
  <si>
    <t>01/19/2026 13:41:25.3538</t>
  </si>
  <si>
    <t>01/19/2026 13:41:25.8538</t>
  </si>
  <si>
    <t>01/19/2026 13:41:26.3538</t>
  </si>
  <si>
    <t>01/19/2026 13:41:26.8538</t>
  </si>
  <si>
    <t>01/19/2026 13:41:27.3538</t>
  </si>
  <si>
    <t>01/19/2026 13:41:27.8538</t>
  </si>
  <si>
    <t>01/19/2026 13:41:28.3538</t>
  </si>
  <si>
    <t>01/19/2026 13:41:28.8538</t>
  </si>
  <si>
    <t>01/19/2026 13:41:29.3538</t>
  </si>
  <si>
    <t>01/19/2026 13:41:29.8538</t>
  </si>
  <si>
    <t>01/19/2026 13:41:30.3538</t>
  </si>
  <si>
    <t>01/19/2026 13:41:30.8538</t>
  </si>
  <si>
    <t>01/19/2026 13:41:31.3538</t>
  </si>
  <si>
    <t>01/19/2026 13:41:31.8538</t>
  </si>
  <si>
    <t>01/19/2026 13:41:32.3538</t>
  </si>
  <si>
    <t>01/19/2026 13:41:32.8538</t>
  </si>
  <si>
    <t>01/19/2026 13:41:33.3538</t>
  </si>
  <si>
    <t>01/19/2026 13:41:33.8538</t>
  </si>
  <si>
    <t>01/19/2026 13:41:34.3538</t>
  </si>
  <si>
    <t>01/19/2026 13:41:34.8538</t>
  </si>
  <si>
    <t>01/19/2026 13:41:35.3538</t>
  </si>
  <si>
    <t>01/19/2026 13:41:35.8538</t>
  </si>
  <si>
    <t>01/19/2026 13:41:36.3538</t>
  </si>
  <si>
    <t>01/19/2026 13:41:36.8538</t>
  </si>
  <si>
    <t>01/19/2026 13:41:37.3538</t>
  </si>
  <si>
    <t>01/19/2026 13:41:37.8538</t>
  </si>
  <si>
    <t>01/19/2026 13:41:38.3538</t>
  </si>
  <si>
    <t>01/19/2026 13:41:38.8538</t>
  </si>
  <si>
    <t>01/19/2026 13:41:39.3538</t>
  </si>
  <si>
    <t>01/19/2026 13:41:39.8538</t>
  </si>
  <si>
    <t>01/19/2026 13:41:40.3538</t>
  </si>
  <si>
    <t>01/19/2026 13:41:40.8538</t>
  </si>
  <si>
    <t>01/19/2026 13:41:41.3538</t>
  </si>
  <si>
    <t>01/19/2026 13:41:41.8538</t>
  </si>
  <si>
    <t>01/19/2026 13:41:42.3538</t>
  </si>
  <si>
    <t>01/19/2026 13:41:42.8538</t>
  </si>
  <si>
    <t>01/19/2026 13:41:43.3538</t>
  </si>
  <si>
    <t>01/19/2026 13:41:43.8538</t>
  </si>
  <si>
    <t>01/19/2026 13:41:44.3538</t>
  </si>
  <si>
    <t>01/19/2026 13:41:44.8538</t>
  </si>
  <si>
    <t>01/19/2026 13:41:45.3538</t>
  </si>
  <si>
    <t>01/19/2026 13:41:45.8538</t>
  </si>
  <si>
    <t>01/19/2026 13:41:46.3538</t>
  </si>
  <si>
    <t>01/19/2026 13:41:46.8538</t>
  </si>
  <si>
    <t>01/19/2026 13:41:47.3538</t>
  </si>
  <si>
    <t>01/19/2026 13:41:47.8538</t>
  </si>
  <si>
    <t>01/19/2026 13:41:48.3538</t>
  </si>
  <si>
    <t>01/19/2026 13:41:48.8538</t>
  </si>
  <si>
    <t>01/19/2026 13:41:49.3538</t>
  </si>
  <si>
    <t>01/19/2026 13:41:49.8538</t>
  </si>
  <si>
    <t>01/19/2026 13:41:50.3538</t>
  </si>
  <si>
    <t>01/19/2026 13:41:50.8538</t>
  </si>
  <si>
    <t>01/19/2026 13:41:51.3538</t>
  </si>
  <si>
    <t>01/19/2026 13:41:51.8538</t>
  </si>
  <si>
    <t>01/19/2026 13:41:52.3538</t>
  </si>
  <si>
    <t>01/19/2026 13:41:52.8538</t>
  </si>
  <si>
    <t>01/19/2026 13:41:53.3538</t>
  </si>
  <si>
    <t>01/19/2026 13:41:53.8538</t>
  </si>
  <si>
    <t>01/19/2026 13:41:54.3538</t>
  </si>
  <si>
    <t>01/19/2026 13:41:54.8538</t>
  </si>
  <si>
    <t>01/19/2026 13:41:55.3538</t>
  </si>
  <si>
    <t>01/19/2026 13:41:55.8538</t>
  </si>
  <si>
    <t>01/19/2026 13:41:56.3538</t>
  </si>
  <si>
    <t>01/19/2026 13:41:56.8538</t>
  </si>
  <si>
    <t>01/19/2026 13:41:57.3538</t>
  </si>
  <si>
    <t>01/19/2026 13:41:57.8538</t>
  </si>
  <si>
    <t>01/19/2026 13:41:58.3538</t>
  </si>
  <si>
    <t>01/19/2026 13:41:58.8538</t>
  </si>
  <si>
    <t>01/19/2026 13:41:59.3538</t>
  </si>
  <si>
    <t>01/19/2026 13:41:59.8538</t>
  </si>
  <si>
    <t>01/19/2026 13:42:00.3538</t>
  </si>
  <si>
    <t>01/19/2026 13:42:00.8538</t>
  </si>
  <si>
    <t>01/19/2026 13:42:01.3538</t>
  </si>
  <si>
    <t>01/19/2026 13:42:01.8538</t>
  </si>
  <si>
    <t>01/19/2026 13:42:02.3538</t>
  </si>
  <si>
    <t>01/19/2026 13:42:02.8538</t>
  </si>
  <si>
    <t>01/19/2026 13:42:03.3538</t>
  </si>
  <si>
    <t>01/19/2026 13:42:03.8538</t>
  </si>
  <si>
    <t>01/19/2026 13:42:04.3538</t>
  </si>
  <si>
    <t>01/19/2026 13:42:04.8538</t>
  </si>
  <si>
    <t>01/19/2026 13:42:05.3538</t>
  </si>
  <si>
    <t>01/19/2026 13:42:05.8538</t>
  </si>
  <si>
    <t>01/19/2026 13:42:06.3538</t>
  </si>
  <si>
    <t>01/19/2026 13:42:06.8538</t>
  </si>
  <si>
    <t>01/19/2026 13:42:07.3538</t>
  </si>
  <si>
    <t>01/19/2026 13:42:07.8538</t>
  </si>
  <si>
    <t>01/19/2026 13:42:08.3538</t>
  </si>
  <si>
    <t>01/19/2026 13:42:08.8538</t>
  </si>
  <si>
    <t>01/19/2026 13:42:09.3538</t>
  </si>
  <si>
    <t>01/19/2026 13:42:09.8538</t>
  </si>
  <si>
    <t>01/19/2026 13:42:10.3538</t>
  </si>
  <si>
    <t>01/19/2026 13:42:10.8538</t>
  </si>
  <si>
    <t>01/19/2026 13:42:11.3538</t>
  </si>
  <si>
    <t>01/19/2026 13:42:11.8538</t>
  </si>
  <si>
    <t>01/19/2026 13:42:12.3538</t>
  </si>
  <si>
    <t>01/19/2026 13:42:12.8538</t>
  </si>
  <si>
    <t>01/19/2026 13:42:13.3538</t>
  </si>
  <si>
    <t>01/19/2026 13:42:13.8538</t>
  </si>
  <si>
    <t>01/19/2026 13:42:14.3538</t>
  </si>
  <si>
    <t>01/19/2026 13:42:14.8538</t>
  </si>
  <si>
    <t>01/19/2026 13:42:15.3538</t>
  </si>
  <si>
    <t>01/19/2026 13:42:15.8538</t>
  </si>
  <si>
    <t>01/19/2026 13:42:16.3538</t>
  </si>
  <si>
    <t>01/19/2026 13:42:16.8538</t>
  </si>
  <si>
    <t>01/19/2026 13:42:17.3538</t>
  </si>
  <si>
    <t>01/19/2026 13:42:17.8538</t>
  </si>
  <si>
    <t>01/19/2026 13:42:18.3538</t>
  </si>
  <si>
    <t>01/19/2026 13:42:18.8538</t>
  </si>
  <si>
    <t>01/19/2026 13:42:19.3538</t>
  </si>
  <si>
    <t>01/19/2026 13:42:19.8538</t>
  </si>
  <si>
    <t>01/19/2026 13:42:20.3538</t>
  </si>
  <si>
    <t>01/19/2026 13:42:20.8538</t>
  </si>
  <si>
    <t>01/19/2026 13:42:21.3538</t>
  </si>
  <si>
    <t>01/19/2026 13:42:21.8538</t>
  </si>
  <si>
    <t>01/19/2026 13:42:22.3538</t>
  </si>
  <si>
    <t>01/19/2026 13:42:22.8538</t>
  </si>
  <si>
    <t>01/19/2026 13:42:23.3538</t>
  </si>
  <si>
    <t>01/19/2026 13:42:23.8538</t>
  </si>
  <si>
    <t>01/19/2026 13:42:24.3538</t>
  </si>
  <si>
    <t>01/19/2026 13:42:24.8538</t>
  </si>
  <si>
    <t>01/19/2026 13:42:25.3538</t>
  </si>
  <si>
    <t>01/19/2026 13:42:25.8538</t>
  </si>
  <si>
    <t>01/19/2026 13:42:26.3538</t>
  </si>
  <si>
    <t>01/19/2026 13:42:26.8538</t>
  </si>
  <si>
    <t>01/19/2026 13:42:27.3538</t>
  </si>
  <si>
    <t>01/19/2026 13:42:27.8538</t>
  </si>
  <si>
    <t>01/19/2026 13:42:28.3538</t>
  </si>
  <si>
    <t>01/19/2026 13:42:28.8538</t>
  </si>
  <si>
    <t>01/19/2026 13:42:29.3538</t>
  </si>
  <si>
    <t>01/19/2026 13:42:29.8538</t>
  </si>
  <si>
    <t>01/19/2026 13:42:30.3538</t>
  </si>
  <si>
    <t>01/19/2026 13:42:30.8538</t>
  </si>
  <si>
    <t>01/19/2026 13:42:31.3538</t>
  </si>
  <si>
    <t>01/19/2026 13:42:31.8538</t>
  </si>
  <si>
    <t>01/19/2026 13:42:32.3538</t>
  </si>
  <si>
    <t>01/19/2026 13:42:32.8538</t>
  </si>
  <si>
    <t>01/19/2026 13:42:33.3538</t>
  </si>
  <si>
    <t>01/19/2026 13:42:33.8538</t>
  </si>
  <si>
    <t>01/19/2026 13:42:34.3538</t>
  </si>
  <si>
    <t>01/19/2026 13:42:34.8538</t>
  </si>
  <si>
    <t>01/19/2026 13:42:35.3538</t>
  </si>
  <si>
    <t>01/19/2026 13:42:35.8538</t>
  </si>
  <si>
    <t>01/19/2026 13:42:36.3538</t>
  </si>
  <si>
    <t>01/19/2026 13:42:36.8538</t>
  </si>
  <si>
    <t>01/19/2026 13:42:37.3538</t>
  </si>
  <si>
    <t>01/19/2026 13:42:37.8538</t>
  </si>
  <si>
    <t>01/19/2026 13:42:38.3538</t>
  </si>
  <si>
    <t>01/19/2026 13:42:38.8538</t>
  </si>
  <si>
    <t>01/19/2026 13:42:39.3538</t>
  </si>
  <si>
    <t>01/19/2026 13:42:39.8538</t>
  </si>
  <si>
    <t>01/19/2026 13:42:40.3538</t>
  </si>
  <si>
    <t>01/19/2026 13:42:40.8538</t>
  </si>
  <si>
    <t>01/19/2026 13:42:41.3538</t>
  </si>
  <si>
    <t>01/19/2026 13:42:41.8538</t>
  </si>
  <si>
    <t>01/19/2026 13:42:42.3538</t>
  </si>
  <si>
    <t>01/19/2026 13:42:42.8538</t>
  </si>
  <si>
    <t>01/19/2026 13:42:43.3538</t>
  </si>
  <si>
    <t>01/19/2026 13:42:43.8538</t>
  </si>
  <si>
    <t>01/19/2026 13:42:44.3538</t>
  </si>
  <si>
    <t>01/19/2026 13:42:44.8538</t>
  </si>
  <si>
    <t>01/19/2026 13:42:45.3538</t>
  </si>
  <si>
    <t>01/19/2026 13:42:45.8538</t>
  </si>
  <si>
    <t>01/19/2026 13:42:46.3538</t>
  </si>
  <si>
    <t>01/19/2026 13:42:46.8538</t>
  </si>
  <si>
    <t>01/19/2026 13:42:47.3538</t>
  </si>
  <si>
    <t>01/19/2026 13:42:47.8538</t>
  </si>
  <si>
    <t>01/19/2026 13:42:48.3538</t>
  </si>
  <si>
    <t>01/19/2026 13:42:48.8538</t>
  </si>
  <si>
    <t>01/19/2026 13:42:49.3538</t>
  </si>
  <si>
    <t>01/19/2026 13:42:49.8538</t>
  </si>
  <si>
    <t>01/19/2026 13:42:50.3538</t>
  </si>
  <si>
    <t>01/19/2026 13:42:50.8538</t>
  </si>
  <si>
    <t>01/19/2026 13:42:51.3538</t>
  </si>
  <si>
    <t>01/19/2026 13:42:51.8538</t>
  </si>
  <si>
    <t>01/19/2026 13:42:52.3538</t>
  </si>
  <si>
    <t>01/19/2026 13:42:52.8538</t>
  </si>
  <si>
    <t>01/19/2026 13:42:53.3538</t>
  </si>
  <si>
    <t>01/19/2026 13:42:53.8538</t>
  </si>
  <si>
    <t>01/19/2026 13:42:54.3538</t>
  </si>
  <si>
    <t>01/19/2026 13:42:54.8538</t>
  </si>
  <si>
    <t>01/19/2026 13:42:55.3538</t>
  </si>
  <si>
    <t>01/19/2026 13:42:55.8538</t>
  </si>
  <si>
    <t>01/19/2026 13:42:56.3538</t>
  </si>
  <si>
    <t>01/19/2026 13:42:56.8538</t>
  </si>
  <si>
    <t>01/19/2026 13:42:57.3538</t>
  </si>
  <si>
    <t>01/19/2026 13:42:57.8538</t>
  </si>
  <si>
    <t>01/19/2026 13:42:58.3538</t>
  </si>
  <si>
    <t>01/19/2026 13:42:58.8538</t>
  </si>
  <si>
    <t>01/19/2026 13:42:59.3538</t>
  </si>
  <si>
    <t>01/19/2026 13:42:59.8538</t>
  </si>
  <si>
    <t>01/19/2026 13:43:00.3538</t>
  </si>
  <si>
    <t>01/19/2026 13:43:00.8538</t>
  </si>
  <si>
    <t>01/19/2026 13:43:01.3538</t>
  </si>
  <si>
    <t>01/19/2026 13:43:01.8538</t>
  </si>
  <si>
    <t>01/19/2026 13:43:02.3538</t>
  </si>
  <si>
    <t>01/19/2026 13:43:02.8538</t>
  </si>
  <si>
    <t>01/19/2026 13:43:03.3538</t>
  </si>
  <si>
    <t>01/19/2026 13:43:03.8538</t>
  </si>
  <si>
    <t>01/19/2026 13:43:04.3538</t>
  </si>
  <si>
    <t>01/19/2026 13:43:04.8538</t>
  </si>
  <si>
    <t>01/19/2026 13:43:05.3538</t>
  </si>
  <si>
    <t>01/19/2026 13:43:05.8538</t>
  </si>
  <si>
    <t>01/19/2026 13:43:06.3538</t>
  </si>
  <si>
    <t>01/19/2026 13:43:06.8538</t>
  </si>
  <si>
    <t>01/19/2026 13:43:07.3538</t>
  </si>
  <si>
    <t>01/19/2026 13:43:07.8538</t>
  </si>
  <si>
    <t>01/19/2026 13:43:08.3538</t>
  </si>
  <si>
    <t>01/19/2026 13:43:08.8538</t>
  </si>
  <si>
    <t>01/19/2026 13:43:09.3538</t>
  </si>
  <si>
    <t>01/19/2026 13:43:09.8538</t>
  </si>
  <si>
    <t>01/19/2026 13:43:10.3538</t>
  </si>
  <si>
    <t>01/19/2026 13:43:10.8538</t>
  </si>
  <si>
    <t>01/19/2026 13:43:11.3538</t>
  </si>
  <si>
    <t>01/19/2026 13:43:11.8538</t>
  </si>
  <si>
    <t>01/19/2026 13:43:12.3538</t>
  </si>
  <si>
    <t>01/19/2026 13:43:12.8538</t>
  </si>
  <si>
    <t>01/19/2026 13:43:13.3538</t>
  </si>
  <si>
    <t>01/19/2026 13:43:13.8538</t>
  </si>
  <si>
    <t>01/19/2026 13:43:14.3538</t>
  </si>
  <si>
    <t>01/19/2026 13:43:14.8538</t>
  </si>
  <si>
    <t>01/19/2026 13:43:15.3538</t>
  </si>
  <si>
    <t>01/19/2026 13:43:15.8538</t>
  </si>
  <si>
    <t>01/19/2026 13:43:16.3538</t>
  </si>
  <si>
    <t>01/19/2026 13:43:16.8538</t>
  </si>
  <si>
    <t>01/19/2026 13:43:17.3538</t>
  </si>
  <si>
    <t>01/19/2026 13:43:17.8538</t>
  </si>
  <si>
    <t>01/19/2026 13:43:18.3538</t>
  </si>
  <si>
    <t>01/19/2026 13:43:18.8538</t>
  </si>
  <si>
    <t>01/19/2026 13:43:19.3538</t>
  </si>
  <si>
    <t>01/19/2026 13:43:19.8538</t>
  </si>
  <si>
    <t>01/19/2026 13:43:20.3538</t>
  </si>
  <si>
    <t>01/19/2026 13:43:20.8538</t>
  </si>
  <si>
    <t>01/19/2026 13:43:21.3538</t>
  </si>
  <si>
    <t>01/19/2026 13:43:21.8538</t>
  </si>
  <si>
    <t>01/19/2026 13:43:22.3538</t>
  </si>
  <si>
    <t>01/19/2026 13:43:22.8538</t>
  </si>
  <si>
    <t>01/19/2026 13:43:23.3538</t>
  </si>
  <si>
    <t>01/19/2026 13:43:23.8538</t>
  </si>
  <si>
    <t>01/19/2026 13:43:24.3538</t>
  </si>
  <si>
    <t>01/19/2026 13:43:24.8538</t>
  </si>
  <si>
    <t>01/19/2026 13:43:25.3538</t>
  </si>
  <si>
    <t>01/19/2026 13:43:25.8538</t>
  </si>
  <si>
    <t>01/19/2026 13:43:26.3538</t>
  </si>
  <si>
    <t>01/19/2026 13:43:26.8538</t>
  </si>
  <si>
    <t>01/19/2026 13:43:27.3538</t>
  </si>
  <si>
    <t>01/19/2026 13:43:27.8538</t>
  </si>
  <si>
    <t>01/19/2026 13:43:28.3538</t>
  </si>
  <si>
    <t>01/19/2026 13:43:28.8538</t>
  </si>
  <si>
    <t>01/19/2026 13:43:29.3538</t>
  </si>
  <si>
    <t>01/19/2026 13:43:29.8538</t>
  </si>
  <si>
    <t>01/19/2026 13:43:30.3538</t>
  </si>
  <si>
    <t>01/19/2026 13:43:30.8538</t>
  </si>
  <si>
    <t>01/19/2026 13:43:31.3538</t>
  </si>
  <si>
    <t>01/19/2026 13:43:31.8538</t>
  </si>
  <si>
    <t>01/19/2026 13:43:32.3538</t>
  </si>
  <si>
    <t>01/19/2026 13:43:32.8538</t>
  </si>
  <si>
    <t>01/19/2026 13:43:33.3538</t>
  </si>
  <si>
    <t>01/19/2026 13:43:33.8538</t>
  </si>
  <si>
    <t>01/19/2026 13:43:34.3538</t>
  </si>
  <si>
    <t>01/19/2026 13:43:34.8538</t>
  </si>
  <si>
    <t>01/19/2026 13:43:35.3538</t>
  </si>
  <si>
    <t>01/19/2026 13:43:35.8538</t>
  </si>
  <si>
    <t>01/19/2026 13:43:36.3538</t>
  </si>
  <si>
    <t>01/19/2026 13:43:36.8538</t>
  </si>
  <si>
    <t>01/19/2026 13:43:37.3538</t>
  </si>
  <si>
    <t>01/19/2026 13:43:37.8538</t>
  </si>
  <si>
    <t>01/19/2026 13:43:38.3538</t>
  </si>
  <si>
    <t>01/19/2026 13:43:38.8538</t>
  </si>
  <si>
    <t>01/19/2026 13:43:39.3538</t>
  </si>
  <si>
    <t>01/19/2026 13:43:39.8538</t>
  </si>
  <si>
    <t>01/19/2026 13:43:40.3538</t>
  </si>
  <si>
    <t>01/19/2026 13:43:40.8538</t>
  </si>
  <si>
    <t>01/19/2026 13:43:41.3538</t>
  </si>
  <si>
    <t>01/19/2026 13:43:41.8538</t>
  </si>
  <si>
    <t>01/19/2026 13:43:42.3538</t>
  </si>
  <si>
    <t>01/19/2026 13:43:42.8538</t>
  </si>
  <si>
    <t>01/19/2026 13:43:43.3538</t>
  </si>
  <si>
    <t>01/19/2026 13:43:43.8538</t>
  </si>
  <si>
    <t>01/19/2026 13:43:44.3538</t>
  </si>
  <si>
    <t>01/19/2026 13:43:44.8538</t>
  </si>
  <si>
    <t>01/19/2026 13:43:45.3538</t>
  </si>
  <si>
    <t>01/19/2026 13:43:45.8538</t>
  </si>
  <si>
    <t>01/19/2026 13:43:46.3538</t>
  </si>
  <si>
    <t>01/19/2026 13:43:46.8538</t>
  </si>
  <si>
    <t>01/19/2026 13:43:47.3538</t>
  </si>
  <si>
    <t>01/19/2026 13:43:47.8538</t>
  </si>
  <si>
    <t>01/19/2026 13:43:48.3538</t>
  </si>
  <si>
    <t>01/19/2026 13:43:48.8538</t>
  </si>
  <si>
    <t>01/19/2026 13:43:49.3538</t>
  </si>
  <si>
    <t>01/19/2026 13:43:49.8538</t>
  </si>
  <si>
    <t>01/19/2026 13:43:50.3538</t>
  </si>
  <si>
    <t>01/19/2026 13:43:50.8538</t>
  </si>
  <si>
    <t>01/19/2026 13:43:51.3538</t>
  </si>
  <si>
    <t>01/19/2026 13:43:51.8538</t>
  </si>
  <si>
    <t>01/19/2026 13:43:52.3538</t>
  </si>
  <si>
    <t>01/19/2026 13:43:52.8538</t>
  </si>
  <si>
    <t>01/19/2026 13:43:53.3538</t>
  </si>
  <si>
    <t>01/19/2026 13:43:53.8538</t>
  </si>
  <si>
    <t>01/19/2026 13:43:54.3538</t>
  </si>
  <si>
    <t>01/19/2026 13:43:54.8538</t>
  </si>
  <si>
    <t>01/19/2026 13:43:55.3538</t>
  </si>
  <si>
    <t>01/19/2026 13:43:55.8538</t>
  </si>
  <si>
    <t>01/19/2026 13:43:56.3538</t>
  </si>
  <si>
    <t>01/19/2026 13:43:56.8538</t>
  </si>
  <si>
    <t>01/19/2026 13:43:57.3538</t>
  </si>
  <si>
    <t>01/19/2026 13:43:57.8538</t>
  </si>
  <si>
    <t>01/19/2026 13:43:58.3538</t>
  </si>
  <si>
    <t>01/19/2026 13:43:58.8538</t>
  </si>
  <si>
    <t>01/19/2026 13:43:59.3538</t>
  </si>
  <si>
    <t>01/19/2026 13:43:59.8538</t>
  </si>
  <si>
    <t>01/19/2026 13:44:00.3538</t>
  </si>
  <si>
    <t>01/19/2026 13:44:00.8538</t>
  </si>
  <si>
    <t>01/19/2026 13:44:01.3538</t>
  </si>
  <si>
    <t>01/19/2026 13:44:01.8538</t>
  </si>
  <si>
    <t>01/19/2026 13:44:02.3538</t>
  </si>
  <si>
    <t>01/19/2026 13:44:02.8538</t>
  </si>
  <si>
    <t>01/19/2026 13:44:03.3538</t>
  </si>
  <si>
    <t>01/19/2026 13:44:03.8538</t>
  </si>
  <si>
    <t>01/19/2026 13:44:04.3538</t>
  </si>
  <si>
    <t>01/19/2026 13:44:04.8538</t>
  </si>
  <si>
    <t>01/19/2026 13:44:05.3538</t>
  </si>
  <si>
    <t>01/19/2026 13:44:05.8538</t>
  </si>
  <si>
    <t>01/19/2026 13:44:06.3538</t>
  </si>
  <si>
    <t>01/19/2026 13:44:06.8538</t>
  </si>
  <si>
    <t>01/19/2026 13:44:07.3538</t>
  </si>
  <si>
    <t>01/19/2026 13:44:07.8538</t>
  </si>
  <si>
    <t>01/19/2026 13:44:08.3538</t>
  </si>
  <si>
    <t>01/19/2026 13:44:08.8538</t>
  </si>
  <si>
    <t>01/19/2026 13:44:09.3538</t>
  </si>
  <si>
    <t>01/19/2026 13:44:09.8538</t>
  </si>
  <si>
    <t>01/19/2026 13:44:10.3538</t>
  </si>
  <si>
    <t>01/19/2026 13:44:10.8538</t>
  </si>
  <si>
    <t>01/19/2026 13:44:11.3538</t>
  </si>
  <si>
    <t>01/19/2026 13:44:11.8538</t>
  </si>
  <si>
    <t>01/19/2026 13:44:12.3538</t>
  </si>
  <si>
    <t>01/19/2026 13:44:12.8538</t>
  </si>
  <si>
    <t>01/19/2026 13:44:13.3538</t>
  </si>
  <si>
    <t>01/19/2026 13:44:13.8538</t>
  </si>
  <si>
    <t>01/19/2026 13:44:14.3538</t>
  </si>
  <si>
    <t>01/19/2026 13:44:14.8538</t>
  </si>
  <si>
    <t>01/19/2026 13:44:15.3538</t>
  </si>
  <si>
    <t>01/19/2026 13:44:15.8538</t>
  </si>
  <si>
    <t>01/19/2026 13:44:16.3538</t>
  </si>
  <si>
    <t>01/19/2026 13:44:16.8538</t>
  </si>
  <si>
    <t>01/19/2026 13:44:17.3538</t>
  </si>
  <si>
    <t>01/19/2026 13:44:17.8538</t>
  </si>
  <si>
    <t>01/19/2026 13:44:18.3538</t>
  </si>
  <si>
    <t>01/19/2026 13:44:18.8538</t>
  </si>
  <si>
    <t>01/19/2026 13:44:19.3538</t>
  </si>
  <si>
    <t>01/19/2026 13:44:19.8538</t>
  </si>
  <si>
    <t>01/19/2026 13:44:20.3538</t>
  </si>
  <si>
    <t>01/19/2026 13:44:20.8538</t>
  </si>
  <si>
    <t>01/19/2026 13:44:21.3538</t>
  </si>
  <si>
    <t>01/19/2026 13:44:21.8538</t>
  </si>
  <si>
    <t>01/19/2026 13:44:22.3538</t>
  </si>
  <si>
    <t>01/19/2026 13:44:22.8538</t>
  </si>
  <si>
    <t>01/19/2026 13:44:23.3538</t>
  </si>
  <si>
    <t>01/19/2026 13:44:23.8538</t>
  </si>
  <si>
    <t>01/19/2026 13:44:24.3538</t>
  </si>
  <si>
    <t>01/19/2026 13:44:24.8538</t>
  </si>
  <si>
    <t>01/19/2026 13:44:25.3538</t>
  </si>
  <si>
    <t>01/19/2026 13:44:25.8538</t>
  </si>
  <si>
    <t>01/19/2026 13:44:26.3538</t>
  </si>
  <si>
    <t>01/19/2026 13:44:26.8538</t>
  </si>
  <si>
    <t>01/19/2026 13:44:27.3538</t>
  </si>
  <si>
    <t>01/19/2026 13:44:27.8538</t>
  </si>
  <si>
    <t>01/19/2026 13:44:28.3538</t>
  </si>
  <si>
    <t>01/19/2026 13:44:28.8538</t>
  </si>
  <si>
    <t>01/19/2026 13:44:29.3538</t>
  </si>
  <si>
    <t>01/19/2026 13:44:29.8538</t>
  </si>
  <si>
    <t>01/19/2026 13:44:30.3538</t>
  </si>
  <si>
    <t>01/19/2026 13:44:30.8538</t>
  </si>
  <si>
    <t>01/19/2026 13:44:31.3538</t>
  </si>
  <si>
    <t>01/19/2026 13:44:31.8538</t>
  </si>
  <si>
    <t>01/19/2026 13:44:32.3538</t>
  </si>
  <si>
    <t>01/19/2026 13:44:32.8538</t>
  </si>
  <si>
    <t>01/19/2026 13:44:33.3538</t>
  </si>
  <si>
    <t>01/19/2026 13:44:33.8538</t>
  </si>
  <si>
    <t>01/19/2026 13:44:34.3538</t>
  </si>
  <si>
    <t>01/19/2026 13:44:34.8538</t>
  </si>
  <si>
    <t>01/19/2026 13:44:35.3538</t>
  </si>
  <si>
    <t>01/19/2026 13:44:35.8538</t>
  </si>
  <si>
    <t>01/19/2026 13:44:36.3538</t>
  </si>
  <si>
    <t>01/19/2026 13:44:36.8538</t>
  </si>
  <si>
    <t>01/19/2026 13:44:37.3538</t>
  </si>
  <si>
    <t>01/19/2026 13:44:37.8538</t>
  </si>
  <si>
    <t>01/19/2026 13:44:38.3538</t>
  </si>
  <si>
    <t>01/19/2026 13:44:38.8538</t>
  </si>
  <si>
    <t>01/19/2026 13:44:39.3538</t>
  </si>
  <si>
    <t>01/19/2026 13:44:39.8538</t>
  </si>
  <si>
    <t>01/19/2026 13:44:40.3538</t>
  </si>
  <si>
    <t>01/19/2026 13:44:40.8538</t>
  </si>
  <si>
    <t>01/19/2026 13:44:41.3538</t>
  </si>
  <si>
    <t>01/19/2026 13:44:41.8538</t>
  </si>
  <si>
    <t>01/19/2026 13:44:42.3538</t>
  </si>
  <si>
    <t>01/19/2026 13:44:42.8538</t>
  </si>
  <si>
    <t>01/19/2026 13:44:43.3538</t>
  </si>
  <si>
    <t>01/19/2026 13:44:43.8538</t>
  </si>
  <si>
    <t>01/19/2026 13:44:44.3538</t>
  </si>
  <si>
    <t>01/19/2026 13:44:44.8538</t>
  </si>
  <si>
    <t>01/19/2026 13:44:45.3538</t>
  </si>
  <si>
    <t>01/19/2026 13:44:45.8538</t>
  </si>
  <si>
    <t>01/19/2026 13:44:46.3538</t>
  </si>
  <si>
    <t>01/19/2026 13:44:46.8538</t>
  </si>
  <si>
    <t>01/19/2026 13:44:47.3538</t>
  </si>
  <si>
    <t>01/19/2026 13:44:47.8538</t>
  </si>
  <si>
    <t>01/19/2026 13:44:48.3538</t>
  </si>
  <si>
    <t>01/19/2026 13:44:48.8538</t>
  </si>
  <si>
    <t>01/19/2026 13:44:49.3538</t>
  </si>
  <si>
    <t>01/19/2026 13:44:49.8538</t>
  </si>
  <si>
    <t>01/19/2026 13:44:50.3538</t>
  </si>
  <si>
    <t>01/19/2026 13:44:50.8538</t>
  </si>
  <si>
    <t>01/19/2026 13:44:51.3538</t>
  </si>
  <si>
    <t>01/19/2026 13:44:51.8538</t>
  </si>
  <si>
    <t>01/19/2026 13:44:52.3538</t>
  </si>
  <si>
    <t>01/19/2026 13:44:52.8538</t>
  </si>
  <si>
    <t>01/19/2026 13:44:53.3538</t>
  </si>
  <si>
    <t>01/19/2026 13:44:53.8538</t>
  </si>
  <si>
    <t>01/19/2026 13:44:54.3538</t>
  </si>
  <si>
    <t>01/19/2026 13:44:54.8538</t>
  </si>
  <si>
    <t>01/19/2026 13:44:55.3538</t>
  </si>
  <si>
    <t>01/19/2026 13:44:55.8538</t>
  </si>
  <si>
    <t>01/19/2026 13:44:56.3538</t>
  </si>
  <si>
    <t>01/19/2026 13:44:56.8538</t>
  </si>
  <si>
    <t>01/19/2026 13:44:57.3538</t>
  </si>
  <si>
    <t>01/19/2026 13:44:57.8538</t>
  </si>
  <si>
    <t>01/19/2026 13:44:58.3538</t>
  </si>
  <si>
    <t>01/19/2026 13:44:58.8538</t>
  </si>
  <si>
    <t>01/19/2026 13:44:59.3538</t>
  </si>
  <si>
    <t>01/19/2026 13:44:59.8538</t>
  </si>
  <si>
    <t>01/19/2026 13:45:00.3538</t>
  </si>
  <si>
    <t>01/19/2026 13:45:00.8538</t>
  </si>
  <si>
    <t>01/19/2026 13:45:01.3538</t>
  </si>
  <si>
    <t>01/19/2026 13:45:01.8538</t>
  </si>
  <si>
    <t>01/19/2026 13:45:02.3538</t>
  </si>
  <si>
    <t>01/19/2026 13:45:02.8538</t>
  </si>
  <si>
    <t>01/19/2026 13:45:03.3538</t>
  </si>
  <si>
    <t>01/19/2026 13:45:03.8538</t>
  </si>
  <si>
    <t>01/19/2026 13:45:04.3538</t>
  </si>
  <si>
    <t>01/19/2026 13:45:04.8538</t>
  </si>
  <si>
    <t>01/19/2026 13:45:05.3538</t>
  </si>
  <si>
    <t>01/19/2026 13:45:05.8538</t>
  </si>
  <si>
    <t>01/19/2026 13:45:06.3538</t>
  </si>
  <si>
    <t>01/19/2026 13:45:06.8538</t>
  </si>
  <si>
    <t>01/19/2026 13:45:07.3538</t>
  </si>
  <si>
    <t>01/19/2026 13:45:07.8538</t>
  </si>
  <si>
    <t>01/19/2026 13:45:08.3538</t>
  </si>
  <si>
    <t>01/19/2026 13:45:08.8538</t>
  </si>
  <si>
    <t>01/19/2026 13:45:09.3538</t>
  </si>
  <si>
    <t>01/19/2026 13:45:09.8538</t>
  </si>
  <si>
    <t>01/19/2026 13:45:10.3538</t>
  </si>
  <si>
    <t>01/19/2026 13:45:10.8538</t>
  </si>
  <si>
    <t>01/19/2026 13:45:11.3538</t>
  </si>
  <si>
    <t>01/19/2026 13:45:11.8538</t>
  </si>
  <si>
    <t>01/19/2026 13:45:12.3538</t>
  </si>
  <si>
    <t>01/19/2026 13:45:12.8538</t>
  </si>
  <si>
    <t>01/19/2026 13:45:13.3538</t>
  </si>
  <si>
    <t>01/19/2026 13:45:13.8538</t>
  </si>
  <si>
    <t>01/19/2026 13:45:14.3538</t>
  </si>
  <si>
    <t>01/19/2026 13:45:14.8538</t>
  </si>
  <si>
    <t>01/19/2026 13:45:15.3538</t>
  </si>
  <si>
    <t>01/19/2026 13:45:15.8538</t>
  </si>
  <si>
    <t>01/19/2026 13:45:16.3538</t>
  </si>
  <si>
    <t>01/19/2026 13:45:16.8538</t>
  </si>
  <si>
    <t>01/19/2026 13:45:17.3538</t>
  </si>
  <si>
    <t>01/19/2026 13:45:17.8538</t>
  </si>
  <si>
    <t>01/19/2026 13:45:18.3538</t>
  </si>
  <si>
    <t>01/19/2026 13:45:18.8538</t>
  </si>
  <si>
    <t>01/19/2026 13:45:19.3538</t>
  </si>
  <si>
    <t>01/19/2026 13:45:19.8538</t>
  </si>
  <si>
    <t>01/19/2026 13:45:20.3538</t>
  </si>
  <si>
    <t>01/19/2026 13:45:20.8538</t>
  </si>
  <si>
    <t>01/19/2026 13:45:21.3538</t>
  </si>
  <si>
    <t>01/19/2026 13:45:21.8538</t>
  </si>
  <si>
    <t>01/19/2026 13:45:22.3538</t>
  </si>
  <si>
    <t>01/19/2026 13:45:22.8538</t>
  </si>
  <si>
    <t>01/19/2026 13:45:23.3538</t>
  </si>
  <si>
    <t>01/19/2026 13:45:23.8538</t>
  </si>
  <si>
    <t>01/19/2026 13:45:24.3538</t>
  </si>
  <si>
    <t>01/19/2026 13:45:24.8538</t>
  </si>
  <si>
    <t>01/19/2026 13:45:25.3538</t>
  </si>
  <si>
    <t>01/19/2026 13:45:25.8538</t>
  </si>
  <si>
    <t>01/19/2026 13:45:26.3538</t>
  </si>
  <si>
    <t>01/19/2026 13:45:26.8538</t>
  </si>
  <si>
    <t>01/19/2026 13:45:27.3538</t>
  </si>
  <si>
    <t>01/19/2026 13:45:27.8538</t>
  </si>
  <si>
    <t>01/19/2026 13:45:28.3538</t>
  </si>
  <si>
    <t>01/19/2026 13:45:28.8538</t>
  </si>
  <si>
    <t>01/19/2026 13:45:29.3538</t>
  </si>
  <si>
    <t>01/19/2026 13:45:29.8538</t>
  </si>
  <si>
    <t>01/19/2026 13:45:30.3538</t>
  </si>
  <si>
    <t>01/19/2026 13:45:30.8538</t>
  </si>
  <si>
    <t>01/19/2026 13:45:31.3538</t>
  </si>
  <si>
    <t>01/19/2026 13:45:31.8538</t>
  </si>
  <si>
    <t>01/19/2026 13:45:32.3538</t>
  </si>
  <si>
    <t>01/19/2026 13:45:32.8538</t>
  </si>
  <si>
    <t>01/19/2026 13:45:33.3538</t>
  </si>
  <si>
    <t>01/19/2026 13:45:33.8538</t>
  </si>
  <si>
    <t>01/19/2026 13:45:34.3538</t>
  </si>
  <si>
    <t>01/19/2026 13:45:34.8538</t>
  </si>
  <si>
    <t>01/19/2026 13:45:35.3538</t>
  </si>
  <si>
    <t>01/19/2026 13:45:35.8538</t>
  </si>
  <si>
    <t>01/19/2026 13:45:36.3538</t>
  </si>
  <si>
    <t>01/19/2026 13:45:36.8538</t>
  </si>
  <si>
    <t>01/19/2026 13:45:37.3538</t>
  </si>
  <si>
    <t>01/19/2026 13:45:37.8538</t>
  </si>
  <si>
    <t>01/19/2026 13:45:38.3538</t>
  </si>
  <si>
    <t>01/19/2026 13:45:38.8538</t>
  </si>
  <si>
    <t>01/19/2026 13:45:39.3538</t>
  </si>
  <si>
    <t>01/19/2026 13:45:39.8538</t>
  </si>
  <si>
    <t>01/19/2026 13:45:40.3538</t>
  </si>
  <si>
    <t>01/19/2026 13:45:40.8538</t>
  </si>
  <si>
    <t>01/19/2026 13:45:41.3538</t>
  </si>
  <si>
    <t>01/19/2026 13:45:41.8538</t>
  </si>
  <si>
    <t>01/19/2026 13:45:42.3538</t>
  </si>
  <si>
    <t>01/19/2026 13:45:42.8538</t>
  </si>
  <si>
    <t>01/19/2026 13:45:43.3538</t>
  </si>
  <si>
    <t>01/19/2026 13:45:43.8538</t>
  </si>
  <si>
    <t>01/19/2026 13:45:44.3538</t>
  </si>
  <si>
    <t>01/19/2026 13:45:44.8538</t>
  </si>
  <si>
    <t>01/19/2026 13:45:45.3538</t>
  </si>
  <si>
    <t>01/19/2026 13:45:45.8538</t>
  </si>
  <si>
    <t>01/19/2026 13:45:46.3538</t>
  </si>
  <si>
    <t>01/19/2026 13:45:46.8538</t>
  </si>
  <si>
    <t>01/19/2026 13:45:47.3538</t>
  </si>
  <si>
    <t>01/19/2026 13:45:47.8538</t>
  </si>
  <si>
    <t>01/19/2026 13:45:48.3538</t>
  </si>
  <si>
    <t>01/19/2026 13:45:48.8538</t>
  </si>
  <si>
    <t>01/19/2026 13:45:49.3538</t>
  </si>
  <si>
    <t>01/19/2026 13:45:49.8538</t>
  </si>
  <si>
    <t>01/19/2026 13:45:50.3538</t>
  </si>
  <si>
    <t>01/19/2026 13:45:50.8538</t>
  </si>
  <si>
    <t>01/19/2026 13:45:51.3538</t>
  </si>
  <si>
    <t>01/19/2026 13:45:51.8538</t>
  </si>
  <si>
    <t>01/19/2026 13:45:52.3538</t>
  </si>
  <si>
    <t>01/19/2026 13:45:52.8538</t>
  </si>
  <si>
    <t>01/19/2026 13:45:53.3538</t>
  </si>
  <si>
    <t>01/19/2026 13:45:53.8538</t>
  </si>
  <si>
    <t>01/19/2026 13:45:54.3538</t>
  </si>
  <si>
    <t>01/19/2026 13:45:54.8538</t>
  </si>
  <si>
    <t>01/19/2026 13:45:55.3538</t>
  </si>
  <si>
    <t>01/19/2026 13:45:55.8538</t>
  </si>
  <si>
    <t>01/19/2026 13:45:56.3538</t>
  </si>
  <si>
    <t>01/19/2026 13:45:56.8538</t>
  </si>
  <si>
    <t>01/19/2026 13:45:57.3538</t>
  </si>
  <si>
    <t>01/19/2026 13:45:57.8538</t>
  </si>
  <si>
    <t>01/19/2026 13:45:58.3538</t>
  </si>
  <si>
    <t>01/19/2026 13:45:58.8538</t>
  </si>
  <si>
    <t>01/19/2026 13:45:59.3538</t>
  </si>
  <si>
    <t>01/19/2026 13:45:59.8538</t>
  </si>
  <si>
    <t>01/19/2026 13:46:00.3538</t>
  </si>
  <si>
    <t>01/19/2026 13:46:00.8538</t>
  </si>
  <si>
    <t>01/19/2026 13:46:01.3538</t>
  </si>
  <si>
    <t>01/19/2026 13:46:01.8538</t>
  </si>
  <si>
    <t>01/19/2026 13:46:02.3538</t>
  </si>
  <si>
    <t>01/19/2026 13:46:02.8538</t>
  </si>
  <si>
    <t>01/19/2026 13:46:03.3538</t>
  </si>
  <si>
    <t>01/19/2026 13:46:03.8538</t>
  </si>
  <si>
    <t>01/19/2026 13:46:04.3538</t>
  </si>
  <si>
    <t>01/19/2026 13:46:04.8538</t>
  </si>
  <si>
    <t>01/19/2026 13:46:05.3538</t>
  </si>
  <si>
    <t>01/19/2026 13:46:05.8538</t>
  </si>
  <si>
    <t>01/19/2026 13:46:06.3538</t>
  </si>
  <si>
    <t>01/19/2026 13:46:06.8538</t>
  </si>
  <si>
    <t>01/19/2026 13:46:07.3538</t>
  </si>
  <si>
    <t>01/19/2026 13:46:07.8538</t>
  </si>
  <si>
    <t>01/19/2026 13:46:08.3538</t>
  </si>
  <si>
    <t>01/19/2026 13:46:08.8538</t>
  </si>
  <si>
    <t>01/19/2026 13:46:09.3538</t>
  </si>
  <si>
    <t>01/19/2026 13:46:09.8538</t>
  </si>
  <si>
    <t>01/19/2026 13:46:10.3538</t>
  </si>
  <si>
    <t>01/19/2026 13:46:10.8538</t>
  </si>
  <si>
    <t>01/19/2026 13:46:11.3538</t>
  </si>
  <si>
    <t>01/19/2026 13:46:11.8538</t>
  </si>
  <si>
    <t>01/19/2026 13:46:12.3538</t>
  </si>
  <si>
    <t>01/19/2026 13:46:12.8538</t>
  </si>
  <si>
    <t>01/19/2026 13:46:13.3538</t>
  </si>
  <si>
    <t>01/19/2026 13:46:13.8538</t>
  </si>
  <si>
    <t>01/19/2026 13:46:14.3538</t>
  </si>
  <si>
    <t>01/19/2026 13:46:14.8538</t>
  </si>
  <si>
    <t>01/19/2026 13:46:15.3538</t>
  </si>
  <si>
    <t>01/19/2026 13:46:15.8538</t>
  </si>
  <si>
    <t>01/19/2026 13:46:16.3538</t>
  </si>
  <si>
    <t>01/19/2026 13:46:16.8538</t>
  </si>
  <si>
    <t>01/19/2026 13:46:17.3538</t>
  </si>
  <si>
    <t>01/19/2026 13:46:17.8538</t>
  </si>
  <si>
    <t>01/19/2026 13:46:18.3538</t>
  </si>
  <si>
    <t>01/19/2026 13:46:18.8538</t>
  </si>
  <si>
    <t>01/19/2026 13:46:19.3538</t>
  </si>
  <si>
    <t>01/19/2026 13:46:19.8538</t>
  </si>
  <si>
    <t>01/19/2026 13:46:20.3538</t>
  </si>
  <si>
    <t>01/19/2026 13:46:20.8538</t>
  </si>
  <si>
    <t>01/19/2026 13:46:21.3538</t>
  </si>
  <si>
    <t>01/19/2026 13:46:21.8538</t>
  </si>
  <si>
    <t>01/19/2026 13:46:22.3538</t>
  </si>
  <si>
    <t>01/19/2026 13:46:22.8538</t>
  </si>
  <si>
    <t>01/19/2026 13:46:23.3538</t>
  </si>
  <si>
    <t>01/19/2026 13:46:23.8538</t>
  </si>
  <si>
    <t>01/19/2026 13:46:24.3538</t>
  </si>
  <si>
    <t>01/19/2026 13:46:24.8538</t>
  </si>
  <si>
    <t>01/19/2026 13:46:25.3538</t>
  </si>
  <si>
    <t>01/19/2026 13:46:25.8538</t>
  </si>
  <si>
    <t>01/19/2026 13:46:26.3538</t>
  </si>
  <si>
    <t>01/19/2026 13:46:26.8538</t>
  </si>
  <si>
    <t>01/19/2026 13:46:27.3538</t>
  </si>
  <si>
    <t>01/19/2026 13:46:27.8538</t>
  </si>
  <si>
    <t>01/19/2026 13:46:28.3538</t>
  </si>
  <si>
    <t>01/19/2026 13:46:28.8538</t>
  </si>
  <si>
    <t>01/19/2026 13:46:29.3538</t>
  </si>
  <si>
    <t>01/19/2026 13:46:29.8538</t>
  </si>
  <si>
    <t>01/19/2026 13:46:30.3538</t>
  </si>
  <si>
    <t>01/19/2026 13:46:30.8538</t>
  </si>
  <si>
    <t>01/19/2026 13:46:31.3538</t>
  </si>
  <si>
    <t>01/19/2026 13:46:31.8538</t>
  </si>
  <si>
    <t>01/19/2026 13:46:32.3538</t>
  </si>
  <si>
    <t>01/19/2026 13:46:32.8538</t>
  </si>
  <si>
    <t>01/19/2026 13:46:33.3538</t>
  </si>
  <si>
    <t>01/19/2026 13:46:33.8538</t>
  </si>
  <si>
    <t>01/19/2026 13:46:34.3538</t>
  </si>
  <si>
    <t>01/19/2026 13:46:34.8538</t>
  </si>
  <si>
    <t>01/19/2026 13:46:35.3538</t>
  </si>
  <si>
    <t>01/19/2026 13:46:35.8538</t>
  </si>
  <si>
    <t>01/19/2026 13:46:36.3538</t>
  </si>
  <si>
    <t>01/19/2026 13:46:36.8538</t>
  </si>
  <si>
    <t>01/19/2026 13:46:37.3538</t>
  </si>
  <si>
    <t>01/19/2026 13:46:37.8538</t>
  </si>
  <si>
    <t>01/19/2026 13:46:38.3538</t>
  </si>
  <si>
    <t>01/19/2026 13:46:38.8538</t>
  </si>
  <si>
    <t>01/19/2026 13:46:39.3538</t>
  </si>
  <si>
    <t>01/19/2026 13:46:39.8538</t>
  </si>
  <si>
    <t>01/19/2026 13:46:40.3538</t>
  </si>
  <si>
    <t>01/19/2026 13:46:40.8538</t>
  </si>
  <si>
    <t>01/19/2026 13:46:41.3538</t>
  </si>
  <si>
    <t>01/19/2026 13:46:41.8538</t>
  </si>
  <si>
    <t>01/19/2026 13:46:42.3538</t>
  </si>
  <si>
    <t>01/19/2026 13:46:42.8538</t>
  </si>
  <si>
    <t>01/19/2026 13:46:43.3538</t>
  </si>
  <si>
    <t>01/19/2026 13:46:43.8538</t>
  </si>
  <si>
    <t>01/19/2026 13:46:44.3538</t>
  </si>
  <si>
    <t>01/19/2026 13:46:44.8538</t>
  </si>
  <si>
    <t>01/19/2026 13:46:45.3538</t>
  </si>
  <si>
    <t>01/19/2026 13:46:45.8538</t>
  </si>
  <si>
    <t>01/19/2026 13:46:46.3538</t>
  </si>
  <si>
    <t>01/19/2026 13:46:46.8538</t>
  </si>
  <si>
    <t>01/19/2026 13:46:47.3538</t>
  </si>
  <si>
    <t>01/19/2026 13:46:47.8538</t>
  </si>
  <si>
    <t>01/19/2026 13:46:48.3538</t>
  </si>
  <si>
    <t>01/19/2026 13:46:48.8538</t>
  </si>
  <si>
    <t>01/19/2026 13:46:49.3538</t>
  </si>
  <si>
    <t>01/19/2026 13:46:49.8538</t>
  </si>
  <si>
    <t>01/19/2026 13:46:50.3538</t>
  </si>
  <si>
    <t>01/19/2026 13:46:50.8538</t>
  </si>
  <si>
    <t>01/19/2026 13:46:51.3538</t>
  </si>
  <si>
    <t>01/19/2026 13:46:51.8538</t>
  </si>
  <si>
    <t>01/19/2026 13:46:52.3538</t>
  </si>
  <si>
    <t>01/19/2026 13:46:52.8538</t>
  </si>
  <si>
    <t>01/19/2026 13:46:53.3538</t>
  </si>
  <si>
    <t>01/19/2026 13:46:53.8538</t>
  </si>
  <si>
    <t>01/19/2026 13:46:54.3538</t>
  </si>
  <si>
    <t>01/19/2026 13:46:54.8538</t>
  </si>
  <si>
    <t>01/19/2026 13:46:55.3538</t>
  </si>
  <si>
    <t>01/19/2026 13:46:55.8538</t>
  </si>
  <si>
    <t>01/19/2026 13:46:56.3538</t>
  </si>
  <si>
    <t>01/19/2026 13:46:56.8538</t>
  </si>
  <si>
    <t>01/19/2026 13:46:57.3538</t>
  </si>
  <si>
    <t>01/19/2026 13:46:57.8538</t>
  </si>
  <si>
    <t>01/19/2026 13:46:58.3538</t>
  </si>
  <si>
    <t>01/19/2026 13:46:58.8538</t>
  </si>
  <si>
    <t>01/19/2026 13:46:59.3538</t>
  </si>
  <si>
    <t>01/19/2026 13:46:59.8538</t>
  </si>
  <si>
    <t>01/19/2026 13:47:00.3538</t>
  </si>
  <si>
    <t>01/19/2026 13:47:00.8538</t>
  </si>
  <si>
    <t>01/19/2026 13:47:01.3538</t>
  </si>
  <si>
    <t>01/19/2026 13:47:01.8538</t>
  </si>
  <si>
    <t>01/19/2026 13:47:02.3538</t>
  </si>
  <si>
    <t>01/19/2026 13:47:02.8538</t>
  </si>
  <si>
    <t>01/19/2026 13:47:03.3538</t>
  </si>
  <si>
    <t>01/19/2026 13:47:03.8538</t>
  </si>
  <si>
    <t>01/19/2026 13:47:04.3538</t>
  </si>
  <si>
    <t>01/19/2026 13:47:04.8538</t>
  </si>
  <si>
    <t>01/19/2026 13:47:05.3538</t>
  </si>
  <si>
    <t>01/19/2026 13:47:05.8538</t>
  </si>
  <si>
    <t>01/19/2026 13:47:06.3538</t>
  </si>
  <si>
    <t>01/19/2026 13:47:06.8538</t>
  </si>
  <si>
    <t>01/19/2026 13:47:07.3538</t>
  </si>
  <si>
    <t>01/19/2026 13:47:07.8538</t>
  </si>
  <si>
    <t>01/19/2026 13:47:08.3538</t>
  </si>
  <si>
    <t>01/19/2026 13:47:08.8538</t>
  </si>
  <si>
    <t>01/19/2026 13:47:09.3538</t>
  </si>
  <si>
    <t>01/19/2026 13:47:09.8538</t>
  </si>
  <si>
    <t>01/19/2026 13:47:10.3538</t>
  </si>
  <si>
    <t>01/19/2026 13:47:10.8538</t>
  </si>
  <si>
    <t>01/19/2026 13:47:11.3538</t>
  </si>
  <si>
    <t>01/19/2026 13:47:11.8538</t>
  </si>
  <si>
    <t>01/19/2026 13:47:12.3538</t>
  </si>
  <si>
    <t>01/19/2026 13:47:12.8538</t>
  </si>
  <si>
    <t>01/19/2026 13:47:13.3538</t>
  </si>
  <si>
    <t>01/19/2026 13:47:13.8538</t>
  </si>
  <si>
    <t>01/19/2026 13:47:14.3538</t>
  </si>
  <si>
    <t>01/19/2026 13:47:14.8538</t>
  </si>
  <si>
    <t>01/19/2026 13:47:15.3538</t>
  </si>
  <si>
    <t>01/19/2026 13:47:15.8538</t>
  </si>
  <si>
    <t>01/19/2026 13:47:16.3538</t>
  </si>
  <si>
    <t>01/19/2026 13:47:16.8538</t>
  </si>
  <si>
    <t>01/19/2026 13:47:17.3538</t>
  </si>
  <si>
    <t>01/19/2026 13:47:17.8538</t>
  </si>
  <si>
    <t>01/19/2026 13:47:18.3538</t>
  </si>
  <si>
    <t>01/19/2026 13:47:18.8538</t>
  </si>
  <si>
    <t>01/19/2026 13:47:19.3538</t>
  </si>
  <si>
    <t>01/19/2026 13:47:19.8538</t>
  </si>
  <si>
    <t>01/19/2026 13:47:20.3538</t>
  </si>
  <si>
    <t>01/19/2026 13:47:20.8538</t>
  </si>
  <si>
    <t>01/19/2026 13:47:21.3538</t>
  </si>
  <si>
    <t>01/19/2026 13:47:21.8538</t>
  </si>
  <si>
    <t>01/19/2026 13:47:22.3538</t>
  </si>
  <si>
    <t>01/19/2026 13:47:22.8538</t>
  </si>
  <si>
    <t>01/19/2026 13:47:23.3538</t>
  </si>
  <si>
    <t>01/19/2026 13:47:23.8538</t>
  </si>
  <si>
    <t>01/19/2026 13:47:24.3538</t>
  </si>
  <si>
    <t>01/19/2026 13:47:24.8538</t>
  </si>
  <si>
    <t>01/19/2026 13:47:25.3538</t>
  </si>
  <si>
    <t>01/19/2026 13:47:25.8538</t>
  </si>
  <si>
    <t>01/19/2026 13:47:26.3538</t>
  </si>
  <si>
    <t>01/19/2026 13:47:26.8538</t>
  </si>
  <si>
    <t>01/19/2026 13:47:27.3538</t>
  </si>
  <si>
    <t>01/19/2026 13:47:27.8538</t>
  </si>
  <si>
    <t>01/19/2026 13:47:28.3538</t>
  </si>
  <si>
    <t>01/19/2026 13:47:28.8538</t>
  </si>
  <si>
    <t>01/19/2026 13:47:29.3538</t>
  </si>
  <si>
    <t>01/19/2026 13:47:29.8538</t>
  </si>
  <si>
    <t>01/19/2026 13:47:30.3538</t>
  </si>
  <si>
    <t>01/19/2026 13:47:30.8538</t>
  </si>
  <si>
    <t>01/19/2026 13:47:31.3538</t>
  </si>
  <si>
    <t>01/19/2026 13:47:31.8538</t>
  </si>
  <si>
    <t>01/19/2026 13:47:32.3538</t>
  </si>
  <si>
    <t>01/19/2026 13:47:32.8538</t>
  </si>
  <si>
    <t>01/19/2026 13:47:33.3538</t>
  </si>
  <si>
    <t>01/19/2026 13:47:33.8538</t>
  </si>
  <si>
    <t>01/19/2026 13:47:34.3538</t>
  </si>
  <si>
    <t>01/19/2026 13:47:34.8538</t>
  </si>
  <si>
    <t>01/19/2026 13:47:35.3538</t>
  </si>
  <si>
    <t>01/19/2026 13:47:35.8538</t>
  </si>
  <si>
    <t>01/19/2026 13:47:36.3538</t>
  </si>
  <si>
    <t>01/19/2026 13:47:36.8538</t>
  </si>
  <si>
    <t>01/19/2026 13:47:37.3538</t>
  </si>
  <si>
    <t>01/19/2026 13:47:37.8538</t>
  </si>
  <si>
    <t>01/19/2026 13:47:38.3538</t>
  </si>
  <si>
    <t>01/19/2026 13:47:38.8538</t>
  </si>
  <si>
    <t>01/19/2026 13:47:39.3538</t>
  </si>
  <si>
    <t>01/19/2026 13:47:39.8538</t>
  </si>
  <si>
    <t>01/19/2026 13:47:40.3538</t>
  </si>
  <si>
    <t>01/19/2026 13:47:40.8538</t>
  </si>
  <si>
    <t>01/19/2026 13:47:41.3538</t>
  </si>
  <si>
    <t>01/19/2026 13:47:41.8538</t>
  </si>
  <si>
    <t>01/19/2026 13:47:42.3538</t>
  </si>
  <si>
    <t>01/19/2026 13:47:42.8538</t>
  </si>
  <si>
    <t>01/19/2026 13:47:43.3538</t>
  </si>
  <si>
    <t>01/19/2026 13:47:43.8538</t>
  </si>
  <si>
    <t>01/19/2026 13:47:44.3538</t>
  </si>
  <si>
    <t>01/19/2026 13:47:44.8538</t>
  </si>
  <si>
    <t>01/19/2026 13:47:45.3538</t>
  </si>
  <si>
    <t>01/19/2026 13:47:45.8538</t>
  </si>
  <si>
    <t>01/19/2026 13:47:46.3538</t>
  </si>
  <si>
    <t>01/19/2026 13:47:46.8538</t>
  </si>
  <si>
    <t>01/19/2026 13:47:47.3538</t>
  </si>
  <si>
    <t>01/19/2026 13:47:47.8538</t>
  </si>
  <si>
    <t>01/19/2026 13:47:48.3538</t>
  </si>
  <si>
    <t>01/19/2026 13:47:48.8538</t>
  </si>
  <si>
    <t>01/19/2026 13:47:49.3538</t>
  </si>
  <si>
    <t>01/19/2026 13:47:49.8538</t>
  </si>
  <si>
    <t>01/19/2026 13:47:50.3538</t>
  </si>
  <si>
    <t>01/19/2026 13:47:50.8538</t>
  </si>
  <si>
    <t>01/19/2026 13:47:51.3538</t>
  </si>
  <si>
    <t>01/19/2026 13:47:51.8538</t>
  </si>
  <si>
    <t>01/19/2026 13:47:52.3538</t>
  </si>
  <si>
    <t>01/19/2026 13:47:52.8538</t>
  </si>
  <si>
    <t>01/19/2026 13:47:53.3538</t>
  </si>
  <si>
    <t>01/19/2026 13:47:53.8538</t>
  </si>
  <si>
    <t>01/19/2026 13:47:54.3538</t>
  </si>
  <si>
    <t>01/19/2026 13:47:54.8538</t>
  </si>
  <si>
    <t>01/19/2026 13:47:55.3538</t>
  </si>
  <si>
    <t>01/19/2026 13:47:55.8538</t>
  </si>
  <si>
    <t>01/19/2026 13:47:56.3538</t>
  </si>
  <si>
    <t>01/19/2026 13:47:56.8538</t>
  </si>
  <si>
    <t>01/19/2026 13:47:57.3538</t>
  </si>
  <si>
    <t>01/19/2026 13:47:57.8538</t>
  </si>
  <si>
    <t>01/19/2026 13:47:58.3538</t>
  </si>
  <si>
    <t>01/19/2026 13:47:58.8538</t>
  </si>
  <si>
    <t>01/19/2026 13:47:59.3538</t>
  </si>
  <si>
    <t>01/19/2026 13:47:59.8538</t>
  </si>
  <si>
    <t>01/19/2026 13:48:00.3538</t>
  </si>
  <si>
    <t>01/19/2026 13:48:00.8538</t>
  </si>
  <si>
    <t>01/19/2026 13:48:01.3538</t>
  </si>
  <si>
    <t>01/19/2026 13:48:01.8538</t>
  </si>
  <si>
    <t>01/19/2026 13:48:02.3538</t>
  </si>
  <si>
    <t>01/19/2026 13:48:02.8538</t>
  </si>
  <si>
    <t>01/19/2026 13:48:03.3538</t>
  </si>
  <si>
    <t>01/19/2026 13:48:03.8538</t>
  </si>
  <si>
    <t>01/19/2026 13:48:04.3538</t>
  </si>
  <si>
    <t>01/19/2026 13:48:04.8538</t>
  </si>
  <si>
    <t>01/19/2026 13:48:05.3538</t>
  </si>
  <si>
    <t>01/19/2026 13:48:05.8538</t>
  </si>
  <si>
    <t>01/19/2026 13:48:06.3538</t>
  </si>
  <si>
    <t>01/19/2026 13:48:06.8538</t>
  </si>
  <si>
    <t>01/19/2026 13:48:07.3538</t>
  </si>
  <si>
    <t>01/19/2026 13:48:07.8538</t>
  </si>
  <si>
    <t>01/19/2026 13:48:08.3538</t>
  </si>
  <si>
    <t>01/19/2026 13:48:08.8538</t>
  </si>
  <si>
    <t>01/19/2026 13:48:09.3538</t>
  </si>
  <si>
    <t>01/19/2026 13:48:09.8538</t>
  </si>
  <si>
    <t>01/19/2026 13:48:10.3538</t>
  </si>
  <si>
    <t>01/19/2026 13:48:10.8538</t>
  </si>
  <si>
    <t>01/19/2026 13:48:11.3538</t>
  </si>
  <si>
    <t>01/19/2026 13:48:11.8538</t>
  </si>
  <si>
    <t>01/19/2026 13:48:12.3538</t>
  </si>
  <si>
    <t>01/19/2026 13:48:12.8538</t>
  </si>
  <si>
    <t>01/19/2026 13:48:13.3538</t>
  </si>
  <si>
    <t>01/19/2026 13:48:13.8538</t>
  </si>
  <si>
    <t>01/19/2026 13:48:14.3538</t>
  </si>
  <si>
    <t>01/19/2026 13:48:14.8538</t>
  </si>
  <si>
    <t>01/19/2026 13:48:15.3538</t>
  </si>
  <si>
    <t>01/19/2026 13:48:15.8538</t>
  </si>
  <si>
    <t>01/19/2026 13:48:16.3538</t>
  </si>
  <si>
    <t>01/19/2026 13:48:16.8538</t>
  </si>
  <si>
    <t>01/19/2026 13:48:17.3538</t>
  </si>
  <si>
    <t>01/19/2026 13:48:17.8538</t>
  </si>
  <si>
    <t>01/19/2026 13:48:18.3538</t>
  </si>
  <si>
    <t>01/19/2026 13:48:18.8538</t>
  </si>
  <si>
    <t>01/19/2026 13:48:19.3538</t>
  </si>
  <si>
    <t>01/19/2026 13:48:19.8538</t>
  </si>
  <si>
    <t>01/19/2026 13:48:20.3538</t>
  </si>
  <si>
    <t>01/19/2026 13:48:20.8538</t>
  </si>
  <si>
    <t>01/19/2026 13:48:21.3538</t>
  </si>
  <si>
    <t>01/19/2026 13:48:21.8538</t>
  </si>
  <si>
    <t>01/19/2026 13:48:22.3538</t>
  </si>
  <si>
    <t>01/19/2026 13:48:22.8538</t>
  </si>
  <si>
    <t>01/19/2026 13:48:23.3538</t>
  </si>
  <si>
    <t>01/19/2026 13:48:23.8538</t>
  </si>
  <si>
    <t>01/19/2026 13:48:24.3538</t>
  </si>
  <si>
    <t>01/19/2026 13:48:24.8538</t>
  </si>
  <si>
    <t>01/19/2026 13:48:25.3538</t>
  </si>
  <si>
    <t>01/19/2026 13:48:25.8538</t>
  </si>
  <si>
    <t>01/19/2026 13:48:26.3538</t>
  </si>
  <si>
    <t>01/19/2026 13:48:26.8538</t>
  </si>
  <si>
    <t>01/19/2026 13:48:27.3538</t>
  </si>
  <si>
    <t>01/19/2026 13:48:27.8538</t>
  </si>
  <si>
    <t>01/19/2026 13:48:28.3538</t>
  </si>
  <si>
    <t>01/19/2026 13:48:28.8538</t>
  </si>
  <si>
    <t>01/19/2026 13:48:29.3538</t>
  </si>
  <si>
    <t>01/19/2026 13:48:29.8538</t>
  </si>
  <si>
    <t>01/19/2026 13:48:30.3538</t>
  </si>
  <si>
    <t>01/19/2026 13:48:30.8538</t>
  </si>
  <si>
    <t>01/19/2026 13:48:31.3538</t>
  </si>
  <si>
    <t>01/19/2026 13:48:31.8538</t>
  </si>
  <si>
    <t>01/19/2026 13:48:32.3538</t>
  </si>
  <si>
    <t>01/19/2026 13:48:32.8538</t>
  </si>
  <si>
    <t>01/19/2026 13:48:33.3538</t>
  </si>
  <si>
    <t>01/19/2026 13:48:33.8538</t>
  </si>
  <si>
    <t>01/19/2026 13:48:34.3538</t>
  </si>
  <si>
    <t>01/19/2026 13:48:34.8538</t>
  </si>
  <si>
    <t>01/19/2026 13:48:35.3538</t>
  </si>
  <si>
    <t>01/19/2026 13:48:35.8538</t>
  </si>
  <si>
    <t>01/19/2026 13:48:36.3538</t>
  </si>
  <si>
    <t>01/19/2026 13:48:36.8538</t>
  </si>
  <si>
    <t>01/19/2026 13:48:37.3538</t>
  </si>
  <si>
    <t>01/19/2026 13:48:37.8538</t>
  </si>
  <si>
    <t>01/19/2026 13:48:38.3538</t>
  </si>
  <si>
    <t>01/19/2026 13:48:38.8538</t>
  </si>
  <si>
    <t>01/19/2026 13:48:39.3538</t>
  </si>
  <si>
    <t>01/19/2026 13:48:39.8538</t>
  </si>
  <si>
    <t>01/19/2026 13:48:40.3538</t>
  </si>
  <si>
    <t>01/19/2026 13:48:40.8538</t>
  </si>
  <si>
    <t>01/19/2026 13:48:41.3538</t>
  </si>
  <si>
    <t>01/19/2026 13:48:41.8538</t>
  </si>
  <si>
    <t>01/19/2026 13:48:42.3538</t>
  </si>
  <si>
    <t>01/19/2026 13:48:42.8538</t>
  </si>
  <si>
    <t>01/19/2026 13:48:43.3538</t>
  </si>
  <si>
    <t>01/19/2026 13:48:43.8538</t>
  </si>
  <si>
    <t>01/19/2026 13:48:44.3538</t>
  </si>
  <si>
    <t>01/19/2026 13:48:44.8538</t>
  </si>
  <si>
    <t>01/19/2026 13:48:45.3538</t>
  </si>
  <si>
    <t>01/19/2026 13:48:45.8538</t>
  </si>
  <si>
    <t>01/19/2026 13:48:46.3538</t>
  </si>
  <si>
    <t>01/19/2026 13:48:46.8538</t>
  </si>
  <si>
    <t>01/19/2026 13:48:47.3538</t>
  </si>
  <si>
    <t>01/19/2026 13:48:47.8538</t>
  </si>
  <si>
    <t>01/19/2026 13:48:48.3538</t>
  </si>
  <si>
    <t>01/19/2026 13:48:48.8538</t>
  </si>
  <si>
    <t>01/19/2026 13:48:49.3538</t>
  </si>
  <si>
    <t>01/19/2026 13:48:49.8538</t>
  </si>
  <si>
    <t>01/19/2026 13:48:50.3538</t>
  </si>
  <si>
    <t>01/19/2026 13:48:50.8538</t>
  </si>
  <si>
    <t>01/19/2026 13:48:51.3538</t>
  </si>
  <si>
    <t>01/19/2026 13:48:51.8538</t>
  </si>
  <si>
    <t>01/19/2026 13:48:52.3538</t>
  </si>
  <si>
    <t>01/19/2026 13:48:52.8538</t>
  </si>
  <si>
    <t>01/19/2026 13:48:53.3538</t>
  </si>
  <si>
    <t>01/19/2026 13:48:53.8538</t>
  </si>
  <si>
    <t>01/19/2026 13:48:54.3538</t>
  </si>
  <si>
    <t>01/19/2026 13:48:54.8538</t>
  </si>
  <si>
    <t>01/19/2026 13:48:55.3538</t>
  </si>
  <si>
    <t>01/19/2026 13:48:55.8538</t>
  </si>
  <si>
    <t>01/19/2026 13:48:56.3538</t>
  </si>
  <si>
    <t>01/19/2026 13:48:56.8538</t>
  </si>
  <si>
    <t>01/19/2026 13:48:57.3538</t>
  </si>
  <si>
    <t>01/19/2026 13:48:57.8538</t>
  </si>
  <si>
    <t>01/19/2026 13:48:58.3538</t>
  </si>
  <si>
    <t>01/19/2026 13:48:58.8538</t>
  </si>
  <si>
    <t>01/19/2026 13:48:59.3538</t>
  </si>
  <si>
    <t>01/19/2026 13:48:59.8538</t>
  </si>
  <si>
    <t>01/19/2026 13:49:00.3538</t>
  </si>
  <si>
    <t>01/19/2026 13:49:00.8538</t>
  </si>
  <si>
    <t>01/19/2026 13:49:01.3538</t>
  </si>
  <si>
    <t>01/19/2026 13:49:01.8538</t>
  </si>
  <si>
    <t>01/19/2026 13:49:02.3538</t>
  </si>
  <si>
    <t>01/19/2026 13:49:02.8538</t>
  </si>
  <si>
    <t>01/19/2026 13:49:03.3538</t>
  </si>
  <si>
    <t>01/19/2026 13:49:03.8538</t>
  </si>
  <si>
    <t>01/19/2026 13:49:04.3538</t>
  </si>
  <si>
    <t>01/19/2026 13:49:04.8538</t>
  </si>
  <si>
    <t>01/19/2026 13:49:05.3538</t>
  </si>
  <si>
    <t>01/19/2026 13:49:05.8538</t>
  </si>
  <si>
    <t>01/19/2026 13:49:06.3538</t>
  </si>
  <si>
    <t>01/19/2026 13:49:06.8538</t>
  </si>
  <si>
    <t>01/19/2026 13:49:07.3538</t>
  </si>
  <si>
    <t>01/19/2026 13:49:07.8538</t>
  </si>
  <si>
    <t>01/19/2026 13:49:08.3538</t>
  </si>
  <si>
    <t>01/19/2026 13:49:08.8538</t>
  </si>
  <si>
    <t>01/19/2026 13:49:09.3538</t>
  </si>
  <si>
    <t>01/19/2026 13:49:09.8538</t>
  </si>
  <si>
    <t>01/19/2026 13:49:10.3538</t>
  </si>
  <si>
    <t>01/19/2026 13:49:10.8538</t>
  </si>
  <si>
    <t>01/19/2026 13:49:11.3538</t>
  </si>
  <si>
    <t>01/19/2026 13:49:11.8538</t>
  </si>
  <si>
    <t>01/19/2026 13:49:12.3538</t>
  </si>
  <si>
    <t>01/19/2026 13:49:12.8538</t>
  </si>
  <si>
    <t>01/19/2026 13:49:13.3538</t>
  </si>
  <si>
    <t>01/19/2026 13:49:13.8538</t>
  </si>
  <si>
    <t>01/19/2026 13:49:14.3538</t>
  </si>
  <si>
    <t>01/19/2026 13:49:14.8538</t>
  </si>
  <si>
    <t>01/19/2026 13:49:15.3538</t>
  </si>
  <si>
    <t>01/19/2026 13:49:15.8538</t>
  </si>
  <si>
    <t>01/19/2026 13:49:16.3538</t>
  </si>
  <si>
    <t>01/19/2026 13:49:16.8538</t>
  </si>
  <si>
    <t>01/19/2026 13:49:17.3538</t>
  </si>
  <si>
    <t>01/19/2026 13:49:17.8538</t>
  </si>
  <si>
    <t>01/19/2026 13:49:18.3538</t>
  </si>
  <si>
    <t>01/19/2026 13:49:18.8538</t>
  </si>
  <si>
    <t>01/19/2026 13:49:19.3538</t>
  </si>
  <si>
    <t>01/19/2026 13:49:19.8538</t>
  </si>
  <si>
    <t>01/19/2026 13:49:20.3538</t>
  </si>
  <si>
    <t>01/19/2026 13:49:20.8538</t>
  </si>
  <si>
    <t>01/19/2026 13:49:21.3538</t>
  </si>
  <si>
    <t>01/19/2026 13:49:21.8538</t>
  </si>
  <si>
    <t>01/19/2026 13:49:22.3538</t>
  </si>
  <si>
    <t>01/19/2026 13:49:22.8538</t>
  </si>
  <si>
    <t>01/19/2026 13:49:23.3538</t>
  </si>
  <si>
    <t>01/19/2026 13:49:23.8538</t>
  </si>
  <si>
    <t>01/19/2026 13:49:24.3538</t>
  </si>
  <si>
    <t>01/19/2026 13:49:24.8538</t>
  </si>
  <si>
    <t>01/19/2026 13:49:25.3538</t>
  </si>
  <si>
    <t>01/19/2026 13:49:25.8538</t>
  </si>
  <si>
    <t>01/19/2026 13:49:26.3538</t>
  </si>
  <si>
    <t>01/19/2026 13:49:26.8538</t>
  </si>
  <si>
    <t>01/19/2026 13:49:27.3538</t>
  </si>
  <si>
    <t>01/19/2026 13:49:27.8538</t>
  </si>
  <si>
    <t>01/19/2026 13:49:28.3538</t>
  </si>
  <si>
    <t>01/19/2026 13:49:28.8538</t>
  </si>
  <si>
    <t>01/19/2026 13:49:29.3538</t>
  </si>
  <si>
    <t>01/19/2026 13:49:29.8538</t>
  </si>
  <si>
    <t>01/19/2026 13:49:30.3538</t>
  </si>
  <si>
    <t>01/19/2026 13:49:30.8538</t>
  </si>
  <si>
    <t>01/19/2026 13:49:31.3538</t>
  </si>
  <si>
    <t>01/19/2026 13:49:31.8538</t>
  </si>
  <si>
    <t>01/19/2026 13:49:32.3538</t>
  </si>
  <si>
    <t>01/19/2026 13:49:32.8538</t>
  </si>
  <si>
    <t>01/19/2026 13:49:33.3538</t>
  </si>
  <si>
    <t>01/19/2026 13:49:33.8538</t>
  </si>
  <si>
    <t>01/19/2026 13:49:34.3538</t>
  </si>
  <si>
    <t>01/19/2026 13:49:34.8538</t>
  </si>
  <si>
    <t>01/19/2026 13:49:35.3538</t>
  </si>
  <si>
    <t>01/19/2026 13:49:35.8538</t>
  </si>
  <si>
    <t>01/19/2026 13:49:36.3538</t>
  </si>
  <si>
    <t>01/19/2026 13:49:36.8538</t>
  </si>
  <si>
    <t>01/19/2026 13:49:37.3538</t>
  </si>
  <si>
    <t>01/19/2026 13:49:37.8538</t>
  </si>
  <si>
    <t>01/19/2026 13:49:38.3538</t>
  </si>
  <si>
    <t>01/19/2026 13:49:38.8538</t>
  </si>
  <si>
    <t>01/19/2026 13:49:39.3538</t>
  </si>
  <si>
    <t>01/19/2026 13:49:39.8538</t>
  </si>
  <si>
    <t>01/19/2026 13:49:40.3538</t>
  </si>
  <si>
    <t>01/19/2026 13:49:40.8538</t>
  </si>
  <si>
    <t>01/19/2026 13:49:41.3538</t>
  </si>
  <si>
    <t>01/19/2026 13:49:41.8538</t>
  </si>
  <si>
    <t>01/19/2026 13:49:42.3538</t>
  </si>
  <si>
    <t>01/19/2026 13:49:42.8538</t>
  </si>
  <si>
    <t>01/19/2026 13:49:43.3538</t>
  </si>
  <si>
    <t>01/19/2026 13:49:43.8538</t>
  </si>
  <si>
    <t>01/19/2026 13:49:44.3538</t>
  </si>
  <si>
    <t>01/19/2026 13:49:44.8538</t>
  </si>
  <si>
    <t>01/19/2026 13:49:45.3538</t>
  </si>
  <si>
    <t>01/19/2026 13:49:45.8538</t>
  </si>
  <si>
    <t>01/19/2026 13:49:46.3538</t>
  </si>
  <si>
    <t>01/19/2026 13:49:46.8538</t>
  </si>
  <si>
    <t>01/19/2026 13:49:47.3538</t>
  </si>
  <si>
    <t>01/19/2026 13:49:47.8538</t>
  </si>
  <si>
    <t>01/19/2026 13:49:48.3538</t>
  </si>
  <si>
    <t>01/19/2026 13:49:48.8538</t>
  </si>
  <si>
    <t>01/19/2026 13:49:49.3538</t>
  </si>
  <si>
    <t>01/19/2026 13:49:49.8538</t>
  </si>
  <si>
    <t>01/19/2026 13:49:50.3538</t>
  </si>
  <si>
    <t>01/19/2026 13:49:50.8538</t>
  </si>
  <si>
    <t>01/19/2026 13:49:51.3538</t>
  </si>
  <si>
    <t>01/19/2026 13:49:51.8538</t>
  </si>
  <si>
    <t>01/19/2026 13:49:52.3538</t>
  </si>
  <si>
    <t>01/19/2026 13:49:52.8538</t>
  </si>
  <si>
    <t>01/19/2026 13:49:53.3538</t>
  </si>
  <si>
    <t>01/19/2026 13:49:53.8538</t>
  </si>
  <si>
    <t>01/19/2026 13:49:54.3538</t>
  </si>
  <si>
    <t>01/19/2026 13:49:54.8538</t>
  </si>
  <si>
    <t>01/19/2026 13:49:55.3538</t>
  </si>
  <si>
    <t>01/19/2026 13:49:55.8538</t>
  </si>
  <si>
    <t>01/19/2026 13:49:56.3538</t>
  </si>
  <si>
    <t>01/19/2026 13:49:56.8538</t>
  </si>
  <si>
    <t>01/19/2026 13:49:57.3538</t>
  </si>
  <si>
    <t>01/19/2026 13:49:57.8538</t>
  </si>
  <si>
    <t>01/19/2026 13:49:58.3538</t>
  </si>
  <si>
    <t>01/19/2026 13:49:58.8538</t>
  </si>
  <si>
    <t>01/19/2026 13:49:59.3538</t>
  </si>
  <si>
    <t>01/19/2026 13:49:59.8538</t>
  </si>
  <si>
    <t>01/19/2026 13:50:00.3538</t>
  </si>
  <si>
    <t>01/19/2026 13:50:00.8538</t>
  </si>
  <si>
    <t>01/19/2026 13:50:01.3538</t>
  </si>
  <si>
    <t>01/19/2026 13:50:01.8538</t>
  </si>
  <si>
    <t>01/19/2026 13:50:02.3538</t>
  </si>
  <si>
    <t>01/19/2026 13:50:02.8538</t>
  </si>
  <si>
    <t>01/19/2026 13:50:03.3538</t>
  </si>
  <si>
    <t>01/19/2026 13:50:03.8538</t>
  </si>
  <si>
    <t>01/19/2026 13:50:04.3538</t>
  </si>
  <si>
    <t>01/19/2026 13:50:04.8538</t>
  </si>
  <si>
    <t>01/19/2026 13:50:05.3538</t>
  </si>
  <si>
    <t>01/19/2026 13:50:05.8538</t>
  </si>
  <si>
    <t>01/19/2026 13:50:06.3538</t>
  </si>
  <si>
    <t>01/19/2026 13:50:06.8538</t>
  </si>
  <si>
    <t>01/19/2026 13:50:07.3538</t>
  </si>
  <si>
    <t>01/19/2026 13:50:07.8538</t>
  </si>
  <si>
    <t>01/19/2026 13:50:08.3538</t>
  </si>
  <si>
    <t>01/19/2026 13:50:08.8538</t>
  </si>
  <si>
    <t>01/19/2026 13:50:09.3538</t>
  </si>
  <si>
    <t>01/19/2026 13:50:09.8538</t>
  </si>
  <si>
    <t>01/19/2026 13:50:10.3538</t>
  </si>
  <si>
    <t>01/19/2026 13:50:10.8538</t>
  </si>
  <si>
    <t>01/19/2026 13:50:11.3538</t>
  </si>
  <si>
    <t>01/19/2026 13:50:11.8538</t>
  </si>
  <si>
    <t>01/19/2026 13:50:12.3538</t>
  </si>
  <si>
    <t>01/19/2026 13:50:12.8538</t>
  </si>
  <si>
    <t>01/19/2026 13:50:13.3538</t>
  </si>
  <si>
    <t>01/19/2026 13:50:13.8538</t>
  </si>
  <si>
    <t>01/19/2026 13:50:14.3538</t>
  </si>
  <si>
    <t>01/19/2026 13:50:14.8538</t>
  </si>
  <si>
    <t>01/19/2026 13:50:15.3538</t>
  </si>
  <si>
    <t>01/19/2026 13:50:15.8538</t>
  </si>
  <si>
    <t>01/19/2026 13:50:16.3538</t>
  </si>
  <si>
    <t>01/19/2026 13:50:16.8538</t>
  </si>
  <si>
    <t>01/19/2026 13:50:17.3538</t>
  </si>
  <si>
    <t>01/19/2026 13:50:17.8538</t>
  </si>
  <si>
    <t>01/19/2026 13:50:18.3538</t>
  </si>
  <si>
    <t>01/19/2026 13:50:18.8538</t>
  </si>
  <si>
    <t>01/19/2026 13:50:19.3538</t>
  </si>
  <si>
    <t>01/19/2026 13:50:19.8538</t>
  </si>
  <si>
    <t>01/19/2026 13:50:20.3538</t>
  </si>
  <si>
    <t>01/19/2026 13:50:20.8538</t>
  </si>
  <si>
    <t>01/19/2026 13:50:21.3538</t>
  </si>
  <si>
    <t>01/19/2026 13:50:21.8538</t>
  </si>
  <si>
    <t>01/19/2026 13:50:22.3538</t>
  </si>
  <si>
    <t>01/19/2026 13:50:22.8538</t>
  </si>
  <si>
    <t>01/19/2026 13:50:23.3538</t>
  </si>
  <si>
    <t>01/19/2026 13:50:23.8538</t>
  </si>
  <si>
    <t>01/19/2026 13:50:24.3538</t>
  </si>
  <si>
    <t>01/19/2026 13:50:24.8538</t>
  </si>
  <si>
    <t>01/19/2026 13:50:25.3538</t>
  </si>
  <si>
    <t>01/19/2026 13:50:25.8538</t>
  </si>
  <si>
    <t>01/19/2026 13:50:26.3538</t>
  </si>
  <si>
    <t>01/19/2026 13:50:26.8538</t>
  </si>
  <si>
    <t>01/19/2026 13:50:27.3538</t>
  </si>
  <si>
    <t>01/19/2026 13:50:27.8538</t>
  </si>
  <si>
    <t>01/19/2026 13:50:28.3538</t>
  </si>
  <si>
    <t>01/19/2026 13:50:28.8538</t>
  </si>
  <si>
    <t>01/19/2026 13:50:29.3538</t>
  </si>
  <si>
    <t>01/19/2026 13:50:29.8538</t>
  </si>
  <si>
    <t>01/19/2026 13:50:30.3538</t>
  </si>
  <si>
    <t>01/19/2026 13:50:30.8538</t>
  </si>
  <si>
    <t>01/19/2026 13:50:31.3538</t>
  </si>
  <si>
    <t>01/19/2026 13:50:31.8538</t>
  </si>
  <si>
    <t>01/19/2026 13:50:32.3538</t>
  </si>
  <si>
    <t>01/19/2026 13:50:32.8538</t>
  </si>
  <si>
    <t>01/19/2026 13:50:33.3538</t>
  </si>
  <si>
    <t>01/19/2026 13:50:33.8538</t>
  </si>
  <si>
    <t>01/19/2026 13:50:34.3538</t>
  </si>
  <si>
    <t>01/19/2026 13:50:34.8538</t>
  </si>
  <si>
    <t>01/19/2026 13:50:35.3538</t>
  </si>
  <si>
    <t>01/19/2026 13:50:35.8538</t>
  </si>
  <si>
    <t>01/19/2026 13:50:36.3538</t>
  </si>
  <si>
    <t>01/19/2026 13:50:36.8538</t>
  </si>
  <si>
    <t>01/19/2026 13:50:37.3538</t>
  </si>
  <si>
    <t>01/19/2026 13:50:37.8538</t>
  </si>
  <si>
    <t>01/19/2026 13:50:38.3538</t>
  </si>
  <si>
    <t>01/19/2026 13:50:38.8538</t>
  </si>
  <si>
    <t>01/19/2026 13:50:39.3538</t>
  </si>
  <si>
    <t>01/19/2026 13:50:39.8538</t>
  </si>
  <si>
    <t>01/19/2026 13:50:40.3538</t>
  </si>
  <si>
    <t>01/19/2026 13:50:40.8538</t>
  </si>
  <si>
    <t>01/19/2026 13:50:41.3538</t>
  </si>
  <si>
    <t>01/19/2026 13:50:41.8538</t>
  </si>
  <si>
    <t>01/19/2026 13:50:42.3538</t>
  </si>
  <si>
    <t>01/19/2026 13:50:42.8538</t>
  </si>
  <si>
    <t>01/19/2026 13:50:43.3538</t>
  </si>
  <si>
    <t>01/19/2026 13:50:43.8538</t>
  </si>
  <si>
    <t>01/19/2026 13:50:44.3538</t>
  </si>
  <si>
    <t>01/19/2026 13:50:44.8538</t>
  </si>
  <si>
    <t>01/19/2026 13:50:45.3538</t>
  </si>
  <si>
    <t>01/19/2026 13:50:45.8538</t>
  </si>
  <si>
    <t>01/19/2026 13:50:46.3538</t>
  </si>
  <si>
    <t>01/19/2026 13:50:46.8538</t>
  </si>
  <si>
    <t>01/19/2026 13:50:47.3538</t>
  </si>
  <si>
    <t>01/19/2026 13:50:47.8538</t>
  </si>
  <si>
    <t>01/19/2026 13:50:48.3538</t>
  </si>
  <si>
    <t>01/19/2026 13:50:48.8538</t>
  </si>
  <si>
    <t>01/19/2026 13:50:49.3538</t>
  </si>
  <si>
    <t>01/19/2026 13:50:49.8538</t>
  </si>
  <si>
    <t>01/19/2026 13:50:50.3538</t>
  </si>
  <si>
    <t>01/19/2026 13:50:50.8538</t>
  </si>
  <si>
    <t>01/19/2026 13:50:51.3538</t>
  </si>
  <si>
    <t>01/19/2026 13:50:51.8538</t>
  </si>
  <si>
    <t>01/19/2026 13:50:52.3538</t>
  </si>
  <si>
    <t>01/19/2026 13:50:52.8538</t>
  </si>
  <si>
    <t>01/19/2026 13:50:53.3538</t>
  </si>
  <si>
    <t>01/19/2026 13:50:53.8538</t>
  </si>
  <si>
    <t>01/19/2026 13:50:54.3538</t>
  </si>
  <si>
    <t>01/19/2026 13:50:54.8538</t>
  </si>
  <si>
    <t>01/19/2026 13:50:55.3538</t>
  </si>
  <si>
    <t>01/19/2026 13:50:55.8538</t>
  </si>
  <si>
    <t>01/19/2026 13:50:56.3538</t>
  </si>
  <si>
    <t>01/19/2026 13:50:56.8538</t>
  </si>
  <si>
    <t>01/19/2026 13:50:57.3538</t>
  </si>
  <si>
    <t>01/19/2026 13:50:57.8538</t>
  </si>
  <si>
    <t>01/19/2026 13:50:58.3538</t>
  </si>
  <si>
    <t>01/19/2026 13:50:58.8538</t>
  </si>
  <si>
    <t>01/19/2026 13:50:59.3538</t>
  </si>
  <si>
    <t>01/19/2026 13:50:59.8538</t>
  </si>
  <si>
    <t>01/19/2026 13:51:00.3538</t>
  </si>
  <si>
    <t>01/19/2026 13:51:00.8538</t>
  </si>
  <si>
    <t>01/19/2026 13:51:01.3538</t>
  </si>
  <si>
    <t>01/19/2026 13:51:01.8538</t>
  </si>
  <si>
    <t>01/19/2026 13:51:02.3538</t>
  </si>
  <si>
    <t>01/19/2026 13:51:02.8538</t>
  </si>
  <si>
    <t>01/19/2026 13:51:03.3538</t>
  </si>
  <si>
    <t>01/19/2026 13:51:03.8538</t>
  </si>
  <si>
    <t>01/19/2026 13:51:04.3538</t>
  </si>
  <si>
    <t>01/19/2026 13:51:04.8538</t>
  </si>
  <si>
    <t>01/19/2026 13:51:05.3538</t>
  </si>
  <si>
    <t>01/19/2026 13:51:05.8538</t>
  </si>
  <si>
    <t>01/19/2026 13:51:06.3538</t>
  </si>
  <si>
    <t>01/19/2026 13:51:06.8538</t>
  </si>
  <si>
    <t>01/19/2026 13:51:07.3538</t>
  </si>
  <si>
    <t>01/19/2026 13:51:07.8538</t>
  </si>
  <si>
    <t>01/19/2026 13:51:08.3538</t>
  </si>
  <si>
    <t>01/19/2026 13:51:08.8538</t>
  </si>
  <si>
    <t>01/19/2026 13:51:09.3538</t>
  </si>
  <si>
    <t>01/19/2026 13:51:09.8538</t>
  </si>
  <si>
    <t>01/19/2026 13:51:10.3538</t>
  </si>
  <si>
    <t>01/19/2026 13:51:10.8538</t>
  </si>
  <si>
    <t>01/19/2026 13:51:11.3538</t>
  </si>
  <si>
    <t>01/19/2026 13:51:11.8538</t>
  </si>
  <si>
    <t>01/19/2026 13:51:12.3538</t>
  </si>
  <si>
    <t>01/19/2026 13:51:12.8538</t>
  </si>
  <si>
    <t>01/19/2026 13:51:13.3538</t>
  </si>
  <si>
    <t>01/19/2026 13:51:13.8538</t>
  </si>
  <si>
    <t>01/19/2026 13:51:14.3538</t>
  </si>
  <si>
    <t>01/19/2026 13:51:14.8538</t>
  </si>
  <si>
    <t>01/19/2026 13:51:15.3538</t>
  </si>
  <si>
    <t>01/19/2026 13:51:15.8538</t>
  </si>
  <si>
    <t>01/19/2026 13:51:16.3538</t>
  </si>
  <si>
    <t>01/19/2026 13:51:16.8538</t>
  </si>
  <si>
    <t>01/19/2026 13:51:17.3538</t>
  </si>
  <si>
    <t>01/19/2026 13:51:17.8538</t>
  </si>
  <si>
    <t>01/19/2026 13:51:18.3538</t>
  </si>
  <si>
    <t>01/19/2026 13:51:18.8538</t>
  </si>
  <si>
    <t>01/19/2026 13:51:19.3538</t>
  </si>
  <si>
    <t>01/19/2026 13:51:19.8538</t>
  </si>
  <si>
    <t>01/19/2026 13:51:20.3538</t>
  </si>
  <si>
    <t>01/19/2026 13:51:20.8538</t>
  </si>
  <si>
    <t>01/19/2026 13:51:21.3538</t>
  </si>
  <si>
    <t>01/19/2026 13:51:21.8538</t>
  </si>
  <si>
    <t>01/19/2026 13:51:22.3538</t>
  </si>
  <si>
    <t>01/19/2026 13:51:22.8538</t>
  </si>
  <si>
    <t>01/19/2026 13:51:23.3538</t>
  </si>
  <si>
    <t>01/19/2026 13:51:23.8538</t>
  </si>
  <si>
    <t>01/19/2026 13:51:24.3538</t>
  </si>
  <si>
    <t>01/19/2026 13:51:24.8538</t>
  </si>
  <si>
    <t>01/19/2026 13:51:25.3538</t>
  </si>
  <si>
    <t>01/19/2026 13:51:25.8538</t>
  </si>
  <si>
    <t>01/19/2026 13:51:26.3538</t>
  </si>
  <si>
    <t>01/19/2026 13:51:26.8538</t>
  </si>
  <si>
    <t>01/19/2026 13:51:27.3538</t>
  </si>
  <si>
    <t>01/19/2026 13:51:27.8538</t>
  </si>
  <si>
    <t>01/19/2026 13:51:28.3538</t>
  </si>
  <si>
    <t>01/19/2026 13:51:28.8538</t>
  </si>
  <si>
    <t>01/19/2026 13:51:29.3538</t>
  </si>
  <si>
    <t>01/19/2026 13:51:29.8538</t>
  </si>
  <si>
    <t>01/19/2026 13:51:30.3538</t>
  </si>
  <si>
    <t>01/19/2026 13:51:30.8538</t>
  </si>
  <si>
    <t>01/19/2026 13:51:31.3538</t>
  </si>
  <si>
    <t>01/19/2026 13:51:31.8538</t>
  </si>
  <si>
    <t>01/19/2026 13:51:32.3538</t>
  </si>
  <si>
    <t>01/19/2026 13:51:32.8538</t>
  </si>
  <si>
    <t>01/19/2026 13:51:33.3538</t>
  </si>
  <si>
    <t>01/19/2026 13:51:33.8538</t>
  </si>
  <si>
    <t>01/19/2026 13:51:34.3538</t>
  </si>
  <si>
    <t>01/19/2026 13:51:34.8538</t>
  </si>
  <si>
    <t>01/19/2026 13:51:35.3538</t>
  </si>
  <si>
    <t>01/19/2026 13:51:35.8538</t>
  </si>
  <si>
    <t>01/19/2026 13:51:36.3538</t>
  </si>
  <si>
    <t>01/19/2026 13:51:36.8538</t>
  </si>
  <si>
    <t>01/19/2026 13:51:37.3538</t>
  </si>
  <si>
    <t>01/19/2026 13:51:37.8538</t>
  </si>
  <si>
    <t>01/19/2026 13:51:38.3538</t>
  </si>
  <si>
    <t>01/19/2026 13:51:38.8538</t>
  </si>
  <si>
    <t>01/19/2026 13:51:39.3538</t>
  </si>
  <si>
    <t>01/19/2026 13:51:39.8538</t>
  </si>
  <si>
    <t>01/19/2026 13:51:40.3538</t>
  </si>
  <si>
    <t>01/19/2026 13:51:40.8538</t>
  </si>
  <si>
    <t>01/19/2026 13:51:41.3538</t>
  </si>
  <si>
    <t>01/19/2026 13:51:41.8538</t>
  </si>
  <si>
    <t>01/19/2026 13:51:42.3538</t>
  </si>
  <si>
    <t>01/19/2026 13:51:42.8538</t>
  </si>
  <si>
    <t>01/19/2026 13:51:43.3538</t>
  </si>
  <si>
    <t>01/19/2026 13:51:43.8538</t>
  </si>
  <si>
    <t>01/19/2026 13:51:44.3538</t>
  </si>
  <si>
    <t>01/19/2026 13:51:44.8538</t>
  </si>
  <si>
    <t>01/19/2026 13:51:45.3538</t>
  </si>
  <si>
    <t>01/19/2026 13:51:45.8538</t>
  </si>
  <si>
    <t>01/19/2026 13:51:46.3538</t>
  </si>
  <si>
    <t>01/19/2026 13:51:46.8538</t>
  </si>
  <si>
    <t>01/19/2026 13:51:47.3538</t>
  </si>
  <si>
    <t>01/19/2026 13:51:47.8538</t>
  </si>
  <si>
    <t>01/19/2026 13:51:48.3538</t>
  </si>
  <si>
    <t>01/19/2026 13:51:48.8538</t>
  </si>
  <si>
    <t>01/19/2026 13:51:49.3538</t>
  </si>
  <si>
    <t>01/19/2026 13:51:49.8538</t>
  </si>
  <si>
    <t>01/19/2026 13:51:50.3538</t>
  </si>
  <si>
    <t>01/19/2026 13:51:50.8538</t>
  </si>
  <si>
    <t>01/19/2026 13:51:51.3538</t>
  </si>
  <si>
    <t>01/19/2026 13:51:51.8538</t>
  </si>
  <si>
    <t>01/19/2026 13:51:52.3538</t>
  </si>
  <si>
    <t>01/19/2026 13:51:52.8538</t>
  </si>
  <si>
    <t>01/19/2026 13:51:53.3538</t>
  </si>
  <si>
    <t>01/19/2026 13:51:53.8538</t>
  </si>
  <si>
    <t>01/19/2026 13:51:54.3538</t>
  </si>
  <si>
    <t>01/19/2026 13:51:54.8538</t>
  </si>
  <si>
    <t>01/19/2026 13:51:55.3538</t>
  </si>
  <si>
    <t>01/19/2026 13:51:55.8538</t>
  </si>
  <si>
    <t>01/19/2026 13:51:56.3538</t>
  </si>
  <si>
    <t>01/19/2026 13:51:56.8538</t>
  </si>
  <si>
    <t>01/19/2026 13:51:57.3538</t>
  </si>
  <si>
    <t>01/19/2026 13:51:57.8538</t>
  </si>
  <si>
    <t>01/19/2026 13:51:58.3538</t>
  </si>
  <si>
    <t>01/19/2026 13:51:58.8538</t>
  </si>
  <si>
    <t>01/19/2026 13:51:59.3538</t>
  </si>
  <si>
    <t>01/19/2026 13:51:59.8538</t>
  </si>
  <si>
    <t>01/19/2026 13:52:00.3538</t>
  </si>
  <si>
    <t>01/19/2026 13:52:00.8538</t>
  </si>
  <si>
    <t>01/19/2026 13:52:01.3538</t>
  </si>
  <si>
    <t>01/19/2026 13:52:01.8538</t>
  </si>
  <si>
    <t>01/19/2026 13:52:02.3538</t>
  </si>
  <si>
    <t>01/19/2026 13:52:02.8538</t>
  </si>
  <si>
    <t>01/19/2026 13:52:03.3538</t>
  </si>
  <si>
    <t>01/19/2026 13:52:03.8538</t>
  </si>
  <si>
    <t>01/19/2026 13:52:04.3538</t>
  </si>
  <si>
    <t>01/19/2026 13:52:04.8538</t>
  </si>
  <si>
    <t>01/19/2026 13:52:05.3538</t>
  </si>
  <si>
    <t>01/19/2026 13:52:05.8538</t>
  </si>
  <si>
    <t>01/19/2026 13:52:06.3538</t>
  </si>
  <si>
    <t>01/19/2026 13:52:06.8538</t>
  </si>
  <si>
    <t>01/19/2026 13:52:07.3538</t>
  </si>
  <si>
    <t>01/19/2026 13:52:07.8538</t>
  </si>
  <si>
    <t>01/19/2026 13:52:08.3538</t>
  </si>
  <si>
    <t>01/19/2026 13:52:08.8538</t>
  </si>
  <si>
    <t>01/19/2026 13:52:09.3538</t>
  </si>
  <si>
    <t>01/19/2026 13:52:09.8538</t>
  </si>
  <si>
    <t>01/19/2026 13:52:10.3538</t>
  </si>
  <si>
    <t>01/19/2026 13:52:10.8538</t>
  </si>
  <si>
    <t>01/19/2026 13:52:11.3538</t>
  </si>
  <si>
    <t>01/19/2026 13:52:11.8538</t>
  </si>
  <si>
    <t>01/19/2026 13:52:12.3538</t>
  </si>
  <si>
    <t>01/19/2026 13:52:12.8538</t>
  </si>
  <si>
    <t>01/19/2026 13:52:13.3538</t>
  </si>
  <si>
    <t>01/19/2026 13:52:13.8538</t>
  </si>
  <si>
    <t>01/19/2026 13:52:14.3538</t>
  </si>
  <si>
    <t>01/19/2026 13:52:14.8538</t>
  </si>
  <si>
    <t>01/19/2026 13:52:15.3538</t>
  </si>
  <si>
    <t>01/19/2026 13:52:15.8538</t>
  </si>
  <si>
    <t>01/19/2026 13:52:16.3538</t>
  </si>
  <si>
    <t>01/19/2026 13:52:16.8538</t>
  </si>
  <si>
    <t>01/19/2026 13:52:17.3538</t>
  </si>
  <si>
    <t>01/19/2026 13:52:17.8538</t>
  </si>
  <si>
    <t>01/19/2026 13:52:18.3538</t>
  </si>
  <si>
    <t>01/19/2026 13:52:18.8538</t>
  </si>
  <si>
    <t>01/19/2026 13:52:19.3538</t>
  </si>
  <si>
    <t>01/19/2026 13:52:19.8538</t>
  </si>
  <si>
    <t>01/19/2026 13:52:20.3538</t>
  </si>
  <si>
    <t>01/19/2026 13:52:20.8538</t>
  </si>
  <si>
    <t>01/19/2026 13:52:21.3538</t>
  </si>
  <si>
    <t>01/19/2026 13:52:21.8538</t>
  </si>
  <si>
    <t>01/19/2026 13:52:22.3538</t>
  </si>
  <si>
    <t>01/19/2026 13:52:22.8538</t>
  </si>
  <si>
    <t>01/19/2026 13:52:23.3538</t>
  </si>
  <si>
    <t>01/19/2026 13:52:23.8538</t>
  </si>
  <si>
    <t>01/19/2026 13:52:24.3538</t>
  </si>
  <si>
    <t>01/19/2026 13:52:24.8538</t>
  </si>
  <si>
    <t>01/19/2026 13:52:25.3538</t>
  </si>
  <si>
    <t>01/19/2026 13:52:25.8538</t>
  </si>
  <si>
    <t>01/19/2026 13:52:26.3538</t>
  </si>
  <si>
    <t>01/19/2026 13:52:26.8538</t>
  </si>
  <si>
    <t>01/19/2026 13:52:27.3538</t>
  </si>
  <si>
    <t>01/19/2026 13:52:27.8538</t>
  </si>
  <si>
    <t>01/19/2026 13:52:28.3538</t>
  </si>
  <si>
    <t>01/19/2026 13:52:28.8538</t>
  </si>
  <si>
    <t>01/19/2026 13:52:29.3538</t>
  </si>
  <si>
    <t>01/19/2026 13:52:29.8538</t>
  </si>
  <si>
    <t>01/19/2026 13:52:30.3538</t>
  </si>
  <si>
    <t>01/19/2026 13:52:30.8538</t>
  </si>
  <si>
    <t>01/19/2026 13:52:31.3538</t>
  </si>
  <si>
    <t>01/19/2026 13:52:31.8538</t>
  </si>
  <si>
    <t>01/19/2026 13:52:32.3538</t>
  </si>
  <si>
    <t>01/19/2026 13:52:32.8538</t>
  </si>
  <si>
    <t>01/19/2026 13:52:33.3538</t>
  </si>
  <si>
    <t>01/19/2026 13:52:33.8538</t>
  </si>
  <si>
    <t>01/19/2026 13:52:34.3538</t>
  </si>
  <si>
    <t>01/19/2026 13:52:34.8538</t>
  </si>
  <si>
    <t>01/19/2026 13:52:35.3538</t>
  </si>
  <si>
    <t>01/19/2026 13:52:35.8538</t>
  </si>
  <si>
    <t>01/19/2026 13:52:36.3538</t>
  </si>
  <si>
    <t>01/19/2026 13:52:36.8538</t>
  </si>
  <si>
    <t>01/19/2026 13:52:37.3538</t>
  </si>
  <si>
    <t>01/19/2026 13:52:37.8538</t>
  </si>
  <si>
    <t>01/19/2026 13:52:38.3538</t>
  </si>
  <si>
    <t>01/19/2026 13:52:38.8538</t>
  </si>
  <si>
    <t>01/19/2026 13:52:39.3538</t>
  </si>
  <si>
    <t>01/19/2026 13:52:39.8538</t>
  </si>
  <si>
    <t>01/19/2026 13:52:40.3538</t>
  </si>
  <si>
    <t>01/19/2026 13:52:40.8538</t>
  </si>
  <si>
    <t>01/19/2026 13:52:41.3538</t>
  </si>
  <si>
    <t>01/19/2026 13:52:41.8538</t>
  </si>
  <si>
    <t>01/19/2026 13:52:42.3538</t>
  </si>
  <si>
    <t>01/19/2026 13:52:42.8538</t>
  </si>
  <si>
    <t>01/19/2026 13:52:43.3538</t>
  </si>
  <si>
    <t>01/19/2026 13:52:43.8538</t>
  </si>
  <si>
    <t>01/19/2026 13:52:44.3538</t>
  </si>
  <si>
    <t>01/19/2026 13:52:44.8538</t>
  </si>
  <si>
    <t>01/19/2026 13:52:45.3538</t>
  </si>
  <si>
    <t>01/19/2026 13:52:45.8538</t>
  </si>
  <si>
    <t>01/19/2026 13:52:46.3538</t>
  </si>
  <si>
    <t>01/19/2026 13:52:46.8538</t>
  </si>
  <si>
    <t>01/19/2026 13:52:47.3538</t>
  </si>
  <si>
    <t>01/19/2026 13:52:47.8538</t>
  </si>
  <si>
    <t>01/19/2026 13:52:48.3538</t>
  </si>
  <si>
    <t>01/19/2026 13:52:48.8538</t>
  </si>
  <si>
    <t>01/19/2026 13:52:49.3538</t>
  </si>
  <si>
    <t>01/19/2026 13:52:49.8538</t>
  </si>
  <si>
    <t>01/19/2026 13:52:50.3538</t>
  </si>
  <si>
    <t>01/19/2026 13:52:50.8538</t>
  </si>
  <si>
    <t>01/19/2026 13:52:51.3538</t>
  </si>
  <si>
    <t>01/19/2026 13:52:51.8538</t>
  </si>
  <si>
    <t>01/19/2026 13:52:52.3538</t>
  </si>
  <si>
    <t>01/19/2026 13:52:52.8538</t>
  </si>
  <si>
    <t>01/19/2026 13:52:53.3538</t>
  </si>
  <si>
    <t>01/19/2026 13:52:53.8538</t>
  </si>
  <si>
    <t>01/19/2026 13:52:54.3538</t>
  </si>
  <si>
    <t>01/19/2026 13:52:54.8538</t>
  </si>
  <si>
    <t>01/19/2026 13:52:55.3538</t>
  </si>
  <si>
    <t>01/19/2026 13:52:55.8538</t>
  </si>
  <si>
    <t>01/19/2026 13:52:56.3538</t>
  </si>
  <si>
    <t>01/19/2026 13:52:56.8538</t>
  </si>
  <si>
    <t>01/19/2026 13:52:57.3538</t>
  </si>
  <si>
    <t>01/19/2026 13:52:57.8538</t>
  </si>
  <si>
    <t>01/19/2026 13:52:58.3538</t>
  </si>
  <si>
    <t>01/19/2026 13:52:58.8538</t>
  </si>
  <si>
    <t>01/19/2026 13:52:59.3538</t>
  </si>
  <si>
    <t>01/19/2026 13:52:59.8538</t>
  </si>
  <si>
    <t>01/19/2026 13:53:00.3538</t>
  </si>
  <si>
    <t>01/19/2026 13:53:00.8538</t>
  </si>
  <si>
    <t>01/19/2026 13:53:01.3538</t>
  </si>
  <si>
    <t>01/19/2026 13:53:01.8538</t>
  </si>
  <si>
    <t>01/19/2026 13:53:02.3538</t>
  </si>
  <si>
    <t>01/19/2026 13:53:02.8538</t>
  </si>
  <si>
    <t>01/19/2026 13:53:03.3538</t>
  </si>
  <si>
    <t>01/19/2026 13:53:03.8538</t>
  </si>
  <si>
    <t>01/19/2026 13:53:04.3538</t>
  </si>
  <si>
    <t>01/19/2026 13:53:04.8538</t>
  </si>
  <si>
    <t>01/19/2026 13:53:05.3538</t>
  </si>
  <si>
    <t>01/19/2026 13:53:05.8538</t>
  </si>
  <si>
    <t>01/19/2026 13:53:06.3538</t>
  </si>
  <si>
    <t>01/19/2026 13:53:06.8538</t>
  </si>
  <si>
    <t>01/19/2026 13:53:07.3538</t>
  </si>
  <si>
    <t>01/19/2026 13:53:07.8538</t>
  </si>
  <si>
    <t>01/19/2026 13:53:08.3538</t>
  </si>
  <si>
    <t>01/19/2026 13:53:08.8538</t>
  </si>
  <si>
    <t>01/19/2026 13:53:09.3538</t>
  </si>
  <si>
    <t>01/19/2026 13:53:09.8538</t>
  </si>
  <si>
    <t>01/19/2026 13:53:10.3538</t>
  </si>
  <si>
    <t>01/19/2026 13:53:10.8538</t>
  </si>
  <si>
    <t>01/19/2026 13:53:11.3538</t>
  </si>
  <si>
    <t>01/19/2026 13:53:11.8538</t>
  </si>
  <si>
    <t>01/19/2026 13:53:12.3538</t>
  </si>
  <si>
    <t>01/19/2026 13:53:12.8538</t>
  </si>
  <si>
    <t>01/19/2026 13:53:13.3538</t>
  </si>
  <si>
    <t>01/19/2026 13:53:13.8538</t>
  </si>
  <si>
    <t>01/19/2026 13:53:14.3538</t>
  </si>
  <si>
    <t>01/19/2026 13:53:14.8538</t>
  </si>
  <si>
    <t>01/19/2026 13:53:15.3538</t>
  </si>
  <si>
    <t>01/19/2026 13:53:15.8538</t>
  </si>
  <si>
    <t>01/19/2026 13:53:16.3538</t>
  </si>
  <si>
    <t>01/19/2026 13:53:16.8538</t>
  </si>
  <si>
    <t>01/19/2026 13:53:17.3538</t>
  </si>
  <si>
    <t>01/19/2026 13:53:17.8538</t>
  </si>
  <si>
    <t>01/19/2026 13:53:18.3538</t>
  </si>
  <si>
    <t>01/19/2026 13:53:18.8538</t>
  </si>
  <si>
    <t>01/19/2026 13:53:19.3538</t>
  </si>
  <si>
    <t>01/19/2026 13:53:19.8538</t>
  </si>
  <si>
    <t>01/19/2026 13:53:20.3538</t>
  </si>
  <si>
    <t>01/19/2026 13:53:20.8538</t>
  </si>
  <si>
    <t>01/19/2026 13:53:21.3538</t>
  </si>
  <si>
    <t>01/19/2026 13:53:21.8538</t>
  </si>
  <si>
    <t>01/19/2026 13:53:22.3538</t>
  </si>
  <si>
    <t>01/19/2026 13:53:22.8538</t>
  </si>
  <si>
    <t>01/19/2026 13:53:23.3538</t>
  </si>
  <si>
    <t>01/19/2026 13:53:23.8538</t>
  </si>
  <si>
    <t>01/19/2026 13:53:24.3538</t>
  </si>
  <si>
    <t>01/19/2026 13:53:24.8538</t>
  </si>
  <si>
    <t>01/19/2026 13:53:25.3538</t>
  </si>
  <si>
    <t>01/19/2026 13:53:25.8538</t>
  </si>
  <si>
    <t>01/19/2026 13:53:26.3538</t>
  </si>
  <si>
    <t>01/19/2026 13:53:26.8538</t>
  </si>
  <si>
    <t>01/19/2026 13:53:27.3538</t>
  </si>
  <si>
    <t>01/19/2026 13:53:27.8538</t>
  </si>
  <si>
    <t>01/19/2026 13:53:28.3538</t>
  </si>
  <si>
    <t>01/19/2026 13:53:28.8538</t>
  </si>
  <si>
    <t>01/19/2026 13:53:29.3538</t>
  </si>
  <si>
    <t>01/19/2026 13:53:29.8538</t>
  </si>
  <si>
    <t>01/19/2026 13:53:30.3538</t>
  </si>
  <si>
    <t>01/19/2026 13:53:30.8538</t>
  </si>
  <si>
    <t>01/19/2026 13:53:31.3538</t>
  </si>
  <si>
    <t>01/19/2026 13:53:31.8538</t>
  </si>
  <si>
    <t>01/19/2026 13:53:32.3538</t>
  </si>
  <si>
    <t>01/19/2026 13:53:32.8538</t>
  </si>
  <si>
    <t>01/19/2026 13:53:33.3538</t>
  </si>
  <si>
    <t>01/19/2026 13:53:33.8538</t>
  </si>
  <si>
    <t>01/19/2026 13:53:34.3538</t>
  </si>
  <si>
    <t>01/19/2026 13:53:34.8538</t>
  </si>
  <si>
    <t>01/19/2026 13:53:35.3538</t>
  </si>
  <si>
    <t>01/19/2026 13:53:35.8538</t>
  </si>
  <si>
    <t>01/19/2026 13:53:36.3538</t>
  </si>
  <si>
    <t>01/19/2026 13:53:36.8538</t>
  </si>
  <si>
    <t>01/19/2026 13:53:37.3538</t>
  </si>
  <si>
    <t>01/19/2026 13:53:37.8538</t>
  </si>
  <si>
    <t>01/19/2026 13:53:38.3538</t>
  </si>
  <si>
    <t>01/19/2026 13:53:38.8538</t>
  </si>
  <si>
    <t>01/19/2026 13:53:39.3538</t>
  </si>
  <si>
    <t>01/19/2026 13:53:39.3546</t>
  </si>
  <si>
    <t>Start:10:43:33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</si>
</sst>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h:mm:ss"/>
    <numFmt numFmtId="166" formatCode="m/d/yyyy"/>
    <numFmt numFmtId="167" formatCode="0.000"/>
  </numFmts>
  <fonts count="15">
    <font>
      <sz val="11"/>
      <color rgb="FF000000"/>
      <name val="Aptos Narrow"/>
      <family val="2"/>
      <charset val="1"/>
    </font>
    <font>
      <b/>
      <u/>
      <sz val="16"/>
      <color rgb="FFFF0000"/>
      <name val="Aptos Narrow"/>
      <family val="2"/>
      <charset val="1"/>
    </font>
    <font>
      <u/>
      <sz val="11"/>
      <color theme="10"/>
      <name val="Aptos Narrow"/>
      <family val="2"/>
      <charset val="1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rgb="FFC00000"/>
      <name val="Aptos Narrow"/>
      <scheme val="minor"/>
    </font>
    <font>
      <u/>
      <sz val="11"/>
      <color theme="10"/>
      <name val="Aptos Narrow"/>
      <scheme val="minor"/>
    </font>
    <font>
      <b/>
      <sz val="11"/>
      <color theme="2" tint="-9.9978637043366805E-2"/>
      <name val="Aptos Narrow"/>
      <scheme val="minor"/>
    </font>
    <font>
      <sz val="11"/>
      <color theme="2" tint="-9.9978637043366805E-2"/>
      <name val="Aptos Narrow"/>
      <scheme val="minor"/>
    </font>
    <font>
      <sz val="11"/>
      <color rgb="FFC00000"/>
      <name val="Aptos Narrow"/>
      <scheme val="minor"/>
    </font>
    <font>
      <sz val="11"/>
      <color theme="0" tint="-0.34998626667073579"/>
      <name val="Aptos Narrow"/>
      <scheme val="minor"/>
    </font>
    <font>
      <b/>
      <sz val="11"/>
      <name val="Aptos Narrow"/>
      <scheme val="minor"/>
    </font>
    <font>
      <b/>
      <vertAlign val="superscript"/>
      <sz val="11"/>
      <name val="Aptos Narrow"/>
      <scheme val="minor"/>
    </font>
    <font>
      <sz val="11"/>
      <name val="Aptos Narrow"/>
      <scheme val="minor"/>
    </font>
    <font>
      <sz val="11"/>
      <color rgb="FF000000"/>
      <name val="Aptos Narrow"/>
    </font>
  </fonts>
  <fills count="22">
    <fill>
      <patternFill patternType="none"/>
    </fill>
    <fill>
      <patternFill patternType="gray125"/>
    </fill>
    <fill>
      <patternFill patternType="solid">
        <fgColor rgb="FFF7D1D5"/>
        <bgColor rgb="FFF6C6AD"/>
      </patternFill>
    </fill>
    <fill>
      <patternFill patternType="solid">
        <fgColor rgb="FFFF0000"/>
        <bgColor rgb="FF993300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ck">
        <color rgb="FFFF0000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rgb="FFFF0000"/>
      </right>
      <top/>
      <bottom style="thick">
        <color auto="1"/>
      </bottom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  <border>
      <left style="thick">
        <color theme="9"/>
      </left>
      <right/>
      <top style="thick">
        <color theme="9"/>
      </top>
      <bottom/>
      <diagonal/>
    </border>
    <border>
      <left/>
      <right style="thick">
        <color theme="9"/>
      </right>
      <top style="thick">
        <color theme="9"/>
      </top>
      <bottom/>
      <diagonal/>
    </border>
    <border>
      <left style="thick">
        <color theme="9"/>
      </left>
      <right/>
      <top/>
      <bottom/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/>
      <top/>
      <bottom style="thick">
        <color theme="9"/>
      </bottom>
      <diagonal/>
    </border>
    <border>
      <left/>
      <right style="thick">
        <color theme="9"/>
      </right>
      <top/>
      <bottom style="thick">
        <color theme="9"/>
      </bottom>
      <diagonal/>
    </border>
    <border>
      <left style="thick">
        <color rgb="FFFFC000"/>
      </left>
      <right/>
      <top style="thick">
        <color rgb="FFFFC000"/>
      </top>
      <bottom/>
      <diagonal/>
    </border>
    <border>
      <left/>
      <right style="thick">
        <color rgb="FFFFC000"/>
      </right>
      <top style="thick">
        <color rgb="FFFFC000"/>
      </top>
      <bottom/>
      <diagonal/>
    </border>
    <border>
      <left style="thick">
        <color rgb="FFFFC000"/>
      </left>
      <right/>
      <top/>
      <bottom/>
      <diagonal/>
    </border>
    <border>
      <left/>
      <right style="thick">
        <color rgb="FFFFC000"/>
      </right>
      <top/>
      <bottom/>
      <diagonal/>
    </border>
    <border>
      <left style="thick">
        <color rgb="FFFFC000"/>
      </left>
      <right/>
      <top/>
      <bottom style="thick">
        <color rgb="FFFFC000"/>
      </bottom>
      <diagonal/>
    </border>
    <border>
      <left/>
      <right style="thick">
        <color rgb="FFFFC000"/>
      </right>
      <top/>
      <bottom style="thick">
        <color rgb="FFFFC000"/>
      </bottom>
      <diagonal/>
    </border>
    <border>
      <left style="thick">
        <color theme="7"/>
      </left>
      <right/>
      <top style="thick">
        <color theme="7"/>
      </top>
      <bottom/>
      <diagonal/>
    </border>
    <border>
      <left/>
      <right style="thick">
        <color theme="7"/>
      </right>
      <top style="thick">
        <color theme="7"/>
      </top>
      <bottom/>
      <diagonal/>
    </border>
    <border>
      <left style="thick">
        <color theme="7"/>
      </left>
      <right/>
      <top/>
      <bottom/>
      <diagonal/>
    </border>
    <border>
      <left/>
      <right style="thick">
        <color theme="7"/>
      </right>
      <top/>
      <bottom/>
      <diagonal/>
    </border>
    <border>
      <left style="thick">
        <color theme="7"/>
      </left>
      <right/>
      <top/>
      <bottom style="thick">
        <color theme="7"/>
      </bottom>
      <diagonal/>
    </border>
    <border>
      <left/>
      <right style="thick">
        <color theme="7"/>
      </right>
      <top/>
      <bottom style="thick">
        <color theme="7"/>
      </bottom>
      <diagonal/>
    </border>
    <border>
      <left/>
      <right style="thick">
        <color rgb="FFFF0000"/>
      </right>
      <top style="thick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9">
    <xf numFmtId="0" fontId="0" fillId="0" borderId="0" xfId="0"/>
    <xf numFmtId="0" fontId="4" fillId="0" borderId="1" xfId="0" applyFont="1" applyBorder="1" applyAlignment="1" applyProtection="1">
      <alignment horizontal="left" vertical="top"/>
      <protection locked="0"/>
    </xf>
    <xf numFmtId="0" fontId="9" fillId="8" borderId="1" xfId="0" applyFont="1" applyFill="1" applyBorder="1" applyAlignment="1" applyProtection="1">
      <alignment horizontal="left" vertical="top"/>
      <protection locked="0"/>
    </xf>
    <xf numFmtId="0" fontId="10" fillId="0" borderId="1" xfId="0" applyFont="1" applyBorder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4" fillId="8" borderId="0" xfId="0" applyFont="1" applyFill="1" applyAlignment="1" applyProtection="1">
      <alignment horizontal="left" vertical="top"/>
      <protection locked="0"/>
    </xf>
    <xf numFmtId="0" fontId="10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164" fontId="4" fillId="8" borderId="0" xfId="0" applyNumberFormat="1" applyFont="1" applyFill="1" applyAlignment="1" applyProtection="1">
      <alignment horizontal="left" vertical="top"/>
      <protection locked="0"/>
    </xf>
    <xf numFmtId="164" fontId="10" fillId="0" borderId="0" xfId="0" applyNumberFormat="1" applyFont="1" applyAlignment="1" applyProtection="1">
      <alignment horizontal="left" vertical="top"/>
      <protection locked="0"/>
    </xf>
    <xf numFmtId="0" fontId="4" fillId="4" borderId="0" xfId="0" applyFont="1" applyFill="1" applyAlignment="1" applyProtection="1">
      <alignment horizontal="left" vertical="top"/>
      <protection locked="0"/>
    </xf>
    <xf numFmtId="0" fontId="4" fillId="6" borderId="0" xfId="0" applyFont="1" applyFill="1" applyAlignment="1" applyProtection="1">
      <alignment horizontal="left" vertical="top"/>
      <protection locked="0"/>
    </xf>
    <xf numFmtId="0" fontId="6" fillId="0" borderId="0" xfId="1" applyFont="1" applyAlignment="1" applyProtection="1">
      <alignment horizontal="left" vertical="top"/>
      <protection locked="0"/>
    </xf>
    <xf numFmtId="0" fontId="7" fillId="0" borderId="0" xfId="0" applyFont="1" applyAlignment="1" applyProtection="1">
      <alignment horizontal="left" vertical="top"/>
      <protection locked="0"/>
    </xf>
    <xf numFmtId="0" fontId="8" fillId="0" borderId="0" xfId="0" applyFont="1" applyAlignment="1" applyProtection="1">
      <alignment horizontal="left" vertical="top"/>
      <protection locked="0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14" fontId="4" fillId="0" borderId="6" xfId="0" applyNumberFormat="1" applyFont="1" applyBorder="1" applyAlignment="1" applyProtection="1">
      <alignment horizontal="left" vertical="top"/>
      <protection locked="0"/>
    </xf>
    <xf numFmtId="14" fontId="4" fillId="0" borderId="18" xfId="0" applyNumberFormat="1" applyFont="1" applyBorder="1" applyAlignment="1" applyProtection="1">
      <alignment horizontal="left" vertical="top"/>
      <protection locked="0"/>
    </xf>
    <xf numFmtId="0" fontId="4" fillId="0" borderId="8" xfId="0" applyFont="1" applyBorder="1" applyAlignment="1" applyProtection="1">
      <alignment horizontal="left" vertical="top"/>
      <protection locked="0"/>
    </xf>
    <xf numFmtId="0" fontId="4" fillId="0" borderId="20" xfId="0" applyFont="1" applyBorder="1" applyAlignment="1" applyProtection="1">
      <alignment horizontal="left" vertical="top"/>
      <protection locked="0"/>
    </xf>
    <xf numFmtId="2" fontId="4" fillId="0" borderId="8" xfId="0" applyNumberFormat="1" applyFont="1" applyBorder="1" applyAlignment="1" applyProtection="1">
      <alignment horizontal="left" vertical="top"/>
      <protection locked="0"/>
    </xf>
    <xf numFmtId="0" fontId="4" fillId="7" borderId="10" xfId="0" applyFont="1" applyFill="1" applyBorder="1" applyAlignment="1" applyProtection="1">
      <alignment horizontal="left" vertical="top"/>
      <protection locked="0"/>
    </xf>
    <xf numFmtId="0" fontId="4" fillId="5" borderId="22" xfId="0" applyFont="1" applyFill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4" fillId="0" borderId="24" xfId="0" applyFont="1" applyBorder="1" applyAlignment="1" applyProtection="1">
      <alignment horizontal="left" vertical="top"/>
      <protection locked="0"/>
    </xf>
    <xf numFmtId="0" fontId="4" fillId="0" borderId="12" xfId="0" applyFont="1" applyBorder="1" applyAlignment="1" applyProtection="1">
      <alignment horizontal="left" vertical="top"/>
      <protection locked="0"/>
    </xf>
    <xf numFmtId="0" fontId="4" fillId="0" borderId="26" xfId="0" applyFont="1" applyBorder="1" applyAlignment="1" applyProtection="1">
      <alignment horizontal="left" vertical="top"/>
      <protection locked="0"/>
    </xf>
    <xf numFmtId="0" fontId="4" fillId="0" borderId="14" xfId="0" applyFont="1" applyBorder="1" applyAlignment="1" applyProtection="1">
      <alignment horizontal="left" vertical="top"/>
      <protection locked="0"/>
    </xf>
    <xf numFmtId="0" fontId="4" fillId="0" borderId="28" xfId="0" applyFont="1" applyBorder="1" applyAlignment="1" applyProtection="1">
      <alignment horizontal="left" vertical="top"/>
      <protection locked="0"/>
    </xf>
    <xf numFmtId="0" fontId="4" fillId="0" borderId="16" xfId="0" applyFont="1" applyBorder="1" applyAlignment="1" applyProtection="1">
      <alignment horizontal="left" vertical="top"/>
      <protection locked="0"/>
    </xf>
    <xf numFmtId="0" fontId="3" fillId="4" borderId="0" xfId="0" applyFont="1" applyFill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/>
    </xf>
    <xf numFmtId="0" fontId="3" fillId="7" borderId="0" xfId="0" applyFont="1" applyFill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25" xfId="0" applyFont="1" applyBorder="1" applyAlignment="1">
      <alignment horizontal="left" vertical="top"/>
    </xf>
    <xf numFmtId="0" fontId="3" fillId="0" borderId="27" xfId="0" applyFont="1" applyBorder="1" applyAlignment="1">
      <alignment horizontal="left" vertical="top"/>
    </xf>
    <xf numFmtId="0" fontId="3" fillId="6" borderId="0" xfId="0" applyFont="1" applyFill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165" fontId="4" fillId="0" borderId="0" xfId="0" applyNumberFormat="1" applyFont="1" applyProtection="1">
      <protection locked="0"/>
    </xf>
    <xf numFmtId="0" fontId="4" fillId="0" borderId="0" xfId="0" applyFont="1" applyProtection="1">
      <protection locked="0"/>
    </xf>
    <xf numFmtId="0" fontId="11" fillId="0" borderId="1" xfId="0" applyFont="1" applyBorder="1"/>
    <xf numFmtId="0" fontId="13" fillId="0" borderId="0" xfId="0" applyFont="1" applyProtection="1">
      <protection locked="0"/>
    </xf>
    <xf numFmtId="14" fontId="4" fillId="0" borderId="0" xfId="0" applyNumberFormat="1" applyFont="1" applyProtection="1">
      <protection locked="0"/>
    </xf>
    <xf numFmtId="2" fontId="4" fillId="0" borderId="0" xfId="0" applyNumberFormat="1" applyFont="1" applyProtection="1">
      <protection locked="0"/>
    </xf>
    <xf numFmtId="11" fontId="4" fillId="0" borderId="0" xfId="0" applyNumberFormat="1" applyFont="1" applyProtection="1">
      <protection locked="0"/>
    </xf>
    <xf numFmtId="0" fontId="11" fillId="0" borderId="0" xfId="0" applyFont="1" applyProtection="1">
      <protection locked="0"/>
    </xf>
    <xf numFmtId="167" fontId="4" fillId="0" borderId="0" xfId="0" applyNumberFormat="1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167" fontId="4" fillId="0" borderId="0" xfId="0" applyNumberFormat="1" applyFont="1" applyProtection="1">
      <protection locked="0"/>
    </xf>
    <xf numFmtId="0" fontId="11" fillId="9" borderId="1" xfId="0" applyFont="1" applyFill="1" applyBorder="1" applyAlignment="1">
      <alignment wrapText="1"/>
    </xf>
    <xf numFmtId="0" fontId="11" fillId="9" borderId="1" xfId="0" applyFont="1" applyFill="1" applyBorder="1"/>
    <xf numFmtId="0" fontId="11" fillId="11" borderId="1" xfId="0" applyFont="1" applyFill="1" applyBorder="1" applyAlignment="1">
      <alignment wrapText="1"/>
    </xf>
    <xf numFmtId="0" fontId="11" fillId="12" borderId="1" xfId="0" applyFont="1" applyFill="1" applyBorder="1" applyAlignment="1">
      <alignment wrapText="1"/>
    </xf>
    <xf numFmtId="0" fontId="11" fillId="13" borderId="1" xfId="0" applyFont="1" applyFill="1" applyBorder="1"/>
    <xf numFmtId="0" fontId="11" fillId="14" borderId="1" xfId="0" applyFont="1" applyFill="1" applyBorder="1"/>
    <xf numFmtId="0" fontId="11" fillId="15" borderId="1" xfId="0" applyFont="1" applyFill="1" applyBorder="1" applyAlignment="1">
      <alignment wrapText="1"/>
    </xf>
    <xf numFmtId="0" fontId="11" fillId="16" borderId="1" xfId="0" applyFont="1" applyFill="1" applyBorder="1" applyAlignment="1">
      <alignment wrapText="1"/>
    </xf>
    <xf numFmtId="167" fontId="11" fillId="16" borderId="1" xfId="0" applyNumberFormat="1" applyFont="1" applyFill="1" applyBorder="1" applyAlignment="1">
      <alignment wrapText="1"/>
    </xf>
    <xf numFmtId="0" fontId="11" fillId="17" borderId="1" xfId="0" applyFont="1" applyFill="1" applyBorder="1" applyAlignment="1">
      <alignment wrapText="1"/>
    </xf>
    <xf numFmtId="167" fontId="11" fillId="17" borderId="1" xfId="0" applyNumberFormat="1" applyFont="1" applyFill="1" applyBorder="1" applyAlignment="1">
      <alignment wrapText="1"/>
    </xf>
    <xf numFmtId="167" fontId="11" fillId="11" borderId="1" xfId="0" applyNumberFormat="1" applyFont="1" applyFill="1" applyBorder="1" applyAlignment="1">
      <alignment wrapText="1"/>
    </xf>
    <xf numFmtId="167" fontId="11" fillId="10" borderId="1" xfId="0" applyNumberFormat="1" applyFont="1" applyFill="1" applyBorder="1" applyAlignment="1">
      <alignment wrapText="1"/>
    </xf>
    <xf numFmtId="0" fontId="11" fillId="18" borderId="1" xfId="0" applyFont="1" applyFill="1" applyBorder="1"/>
    <xf numFmtId="11" fontId="13" fillId="0" borderId="0" xfId="0" applyNumberFormat="1" applyFont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167" fontId="0" fillId="0" borderId="4" xfId="0" applyNumberFormat="1" applyBorder="1" applyProtection="1">
      <protection locked="0"/>
    </xf>
    <xf numFmtId="2" fontId="0" fillId="3" borderId="3" xfId="0" applyNumberFormat="1" applyFill="1" applyBorder="1" applyProtection="1">
      <protection locked="0"/>
    </xf>
    <xf numFmtId="0" fontId="0" fillId="3" borderId="3" xfId="0" applyFill="1" applyBorder="1" applyProtection="1">
      <protection locked="0"/>
    </xf>
    <xf numFmtId="0" fontId="0" fillId="0" borderId="0" xfId="0" applyProtection="1">
      <protection locked="0"/>
    </xf>
    <xf numFmtId="0" fontId="0" fillId="0" borderId="2" xfId="0" applyBorder="1" applyProtection="1">
      <protection locked="0"/>
    </xf>
    <xf numFmtId="166" fontId="0" fillId="0" borderId="0" xfId="0" applyNumberFormat="1" applyProtection="1">
      <protection locked="0"/>
    </xf>
    <xf numFmtId="167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167" fontId="0" fillId="0" borderId="2" xfId="0" applyNumberFormat="1" applyBorder="1" applyProtection="1">
      <protection locked="0"/>
    </xf>
    <xf numFmtId="2" fontId="0" fillId="3" borderId="0" xfId="0" applyNumberFormat="1" applyFill="1" applyProtection="1">
      <protection locked="0"/>
    </xf>
    <xf numFmtId="0" fontId="0" fillId="3" borderId="0" xfId="0" applyFill="1" applyProtection="1">
      <protection locked="0"/>
    </xf>
    <xf numFmtId="165" fontId="0" fillId="0" borderId="0" xfId="0" applyNumberFormat="1" applyProtection="1">
      <protection locked="0"/>
    </xf>
    <xf numFmtId="2" fontId="0" fillId="0" borderId="2" xfId="0" applyNumberFormat="1" applyBorder="1" applyProtection="1">
      <protection locked="0"/>
    </xf>
    <xf numFmtId="11" fontId="0" fillId="0" borderId="0" xfId="0" applyNumberFormat="1" applyProtection="1">
      <protection locked="0"/>
    </xf>
    <xf numFmtId="0" fontId="1" fillId="2" borderId="3" xfId="0" applyFont="1" applyFill="1" applyBorder="1"/>
    <xf numFmtId="0" fontId="0" fillId="0" borderId="3" xfId="0" applyBorder="1"/>
    <xf numFmtId="166" fontId="0" fillId="0" borderId="3" xfId="0" applyNumberFormat="1" applyBorder="1"/>
    <xf numFmtId="167" fontId="0" fillId="0" borderId="3" xfId="0" applyNumberFormat="1" applyBorder="1"/>
    <xf numFmtId="2" fontId="0" fillId="0" borderId="3" xfId="0" applyNumberFormat="1" applyBorder="1"/>
    <xf numFmtId="164" fontId="1" fillId="2" borderId="3" xfId="0" applyNumberFormat="1" applyFont="1" applyFill="1" applyBorder="1"/>
    <xf numFmtId="0" fontId="1" fillId="0" borderId="3" xfId="0" applyFont="1" applyBorder="1"/>
    <xf numFmtId="0" fontId="0" fillId="19" borderId="0" xfId="0" applyFill="1"/>
    <xf numFmtId="0" fontId="0" fillId="0" borderId="4" xfId="0" applyBorder="1"/>
    <xf numFmtId="0" fontId="0" fillId="0" borderId="0" xfId="0" applyAlignment="1">
      <alignment horizontal="left" vertical="top"/>
    </xf>
    <xf numFmtId="0" fontId="13" fillId="0" borderId="0" xfId="0" applyFont="1" applyAlignment="1" applyProtection="1">
      <alignment horizontal="left" vertical="top"/>
      <protection locked="0"/>
    </xf>
    <xf numFmtId="0" fontId="11" fillId="20" borderId="1" xfId="0" applyFont="1" applyFill="1" applyBorder="1"/>
    <xf numFmtId="0" fontId="11" fillId="20" borderId="1" xfId="0" applyFont="1" applyFill="1" applyBorder="1" applyAlignment="1">
      <alignment wrapText="1"/>
    </xf>
    <xf numFmtId="0" fontId="0" fillId="8" borderId="0" xfId="0" applyFill="1" applyAlignment="1">
      <alignment horizontal="left" vertical="top"/>
    </xf>
    <xf numFmtId="0" fontId="4" fillId="8" borderId="0" xfId="0" applyFont="1" applyFill="1" applyAlignment="1" applyProtection="1">
      <alignment horizontal="left" vertical="top" wrapText="1"/>
      <protection locked="0"/>
    </xf>
    <xf numFmtId="0" fontId="0" fillId="8" borderId="0" xfId="0" applyFill="1"/>
    <xf numFmtId="0" fontId="14" fillId="0" borderId="0" xfId="0" applyFont="1" applyProtection="1">
      <protection locked="0"/>
    </xf>
    <xf numFmtId="14" fontId="14" fillId="0" borderId="0" xfId="0" applyNumberFormat="1" applyFont="1" applyProtection="1">
      <protection locked="0"/>
    </xf>
    <xf numFmtId="21" fontId="14" fillId="0" borderId="0" xfId="0" applyNumberFormat="1" applyFont="1" applyProtection="1">
      <protection locked="0"/>
    </xf>
    <xf numFmtId="0" fontId="14" fillId="0" borderId="2" xfId="0" applyFont="1" applyBorder="1" applyProtection="1">
      <protection locked="0"/>
    </xf>
    <xf numFmtId="166" fontId="0" fillId="8" borderId="0" xfId="0" applyNumberFormat="1" applyFill="1"/>
    <xf numFmtId="167" fontId="0" fillId="8" borderId="0" xfId="0" applyNumberFormat="1" applyFill="1"/>
    <xf numFmtId="2" fontId="0" fillId="8" borderId="0" xfId="0" applyNumberFormat="1" applyFill="1"/>
    <xf numFmtId="14" fontId="0" fillId="0" borderId="0" xfId="0" applyNumberFormat="1" applyProtection="1">
      <protection locked="0"/>
    </xf>
    <xf numFmtId="21" fontId="0" fillId="0" borderId="0" xfId="0" applyNumberFormat="1" applyProtection="1">
      <protection locked="0"/>
    </xf>
    <xf numFmtId="164" fontId="0" fillId="8" borderId="0" xfId="0" applyNumberFormat="1" applyFill="1"/>
    <xf numFmtId="165" fontId="0" fillId="21" borderId="29" xfId="0" applyNumberFormat="1" applyFill="1" applyBorder="1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7D1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2AA84"/>
      <rgbColor rgb="FFCC99FF"/>
      <rgbColor rgb="FFF6C6AD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omad-hzb-ce.de/nomad-oasis/gui/upload/id/ZAhi-HGrQbu7ccrEkl_jaw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nomad-hzb-ce.de/nomad-oasis/gui/upload/id/pjPLYsM6Q9Ctugh1gAWypA" TargetMode="External"/><Relationship Id="rId1" Type="http://schemas.openxmlformats.org/officeDocument/2006/relationships/hyperlink" Target="https://nomad-hzb-ce.de/nomad-oasis/gui/upload/id/IP-YgHuAT1u6c4kiGr4y_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opLeftCell="A9" zoomScaleNormal="100" workbookViewId="0">
      <selection activeCell="E9" sqref="E9"/>
    </sheetView>
  </sheetViews>
  <sheetFormatPr defaultColWidth="11.59765625" defaultRowHeight="13.8"/>
  <cols>
    <col min="1" max="1" width="30.69921875" style="4" customWidth="1"/>
    <col min="2" max="2" width="29.69921875" style="4" customWidth="1"/>
    <col min="3" max="3" width="11.59765625" style="4"/>
    <col min="4" max="4" width="30.59765625" style="24" customWidth="1"/>
    <col min="5" max="5" width="28.19921875" style="4" customWidth="1"/>
    <col min="6" max="6" width="11.59765625" style="4"/>
    <col min="7" max="7" width="13.09765625" style="4" customWidth="1"/>
    <col min="8" max="8" width="20.3984375" style="4" customWidth="1"/>
    <col min="9" max="16384" width="11.59765625" style="4"/>
  </cols>
  <sheetData>
    <row r="1" spans="1:5" ht="14.4" thickBot="1">
      <c r="A1" s="31" t="s">
        <v>152</v>
      </c>
      <c r="D1" s="40" t="s">
        <v>153</v>
      </c>
    </row>
    <row r="2" spans="1:5" ht="14.4" thickTop="1">
      <c r="A2" s="32" t="s">
        <v>0</v>
      </c>
      <c r="B2" s="17">
        <v>46004</v>
      </c>
      <c r="D2" s="41" t="s">
        <v>0</v>
      </c>
      <c r="E2" s="18">
        <v>46007</v>
      </c>
    </row>
    <row r="3" spans="1:5">
      <c r="A3" s="33" t="s">
        <v>99</v>
      </c>
      <c r="B3" s="19" t="s">
        <v>1</v>
      </c>
      <c r="D3" s="42" t="s">
        <v>99</v>
      </c>
      <c r="E3" s="20" t="s">
        <v>1</v>
      </c>
    </row>
    <row r="4" spans="1:5">
      <c r="A4" s="33" t="s">
        <v>101</v>
      </c>
      <c r="B4" s="19" t="s">
        <v>102</v>
      </c>
      <c r="D4" s="42" t="s">
        <v>101</v>
      </c>
      <c r="E4" s="20" t="s">
        <v>102</v>
      </c>
    </row>
    <row r="5" spans="1:5">
      <c r="A5" s="33" t="s">
        <v>164</v>
      </c>
      <c r="B5" s="21">
        <v>1.1000000000000001</v>
      </c>
      <c r="D5" s="42" t="s">
        <v>164</v>
      </c>
      <c r="E5" s="20">
        <v>1</v>
      </c>
    </row>
    <row r="6" spans="1:5">
      <c r="A6" s="33" t="s">
        <v>8</v>
      </c>
      <c r="B6" s="19">
        <v>5</v>
      </c>
      <c r="D6" s="42" t="s">
        <v>8</v>
      </c>
      <c r="E6" s="20" t="s">
        <v>223</v>
      </c>
    </row>
    <row r="7" spans="1:5" ht="27.6">
      <c r="A7" s="34" t="s">
        <v>106</v>
      </c>
      <c r="B7" s="19" t="s">
        <v>11</v>
      </c>
      <c r="D7" s="43" t="s">
        <v>106</v>
      </c>
      <c r="E7" s="20" t="s">
        <v>11</v>
      </c>
    </row>
    <row r="8" spans="1:5" ht="34.950000000000003" customHeight="1">
      <c r="A8" s="33" t="s">
        <v>9</v>
      </c>
      <c r="B8" s="19"/>
      <c r="D8" s="42" t="s">
        <v>9</v>
      </c>
      <c r="E8" s="20" t="s">
        <v>10</v>
      </c>
    </row>
    <row r="9" spans="1:5" ht="21.45" customHeight="1" thickBot="1">
      <c r="A9" s="35" t="s">
        <v>100</v>
      </c>
      <c r="B9" s="22" t="s">
        <v>192</v>
      </c>
      <c r="D9" s="44" t="s">
        <v>100</v>
      </c>
      <c r="E9" s="23" t="s">
        <v>218</v>
      </c>
    </row>
    <row r="10" spans="1:5" ht="14.4" thickTop="1">
      <c r="A10" s="24"/>
    </row>
    <row r="11" spans="1:5">
      <c r="A11" s="24"/>
    </row>
    <row r="12" spans="1:5" ht="14.4" thickBot="1">
      <c r="A12" s="36" t="s">
        <v>104</v>
      </c>
      <c r="D12" s="45" t="s">
        <v>103</v>
      </c>
    </row>
    <row r="13" spans="1:5" ht="14.4" thickTop="1">
      <c r="A13" s="37" t="s">
        <v>174</v>
      </c>
      <c r="B13" s="25" t="str" cm="1">
        <f t="array" ref="B13">INDEX('Recipe Mappings'!H2:S21,ROW(A1),MATCH('Catalyst details'!B9,'Recipe Mappings'!H1:S1,0))</f>
        <v>Cu 9% Nafion</v>
      </c>
      <c r="D13" s="46" t="s">
        <v>174</v>
      </c>
      <c r="E13" s="26" t="str" cm="1">
        <f t="array" ref="E13">INDEX('Recipe Mappings'!B2:G21,ROW(A1),MATCH('Catalyst details'!E9,'Recipe Mappings'!B1:G1,0))</f>
        <v>Ir on Titanium</v>
      </c>
    </row>
    <row r="14" spans="1:5">
      <c r="A14" s="38" t="s">
        <v>2</v>
      </c>
      <c r="B14" s="27" t="str" cm="1">
        <f t="array" ref="B14">INDEX('Recipe Mappings'!H2:S21,ROW(A2),MATCH('Catalyst details'!B9,'Recipe Mappings'!H1:S1,0))</f>
        <v>Cu</v>
      </c>
      <c r="D14" s="47" t="s">
        <v>2</v>
      </c>
      <c r="E14" s="28" t="str" cm="1">
        <f t="array" ref="E14">INDEX('Recipe Mappings'!B2:G21,ROW(A2),MATCH('Catalyst details'!E9,'Recipe Mappings'!B1:G1,0))</f>
        <v>Ir</v>
      </c>
    </row>
    <row r="15" spans="1:5">
      <c r="A15" s="38" t="s">
        <v>165</v>
      </c>
      <c r="B15" s="27" cm="1">
        <f t="array" ref="B15">INDEX('Recipe Mappings'!H2:S21,ROW(A3),MATCH('Catalyst details'!B9,'Recipe Mappings'!H1:S1,0))</f>
        <v>200</v>
      </c>
      <c r="D15" s="47" t="s">
        <v>165</v>
      </c>
      <c r="E15" s="28" cm="1">
        <f t="array" ref="E15">INDEX('Recipe Mappings'!B2:G21,ROW(A3),MATCH('Catalyst details'!E9,'Recipe Mappings'!B1:G1,0))</f>
        <v>190</v>
      </c>
    </row>
    <row r="16" spans="1:5">
      <c r="A16" s="38" t="s">
        <v>166</v>
      </c>
      <c r="B16" s="27" t="str" cm="1">
        <f t="array" ref="B16">INDEX('Recipe Mappings'!H2:S21,ROW(A4),MATCH('Catalyst details'!B9,'Recipe Mappings'!H1:S1,0))</f>
        <v>Isopropanol</v>
      </c>
      <c r="D16" s="47" t="s">
        <v>166</v>
      </c>
      <c r="E16" s="28" t="str" cm="1">
        <f t="array" ref="E16">INDEX('Recipe Mappings'!B2:G21,ROW(A4),MATCH('Catalyst details'!E9,'Recipe Mappings'!B1:G1,0))</f>
        <v>H20</v>
      </c>
    </row>
    <row r="17" spans="1:5">
      <c r="A17" s="38" t="s">
        <v>167</v>
      </c>
      <c r="B17" s="27" cm="1">
        <f t="array" ref="B17">INDEX('Recipe Mappings'!H2:S21,ROW(A5),MATCH('Catalyst details'!B9,'Recipe Mappings'!H1:S1,0))</f>
        <v>10</v>
      </c>
      <c r="D17" s="47" t="s">
        <v>167</v>
      </c>
      <c r="E17" s="28" cm="1">
        <f t="array" ref="E17">INDEX('Recipe Mappings'!B2:G21,ROW(A5),MATCH('Catalyst details'!E9,'Recipe Mappings'!B1:G1,0))</f>
        <v>4.75</v>
      </c>
    </row>
    <row r="18" spans="1:5">
      <c r="A18" s="38" t="s">
        <v>168</v>
      </c>
      <c r="B18" s="27" t="str" cm="1">
        <f t="array" ref="B18">INDEX('Recipe Mappings'!H2:S21,ROW(A6),MATCH('Catalyst details'!B9,'Recipe Mappings'!H1:S1,0))</f>
        <v>H2O</v>
      </c>
      <c r="D18" s="47" t="s">
        <v>168</v>
      </c>
      <c r="E18" s="28" t="str" cm="1">
        <f t="array" ref="E18">INDEX('Recipe Mappings'!B2:G21,ROW(A6),MATCH('Catalyst details'!E9,'Recipe Mappings'!B1:G1,0))</f>
        <v>Isopropanol</v>
      </c>
    </row>
    <row r="19" spans="1:5">
      <c r="A19" s="38" t="s">
        <v>169</v>
      </c>
      <c r="B19" s="27" cm="1">
        <f t="array" ref="B19">INDEX('Recipe Mappings'!H2:S21,ROW(A7),MATCH('Catalyst details'!B9,'Recipe Mappings'!H1:S1,0))</f>
        <v>10</v>
      </c>
      <c r="D19" s="47" t="s">
        <v>169</v>
      </c>
      <c r="E19" s="28" cm="1">
        <f t="array" ref="E19">INDEX('Recipe Mappings'!B2:G21,ROW(A7),MATCH('Catalyst details'!E9,'Recipe Mappings'!B1:G1,0))</f>
        <v>4.75</v>
      </c>
    </row>
    <row r="20" spans="1:5">
      <c r="A20" s="38" t="s">
        <v>175</v>
      </c>
      <c r="B20" s="27" t="str" cm="1">
        <f t="array" ref="B20">INDEX('Recipe Mappings'!H2:S21,ROW(A8),MATCH('Catalyst details'!B9,'Recipe Mappings'!H1:S1,0))</f>
        <v>Nafion perfluorinated resin solution</v>
      </c>
      <c r="D20" s="47" t="s">
        <v>175</v>
      </c>
      <c r="E20" s="28" t="str" cm="1">
        <f t="array" ref="E20">INDEX('Recipe Mappings'!B2:G21,ROW(A8),MATCH('Catalyst details'!E9,'Recipe Mappings'!B1:G1,0))</f>
        <v>Sustanion  XA-9 5% in Ethanol</v>
      </c>
    </row>
    <row r="21" spans="1:5">
      <c r="A21" s="38" t="s">
        <v>176</v>
      </c>
      <c r="B21" s="27" cm="1">
        <f t="array" ref="B21">INDEX('Recipe Mappings'!H2:S21,ROW(A9),MATCH('Catalyst details'!B9,'Recipe Mappings'!H1:S1,0))</f>
        <v>420</v>
      </c>
      <c r="D21" s="47" t="s">
        <v>176</v>
      </c>
      <c r="E21" s="28" cm="1">
        <f t="array" ref="E21">INDEX('Recipe Mappings'!B2:G21,ROW(A9),MATCH('Catalyst details'!E9,'Recipe Mappings'!B1:G1,0))</f>
        <v>670</v>
      </c>
    </row>
    <row r="22" spans="1:5">
      <c r="A22" s="38" t="s">
        <v>177</v>
      </c>
      <c r="B22" s="27" t="str" cm="1">
        <f t="array" ref="B22">INDEX('Recipe Mappings'!H2:S21,ROW(A10),MATCH('Catalyst details'!B9,'Recipe Mappings'!H1:S1,0))</f>
        <v xml:space="preserve"> </v>
      </c>
      <c r="D22" s="47" t="s">
        <v>177</v>
      </c>
      <c r="E22" s="28" t="str" cm="1">
        <f t="array" ref="E22">INDEX('Recipe Mappings'!B2:G21,ROW(A10),MATCH('Catalyst details'!E9,'Recipe Mappings'!B1:G1,0))</f>
        <v xml:space="preserve"> </v>
      </c>
    </row>
    <row r="23" spans="1:5">
      <c r="A23" s="38" t="s">
        <v>178</v>
      </c>
      <c r="B23" s="27" t="str" cm="1">
        <f t="array" ref="B23">INDEX('Recipe Mappings'!H2:S21,ROW(A11),MATCH('Catalyst details'!B9,'Recipe Mappings'!H1:S1,0))</f>
        <v xml:space="preserve"> </v>
      </c>
      <c r="D23" s="47" t="s">
        <v>178</v>
      </c>
      <c r="E23" s="28" t="str" cm="1">
        <f t="array" ref="E23">INDEX('Recipe Mappings'!B2:G21,ROW(A11),MATCH('Catalyst details'!E9,'Recipe Mappings'!B1:G1,0))</f>
        <v xml:space="preserve"> </v>
      </c>
    </row>
    <row r="24" spans="1:5">
      <c r="A24" s="38" t="s">
        <v>170</v>
      </c>
      <c r="B24" s="27" t="str" cm="1">
        <f t="array" ref="B24">INDEX('Recipe Mappings'!H2:S21,ROW(A12),MATCH('Catalyst details'!B9,'Recipe Mappings'!H1:S1,0))</f>
        <v>Spray Dep</v>
      </c>
      <c r="D24" s="47" t="s">
        <v>170</v>
      </c>
      <c r="E24" s="28" t="str" cm="1">
        <f t="array" ref="E24">INDEX('Recipe Mappings'!B2:G21,ROW(A12),MATCH('Catalyst details'!E9,'Recipe Mappings'!B1:G1,0))</f>
        <v>Spray Dep</v>
      </c>
    </row>
    <row r="25" spans="1:5">
      <c r="A25" s="38" t="s">
        <v>97</v>
      </c>
      <c r="B25" s="27" cm="1">
        <f t="array" ref="B25">INDEX('Recipe Mappings'!H2:S21,ROW(A13),MATCH('Catalyst details'!B9,'Recipe Mappings'!H1:S1,0))</f>
        <v>185</v>
      </c>
      <c r="D25" s="47" t="s">
        <v>97</v>
      </c>
      <c r="E25" s="28" cm="1">
        <f t="array" ref="E25">INDEX('Recipe Mappings'!B2:G21,ROW(A13),MATCH('Catalyst details'!E9,'Recipe Mappings'!B1:G1,0))</f>
        <v>180</v>
      </c>
    </row>
    <row r="26" spans="1:5">
      <c r="A26" s="38" t="s">
        <v>171</v>
      </c>
      <c r="B26" s="27" cm="1">
        <f t="array" ref="B26">INDEX('Recipe Mappings'!H2:S21,ROW(A14),MATCH('Catalyst details'!B9,'Recipe Mappings'!H1:S1,0))</f>
        <v>2</v>
      </c>
      <c r="D26" s="47" t="s">
        <v>171</v>
      </c>
      <c r="E26" s="28" cm="1">
        <f t="array" ref="E26">INDEX('Recipe Mappings'!B2:G21,ROW(A14),MATCH('Catalyst details'!E9,'Recipe Mappings'!B1:G1,0))</f>
        <v>2</v>
      </c>
    </row>
    <row r="27" spans="1:5">
      <c r="A27" s="38" t="s">
        <v>7</v>
      </c>
      <c r="B27" s="27" t="str" cm="1">
        <f t="array" ref="B27">INDEX('Recipe Mappings'!H2:S21,ROW(A15),MATCH('Catalyst details'!B9,'Recipe Mappings'!H1:S1,0))</f>
        <v>Freudenberg H23C6</v>
      </c>
      <c r="D27" s="47" t="s">
        <v>7</v>
      </c>
      <c r="E27" s="28" t="str" cm="1">
        <f t="array" ref="E27">INDEX('Recipe Mappings'!B2:G21,ROW(A15),MATCH('Catalyst details'!E9,'Recipe Mappings'!B1:G1,0))</f>
        <v>Titanium</v>
      </c>
    </row>
    <row r="28" spans="1:5">
      <c r="A28" s="38" t="s">
        <v>179</v>
      </c>
      <c r="B28" s="27" t="str" cm="1">
        <f t="array" ref="B28">INDEX('Recipe Mappings'!H2:S21,ROW(A16),MATCH('Catalyst details'!B9,'Recipe Mappings'!H1:S1,0))</f>
        <v>14 x 4</v>
      </c>
      <c r="D28" s="47" t="s">
        <v>179</v>
      </c>
      <c r="E28" s="28" t="str" cm="1">
        <f t="array" ref="E28">INDEX('Recipe Mappings'!B2:G21,ROW(A16),MATCH('Catalyst details'!E9,'Recipe Mappings'!B1:G1,0))</f>
        <v>frit</v>
      </c>
    </row>
    <row r="29" spans="1:5">
      <c r="A29" s="38" t="s">
        <v>180</v>
      </c>
      <c r="B29" s="27" cm="1">
        <f t="array" ref="B29">INDEX('Recipe Mappings'!H2:S21,ROW(A17),MATCH('Catalyst details'!B9,'Recipe Mappings'!H1:S1,0))</f>
        <v>54</v>
      </c>
      <c r="D29" s="47" t="s">
        <v>180</v>
      </c>
      <c r="E29" s="28" t="str" cm="1">
        <f t="array" ref="E29">INDEX('Recipe Mappings'!B2:G21,ROW(A17),MATCH('Catalyst details'!E9,'Recipe Mappings'!B1:G1,0))</f>
        <v xml:space="preserve"> </v>
      </c>
    </row>
    <row r="30" spans="1:5">
      <c r="A30" s="38" t="s">
        <v>181</v>
      </c>
      <c r="B30" s="27" t="str" cm="1">
        <f t="array" ref="B30">INDEX('Recipe Mappings'!H2:S21,ROW(A18),MATCH('Catalyst details'!B9,'Recipe Mappings'!H1:S1,0))</f>
        <v xml:space="preserve"> </v>
      </c>
      <c r="D30" s="47" t="s">
        <v>181</v>
      </c>
      <c r="E30" s="28" t="str" cm="1">
        <f t="array" ref="E30">INDEX('Recipe Mappings'!B2:G21,ROW(A18),MATCH('Catalyst details'!E9,'Recipe Mappings'!B1:G1,0))</f>
        <v xml:space="preserve"> </v>
      </c>
    </row>
    <row r="31" spans="1:5">
      <c r="A31" s="38" t="s">
        <v>172</v>
      </c>
      <c r="B31" s="27" cm="1">
        <f t="array" ref="B31">INDEX('Recipe Mappings'!H2:S21,ROW(A19),MATCH('Catalyst details'!B9,'Recipe Mappings'!H1:S1,0))</f>
        <v>1</v>
      </c>
      <c r="D31" s="47" t="s">
        <v>172</v>
      </c>
      <c r="E31" s="28" t="str" cm="1">
        <f t="array" ref="E31">INDEX('Recipe Mappings'!B2:G21,ROW(A19),MATCH('Catalyst details'!E9,'Recipe Mappings'!B1:G1,0))</f>
        <v xml:space="preserve"> </v>
      </c>
    </row>
    <row r="32" spans="1:5" ht="42" customHeight="1" thickBot="1">
      <c r="A32" s="39" t="s">
        <v>173</v>
      </c>
      <c r="B32" s="29" t="str" cm="1">
        <f t="array" ref="B32">INDEX('Recipe Mappings'!H2:S21,ROW(A20),MATCH('Catalyst details'!B9,'Recipe Mappings'!H1:S1,0))</f>
        <v xml:space="preserve"> </v>
      </c>
      <c r="D32" s="48" t="s">
        <v>173</v>
      </c>
      <c r="E32" s="30" t="str" cm="1">
        <f t="array" ref="E32">INDEX('Recipe Mappings'!B2:G21,ROW(A20),MATCH('Catalyst details'!E9,'Recipe Mappings'!B1:G1,0))</f>
        <v xml:space="preserve"> </v>
      </c>
    </row>
    <row r="33" spans="1:2" ht="14.4" thickTop="1">
      <c r="A33" s="24"/>
    </row>
    <row r="34" spans="1:2">
      <c r="A34" s="4" t="s">
        <v>155</v>
      </c>
    </row>
    <row r="35" spans="1:2">
      <c r="A35" s="12" t="s">
        <v>114</v>
      </c>
    </row>
    <row r="41" spans="1:2">
      <c r="A41" s="14" t="s">
        <v>96</v>
      </c>
      <c r="B41" s="14" t="s">
        <v>112</v>
      </c>
    </row>
    <row r="42" spans="1:2">
      <c r="A42" s="14" t="s">
        <v>109</v>
      </c>
      <c r="B42" s="14" t="s">
        <v>6</v>
      </c>
    </row>
    <row r="43" spans="1:2">
      <c r="A43" s="14" t="s">
        <v>110</v>
      </c>
      <c r="B43" s="14" t="s">
        <v>107</v>
      </c>
    </row>
    <row r="44" spans="1:2">
      <c r="A44" s="14" t="s">
        <v>111</v>
      </c>
      <c r="B44" s="14" t="s">
        <v>108</v>
      </c>
    </row>
  </sheetData>
  <sheetProtection sheet="1" objects="1" scenarios="1" formatCells="0" formatColumns="0" formatRows="0" insertColumns="0" insertRows="0" insertHyperlinks="0" deleteColumns="0" deleteRows="0" sort="0"/>
  <dataValidations xWindow="963" yWindow="633" count="10">
    <dataValidation type="list" allowBlank="1" showInputMessage="1" showErrorMessage="1" sqref="B24 E24" xr:uid="{6516A4A5-BB58-4279-8DC0-3B79AC9745C2}">
      <formula1>$A$42:$A$44</formula1>
    </dataValidation>
    <dataValidation type="date" operator="greaterThan" allowBlank="1" showInputMessage="1" showErrorMessage="1" errorTitle="Date Format Expected" error="Please enter a date format of type DD/MM/YYYY" sqref="E2 E4" xr:uid="{E7A8F753-E0AB-490B-A86B-4E944A96B933}">
      <formula1>39814</formula1>
    </dataValidation>
    <dataValidation allowBlank="1" showInputMessage="1" showErrorMessage="1" prompt="Please enter a valid NOMAD recipe ID here_x000a_OR_x000a_enter the recipe information below (E 9-25)." sqref="E10" xr:uid="{D72D139D-5FAF-46B4-ABEB-511A8387E623}"/>
    <dataValidation type="list" allowBlank="1" showInputMessage="1" showErrorMessage="1" sqref="B7 E7" xr:uid="{6E8ED20D-ABC2-43E5-B59C-12887D0D7E77}">
      <formula1>"y,n"</formula1>
    </dataValidation>
    <dataValidation type="decimal" operator="greaterThan" allowBlank="1" showInputMessage="1" showErrorMessage="1" sqref="B5 E5" xr:uid="{D11DFDA7-D670-45F8-8D2E-6395B1FF910F}">
      <formula1>0</formula1>
    </dataValidation>
    <dataValidation type="decimal" operator="greaterThanOrEqual" allowBlank="1" showInputMessage="1" showErrorMessage="1" errorTitle="Please enter number" error="Please only enter decimal numbers here. Characters and units are not alowed in this field." sqref="B15 E15 B17 B26 B23 E17 B21 E23 E31 E26 B31 B19 E19 E21" xr:uid="{A28101F4-9D50-4A3A-96E7-D7155BE1028D}">
      <formula1>0</formula1>
    </dataValidation>
    <dataValidation type="decimal" operator="greaterThanOrEqual" allowBlank="1" showInputMessage="1" showErrorMessage="1" errorTitle="Please enter number" error="Please only enter decimal numbers here. Characters and units are not alowed in this field." sqref="B25 E25" xr:uid="{DC54F26B-A82B-46AD-8D75-5812AA6E8B3B}">
      <formula1>-100</formula1>
    </dataValidation>
    <dataValidation type="decimal" operator="greaterThanOrEqual" allowBlank="1" showInputMessage="1" showErrorMessage="1" sqref="B29 E29" xr:uid="{9CF088C5-9FA6-4ECB-9F6F-3A3C0C1F3C68}">
      <formula1>0</formula1>
    </dataValidation>
    <dataValidation operator="greaterThan" allowBlank="1" showInputMessage="1" showErrorMessage="1" errorTitle="Date Format Expected" error="Please enter a date format of type DD/MM/YYYY" sqref="E3" xr:uid="{E2A673F0-9FAA-4760-AD96-0AE2774F81AA}"/>
    <dataValidation operator="greaterThanOrEqual" allowBlank="1" showInputMessage="1" showErrorMessage="1" errorTitle="Please enter number" error="Please only enter decimal numbers here. Characters and units are not alowed in this field." sqref="E20" xr:uid="{9C4D70B6-D407-4655-9B2C-657FF39C0B5D}"/>
  </dataValidations>
  <hyperlinks>
    <hyperlink ref="A35" r:id="rId1" xr:uid="{29904F32-DE9E-4C60-9C04-752DF2924596}"/>
  </hyperlinks>
  <pageMargins left="0.7" right="0.7" top="0.78749999999999998" bottom="0.78749999999999998" header="0.511811023622047" footer="0.511811023622047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xWindow="963" yWindow="633" count="2">
        <x14:dataValidation type="list" showInputMessage="1" showErrorMessage="1" prompt="Please enter a valid NOMAD recipe ID here_x000a__x000a_OR_x000a__x000a_enter the recipe information below (B 13-26)." xr:uid="{6C345ED7-E133-4AB3-B25B-97EE26034691}">
          <x14:formula1>
            <xm:f>'Recipe Mappings'!$H$1:$S$1</xm:f>
          </x14:formula1>
          <xm:sqref>B9</xm:sqref>
        </x14:dataValidation>
        <x14:dataValidation type="list" showInputMessage="1" showErrorMessage="1" prompt="Please enter a valid NOMAD recipe ID here_x000a__x000a_OR_x000a__x000a_enter the recipe information below (E 13-26)." xr:uid="{E25FD329-2745-41BF-B602-B31FBE07299B}">
          <x14:formula1>
            <xm:f>'Recipe Mappings'!$B$1:$G$1</xm:f>
          </x14:formula1>
          <xm:sqref>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"/>
  <sheetViews>
    <sheetView topLeftCell="A15" zoomScaleNormal="100" workbookViewId="0">
      <selection activeCell="B30" sqref="B30"/>
    </sheetView>
  </sheetViews>
  <sheetFormatPr defaultColWidth="11.59765625" defaultRowHeight="13.8"/>
  <cols>
    <col min="1" max="1" width="41.3984375" style="4" customWidth="1"/>
    <col min="2" max="2" width="40" style="4" customWidth="1"/>
    <col min="3" max="4" width="25.59765625" style="4" customWidth="1"/>
    <col min="5" max="5" width="11.59765625" style="4"/>
    <col min="6" max="6" width="13.59765625" style="4" customWidth="1"/>
    <col min="7" max="16384" width="11.59765625" style="4"/>
  </cols>
  <sheetData>
    <row r="1" spans="1:4" ht="14.4" thickBot="1">
      <c r="A1" s="1"/>
      <c r="B1" s="2" t="s">
        <v>150</v>
      </c>
      <c r="C1" s="1"/>
      <c r="D1" s="3" t="s">
        <v>151</v>
      </c>
    </row>
    <row r="2" spans="1:4">
      <c r="A2" s="15" t="s">
        <v>105</v>
      </c>
      <c r="B2" s="5" t="s">
        <v>224</v>
      </c>
      <c r="D2" s="6"/>
    </row>
    <row r="3" spans="1:4">
      <c r="A3" s="15" t="s">
        <v>98</v>
      </c>
      <c r="B3" s="5" t="s">
        <v>1</v>
      </c>
      <c r="D3" s="6"/>
    </row>
    <row r="4" spans="1:4">
      <c r="A4" s="15" t="s">
        <v>12</v>
      </c>
      <c r="B4" s="5" t="s">
        <v>120</v>
      </c>
      <c r="D4" s="6" t="s">
        <v>120</v>
      </c>
    </row>
    <row r="5" spans="1:4">
      <c r="A5" s="15" t="s">
        <v>13</v>
      </c>
      <c r="B5" s="5" t="s">
        <v>14</v>
      </c>
      <c r="D5" s="6" t="s">
        <v>14</v>
      </c>
    </row>
    <row r="6" spans="1:4">
      <c r="A6" s="15" t="s">
        <v>137</v>
      </c>
      <c r="B6" s="5" t="s">
        <v>15</v>
      </c>
      <c r="D6" s="6" t="s">
        <v>15</v>
      </c>
    </row>
    <row r="7" spans="1:4">
      <c r="A7" s="15" t="s">
        <v>183</v>
      </c>
      <c r="B7" s="5">
        <v>10</v>
      </c>
      <c r="D7" s="6"/>
    </row>
    <row r="8" spans="1:4">
      <c r="A8" s="15" t="s">
        <v>138</v>
      </c>
      <c r="B8" s="5">
        <v>8</v>
      </c>
      <c r="D8" s="6">
        <v>8</v>
      </c>
    </row>
    <row r="9" spans="1:4">
      <c r="A9" s="15" t="s">
        <v>126</v>
      </c>
      <c r="B9" s="5" t="s">
        <v>18</v>
      </c>
      <c r="D9" s="6" t="s">
        <v>18</v>
      </c>
    </row>
    <row r="10" spans="1:4">
      <c r="A10" s="15" t="s">
        <v>19</v>
      </c>
      <c r="B10" s="5" t="s">
        <v>20</v>
      </c>
      <c r="D10" s="6" t="s">
        <v>20</v>
      </c>
    </row>
    <row r="11" spans="1:4">
      <c r="A11" s="15" t="s">
        <v>139</v>
      </c>
      <c r="B11" s="5">
        <v>40</v>
      </c>
      <c r="D11" s="6">
        <v>40</v>
      </c>
    </row>
    <row r="12" spans="1:4">
      <c r="A12" s="15" t="s">
        <v>184</v>
      </c>
      <c r="B12" s="5" t="s">
        <v>225</v>
      </c>
      <c r="D12" s="6"/>
    </row>
    <row r="13" spans="1:4">
      <c r="A13" s="15" t="s">
        <v>140</v>
      </c>
      <c r="B13" s="5">
        <v>11</v>
      </c>
      <c r="D13" s="6">
        <v>11</v>
      </c>
    </row>
    <row r="14" spans="1:4">
      <c r="A14" s="15" t="s">
        <v>21</v>
      </c>
      <c r="B14" s="5" t="s">
        <v>22</v>
      </c>
      <c r="D14" s="6" t="s">
        <v>22</v>
      </c>
    </row>
    <row r="15" spans="1:4">
      <c r="A15" s="15" t="s">
        <v>23</v>
      </c>
      <c r="B15" s="5">
        <v>0.05</v>
      </c>
      <c r="D15" s="6">
        <v>0.05</v>
      </c>
    </row>
    <row r="16" spans="1:4">
      <c r="A16" s="15" t="s">
        <v>141</v>
      </c>
      <c r="B16" s="5">
        <v>11.6</v>
      </c>
      <c r="D16" s="6">
        <v>11.6</v>
      </c>
    </row>
    <row r="17" spans="1:4">
      <c r="A17" s="15" t="s">
        <v>24</v>
      </c>
      <c r="B17" s="5">
        <v>25</v>
      </c>
      <c r="D17" s="6">
        <v>25</v>
      </c>
    </row>
    <row r="18" spans="1:4">
      <c r="A18" s="15" t="s">
        <v>25</v>
      </c>
      <c r="B18" s="5" t="s">
        <v>11</v>
      </c>
      <c r="D18" s="6" t="s">
        <v>11</v>
      </c>
    </row>
    <row r="19" spans="1:4">
      <c r="A19" s="15" t="s">
        <v>142</v>
      </c>
      <c r="B19" s="5"/>
      <c r="D19" s="6"/>
    </row>
    <row r="20" spans="1:4">
      <c r="A20" s="15" t="s">
        <v>143</v>
      </c>
      <c r="B20" s="5">
        <v>10</v>
      </c>
      <c r="D20" s="6">
        <v>10</v>
      </c>
    </row>
    <row r="21" spans="1:4">
      <c r="A21" s="15" t="s">
        <v>146</v>
      </c>
      <c r="B21" s="5" t="s">
        <v>26</v>
      </c>
      <c r="D21" s="6" t="s">
        <v>26</v>
      </c>
    </row>
    <row r="22" spans="1:4">
      <c r="A22" s="15" t="s">
        <v>148</v>
      </c>
      <c r="B22" s="5">
        <v>30</v>
      </c>
      <c r="D22" s="6">
        <v>30</v>
      </c>
    </row>
    <row r="23" spans="1:4">
      <c r="A23" s="15" t="s">
        <v>147</v>
      </c>
      <c r="B23" s="5"/>
      <c r="D23" s="6"/>
    </row>
    <row r="24" spans="1:4">
      <c r="A24" s="15" t="s">
        <v>149</v>
      </c>
      <c r="B24" s="5"/>
      <c r="D24" s="6"/>
    </row>
    <row r="25" spans="1:4">
      <c r="A25" s="15" t="s">
        <v>144</v>
      </c>
      <c r="B25" s="5">
        <v>10</v>
      </c>
      <c r="D25" s="6">
        <v>10</v>
      </c>
    </row>
    <row r="26" spans="1:4">
      <c r="A26" s="16" t="s">
        <v>145</v>
      </c>
      <c r="B26" s="5">
        <v>246222</v>
      </c>
      <c r="C26" s="7"/>
      <c r="D26" s="6">
        <v>244522</v>
      </c>
    </row>
    <row r="27" spans="1:4">
      <c r="A27" s="15" t="s">
        <v>159</v>
      </c>
      <c r="B27" s="5" t="s">
        <v>14</v>
      </c>
      <c r="D27" s="6" t="s">
        <v>27</v>
      </c>
    </row>
    <row r="28" spans="1:4">
      <c r="A28" s="15" t="s">
        <v>28</v>
      </c>
      <c r="B28" s="5" t="s">
        <v>29</v>
      </c>
      <c r="D28" s="6" t="s">
        <v>29</v>
      </c>
    </row>
    <row r="29" spans="1:4">
      <c r="A29" s="16" t="s">
        <v>30</v>
      </c>
      <c r="B29" s="8">
        <v>0.45392361111111112</v>
      </c>
      <c r="C29" s="7"/>
      <c r="D29" s="9">
        <v>0.54546296296296304</v>
      </c>
    </row>
    <row r="30" spans="1:4" ht="46.5" customHeight="1">
      <c r="A30" s="15" t="s">
        <v>9</v>
      </c>
      <c r="B30" s="106" t="s">
        <v>226</v>
      </c>
    </row>
    <row r="31" spans="1:4">
      <c r="A31" s="15" t="s">
        <v>16</v>
      </c>
      <c r="B31" s="10"/>
    </row>
    <row r="32" spans="1:4">
      <c r="A32" s="15" t="s">
        <v>17</v>
      </c>
      <c r="B32" s="11"/>
    </row>
    <row r="34" spans="1:2">
      <c r="A34" s="4" t="s">
        <v>154</v>
      </c>
    </row>
    <row r="35" spans="1:2">
      <c r="A35" s="4" t="s">
        <v>117</v>
      </c>
      <c r="B35" s="12" t="s">
        <v>115</v>
      </c>
    </row>
    <row r="36" spans="1:2">
      <c r="A36" s="4" t="s">
        <v>118</v>
      </c>
      <c r="B36" s="12" t="s">
        <v>116</v>
      </c>
    </row>
    <row r="40" spans="1:2">
      <c r="B40" s="13" t="s">
        <v>119</v>
      </c>
    </row>
    <row r="41" spans="1:2">
      <c r="B41" s="14" t="s">
        <v>120</v>
      </c>
    </row>
    <row r="42" spans="1:2">
      <c r="B42" s="14" t="s">
        <v>121</v>
      </c>
    </row>
    <row r="43" spans="1:2">
      <c r="B43" s="14" t="s">
        <v>122</v>
      </c>
    </row>
    <row r="44" spans="1:2">
      <c r="B44" s="14"/>
    </row>
    <row r="45" spans="1:2">
      <c r="B45" s="13" t="s">
        <v>123</v>
      </c>
    </row>
    <row r="46" spans="1:2">
      <c r="B46" s="14" t="s">
        <v>15</v>
      </c>
    </row>
    <row r="47" spans="1:2">
      <c r="B47" s="14" t="s">
        <v>124</v>
      </c>
    </row>
    <row r="48" spans="1:2">
      <c r="B48" s="14" t="s">
        <v>125</v>
      </c>
    </row>
    <row r="49" spans="2:2">
      <c r="B49" s="14"/>
    </row>
    <row r="50" spans="2:2">
      <c r="B50" s="13" t="s">
        <v>129</v>
      </c>
    </row>
    <row r="51" spans="2:2">
      <c r="B51" s="14" t="s">
        <v>18</v>
      </c>
    </row>
    <row r="52" spans="2:2">
      <c r="B52" s="14" t="s">
        <v>127</v>
      </c>
    </row>
    <row r="53" spans="2:2">
      <c r="B53" s="14"/>
    </row>
    <row r="54" spans="2:2">
      <c r="B54" s="13" t="s">
        <v>128</v>
      </c>
    </row>
    <row r="55" spans="2:2">
      <c r="B55" s="14" t="s">
        <v>20</v>
      </c>
    </row>
    <row r="56" spans="2:2">
      <c r="B56" s="14" t="s">
        <v>130</v>
      </c>
    </row>
    <row r="57" spans="2:2">
      <c r="B57" s="14" t="s">
        <v>131</v>
      </c>
    </row>
    <row r="58" spans="2:2">
      <c r="B58" s="14" t="s">
        <v>5</v>
      </c>
    </row>
    <row r="59" spans="2:2">
      <c r="B59" s="14"/>
    </row>
    <row r="60" spans="2:2">
      <c r="B60" s="13" t="s">
        <v>132</v>
      </c>
    </row>
    <row r="61" spans="2:2">
      <c r="B61" s="14" t="s">
        <v>22</v>
      </c>
    </row>
    <row r="62" spans="2:2">
      <c r="B62" s="14" t="s">
        <v>133</v>
      </c>
    </row>
    <row r="63" spans="2:2">
      <c r="B63" s="14" t="s">
        <v>134</v>
      </c>
    </row>
    <row r="64" spans="2:2">
      <c r="B64" s="14" t="s">
        <v>189</v>
      </c>
    </row>
    <row r="65" spans="2:2">
      <c r="B65" s="14" t="s">
        <v>190</v>
      </c>
    </row>
    <row r="66" spans="2:2">
      <c r="B66" s="14"/>
    </row>
    <row r="67" spans="2:2">
      <c r="B67" s="13" t="s">
        <v>135</v>
      </c>
    </row>
    <row r="68" spans="2:2">
      <c r="B68" s="14" t="s">
        <v>26</v>
      </c>
    </row>
    <row r="69" spans="2:2">
      <c r="B69" s="14" t="s">
        <v>136</v>
      </c>
    </row>
    <row r="70" spans="2:2">
      <c r="B70" s="14" t="s">
        <v>55</v>
      </c>
    </row>
    <row r="72" spans="2:2">
      <c r="B72" s="14" t="s">
        <v>14</v>
      </c>
    </row>
    <row r="73" spans="2:2">
      <c r="B73" s="14" t="s">
        <v>11</v>
      </c>
    </row>
    <row r="74" spans="2:2">
      <c r="B74" s="14" t="s">
        <v>160</v>
      </c>
    </row>
  </sheetData>
  <sheetProtection sheet="1" objects="1" scenarios="1" formatCells="0" formatColumns="0" formatRows="0" insertColumns="0" insertRows="0" insertHyperlinks="0" deleteColumns="0" deleteRows="0" sort="0"/>
  <dataValidations count="15">
    <dataValidation allowBlank="1" showInputMessage="1" showErrorMessage="1" prompt="Please either enter a valid NOMAD Cathode ID here_x000a__x000a_OR_x000a__x000a_enter the information in the sheet &quot;Catalyst details&quot;." sqref="B31" xr:uid="{B853A6B4-739C-4239-8DC5-087151AC536D}"/>
    <dataValidation allowBlank="1" showInputMessage="1" showErrorMessage="1" prompt="Please either enter a valid NOMAD Anode ID here_x000a__x000a_OR_x000a__x000a_enter the information in the sheet &quot;Catalyst details&quot;." sqref="B32" xr:uid="{26192EDC-EAD7-4F15-BD65-8D6658E0D2D9}"/>
    <dataValidation type="list" allowBlank="1" showInputMessage="1" showErrorMessage="1" sqref="B28 D28" xr:uid="{79E89153-CFEB-488A-85BB-ECFC6D49DDAE}">
      <formula1>"CP,CA"</formula1>
    </dataValidation>
    <dataValidation type="list" allowBlank="1" showInputMessage="1" showErrorMessage="1" sqref="D27 B27" xr:uid="{D0D5037B-7F01-46A1-999F-7E1447D474D9}">
      <formula1>$B$72:$B$74</formula1>
    </dataValidation>
    <dataValidation type="list" allowBlank="1" showInputMessage="1" showErrorMessage="1" sqref="B4 D4" xr:uid="{95BFCBC5-62CA-41A5-BEC7-EF4C9C72841C}">
      <formula1>$B$41:$B$43</formula1>
    </dataValidation>
    <dataValidation type="list" allowBlank="1" showInputMessage="1" showErrorMessage="1" sqref="B6 D6" xr:uid="{C98B30D8-4F20-4385-8363-10682F707EEA}">
      <formula1>$B$46:$B$48</formula1>
    </dataValidation>
    <dataValidation type="list" allowBlank="1" showInputMessage="1" showErrorMessage="1" sqref="B9 D9" xr:uid="{7BF7B231-48F7-45D3-9468-470A2C065E3D}">
      <formula1>$B$51:$B$52</formula1>
    </dataValidation>
    <dataValidation type="list" allowBlank="1" showInputMessage="1" showErrorMessage="1" sqref="B10 D10" xr:uid="{10EF328A-FD22-4FC6-A39F-0C6402495FFD}">
      <formula1>$B$55:$B$58</formula1>
    </dataValidation>
    <dataValidation type="list" allowBlank="1" showInputMessage="1" showErrorMessage="1" sqref="B14 D14" xr:uid="{B37CF2BD-C093-4D6A-A0AE-0CFBD1056D97}">
      <formula1>$B$61:$B$65</formula1>
    </dataValidation>
    <dataValidation type="list" allowBlank="1" showInputMessage="1" showErrorMessage="1" sqref="B21 B23 D21 D23" xr:uid="{2DF572BB-EDE0-475F-8C8B-F483090B5111}">
      <formula1>$B$68:$B$70</formula1>
    </dataValidation>
    <dataValidation type="decimal" operator="greaterThanOrEqual" allowBlank="1" showInputMessage="1" showErrorMessage="1" errorTitle="Please enter number" error="Please only enter decimal numbers here. Characters and units are not alowed in this field." sqref="B8 D13 B15:B17 B20 B22 B24:B26 D8 D24:D26 D15:D17 D20 D22 D11 B11 B13" xr:uid="{BE9E693A-7B04-4F94-AF32-D3F1C27BBFB6}">
      <formula1>0</formula1>
    </dataValidation>
    <dataValidation type="decimal" operator="greaterThanOrEqual" allowBlank="1" showInputMessage="1" showErrorMessage="1" errorTitle="Please enter number" error="Please only enter decimal numbers here. Characters and units are not alowed in this field." sqref="B19 D19" xr:uid="{5838E182-7A2C-4E02-B586-EA73AC43E19B}">
      <formula1>-100</formula1>
    </dataValidation>
    <dataValidation type="list" allowBlank="1" showInputMessage="1" showErrorMessage="1" sqref="B18 B5" xr:uid="{1BC11E28-A065-46AD-9D2F-4468DDE1C58C}">
      <formula1>$B$72:$B$73</formula1>
    </dataValidation>
    <dataValidation type="decimal" operator="greaterThanOrEqual" allowBlank="1" showInputMessage="1" showErrorMessage="1" sqref="D7 B7" xr:uid="{904A5FF0-098C-4F45-8F3F-EE9C56EC4EB2}">
      <formula1>-1000</formula1>
    </dataValidation>
    <dataValidation operator="greaterThanOrEqual" allowBlank="1" showInputMessage="1" showErrorMessage="1" errorTitle="Please enter number" error="Please only enter decimal numbers here. Characters and units are not alowed in this field." sqref="B12 D12" xr:uid="{BB02E509-7FDE-4AE0-AF39-B7065DEA8A8A}"/>
  </dataValidations>
  <hyperlinks>
    <hyperlink ref="B35" r:id="rId1" xr:uid="{6C4C776E-DA49-4B75-8D58-1CB34F8C1516}"/>
    <hyperlink ref="B36" r:id="rId2" xr:uid="{A132B054-ACDD-4405-AAC8-91521ABC8DB5}"/>
  </hyperlinks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21603"/>
  <sheetViews>
    <sheetView topLeftCell="AX1" zoomScaleNormal="100" workbookViewId="0">
      <selection activeCell="BM5" sqref="BM5:BM22"/>
    </sheetView>
  </sheetViews>
  <sheetFormatPr defaultColWidth="11.59765625" defaultRowHeight="13.8"/>
  <cols>
    <col min="1" max="1" width="19.296875" style="80" customWidth="1"/>
    <col min="2" max="2" width="14" style="80" customWidth="1"/>
    <col min="3" max="22" width="11.59765625" style="80"/>
    <col min="23" max="23" width="11.3984375" style="81" customWidth="1"/>
    <col min="24" max="24" width="11.59765625" style="80"/>
    <col min="25" max="25" width="15" style="80" customWidth="1"/>
    <col min="26" max="26" width="11.3984375" style="82" customWidth="1"/>
    <col min="27" max="28" width="11.59765625" style="80"/>
    <col min="29" max="29" width="16.3984375" style="83" customWidth="1"/>
    <col min="30" max="31" width="11.3984375" style="84" customWidth="1"/>
    <col min="32" max="33" width="11.59765625" style="80"/>
    <col min="34" max="36" width="11.3984375" style="84" customWidth="1"/>
    <col min="37" max="37" width="11.3984375" style="81" customWidth="1"/>
    <col min="38" max="38" width="11.59765625" style="80"/>
    <col min="39" max="39" width="22.69921875" style="85" customWidth="1"/>
    <col min="40" max="40" width="14" style="83" customWidth="1"/>
    <col min="41" max="41" width="15.69921875" style="84" customWidth="1"/>
    <col min="42" max="42" width="16.69921875" style="83" customWidth="1"/>
    <col min="43" max="43" width="12" style="83" customWidth="1"/>
    <col min="44" max="44" width="13" style="83" customWidth="1"/>
    <col min="45" max="45" width="11.3984375" style="86" customWidth="1"/>
    <col min="46" max="47" width="11.59765625" style="80"/>
    <col min="48" max="48" width="16.19921875" style="80" customWidth="1"/>
    <col min="49" max="49" width="15" style="80" customWidth="1"/>
    <col min="50" max="52" width="11.59765625" style="80"/>
    <col min="53" max="53" width="9.69921875" style="80" customWidth="1"/>
    <col min="54" max="54" width="11.3984375" style="81" customWidth="1"/>
    <col min="55" max="55" width="11.3984375" style="85" customWidth="1"/>
    <col min="56" max="56" width="11.3984375" style="83" customWidth="1"/>
    <col min="57" max="57" width="13.296875" style="81" customWidth="1"/>
    <col min="58" max="58" width="11.59765625" style="80"/>
    <col min="59" max="59" width="11.3984375" style="84" customWidth="1"/>
    <col min="60" max="16384" width="11.59765625" style="80"/>
  </cols>
  <sheetData>
    <row r="1" spans="1:65" s="75" customFormat="1" ht="21.6" thickBot="1">
      <c r="A1" s="92" t="s">
        <v>31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76"/>
      <c r="Y1" s="92" t="s">
        <v>32</v>
      </c>
      <c r="Z1" s="94"/>
      <c r="AA1" s="93"/>
      <c r="AB1" s="93"/>
      <c r="AC1" s="95"/>
      <c r="AD1" s="96"/>
      <c r="AE1" s="96"/>
      <c r="AF1" s="93"/>
      <c r="AG1" s="93"/>
      <c r="AH1" s="96"/>
      <c r="AI1" s="96"/>
      <c r="AJ1" s="96"/>
      <c r="AK1" s="76"/>
      <c r="AM1" s="97" t="s">
        <v>33</v>
      </c>
      <c r="AN1" s="95"/>
      <c r="AO1" s="96"/>
      <c r="AP1" s="95"/>
      <c r="AQ1" s="95"/>
      <c r="AR1" s="95"/>
      <c r="AS1" s="77"/>
      <c r="AU1" s="98" t="s">
        <v>34</v>
      </c>
      <c r="AV1" s="93"/>
      <c r="AW1" s="93"/>
      <c r="AX1" s="93"/>
      <c r="AY1" s="93"/>
      <c r="AZ1" s="93"/>
      <c r="BA1" s="93"/>
      <c r="BB1" s="76"/>
      <c r="BC1" s="98" t="s">
        <v>35</v>
      </c>
      <c r="BD1" s="93"/>
      <c r="BE1" s="100"/>
      <c r="BG1" s="78"/>
      <c r="BH1" s="79"/>
      <c r="BI1" s="79"/>
      <c r="BJ1" s="79"/>
      <c r="BK1" s="79"/>
      <c r="BL1" s="79"/>
      <c r="BM1" s="79"/>
    </row>
    <row r="2" spans="1:65" ht="14.4" thickTop="1">
      <c r="A2" s="107" t="s">
        <v>36</v>
      </c>
      <c r="B2" s="107" t="s">
        <v>37</v>
      </c>
      <c r="C2" s="107" t="s">
        <v>38</v>
      </c>
      <c r="D2" s="107" t="s">
        <v>39</v>
      </c>
      <c r="E2" s="107" t="s">
        <v>40</v>
      </c>
      <c r="F2" s="107" t="s">
        <v>41</v>
      </c>
      <c r="G2" s="107" t="s">
        <v>42</v>
      </c>
      <c r="H2" s="107"/>
      <c r="I2" s="107" t="s">
        <v>39</v>
      </c>
      <c r="J2" s="107" t="s">
        <v>40</v>
      </c>
      <c r="K2" s="107" t="s">
        <v>41</v>
      </c>
      <c r="L2" s="107" t="s">
        <v>42</v>
      </c>
      <c r="M2" s="107"/>
      <c r="N2" s="107" t="s">
        <v>39</v>
      </c>
      <c r="O2" s="107" t="s">
        <v>40</v>
      </c>
      <c r="P2" s="107" t="s">
        <v>41</v>
      </c>
      <c r="Q2" s="107" t="s">
        <v>42</v>
      </c>
      <c r="R2" s="107"/>
      <c r="S2" s="107" t="s">
        <v>39</v>
      </c>
      <c r="T2" s="107" t="s">
        <v>40</v>
      </c>
      <c r="U2" s="107" t="s">
        <v>41</v>
      </c>
      <c r="V2" s="107" t="s">
        <v>42</v>
      </c>
      <c r="Y2" s="107" t="s">
        <v>43</v>
      </c>
      <c r="Z2" s="112"/>
      <c r="AA2" s="107"/>
      <c r="AB2" s="107" t="s">
        <v>39</v>
      </c>
      <c r="AC2" s="113" t="s">
        <v>40</v>
      </c>
      <c r="AD2" s="114" t="s">
        <v>41</v>
      </c>
      <c r="AE2" s="114" t="s">
        <v>42</v>
      </c>
      <c r="AF2" s="107"/>
      <c r="AG2" s="107" t="s">
        <v>39</v>
      </c>
      <c r="AH2" s="114" t="s">
        <v>40</v>
      </c>
      <c r="AI2" s="114" t="s">
        <v>41</v>
      </c>
      <c r="AJ2" s="114" t="s">
        <v>42</v>
      </c>
      <c r="AM2" s="117" t="s">
        <v>44</v>
      </c>
      <c r="AN2" s="113" t="s">
        <v>45</v>
      </c>
      <c r="AO2" s="114" t="s">
        <v>46</v>
      </c>
      <c r="AP2" s="113" t="s">
        <v>47</v>
      </c>
      <c r="AQ2" s="113" t="s">
        <v>48</v>
      </c>
      <c r="AR2" s="113" t="s">
        <v>49</v>
      </c>
      <c r="AU2" t="s">
        <v>50</v>
      </c>
      <c r="AV2"/>
      <c r="AW2"/>
      <c r="AX2"/>
      <c r="AY2"/>
      <c r="AZ2"/>
      <c r="BA2"/>
      <c r="BC2" s="117" t="s">
        <v>217</v>
      </c>
      <c r="BD2" s="113" t="s">
        <v>94</v>
      </c>
      <c r="BE2" s="118" t="s">
        <v>21856</v>
      </c>
      <c r="BG2" s="87"/>
      <c r="BH2" s="88"/>
      <c r="BI2" s="88"/>
      <c r="BJ2" s="88"/>
      <c r="BK2" s="88"/>
      <c r="BL2" s="88"/>
      <c r="BM2" s="88"/>
    </row>
    <row r="3" spans="1:65">
      <c r="A3" s="108" t="s">
        <v>227</v>
      </c>
      <c r="B3" s="109">
        <v>46041</v>
      </c>
      <c r="C3" s="110">
        <v>0.45048611111111109</v>
      </c>
      <c r="D3" s="108" t="s">
        <v>26</v>
      </c>
      <c r="E3" s="108">
        <v>0</v>
      </c>
      <c r="F3" s="108">
        <v>0</v>
      </c>
      <c r="G3" s="108">
        <v>0</v>
      </c>
      <c r="H3" s="108" t="s">
        <v>51</v>
      </c>
      <c r="I3" s="108" t="s">
        <v>52</v>
      </c>
      <c r="J3" s="108">
        <v>0</v>
      </c>
      <c r="K3" s="108">
        <v>0</v>
      </c>
      <c r="L3" s="108">
        <v>0</v>
      </c>
      <c r="M3" s="108" t="s">
        <v>51</v>
      </c>
      <c r="N3" s="108" t="s">
        <v>53</v>
      </c>
      <c r="O3" s="108">
        <v>0</v>
      </c>
      <c r="P3" s="108">
        <v>0</v>
      </c>
      <c r="Q3" s="108">
        <v>0</v>
      </c>
      <c r="R3" s="108" t="s">
        <v>51</v>
      </c>
      <c r="S3" s="108" t="s">
        <v>54</v>
      </c>
      <c r="T3" s="108">
        <v>0</v>
      </c>
      <c r="U3" s="108">
        <v>0</v>
      </c>
      <c r="V3" s="108">
        <v>0</v>
      </c>
      <c r="W3" s="111" t="s">
        <v>51</v>
      </c>
      <c r="Y3" s="80" t="s">
        <v>241</v>
      </c>
      <c r="Z3" s="115">
        <v>46041</v>
      </c>
      <c r="AA3" s="116">
        <v>0.45048611111111109</v>
      </c>
      <c r="AB3" s="80" t="s">
        <v>55</v>
      </c>
      <c r="AC3" s="80">
        <v>0</v>
      </c>
      <c r="AD3" s="80">
        <v>0</v>
      </c>
      <c r="AE3" s="80">
        <v>0</v>
      </c>
      <c r="AF3" s="80" t="s">
        <v>51</v>
      </c>
      <c r="AG3" s="80" t="s">
        <v>56</v>
      </c>
      <c r="AH3" s="80">
        <v>0</v>
      </c>
      <c r="AI3" s="80">
        <v>0</v>
      </c>
      <c r="AJ3" s="80">
        <v>0</v>
      </c>
      <c r="AK3" s="81" t="s">
        <v>51</v>
      </c>
      <c r="AM3" s="83" t="s">
        <v>255</v>
      </c>
      <c r="AN3" s="86">
        <v>2.9142356</v>
      </c>
      <c r="AO3" s="83">
        <v>800.17255</v>
      </c>
      <c r="AP3" s="83">
        <v>0</v>
      </c>
      <c r="AQ3" s="84">
        <v>0.13932565999999999</v>
      </c>
      <c r="AR3" s="83">
        <v>-2.7749100000000002</v>
      </c>
      <c r="AU3" t="s">
        <v>57</v>
      </c>
      <c r="AV3"/>
      <c r="AW3"/>
      <c r="AX3"/>
      <c r="AY3"/>
      <c r="AZ3"/>
      <c r="BA3"/>
      <c r="BC3" s="85">
        <v>0</v>
      </c>
      <c r="BD3" s="83">
        <v>12.273</v>
      </c>
      <c r="BG3" s="84">
        <f>(HOUR('Experimental details'!B29)*3600)+(MINUTE('Experimental details'!B29)*60)+SECOND('Experimental details'!B29)</f>
        <v>39219</v>
      </c>
      <c r="BH3" s="88"/>
      <c r="BI3" s="88"/>
      <c r="BJ3" s="88"/>
      <c r="BK3" s="88"/>
      <c r="BL3" s="88"/>
      <c r="BM3" s="88"/>
    </row>
    <row r="4" spans="1:65">
      <c r="A4" s="108" t="s">
        <v>228</v>
      </c>
      <c r="B4" s="109">
        <v>46041</v>
      </c>
      <c r="C4" s="110">
        <v>0.4629861111111111</v>
      </c>
      <c r="D4" s="108" t="s">
        <v>26</v>
      </c>
      <c r="E4" s="108">
        <v>2.3860000000000001</v>
      </c>
      <c r="F4" s="108">
        <v>5045.8496999999998</v>
      </c>
      <c r="G4" s="108">
        <v>187280.23860000001</v>
      </c>
      <c r="H4" s="108" t="s">
        <v>51</v>
      </c>
      <c r="I4" s="108" t="s">
        <v>52</v>
      </c>
      <c r="J4" s="108">
        <v>3.4060000000000001</v>
      </c>
      <c r="K4" s="108">
        <v>127.2688</v>
      </c>
      <c r="L4" s="108">
        <v>4608.6039000000001</v>
      </c>
      <c r="M4" s="108" t="s">
        <v>51</v>
      </c>
      <c r="N4" s="108" t="s">
        <v>53</v>
      </c>
      <c r="O4" s="108">
        <v>9.6199999999999992</v>
      </c>
      <c r="P4" s="108">
        <v>232.16550000000001</v>
      </c>
      <c r="Q4" s="108">
        <v>4333.1607000000004</v>
      </c>
      <c r="R4" s="108" t="s">
        <v>51</v>
      </c>
      <c r="S4" s="108" t="s">
        <v>54</v>
      </c>
      <c r="T4" s="108">
        <v>0</v>
      </c>
      <c r="U4" s="108">
        <v>0</v>
      </c>
      <c r="V4" s="108">
        <v>0</v>
      </c>
      <c r="W4" s="111" t="s">
        <v>51</v>
      </c>
      <c r="Y4" s="80" t="s">
        <v>242</v>
      </c>
      <c r="Z4" s="115">
        <v>46041</v>
      </c>
      <c r="AA4" s="116">
        <v>0.4629861111111111</v>
      </c>
      <c r="AB4" s="80" t="s">
        <v>55</v>
      </c>
      <c r="AC4" s="80">
        <v>2.383</v>
      </c>
      <c r="AD4" s="80">
        <v>16998.9715</v>
      </c>
      <c r="AE4" s="80">
        <v>45707.419099999999</v>
      </c>
      <c r="AF4" s="80" t="s">
        <v>51</v>
      </c>
      <c r="AG4" s="80" t="s">
        <v>56</v>
      </c>
      <c r="AH4" s="80">
        <v>3.66</v>
      </c>
      <c r="AI4" s="80">
        <v>8467.6566000000003</v>
      </c>
      <c r="AJ4" s="80">
        <v>374825.33260000002</v>
      </c>
      <c r="AK4" s="81" t="s">
        <v>51</v>
      </c>
      <c r="AM4" s="83" t="s">
        <v>256</v>
      </c>
      <c r="AN4" s="86">
        <v>2.9410449999999999</v>
      </c>
      <c r="AO4" s="83">
        <v>799.98974999999996</v>
      </c>
      <c r="AP4" s="83">
        <v>0.40002197</v>
      </c>
      <c r="AQ4" s="84">
        <v>0.13924534999999999</v>
      </c>
      <c r="AR4" s="83">
        <v>-2.8017998</v>
      </c>
      <c r="AU4" t="s">
        <v>37</v>
      </c>
      <c r="AV4" t="s">
        <v>58</v>
      </c>
      <c r="AW4" t="s">
        <v>59</v>
      </c>
      <c r="AX4" t="s">
        <v>161</v>
      </c>
      <c r="AY4" t="s">
        <v>162</v>
      </c>
      <c r="AZ4" t="s">
        <v>60</v>
      </c>
      <c r="BA4" s="99" t="s">
        <v>66</v>
      </c>
      <c r="BC4" s="85">
        <v>6.9444444444444447E-4</v>
      </c>
      <c r="BD4" s="83">
        <v>12.294</v>
      </c>
      <c r="BG4" s="84">
        <f>BG3+0.5</f>
        <v>39219.5</v>
      </c>
      <c r="BH4" s="88" t="s">
        <v>61</v>
      </c>
      <c r="BI4" s="88" t="s">
        <v>62</v>
      </c>
      <c r="BJ4" s="88" t="s">
        <v>63</v>
      </c>
      <c r="BK4" s="88"/>
      <c r="BL4" s="88" t="s">
        <v>64</v>
      </c>
      <c r="BM4" s="88" t="s">
        <v>65</v>
      </c>
    </row>
    <row r="5" spans="1:65">
      <c r="A5" s="108" t="s">
        <v>229</v>
      </c>
      <c r="B5" s="109">
        <v>46041</v>
      </c>
      <c r="C5" s="110">
        <v>0.47548611111111111</v>
      </c>
      <c r="D5" s="108" t="s">
        <v>26</v>
      </c>
      <c r="E5" s="108">
        <v>2.39</v>
      </c>
      <c r="F5" s="108">
        <v>5387.8482999999997</v>
      </c>
      <c r="G5" s="108">
        <v>199973.75570000001</v>
      </c>
      <c r="H5" s="108" t="s">
        <v>51</v>
      </c>
      <c r="I5" s="108" t="s">
        <v>52</v>
      </c>
      <c r="J5" s="108">
        <v>3.41</v>
      </c>
      <c r="K5" s="108">
        <v>19.665600000000001</v>
      </c>
      <c r="L5" s="108">
        <v>712.12239999999997</v>
      </c>
      <c r="M5" s="108" t="s">
        <v>51</v>
      </c>
      <c r="N5" s="108" t="s">
        <v>53</v>
      </c>
      <c r="O5" s="108">
        <v>9.5630000000000006</v>
      </c>
      <c r="P5" s="108">
        <v>598.80179999999996</v>
      </c>
      <c r="Q5" s="108">
        <v>11176.098099999999</v>
      </c>
      <c r="R5" s="108" t="s">
        <v>51</v>
      </c>
      <c r="S5" s="108" t="s">
        <v>54</v>
      </c>
      <c r="T5" s="108">
        <v>0</v>
      </c>
      <c r="U5" s="108">
        <v>0</v>
      </c>
      <c r="V5" s="108">
        <v>0</v>
      </c>
      <c r="W5" s="111" t="s">
        <v>51</v>
      </c>
      <c r="Y5" s="80" t="s">
        <v>243</v>
      </c>
      <c r="Z5" s="115">
        <v>46041</v>
      </c>
      <c r="AA5" s="116">
        <v>0.47548611111111111</v>
      </c>
      <c r="AB5" s="80" t="s">
        <v>55</v>
      </c>
      <c r="AC5" s="80">
        <v>2.38</v>
      </c>
      <c r="AD5" s="80">
        <v>14156.623100000001</v>
      </c>
      <c r="AE5" s="80">
        <v>37833.811999999998</v>
      </c>
      <c r="AF5" s="80" t="s">
        <v>51</v>
      </c>
      <c r="AG5" s="80" t="s">
        <v>56</v>
      </c>
      <c r="AH5" s="80">
        <v>3.7160000000000002</v>
      </c>
      <c r="AI5" s="80">
        <v>5756.9371000000001</v>
      </c>
      <c r="AJ5" s="80">
        <v>254833.88920000001</v>
      </c>
      <c r="AK5" s="81" t="s">
        <v>51</v>
      </c>
      <c r="AM5" s="83" t="s">
        <v>257</v>
      </c>
      <c r="AN5" s="86">
        <v>2.9826077999999998</v>
      </c>
      <c r="AO5" s="83">
        <v>800.06592000000001</v>
      </c>
      <c r="AP5" s="83">
        <v>0.80004251000000004</v>
      </c>
      <c r="AQ5" s="84">
        <v>0.13912775999999999</v>
      </c>
      <c r="AR5" s="83">
        <v>-2.8434800999999998</v>
      </c>
      <c r="AV5" s="85"/>
      <c r="BA5" s="84">
        <f>(HOUR(AV5)*3600)+(MINUTE(AV5)*60)+SECOND(AV5)</f>
        <v>0</v>
      </c>
      <c r="BC5" s="85">
        <v>1.3888888888888889E-3</v>
      </c>
      <c r="BD5" s="83">
        <v>12.297000000000001</v>
      </c>
      <c r="BE5" s="90"/>
      <c r="BF5" s="84"/>
      <c r="BG5" s="84">
        <f t="shared" ref="BG5:BG68" si="0">BG4+0.5</f>
        <v>39220</v>
      </c>
      <c r="BH5" s="80" t="e">
        <f>LOOKUP(Results!$D2,'Raw Data'!BG:BG,'Raw Data'!AN:AN)</f>
        <v>#N/A</v>
      </c>
      <c r="BI5" s="80" t="e">
        <f>LOOKUP(Results!$D2,'Raw Data'!BG:BG,'Raw Data'!AO:AO)</f>
        <v>#N/A</v>
      </c>
      <c r="BJ5" s="80" t="e">
        <f>LOOKUP(Results!$D2,'Raw Data'!BG:BG,ROW('Raw Data'!AO:AO))</f>
        <v>#N/A</v>
      </c>
      <c r="BK5" s="80">
        <v>40</v>
      </c>
      <c r="BL5" s="80" t="e">
        <f t="shared" ref="BL5:BL22" ca="1" si="1">AVERAGE(INDIRECT("$AO"&amp;$BJ5&amp;":$AO"&amp;($BJ5-$BK$5)))</f>
        <v>#N/A</v>
      </c>
      <c r="BM5" s="80" t="e">
        <f ca="1">AVERAGE(INDIRECT("$AN"&amp;$BJ5&amp;":$AN"&amp;($BJ5-$BK$5)))</f>
        <v>#N/A</v>
      </c>
    </row>
    <row r="6" spans="1:65">
      <c r="A6" s="108" t="s">
        <v>230</v>
      </c>
      <c r="B6" s="109">
        <v>46041</v>
      </c>
      <c r="C6" s="110">
        <v>0.48798611111111112</v>
      </c>
      <c r="D6" s="108" t="s">
        <v>26</v>
      </c>
      <c r="E6" s="108">
        <v>2.3759999999999999</v>
      </c>
      <c r="F6" s="108">
        <v>5458.6801999999998</v>
      </c>
      <c r="G6" s="108">
        <v>202602.73120000001</v>
      </c>
      <c r="H6" s="108" t="s">
        <v>51</v>
      </c>
      <c r="I6" s="108" t="s">
        <v>52</v>
      </c>
      <c r="J6" s="108">
        <v>0</v>
      </c>
      <c r="K6" s="108">
        <v>0</v>
      </c>
      <c r="L6" s="108">
        <v>0</v>
      </c>
      <c r="M6" s="108" t="s">
        <v>51</v>
      </c>
      <c r="N6" s="108" t="s">
        <v>53</v>
      </c>
      <c r="O6" s="108">
        <v>9.5500000000000007</v>
      </c>
      <c r="P6" s="108">
        <v>711.86040000000003</v>
      </c>
      <c r="Q6" s="108">
        <v>13286.2354</v>
      </c>
      <c r="R6" s="108" t="s">
        <v>51</v>
      </c>
      <c r="S6" s="108" t="s">
        <v>54</v>
      </c>
      <c r="T6" s="108">
        <v>0</v>
      </c>
      <c r="U6" s="108">
        <v>0</v>
      </c>
      <c r="V6" s="108">
        <v>0</v>
      </c>
      <c r="W6" s="111" t="s">
        <v>51</v>
      </c>
      <c r="Y6" s="80" t="s">
        <v>244</v>
      </c>
      <c r="Z6" s="115">
        <v>46041</v>
      </c>
      <c r="AA6" s="116">
        <v>0.48798611111111112</v>
      </c>
      <c r="AB6" s="80" t="s">
        <v>55</v>
      </c>
      <c r="AC6" s="80">
        <v>2.38</v>
      </c>
      <c r="AD6" s="80">
        <v>11307.152599999999</v>
      </c>
      <c r="AE6" s="80">
        <v>29940.475999999999</v>
      </c>
      <c r="AF6" s="80" t="s">
        <v>51</v>
      </c>
      <c r="AG6" s="80" t="s">
        <v>56</v>
      </c>
      <c r="AH6" s="80">
        <v>3.726</v>
      </c>
      <c r="AI6" s="80">
        <v>5673.9179999999997</v>
      </c>
      <c r="AJ6" s="80">
        <v>251159.00450000001</v>
      </c>
      <c r="AK6" s="81" t="s">
        <v>51</v>
      </c>
      <c r="AM6" s="83" t="s">
        <v>258</v>
      </c>
      <c r="AN6" s="86">
        <v>3.0091155000000001</v>
      </c>
      <c r="AO6" s="83">
        <v>799.95929000000001</v>
      </c>
      <c r="AP6" s="83">
        <v>1.2000602</v>
      </c>
      <c r="AQ6" s="84">
        <v>0.13901831000000001</v>
      </c>
      <c r="AR6" s="83">
        <v>-2.8700972</v>
      </c>
      <c r="AV6" s="85"/>
      <c r="BA6" s="84">
        <f>(HOUR(AV6)*3600)+(MINUTE(AV6)*60)+SECOND(AV6)</f>
        <v>0</v>
      </c>
      <c r="BC6" s="85">
        <v>2.0833333333333333E-3</v>
      </c>
      <c r="BD6" s="83">
        <v>12.287000000000001</v>
      </c>
      <c r="BE6" s="90"/>
      <c r="BF6" s="84"/>
      <c r="BG6" s="84">
        <f t="shared" si="0"/>
        <v>39220.5</v>
      </c>
      <c r="BH6" s="80">
        <f>LOOKUP(Results!$D3,'Raw Data'!BG:BG,'Raw Data'!AN:AN)</f>
        <v>3.4918752</v>
      </c>
      <c r="BI6" s="80">
        <f>LOOKUP(Results!$D3,'Raw Data'!BG:BG,'Raw Data'!AO:AO)</f>
        <v>800.12689</v>
      </c>
      <c r="BJ6" s="80">
        <f>LOOKUP(Results!$D3,'Raw Data'!BG:BG,ROW('Raw Data'!AO:AO))</f>
        <v>1569</v>
      </c>
      <c r="BL6" s="80">
        <f t="shared" ca="1" si="1"/>
        <v>800.1740287804879</v>
      </c>
      <c r="BM6" s="80">
        <f t="shared" ref="BM6:BM22" ca="1" si="2">AVERAGE(INDIRECT("$AN"&amp;$BJ6&amp;":$AN"&amp;($BJ6-$BK$5)))</f>
        <v>3.4915944536585379</v>
      </c>
    </row>
    <row r="7" spans="1:65">
      <c r="A7" s="108" t="s">
        <v>231</v>
      </c>
      <c r="B7" s="109">
        <v>46041</v>
      </c>
      <c r="C7" s="110">
        <v>0.50049768518518523</v>
      </c>
      <c r="D7" s="108" t="s">
        <v>26</v>
      </c>
      <c r="E7" s="108">
        <v>2.3730000000000002</v>
      </c>
      <c r="F7" s="108">
        <v>5384.6930000000002</v>
      </c>
      <c r="G7" s="108">
        <v>199856.64449999999</v>
      </c>
      <c r="H7" s="108" t="s">
        <v>51</v>
      </c>
      <c r="I7" s="108" t="s">
        <v>52</v>
      </c>
      <c r="J7" s="108">
        <v>0</v>
      </c>
      <c r="K7" s="108">
        <v>0</v>
      </c>
      <c r="L7" s="108">
        <v>0</v>
      </c>
      <c r="M7" s="108" t="s">
        <v>51</v>
      </c>
      <c r="N7" s="108" t="s">
        <v>53</v>
      </c>
      <c r="O7" s="108">
        <v>9.5500000000000007</v>
      </c>
      <c r="P7" s="108">
        <v>729.14070000000004</v>
      </c>
      <c r="Q7" s="108">
        <v>13608.7567</v>
      </c>
      <c r="R7" s="108" t="s">
        <v>51</v>
      </c>
      <c r="S7" s="108" t="s">
        <v>54</v>
      </c>
      <c r="T7" s="108">
        <v>0</v>
      </c>
      <c r="U7" s="108">
        <v>0</v>
      </c>
      <c r="V7" s="108">
        <v>0</v>
      </c>
      <c r="W7" s="111" t="s">
        <v>51</v>
      </c>
      <c r="Y7" s="80" t="s">
        <v>245</v>
      </c>
      <c r="Z7" s="115">
        <v>46041</v>
      </c>
      <c r="AA7" s="116">
        <v>0.50049768518518523</v>
      </c>
      <c r="AB7" s="80" t="s">
        <v>55</v>
      </c>
      <c r="AC7" s="80">
        <v>2.38</v>
      </c>
      <c r="AD7" s="80">
        <v>11495.0908</v>
      </c>
      <c r="AE7" s="80">
        <v>30461.084800000001</v>
      </c>
      <c r="AF7" s="80" t="s">
        <v>51</v>
      </c>
      <c r="AG7" s="80" t="s">
        <v>56</v>
      </c>
      <c r="AH7" s="80">
        <v>3.726</v>
      </c>
      <c r="AI7" s="80">
        <v>5648.1023999999998</v>
      </c>
      <c r="AJ7" s="80">
        <v>250016.26319999999</v>
      </c>
      <c r="AK7" s="81" t="s">
        <v>51</v>
      </c>
      <c r="AM7" s="83" t="s">
        <v>259</v>
      </c>
      <c r="AN7" s="86">
        <v>3.0210414000000001</v>
      </c>
      <c r="AO7" s="83">
        <v>800.14202999999998</v>
      </c>
      <c r="AP7" s="83">
        <v>1.6000768999999999</v>
      </c>
      <c r="AQ7" s="84">
        <v>0.13892177999999999</v>
      </c>
      <c r="AR7" s="83">
        <v>-2.8821197000000001</v>
      </c>
      <c r="AV7" s="85"/>
      <c r="BA7" s="84">
        <f>(HOUR(AV7)*3600)+(MINUTE(AV7)*60)+SECOND(AV7)</f>
        <v>0</v>
      </c>
      <c r="BC7" s="85">
        <v>2.7777777777777779E-3</v>
      </c>
      <c r="BD7" s="83">
        <v>12.259</v>
      </c>
      <c r="BE7" s="90"/>
      <c r="BF7" s="84"/>
      <c r="BG7" s="84">
        <f t="shared" si="0"/>
        <v>39221</v>
      </c>
      <c r="BH7" s="80">
        <f>LOOKUP(Results!$D4,'Raw Data'!BG:BG,'Raw Data'!AN:AN)</f>
        <v>3.5117539999999998</v>
      </c>
      <c r="BI7" s="80">
        <f>LOOKUP(Results!$D4,'Raw Data'!BG:BG,'Raw Data'!AO:AO)</f>
        <v>800.05065999999999</v>
      </c>
      <c r="BJ7" s="80">
        <f>LOOKUP(Results!$D4,'Raw Data'!BG:BG,ROW('Raw Data'!AO:AO))</f>
        <v>3729</v>
      </c>
      <c r="BL7" s="80">
        <f t="shared" ca="1" si="1"/>
        <v>800.07781121951223</v>
      </c>
      <c r="BM7" s="80">
        <f t="shared" ca="1" si="2"/>
        <v>3.5121553804878052</v>
      </c>
    </row>
    <row r="8" spans="1:65">
      <c r="A8" s="108" t="s">
        <v>232</v>
      </c>
      <c r="B8" s="109">
        <v>46041</v>
      </c>
      <c r="C8" s="110">
        <v>0.51299768518518518</v>
      </c>
      <c r="D8" s="108" t="s">
        <v>26</v>
      </c>
      <c r="E8" s="108">
        <v>2.3730000000000002</v>
      </c>
      <c r="F8" s="108">
        <v>5333.5604000000003</v>
      </c>
      <c r="G8" s="108">
        <v>197958.8223</v>
      </c>
      <c r="H8" s="108" t="s">
        <v>51</v>
      </c>
      <c r="I8" s="108" t="s">
        <v>52</v>
      </c>
      <c r="J8" s="108">
        <v>0</v>
      </c>
      <c r="K8" s="108">
        <v>0</v>
      </c>
      <c r="L8" s="108">
        <v>0</v>
      </c>
      <c r="M8" s="108" t="s">
        <v>51</v>
      </c>
      <c r="N8" s="108" t="s">
        <v>53</v>
      </c>
      <c r="O8" s="108">
        <v>9.5500000000000007</v>
      </c>
      <c r="P8" s="108">
        <v>721.32280000000003</v>
      </c>
      <c r="Q8" s="108">
        <v>13462.8426</v>
      </c>
      <c r="R8" s="108" t="s">
        <v>51</v>
      </c>
      <c r="S8" s="108" t="s">
        <v>54</v>
      </c>
      <c r="T8" s="108">
        <v>0</v>
      </c>
      <c r="U8" s="108">
        <v>0</v>
      </c>
      <c r="V8" s="108">
        <v>0</v>
      </c>
      <c r="W8" s="111" t="s">
        <v>51</v>
      </c>
      <c r="Y8" s="80" t="s">
        <v>246</v>
      </c>
      <c r="Z8" s="115">
        <v>46041</v>
      </c>
      <c r="AA8" s="116">
        <v>0.51299768518518518</v>
      </c>
      <c r="AB8" s="80" t="s">
        <v>55</v>
      </c>
      <c r="AC8" s="80">
        <v>2.383</v>
      </c>
      <c r="AD8" s="80">
        <v>12377.4288</v>
      </c>
      <c r="AE8" s="80">
        <v>32905.254800000002</v>
      </c>
      <c r="AF8" s="80" t="s">
        <v>51</v>
      </c>
      <c r="AG8" s="80" t="s">
        <v>56</v>
      </c>
      <c r="AH8" s="80">
        <v>3.73</v>
      </c>
      <c r="AI8" s="80">
        <v>5617.7910000000002</v>
      </c>
      <c r="AJ8" s="80">
        <v>248674.5129</v>
      </c>
      <c r="AK8" s="81" t="s">
        <v>51</v>
      </c>
      <c r="AM8" s="83" t="s">
        <v>260</v>
      </c>
      <c r="AN8" s="86">
        <v>3.0195002999999998</v>
      </c>
      <c r="AO8" s="83">
        <v>800.05071999999996</v>
      </c>
      <c r="AP8" s="83">
        <v>2.0000912999999998</v>
      </c>
      <c r="AQ8" s="84">
        <v>0.13883482999999999</v>
      </c>
      <c r="AR8" s="83">
        <v>-2.8806653</v>
      </c>
      <c r="AU8" s="91"/>
      <c r="AW8" s="89"/>
      <c r="BC8" s="85">
        <v>3.472222222222222E-3</v>
      </c>
      <c r="BD8" s="83">
        <v>12.244</v>
      </c>
      <c r="BE8" s="90"/>
      <c r="BF8" s="84"/>
      <c r="BG8" s="84">
        <f t="shared" si="0"/>
        <v>39221.5</v>
      </c>
      <c r="BH8" s="80">
        <f>LOOKUP(Results!$D5,'Raw Data'!BG:BG,'Raw Data'!AN:AN)</f>
        <v>3.4749884999999998</v>
      </c>
      <c r="BI8" s="80">
        <f>LOOKUP(Results!$D5,'Raw Data'!BG:BG,'Raw Data'!AO:AO)</f>
        <v>800.11157000000003</v>
      </c>
      <c r="BJ8" s="80">
        <f>LOOKUP(Results!$D5,'Raw Data'!BG:BG,ROW('Raw Data'!AO:AO))</f>
        <v>5889</v>
      </c>
      <c r="BL8" s="80">
        <f t="shared" ca="1" si="1"/>
        <v>800.21340951219531</v>
      </c>
      <c r="BM8" s="80">
        <f t="shared" ca="1" si="2"/>
        <v>3.4752615390243897</v>
      </c>
    </row>
    <row r="9" spans="1:65">
      <c r="A9" s="108" t="s">
        <v>233</v>
      </c>
      <c r="B9" s="109">
        <v>46041</v>
      </c>
      <c r="C9" s="110">
        <v>0.52549768518518514</v>
      </c>
      <c r="D9" s="108" t="s">
        <v>26</v>
      </c>
      <c r="E9" s="108">
        <v>2.39</v>
      </c>
      <c r="F9" s="108">
        <v>5295.2924999999996</v>
      </c>
      <c r="G9" s="108">
        <v>196538.48250000001</v>
      </c>
      <c r="H9" s="108" t="s">
        <v>51</v>
      </c>
      <c r="I9" s="108" t="s">
        <v>52</v>
      </c>
      <c r="J9" s="108">
        <v>0</v>
      </c>
      <c r="K9" s="108">
        <v>0</v>
      </c>
      <c r="L9" s="108">
        <v>0</v>
      </c>
      <c r="M9" s="108" t="s">
        <v>51</v>
      </c>
      <c r="N9" s="108" t="s">
        <v>53</v>
      </c>
      <c r="O9" s="108">
        <v>9.5630000000000006</v>
      </c>
      <c r="P9" s="108">
        <v>714.42319999999995</v>
      </c>
      <c r="Q9" s="108">
        <v>13334.067800000001</v>
      </c>
      <c r="R9" s="108" t="s">
        <v>51</v>
      </c>
      <c r="S9" s="108" t="s">
        <v>54</v>
      </c>
      <c r="T9" s="108">
        <v>0</v>
      </c>
      <c r="U9" s="108">
        <v>0</v>
      </c>
      <c r="V9" s="108">
        <v>0</v>
      </c>
      <c r="W9" s="111" t="s">
        <v>51</v>
      </c>
      <c r="Y9" s="80" t="s">
        <v>247</v>
      </c>
      <c r="Z9" s="115">
        <v>46041</v>
      </c>
      <c r="AA9" s="116">
        <v>0.52549768518518514</v>
      </c>
      <c r="AB9" s="80" t="s">
        <v>55</v>
      </c>
      <c r="AC9" s="80">
        <v>2.3730000000000002</v>
      </c>
      <c r="AD9" s="80">
        <v>13234.3842</v>
      </c>
      <c r="AE9" s="80">
        <v>35279.112300000001</v>
      </c>
      <c r="AF9" s="80" t="s">
        <v>51</v>
      </c>
      <c r="AG9" s="80" t="s">
        <v>56</v>
      </c>
      <c r="AH9" s="80">
        <v>3.72</v>
      </c>
      <c r="AI9" s="80">
        <v>5605.3365999999996</v>
      </c>
      <c r="AJ9" s="80">
        <v>248123.21220000001</v>
      </c>
      <c r="AK9" s="81" t="s">
        <v>51</v>
      </c>
      <c r="AM9" s="83" t="s">
        <v>261</v>
      </c>
      <c r="AN9" s="86">
        <v>3.0176145999999999</v>
      </c>
      <c r="AO9" s="83">
        <v>800.03545999999994</v>
      </c>
      <c r="AP9" s="83">
        <v>2.4000987999999999</v>
      </c>
      <c r="AQ9" s="84">
        <v>0.13877341000000001</v>
      </c>
      <c r="AR9" s="83">
        <v>-2.8788412000000001</v>
      </c>
      <c r="AU9" s="91"/>
      <c r="AW9" s="89"/>
      <c r="BC9" s="85">
        <v>4.1666666666666666E-3</v>
      </c>
      <c r="BD9" s="83">
        <v>12.233000000000001</v>
      </c>
      <c r="BE9" s="90"/>
      <c r="BF9" s="84"/>
      <c r="BG9" s="84">
        <f t="shared" si="0"/>
        <v>39222</v>
      </c>
      <c r="BH9" s="80">
        <f>LOOKUP(Results!$D6,'Raw Data'!BG:BG,'Raw Data'!AN:AN)</f>
        <v>3.4649510000000001</v>
      </c>
      <c r="BI9" s="80">
        <f>LOOKUP(Results!$D6,'Raw Data'!BG:BG,'Raw Data'!AO:AO)</f>
        <v>800.08118000000002</v>
      </c>
      <c r="BJ9" s="80">
        <f>LOOKUP(Results!$D6,'Raw Data'!BG:BG,ROW('Raw Data'!AO:AO))</f>
        <v>8051</v>
      </c>
      <c r="BL9" s="80">
        <f t="shared" ca="1" si="1"/>
        <v>800.05106195121971</v>
      </c>
      <c r="BM9" s="80">
        <f t="shared" ca="1" si="2"/>
        <v>3.4649592292682931</v>
      </c>
    </row>
    <row r="10" spans="1:65">
      <c r="A10" s="108" t="s">
        <v>234</v>
      </c>
      <c r="B10" s="109">
        <v>46041</v>
      </c>
      <c r="C10" s="110">
        <v>0.5379976851851852</v>
      </c>
      <c r="D10" s="108" t="s">
        <v>26</v>
      </c>
      <c r="E10" s="108">
        <v>2.39</v>
      </c>
      <c r="F10" s="108">
        <v>5268.4623000000001</v>
      </c>
      <c r="G10" s="108">
        <v>195542.66080000001</v>
      </c>
      <c r="H10" s="108" t="s">
        <v>51</v>
      </c>
      <c r="I10" s="108" t="s">
        <v>52</v>
      </c>
      <c r="J10" s="108">
        <v>0</v>
      </c>
      <c r="K10" s="108">
        <v>0</v>
      </c>
      <c r="L10" s="108">
        <v>0</v>
      </c>
      <c r="M10" s="108" t="s">
        <v>51</v>
      </c>
      <c r="N10" s="108" t="s">
        <v>53</v>
      </c>
      <c r="O10" s="108">
        <v>9.56</v>
      </c>
      <c r="P10" s="108">
        <v>703.38319999999999</v>
      </c>
      <c r="Q10" s="108">
        <v>13128.016100000001</v>
      </c>
      <c r="R10" s="108" t="s">
        <v>51</v>
      </c>
      <c r="S10" s="108" t="s">
        <v>54</v>
      </c>
      <c r="T10" s="108">
        <v>0</v>
      </c>
      <c r="U10" s="108">
        <v>0</v>
      </c>
      <c r="V10" s="108">
        <v>0</v>
      </c>
      <c r="W10" s="111" t="s">
        <v>51</v>
      </c>
      <c r="Y10" s="80" t="s">
        <v>248</v>
      </c>
      <c r="Z10" s="115">
        <v>46041</v>
      </c>
      <c r="AA10" s="116">
        <v>0.5379976851851852</v>
      </c>
      <c r="AB10" s="80" t="s">
        <v>55</v>
      </c>
      <c r="AC10" s="80">
        <v>2.39</v>
      </c>
      <c r="AD10" s="80">
        <v>14148.2089</v>
      </c>
      <c r="AE10" s="80">
        <v>37810.503799999999</v>
      </c>
      <c r="AF10" s="80" t="s">
        <v>51</v>
      </c>
      <c r="AG10" s="80" t="s">
        <v>56</v>
      </c>
      <c r="AH10" s="80">
        <v>3.726</v>
      </c>
      <c r="AI10" s="80">
        <v>5549.4047</v>
      </c>
      <c r="AJ10" s="80">
        <v>245647.35690000001</v>
      </c>
      <c r="AK10" s="81" t="s">
        <v>51</v>
      </c>
      <c r="AM10" s="83" t="s">
        <v>262</v>
      </c>
      <c r="AN10" s="86">
        <v>3.0180818999999999</v>
      </c>
      <c r="AO10" s="83">
        <v>799.74603000000002</v>
      </c>
      <c r="AP10" s="83">
        <v>2.8001041</v>
      </c>
      <c r="AQ10" s="84">
        <v>0.1387466</v>
      </c>
      <c r="AR10" s="83">
        <v>-2.8793354</v>
      </c>
      <c r="AU10" s="91"/>
      <c r="AW10" s="89"/>
      <c r="BC10" s="85">
        <v>4.8611111111111112E-3</v>
      </c>
      <c r="BD10" s="83">
        <v>12.221</v>
      </c>
      <c r="BE10" s="90"/>
      <c r="BF10" s="84"/>
      <c r="BG10" s="84">
        <f t="shared" si="0"/>
        <v>39222.5</v>
      </c>
      <c r="BH10" s="80">
        <f>LOOKUP(Results!$D7,'Raw Data'!BG:BG,'Raw Data'!AN:AN)</f>
        <v>3.4652409999999998</v>
      </c>
      <c r="BI10" s="80">
        <f>LOOKUP(Results!$D7,'Raw Data'!BG:BG,'Raw Data'!AO:AO)</f>
        <v>799.95934999999997</v>
      </c>
      <c r="BJ10" s="80">
        <f>LOOKUP(Results!$D7,'Raw Data'!BG:BG,ROW('Raw Data'!AO:AO))</f>
        <v>10211</v>
      </c>
      <c r="BL10" s="80">
        <f t="shared" ca="1" si="1"/>
        <v>800.01688731707316</v>
      </c>
      <c r="BM10" s="80">
        <f t="shared" ca="1" si="2"/>
        <v>3.4647597365853655</v>
      </c>
    </row>
    <row r="11" spans="1:65">
      <c r="A11" s="108" t="s">
        <v>235</v>
      </c>
      <c r="B11" s="109">
        <v>46041</v>
      </c>
      <c r="C11" s="110">
        <v>0.55049768518518516</v>
      </c>
      <c r="D11" s="108" t="s">
        <v>26</v>
      </c>
      <c r="E11" s="108">
        <v>2.3759999999999999</v>
      </c>
      <c r="F11" s="108">
        <v>5209.9978000000001</v>
      </c>
      <c r="G11" s="108">
        <v>193372.7101</v>
      </c>
      <c r="H11" s="108" t="s">
        <v>51</v>
      </c>
      <c r="I11" s="108" t="s">
        <v>52</v>
      </c>
      <c r="J11" s="108">
        <v>0</v>
      </c>
      <c r="K11" s="108">
        <v>0</v>
      </c>
      <c r="L11" s="108">
        <v>0</v>
      </c>
      <c r="M11" s="108" t="s">
        <v>51</v>
      </c>
      <c r="N11" s="108" t="s">
        <v>53</v>
      </c>
      <c r="O11" s="108">
        <v>9.5559999999999992</v>
      </c>
      <c r="P11" s="108">
        <v>676.29399999999998</v>
      </c>
      <c r="Q11" s="108">
        <v>12622.4205</v>
      </c>
      <c r="R11" s="108" t="s">
        <v>51</v>
      </c>
      <c r="S11" s="108" t="s">
        <v>54</v>
      </c>
      <c r="T11" s="108">
        <v>0</v>
      </c>
      <c r="U11" s="108">
        <v>0</v>
      </c>
      <c r="V11" s="108">
        <v>0</v>
      </c>
      <c r="W11" s="111" t="s">
        <v>51</v>
      </c>
      <c r="Y11" s="80" t="s">
        <v>249</v>
      </c>
      <c r="Z11" s="115">
        <v>46041</v>
      </c>
      <c r="AA11" s="116">
        <v>0.55049768518518516</v>
      </c>
      <c r="AB11" s="80" t="s">
        <v>55</v>
      </c>
      <c r="AC11" s="80">
        <v>2.3959999999999999</v>
      </c>
      <c r="AD11" s="80">
        <v>15286.345600000001</v>
      </c>
      <c r="AE11" s="80">
        <v>40963.263400000003</v>
      </c>
      <c r="AF11" s="80" t="s">
        <v>51</v>
      </c>
      <c r="AG11" s="80" t="s">
        <v>56</v>
      </c>
      <c r="AH11" s="80">
        <v>3.73</v>
      </c>
      <c r="AI11" s="80">
        <v>5537.9709000000003</v>
      </c>
      <c r="AJ11" s="80">
        <v>245141.23360000001</v>
      </c>
      <c r="AK11" s="81" t="s">
        <v>51</v>
      </c>
      <c r="AM11" s="83" t="s">
        <v>263</v>
      </c>
      <c r="AN11" s="86">
        <v>3.0178908999999998</v>
      </c>
      <c r="AO11" s="83">
        <v>800.14202999999998</v>
      </c>
      <c r="AP11" s="83">
        <v>3.2001132999999999</v>
      </c>
      <c r="AQ11" s="84">
        <v>0.13874179</v>
      </c>
      <c r="AR11" s="83">
        <v>-2.8791492000000001</v>
      </c>
      <c r="AU11" s="91"/>
      <c r="AW11" s="89"/>
      <c r="BC11" s="85">
        <v>5.5555555555555558E-3</v>
      </c>
      <c r="BD11" s="83">
        <v>12.212</v>
      </c>
      <c r="BE11" s="90"/>
      <c r="BF11" s="84"/>
      <c r="BG11" s="84">
        <f t="shared" si="0"/>
        <v>39223</v>
      </c>
      <c r="BH11" s="80">
        <f>LOOKUP(Results!$D8,'Raw Data'!BG:BG,'Raw Data'!AN:AN)</f>
        <v>3.468261</v>
      </c>
      <c r="BI11" s="80">
        <f>LOOKUP(Results!$D8,'Raw Data'!BG:BG,'Raw Data'!AO:AO)</f>
        <v>800.20306000000005</v>
      </c>
      <c r="BJ11" s="80">
        <f>LOOKUP(Results!$D8,'Raw Data'!BG:BG,ROW('Raw Data'!AO:AO))</f>
        <v>12371</v>
      </c>
      <c r="BL11" s="80">
        <f t="shared" ca="1" si="1"/>
        <v>800.12648097560975</v>
      </c>
      <c r="BM11" s="80">
        <f t="shared" ca="1" si="2"/>
        <v>3.4678321219512203</v>
      </c>
    </row>
    <row r="12" spans="1:65">
      <c r="A12" s="108" t="s">
        <v>236</v>
      </c>
      <c r="B12" s="109">
        <v>46041</v>
      </c>
      <c r="C12" s="110">
        <v>0.56299768518518523</v>
      </c>
      <c r="D12" s="108" t="s">
        <v>26</v>
      </c>
      <c r="E12" s="108">
        <v>2.3860000000000001</v>
      </c>
      <c r="F12" s="108">
        <v>5178.6593999999996</v>
      </c>
      <c r="G12" s="108">
        <v>192209.56340000001</v>
      </c>
      <c r="H12" s="108" t="s">
        <v>51</v>
      </c>
      <c r="I12" s="108" t="s">
        <v>52</v>
      </c>
      <c r="J12" s="108">
        <v>0</v>
      </c>
      <c r="K12" s="108">
        <v>0</v>
      </c>
      <c r="L12" s="108">
        <v>0</v>
      </c>
      <c r="M12" s="108" t="s">
        <v>51</v>
      </c>
      <c r="N12" s="108" t="s">
        <v>53</v>
      </c>
      <c r="O12" s="108">
        <v>9.5630000000000006</v>
      </c>
      <c r="P12" s="108">
        <v>654.9348</v>
      </c>
      <c r="Q12" s="108">
        <v>12223.770200000001</v>
      </c>
      <c r="R12" s="108" t="s">
        <v>51</v>
      </c>
      <c r="S12" s="108" t="s">
        <v>54</v>
      </c>
      <c r="T12" s="108">
        <v>0</v>
      </c>
      <c r="U12" s="108">
        <v>0</v>
      </c>
      <c r="V12" s="108">
        <v>0</v>
      </c>
      <c r="W12" s="111" t="s">
        <v>51</v>
      </c>
      <c r="Y12" s="80" t="s">
        <v>250</v>
      </c>
      <c r="Z12" s="115">
        <v>46041</v>
      </c>
      <c r="AA12" s="116">
        <v>0.56299768518518523</v>
      </c>
      <c r="AB12" s="80" t="s">
        <v>55</v>
      </c>
      <c r="AC12" s="80">
        <v>2.383</v>
      </c>
      <c r="AD12" s="80">
        <v>16728.415199999999</v>
      </c>
      <c r="AE12" s="80">
        <v>44957.949399999998</v>
      </c>
      <c r="AF12" s="80" t="s">
        <v>51</v>
      </c>
      <c r="AG12" s="80" t="s">
        <v>56</v>
      </c>
      <c r="AH12" s="80">
        <v>3.72</v>
      </c>
      <c r="AI12" s="80">
        <v>5501.2329</v>
      </c>
      <c r="AJ12" s="80">
        <v>243515.00649999999</v>
      </c>
      <c r="AK12" s="81" t="s">
        <v>51</v>
      </c>
      <c r="AM12" s="83" t="s">
        <v>264</v>
      </c>
      <c r="AN12" s="86">
        <v>3.0169301000000002</v>
      </c>
      <c r="AO12" s="83">
        <v>800.03552000000002</v>
      </c>
      <c r="AP12" s="83">
        <v>3.6001172000000001</v>
      </c>
      <c r="AQ12" s="84">
        <v>0.13874242000000001</v>
      </c>
      <c r="AR12" s="83">
        <v>-2.8781876999999998</v>
      </c>
      <c r="AU12" s="91"/>
      <c r="AW12" s="89"/>
      <c r="BC12" s="85">
        <v>6.2500000000000003E-3</v>
      </c>
      <c r="BD12" s="83">
        <v>12.202</v>
      </c>
      <c r="BE12" s="90"/>
      <c r="BF12" s="84"/>
      <c r="BG12" s="84">
        <f t="shared" si="0"/>
        <v>39223.5</v>
      </c>
      <c r="BH12" s="80">
        <f>LOOKUP(Results!$D9,'Raw Data'!BG:BG,'Raw Data'!AN:AN)</f>
        <v>3.4824662000000002</v>
      </c>
      <c r="BI12" s="80">
        <f>LOOKUP(Results!$D9,'Raw Data'!BG:BG,'Raw Data'!AO:AO)</f>
        <v>800.05065999999999</v>
      </c>
      <c r="BJ12" s="80">
        <f>LOOKUP(Results!$D9,'Raw Data'!BG:BG,ROW('Raw Data'!AO:AO))</f>
        <v>14531</v>
      </c>
      <c r="BL12" s="80">
        <f t="shared" ca="1" si="1"/>
        <v>800.14059658536587</v>
      </c>
      <c r="BM12" s="80">
        <f t="shared" ca="1" si="2"/>
        <v>3.4823129463414646</v>
      </c>
    </row>
    <row r="13" spans="1:65">
      <c r="A13" s="108" t="s">
        <v>237</v>
      </c>
      <c r="B13" s="109">
        <v>46041</v>
      </c>
      <c r="C13" s="110">
        <v>0.57550925925925922</v>
      </c>
      <c r="D13" s="108" t="s">
        <v>26</v>
      </c>
      <c r="E13" s="108">
        <v>2.3759999999999999</v>
      </c>
      <c r="F13" s="108">
        <v>5131.6875</v>
      </c>
      <c r="G13" s="108">
        <v>190466.1685</v>
      </c>
      <c r="H13" s="108" t="s">
        <v>51</v>
      </c>
      <c r="I13" s="108" t="s">
        <v>52</v>
      </c>
      <c r="J13" s="108">
        <v>0</v>
      </c>
      <c r="K13" s="108">
        <v>0</v>
      </c>
      <c r="L13" s="108">
        <v>0</v>
      </c>
      <c r="M13" s="108" t="s">
        <v>51</v>
      </c>
      <c r="N13" s="108" t="s">
        <v>53</v>
      </c>
      <c r="O13" s="108">
        <v>9.56</v>
      </c>
      <c r="P13" s="108">
        <v>608.08360000000005</v>
      </c>
      <c r="Q13" s="108">
        <v>11349.3346</v>
      </c>
      <c r="R13" s="108" t="s">
        <v>51</v>
      </c>
      <c r="S13" s="108" t="s">
        <v>54</v>
      </c>
      <c r="T13" s="108">
        <v>0</v>
      </c>
      <c r="U13" s="108">
        <v>0</v>
      </c>
      <c r="V13" s="108">
        <v>0</v>
      </c>
      <c r="W13" s="111" t="s">
        <v>51</v>
      </c>
      <c r="Y13" s="80" t="s">
        <v>251</v>
      </c>
      <c r="Z13" s="115">
        <v>46041</v>
      </c>
      <c r="AA13" s="116">
        <v>0.57550925925925922</v>
      </c>
      <c r="AB13" s="80" t="s">
        <v>55</v>
      </c>
      <c r="AC13" s="83">
        <v>2.403</v>
      </c>
      <c r="AD13" s="84">
        <v>18791.497200000002</v>
      </c>
      <c r="AE13" s="84">
        <v>50672.905700000003</v>
      </c>
      <c r="AF13" s="80" t="s">
        <v>51</v>
      </c>
      <c r="AG13" s="80" t="s">
        <v>56</v>
      </c>
      <c r="AH13" s="84">
        <v>3.7330000000000001</v>
      </c>
      <c r="AI13" s="84">
        <v>5431.5119000000004</v>
      </c>
      <c r="AJ13" s="84">
        <v>240428.76920000001</v>
      </c>
      <c r="AK13" s="81" t="s">
        <v>51</v>
      </c>
      <c r="AM13" s="83" t="s">
        <v>265</v>
      </c>
      <c r="AN13" s="86">
        <v>3.0163612</v>
      </c>
      <c r="AO13" s="83">
        <v>799.98974999999996</v>
      </c>
      <c r="AP13" s="83">
        <v>4.0001234999999999</v>
      </c>
      <c r="AQ13" s="84">
        <v>0.13873753</v>
      </c>
      <c r="AR13" s="83">
        <v>-2.8776237999999998</v>
      </c>
      <c r="AU13" s="91"/>
      <c r="AW13" s="89"/>
      <c r="BC13" s="85">
        <v>6.9444444444444441E-3</v>
      </c>
      <c r="BD13" s="83">
        <v>12.193</v>
      </c>
      <c r="BE13" s="90"/>
      <c r="BF13" s="84"/>
      <c r="BG13" s="84">
        <f t="shared" si="0"/>
        <v>39224</v>
      </c>
      <c r="BH13" s="80">
        <f>LOOKUP(Results!$D10,'Raw Data'!BG:BG,'Raw Data'!AN:AN)</f>
        <v>3.5080884000000001</v>
      </c>
      <c r="BI13" s="80">
        <f>LOOKUP(Results!$D10,'Raw Data'!BG:BG,'Raw Data'!AO:AO)</f>
        <v>800.20306000000005</v>
      </c>
      <c r="BJ13" s="80">
        <f>LOOKUP(Results!$D10,'Raw Data'!BG:BG,ROW('Raw Data'!AO:AO))</f>
        <v>16691</v>
      </c>
      <c r="BL13" s="80">
        <f t="shared" ca="1" si="1"/>
        <v>800.08376097561006</v>
      </c>
      <c r="BM13" s="80">
        <f t="shared" ca="1" si="2"/>
        <v>3.5081074073170728</v>
      </c>
    </row>
    <row r="14" spans="1:65">
      <c r="A14" s="108" t="s">
        <v>238</v>
      </c>
      <c r="B14" s="109">
        <v>46041</v>
      </c>
      <c r="C14" s="110">
        <v>0.58800925925925929</v>
      </c>
      <c r="D14" s="108" t="s">
        <v>26</v>
      </c>
      <c r="E14" s="108">
        <v>2.39</v>
      </c>
      <c r="F14" s="108">
        <v>5210.5263999999997</v>
      </c>
      <c r="G14" s="108">
        <v>193392.32939999999</v>
      </c>
      <c r="H14" s="108" t="s">
        <v>51</v>
      </c>
      <c r="I14" s="108" t="s">
        <v>52</v>
      </c>
      <c r="J14" s="108">
        <v>0</v>
      </c>
      <c r="K14" s="108">
        <v>0</v>
      </c>
      <c r="L14" s="108">
        <v>0</v>
      </c>
      <c r="M14" s="108" t="s">
        <v>51</v>
      </c>
      <c r="N14" s="108" t="s">
        <v>53</v>
      </c>
      <c r="O14" s="108">
        <v>9.6199999999999992</v>
      </c>
      <c r="P14" s="108">
        <v>201.8699</v>
      </c>
      <c r="Q14" s="108">
        <v>3767.7204999999999</v>
      </c>
      <c r="R14" s="108" t="s">
        <v>51</v>
      </c>
      <c r="S14" s="108" t="s">
        <v>54</v>
      </c>
      <c r="T14" s="108">
        <v>0</v>
      </c>
      <c r="U14" s="108">
        <v>0</v>
      </c>
      <c r="V14" s="108">
        <v>0</v>
      </c>
      <c r="W14" s="111" t="s">
        <v>51</v>
      </c>
      <c r="Y14" s="80" t="s">
        <v>252</v>
      </c>
      <c r="Z14" s="115">
        <v>46041</v>
      </c>
      <c r="AA14" s="116">
        <v>0.58800925925925929</v>
      </c>
      <c r="AB14" s="80" t="s">
        <v>55</v>
      </c>
      <c r="AC14" s="83">
        <v>2.3559999999999999</v>
      </c>
      <c r="AD14" s="84">
        <v>7697.7983999999997</v>
      </c>
      <c r="AE14" s="84">
        <v>19942.181400000001</v>
      </c>
      <c r="AF14" s="80" t="s">
        <v>51</v>
      </c>
      <c r="AG14" s="80" t="s">
        <v>56</v>
      </c>
      <c r="AH14" s="84">
        <v>3.7160000000000002</v>
      </c>
      <c r="AI14" s="84">
        <v>5607.2466000000004</v>
      </c>
      <c r="AJ14" s="84">
        <v>248207.75940000001</v>
      </c>
      <c r="AK14" s="81" t="s">
        <v>51</v>
      </c>
      <c r="AM14" s="83" t="s">
        <v>266</v>
      </c>
      <c r="AN14" s="86">
        <v>3.0174468000000001</v>
      </c>
      <c r="AO14" s="83">
        <v>799.98974999999996</v>
      </c>
      <c r="AP14" s="83">
        <v>4.4001330999999997</v>
      </c>
      <c r="AQ14" s="84">
        <v>0.13873252</v>
      </c>
      <c r="AR14" s="83">
        <v>-2.8787142999999999</v>
      </c>
      <c r="AU14" s="91"/>
      <c r="AW14" s="89"/>
      <c r="BC14" s="85">
        <v>7.6388888888888886E-3</v>
      </c>
      <c r="BD14" s="83">
        <v>12.185</v>
      </c>
      <c r="BE14" s="90"/>
      <c r="BF14" s="84"/>
      <c r="BG14" s="84">
        <f t="shared" si="0"/>
        <v>39224.5</v>
      </c>
      <c r="BH14" s="80">
        <f>LOOKUP(Results!$D11,'Raw Data'!BG:BG,'Raw Data'!AN:AN)</f>
        <v>3.5572507</v>
      </c>
      <c r="BI14" s="80">
        <f>LOOKUP(Results!$D11,'Raw Data'!BG:BG,'Raw Data'!AO:AO)</f>
        <v>800.15734999999995</v>
      </c>
      <c r="BJ14" s="80">
        <f>LOOKUP(Results!$D11,'Raw Data'!BG:BG,ROW('Raw Data'!AO:AO))</f>
        <v>18851</v>
      </c>
      <c r="BL14" s="80">
        <f t="shared" ca="1" si="1"/>
        <v>800.08598024390244</v>
      </c>
      <c r="BM14" s="80">
        <f t="shared" ca="1" si="2"/>
        <v>3.5565615609756094</v>
      </c>
    </row>
    <row r="15" spans="1:65">
      <c r="A15" s="108" t="s">
        <v>239</v>
      </c>
      <c r="B15" s="109">
        <v>46041</v>
      </c>
      <c r="C15" s="110">
        <v>0.60050925925925924</v>
      </c>
      <c r="D15" s="108" t="s">
        <v>26</v>
      </c>
      <c r="E15" s="108">
        <v>2.3759999999999999</v>
      </c>
      <c r="F15" s="108">
        <v>5222.8041999999996</v>
      </c>
      <c r="G15" s="108">
        <v>193848.02849999999</v>
      </c>
      <c r="H15" s="108" t="s">
        <v>51</v>
      </c>
      <c r="I15" s="108" t="s">
        <v>52</v>
      </c>
      <c r="J15" s="108">
        <v>0</v>
      </c>
      <c r="K15" s="108">
        <v>0</v>
      </c>
      <c r="L15" s="108">
        <v>0</v>
      </c>
      <c r="M15" s="108" t="s">
        <v>51</v>
      </c>
      <c r="N15" s="108" t="s">
        <v>53</v>
      </c>
      <c r="O15" s="108">
        <v>0</v>
      </c>
      <c r="P15" s="108">
        <v>0</v>
      </c>
      <c r="Q15" s="108">
        <v>0</v>
      </c>
      <c r="R15" s="108" t="s">
        <v>51</v>
      </c>
      <c r="S15" s="108" t="s">
        <v>54</v>
      </c>
      <c r="T15" s="108">
        <v>0</v>
      </c>
      <c r="U15" s="108">
        <v>0</v>
      </c>
      <c r="V15" s="108">
        <v>0</v>
      </c>
      <c r="W15" s="111" t="s">
        <v>51</v>
      </c>
      <c r="Y15" s="80" t="s">
        <v>253</v>
      </c>
      <c r="Z15" s="115">
        <v>46041</v>
      </c>
      <c r="AA15" s="116">
        <v>0.60050925925925924</v>
      </c>
      <c r="AB15" s="80" t="s">
        <v>55</v>
      </c>
      <c r="AC15" s="83">
        <v>2.343</v>
      </c>
      <c r="AD15" s="84">
        <v>123.7736</v>
      </c>
      <c r="AE15" s="84">
        <v>0</v>
      </c>
      <c r="AF15" s="80" t="s">
        <v>51</v>
      </c>
      <c r="AG15" s="80" t="s">
        <v>56</v>
      </c>
      <c r="AH15" s="84">
        <v>3.7229999999999999</v>
      </c>
      <c r="AI15" s="84">
        <v>5564.5117</v>
      </c>
      <c r="AJ15" s="84">
        <v>246316.07629999999</v>
      </c>
      <c r="AK15" s="81" t="s">
        <v>51</v>
      </c>
      <c r="AM15" s="83" t="s">
        <v>267</v>
      </c>
      <c r="AN15" s="86">
        <v>3.0191368999999999</v>
      </c>
      <c r="AO15" s="83">
        <v>799.92882999999995</v>
      </c>
      <c r="AP15" s="83">
        <v>4.8001355999999999</v>
      </c>
      <c r="AQ15" s="84">
        <v>0.13872437000000001</v>
      </c>
      <c r="AR15" s="83">
        <v>-2.8804126000000001</v>
      </c>
      <c r="AU15" s="91"/>
      <c r="AW15" s="89"/>
      <c r="BC15" s="85">
        <v>8.3333333333333332E-3</v>
      </c>
      <c r="BD15" s="83">
        <v>12.177</v>
      </c>
      <c r="BE15" s="90"/>
      <c r="BF15" s="84"/>
      <c r="BG15" s="84">
        <f t="shared" si="0"/>
        <v>39225</v>
      </c>
      <c r="BH15" s="80">
        <f>LOOKUP(Results!$D12,'Raw Data'!BG:BG,'Raw Data'!AN:AN)</f>
        <v>3.5940107999999999</v>
      </c>
      <c r="BI15" s="80">
        <f>LOOKUP(Results!$D12,'Raw Data'!BG:BG,'Raw Data'!AO:AO)</f>
        <v>800.06592000000001</v>
      </c>
      <c r="BJ15" s="80">
        <f>LOOKUP(Results!$D12,'Raw Data'!BG:BG,ROW('Raw Data'!AO:AO))</f>
        <v>20000</v>
      </c>
      <c r="BL15" s="80">
        <f t="shared" ca="1" si="1"/>
        <v>800.12090317073205</v>
      </c>
      <c r="BM15" s="80">
        <f t="shared" ca="1" si="2"/>
        <v>3.5934131317073179</v>
      </c>
    </row>
    <row r="16" spans="1:65">
      <c r="A16" s="108" t="s">
        <v>240</v>
      </c>
      <c r="B16" s="109">
        <v>46041</v>
      </c>
      <c r="C16" s="110">
        <v>0.61300925925925931</v>
      </c>
      <c r="D16" s="108" t="s">
        <v>26</v>
      </c>
      <c r="E16" s="108">
        <v>2.39</v>
      </c>
      <c r="F16" s="108">
        <v>5220.6473999999998</v>
      </c>
      <c r="G16" s="108">
        <v>193767.9774</v>
      </c>
      <c r="H16" s="108" t="s">
        <v>51</v>
      </c>
      <c r="I16" s="108" t="s">
        <v>52</v>
      </c>
      <c r="J16" s="108">
        <v>0</v>
      </c>
      <c r="K16" s="108">
        <v>0</v>
      </c>
      <c r="L16" s="108">
        <v>0</v>
      </c>
      <c r="M16" s="108" t="s">
        <v>51</v>
      </c>
      <c r="N16" s="108" t="s">
        <v>53</v>
      </c>
      <c r="O16" s="108">
        <v>0</v>
      </c>
      <c r="P16" s="108">
        <v>0</v>
      </c>
      <c r="Q16" s="108">
        <v>0</v>
      </c>
      <c r="R16" s="108" t="s">
        <v>51</v>
      </c>
      <c r="S16" s="108" t="s">
        <v>54</v>
      </c>
      <c r="T16" s="108">
        <v>0</v>
      </c>
      <c r="U16" s="108">
        <v>0</v>
      </c>
      <c r="V16" s="108">
        <v>0</v>
      </c>
      <c r="W16" s="111" t="s">
        <v>51</v>
      </c>
      <c r="Y16" s="80" t="s">
        <v>254</v>
      </c>
      <c r="Z16" s="115">
        <v>46041</v>
      </c>
      <c r="AA16" s="116">
        <v>0.61300925925925931</v>
      </c>
      <c r="AB16" s="80" t="s">
        <v>55</v>
      </c>
      <c r="AC16" s="83">
        <v>0</v>
      </c>
      <c r="AD16" s="84">
        <v>0</v>
      </c>
      <c r="AE16" s="84">
        <v>0</v>
      </c>
      <c r="AF16" s="80" t="s">
        <v>51</v>
      </c>
      <c r="AG16" s="80" t="s">
        <v>56</v>
      </c>
      <c r="AH16" s="84">
        <v>3.7130000000000001</v>
      </c>
      <c r="AI16" s="84">
        <v>5562.4012000000002</v>
      </c>
      <c r="AJ16" s="84">
        <v>246222.6539</v>
      </c>
      <c r="AK16" s="81" t="s">
        <v>51</v>
      </c>
      <c r="AM16" s="83" t="s">
        <v>268</v>
      </c>
      <c r="AN16" s="86">
        <v>3.0216427000000001</v>
      </c>
      <c r="AO16" s="83">
        <v>800.06592000000001</v>
      </c>
      <c r="AP16" s="83">
        <v>5.2001375999999997</v>
      </c>
      <c r="AQ16" s="84">
        <v>0.13871731000000001</v>
      </c>
      <c r="AR16" s="83">
        <v>-2.8829253000000001</v>
      </c>
      <c r="AU16" s="91"/>
      <c r="AW16" s="89"/>
      <c r="BC16" s="85">
        <v>9.0277777777777769E-3</v>
      </c>
      <c r="BD16" s="83">
        <v>12.166</v>
      </c>
      <c r="BE16" s="90"/>
      <c r="BF16" s="84"/>
      <c r="BG16" s="84">
        <f t="shared" si="0"/>
        <v>39225.5</v>
      </c>
      <c r="BH16" s="80">
        <f>LOOKUP(Results!$D13,'Raw Data'!BG:BG,'Raw Data'!AN:AN)</f>
        <v>3.5940107999999999</v>
      </c>
      <c r="BI16" s="80">
        <f>LOOKUP(Results!$D13,'Raw Data'!BG:BG,'Raw Data'!AO:AO)</f>
        <v>800.06592000000001</v>
      </c>
      <c r="BJ16" s="80">
        <f>LOOKUP(Results!$D13,'Raw Data'!BG:BG,ROW('Raw Data'!AO:AO))</f>
        <v>20000</v>
      </c>
      <c r="BL16" s="80">
        <f t="shared" ca="1" si="1"/>
        <v>800.12090317073205</v>
      </c>
      <c r="BM16" s="80">
        <f t="shared" ca="1" si="2"/>
        <v>3.5934131317073179</v>
      </c>
    </row>
    <row r="17" spans="2:65">
      <c r="B17" s="82"/>
      <c r="C17" s="89"/>
      <c r="AA17" s="89"/>
      <c r="AM17" s="83" t="s">
        <v>269</v>
      </c>
      <c r="AN17" s="86">
        <v>3.0244498000000002</v>
      </c>
      <c r="AO17" s="83">
        <v>800.11157000000003</v>
      </c>
      <c r="AP17" s="83">
        <v>5.6001472000000003</v>
      </c>
      <c r="AQ17" s="84">
        <v>0.13871378000000001</v>
      </c>
      <c r="AR17" s="83">
        <v>-2.8857360000000001</v>
      </c>
      <c r="AU17" s="91"/>
      <c r="AW17" s="89"/>
      <c r="BC17" s="85">
        <v>9.7222222222222224E-3</v>
      </c>
      <c r="BD17" s="83">
        <v>12.157999999999999</v>
      </c>
      <c r="BE17" s="90"/>
      <c r="BF17" s="84"/>
      <c r="BG17" s="84">
        <f t="shared" si="0"/>
        <v>39226</v>
      </c>
      <c r="BH17" s="80">
        <f>LOOKUP(Results!$D14,'Raw Data'!BG:BG,'Raw Data'!AN:AN)</f>
        <v>3.5940107999999999</v>
      </c>
      <c r="BI17" s="80">
        <f>LOOKUP(Results!$D14,'Raw Data'!BG:BG,'Raw Data'!AO:AO)</f>
        <v>800.06592000000001</v>
      </c>
      <c r="BJ17" s="80">
        <f>LOOKUP(Results!$D14,'Raw Data'!BG:BG,ROW('Raw Data'!AO:AO))</f>
        <v>20000</v>
      </c>
      <c r="BL17" s="80">
        <f t="shared" ca="1" si="1"/>
        <v>800.12090317073205</v>
      </c>
      <c r="BM17" s="80">
        <f t="shared" ca="1" si="2"/>
        <v>3.5934131317073179</v>
      </c>
    </row>
    <row r="18" spans="2:65">
      <c r="C18" s="89"/>
      <c r="AA18" s="89"/>
      <c r="AM18" s="83" t="s">
        <v>270</v>
      </c>
      <c r="AN18" s="86">
        <v>3.0271726000000001</v>
      </c>
      <c r="AO18" s="83">
        <v>800.06592000000001</v>
      </c>
      <c r="AP18" s="83">
        <v>6.0001477999999997</v>
      </c>
      <c r="AQ18" s="84">
        <v>0.13870449000000001</v>
      </c>
      <c r="AR18" s="83">
        <v>-2.888468</v>
      </c>
      <c r="AU18" s="91"/>
      <c r="AW18" s="89"/>
      <c r="BC18" s="85">
        <v>1.0416666666666666E-2</v>
      </c>
      <c r="BD18" s="83">
        <v>12.148999999999999</v>
      </c>
      <c r="BE18" s="90"/>
      <c r="BF18" s="84"/>
      <c r="BG18" s="84">
        <f t="shared" si="0"/>
        <v>39226.5</v>
      </c>
      <c r="BH18" s="80">
        <f>LOOKUP(Results!$D15,'Raw Data'!BG:BG,'Raw Data'!AN:AN)</f>
        <v>3.5940107999999999</v>
      </c>
      <c r="BI18" s="80">
        <f>LOOKUP(Results!$D15,'Raw Data'!BG:BG,'Raw Data'!AO:AO)</f>
        <v>800.06592000000001</v>
      </c>
      <c r="BJ18" s="80">
        <f>LOOKUP(Results!$D15,'Raw Data'!BG:BG,ROW('Raw Data'!AO:AO))</f>
        <v>20000</v>
      </c>
      <c r="BL18" s="80">
        <f t="shared" ca="1" si="1"/>
        <v>800.12090317073205</v>
      </c>
      <c r="BM18" s="80">
        <f t="shared" ca="1" si="2"/>
        <v>3.5934131317073179</v>
      </c>
    </row>
    <row r="19" spans="2:65">
      <c r="C19" s="89"/>
      <c r="AA19" s="89"/>
      <c r="AM19" s="83" t="s">
        <v>271</v>
      </c>
      <c r="AN19" s="86">
        <v>3.0295100000000001</v>
      </c>
      <c r="AO19" s="83">
        <v>800.02026000000001</v>
      </c>
      <c r="AP19" s="83">
        <v>6.4001498000000003</v>
      </c>
      <c r="AQ19" s="84">
        <v>0.13870588</v>
      </c>
      <c r="AR19" s="83">
        <v>-2.8908041</v>
      </c>
      <c r="AU19" s="91"/>
      <c r="AW19" s="89"/>
      <c r="BC19" s="85">
        <v>1.1111111111111112E-2</v>
      </c>
      <c r="BD19" s="83">
        <v>12.141</v>
      </c>
      <c r="BE19" s="90"/>
      <c r="BF19" s="84"/>
      <c r="BG19" s="84">
        <f t="shared" si="0"/>
        <v>39227</v>
      </c>
      <c r="BH19" s="80" t="e">
        <f>LOOKUP(Results!$D16,'Raw Data'!BG:BG,'Raw Data'!AN:AN)</f>
        <v>#N/A</v>
      </c>
      <c r="BI19" s="80" t="e">
        <f>LOOKUP(Results!$D16,'Raw Data'!BG:BG,'Raw Data'!AO:AO)</f>
        <v>#N/A</v>
      </c>
      <c r="BJ19" s="80" t="e">
        <f>LOOKUP(Results!$D16,'Raw Data'!BG:BG,ROW('Raw Data'!AO:AO))</f>
        <v>#N/A</v>
      </c>
      <c r="BL19" s="80" t="e">
        <f t="shared" ca="1" si="1"/>
        <v>#N/A</v>
      </c>
      <c r="BM19" s="80" t="e">
        <f t="shared" ca="1" si="2"/>
        <v>#N/A</v>
      </c>
    </row>
    <row r="20" spans="2:65">
      <c r="C20" s="89"/>
      <c r="AA20" s="89"/>
      <c r="AM20" s="83" t="s">
        <v>272</v>
      </c>
      <c r="AN20" s="86">
        <v>3.0324068</v>
      </c>
      <c r="AO20" s="83">
        <v>799.85271999999998</v>
      </c>
      <c r="AP20" s="83">
        <v>6.8001575000000001</v>
      </c>
      <c r="AQ20" s="84">
        <v>0.13871031</v>
      </c>
      <c r="AR20" s="83">
        <v>-2.8936964999999999</v>
      </c>
      <c r="AU20" s="91"/>
      <c r="AW20" s="89"/>
      <c r="BC20" s="85">
        <v>1.1805555555555555E-2</v>
      </c>
      <c r="BD20" s="83">
        <v>12.134</v>
      </c>
      <c r="BE20" s="90"/>
      <c r="BF20" s="84"/>
      <c r="BG20" s="84">
        <f t="shared" si="0"/>
        <v>39227.5</v>
      </c>
      <c r="BH20" s="80" t="e">
        <f>LOOKUP(Results!$D17,'Raw Data'!BG:BG,'Raw Data'!AN:AN)</f>
        <v>#N/A</v>
      </c>
      <c r="BI20" s="80" t="e">
        <f>LOOKUP(Results!$D17,'Raw Data'!BG:BG,'Raw Data'!AO:AO)</f>
        <v>#N/A</v>
      </c>
      <c r="BJ20" s="80" t="e">
        <f>LOOKUP(Results!$D17,'Raw Data'!BG:BG,ROW('Raw Data'!AO:AO))</f>
        <v>#N/A</v>
      </c>
      <c r="BL20" s="80" t="e">
        <f t="shared" ca="1" si="1"/>
        <v>#N/A</v>
      </c>
      <c r="BM20" s="80" t="e">
        <f t="shared" ca="1" si="2"/>
        <v>#N/A</v>
      </c>
    </row>
    <row r="21" spans="2:65">
      <c r="C21" s="89"/>
      <c r="AA21" s="89"/>
      <c r="AM21" s="83" t="s">
        <v>273</v>
      </c>
      <c r="AN21" s="86">
        <v>3.0349881999999999</v>
      </c>
      <c r="AO21" s="83">
        <v>799.89832000000001</v>
      </c>
      <c r="AP21" s="83">
        <v>7.2001638000000003</v>
      </c>
      <c r="AQ21" s="84">
        <v>0.13871153</v>
      </c>
      <c r="AR21" s="83">
        <v>-2.8962767</v>
      </c>
      <c r="AU21" s="91"/>
      <c r="AW21" s="89"/>
      <c r="BC21" s="85">
        <v>1.2500000000000001E-2</v>
      </c>
      <c r="BD21" s="83">
        <v>12.125999999999999</v>
      </c>
      <c r="BE21" s="90"/>
      <c r="BF21" s="84"/>
      <c r="BG21" s="84">
        <f t="shared" si="0"/>
        <v>39228</v>
      </c>
      <c r="BH21" s="80" t="e">
        <f>LOOKUP(Results!$D18,'Raw Data'!BG:BG,'Raw Data'!AN:AN)</f>
        <v>#N/A</v>
      </c>
      <c r="BI21" s="80" t="e">
        <f>LOOKUP(Results!$D18,'Raw Data'!BG:BG,'Raw Data'!AO:AO)</f>
        <v>#N/A</v>
      </c>
      <c r="BJ21" s="80" t="e">
        <f>LOOKUP(Results!$D18,'Raw Data'!BG:BG,ROW('Raw Data'!AO:AO))</f>
        <v>#N/A</v>
      </c>
      <c r="BL21" s="80" t="e">
        <f t="shared" ca="1" si="1"/>
        <v>#N/A</v>
      </c>
      <c r="BM21" s="80" t="e">
        <f t="shared" ca="1" si="2"/>
        <v>#N/A</v>
      </c>
    </row>
    <row r="22" spans="2:65">
      <c r="C22" s="89"/>
      <c r="AA22" s="89"/>
      <c r="AM22" s="83" t="s">
        <v>274</v>
      </c>
      <c r="AN22" s="86">
        <v>3.0379342999999999</v>
      </c>
      <c r="AO22" s="83">
        <v>799.98974999999996</v>
      </c>
      <c r="AP22" s="83">
        <v>7.6001611000000002</v>
      </c>
      <c r="AQ22" s="84">
        <v>0.13872100000000001</v>
      </c>
      <c r="AR22" s="83">
        <v>-2.8992133</v>
      </c>
      <c r="AU22" s="91"/>
      <c r="AW22" s="89"/>
      <c r="BC22" s="85">
        <v>1.3194444444444444E-2</v>
      </c>
      <c r="BD22" s="83">
        <v>12.12</v>
      </c>
      <c r="BE22" s="90"/>
      <c r="BF22" s="84"/>
      <c r="BG22" s="84">
        <f t="shared" si="0"/>
        <v>39228.5</v>
      </c>
      <c r="BH22" s="80" t="e">
        <f>LOOKUP(Results!$D19,'Raw Data'!BG:BG,'Raw Data'!AN:AN)</f>
        <v>#N/A</v>
      </c>
      <c r="BI22" s="80" t="e">
        <f>LOOKUP(Results!$D19,'Raw Data'!BG:BG,'Raw Data'!AO:AO)</f>
        <v>#N/A</v>
      </c>
      <c r="BJ22" s="80" t="e">
        <f>LOOKUP(Results!$D19,'Raw Data'!BG:BG,ROW('Raw Data'!AO:AO))</f>
        <v>#N/A</v>
      </c>
      <c r="BL22" s="80" t="e">
        <f t="shared" ca="1" si="1"/>
        <v>#N/A</v>
      </c>
      <c r="BM22" s="80" t="e">
        <f t="shared" ca="1" si="2"/>
        <v>#N/A</v>
      </c>
    </row>
    <row r="23" spans="2:65">
      <c r="C23" s="89"/>
      <c r="AA23" s="89"/>
      <c r="AM23" s="83" t="s">
        <v>275</v>
      </c>
      <c r="AN23" s="86">
        <v>3.0408138999999998</v>
      </c>
      <c r="AO23" s="83">
        <v>799.88318000000004</v>
      </c>
      <c r="AP23" s="83">
        <v>8.0001601999999998</v>
      </c>
      <c r="AQ23" s="84">
        <v>0.13873084999999999</v>
      </c>
      <c r="AR23" s="83">
        <v>-2.9020831999999999</v>
      </c>
      <c r="AU23" s="91"/>
      <c r="AW23" s="89"/>
      <c r="BC23" s="85">
        <v>1.3888888888888888E-2</v>
      </c>
      <c r="BD23" s="83">
        <v>12.114000000000001</v>
      </c>
      <c r="BE23" s="90"/>
      <c r="BF23" s="84"/>
      <c r="BG23" s="84">
        <f t="shared" si="0"/>
        <v>39229</v>
      </c>
    </row>
    <row r="24" spans="2:65">
      <c r="AM24" s="83" t="s">
        <v>276</v>
      </c>
      <c r="AN24" s="86">
        <v>3.0436918999999998</v>
      </c>
      <c r="AO24" s="83">
        <v>799.92882999999995</v>
      </c>
      <c r="AP24" s="83">
        <v>8.4001626999999992</v>
      </c>
      <c r="AQ24" s="84">
        <v>0.13875049</v>
      </c>
      <c r="AR24" s="83">
        <v>-2.9049412999999999</v>
      </c>
      <c r="AU24" s="91"/>
      <c r="AW24" s="89"/>
      <c r="BC24" s="85">
        <v>1.4583333333333334E-2</v>
      </c>
      <c r="BD24" s="83">
        <v>12.106999999999999</v>
      </c>
      <c r="BE24" s="90"/>
      <c r="BF24" s="84"/>
      <c r="BG24" s="84">
        <f t="shared" si="0"/>
        <v>39229.5</v>
      </c>
    </row>
    <row r="25" spans="2:65">
      <c r="AM25" s="83" t="s">
        <v>277</v>
      </c>
      <c r="AN25" s="86">
        <v>3.0457437000000001</v>
      </c>
      <c r="AO25" s="83">
        <v>799.88318000000004</v>
      </c>
      <c r="AP25" s="83">
        <v>8.8001594999999995</v>
      </c>
      <c r="AQ25" s="84">
        <v>0.1387632</v>
      </c>
      <c r="AR25" s="83">
        <v>-2.9069805</v>
      </c>
      <c r="AU25" s="91"/>
      <c r="AW25" s="89"/>
      <c r="BC25" s="85">
        <v>1.5277777777777777E-2</v>
      </c>
      <c r="BD25" s="83">
        <v>12.101000000000001</v>
      </c>
      <c r="BE25" s="90"/>
      <c r="BF25" s="84"/>
      <c r="BG25" s="84">
        <f t="shared" si="0"/>
        <v>39230</v>
      </c>
    </row>
    <row r="26" spans="2:65">
      <c r="AM26" s="83" t="s">
        <v>278</v>
      </c>
      <c r="AN26" s="86">
        <v>3.0478778000000002</v>
      </c>
      <c r="AO26" s="83">
        <v>799.77648999999997</v>
      </c>
      <c r="AP26" s="83">
        <v>9.2001761999999996</v>
      </c>
      <c r="AQ26" s="84">
        <v>0.13878061</v>
      </c>
      <c r="AR26" s="83">
        <v>-2.9090972000000002</v>
      </c>
      <c r="AU26" s="91"/>
      <c r="AW26" s="89"/>
      <c r="BC26" s="85">
        <v>1.5972222222222221E-2</v>
      </c>
      <c r="BD26" s="83">
        <v>12.093999999999999</v>
      </c>
      <c r="BE26" s="90"/>
      <c r="BF26" s="84"/>
      <c r="BG26" s="84">
        <f t="shared" si="0"/>
        <v>39230.5</v>
      </c>
    </row>
    <row r="27" spans="2:65">
      <c r="AM27" s="83" t="s">
        <v>279</v>
      </c>
      <c r="AN27" s="86">
        <v>3.0496671000000002</v>
      </c>
      <c r="AO27" s="83">
        <v>799.89832000000001</v>
      </c>
      <c r="AP27" s="83">
        <v>9.6001673000000007</v>
      </c>
      <c r="AQ27" s="84">
        <v>0.13878818000000001</v>
      </c>
      <c r="AR27" s="83">
        <v>-2.9108789000000002</v>
      </c>
      <c r="AU27" s="91"/>
      <c r="AW27" s="89"/>
      <c r="BC27" s="85">
        <v>1.6666666666666666E-2</v>
      </c>
      <c r="BD27" s="83">
        <v>12.084</v>
      </c>
      <c r="BE27" s="90"/>
      <c r="BF27" s="84"/>
      <c r="BG27" s="84">
        <f t="shared" si="0"/>
        <v>39231</v>
      </c>
    </row>
    <row r="28" spans="2:65">
      <c r="AM28" s="83" t="s">
        <v>280</v>
      </c>
      <c r="AN28" s="86">
        <v>3.0516144999999999</v>
      </c>
      <c r="AO28" s="83">
        <v>800.06592000000001</v>
      </c>
      <c r="AP28" s="83">
        <v>10.000166999999999</v>
      </c>
      <c r="AQ28" s="84">
        <v>0.13880508</v>
      </c>
      <c r="AR28" s="83">
        <v>-2.9128094</v>
      </c>
      <c r="AU28" s="91"/>
      <c r="AW28" s="89"/>
      <c r="BC28" s="85">
        <v>1.7361111111111112E-2</v>
      </c>
      <c r="BD28" s="83">
        <v>12.077999999999999</v>
      </c>
      <c r="BE28" s="90"/>
      <c r="BF28" s="84"/>
      <c r="BG28" s="84">
        <f t="shared" si="0"/>
        <v>39231.5</v>
      </c>
    </row>
    <row r="29" spans="2:65">
      <c r="AM29" s="83" t="s">
        <v>281</v>
      </c>
      <c r="AN29" s="86">
        <v>3.0532528999999999</v>
      </c>
      <c r="AO29" s="83">
        <v>800.08112000000006</v>
      </c>
      <c r="AP29" s="83">
        <v>10.400167</v>
      </c>
      <c r="AQ29" s="84">
        <v>0.13881895999999999</v>
      </c>
      <c r="AR29" s="83">
        <v>-2.914434</v>
      </c>
      <c r="AU29" s="91"/>
      <c r="AW29" s="89"/>
      <c r="BC29" s="85">
        <v>1.8055555555555554E-2</v>
      </c>
      <c r="BD29" s="83">
        <v>12.071999999999999</v>
      </c>
      <c r="BE29" s="90"/>
      <c r="BF29" s="84"/>
      <c r="BG29" s="84">
        <f t="shared" si="0"/>
        <v>39232</v>
      </c>
    </row>
    <row r="30" spans="2:65">
      <c r="AM30" s="83" t="s">
        <v>282</v>
      </c>
      <c r="AN30" s="86">
        <v>3.0551976999999999</v>
      </c>
      <c r="AO30" s="83">
        <v>799.91363999999999</v>
      </c>
      <c r="AP30" s="83">
        <v>10.80016</v>
      </c>
      <c r="AQ30" s="84">
        <v>0.13883557999999999</v>
      </c>
      <c r="AR30" s="83">
        <v>-2.9163619999999999</v>
      </c>
      <c r="AU30" s="91"/>
      <c r="AW30" s="89"/>
      <c r="BC30" s="85">
        <v>1.8749999999999999E-2</v>
      </c>
      <c r="BD30" s="83">
        <v>12.065</v>
      </c>
      <c r="BE30" s="90"/>
      <c r="BF30" s="84"/>
      <c r="BG30" s="84">
        <f t="shared" si="0"/>
        <v>39232.5</v>
      </c>
    </row>
    <row r="31" spans="2:65">
      <c r="AM31" s="83" t="s">
        <v>283</v>
      </c>
      <c r="AN31" s="86">
        <v>3.0573583000000002</v>
      </c>
      <c r="AO31" s="83">
        <v>799.92882999999995</v>
      </c>
      <c r="AP31" s="83">
        <v>11.200155000000001</v>
      </c>
      <c r="AQ31" s="84">
        <v>0.13885553</v>
      </c>
      <c r="AR31" s="83">
        <v>-2.9185028000000002</v>
      </c>
      <c r="AU31" s="91"/>
      <c r="AW31" s="89"/>
      <c r="BC31" s="85">
        <v>1.9444444444444445E-2</v>
      </c>
      <c r="BD31" s="83">
        <v>12.058</v>
      </c>
      <c r="BE31" s="90"/>
      <c r="BF31" s="84"/>
      <c r="BG31" s="84">
        <f t="shared" si="0"/>
        <v>39233</v>
      </c>
    </row>
    <row r="32" spans="2:65">
      <c r="AM32" s="83" t="s">
        <v>284</v>
      </c>
      <c r="AN32" s="86">
        <v>3.0595074000000002</v>
      </c>
      <c r="AO32" s="83">
        <v>800.12689</v>
      </c>
      <c r="AP32" s="83">
        <v>11.600147</v>
      </c>
      <c r="AQ32" s="84">
        <v>0.13886529</v>
      </c>
      <c r="AR32" s="83">
        <v>-2.9206420999999998</v>
      </c>
      <c r="AU32" s="91"/>
      <c r="AW32" s="89"/>
      <c r="BC32" s="85">
        <v>2.013888888888889E-2</v>
      </c>
      <c r="BD32" s="83">
        <v>12.051</v>
      </c>
      <c r="BE32" s="90"/>
      <c r="BF32" s="84"/>
      <c r="BG32" s="84">
        <f t="shared" si="0"/>
        <v>39233.5</v>
      </c>
    </row>
    <row r="33" spans="39:59">
      <c r="AM33" s="83" t="s">
        <v>285</v>
      </c>
      <c r="AN33" s="86">
        <v>3.0606616</v>
      </c>
      <c r="AO33" s="83">
        <v>800.12689</v>
      </c>
      <c r="AP33" s="83">
        <v>12.000144000000001</v>
      </c>
      <c r="AQ33" s="84">
        <v>0.13887636</v>
      </c>
      <c r="AR33" s="83">
        <v>-2.9217851000000001</v>
      </c>
      <c r="AU33" s="91"/>
      <c r="AW33" s="89"/>
      <c r="BC33" s="85">
        <v>2.0833333333333332E-2</v>
      </c>
      <c r="BD33" s="83">
        <v>12.045</v>
      </c>
      <c r="BE33" s="90"/>
      <c r="BF33" s="84"/>
      <c r="BG33" s="84">
        <f t="shared" si="0"/>
        <v>39234</v>
      </c>
    </row>
    <row r="34" spans="39:59">
      <c r="AM34" s="83" t="s">
        <v>286</v>
      </c>
      <c r="AN34" s="86">
        <v>3.0630796</v>
      </c>
      <c r="AO34" s="83">
        <v>800.02020000000005</v>
      </c>
      <c r="AP34" s="83">
        <v>12.400128</v>
      </c>
      <c r="AQ34" s="84">
        <v>0.13889654000000001</v>
      </c>
      <c r="AR34" s="83">
        <v>-2.9241831</v>
      </c>
      <c r="AU34" s="91"/>
      <c r="AW34" s="89"/>
      <c r="BC34" s="85">
        <v>2.1527777777777778E-2</v>
      </c>
      <c r="BD34" s="83">
        <v>12.039</v>
      </c>
      <c r="BE34" s="90"/>
      <c r="BF34" s="84"/>
      <c r="BG34" s="84">
        <f t="shared" si="0"/>
        <v>39234.5</v>
      </c>
    </row>
    <row r="35" spans="39:59">
      <c r="AM35" s="83" t="s">
        <v>287</v>
      </c>
      <c r="AN35" s="86">
        <v>3.0652959000000002</v>
      </c>
      <c r="AO35" s="83">
        <v>799.92882999999995</v>
      </c>
      <c r="AP35" s="83">
        <v>12.800117</v>
      </c>
      <c r="AQ35" s="84">
        <v>0.13891988</v>
      </c>
      <c r="AR35" s="83">
        <v>-2.9263761000000001</v>
      </c>
      <c r="AU35" s="91"/>
      <c r="AW35" s="89"/>
      <c r="BC35" s="85">
        <v>2.2222222222222223E-2</v>
      </c>
      <c r="BD35" s="83">
        <v>12.031000000000001</v>
      </c>
      <c r="BE35" s="90"/>
      <c r="BF35" s="84"/>
      <c r="BG35" s="84">
        <f t="shared" si="0"/>
        <v>39235</v>
      </c>
    </row>
    <row r="36" spans="39:59">
      <c r="AM36" s="83" t="s">
        <v>288</v>
      </c>
      <c r="AN36" s="86">
        <v>3.0672567000000002</v>
      </c>
      <c r="AO36" s="83">
        <v>800.02020000000005</v>
      </c>
      <c r="AP36" s="83">
        <v>13.200104</v>
      </c>
      <c r="AQ36" s="84">
        <v>0.13895060000000001</v>
      </c>
      <c r="AR36" s="83">
        <v>-2.9283060999999999</v>
      </c>
      <c r="AU36" s="91"/>
      <c r="AW36" s="89"/>
      <c r="BC36" s="85">
        <v>2.2916666666666665E-2</v>
      </c>
      <c r="BD36" s="83">
        <v>12.026</v>
      </c>
      <c r="BE36" s="90"/>
      <c r="BF36" s="84"/>
      <c r="BG36" s="84">
        <f t="shared" si="0"/>
        <v>39235.5</v>
      </c>
    </row>
    <row r="37" spans="39:59">
      <c r="AM37" s="83" t="s">
        <v>289</v>
      </c>
      <c r="AN37" s="86">
        <v>3.0691899999999999</v>
      </c>
      <c r="AO37" s="83">
        <v>800.03545999999994</v>
      </c>
      <c r="AP37" s="83">
        <v>13.600085</v>
      </c>
      <c r="AQ37" s="84">
        <v>0.13898527999999999</v>
      </c>
      <c r="AR37" s="83">
        <v>-2.9302046000000002</v>
      </c>
      <c r="AU37" s="91"/>
      <c r="AW37" s="89"/>
      <c r="BC37" s="85">
        <v>2.361111111111111E-2</v>
      </c>
      <c r="BD37" s="83">
        <v>12.019</v>
      </c>
      <c r="BE37" s="90"/>
      <c r="BF37" s="84"/>
      <c r="BG37" s="84">
        <f t="shared" si="0"/>
        <v>39236</v>
      </c>
    </row>
    <row r="38" spans="39:59">
      <c r="AM38" s="83" t="s">
        <v>290</v>
      </c>
      <c r="AN38" s="86">
        <v>3.0711586</v>
      </c>
      <c r="AO38" s="83">
        <v>799.89837999999997</v>
      </c>
      <c r="AP38" s="83">
        <v>14.000061000000001</v>
      </c>
      <c r="AQ38" s="84">
        <v>0.13902444</v>
      </c>
      <c r="AR38" s="83">
        <v>-2.9321342000000001</v>
      </c>
      <c r="AU38" s="91"/>
      <c r="AW38" s="89"/>
      <c r="BC38" s="85">
        <v>2.4305555555555556E-2</v>
      </c>
      <c r="BD38" s="83">
        <v>12.012</v>
      </c>
      <c r="BE38" s="90"/>
      <c r="BF38" s="84"/>
      <c r="BG38" s="84">
        <f t="shared" si="0"/>
        <v>39236.5</v>
      </c>
    </row>
    <row r="39" spans="39:59">
      <c r="AM39" s="83" t="s">
        <v>291</v>
      </c>
      <c r="AN39" s="86">
        <v>3.0731435</v>
      </c>
      <c r="AO39" s="83">
        <v>799.88311999999996</v>
      </c>
      <c r="AP39" s="83">
        <v>14.400041999999999</v>
      </c>
      <c r="AQ39" s="84">
        <v>0.13906460000000001</v>
      </c>
      <c r="AR39" s="83">
        <v>-2.9340788999999998</v>
      </c>
      <c r="AU39" s="91"/>
      <c r="AW39" s="89"/>
      <c r="BC39" s="85">
        <v>2.5000000000000001E-2</v>
      </c>
      <c r="BD39" s="83">
        <v>12.004</v>
      </c>
      <c r="BE39" s="90"/>
      <c r="BF39" s="84"/>
      <c r="BG39" s="84">
        <f t="shared" si="0"/>
        <v>39237</v>
      </c>
    </row>
    <row r="40" spans="39:59">
      <c r="AM40" s="83" t="s">
        <v>292</v>
      </c>
      <c r="AN40" s="86">
        <v>3.0748918000000001</v>
      </c>
      <c r="AO40" s="83">
        <v>800.05071999999996</v>
      </c>
      <c r="AP40" s="83">
        <v>14.800032</v>
      </c>
      <c r="AQ40" s="84">
        <v>0.13911314</v>
      </c>
      <c r="AR40" s="83">
        <v>-2.9357785999999999</v>
      </c>
      <c r="AU40" s="91"/>
      <c r="AW40" s="89"/>
      <c r="BC40" s="85">
        <v>2.5694444444444443E-2</v>
      </c>
      <c r="BD40" s="83">
        <v>11.994999999999999</v>
      </c>
      <c r="BE40" s="90"/>
      <c r="BF40" s="84"/>
      <c r="BG40" s="84">
        <f t="shared" si="0"/>
        <v>39237.5</v>
      </c>
    </row>
    <row r="41" spans="39:59">
      <c r="AM41" s="83" t="s">
        <v>293</v>
      </c>
      <c r="AN41" s="86">
        <v>3.0765411999999999</v>
      </c>
      <c r="AO41" s="83">
        <v>799.92882999999995</v>
      </c>
      <c r="AP41" s="83">
        <v>15.200023</v>
      </c>
      <c r="AQ41" s="84">
        <v>0.13917208</v>
      </c>
      <c r="AR41" s="83">
        <v>-2.9373691000000002</v>
      </c>
      <c r="AU41" s="91"/>
      <c r="AW41" s="89"/>
      <c r="BC41" s="85">
        <v>2.6388888888888889E-2</v>
      </c>
      <c r="BD41" s="83">
        <v>11.984999999999999</v>
      </c>
      <c r="BE41" s="90"/>
      <c r="BF41" s="84"/>
      <c r="BG41" s="84">
        <f t="shared" si="0"/>
        <v>39238</v>
      </c>
    </row>
    <row r="42" spans="39:59">
      <c r="AM42" s="83" t="s">
        <v>294</v>
      </c>
      <c r="AN42" s="86">
        <v>3.0781033</v>
      </c>
      <c r="AO42" s="83">
        <v>799.95934999999997</v>
      </c>
      <c r="AP42" s="83">
        <v>15.600009</v>
      </c>
      <c r="AQ42" s="84">
        <v>0.13923787000000001</v>
      </c>
      <c r="AR42" s="83">
        <v>-2.9388654000000001</v>
      </c>
      <c r="AU42" s="91"/>
      <c r="AW42" s="89"/>
      <c r="BC42" s="85">
        <v>2.7083333333333334E-2</v>
      </c>
      <c r="BD42" s="83">
        <v>11.977</v>
      </c>
      <c r="BE42" s="90"/>
      <c r="BF42" s="84"/>
      <c r="BG42" s="84">
        <f t="shared" si="0"/>
        <v>39238.5</v>
      </c>
    </row>
    <row r="43" spans="39:59">
      <c r="AM43" s="83" t="s">
        <v>295</v>
      </c>
      <c r="AN43" s="86">
        <v>3.0799897000000001</v>
      </c>
      <c r="AO43" s="83">
        <v>800.09636999999998</v>
      </c>
      <c r="AP43" s="83">
        <v>16.000004000000001</v>
      </c>
      <c r="AQ43" s="84">
        <v>0.13930692</v>
      </c>
      <c r="AR43" s="83">
        <v>-2.9406826000000001</v>
      </c>
      <c r="AU43" s="91"/>
      <c r="AW43" s="89"/>
      <c r="BC43" s="85">
        <v>2.7777777777777776E-2</v>
      </c>
      <c r="BD43" s="83">
        <v>11.944000000000001</v>
      </c>
      <c r="BE43" s="90"/>
      <c r="BF43" s="84"/>
      <c r="BG43" s="84">
        <f t="shared" si="0"/>
        <v>39239</v>
      </c>
    </row>
    <row r="44" spans="39:59">
      <c r="AM44" s="83" t="s">
        <v>296</v>
      </c>
      <c r="AN44" s="86">
        <v>3.0815839999999999</v>
      </c>
      <c r="AO44" s="83">
        <v>799.94403</v>
      </c>
      <c r="AP44" s="83">
        <v>16.399994</v>
      </c>
      <c r="AQ44" s="84">
        <v>0.13938864000000001</v>
      </c>
      <c r="AR44" s="83">
        <v>-2.9421954000000001</v>
      </c>
      <c r="AU44" s="91"/>
      <c r="AW44" s="89"/>
      <c r="BC44" s="85">
        <v>2.8472222222222222E-2</v>
      </c>
      <c r="BD44" s="83">
        <v>11.933999999999999</v>
      </c>
      <c r="BE44" s="90"/>
      <c r="BF44" s="84"/>
      <c r="BG44" s="84">
        <f t="shared" si="0"/>
        <v>39239.5</v>
      </c>
    </row>
    <row r="45" spans="39:59">
      <c r="AM45" s="83" t="s">
        <v>297</v>
      </c>
      <c r="AN45" s="86">
        <v>3.0834031</v>
      </c>
      <c r="AO45" s="83">
        <v>799.98974999999996</v>
      </c>
      <c r="AP45" s="83">
        <v>16.799994000000002</v>
      </c>
      <c r="AQ45" s="84">
        <v>0.13948476000000001</v>
      </c>
      <c r="AR45" s="83">
        <v>-2.9439185000000001</v>
      </c>
      <c r="AU45" s="91"/>
      <c r="AW45" s="89"/>
      <c r="BC45" s="85">
        <v>2.9166666666666667E-2</v>
      </c>
      <c r="BD45" s="83">
        <v>11.914</v>
      </c>
      <c r="BE45" s="90"/>
      <c r="BF45" s="84"/>
      <c r="BG45" s="84">
        <f t="shared" si="0"/>
        <v>39240</v>
      </c>
    </row>
    <row r="46" spans="39:59">
      <c r="AM46" s="83" t="s">
        <v>298</v>
      </c>
      <c r="AN46" s="86">
        <v>3.0845791999999999</v>
      </c>
      <c r="AO46" s="83">
        <v>799.92882999999995</v>
      </c>
      <c r="AP46" s="83">
        <v>17.199991000000001</v>
      </c>
      <c r="AQ46" s="84">
        <v>0.13958102</v>
      </c>
      <c r="AR46" s="83">
        <v>-2.9449983</v>
      </c>
      <c r="AU46" s="91"/>
      <c r="AW46" s="89"/>
      <c r="BC46" s="85">
        <v>2.9861111111111113E-2</v>
      </c>
      <c r="BD46" s="83">
        <v>11.898999999999999</v>
      </c>
      <c r="BE46" s="90"/>
      <c r="BF46" s="84"/>
      <c r="BG46" s="84">
        <f t="shared" si="0"/>
        <v>39240.5</v>
      </c>
    </row>
    <row r="47" spans="39:59">
      <c r="AM47" s="83" t="s">
        <v>299</v>
      </c>
      <c r="AN47" s="86">
        <v>3.0862243</v>
      </c>
      <c r="AO47" s="83">
        <v>799.97448999999995</v>
      </c>
      <c r="AP47" s="83">
        <v>17.599995</v>
      </c>
      <c r="AQ47" s="84">
        <v>0.13968199000000001</v>
      </c>
      <c r="AR47" s="83">
        <v>-2.9465422999999999</v>
      </c>
      <c r="AU47" s="91"/>
      <c r="AW47" s="89"/>
      <c r="BC47" s="85">
        <v>3.0555555555555555E-2</v>
      </c>
      <c r="BD47" s="83">
        <v>11.882</v>
      </c>
      <c r="BE47" s="90"/>
      <c r="BF47" s="84"/>
      <c r="BG47" s="84">
        <f t="shared" si="0"/>
        <v>39241</v>
      </c>
    </row>
    <row r="48" spans="39:59">
      <c r="AM48" s="83" t="s">
        <v>300</v>
      </c>
      <c r="AN48" s="86">
        <v>3.0877647000000001</v>
      </c>
      <c r="AO48" s="83">
        <v>799.95934999999997</v>
      </c>
      <c r="AP48" s="83">
        <v>17.999995999999999</v>
      </c>
      <c r="AQ48" s="84">
        <v>0.13978799</v>
      </c>
      <c r="AR48" s="83">
        <v>-2.9479768000000002</v>
      </c>
      <c r="AU48" s="91"/>
      <c r="AW48" s="89"/>
      <c r="BC48" s="85">
        <v>3.125E-2</v>
      </c>
      <c r="BD48" s="83">
        <v>11.862</v>
      </c>
      <c r="BE48" s="90"/>
      <c r="BF48" s="84"/>
      <c r="BG48" s="84">
        <f t="shared" si="0"/>
        <v>39241.5</v>
      </c>
    </row>
    <row r="49" spans="39:59">
      <c r="AM49" s="83" t="s">
        <v>301</v>
      </c>
      <c r="AN49" s="86">
        <v>3.0889771000000001</v>
      </c>
      <c r="AO49" s="83">
        <v>800.00494000000003</v>
      </c>
      <c r="AP49" s="83">
        <v>18.400005</v>
      </c>
      <c r="AQ49" s="84">
        <v>0.13989314</v>
      </c>
      <c r="AR49" s="83">
        <v>-2.949084</v>
      </c>
      <c r="AU49" s="91"/>
      <c r="AW49" s="89"/>
      <c r="BC49" s="85">
        <v>3.1944444444444442E-2</v>
      </c>
      <c r="BD49" s="83">
        <v>11.842000000000001</v>
      </c>
      <c r="BE49" s="90"/>
      <c r="BF49" s="84"/>
      <c r="BG49" s="84">
        <f t="shared" si="0"/>
        <v>39242</v>
      </c>
    </row>
    <row r="50" spans="39:59">
      <c r="AM50" s="83" t="s">
        <v>302</v>
      </c>
      <c r="AN50" s="86">
        <v>3.0905448999999998</v>
      </c>
      <c r="AO50" s="83">
        <v>800.05065999999999</v>
      </c>
      <c r="AP50" s="83">
        <v>18.800018000000001</v>
      </c>
      <c r="AQ50" s="84">
        <v>0.14000639000000001</v>
      </c>
      <c r="AR50" s="83">
        <v>-2.9505385999999998</v>
      </c>
      <c r="AU50" s="91"/>
      <c r="AW50" s="89"/>
      <c r="BC50" s="85">
        <v>3.2638888888888891E-2</v>
      </c>
      <c r="BD50" s="83">
        <v>11.821</v>
      </c>
      <c r="BE50" s="90"/>
      <c r="BF50" s="84"/>
      <c r="BG50" s="84">
        <f t="shared" si="0"/>
        <v>39242.5</v>
      </c>
    </row>
    <row r="51" spans="39:59">
      <c r="AM51" s="83" t="s">
        <v>303</v>
      </c>
      <c r="AN51" s="86">
        <v>3.0925666999999999</v>
      </c>
      <c r="AO51" s="83">
        <v>800.18773999999996</v>
      </c>
      <c r="AP51" s="83">
        <v>19.200054000000002</v>
      </c>
      <c r="AQ51" s="84">
        <v>0.14012103000000001</v>
      </c>
      <c r="AR51" s="83">
        <v>-2.9524457000000002</v>
      </c>
      <c r="AU51" s="91"/>
      <c r="AW51" s="89"/>
      <c r="BC51" s="85">
        <v>3.3333333333333333E-2</v>
      </c>
      <c r="BD51" s="83">
        <v>11.797000000000001</v>
      </c>
      <c r="BE51" s="90"/>
      <c r="BF51" s="84"/>
      <c r="BG51" s="84">
        <f t="shared" si="0"/>
        <v>39243</v>
      </c>
    </row>
    <row r="52" spans="39:59">
      <c r="AM52" s="83" t="s">
        <v>304</v>
      </c>
      <c r="AN52" s="86">
        <v>3.0938119999999998</v>
      </c>
      <c r="AO52" s="83">
        <v>800.05065999999999</v>
      </c>
      <c r="AP52" s="83">
        <v>19.600092</v>
      </c>
      <c r="AQ52" s="84">
        <v>0.14023972000000001</v>
      </c>
      <c r="AR52" s="83">
        <v>-2.9535722999999998</v>
      </c>
      <c r="AU52" s="91"/>
      <c r="AW52" s="89"/>
      <c r="BC52" s="85">
        <v>3.4027777777777775E-2</v>
      </c>
      <c r="BD52" s="83">
        <v>11.773</v>
      </c>
      <c r="BE52" s="90"/>
      <c r="BF52" s="84"/>
      <c r="BG52" s="84">
        <f t="shared" si="0"/>
        <v>39243.5</v>
      </c>
    </row>
    <row r="53" spans="39:59">
      <c r="AM53" s="83" t="s">
        <v>305</v>
      </c>
      <c r="AN53" s="86">
        <v>3.0953425999999999</v>
      </c>
      <c r="AO53" s="83">
        <v>800.08118000000002</v>
      </c>
      <c r="AP53" s="83">
        <v>20.000128</v>
      </c>
      <c r="AQ53" s="84">
        <v>0.14036462999999999</v>
      </c>
      <c r="AR53" s="83">
        <v>-2.9549780000000001</v>
      </c>
      <c r="AU53" s="91"/>
      <c r="AW53" s="89"/>
      <c r="BC53" s="85">
        <v>3.4722222222222224E-2</v>
      </c>
      <c r="BD53" s="83">
        <v>11.743</v>
      </c>
      <c r="BE53" s="90"/>
      <c r="BF53" s="84"/>
      <c r="BG53" s="84">
        <f t="shared" si="0"/>
        <v>39244</v>
      </c>
    </row>
    <row r="54" spans="39:59">
      <c r="AM54" s="83" t="s">
        <v>306</v>
      </c>
      <c r="AN54" s="86">
        <v>3.0965679000000002</v>
      </c>
      <c r="AO54" s="83">
        <v>800.18773999999996</v>
      </c>
      <c r="AP54" s="83">
        <v>20.400162000000002</v>
      </c>
      <c r="AQ54" s="84">
        <v>0.14049281</v>
      </c>
      <c r="AR54" s="83">
        <v>-2.9560749999999998</v>
      </c>
      <c r="AU54" s="91"/>
      <c r="AW54" s="89"/>
      <c r="BC54" s="85">
        <v>3.5416666666666666E-2</v>
      </c>
      <c r="BD54" s="83">
        <v>11.711</v>
      </c>
      <c r="BE54" s="90"/>
      <c r="BF54" s="84"/>
      <c r="BG54" s="84">
        <f t="shared" si="0"/>
        <v>39244.5</v>
      </c>
    </row>
    <row r="55" spans="39:59">
      <c r="AM55" s="83" t="s">
        <v>307</v>
      </c>
      <c r="AN55" s="86">
        <v>3.0982780000000001</v>
      </c>
      <c r="AO55" s="83">
        <v>800.06592000000001</v>
      </c>
      <c r="AP55" s="83">
        <v>20.800194000000001</v>
      </c>
      <c r="AQ55" s="84">
        <v>0.14063041000000001</v>
      </c>
      <c r="AR55" s="83">
        <v>-2.9576476</v>
      </c>
      <c r="AU55" s="91"/>
      <c r="AW55" s="89"/>
      <c r="BC55" s="85">
        <v>3.6111111111111108E-2</v>
      </c>
      <c r="BD55" s="83">
        <v>11.667</v>
      </c>
      <c r="BE55" s="90"/>
      <c r="BF55" s="84"/>
      <c r="BG55" s="84">
        <f t="shared" si="0"/>
        <v>39245</v>
      </c>
    </row>
    <row r="56" spans="39:59">
      <c r="AM56" s="83" t="s">
        <v>308</v>
      </c>
      <c r="AN56" s="86">
        <v>3.0988395</v>
      </c>
      <c r="AO56" s="83">
        <v>800.05065999999999</v>
      </c>
      <c r="AP56" s="83">
        <v>21.200227999999999</v>
      </c>
      <c r="AQ56" s="84">
        <v>0.14077695000000001</v>
      </c>
      <c r="AR56" s="83">
        <v>-2.9580625999999999</v>
      </c>
      <c r="AU56" s="91"/>
      <c r="AW56" s="89"/>
      <c r="BC56" s="85">
        <v>3.6805555555555557E-2</v>
      </c>
      <c r="BD56" s="83">
        <v>11.616</v>
      </c>
      <c r="BE56" s="90"/>
      <c r="BF56" s="84"/>
      <c r="BG56" s="84">
        <f t="shared" si="0"/>
        <v>39245.5</v>
      </c>
    </row>
    <row r="57" spans="39:59">
      <c r="AM57" s="83" t="s">
        <v>309</v>
      </c>
      <c r="AN57" s="86">
        <v>3.1006632000000001</v>
      </c>
      <c r="AO57" s="83">
        <v>800.02026000000001</v>
      </c>
      <c r="AP57" s="83">
        <v>21.600266999999999</v>
      </c>
      <c r="AQ57" s="84">
        <v>0.14092763999999999</v>
      </c>
      <c r="AR57" s="83">
        <v>-2.9597356000000001</v>
      </c>
      <c r="AU57" s="91"/>
      <c r="AW57" s="89"/>
      <c r="BC57" s="85">
        <v>3.7499999999999999E-2</v>
      </c>
      <c r="BD57" s="83">
        <v>11.554</v>
      </c>
      <c r="BE57" s="90"/>
      <c r="BF57" s="84"/>
      <c r="BG57" s="84">
        <f t="shared" si="0"/>
        <v>39246</v>
      </c>
    </row>
    <row r="58" spans="39:59">
      <c r="AM58" s="83" t="s">
        <v>310</v>
      </c>
      <c r="AN58" s="86">
        <v>3.1023972</v>
      </c>
      <c r="AO58" s="83">
        <v>800.05065999999999</v>
      </c>
      <c r="AP58" s="83">
        <v>22.000306999999999</v>
      </c>
      <c r="AQ58" s="84">
        <v>0.14107612999999999</v>
      </c>
      <c r="AR58" s="83">
        <v>-2.9613211000000002</v>
      </c>
      <c r="AU58" s="91"/>
      <c r="AW58" s="89"/>
      <c r="BC58" s="85">
        <v>3.8194444444444448E-2</v>
      </c>
      <c r="BD58" s="83">
        <v>11.478</v>
      </c>
      <c r="BE58" s="90"/>
      <c r="BF58" s="84"/>
      <c r="BG58" s="84">
        <f t="shared" si="0"/>
        <v>39246.5</v>
      </c>
    </row>
    <row r="59" spans="39:59">
      <c r="AM59" s="83" t="s">
        <v>311</v>
      </c>
      <c r="AN59" s="86">
        <v>3.1036315000000001</v>
      </c>
      <c r="AO59" s="83">
        <v>799.86785999999995</v>
      </c>
      <c r="AP59" s="83">
        <v>22.400337</v>
      </c>
      <c r="AQ59" s="84">
        <v>0.14123511</v>
      </c>
      <c r="AR59" s="83">
        <v>-2.9623963999999998</v>
      </c>
      <c r="AU59" s="91"/>
      <c r="AW59" s="89"/>
      <c r="BC59" s="85">
        <v>3.888888888888889E-2</v>
      </c>
      <c r="BD59" s="83">
        <v>11.372999999999999</v>
      </c>
      <c r="BE59" s="90"/>
      <c r="BF59" s="84"/>
      <c r="BG59" s="84">
        <f t="shared" si="0"/>
        <v>39247</v>
      </c>
    </row>
    <row r="60" spans="39:59">
      <c r="AM60" s="83" t="s">
        <v>312</v>
      </c>
      <c r="AN60" s="86">
        <v>3.1052892000000001</v>
      </c>
      <c r="AO60" s="83">
        <v>800.05071999999996</v>
      </c>
      <c r="AP60" s="83">
        <v>22.800369</v>
      </c>
      <c r="AQ60" s="84">
        <v>0.14140251000000001</v>
      </c>
      <c r="AR60" s="83">
        <v>-2.9638867000000002</v>
      </c>
      <c r="AU60" s="91"/>
      <c r="AW60" s="89"/>
      <c r="BC60" s="85">
        <v>3.9583333333333331E-2</v>
      </c>
      <c r="BD60" s="83">
        <v>11.228999999999999</v>
      </c>
      <c r="BE60" s="90"/>
      <c r="BF60" s="84"/>
      <c r="BG60" s="84">
        <f t="shared" si="0"/>
        <v>39247.5</v>
      </c>
    </row>
    <row r="61" spans="39:59">
      <c r="AM61" s="83" t="s">
        <v>313</v>
      </c>
      <c r="AN61" s="86">
        <v>3.1056721</v>
      </c>
      <c r="AO61" s="83">
        <v>800.17255</v>
      </c>
      <c r="AP61" s="83">
        <v>23.200417999999999</v>
      </c>
      <c r="AQ61" s="84">
        <v>0.14157138999999999</v>
      </c>
      <c r="AR61" s="83">
        <v>-2.9641008000000002</v>
      </c>
      <c r="AU61" s="91"/>
      <c r="AW61" s="89"/>
      <c r="BC61" s="85">
        <v>4.027777777777778E-2</v>
      </c>
      <c r="BD61" s="83">
        <v>11.05</v>
      </c>
      <c r="BE61" s="90"/>
      <c r="BF61" s="84"/>
      <c r="BG61" s="84">
        <f t="shared" si="0"/>
        <v>39248</v>
      </c>
    </row>
    <row r="62" spans="39:59">
      <c r="AM62" s="83" t="s">
        <v>314</v>
      </c>
      <c r="AN62" s="86">
        <v>3.1071620000000002</v>
      </c>
      <c r="AO62" s="83">
        <v>800.08118000000002</v>
      </c>
      <c r="AP62" s="83">
        <v>23.600467999999999</v>
      </c>
      <c r="AQ62" s="84">
        <v>0.14175214999999999</v>
      </c>
      <c r="AR62" s="83">
        <v>-2.9654098000000002</v>
      </c>
      <c r="AU62" s="91"/>
      <c r="AW62" s="89"/>
      <c r="BC62" s="85">
        <v>4.0972222222222222E-2</v>
      </c>
      <c r="BD62" s="83">
        <v>10.837999999999999</v>
      </c>
      <c r="BE62" s="90"/>
      <c r="BF62" s="84"/>
      <c r="BG62" s="84">
        <f t="shared" si="0"/>
        <v>39248.5</v>
      </c>
    </row>
    <row r="63" spans="39:59">
      <c r="AM63" s="83" t="s">
        <v>315</v>
      </c>
      <c r="AN63" s="86">
        <v>3.1087785000000001</v>
      </c>
      <c r="AO63" s="83">
        <v>799.94403</v>
      </c>
      <c r="AP63" s="83">
        <v>24.000499999999999</v>
      </c>
      <c r="AQ63" s="84">
        <v>0.14193649999999999</v>
      </c>
      <c r="AR63" s="83">
        <v>-2.9668418999999999</v>
      </c>
      <c r="AU63" s="91"/>
      <c r="AW63" s="89"/>
      <c r="BC63" s="85">
        <v>4.1666666666666664E-2</v>
      </c>
      <c r="BD63" s="83">
        <v>10.662000000000001</v>
      </c>
      <c r="BE63" s="90"/>
      <c r="BF63" s="84"/>
      <c r="BG63" s="84">
        <f t="shared" si="0"/>
        <v>39249</v>
      </c>
    </row>
    <row r="64" spans="39:59">
      <c r="AM64" s="83" t="s">
        <v>316</v>
      </c>
      <c r="AN64" s="86">
        <v>3.1094841999999998</v>
      </c>
      <c r="AO64" s="83">
        <v>800.00494000000003</v>
      </c>
      <c r="AP64" s="83">
        <v>24.400531999999998</v>
      </c>
      <c r="AQ64" s="84">
        <v>0.14211939000000001</v>
      </c>
      <c r="AR64" s="83">
        <v>-2.9673647999999999</v>
      </c>
      <c r="AU64" s="91"/>
      <c r="AW64" s="89"/>
      <c r="BC64" s="85">
        <v>4.2361111111111113E-2</v>
      </c>
      <c r="BD64" s="83">
        <v>10.49</v>
      </c>
      <c r="BE64" s="90"/>
      <c r="BF64" s="84"/>
      <c r="BG64" s="84">
        <f t="shared" si="0"/>
        <v>39249.5</v>
      </c>
    </row>
    <row r="65" spans="39:59">
      <c r="AM65" s="83" t="s">
        <v>317</v>
      </c>
      <c r="AN65" s="86">
        <v>3.1103964</v>
      </c>
      <c r="AO65" s="83">
        <v>800.11157000000003</v>
      </c>
      <c r="AP65" s="83">
        <v>24.80057</v>
      </c>
      <c r="AQ65" s="84">
        <v>0.14230377999999999</v>
      </c>
      <c r="AR65" s="83">
        <v>-2.9680927000000001</v>
      </c>
      <c r="AU65" s="91"/>
      <c r="AW65" s="89"/>
      <c r="BC65" s="85">
        <v>4.3055555555555555E-2</v>
      </c>
      <c r="BD65" s="83">
        <v>10.337999999999999</v>
      </c>
      <c r="BE65" s="90"/>
      <c r="BF65" s="84"/>
      <c r="BG65" s="84">
        <f t="shared" si="0"/>
        <v>39250</v>
      </c>
    </row>
    <row r="66" spans="39:59">
      <c r="AM66" s="83" t="s">
        <v>318</v>
      </c>
      <c r="AN66" s="86">
        <v>3.1121531</v>
      </c>
      <c r="AO66" s="83">
        <v>799.95929000000001</v>
      </c>
      <c r="AP66" s="83">
        <v>25.200609</v>
      </c>
      <c r="AQ66" s="84">
        <v>0.14249322</v>
      </c>
      <c r="AR66" s="83">
        <v>-2.9696598000000001</v>
      </c>
      <c r="AU66" s="91"/>
      <c r="AW66" s="89"/>
      <c r="BC66" s="85">
        <v>4.3749999999999997E-2</v>
      </c>
      <c r="BD66" s="83">
        <v>10.207000000000001</v>
      </c>
      <c r="BE66" s="90"/>
      <c r="BF66" s="84"/>
      <c r="BG66" s="84">
        <f t="shared" si="0"/>
        <v>39250.5</v>
      </c>
    </row>
    <row r="67" spans="39:59">
      <c r="AM67" s="83" t="s">
        <v>319</v>
      </c>
      <c r="AN67" s="86">
        <v>3.1136613</v>
      </c>
      <c r="AO67" s="83">
        <v>800.005</v>
      </c>
      <c r="AP67" s="83">
        <v>25.600641</v>
      </c>
      <c r="AQ67" s="84">
        <v>0.14269221000000001</v>
      </c>
      <c r="AR67" s="83">
        <v>-2.9709690000000002</v>
      </c>
      <c r="AU67" s="91"/>
      <c r="AW67" s="89"/>
      <c r="BC67" s="85">
        <v>4.4444444444444446E-2</v>
      </c>
      <c r="BD67" s="83">
        <v>10.098000000000001</v>
      </c>
      <c r="BE67" s="90"/>
      <c r="BF67" s="84"/>
      <c r="BG67" s="84">
        <f t="shared" si="0"/>
        <v>39251</v>
      </c>
    </row>
    <row r="68" spans="39:59">
      <c r="AM68" s="83" t="s">
        <v>320</v>
      </c>
      <c r="AN68" s="86">
        <v>3.1143806000000001</v>
      </c>
      <c r="AO68" s="83">
        <v>800.03552000000002</v>
      </c>
      <c r="AP68" s="83">
        <v>26.000672999999999</v>
      </c>
      <c r="AQ68" s="84">
        <v>0.14287315</v>
      </c>
      <c r="AR68" s="83">
        <v>-2.9715075</v>
      </c>
      <c r="AU68" s="91"/>
      <c r="AW68" s="89"/>
      <c r="BC68" s="85">
        <v>4.5138888888888888E-2</v>
      </c>
      <c r="BD68" s="83">
        <v>9.99</v>
      </c>
      <c r="BE68" s="90"/>
      <c r="BF68" s="84"/>
      <c r="BG68" s="84">
        <f t="shared" si="0"/>
        <v>39251.5</v>
      </c>
    </row>
    <row r="69" spans="39:59">
      <c r="AM69" s="83" t="s">
        <v>321</v>
      </c>
      <c r="AN69" s="86">
        <v>3.1156842999999999</v>
      </c>
      <c r="AO69" s="83">
        <v>800.09644000000003</v>
      </c>
      <c r="AP69" s="83">
        <v>26.400708999999999</v>
      </c>
      <c r="AQ69" s="84">
        <v>0.14308884999999999</v>
      </c>
      <c r="AR69" s="83">
        <v>-2.9725955000000002</v>
      </c>
      <c r="AU69" s="91"/>
      <c r="AW69" s="89"/>
      <c r="BC69" s="85">
        <v>4.583333333333333E-2</v>
      </c>
      <c r="BD69" s="83">
        <v>9.8810000000000002</v>
      </c>
      <c r="BE69" s="90"/>
      <c r="BF69" s="84"/>
      <c r="BG69" s="84">
        <f t="shared" ref="BG69:BG132" si="3">BG68+0.5</f>
        <v>39252</v>
      </c>
    </row>
    <row r="70" spans="39:59">
      <c r="AM70" s="83" t="s">
        <v>322</v>
      </c>
      <c r="AN70" s="86">
        <v>3.1173985000000002</v>
      </c>
      <c r="AO70" s="83">
        <v>799.94403</v>
      </c>
      <c r="AP70" s="83">
        <v>26.800749</v>
      </c>
      <c r="AQ70" s="84">
        <v>0.14330261999999999</v>
      </c>
      <c r="AR70" s="83">
        <v>-2.9740958000000002</v>
      </c>
      <c r="AU70" s="91"/>
      <c r="AW70" s="89"/>
      <c r="BC70" s="85">
        <v>4.6527777777777779E-2</v>
      </c>
      <c r="BD70" s="83">
        <v>9.7919999999999998</v>
      </c>
      <c r="BE70" s="90"/>
      <c r="BF70" s="84"/>
      <c r="BG70" s="84">
        <f t="shared" si="3"/>
        <v>39252.5</v>
      </c>
    </row>
    <row r="71" spans="39:59">
      <c r="AM71" s="83" t="s">
        <v>323</v>
      </c>
      <c r="AN71" s="86">
        <v>3.1189768</v>
      </c>
      <c r="AO71" s="83">
        <v>800.09644000000003</v>
      </c>
      <c r="AP71" s="83">
        <v>27.200775</v>
      </c>
      <c r="AQ71" s="84">
        <v>0.14352413</v>
      </c>
      <c r="AR71" s="83">
        <v>-2.9754527</v>
      </c>
      <c r="AU71" s="91"/>
      <c r="AW71" s="89"/>
      <c r="BC71" s="85">
        <v>4.7222222222222221E-2</v>
      </c>
      <c r="BD71" s="83">
        <v>9.6999999999999993</v>
      </c>
      <c r="BE71" s="90"/>
      <c r="BF71" s="84"/>
      <c r="BG71" s="84">
        <f t="shared" si="3"/>
        <v>39253</v>
      </c>
    </row>
    <row r="72" spans="39:59">
      <c r="AM72" s="83" t="s">
        <v>324</v>
      </c>
      <c r="AN72" s="86">
        <v>3.1194236000000002</v>
      </c>
      <c r="AO72" s="83">
        <v>800.21825999999999</v>
      </c>
      <c r="AP72" s="83">
        <v>27.6008</v>
      </c>
      <c r="AQ72" s="84">
        <v>0.14374980000000001</v>
      </c>
      <c r="AR72" s="83">
        <v>-2.9756738999999999</v>
      </c>
      <c r="AU72" s="91"/>
      <c r="AW72" s="89"/>
      <c r="BC72" s="85">
        <v>4.791666666666667E-2</v>
      </c>
      <c r="BD72" s="83">
        <v>9.6120000000000001</v>
      </c>
      <c r="BE72" s="90"/>
      <c r="BF72" s="84"/>
      <c r="BG72" s="84">
        <f t="shared" si="3"/>
        <v>39253.5</v>
      </c>
    </row>
    <row r="73" spans="39:59">
      <c r="AM73" s="83" t="s">
        <v>325</v>
      </c>
      <c r="AN73" s="86">
        <v>3.1213565000000001</v>
      </c>
      <c r="AO73" s="83">
        <v>800.02020000000005</v>
      </c>
      <c r="AP73" s="83">
        <v>28.000820000000001</v>
      </c>
      <c r="AQ73" s="84">
        <v>0.14397988</v>
      </c>
      <c r="AR73" s="83">
        <v>-2.9773767000000002</v>
      </c>
      <c r="AU73" s="91"/>
      <c r="AW73" s="89"/>
      <c r="BC73" s="85">
        <v>4.8611111111111112E-2</v>
      </c>
      <c r="BD73" s="83">
        <v>9.7720000000000002</v>
      </c>
      <c r="BE73" s="90"/>
      <c r="BF73" s="84"/>
      <c r="BG73" s="84">
        <f t="shared" si="3"/>
        <v>39254</v>
      </c>
    </row>
    <row r="74" spans="39:59">
      <c r="AM74" s="83" t="s">
        <v>326</v>
      </c>
      <c r="AN74" s="86">
        <v>3.1222308000000001</v>
      </c>
      <c r="AO74" s="83">
        <v>800.03552000000002</v>
      </c>
      <c r="AP74" s="83">
        <v>28.400842999999998</v>
      </c>
      <c r="AQ74" s="84">
        <v>0.14421361999999999</v>
      </c>
      <c r="AR74" s="83">
        <v>-2.9780171000000002</v>
      </c>
      <c r="AU74" s="91"/>
      <c r="AW74" s="89"/>
      <c r="BC74" s="85">
        <v>4.9305555555555554E-2</v>
      </c>
      <c r="BD74" s="83">
        <v>9.609</v>
      </c>
      <c r="BE74" s="90"/>
      <c r="BF74" s="84"/>
      <c r="BG74" s="84">
        <f t="shared" si="3"/>
        <v>39254.5</v>
      </c>
    </row>
    <row r="75" spans="39:59">
      <c r="AM75" s="83" t="s">
        <v>327</v>
      </c>
      <c r="AN75" s="86">
        <v>3.1232779000000002</v>
      </c>
      <c r="AO75" s="83">
        <v>800.12683000000004</v>
      </c>
      <c r="AP75" s="83">
        <v>28.800863</v>
      </c>
      <c r="AQ75" s="84">
        <v>0.14446192999999999</v>
      </c>
      <c r="AR75" s="83">
        <v>-2.9788160000000001</v>
      </c>
      <c r="AU75" s="91"/>
      <c r="AW75" s="89"/>
      <c r="BC75" s="85">
        <v>0.05</v>
      </c>
      <c r="BD75" s="83">
        <v>9.5449999999999999</v>
      </c>
      <c r="BE75" s="90"/>
      <c r="BF75" s="84"/>
      <c r="BG75" s="84">
        <f t="shared" si="3"/>
        <v>39255</v>
      </c>
    </row>
    <row r="76" spans="39:59">
      <c r="AM76" s="83" t="s">
        <v>328</v>
      </c>
      <c r="AN76" s="86">
        <v>3.1243634</v>
      </c>
      <c r="AO76" s="83">
        <v>799.91363999999999</v>
      </c>
      <c r="AP76" s="83">
        <v>29.200876000000001</v>
      </c>
      <c r="AQ76" s="84">
        <v>0.14471281</v>
      </c>
      <c r="AR76" s="83">
        <v>-2.9796505</v>
      </c>
      <c r="AU76" s="91"/>
      <c r="AW76" s="89"/>
      <c r="BC76" s="85">
        <v>5.0694444444444445E-2</v>
      </c>
      <c r="BD76" s="83">
        <v>9.43</v>
      </c>
      <c r="BE76" s="90"/>
      <c r="BF76" s="84"/>
      <c r="BG76" s="84">
        <f t="shared" si="3"/>
        <v>39255.5</v>
      </c>
    </row>
    <row r="77" spans="39:59">
      <c r="AM77" s="83" t="s">
        <v>329</v>
      </c>
      <c r="AN77" s="86">
        <v>3.1262522000000001</v>
      </c>
      <c r="AO77" s="83">
        <v>800.06592000000001</v>
      </c>
      <c r="AP77" s="83">
        <v>29.600891000000001</v>
      </c>
      <c r="AQ77" s="84">
        <v>0.14496725999999999</v>
      </c>
      <c r="AR77" s="83">
        <v>-2.9812848999999999</v>
      </c>
      <c r="AU77" s="91"/>
      <c r="AW77" s="89"/>
      <c r="BC77" s="85">
        <v>5.1388888888888887E-2</v>
      </c>
      <c r="BD77" s="83">
        <v>9.3559999999999999</v>
      </c>
      <c r="BE77" s="90"/>
      <c r="BF77" s="84"/>
      <c r="BG77" s="84">
        <f t="shared" si="3"/>
        <v>39256</v>
      </c>
    </row>
    <row r="78" spans="39:59">
      <c r="AM78" s="83" t="s">
        <v>330</v>
      </c>
      <c r="AN78" s="86">
        <v>3.1277561</v>
      </c>
      <c r="AO78" s="83">
        <v>800.02020000000005</v>
      </c>
      <c r="AP78" s="83">
        <v>30.000914000000002</v>
      </c>
      <c r="AQ78" s="84">
        <v>0.14522989</v>
      </c>
      <c r="AR78" s="83">
        <v>-2.9825263</v>
      </c>
      <c r="AU78" s="91"/>
      <c r="AW78" s="89"/>
      <c r="BC78" s="85">
        <v>5.2083333333333336E-2</v>
      </c>
      <c r="BD78" s="83">
        <v>9.2379999999999995</v>
      </c>
      <c r="BE78" s="90"/>
      <c r="BF78" s="84"/>
      <c r="BG78" s="84">
        <f t="shared" si="3"/>
        <v>39256.5</v>
      </c>
    </row>
    <row r="79" spans="39:59">
      <c r="AM79" s="83" t="s">
        <v>331</v>
      </c>
      <c r="AN79" s="86">
        <v>3.1281175999999999</v>
      </c>
      <c r="AO79" s="83">
        <v>800.05071999999996</v>
      </c>
      <c r="AP79" s="83">
        <v>30.400936000000002</v>
      </c>
      <c r="AQ79" s="84">
        <v>0.14549271999999999</v>
      </c>
      <c r="AR79" s="83">
        <v>-2.9826248</v>
      </c>
      <c r="AU79" s="91"/>
      <c r="AW79" s="89"/>
      <c r="BC79" s="85">
        <v>5.2777777777777778E-2</v>
      </c>
      <c r="BD79" s="83">
        <v>9.1189999999999998</v>
      </c>
      <c r="BE79" s="90"/>
      <c r="BF79" s="84"/>
      <c r="BG79" s="84">
        <f t="shared" si="3"/>
        <v>39257</v>
      </c>
    </row>
    <row r="80" spans="39:59">
      <c r="AM80" s="83" t="s">
        <v>332</v>
      </c>
      <c r="AN80" s="86">
        <v>3.1296979999999999</v>
      </c>
      <c r="AO80" s="83">
        <v>800.005</v>
      </c>
      <c r="AP80" s="83">
        <v>30.800964</v>
      </c>
      <c r="AQ80" s="84">
        <v>0.14575916999999999</v>
      </c>
      <c r="AR80" s="83">
        <v>-2.9839389000000001</v>
      </c>
      <c r="AU80" s="91"/>
      <c r="AW80" s="89"/>
      <c r="BC80" s="85">
        <v>5.347222222222222E-2</v>
      </c>
      <c r="BD80" s="83">
        <v>9.0139999999999993</v>
      </c>
      <c r="BE80" s="90"/>
      <c r="BF80" s="84"/>
      <c r="BG80" s="84">
        <f t="shared" si="3"/>
        <v>39257.5</v>
      </c>
    </row>
    <row r="81" spans="39:59">
      <c r="AM81" s="83" t="s">
        <v>333</v>
      </c>
      <c r="AN81" s="86">
        <v>3.1306094999999998</v>
      </c>
      <c r="AO81" s="83">
        <v>800.20299999999997</v>
      </c>
      <c r="AP81" s="83">
        <v>31.200987000000001</v>
      </c>
      <c r="AQ81" s="84">
        <v>0.14603074999999999</v>
      </c>
      <c r="AR81" s="83">
        <v>-2.9845788</v>
      </c>
      <c r="AU81" s="91"/>
      <c r="AW81" s="89"/>
      <c r="BC81" s="85">
        <v>5.4166666666666669E-2</v>
      </c>
      <c r="BD81" s="83">
        <v>8.8710000000000004</v>
      </c>
      <c r="BE81" s="90"/>
      <c r="BF81" s="84"/>
      <c r="BG81" s="84">
        <f t="shared" si="3"/>
        <v>39258</v>
      </c>
    </row>
    <row r="82" spans="39:59">
      <c r="AM82" s="83" t="s">
        <v>334</v>
      </c>
      <c r="AN82" s="86">
        <v>3.1316700000000002</v>
      </c>
      <c r="AO82" s="83">
        <v>800.11157000000003</v>
      </c>
      <c r="AP82" s="83">
        <v>31.601027999999999</v>
      </c>
      <c r="AQ82" s="84">
        <v>0.14630802000000001</v>
      </c>
      <c r="AR82" s="83">
        <v>-2.9853621000000001</v>
      </c>
      <c r="AU82" s="91"/>
      <c r="AW82" s="89"/>
      <c r="BC82" s="85">
        <v>5.486111111111111E-2</v>
      </c>
      <c r="BD82" s="83">
        <v>8.7509999999999994</v>
      </c>
      <c r="BE82" s="90"/>
      <c r="BF82" s="84"/>
      <c r="BG82" s="84">
        <f t="shared" si="3"/>
        <v>39258.5</v>
      </c>
    </row>
    <row r="83" spans="39:59">
      <c r="AM83" s="83" t="s">
        <v>335</v>
      </c>
      <c r="AN83" s="86">
        <v>3.1324505999999999</v>
      </c>
      <c r="AO83" s="83">
        <v>799.98974999999996</v>
      </c>
      <c r="AP83" s="83">
        <v>32.001067999999997</v>
      </c>
      <c r="AQ83" s="84">
        <v>0.14659253</v>
      </c>
      <c r="AR83" s="83">
        <v>-2.9858579999999999</v>
      </c>
      <c r="AU83" s="91"/>
      <c r="AW83" s="89"/>
      <c r="BC83" s="85">
        <v>5.5555555555555552E-2</v>
      </c>
      <c r="BD83" s="83">
        <v>8.5030000000000001</v>
      </c>
      <c r="BE83" s="90"/>
      <c r="BF83" s="84"/>
      <c r="BG83" s="84">
        <f t="shared" si="3"/>
        <v>39259</v>
      </c>
    </row>
    <row r="84" spans="39:59">
      <c r="AM84" s="83" t="s">
        <v>336</v>
      </c>
      <c r="AN84" s="86">
        <v>3.1339101999999999</v>
      </c>
      <c r="AO84" s="83">
        <v>800.12689</v>
      </c>
      <c r="AP84" s="83">
        <v>32.401108000000001</v>
      </c>
      <c r="AQ84" s="84">
        <v>0.14688128</v>
      </c>
      <c r="AR84" s="83">
        <v>-2.9870288</v>
      </c>
      <c r="AU84" s="91"/>
      <c r="AW84" s="89"/>
      <c r="BC84" s="85">
        <v>5.6250000000000001E-2</v>
      </c>
      <c r="BD84" s="83">
        <v>8.2089999999999996</v>
      </c>
      <c r="BE84" s="90"/>
      <c r="BF84" s="84"/>
      <c r="BG84" s="84">
        <f t="shared" si="3"/>
        <v>39259.5</v>
      </c>
    </row>
    <row r="85" spans="39:59">
      <c r="AM85" s="83" t="s">
        <v>337</v>
      </c>
      <c r="AN85" s="86">
        <v>3.1348680999999998</v>
      </c>
      <c r="AO85" s="83">
        <v>800.06592000000001</v>
      </c>
      <c r="AP85" s="83">
        <v>32.801155000000001</v>
      </c>
      <c r="AQ85" s="84">
        <v>0.14717002000000001</v>
      </c>
      <c r="AR85" s="83">
        <v>-2.9876980999999998</v>
      </c>
      <c r="AU85" s="91"/>
      <c r="AW85" s="89"/>
      <c r="BC85" s="85">
        <v>5.6944444444444443E-2</v>
      </c>
      <c r="BD85" s="83">
        <v>7.899</v>
      </c>
      <c r="BE85" s="90"/>
      <c r="BF85" s="84"/>
      <c r="BG85" s="84">
        <f t="shared" si="3"/>
        <v>39260</v>
      </c>
    </row>
    <row r="86" spans="39:59">
      <c r="AM86" s="83" t="s">
        <v>338</v>
      </c>
      <c r="AN86" s="86">
        <v>3.1362743000000002</v>
      </c>
      <c r="AO86" s="83">
        <v>800.11162999999999</v>
      </c>
      <c r="AP86" s="83">
        <v>33.201199000000003</v>
      </c>
      <c r="AQ86" s="84">
        <v>0.14746862999999999</v>
      </c>
      <c r="AR86" s="83">
        <v>-2.9888058000000002</v>
      </c>
      <c r="AU86" s="91"/>
      <c r="AW86" s="89"/>
      <c r="BC86" s="85">
        <v>5.7638888888888892E-2</v>
      </c>
      <c r="BD86" s="83">
        <v>7.5220000000000002</v>
      </c>
      <c r="BE86" s="90"/>
      <c r="BF86" s="84"/>
      <c r="BG86" s="84">
        <f t="shared" si="3"/>
        <v>39260.5</v>
      </c>
    </row>
    <row r="87" spans="39:59">
      <c r="AM87" s="83" t="s">
        <v>339</v>
      </c>
      <c r="AN87" s="86">
        <v>3.1369411999999999</v>
      </c>
      <c r="AO87" s="83">
        <v>800.12683000000004</v>
      </c>
      <c r="AP87" s="83">
        <v>33.601256999999997</v>
      </c>
      <c r="AQ87" s="84">
        <v>0.14777055</v>
      </c>
      <c r="AR87" s="83">
        <v>-2.9891706</v>
      </c>
      <c r="AU87" s="91"/>
      <c r="AW87" s="89"/>
      <c r="BC87" s="85">
        <v>5.8333333333333334E-2</v>
      </c>
      <c r="BD87" s="83">
        <v>7.2930000000000001</v>
      </c>
      <c r="BE87" s="90"/>
      <c r="BF87" s="84"/>
      <c r="BG87" s="84">
        <f t="shared" si="3"/>
        <v>39261</v>
      </c>
    </row>
    <row r="88" spans="39:59">
      <c r="AM88" s="83" t="s">
        <v>340</v>
      </c>
      <c r="AN88" s="86">
        <v>3.1390383000000002</v>
      </c>
      <c r="AO88" s="83">
        <v>800.005</v>
      </c>
      <c r="AP88" s="83">
        <v>34.001316000000003</v>
      </c>
      <c r="AQ88" s="84">
        <v>0.14807485000000001</v>
      </c>
      <c r="AR88" s="83">
        <v>-2.9909634999999999</v>
      </c>
      <c r="AU88" s="91"/>
      <c r="AW88" s="89"/>
      <c r="BC88" s="85">
        <v>5.9027777777777776E-2</v>
      </c>
      <c r="BD88" s="83">
        <v>7.1859999999999999</v>
      </c>
      <c r="BE88" s="90"/>
      <c r="BF88" s="84"/>
      <c r="BG88" s="84">
        <f t="shared" si="3"/>
        <v>39261.5</v>
      </c>
    </row>
    <row r="89" spans="39:59">
      <c r="AM89" s="83" t="s">
        <v>341</v>
      </c>
      <c r="AN89" s="86">
        <v>3.1396839999999999</v>
      </c>
      <c r="AO89" s="83">
        <v>799.97448999999995</v>
      </c>
      <c r="AP89" s="83">
        <v>34.401375000000002</v>
      </c>
      <c r="AQ89" s="84">
        <v>0.14837734</v>
      </c>
      <c r="AR89" s="83">
        <v>-2.9913064999999999</v>
      </c>
      <c r="AU89" s="91"/>
      <c r="AW89" s="89"/>
      <c r="BC89" s="85">
        <v>5.9722222222222225E-2</v>
      </c>
      <c r="BD89" s="83">
        <v>7.093</v>
      </c>
      <c r="BE89" s="90"/>
      <c r="BF89" s="84"/>
      <c r="BG89" s="84">
        <f t="shared" si="3"/>
        <v>39262</v>
      </c>
    </row>
    <row r="90" spans="39:59">
      <c r="AM90" s="83" t="s">
        <v>342</v>
      </c>
      <c r="AN90" s="86">
        <v>3.1406328999999999</v>
      </c>
      <c r="AO90" s="83">
        <v>800.09636999999998</v>
      </c>
      <c r="AP90" s="83">
        <v>34.801430000000003</v>
      </c>
      <c r="AQ90" s="84">
        <v>0.14868538000000001</v>
      </c>
      <c r="AR90" s="83">
        <v>-2.9919473999999999</v>
      </c>
      <c r="AU90" s="91"/>
      <c r="AW90" s="89"/>
      <c r="BC90" s="85">
        <v>6.0416666666666667E-2</v>
      </c>
      <c r="BD90" s="83">
        <v>6.9850000000000003</v>
      </c>
      <c r="BE90" s="90"/>
      <c r="BF90" s="84"/>
      <c r="BG90" s="84">
        <f t="shared" si="3"/>
        <v>39262.5</v>
      </c>
    </row>
    <row r="91" spans="39:59">
      <c r="AM91" s="83" t="s">
        <v>343</v>
      </c>
      <c r="AN91" s="86">
        <v>3.1414613999999998</v>
      </c>
      <c r="AO91" s="83">
        <v>800.005</v>
      </c>
      <c r="AP91" s="83">
        <v>35.201484999999998</v>
      </c>
      <c r="AQ91" s="84">
        <v>0.14900419000000001</v>
      </c>
      <c r="AR91" s="83">
        <v>-2.9924572</v>
      </c>
      <c r="AU91" s="91"/>
      <c r="AW91" s="89"/>
      <c r="BC91" s="85">
        <v>6.1111111111111109E-2</v>
      </c>
      <c r="BD91" s="83">
        <v>6.9669999999999996</v>
      </c>
      <c r="BE91" s="90"/>
      <c r="BF91" s="84"/>
      <c r="BG91" s="84">
        <f t="shared" si="3"/>
        <v>39263</v>
      </c>
    </row>
    <row r="92" spans="39:59">
      <c r="AM92" s="83" t="s">
        <v>344</v>
      </c>
      <c r="AN92" s="86">
        <v>3.1430994999999999</v>
      </c>
      <c r="AO92" s="83">
        <v>800.02020000000005</v>
      </c>
      <c r="AP92" s="83">
        <v>35.601517000000001</v>
      </c>
      <c r="AQ92" s="84">
        <v>0.14932653000000001</v>
      </c>
      <c r="AR92" s="83">
        <v>-2.993773</v>
      </c>
      <c r="AU92" s="91"/>
      <c r="AW92" s="89"/>
      <c r="BC92" s="85">
        <v>6.1805555555555558E-2</v>
      </c>
      <c r="BD92" s="83">
        <v>6.9269999999999996</v>
      </c>
      <c r="BE92" s="90"/>
      <c r="BF92" s="84"/>
      <c r="BG92" s="84">
        <f t="shared" si="3"/>
        <v>39263.5</v>
      </c>
    </row>
    <row r="93" spans="39:59">
      <c r="AM93" s="83" t="s">
        <v>345</v>
      </c>
      <c r="AN93" s="86">
        <v>3.1435678</v>
      </c>
      <c r="AO93" s="83">
        <v>799.92882999999995</v>
      </c>
      <c r="AP93" s="83">
        <v>36.001541000000003</v>
      </c>
      <c r="AQ93" s="84">
        <v>0.14965313999999999</v>
      </c>
      <c r="AR93" s="83">
        <v>-2.9939146000000001</v>
      </c>
      <c r="AU93" s="91"/>
      <c r="AW93" s="89"/>
      <c r="BC93" s="85">
        <v>6.25E-2</v>
      </c>
      <c r="BD93" s="83">
        <v>6.8920000000000003</v>
      </c>
      <c r="BE93" s="90"/>
      <c r="BF93" s="84"/>
      <c r="BG93" s="84">
        <f t="shared" si="3"/>
        <v>39264</v>
      </c>
    </row>
    <row r="94" spans="39:59">
      <c r="AM94" s="83" t="s">
        <v>346</v>
      </c>
      <c r="AN94" s="86">
        <v>3.1451242000000001</v>
      </c>
      <c r="AO94" s="83">
        <v>800.03552000000002</v>
      </c>
      <c r="AP94" s="83">
        <v>36.401569000000002</v>
      </c>
      <c r="AQ94" s="84">
        <v>0.14998658000000001</v>
      </c>
      <c r="AR94" s="83">
        <v>-2.9951376999999999</v>
      </c>
      <c r="AU94" s="91"/>
      <c r="AW94" s="89"/>
      <c r="BC94" s="85">
        <v>6.3194444444444442E-2</v>
      </c>
      <c r="BD94" s="83">
        <v>6.8559999999999999</v>
      </c>
      <c r="BE94" s="90"/>
      <c r="BF94" s="84"/>
      <c r="BG94" s="84">
        <f t="shared" si="3"/>
        <v>39264.5</v>
      </c>
    </row>
    <row r="95" spans="39:59">
      <c r="AM95" s="83" t="s">
        <v>347</v>
      </c>
      <c r="AN95" s="86">
        <v>3.1461573</v>
      </c>
      <c r="AO95" s="83">
        <v>800.06592000000001</v>
      </c>
      <c r="AP95" s="83">
        <v>36.801605000000002</v>
      </c>
      <c r="AQ95" s="84">
        <v>0.15032873999999999</v>
      </c>
      <c r="AR95" s="83">
        <v>-2.9958285999999998</v>
      </c>
      <c r="AU95" s="91"/>
      <c r="AW95" s="89"/>
      <c r="BC95" s="85">
        <v>6.3888888888888884E-2</v>
      </c>
      <c r="BD95" s="83">
        <v>6.8380000000000001</v>
      </c>
      <c r="BE95" s="90"/>
      <c r="BF95" s="84"/>
      <c r="BG95" s="84">
        <f t="shared" si="3"/>
        <v>39265</v>
      </c>
    </row>
    <row r="96" spans="39:59">
      <c r="AM96" s="83" t="s">
        <v>348</v>
      </c>
      <c r="AN96" s="86">
        <v>3.1469624</v>
      </c>
      <c r="AO96" s="83">
        <v>800.11157000000003</v>
      </c>
      <c r="AP96" s="83">
        <v>37.201664000000001</v>
      </c>
      <c r="AQ96" s="84">
        <v>0.15066864999999999</v>
      </c>
      <c r="AR96" s="83">
        <v>-2.9962938000000001</v>
      </c>
      <c r="AU96" s="91"/>
      <c r="AW96" s="89"/>
      <c r="BC96" s="85">
        <v>6.458333333333334E-2</v>
      </c>
      <c r="BD96" s="83">
        <v>6.81</v>
      </c>
      <c r="BE96" s="90"/>
      <c r="BF96" s="84"/>
      <c r="BG96" s="84">
        <f t="shared" si="3"/>
        <v>39265.5</v>
      </c>
    </row>
    <row r="97" spans="39:59">
      <c r="AM97" s="83" t="s">
        <v>349</v>
      </c>
      <c r="AN97" s="86">
        <v>3.1475732000000001</v>
      </c>
      <c r="AO97" s="83">
        <v>800.21825999999999</v>
      </c>
      <c r="AP97" s="83">
        <v>37.601719000000003</v>
      </c>
      <c r="AQ97" s="84">
        <v>0.15101792999999999</v>
      </c>
      <c r="AR97" s="83">
        <v>-2.9965552999999998</v>
      </c>
      <c r="AU97" s="91"/>
      <c r="AW97" s="89"/>
      <c r="BC97" s="85">
        <v>6.5277777777777782E-2</v>
      </c>
      <c r="BD97" s="83">
        <v>6.7939999999999996</v>
      </c>
      <c r="BE97" s="90"/>
      <c r="BF97" s="84"/>
      <c r="BG97" s="84">
        <f t="shared" si="3"/>
        <v>39266</v>
      </c>
    </row>
    <row r="98" spans="39:59">
      <c r="AM98" s="83" t="s">
        <v>350</v>
      </c>
      <c r="AN98" s="86">
        <v>3.1488426</v>
      </c>
      <c r="AO98" s="83">
        <v>800.15734999999995</v>
      </c>
      <c r="AP98" s="83">
        <v>38.001773999999997</v>
      </c>
      <c r="AQ98" s="84">
        <v>0.15137337000000001</v>
      </c>
      <c r="AR98" s="83">
        <v>-2.9974691999999998</v>
      </c>
      <c r="AU98" s="91"/>
      <c r="AW98" s="89"/>
      <c r="BC98" s="85">
        <v>6.5972222222222224E-2</v>
      </c>
      <c r="BD98" s="83">
        <v>6.7809999999999997</v>
      </c>
      <c r="BE98" s="90"/>
      <c r="BF98" s="84"/>
      <c r="BG98" s="84">
        <f t="shared" si="3"/>
        <v>39266.5</v>
      </c>
    </row>
    <row r="99" spans="39:59">
      <c r="AM99" s="83" t="s">
        <v>351</v>
      </c>
      <c r="AN99" s="86">
        <v>3.1496936999999998</v>
      </c>
      <c r="AO99" s="83">
        <v>800.12689</v>
      </c>
      <c r="AP99" s="83">
        <v>38.401820999999998</v>
      </c>
      <c r="AQ99" s="84">
        <v>0.15172583000000001</v>
      </c>
      <c r="AR99" s="83">
        <v>-2.9979680000000002</v>
      </c>
      <c r="AU99" s="91"/>
      <c r="AW99" s="89"/>
      <c r="BC99" s="85">
        <v>6.6666666666666666E-2</v>
      </c>
      <c r="BD99" s="83">
        <v>6.7709999999999999</v>
      </c>
      <c r="BE99" s="90"/>
      <c r="BF99" s="84"/>
      <c r="BG99" s="84">
        <f t="shared" si="3"/>
        <v>39267</v>
      </c>
    </row>
    <row r="100" spans="39:59">
      <c r="AM100" s="83" t="s">
        <v>352</v>
      </c>
      <c r="AN100" s="86">
        <v>3.1506972000000002</v>
      </c>
      <c r="AO100" s="83">
        <v>800.03552000000002</v>
      </c>
      <c r="AP100" s="83">
        <v>38.801864999999999</v>
      </c>
      <c r="AQ100" s="84">
        <v>0.15208893000000001</v>
      </c>
      <c r="AR100" s="83">
        <v>-2.9986084000000002</v>
      </c>
      <c r="AU100" s="91"/>
      <c r="AW100" s="89"/>
      <c r="BC100" s="85">
        <v>6.7361111111111108E-2</v>
      </c>
      <c r="BD100" s="83">
        <v>6.7450000000000001</v>
      </c>
      <c r="BE100" s="90"/>
      <c r="BF100" s="84"/>
      <c r="BG100" s="84">
        <f t="shared" si="3"/>
        <v>39267.5</v>
      </c>
    </row>
    <row r="101" spans="39:59">
      <c r="AM101" s="83" t="s">
        <v>353</v>
      </c>
      <c r="AN101" s="86">
        <v>3.1518643000000002</v>
      </c>
      <c r="AO101" s="83">
        <v>800.03545999999994</v>
      </c>
      <c r="AP101" s="83">
        <v>39.201900000000002</v>
      </c>
      <c r="AQ101" s="84">
        <v>0.15245694000000001</v>
      </c>
      <c r="AR101" s="83">
        <v>-2.9994073000000001</v>
      </c>
      <c r="AU101" s="91"/>
      <c r="AW101" s="89"/>
      <c r="BC101" s="85">
        <v>6.805555555555555E-2</v>
      </c>
      <c r="BD101" s="83">
        <v>6.7469999999999999</v>
      </c>
      <c r="BE101" s="90"/>
      <c r="BF101" s="84"/>
      <c r="BG101" s="84">
        <f t="shared" si="3"/>
        <v>39268</v>
      </c>
    </row>
    <row r="102" spans="39:59">
      <c r="AM102" s="83" t="s">
        <v>354</v>
      </c>
      <c r="AN102" s="86">
        <v>3.153019</v>
      </c>
      <c r="AO102" s="83">
        <v>800.14209000000005</v>
      </c>
      <c r="AP102" s="83">
        <v>39.601936000000002</v>
      </c>
      <c r="AQ102" s="84">
        <v>0.15281716000000001</v>
      </c>
      <c r="AR102" s="83">
        <v>-3.0002016999999999</v>
      </c>
      <c r="AU102" s="91"/>
      <c r="AW102" s="89"/>
      <c r="BC102" s="85">
        <v>6.8750000000000006E-2</v>
      </c>
      <c r="BD102" s="83">
        <v>6.7270000000000003</v>
      </c>
      <c r="BE102" s="90"/>
      <c r="BF102" s="84"/>
      <c r="BG102" s="84">
        <f t="shared" si="3"/>
        <v>39268.5</v>
      </c>
    </row>
    <row r="103" spans="39:59">
      <c r="AM103" s="83" t="s">
        <v>355</v>
      </c>
      <c r="AN103" s="86">
        <v>3.153708</v>
      </c>
      <c r="AO103" s="83">
        <v>800.06592000000001</v>
      </c>
      <c r="AP103" s="83">
        <v>40.001972000000002</v>
      </c>
      <c r="AQ103" s="84">
        <v>0.15319207000000001</v>
      </c>
      <c r="AR103" s="83">
        <v>-3.0005158999999999</v>
      </c>
      <c r="AU103" s="91"/>
      <c r="AW103" s="89"/>
      <c r="BC103" s="85">
        <v>6.9444444444444448E-2</v>
      </c>
      <c r="BD103" s="83">
        <v>6.7220000000000004</v>
      </c>
      <c r="BE103" s="90"/>
      <c r="BF103" s="84"/>
      <c r="BG103" s="84">
        <f t="shared" si="3"/>
        <v>39269</v>
      </c>
    </row>
    <row r="104" spans="39:59">
      <c r="AM104" s="83" t="s">
        <v>356</v>
      </c>
      <c r="AN104" s="86">
        <v>3.1551144</v>
      </c>
      <c r="AO104" s="83">
        <v>800.20299999999997</v>
      </c>
      <c r="AP104" s="83">
        <v>40.402003999999998</v>
      </c>
      <c r="AQ104" s="84">
        <v>0.15356312999999999</v>
      </c>
      <c r="AR104" s="83">
        <v>-3.0015513999999999</v>
      </c>
      <c r="AU104" s="91"/>
      <c r="AW104" s="89"/>
      <c r="BC104" s="85">
        <v>7.013888888888889E-2</v>
      </c>
      <c r="BD104" s="83">
        <v>7.0309999999999997</v>
      </c>
      <c r="BE104" s="90"/>
      <c r="BF104" s="84"/>
      <c r="BG104" s="84">
        <f t="shared" si="3"/>
        <v>39269.5</v>
      </c>
    </row>
    <row r="105" spans="39:59">
      <c r="AM105" s="83" t="s">
        <v>357</v>
      </c>
      <c r="AN105" s="86">
        <v>3.1558969000000001</v>
      </c>
      <c r="AO105" s="83">
        <v>799.98974999999996</v>
      </c>
      <c r="AP105" s="83">
        <v>40.802028999999997</v>
      </c>
      <c r="AQ105" s="84">
        <v>0.15394305</v>
      </c>
      <c r="AR105" s="83">
        <v>-3.0019537999999999</v>
      </c>
      <c r="AU105" s="91"/>
      <c r="AW105" s="89"/>
      <c r="BC105" s="85">
        <v>7.0833333333333331E-2</v>
      </c>
      <c r="BD105" s="83">
        <v>6.8929999999999998</v>
      </c>
      <c r="BE105" s="90"/>
      <c r="BF105" s="84"/>
      <c r="BG105" s="84">
        <f t="shared" si="3"/>
        <v>39270</v>
      </c>
    </row>
    <row r="106" spans="39:59">
      <c r="AM106" s="83" t="s">
        <v>358</v>
      </c>
      <c r="AN106" s="86">
        <v>3.156631</v>
      </c>
      <c r="AO106" s="83">
        <v>800.05071999999996</v>
      </c>
      <c r="AP106" s="83">
        <v>41.202064999999997</v>
      </c>
      <c r="AQ106" s="84">
        <v>0.15431865</v>
      </c>
      <c r="AR106" s="83">
        <v>-3.0023124000000001</v>
      </c>
      <c r="AU106" s="91"/>
      <c r="AW106" s="89"/>
      <c r="BC106" s="85">
        <v>7.1527777777777773E-2</v>
      </c>
      <c r="BD106" s="83">
        <v>6.819</v>
      </c>
      <c r="BE106" s="90"/>
      <c r="BF106" s="84"/>
      <c r="BG106" s="84">
        <f t="shared" si="3"/>
        <v>39270.5</v>
      </c>
    </row>
    <row r="107" spans="39:59">
      <c r="AM107" s="83" t="s">
        <v>359</v>
      </c>
      <c r="AN107" s="86">
        <v>3.1576457000000002</v>
      </c>
      <c r="AO107" s="83">
        <v>800.03545999999994</v>
      </c>
      <c r="AP107" s="83">
        <v>41.602093000000004</v>
      </c>
      <c r="AQ107" s="84">
        <v>0.15470608</v>
      </c>
      <c r="AR107" s="83">
        <v>-3.0029397000000002</v>
      </c>
      <c r="AU107" s="91"/>
      <c r="AW107" s="89"/>
      <c r="BC107" s="85">
        <v>7.2222222222222215E-2</v>
      </c>
      <c r="BD107" s="83">
        <v>6.806</v>
      </c>
      <c r="BE107" s="90"/>
      <c r="BF107" s="84"/>
      <c r="BG107" s="84">
        <f t="shared" si="3"/>
        <v>39271</v>
      </c>
    </row>
    <row r="108" spans="39:59">
      <c r="AM108" s="83" t="s">
        <v>360</v>
      </c>
      <c r="AN108" s="86">
        <v>3.1580210000000002</v>
      </c>
      <c r="AO108" s="83">
        <v>800.005</v>
      </c>
      <c r="AP108" s="83">
        <v>42.002132000000003</v>
      </c>
      <c r="AQ108" s="84">
        <v>0.15508496999999999</v>
      </c>
      <c r="AR108" s="83">
        <v>-3.0029359000000002</v>
      </c>
      <c r="AU108" s="91"/>
      <c r="AW108" s="89"/>
      <c r="BC108" s="85">
        <v>7.2916666666666671E-2</v>
      </c>
      <c r="BD108" s="83">
        <v>6.77</v>
      </c>
      <c r="BE108" s="90"/>
      <c r="BF108" s="84"/>
      <c r="BG108" s="84">
        <f t="shared" si="3"/>
        <v>39271.5</v>
      </c>
    </row>
    <row r="109" spans="39:59">
      <c r="AM109" s="83" t="s">
        <v>361</v>
      </c>
      <c r="AN109" s="86">
        <v>3.1589996999999999</v>
      </c>
      <c r="AO109" s="83">
        <v>800.05071999999996</v>
      </c>
      <c r="AP109" s="83">
        <v>42.402161</v>
      </c>
      <c r="AQ109" s="84">
        <v>0.15546811999999999</v>
      </c>
      <c r="AR109" s="83">
        <v>-3.0035314999999998</v>
      </c>
      <c r="AU109" s="91"/>
      <c r="AW109" s="89"/>
      <c r="BC109" s="85">
        <v>7.3611111111111113E-2</v>
      </c>
      <c r="BD109" s="83">
        <v>6.7359999999999998</v>
      </c>
      <c r="BE109" s="90"/>
      <c r="BF109" s="84"/>
      <c r="BG109" s="84">
        <f t="shared" si="3"/>
        <v>39272</v>
      </c>
    </row>
    <row r="110" spans="39:59">
      <c r="AM110" s="83" t="s">
        <v>362</v>
      </c>
      <c r="AN110" s="86">
        <v>3.1595643</v>
      </c>
      <c r="AO110" s="83">
        <v>800.005</v>
      </c>
      <c r="AP110" s="83">
        <v>42.802185000000001</v>
      </c>
      <c r="AQ110" s="84">
        <v>0.15586895000000001</v>
      </c>
      <c r="AR110" s="83">
        <v>-3.0036952000000001</v>
      </c>
      <c r="AU110" s="91"/>
      <c r="AW110" s="89"/>
      <c r="BC110" s="85">
        <v>7.4305555555555555E-2</v>
      </c>
      <c r="BD110" s="83">
        <v>6.7370000000000001</v>
      </c>
      <c r="BE110" s="90"/>
      <c r="BF110" s="84"/>
      <c r="BG110" s="84">
        <f t="shared" si="3"/>
        <v>39272.5</v>
      </c>
    </row>
    <row r="111" spans="39:59">
      <c r="AM111" s="83" t="s">
        <v>363</v>
      </c>
      <c r="AN111" s="86">
        <v>3.1605568000000002</v>
      </c>
      <c r="AO111" s="83">
        <v>799.95929000000001</v>
      </c>
      <c r="AP111" s="83">
        <v>43.202209000000003</v>
      </c>
      <c r="AQ111" s="84">
        <v>0.15626785000000001</v>
      </c>
      <c r="AR111" s="83">
        <v>-3.0042889000000002</v>
      </c>
      <c r="AU111" s="91"/>
      <c r="AW111" s="89"/>
      <c r="BC111" s="85">
        <v>7.4999999999999997E-2</v>
      </c>
      <c r="BD111" s="83">
        <v>6.7039999999999997</v>
      </c>
      <c r="BE111" s="90"/>
      <c r="BF111" s="84"/>
      <c r="BG111" s="84">
        <f t="shared" si="3"/>
        <v>39273</v>
      </c>
    </row>
    <row r="112" spans="39:59">
      <c r="AM112" s="83" t="s">
        <v>364</v>
      </c>
      <c r="AN112" s="86">
        <v>3.1613452</v>
      </c>
      <c r="AO112" s="83">
        <v>800.03552000000002</v>
      </c>
      <c r="AP112" s="83">
        <v>43.602229999999999</v>
      </c>
      <c r="AQ112" s="84">
        <v>0.15668577</v>
      </c>
      <c r="AR112" s="83">
        <v>-3.0046594</v>
      </c>
      <c r="AU112" s="91"/>
      <c r="AW112" s="89"/>
      <c r="BC112" s="85">
        <v>7.5694444444444439E-2</v>
      </c>
      <c r="BD112" s="83">
        <v>6.6989999999999998</v>
      </c>
      <c r="BE112" s="90"/>
      <c r="BF112" s="84"/>
      <c r="BG112" s="84">
        <f t="shared" si="3"/>
        <v>39273.5</v>
      </c>
    </row>
    <row r="113" spans="39:59">
      <c r="AM113" s="83" t="s">
        <v>365</v>
      </c>
      <c r="AN113" s="86">
        <v>3.1628504</v>
      </c>
      <c r="AO113" s="83">
        <v>800.09636999999998</v>
      </c>
      <c r="AP113" s="83">
        <v>44.002251000000001</v>
      </c>
      <c r="AQ113" s="84">
        <v>0.15711242</v>
      </c>
      <c r="AR113" s="83">
        <v>-3.005738</v>
      </c>
      <c r="AU113" s="91"/>
      <c r="AW113" s="89"/>
      <c r="BC113" s="85">
        <v>7.6388888888888895E-2</v>
      </c>
      <c r="BD113" s="83">
        <v>6.6710000000000003</v>
      </c>
      <c r="BE113" s="90"/>
      <c r="BF113" s="84"/>
      <c r="BG113" s="84">
        <f t="shared" si="3"/>
        <v>39274</v>
      </c>
    </row>
    <row r="114" spans="39:59">
      <c r="AM114" s="83" t="s">
        <v>366</v>
      </c>
      <c r="AN114" s="86">
        <v>3.1635122</v>
      </c>
      <c r="AO114" s="83">
        <v>799.97455000000002</v>
      </c>
      <c r="AP114" s="83">
        <v>44.402275000000003</v>
      </c>
      <c r="AQ114" s="84">
        <v>0.15753660999999999</v>
      </c>
      <c r="AR114" s="83">
        <v>-3.0059757</v>
      </c>
      <c r="AU114" s="91"/>
      <c r="AW114" s="89"/>
      <c r="BC114" s="85">
        <v>7.7083333333333337E-2</v>
      </c>
      <c r="BD114" s="83">
        <v>6.6609999999999996</v>
      </c>
      <c r="BE114" s="90"/>
      <c r="BF114" s="84"/>
      <c r="BG114" s="84">
        <f t="shared" si="3"/>
        <v>39274.5</v>
      </c>
    </row>
    <row r="115" spans="39:59">
      <c r="AM115" s="83" t="s">
        <v>367</v>
      </c>
      <c r="AN115" s="86">
        <v>3.1649072</v>
      </c>
      <c r="AO115" s="83">
        <v>800.14209000000005</v>
      </c>
      <c r="AP115" s="83">
        <v>44.802306999999999</v>
      </c>
      <c r="AQ115" s="84">
        <v>0.15796404999999999</v>
      </c>
      <c r="AR115" s="83">
        <v>-3.0069431999999998</v>
      </c>
      <c r="AU115" s="91"/>
      <c r="AW115" s="89"/>
      <c r="BC115" s="85">
        <v>7.7777777777777779E-2</v>
      </c>
      <c r="BD115" s="83">
        <v>6.6429999999999998</v>
      </c>
      <c r="BE115" s="90"/>
      <c r="BF115" s="84"/>
      <c r="BG115" s="84">
        <f t="shared" si="3"/>
        <v>39275</v>
      </c>
    </row>
    <row r="116" spans="39:59">
      <c r="AM116" s="83" t="s">
        <v>368</v>
      </c>
      <c r="AN116" s="86">
        <v>3.1660724</v>
      </c>
      <c r="AO116" s="83">
        <v>800.17255</v>
      </c>
      <c r="AP116" s="83">
        <v>45.202328000000001</v>
      </c>
      <c r="AQ116" s="84">
        <v>0.15840359000000001</v>
      </c>
      <c r="AR116" s="83">
        <v>-3.0076687</v>
      </c>
      <c r="AU116" s="91"/>
      <c r="AW116" s="89"/>
      <c r="BC116" s="85">
        <v>7.8472222222222221E-2</v>
      </c>
      <c r="BD116" s="83">
        <v>6.657</v>
      </c>
      <c r="BE116" s="90"/>
      <c r="BF116" s="84"/>
      <c r="BG116" s="84">
        <f t="shared" si="3"/>
        <v>39275.5</v>
      </c>
    </row>
    <row r="117" spans="39:59">
      <c r="AM117" s="83" t="s">
        <v>369</v>
      </c>
      <c r="AN117" s="86">
        <v>3.1669729000000002</v>
      </c>
      <c r="AO117" s="83">
        <v>799.95934999999997</v>
      </c>
      <c r="AP117" s="83">
        <v>45.602352000000003</v>
      </c>
      <c r="AQ117" s="84">
        <v>0.15884359000000001</v>
      </c>
      <c r="AR117" s="83">
        <v>-3.0081294000000001</v>
      </c>
      <c r="AU117" s="91"/>
      <c r="AW117" s="89"/>
      <c r="BC117" s="85">
        <v>7.9166666666666663E-2</v>
      </c>
      <c r="BD117" s="83">
        <v>6.6360000000000001</v>
      </c>
      <c r="BE117" s="90"/>
      <c r="BF117" s="84"/>
      <c r="BG117" s="84">
        <f t="shared" si="3"/>
        <v>39276</v>
      </c>
    </row>
    <row r="118" spans="39:59">
      <c r="AM118" s="83" t="s">
        <v>370</v>
      </c>
      <c r="AN118" s="86">
        <v>3.1674549999999999</v>
      </c>
      <c r="AO118" s="83">
        <v>800.09636999999998</v>
      </c>
      <c r="AP118" s="83">
        <v>46.002377000000003</v>
      </c>
      <c r="AQ118" s="84">
        <v>0.15928732000000001</v>
      </c>
      <c r="AR118" s="83">
        <v>-3.0081677</v>
      </c>
      <c r="AU118" s="91"/>
      <c r="AW118" s="89"/>
      <c r="BC118" s="85">
        <v>7.9861111111111105E-2</v>
      </c>
      <c r="BD118" s="83">
        <v>6.6260000000000003</v>
      </c>
      <c r="BE118" s="90"/>
      <c r="BF118" s="84"/>
      <c r="BG118" s="84">
        <f t="shared" si="3"/>
        <v>39276.5</v>
      </c>
    </row>
    <row r="119" spans="39:59">
      <c r="AM119" s="83" t="s">
        <v>371</v>
      </c>
      <c r="AN119" s="86">
        <v>3.1683346999999999</v>
      </c>
      <c r="AO119" s="83">
        <v>799.91363999999999</v>
      </c>
      <c r="AP119" s="83">
        <v>46.402405000000002</v>
      </c>
      <c r="AQ119" s="84">
        <v>0.15972206999999999</v>
      </c>
      <c r="AR119" s="83">
        <v>-3.0086126000000002</v>
      </c>
      <c r="AU119" s="91"/>
      <c r="AW119" s="89"/>
      <c r="BC119" s="85">
        <v>8.0555555555555561E-2</v>
      </c>
      <c r="BD119" s="83">
        <v>6.6210000000000004</v>
      </c>
      <c r="BE119" s="90"/>
      <c r="BF119" s="84"/>
      <c r="BG119" s="84">
        <f t="shared" si="3"/>
        <v>39277</v>
      </c>
    </row>
    <row r="120" spans="39:59">
      <c r="AM120" s="83" t="s">
        <v>372</v>
      </c>
      <c r="AN120" s="86">
        <v>3.1696103</v>
      </c>
      <c r="AO120" s="83">
        <v>800.26391999999998</v>
      </c>
      <c r="AP120" s="83">
        <v>46.802418000000003</v>
      </c>
      <c r="AQ120" s="84">
        <v>0.16016142</v>
      </c>
      <c r="AR120" s="83">
        <v>-3.0094487999999999</v>
      </c>
      <c r="AU120" s="91"/>
      <c r="AW120" s="89"/>
      <c r="BC120" s="85">
        <v>8.1250000000000003E-2</v>
      </c>
      <c r="BD120" s="83">
        <v>6.6260000000000003</v>
      </c>
      <c r="BE120" s="90"/>
      <c r="BF120" s="84"/>
      <c r="BG120" s="84">
        <f t="shared" si="3"/>
        <v>39277.5</v>
      </c>
    </row>
    <row r="121" spans="39:59">
      <c r="AM121" s="83" t="s">
        <v>373</v>
      </c>
      <c r="AN121" s="86">
        <v>3.1705971000000002</v>
      </c>
      <c r="AO121" s="83">
        <v>800.14209000000005</v>
      </c>
      <c r="AP121" s="83">
        <v>47.202430999999997</v>
      </c>
      <c r="AQ121" s="84">
        <v>0.16061148</v>
      </c>
      <c r="AR121" s="83">
        <v>-3.0099857000000001</v>
      </c>
      <c r="AU121" s="91"/>
      <c r="AW121" s="89"/>
      <c r="BC121" s="85">
        <v>8.1944444444444445E-2</v>
      </c>
      <c r="BD121" s="83">
        <v>6.6020000000000003</v>
      </c>
      <c r="BE121" s="90"/>
      <c r="BF121" s="84"/>
      <c r="BG121" s="84">
        <f t="shared" si="3"/>
        <v>39278</v>
      </c>
    </row>
    <row r="122" spans="39:59">
      <c r="AM122" s="83" t="s">
        <v>374</v>
      </c>
      <c r="AN122" s="86">
        <v>3.1711879000000001</v>
      </c>
      <c r="AO122" s="83">
        <v>800.15728999999999</v>
      </c>
      <c r="AP122" s="83">
        <v>47.602451000000002</v>
      </c>
      <c r="AQ122" s="84">
        <v>0.16105928999999999</v>
      </c>
      <c r="AR122" s="83">
        <v>-3.0101285</v>
      </c>
      <c r="AU122" s="91"/>
      <c r="AW122" s="89"/>
      <c r="BC122" s="85">
        <v>8.2638888888888887E-2</v>
      </c>
      <c r="BD122" s="83">
        <v>6.585</v>
      </c>
      <c r="BE122" s="90"/>
      <c r="BF122" s="84"/>
      <c r="BG122" s="84">
        <f t="shared" si="3"/>
        <v>39278.5</v>
      </c>
    </row>
    <row r="123" spans="39:59">
      <c r="AM123" s="83" t="s">
        <v>375</v>
      </c>
      <c r="AN123" s="86">
        <v>3.1722600000000001</v>
      </c>
      <c r="AO123" s="83">
        <v>800.02020000000005</v>
      </c>
      <c r="AP123" s="83">
        <v>48.002468</v>
      </c>
      <c r="AQ123" s="84">
        <v>0.16152026</v>
      </c>
      <c r="AR123" s="83">
        <v>-3.0107398000000001</v>
      </c>
      <c r="AU123" s="91"/>
      <c r="AW123" s="89"/>
      <c r="BC123" s="85">
        <v>8.3333333333333329E-2</v>
      </c>
      <c r="BD123" s="83">
        <v>6.5789999999999997</v>
      </c>
      <c r="BE123" s="90"/>
      <c r="BF123" s="84"/>
      <c r="BG123" s="84">
        <f t="shared" si="3"/>
        <v>39279</v>
      </c>
    </row>
    <row r="124" spans="39:59">
      <c r="AM124" s="83" t="s">
        <v>376</v>
      </c>
      <c r="AN124" s="86">
        <v>3.1730144</v>
      </c>
      <c r="AO124" s="83">
        <v>799.83745999999996</v>
      </c>
      <c r="AP124" s="83">
        <v>48.402489000000003</v>
      </c>
      <c r="AQ124" s="84">
        <v>0.1619844</v>
      </c>
      <c r="AR124" s="83">
        <v>-3.0110299999999999</v>
      </c>
      <c r="AU124" s="91"/>
      <c r="AW124" s="89"/>
      <c r="BC124" s="85">
        <v>8.4027777777777785E-2</v>
      </c>
      <c r="BD124" s="83">
        <v>6.5659999999999998</v>
      </c>
      <c r="BE124" s="90"/>
      <c r="BF124" s="84"/>
      <c r="BG124" s="84">
        <f t="shared" si="3"/>
        <v>39279.5</v>
      </c>
    </row>
    <row r="125" spans="39:59">
      <c r="AM125" s="83" t="s">
        <v>377</v>
      </c>
      <c r="AN125" s="86">
        <v>3.1739921999999998</v>
      </c>
      <c r="AO125" s="83">
        <v>800.12683000000004</v>
      </c>
      <c r="AP125" s="83">
        <v>48.802498</v>
      </c>
      <c r="AQ125" s="84">
        <v>0.16244453</v>
      </c>
      <c r="AR125" s="83">
        <v>-3.0115476000000001</v>
      </c>
      <c r="AU125" s="91"/>
      <c r="AW125" s="89"/>
      <c r="BC125" s="85">
        <v>8.4722222222222227E-2</v>
      </c>
      <c r="BD125" s="83">
        <v>6.5629999999999997</v>
      </c>
      <c r="BE125" s="90"/>
      <c r="BF125" s="84"/>
      <c r="BG125" s="84">
        <f t="shared" si="3"/>
        <v>39280</v>
      </c>
    </row>
    <row r="126" spans="39:59">
      <c r="AM126" s="83" t="s">
        <v>378</v>
      </c>
      <c r="AN126" s="86">
        <v>3.1747638999999999</v>
      </c>
      <c r="AO126" s="83">
        <v>800.05065999999999</v>
      </c>
      <c r="AP126" s="83">
        <v>49.202511000000001</v>
      </c>
      <c r="AQ126" s="84">
        <v>0.16291713999999999</v>
      </c>
      <c r="AR126" s="83">
        <v>-3.0118467999999998</v>
      </c>
      <c r="AU126" s="91"/>
      <c r="AW126" s="89"/>
      <c r="BC126" s="85">
        <v>8.5416666666666669E-2</v>
      </c>
      <c r="BD126" s="83">
        <v>6.5750000000000002</v>
      </c>
      <c r="BE126" s="90"/>
      <c r="BF126" s="84"/>
      <c r="BG126" s="84">
        <f t="shared" si="3"/>
        <v>39280.5</v>
      </c>
    </row>
    <row r="127" spans="39:59">
      <c r="AM127" s="83" t="s">
        <v>379</v>
      </c>
      <c r="AN127" s="86">
        <v>3.1757529</v>
      </c>
      <c r="AO127" s="83">
        <v>799.82219999999995</v>
      </c>
      <c r="AP127" s="83">
        <v>49.602547000000001</v>
      </c>
      <c r="AQ127" s="84">
        <v>0.16338794000000001</v>
      </c>
      <c r="AR127" s="83">
        <v>-3.0123649000000001</v>
      </c>
      <c r="AU127" s="91"/>
      <c r="AW127" s="89"/>
      <c r="BC127" s="85">
        <v>8.611111111111111E-2</v>
      </c>
      <c r="BD127" s="83">
        <v>6.548</v>
      </c>
      <c r="BE127" s="90"/>
      <c r="BF127" s="84"/>
      <c r="BG127" s="84">
        <f t="shared" si="3"/>
        <v>39281</v>
      </c>
    </row>
    <row r="128" spans="39:59">
      <c r="AM128" s="83" t="s">
        <v>380</v>
      </c>
      <c r="AN128" s="86">
        <v>3.1761960999999999</v>
      </c>
      <c r="AO128" s="83">
        <v>799.92882999999995</v>
      </c>
      <c r="AP128" s="83">
        <v>50.002589999999998</v>
      </c>
      <c r="AQ128" s="84">
        <v>0.16386149999999999</v>
      </c>
      <c r="AR128" s="83">
        <v>-3.0123346</v>
      </c>
      <c r="AU128" s="91"/>
      <c r="AW128" s="89"/>
      <c r="BC128" s="85">
        <v>8.6805555555555552E-2</v>
      </c>
      <c r="BD128" s="83">
        <v>6.5529999999999999</v>
      </c>
      <c r="BE128" s="90"/>
      <c r="BF128" s="84"/>
      <c r="BG128" s="84">
        <f t="shared" si="3"/>
        <v>39281.5</v>
      </c>
    </row>
    <row r="129" spans="39:59">
      <c r="AM129" s="83" t="s">
        <v>381</v>
      </c>
      <c r="AN129" s="86">
        <v>3.1774296999999998</v>
      </c>
      <c r="AO129" s="83">
        <v>800.005</v>
      </c>
      <c r="AP129" s="83">
        <v>50.402622000000001</v>
      </c>
      <c r="AQ129" s="84">
        <v>0.16434077999999999</v>
      </c>
      <c r="AR129" s="83">
        <v>-3.0130889000000001</v>
      </c>
      <c r="AU129" s="91"/>
      <c r="AW129" s="89"/>
      <c r="BC129" s="85">
        <v>8.7499999999999994E-2</v>
      </c>
      <c r="BD129" s="83">
        <v>6.5259999999999998</v>
      </c>
      <c r="BE129" s="90"/>
      <c r="BF129" s="84"/>
      <c r="BG129" s="84">
        <f t="shared" si="3"/>
        <v>39282</v>
      </c>
    </row>
    <row r="130" spans="39:59">
      <c r="AM130" s="83" t="s">
        <v>382</v>
      </c>
      <c r="AN130" s="86">
        <v>3.1780157</v>
      </c>
      <c r="AO130" s="83">
        <v>800.08118000000002</v>
      </c>
      <c r="AP130" s="83">
        <v>50.802638999999999</v>
      </c>
      <c r="AQ130" s="84">
        <v>0.16482261000000001</v>
      </c>
      <c r="AR130" s="83">
        <v>-3.0131931000000001</v>
      </c>
      <c r="AU130" s="91"/>
      <c r="AW130" s="89"/>
      <c r="BC130" s="85">
        <v>8.819444444444445E-2</v>
      </c>
      <c r="BD130" s="83">
        <v>6.5339999999999998</v>
      </c>
      <c r="BE130" s="90"/>
      <c r="BF130" s="84"/>
      <c r="BG130" s="84">
        <f t="shared" si="3"/>
        <v>39282.5</v>
      </c>
    </row>
    <row r="131" spans="39:59">
      <c r="AM131" s="83" t="s">
        <v>383</v>
      </c>
      <c r="AN131" s="86">
        <v>3.1788661</v>
      </c>
      <c r="AO131" s="83">
        <v>800.14209000000005</v>
      </c>
      <c r="AP131" s="83">
        <v>51.202652</v>
      </c>
      <c r="AQ131" s="84">
        <v>0.16530829999999999</v>
      </c>
      <c r="AR131" s="83">
        <v>-3.0135578999999999</v>
      </c>
      <c r="AU131" s="91"/>
      <c r="AW131" s="89"/>
      <c r="BC131" s="85">
        <v>8.8888888888888892E-2</v>
      </c>
      <c r="BD131" s="83">
        <v>6.5190000000000001</v>
      </c>
      <c r="BE131" s="90"/>
      <c r="BF131" s="84"/>
      <c r="BG131" s="84">
        <f t="shared" si="3"/>
        <v>39283</v>
      </c>
    </row>
    <row r="132" spans="39:59">
      <c r="AM132" s="83" t="s">
        <v>384</v>
      </c>
      <c r="AN132" s="86">
        <v>3.1792912000000002</v>
      </c>
      <c r="AO132" s="83">
        <v>799.98974999999996</v>
      </c>
      <c r="AP132" s="83">
        <v>51.602668999999999</v>
      </c>
      <c r="AQ132" s="84">
        <v>0.16580169</v>
      </c>
      <c r="AR132" s="83">
        <v>-3.0134894999999999</v>
      </c>
      <c r="AU132" s="91"/>
      <c r="AW132" s="89"/>
      <c r="BC132" s="85">
        <v>8.9583333333333334E-2</v>
      </c>
      <c r="BD132" s="83">
        <v>6.5140000000000002</v>
      </c>
      <c r="BE132" s="90"/>
      <c r="BF132" s="84"/>
      <c r="BG132" s="84">
        <f t="shared" si="3"/>
        <v>39283.5</v>
      </c>
    </row>
    <row r="133" spans="39:59">
      <c r="AM133" s="83" t="s">
        <v>385</v>
      </c>
      <c r="AN133" s="86">
        <v>3.1802564000000002</v>
      </c>
      <c r="AO133" s="83">
        <v>800.08118000000002</v>
      </c>
      <c r="AP133" s="83">
        <v>52.002693000000001</v>
      </c>
      <c r="AQ133" s="84">
        <v>0.16629395999999999</v>
      </c>
      <c r="AR133" s="83">
        <v>-3.0139624999999999</v>
      </c>
      <c r="AU133" s="91"/>
      <c r="AW133" s="89"/>
      <c r="BC133" s="85">
        <v>9.0277777777777776E-2</v>
      </c>
      <c r="BD133" s="83">
        <v>6.5190000000000001</v>
      </c>
      <c r="BE133" s="90"/>
      <c r="BF133" s="84"/>
      <c r="BG133" s="84">
        <f t="shared" ref="BG133:BG196" si="4">BG132+0.5</f>
        <v>39284</v>
      </c>
    </row>
    <row r="134" spans="39:59">
      <c r="AM134" s="83" t="s">
        <v>386</v>
      </c>
      <c r="AN134" s="86">
        <v>3.1808789000000002</v>
      </c>
      <c r="AO134" s="83">
        <v>799.98974999999996</v>
      </c>
      <c r="AP134" s="83">
        <v>52.402709999999999</v>
      </c>
      <c r="AQ134" s="84">
        <v>0.16677402999999999</v>
      </c>
      <c r="AR134" s="83">
        <v>-3.0141048000000001</v>
      </c>
      <c r="AU134" s="91"/>
      <c r="AW134" s="89"/>
      <c r="BC134" s="85">
        <v>9.0972222222222218E-2</v>
      </c>
      <c r="BD134" s="83">
        <v>6.5030000000000001</v>
      </c>
      <c r="BE134" s="90"/>
      <c r="BF134" s="84"/>
      <c r="BG134" s="84">
        <f t="shared" si="4"/>
        <v>39284.5</v>
      </c>
    </row>
    <row r="135" spans="39:59">
      <c r="AM135" s="83" t="s">
        <v>387</v>
      </c>
      <c r="AN135" s="86">
        <v>3.1818184999999999</v>
      </c>
      <c r="AO135" s="83">
        <v>800.09636999999998</v>
      </c>
      <c r="AP135" s="83">
        <v>52.802731000000001</v>
      </c>
      <c r="AQ135" s="84">
        <v>0.16726754999999999</v>
      </c>
      <c r="AR135" s="83">
        <v>-3.0145509000000001</v>
      </c>
      <c r="AU135" s="91"/>
      <c r="AW135" s="89"/>
      <c r="BC135" s="85">
        <v>9.166666666666666E-2</v>
      </c>
      <c r="BD135" s="83">
        <v>6.4960000000000004</v>
      </c>
      <c r="BE135" s="90"/>
      <c r="BF135" s="84"/>
      <c r="BG135" s="84">
        <f t="shared" si="4"/>
        <v>39285</v>
      </c>
    </row>
    <row r="136" spans="39:59">
      <c r="AM136" s="83" t="s">
        <v>388</v>
      </c>
      <c r="AN136" s="86">
        <v>3.1829318999999998</v>
      </c>
      <c r="AO136" s="83">
        <v>799.94403</v>
      </c>
      <c r="AP136" s="83">
        <v>53.202747000000002</v>
      </c>
      <c r="AQ136" s="84">
        <v>0.16776921</v>
      </c>
      <c r="AR136" s="83">
        <v>-3.0151626999999999</v>
      </c>
      <c r="AU136" s="91"/>
      <c r="AW136" s="89"/>
      <c r="BC136" s="85">
        <v>9.2361111111111116E-2</v>
      </c>
      <c r="BD136" s="83">
        <v>6.4930000000000003</v>
      </c>
      <c r="BE136" s="90"/>
      <c r="BF136" s="84"/>
      <c r="BG136" s="84">
        <f t="shared" si="4"/>
        <v>39285.5</v>
      </c>
    </row>
    <row r="137" spans="39:59">
      <c r="AM137" s="83" t="s">
        <v>389</v>
      </c>
      <c r="AN137" s="86">
        <v>3.1830883000000001</v>
      </c>
      <c r="AO137" s="83">
        <v>800.08112000000006</v>
      </c>
      <c r="AP137" s="83">
        <v>53.602767999999998</v>
      </c>
      <c r="AQ137" s="84">
        <v>0.16826691999999999</v>
      </c>
      <c r="AR137" s="83">
        <v>-3.0148212999999999</v>
      </c>
      <c r="AU137" s="91"/>
      <c r="AW137" s="89"/>
      <c r="BC137" s="85">
        <v>9.3055555555555558E-2</v>
      </c>
      <c r="BD137" s="83">
        <v>6.4909999999999997</v>
      </c>
      <c r="BE137" s="90"/>
      <c r="BF137" s="84"/>
      <c r="BG137" s="84">
        <f t="shared" si="4"/>
        <v>39286</v>
      </c>
    </row>
    <row r="138" spans="39:59">
      <c r="AM138" s="83" t="s">
        <v>390</v>
      </c>
      <c r="AN138" s="86">
        <v>3.1840503</v>
      </c>
      <c r="AO138" s="83">
        <v>799.98974999999996</v>
      </c>
      <c r="AP138" s="83">
        <v>54.002789</v>
      </c>
      <c r="AQ138" s="84">
        <v>0.16877341000000001</v>
      </c>
      <c r="AR138" s="83">
        <v>-3.0152768999999999</v>
      </c>
      <c r="AU138" s="91"/>
      <c r="AW138" s="89"/>
      <c r="BC138" s="85">
        <v>9.375E-2</v>
      </c>
      <c r="BD138" s="83">
        <v>6.4809999999999999</v>
      </c>
      <c r="BE138" s="90"/>
      <c r="BF138" s="84"/>
      <c r="BG138" s="84">
        <f t="shared" si="4"/>
        <v>39286.5</v>
      </c>
    </row>
    <row r="139" spans="39:59">
      <c r="AM139" s="83" t="s">
        <v>391</v>
      </c>
      <c r="AN139" s="86">
        <v>3.1846413999999998</v>
      </c>
      <c r="AO139" s="83">
        <v>799.91363999999999</v>
      </c>
      <c r="AP139" s="83">
        <v>54.402805000000001</v>
      </c>
      <c r="AQ139" s="84">
        <v>0.16928287</v>
      </c>
      <c r="AR139" s="83">
        <v>-3.0153584000000002</v>
      </c>
      <c r="AU139" s="91"/>
      <c r="AW139" s="89"/>
      <c r="BC139" s="85">
        <v>9.4444444444444442E-2</v>
      </c>
      <c r="BD139" s="83">
        <v>6.49</v>
      </c>
      <c r="BE139" s="90"/>
      <c r="BF139" s="84"/>
      <c r="BG139" s="84">
        <f t="shared" si="4"/>
        <v>39287</v>
      </c>
    </row>
    <row r="140" spans="39:59">
      <c r="AM140" s="83" t="s">
        <v>392</v>
      </c>
      <c r="AN140" s="86">
        <v>3.1850475999999999</v>
      </c>
      <c r="AO140" s="83">
        <v>800.20299999999997</v>
      </c>
      <c r="AP140" s="83">
        <v>54.802826000000003</v>
      </c>
      <c r="AQ140" s="84">
        <v>0.16979748</v>
      </c>
      <c r="AR140" s="83">
        <v>-3.0152502000000001</v>
      </c>
      <c r="AU140" s="91"/>
      <c r="AW140" s="89"/>
      <c r="BC140" s="85">
        <v>9.5138888888888884E-2</v>
      </c>
      <c r="BD140" s="83">
        <v>6.4710000000000001</v>
      </c>
      <c r="BE140" s="90"/>
      <c r="BF140" s="84"/>
      <c r="BG140" s="84">
        <f t="shared" si="4"/>
        <v>39287.5</v>
      </c>
    </row>
    <row r="141" spans="39:59">
      <c r="AM141" s="83" t="s">
        <v>393</v>
      </c>
      <c r="AN141" s="86">
        <v>3.1855049000000002</v>
      </c>
      <c r="AO141" s="83">
        <v>800.14209000000005</v>
      </c>
      <c r="AP141" s="83">
        <v>55.202846999999998</v>
      </c>
      <c r="AQ141" s="84">
        <v>0.17031556</v>
      </c>
      <c r="AR141" s="83">
        <v>-3.0151894000000001</v>
      </c>
      <c r="AU141" s="91"/>
      <c r="AW141" s="89"/>
      <c r="BC141" s="85">
        <v>9.583333333333334E-2</v>
      </c>
      <c r="BD141" s="83">
        <v>6.4619999999999997</v>
      </c>
      <c r="BE141" s="90"/>
      <c r="BF141" s="84"/>
      <c r="BG141" s="84">
        <f t="shared" si="4"/>
        <v>39288</v>
      </c>
    </row>
    <row r="142" spans="39:59">
      <c r="AM142" s="83" t="s">
        <v>394</v>
      </c>
      <c r="AN142" s="86">
        <v>3.1863203000000002</v>
      </c>
      <c r="AO142" s="83">
        <v>800.05071999999996</v>
      </c>
      <c r="AP142" s="83">
        <v>55.602862999999999</v>
      </c>
      <c r="AQ142" s="84">
        <v>0.17083617000000001</v>
      </c>
      <c r="AR142" s="83">
        <v>-3.0154841000000001</v>
      </c>
      <c r="AU142" s="91"/>
      <c r="AW142" s="89"/>
      <c r="BC142" s="85">
        <v>9.6527777777777782E-2</v>
      </c>
      <c r="BD142" s="83">
        <v>6.47</v>
      </c>
      <c r="BE142" s="90"/>
      <c r="BF142" s="84"/>
      <c r="BG142" s="84">
        <f t="shared" si="4"/>
        <v>39288.5</v>
      </c>
    </row>
    <row r="143" spans="39:59">
      <c r="AM143" s="83" t="s">
        <v>395</v>
      </c>
      <c r="AN143" s="86">
        <v>3.1870267000000001</v>
      </c>
      <c r="AO143" s="83">
        <v>800.02026000000001</v>
      </c>
      <c r="AP143" s="83">
        <v>56.002892000000003</v>
      </c>
      <c r="AQ143" s="84">
        <v>0.17136349000000001</v>
      </c>
      <c r="AR143" s="83">
        <v>-3.0156630999999998</v>
      </c>
      <c r="AU143" s="91"/>
      <c r="AW143" s="89"/>
      <c r="BC143" s="85">
        <v>9.7222222222222224E-2</v>
      </c>
      <c r="BD143" s="83">
        <v>6.45</v>
      </c>
      <c r="BE143" s="90"/>
      <c r="BF143" s="84"/>
      <c r="BG143" s="84">
        <f t="shared" si="4"/>
        <v>39289</v>
      </c>
    </row>
    <row r="144" spans="39:59">
      <c r="AM144" s="83" t="s">
        <v>396</v>
      </c>
      <c r="AN144" s="86">
        <v>3.187767</v>
      </c>
      <c r="AO144" s="83">
        <v>800.005</v>
      </c>
      <c r="AP144" s="83">
        <v>56.402904999999997</v>
      </c>
      <c r="AQ144" s="84">
        <v>0.17188226000000001</v>
      </c>
      <c r="AR144" s="83">
        <v>-3.0158849000000001</v>
      </c>
      <c r="AU144" s="91"/>
      <c r="AW144" s="89"/>
      <c r="BC144" s="85">
        <v>9.7916666666666666E-2</v>
      </c>
      <c r="BD144" s="83">
        <v>6.4459999999999997</v>
      </c>
      <c r="BE144" s="90"/>
      <c r="BF144" s="84"/>
      <c r="BG144" s="84">
        <f t="shared" si="4"/>
        <v>39289.5</v>
      </c>
    </row>
    <row r="145" spans="39:59">
      <c r="AM145" s="83" t="s">
        <v>397</v>
      </c>
      <c r="AN145" s="86">
        <v>3.1882145</v>
      </c>
      <c r="AO145" s="83">
        <v>800.05065999999999</v>
      </c>
      <c r="AP145" s="83">
        <v>56.802917000000001</v>
      </c>
      <c r="AQ145" s="84">
        <v>0.17241160999999999</v>
      </c>
      <c r="AR145" s="83">
        <v>-3.0158029000000002</v>
      </c>
      <c r="AU145" s="91"/>
      <c r="AW145" s="89"/>
      <c r="BC145" s="85">
        <v>9.8611111111111108E-2</v>
      </c>
      <c r="BD145" s="83">
        <v>6.4359999999999999</v>
      </c>
      <c r="BE145" s="90"/>
      <c r="BF145" s="84"/>
      <c r="BG145" s="84">
        <f t="shared" si="4"/>
        <v>39290</v>
      </c>
    </row>
    <row r="146" spans="39:59">
      <c r="AM146" s="83" t="s">
        <v>398</v>
      </c>
      <c r="AN146" s="86">
        <v>3.1886804</v>
      </c>
      <c r="AO146" s="83">
        <v>800.02020000000005</v>
      </c>
      <c r="AP146" s="83">
        <v>57.202919000000001</v>
      </c>
      <c r="AQ146" s="84">
        <v>0.17293359</v>
      </c>
      <c r="AR146" s="83">
        <v>-3.0157468000000001</v>
      </c>
      <c r="AU146" s="91"/>
      <c r="AW146" s="89"/>
      <c r="BC146" s="85">
        <v>9.930555555555555E-2</v>
      </c>
      <c r="BD146" s="83">
        <v>6.4480000000000004</v>
      </c>
      <c r="BE146" s="90"/>
      <c r="BF146" s="84"/>
      <c r="BG146" s="84">
        <f t="shared" si="4"/>
        <v>39290.5</v>
      </c>
    </row>
    <row r="147" spans="39:59">
      <c r="AM147" s="83" t="s">
        <v>399</v>
      </c>
      <c r="AN147" s="86">
        <v>3.1893672999999998</v>
      </c>
      <c r="AO147" s="83">
        <v>800.20299999999997</v>
      </c>
      <c r="AP147" s="83">
        <v>57.602927999999999</v>
      </c>
      <c r="AQ147" s="84">
        <v>0.17345959</v>
      </c>
      <c r="AR147" s="83">
        <v>-3.0159077999999999</v>
      </c>
      <c r="AU147" s="91"/>
      <c r="AW147" s="89"/>
      <c r="BC147" s="85">
        <v>0.1</v>
      </c>
      <c r="BD147" s="83">
        <v>6.423</v>
      </c>
      <c r="BE147" s="90"/>
      <c r="BF147" s="84"/>
      <c r="BG147" s="84">
        <f t="shared" si="4"/>
        <v>39291</v>
      </c>
    </row>
    <row r="148" spans="39:59">
      <c r="AM148" s="83" t="s">
        <v>400</v>
      </c>
      <c r="AN148" s="86">
        <v>3.1900482000000001</v>
      </c>
      <c r="AO148" s="83">
        <v>799.92882999999995</v>
      </c>
      <c r="AP148" s="83">
        <v>58.002941</v>
      </c>
      <c r="AQ148" s="84">
        <v>0.17399703</v>
      </c>
      <c r="AR148" s="83">
        <v>-3.0160513</v>
      </c>
      <c r="AU148" s="91"/>
      <c r="AW148" s="89"/>
      <c r="BC148" s="85">
        <v>0.10069444444444445</v>
      </c>
      <c r="BD148" s="83">
        <v>6.4189999999999996</v>
      </c>
      <c r="BE148" s="90"/>
      <c r="BF148" s="84"/>
      <c r="BG148" s="84">
        <f t="shared" si="4"/>
        <v>39291.5</v>
      </c>
    </row>
    <row r="149" spans="39:59">
      <c r="AM149" s="83" t="s">
        <v>401</v>
      </c>
      <c r="AN149" s="86">
        <v>3.1903095000000001</v>
      </c>
      <c r="AO149" s="83">
        <v>799.92889000000002</v>
      </c>
      <c r="AP149" s="83">
        <v>58.402954000000001</v>
      </c>
      <c r="AQ149" s="84">
        <v>0.17452633000000001</v>
      </c>
      <c r="AR149" s="83">
        <v>-3.0157831000000002</v>
      </c>
      <c r="AU149" s="91"/>
      <c r="AW149" s="89"/>
      <c r="BC149" s="85">
        <v>0.10138888888888889</v>
      </c>
      <c r="BD149" s="83">
        <v>6.4009999999999998</v>
      </c>
      <c r="BE149" s="90"/>
      <c r="BF149" s="84"/>
      <c r="BG149" s="84">
        <f t="shared" si="4"/>
        <v>39292</v>
      </c>
    </row>
    <row r="150" spans="39:59">
      <c r="AM150" s="83" t="s">
        <v>402</v>
      </c>
      <c r="AN150" s="86">
        <v>3.1909388999999999</v>
      </c>
      <c r="AO150" s="83">
        <v>800.12689</v>
      </c>
      <c r="AP150" s="83">
        <v>58.802962999999998</v>
      </c>
      <c r="AQ150" s="84">
        <v>0.17506346</v>
      </c>
      <c r="AR150" s="83">
        <v>-3.0158756000000002</v>
      </c>
      <c r="AU150" s="91"/>
      <c r="AW150" s="89"/>
      <c r="BC150" s="85">
        <v>0.10208333333333333</v>
      </c>
      <c r="BD150" s="83">
        <v>6.4180000000000001</v>
      </c>
      <c r="BE150" s="90"/>
      <c r="BF150" s="84"/>
      <c r="BG150" s="84">
        <f t="shared" si="4"/>
        <v>39292.5</v>
      </c>
    </row>
    <row r="151" spans="39:59">
      <c r="AM151" s="83" t="s">
        <v>403</v>
      </c>
      <c r="AN151" s="86">
        <v>3.1910839000000002</v>
      </c>
      <c r="AO151" s="83">
        <v>799.86785999999995</v>
      </c>
      <c r="AP151" s="83">
        <v>59.202972000000003</v>
      </c>
      <c r="AQ151" s="84">
        <v>0.17560486</v>
      </c>
      <c r="AR151" s="83">
        <v>-3.0154790999999999</v>
      </c>
      <c r="AU151" s="91"/>
      <c r="AW151" s="89"/>
      <c r="BC151" s="85">
        <v>0.10277777777777777</v>
      </c>
      <c r="BD151" s="83">
        <v>6.4039999999999999</v>
      </c>
      <c r="BE151" s="90"/>
      <c r="BF151" s="84"/>
      <c r="BG151" s="84">
        <f t="shared" si="4"/>
        <v>39293</v>
      </c>
    </row>
    <row r="152" spans="39:59">
      <c r="AM152" s="83" t="s">
        <v>404</v>
      </c>
      <c r="AN152" s="86">
        <v>3.1918087000000002</v>
      </c>
      <c r="AO152" s="83">
        <v>799.82219999999995</v>
      </c>
      <c r="AP152" s="83">
        <v>59.602978</v>
      </c>
      <c r="AQ152" s="84">
        <v>0.17615217</v>
      </c>
      <c r="AR152" s="83">
        <v>-3.0156565</v>
      </c>
      <c r="AU152" s="91"/>
      <c r="AW152" s="89"/>
      <c r="BC152" s="85">
        <v>0.10347222222222222</v>
      </c>
      <c r="BD152" s="83">
        <v>6.4189999999999996</v>
      </c>
      <c r="BE152" s="90"/>
      <c r="BF152" s="84"/>
      <c r="BG152" s="84">
        <f t="shared" si="4"/>
        <v>39293.5</v>
      </c>
    </row>
    <row r="153" spans="39:59">
      <c r="AM153" s="83" t="s">
        <v>405</v>
      </c>
      <c r="AN153" s="86">
        <v>3.1923468000000002</v>
      </c>
      <c r="AO153" s="83">
        <v>799.94403</v>
      </c>
      <c r="AP153" s="83">
        <v>60.002986999999997</v>
      </c>
      <c r="AQ153" s="84">
        <v>0.17670575999999999</v>
      </c>
      <c r="AR153" s="83">
        <v>-3.015641</v>
      </c>
      <c r="AU153" s="91"/>
      <c r="AW153" s="89"/>
      <c r="BC153" s="85">
        <v>0.10416666666666667</v>
      </c>
      <c r="BD153" s="83">
        <v>6.3879999999999999</v>
      </c>
      <c r="BE153" s="90"/>
      <c r="BF153" s="84"/>
      <c r="BG153" s="84">
        <f t="shared" si="4"/>
        <v>39294</v>
      </c>
    </row>
    <row r="154" spans="39:59">
      <c r="AM154" s="83" t="s">
        <v>406</v>
      </c>
      <c r="AN154" s="86">
        <v>3.1925219999999999</v>
      </c>
      <c r="AO154" s="83">
        <v>800.02020000000005</v>
      </c>
      <c r="AP154" s="83">
        <v>60.402996000000002</v>
      </c>
      <c r="AQ154" s="84">
        <v>0.17725161</v>
      </c>
      <c r="AR154" s="83">
        <v>-3.0152705000000002</v>
      </c>
      <c r="AU154" s="91"/>
      <c r="AW154" s="89"/>
      <c r="BC154" s="85">
        <v>0.10486111111111111</v>
      </c>
      <c r="BD154" s="83">
        <v>6.391</v>
      </c>
      <c r="BE154" s="90"/>
      <c r="BF154" s="84"/>
      <c r="BG154" s="84">
        <f t="shared" si="4"/>
        <v>39294.5</v>
      </c>
    </row>
    <row r="155" spans="39:59">
      <c r="AM155" s="83" t="s">
        <v>407</v>
      </c>
      <c r="AN155" s="86">
        <v>3.1929166000000002</v>
      </c>
      <c r="AO155" s="83">
        <v>800.06592000000001</v>
      </c>
      <c r="AP155" s="83">
        <v>60.803013</v>
      </c>
      <c r="AQ155" s="84">
        <v>0.17781769</v>
      </c>
      <c r="AR155" s="83">
        <v>-3.0150990000000002</v>
      </c>
      <c r="AU155" s="91"/>
      <c r="AW155" s="89"/>
      <c r="BC155" s="85">
        <v>0.10555555555555556</v>
      </c>
      <c r="BD155" s="83">
        <v>6.3659999999999997</v>
      </c>
      <c r="BE155" s="90"/>
      <c r="BF155" s="84"/>
      <c r="BG155" s="84">
        <f t="shared" si="4"/>
        <v>39295</v>
      </c>
    </row>
    <row r="156" spans="39:59">
      <c r="AM156" s="83" t="s">
        <v>408</v>
      </c>
      <c r="AN156" s="86">
        <v>3.1932160999999999</v>
      </c>
      <c r="AO156" s="83">
        <v>799.86785999999995</v>
      </c>
      <c r="AP156" s="83">
        <v>61.203021999999997</v>
      </c>
      <c r="AQ156" s="84">
        <v>0.17838314</v>
      </c>
      <c r="AR156" s="83">
        <v>-3.0148329999999999</v>
      </c>
      <c r="AU156" s="91"/>
      <c r="AW156" s="89"/>
      <c r="BC156" s="85">
        <v>0.10625</v>
      </c>
      <c r="BD156" s="83">
        <v>6.3540000000000001</v>
      </c>
      <c r="BE156" s="90"/>
      <c r="BF156" s="84"/>
      <c r="BG156" s="84">
        <f t="shared" si="4"/>
        <v>39295.5</v>
      </c>
    </row>
    <row r="157" spans="39:59">
      <c r="AM157" s="83" t="s">
        <v>409</v>
      </c>
      <c r="AN157" s="86">
        <v>3.1940281000000001</v>
      </c>
      <c r="AO157" s="83">
        <v>799.91363999999999</v>
      </c>
      <c r="AP157" s="83">
        <v>61.603031000000001</v>
      </c>
      <c r="AQ157" s="84">
        <v>0.17894309999999999</v>
      </c>
      <c r="AR157" s="83">
        <v>-3.015085</v>
      </c>
      <c r="AU157" s="91"/>
      <c r="AW157" s="89"/>
      <c r="BC157" s="85">
        <v>0.10694444444444444</v>
      </c>
      <c r="BD157" s="83">
        <v>6.3710000000000004</v>
      </c>
      <c r="BE157" s="90"/>
      <c r="BF157" s="84"/>
      <c r="BG157" s="84">
        <f t="shared" si="4"/>
        <v>39296</v>
      </c>
    </row>
    <row r="158" spans="39:59">
      <c r="AM158" s="83" t="s">
        <v>410</v>
      </c>
      <c r="AN158" s="86">
        <v>3.1942279</v>
      </c>
      <c r="AO158" s="83">
        <v>800.17255</v>
      </c>
      <c r="AP158" s="83">
        <v>62.003051999999997</v>
      </c>
      <c r="AQ158" s="84">
        <v>0.17949648000000001</v>
      </c>
      <c r="AR158" s="83">
        <v>-3.0147314000000001</v>
      </c>
      <c r="AU158" s="91"/>
      <c r="AW158" s="89"/>
      <c r="BC158" s="85">
        <v>0.1076388888888889</v>
      </c>
      <c r="BD158" s="83">
        <v>6.3559999999999999</v>
      </c>
      <c r="BE158" s="90"/>
      <c r="BF158" s="84"/>
      <c r="BG158" s="84">
        <f t="shared" si="4"/>
        <v>39296.5</v>
      </c>
    </row>
    <row r="159" spans="39:59">
      <c r="AM159" s="83" t="s">
        <v>411</v>
      </c>
      <c r="AN159" s="86">
        <v>3.1945579</v>
      </c>
      <c r="AO159" s="83">
        <v>800.11157000000003</v>
      </c>
      <c r="AP159" s="83">
        <v>62.403075999999999</v>
      </c>
      <c r="AQ159" s="84">
        <v>0.18005589999999999</v>
      </c>
      <c r="AR159" s="83">
        <v>-3.0145019999999998</v>
      </c>
      <c r="AU159" s="91"/>
      <c r="AW159" s="89"/>
      <c r="BC159" s="85">
        <v>0.10833333333333334</v>
      </c>
      <c r="BD159" s="83">
        <v>6.3650000000000002</v>
      </c>
      <c r="BE159" s="90"/>
      <c r="BF159" s="84"/>
      <c r="BG159" s="84">
        <f t="shared" si="4"/>
        <v>39297</v>
      </c>
    </row>
    <row r="160" spans="39:59">
      <c r="AM160" s="83" t="s">
        <v>412</v>
      </c>
      <c r="AN160" s="86">
        <v>3.1947652999999998</v>
      </c>
      <c r="AO160" s="83">
        <v>799.89832000000001</v>
      </c>
      <c r="AP160" s="83">
        <v>62.803108000000002</v>
      </c>
      <c r="AQ160" s="84">
        <v>0.18061967000000001</v>
      </c>
      <c r="AR160" s="83">
        <v>-3.0141456</v>
      </c>
      <c r="AU160" s="91"/>
      <c r="AW160" s="89"/>
      <c r="BC160" s="85">
        <v>0.10902777777777778</v>
      </c>
      <c r="BD160" s="83">
        <v>6.3310000000000004</v>
      </c>
      <c r="BE160" s="90"/>
      <c r="BF160" s="84"/>
      <c r="BG160" s="84">
        <f t="shared" si="4"/>
        <v>39297.5</v>
      </c>
    </row>
    <row r="161" spans="39:59">
      <c r="AM161" s="83" t="s">
        <v>413</v>
      </c>
      <c r="AN161" s="86">
        <v>3.1952486000000002</v>
      </c>
      <c r="AO161" s="83">
        <v>800.11162999999999</v>
      </c>
      <c r="AP161" s="83">
        <v>63.203136000000001</v>
      </c>
      <c r="AQ161" s="84">
        <v>0.18118556</v>
      </c>
      <c r="AR161" s="83">
        <v>-3.0140631</v>
      </c>
      <c r="AU161" s="91"/>
      <c r="AW161" s="89"/>
      <c r="BC161" s="85">
        <v>0.10972222222222222</v>
      </c>
      <c r="BD161" s="83">
        <v>6.3390000000000004</v>
      </c>
      <c r="BE161" s="90"/>
      <c r="BF161" s="84"/>
      <c r="BG161" s="84">
        <f t="shared" si="4"/>
        <v>39298</v>
      </c>
    </row>
    <row r="162" spans="39:59">
      <c r="AM162" s="83" t="s">
        <v>414</v>
      </c>
      <c r="AN162" s="86">
        <v>3.1956674999999999</v>
      </c>
      <c r="AO162" s="83">
        <v>799.98974999999996</v>
      </c>
      <c r="AP162" s="83">
        <v>63.603161</v>
      </c>
      <c r="AQ162" s="84">
        <v>0.18175082000000001</v>
      </c>
      <c r="AR162" s="83">
        <v>-3.0139166999999998</v>
      </c>
      <c r="AU162" s="91"/>
      <c r="AW162" s="89"/>
      <c r="BC162" s="85">
        <v>0.11041666666666666</v>
      </c>
      <c r="BD162" s="83">
        <v>6.32</v>
      </c>
      <c r="BE162" s="90"/>
      <c r="BF162" s="84"/>
      <c r="BG162" s="84">
        <f t="shared" si="4"/>
        <v>39298.5</v>
      </c>
    </row>
    <row r="163" spans="39:59">
      <c r="AM163" s="83" t="s">
        <v>415</v>
      </c>
      <c r="AN163" s="86">
        <v>3.1960454</v>
      </c>
      <c r="AO163" s="83">
        <v>800.02026000000001</v>
      </c>
      <c r="AP163" s="83">
        <v>64.003180999999998</v>
      </c>
      <c r="AQ163" s="84">
        <v>0.18232512000000001</v>
      </c>
      <c r="AR163" s="83">
        <v>-3.0137203000000001</v>
      </c>
      <c r="AU163" s="91"/>
      <c r="AW163" s="89"/>
      <c r="BC163" s="85">
        <v>0.1111111111111111</v>
      </c>
      <c r="BD163" s="83">
        <v>6.3369999999999997</v>
      </c>
      <c r="BE163" s="90"/>
      <c r="BF163" s="84"/>
      <c r="BG163" s="84">
        <f t="shared" si="4"/>
        <v>39299</v>
      </c>
    </row>
    <row r="164" spans="39:59">
      <c r="AM164" s="83" t="s">
        <v>416</v>
      </c>
      <c r="AN164" s="86">
        <v>3.1962953000000001</v>
      </c>
      <c r="AO164" s="83">
        <v>799.83745999999996</v>
      </c>
      <c r="AP164" s="83">
        <v>64.403182999999999</v>
      </c>
      <c r="AQ164" s="84">
        <v>0.18288736</v>
      </c>
      <c r="AR164" s="83">
        <v>-3.0134078999999998</v>
      </c>
      <c r="AU164" s="91"/>
      <c r="AW164" s="89"/>
      <c r="BC164" s="85">
        <v>0.11180555555555556</v>
      </c>
      <c r="BD164" s="83">
        <v>6.3220000000000001</v>
      </c>
      <c r="BE164" s="90"/>
      <c r="BF164" s="84"/>
      <c r="BG164" s="84">
        <f t="shared" si="4"/>
        <v>39299.5</v>
      </c>
    </row>
    <row r="165" spans="39:59">
      <c r="AM165" s="83" t="s">
        <v>417</v>
      </c>
      <c r="AN165" s="86">
        <v>3.1965007999999999</v>
      </c>
      <c r="AO165" s="83">
        <v>800.005</v>
      </c>
      <c r="AP165" s="83">
        <v>64.803191999999996</v>
      </c>
      <c r="AQ165" s="84">
        <v>0.18345794000000001</v>
      </c>
      <c r="AR165" s="83">
        <v>-3.0130428999999999</v>
      </c>
      <c r="AU165" s="91"/>
      <c r="AW165" s="89"/>
      <c r="BC165" s="85">
        <v>0.1125</v>
      </c>
      <c r="BD165" s="83">
        <v>6.3109999999999999</v>
      </c>
      <c r="BE165" s="90"/>
      <c r="BF165" s="84"/>
      <c r="BG165" s="84">
        <f t="shared" si="4"/>
        <v>39300</v>
      </c>
    </row>
    <row r="166" spans="39:59">
      <c r="AM166" s="83" t="s">
        <v>418</v>
      </c>
      <c r="AN166" s="86">
        <v>3.1967067999999998</v>
      </c>
      <c r="AO166" s="83">
        <v>800.02020000000005</v>
      </c>
      <c r="AP166" s="83">
        <v>65.203201000000007</v>
      </c>
      <c r="AQ166" s="84">
        <v>0.18402609</v>
      </c>
      <c r="AR166" s="83">
        <v>-3.0126808</v>
      </c>
      <c r="AU166" s="91"/>
      <c r="AW166" s="89"/>
      <c r="BC166" s="85">
        <v>0.11319444444444444</v>
      </c>
      <c r="BD166" s="83">
        <v>6.3120000000000003</v>
      </c>
      <c r="BE166" s="90"/>
      <c r="BF166" s="84"/>
      <c r="BG166" s="84">
        <f t="shared" si="4"/>
        <v>39300.5</v>
      </c>
    </row>
    <row r="167" spans="39:59">
      <c r="AM167" s="83" t="s">
        <v>419</v>
      </c>
      <c r="AN167" s="86">
        <v>3.1966047</v>
      </c>
      <c r="AO167" s="83">
        <v>799.98974999999996</v>
      </c>
      <c r="AP167" s="83">
        <v>65.603210000000004</v>
      </c>
      <c r="AQ167" s="84">
        <v>0.18460080000000001</v>
      </c>
      <c r="AR167" s="83">
        <v>-3.0120038999999998</v>
      </c>
      <c r="AU167" s="91"/>
      <c r="AW167" s="89"/>
      <c r="BC167" s="85">
        <v>0.11388888888888889</v>
      </c>
      <c r="BD167" s="83">
        <v>6.3070000000000004</v>
      </c>
      <c r="BE167" s="90"/>
      <c r="BF167" s="84"/>
      <c r="BG167" s="84">
        <f t="shared" si="4"/>
        <v>39301</v>
      </c>
    </row>
    <row r="168" spans="39:59">
      <c r="AM168" s="83" t="s">
        <v>420</v>
      </c>
      <c r="AN168" s="86">
        <v>3.1969181999999998</v>
      </c>
      <c r="AO168" s="83">
        <v>800.05065999999999</v>
      </c>
      <c r="AP168" s="83">
        <v>66.003226999999995</v>
      </c>
      <c r="AQ168" s="84">
        <v>0.18517584000000001</v>
      </c>
      <c r="AR168" s="83">
        <v>-3.0117424000000002</v>
      </c>
      <c r="AU168" s="91"/>
      <c r="AW168" s="89"/>
      <c r="BC168" s="85">
        <v>0.11458333333333333</v>
      </c>
      <c r="BD168" s="83">
        <v>6.282</v>
      </c>
      <c r="BE168" s="90"/>
      <c r="BF168" s="84"/>
      <c r="BG168" s="84">
        <f t="shared" si="4"/>
        <v>39301.5</v>
      </c>
    </row>
    <row r="169" spans="39:59">
      <c r="AM169" s="83" t="s">
        <v>421</v>
      </c>
      <c r="AN169" s="86">
        <v>3.1969778999999998</v>
      </c>
      <c r="AO169" s="83">
        <v>800.21825999999999</v>
      </c>
      <c r="AP169" s="83">
        <v>66.403259000000006</v>
      </c>
      <c r="AQ169" s="84">
        <v>0.18573803999999999</v>
      </c>
      <c r="AR169" s="83">
        <v>-3.0112397999999998</v>
      </c>
      <c r="AU169" s="91"/>
      <c r="AW169" s="89"/>
      <c r="BC169" s="85">
        <v>0.11527777777777778</v>
      </c>
      <c r="BD169" s="83">
        <v>6.2839999999999998</v>
      </c>
      <c r="BE169" s="90"/>
      <c r="BF169" s="84"/>
      <c r="BG169" s="84">
        <f t="shared" si="4"/>
        <v>39302</v>
      </c>
    </row>
    <row r="170" spans="39:59">
      <c r="AM170" s="83" t="s">
        <v>422</v>
      </c>
      <c r="AN170" s="86">
        <v>3.1973069000000001</v>
      </c>
      <c r="AO170" s="83">
        <v>800.17255</v>
      </c>
      <c r="AP170" s="83">
        <v>66.803291000000002</v>
      </c>
      <c r="AQ170" s="84">
        <v>0.18630706</v>
      </c>
      <c r="AR170" s="83">
        <v>-3.0109998999999998</v>
      </c>
      <c r="AU170" s="91"/>
      <c r="AW170" s="89"/>
      <c r="BC170" s="85">
        <v>0.11597222222222223</v>
      </c>
      <c r="BD170" s="83">
        <v>6.2590000000000003</v>
      </c>
      <c r="BE170" s="90"/>
      <c r="BF170" s="84"/>
      <c r="BG170" s="84">
        <f t="shared" si="4"/>
        <v>39302.5</v>
      </c>
    </row>
    <row r="171" spans="39:59">
      <c r="AM171" s="83" t="s">
        <v>423</v>
      </c>
      <c r="AN171" s="86">
        <v>3.1976924000000002</v>
      </c>
      <c r="AO171" s="83">
        <v>800.06592000000001</v>
      </c>
      <c r="AP171" s="83">
        <v>67.203308000000007</v>
      </c>
      <c r="AQ171" s="84">
        <v>0.18689121</v>
      </c>
      <c r="AR171" s="83">
        <v>-3.0108011000000001</v>
      </c>
      <c r="AU171" s="91"/>
      <c r="AW171" s="89"/>
      <c r="BC171" s="85">
        <v>0.11666666666666667</v>
      </c>
      <c r="BD171" s="83">
        <v>6.2729999999999997</v>
      </c>
      <c r="BE171" s="90"/>
      <c r="BF171" s="84"/>
      <c r="BG171" s="84">
        <f t="shared" si="4"/>
        <v>39303</v>
      </c>
    </row>
    <row r="172" spans="39:59">
      <c r="AM172" s="83" t="s">
        <v>424</v>
      </c>
      <c r="AN172" s="86">
        <v>3.1982319000000001</v>
      </c>
      <c r="AO172" s="83">
        <v>800.18773999999996</v>
      </c>
      <c r="AP172" s="83">
        <v>67.603324999999998</v>
      </c>
      <c r="AQ172" s="84">
        <v>0.18745695000000001</v>
      </c>
      <c r="AR172" s="83">
        <v>-3.0107751</v>
      </c>
      <c r="AU172" s="91"/>
      <c r="AW172" s="89"/>
      <c r="BC172" s="85">
        <v>0.11736111111111111</v>
      </c>
      <c r="BD172" s="83">
        <v>6.2640000000000002</v>
      </c>
      <c r="BE172" s="90"/>
      <c r="BF172" s="84"/>
      <c r="BG172" s="84">
        <f t="shared" si="4"/>
        <v>39303.5</v>
      </c>
    </row>
    <row r="173" spans="39:59">
      <c r="AM173" s="83" t="s">
        <v>425</v>
      </c>
      <c r="AN173" s="86">
        <v>3.1983404000000002</v>
      </c>
      <c r="AO173" s="83">
        <v>800.12689</v>
      </c>
      <c r="AP173" s="83">
        <v>68.003356999999994</v>
      </c>
      <c r="AQ173" s="84">
        <v>0.18801946999999999</v>
      </c>
      <c r="AR173" s="83">
        <v>-3.0103209</v>
      </c>
      <c r="AU173" s="91"/>
      <c r="AW173" s="89"/>
      <c r="BC173" s="85">
        <v>0.11805555555555555</v>
      </c>
      <c r="BD173" s="83">
        <v>6.242</v>
      </c>
      <c r="BE173" s="90"/>
      <c r="BF173" s="84"/>
      <c r="BG173" s="84">
        <f t="shared" si="4"/>
        <v>39304</v>
      </c>
    </row>
    <row r="174" spans="39:59">
      <c r="AM174" s="83" t="s">
        <v>426</v>
      </c>
      <c r="AN174" s="86">
        <v>3.1985972</v>
      </c>
      <c r="AO174" s="83">
        <v>799.94408999999996</v>
      </c>
      <c r="AP174" s="83">
        <v>68.403373999999999</v>
      </c>
      <c r="AQ174" s="84">
        <v>0.18859707000000001</v>
      </c>
      <c r="AR174" s="83">
        <v>-3.0100001999999999</v>
      </c>
      <c r="AU174" s="91"/>
      <c r="AW174" s="89"/>
      <c r="BC174" s="85">
        <v>0.11874999999999999</v>
      </c>
      <c r="BD174" s="83">
        <v>6.2389999999999999</v>
      </c>
      <c r="BE174" s="90"/>
      <c r="BF174" s="84"/>
      <c r="BG174" s="84">
        <f t="shared" si="4"/>
        <v>39304.5</v>
      </c>
    </row>
    <row r="175" spans="39:59">
      <c r="AM175" s="83" t="s">
        <v>427</v>
      </c>
      <c r="AN175" s="86">
        <v>3.198693</v>
      </c>
      <c r="AO175" s="83">
        <v>800.005</v>
      </c>
      <c r="AP175" s="83">
        <v>68.803391000000005</v>
      </c>
      <c r="AQ175" s="84">
        <v>0.18918166</v>
      </c>
      <c r="AR175" s="83">
        <v>-3.0095114999999999</v>
      </c>
      <c r="AU175" s="91"/>
      <c r="AW175" s="89"/>
      <c r="BC175" s="85">
        <v>0.11944444444444445</v>
      </c>
      <c r="BD175" s="83">
        <v>6.2380000000000004</v>
      </c>
      <c r="BE175" s="90"/>
      <c r="BF175" s="84"/>
      <c r="BG175" s="84">
        <f t="shared" si="4"/>
        <v>39305</v>
      </c>
    </row>
    <row r="176" spans="39:59">
      <c r="AM176" s="83" t="s">
        <v>428</v>
      </c>
      <c r="AN176" s="86">
        <v>3.1990371</v>
      </c>
      <c r="AO176" s="83">
        <v>799.97455000000002</v>
      </c>
      <c r="AP176" s="83">
        <v>69.203406999999999</v>
      </c>
      <c r="AQ176" s="84">
        <v>0.18977301999999999</v>
      </c>
      <c r="AR176" s="83">
        <v>-3.0092639999999999</v>
      </c>
      <c r="AU176" s="91"/>
      <c r="AW176" s="89"/>
      <c r="BC176" s="85">
        <v>0.12013888888888889</v>
      </c>
      <c r="BD176" s="83">
        <v>6.2329999999999997</v>
      </c>
      <c r="BE176" s="90"/>
      <c r="BF176" s="84"/>
      <c r="BG176" s="84">
        <f t="shared" si="4"/>
        <v>39305.5</v>
      </c>
    </row>
    <row r="177" spans="39:59">
      <c r="AM177" s="83" t="s">
        <v>429</v>
      </c>
      <c r="AN177" s="86">
        <v>3.1993265000000002</v>
      </c>
      <c r="AO177" s="83">
        <v>799.95934999999997</v>
      </c>
      <c r="AP177" s="83">
        <v>69.603424000000004</v>
      </c>
      <c r="AQ177" s="84">
        <v>0.19038015999999999</v>
      </c>
      <c r="AR177" s="83">
        <v>-3.0089464000000001</v>
      </c>
      <c r="AU177" s="91"/>
      <c r="AW177" s="89"/>
      <c r="BC177" s="85">
        <v>0.12083333333333333</v>
      </c>
      <c r="BD177" s="83">
        <v>6.2030000000000003</v>
      </c>
      <c r="BE177" s="90"/>
      <c r="BF177" s="84"/>
      <c r="BG177" s="84">
        <f t="shared" si="4"/>
        <v>39306</v>
      </c>
    </row>
    <row r="178" spans="39:59">
      <c r="AM178" s="83" t="s">
        <v>430</v>
      </c>
      <c r="AN178" s="86">
        <v>3.1995418</v>
      </c>
      <c r="AO178" s="83">
        <v>800.14209000000005</v>
      </c>
      <c r="AP178" s="83">
        <v>70.003426000000005</v>
      </c>
      <c r="AQ178" s="84">
        <v>0.19098023</v>
      </c>
      <c r="AR178" s="83">
        <v>-3.0085616000000002</v>
      </c>
      <c r="AU178" s="91"/>
      <c r="AW178" s="89"/>
      <c r="BC178" s="85">
        <v>0.12152777777777778</v>
      </c>
      <c r="BD178" s="83">
        <v>6.2009999999999996</v>
      </c>
      <c r="BE178" s="90"/>
      <c r="BF178" s="84"/>
      <c r="BG178" s="84">
        <f t="shared" si="4"/>
        <v>39306.5</v>
      </c>
    </row>
    <row r="179" spans="39:59">
      <c r="AM179" s="83" t="s">
        <v>431</v>
      </c>
      <c r="AN179" s="86">
        <v>3.1997456999999998</v>
      </c>
      <c r="AO179" s="83">
        <v>799.82219999999995</v>
      </c>
      <c r="AP179" s="83">
        <v>70.403435000000002</v>
      </c>
      <c r="AQ179" s="84">
        <v>0.19158348</v>
      </c>
      <c r="AR179" s="83">
        <v>-3.0081623</v>
      </c>
      <c r="AU179" s="91"/>
      <c r="AW179" s="89"/>
      <c r="BC179" s="85">
        <v>0.12222222222222222</v>
      </c>
      <c r="BD179" s="83">
        <v>6.1920000000000002</v>
      </c>
      <c r="BE179" s="90"/>
      <c r="BF179" s="84"/>
      <c r="BG179" s="84">
        <f t="shared" si="4"/>
        <v>39307</v>
      </c>
    </row>
    <row r="180" spans="39:59">
      <c r="AM180" s="83" t="s">
        <v>432</v>
      </c>
      <c r="AN180" s="86">
        <v>3.2001154000000001</v>
      </c>
      <c r="AO180" s="83">
        <v>800.06592000000001</v>
      </c>
      <c r="AP180" s="83">
        <v>70.803443999999999</v>
      </c>
      <c r="AQ180" s="84">
        <v>0.19218215</v>
      </c>
      <c r="AR180" s="83">
        <v>-3.0079334000000002</v>
      </c>
      <c r="AU180" s="91"/>
      <c r="AW180" s="89"/>
      <c r="BC180" s="85">
        <v>0.12291666666666666</v>
      </c>
      <c r="BD180" s="83">
        <v>6.1970000000000001</v>
      </c>
      <c r="BE180" s="90"/>
      <c r="BF180" s="84"/>
      <c r="BG180" s="84">
        <f t="shared" si="4"/>
        <v>39307.5</v>
      </c>
    </row>
    <row r="181" spans="39:59">
      <c r="AM181" s="83" t="s">
        <v>433</v>
      </c>
      <c r="AN181" s="86">
        <v>3.2000532000000002</v>
      </c>
      <c r="AO181" s="83">
        <v>799.85266000000001</v>
      </c>
      <c r="AP181" s="83">
        <v>71.203452999999996</v>
      </c>
      <c r="AQ181" s="84">
        <v>0.19277691999999999</v>
      </c>
      <c r="AR181" s="83">
        <v>-3.0072763</v>
      </c>
      <c r="AU181" s="91"/>
      <c r="AW181" s="89"/>
      <c r="BC181" s="85">
        <v>0.12361111111111112</v>
      </c>
      <c r="BD181" s="83">
        <v>6.2140000000000004</v>
      </c>
      <c r="BE181" s="90"/>
      <c r="BF181" s="84"/>
      <c r="BG181" s="84">
        <f t="shared" si="4"/>
        <v>39308</v>
      </c>
    </row>
    <row r="182" spans="39:59">
      <c r="AM182" s="83" t="s">
        <v>434</v>
      </c>
      <c r="AN182" s="86">
        <v>3.2003658000000001</v>
      </c>
      <c r="AO182" s="83">
        <v>799.88318000000004</v>
      </c>
      <c r="AP182" s="83">
        <v>71.603461999999993</v>
      </c>
      <c r="AQ182" s="84">
        <v>0.19337736</v>
      </c>
      <c r="AR182" s="83">
        <v>-3.0069884999999998</v>
      </c>
      <c r="AU182" s="91"/>
      <c r="AW182" s="89"/>
      <c r="BC182" s="85">
        <v>0.12430555555555556</v>
      </c>
      <c r="BD182" s="83">
        <v>6.1779999999999999</v>
      </c>
      <c r="BE182" s="90"/>
      <c r="BF182" s="84"/>
      <c r="BG182" s="84">
        <f t="shared" si="4"/>
        <v>39308.5</v>
      </c>
    </row>
    <row r="183" spans="39:59">
      <c r="AM183" s="83" t="s">
        <v>435</v>
      </c>
      <c r="AN183" s="86">
        <v>3.2005507999999998</v>
      </c>
      <c r="AO183" s="83">
        <v>799.95929000000001</v>
      </c>
      <c r="AP183" s="83">
        <v>72.003456</v>
      </c>
      <c r="AQ183" s="84">
        <v>0.19398119</v>
      </c>
      <c r="AR183" s="83">
        <v>-3.0065696000000002</v>
      </c>
      <c r="AU183" s="91"/>
      <c r="AW183" s="89"/>
      <c r="BC183" s="85">
        <v>0.125</v>
      </c>
      <c r="BD183" s="83">
        <v>6.1879999999999997</v>
      </c>
      <c r="BE183" s="90"/>
      <c r="BF183" s="84"/>
      <c r="BG183" s="84">
        <f t="shared" si="4"/>
        <v>39309</v>
      </c>
    </row>
    <row r="184" spans="39:59">
      <c r="AM184" s="83" t="s">
        <v>436</v>
      </c>
      <c r="AN184" s="86">
        <v>3.2008510000000001</v>
      </c>
      <c r="AO184" s="83">
        <v>799.91363999999999</v>
      </c>
      <c r="AP184" s="83">
        <v>72.403464999999997</v>
      </c>
      <c r="AQ184" s="84">
        <v>0.19458524999999999</v>
      </c>
      <c r="AR184" s="83">
        <v>-3.0062655999999999</v>
      </c>
      <c r="AU184" s="91"/>
      <c r="AW184" s="89"/>
      <c r="BC184" s="85">
        <v>0.12569444444444444</v>
      </c>
      <c r="BD184" s="83">
        <v>6.1550000000000002</v>
      </c>
      <c r="BE184" s="90"/>
      <c r="BF184" s="84"/>
      <c r="BG184" s="84">
        <f t="shared" si="4"/>
        <v>39309.5</v>
      </c>
    </row>
    <row r="185" spans="39:59">
      <c r="AM185" s="83" t="s">
        <v>437</v>
      </c>
      <c r="AN185" s="86">
        <v>3.2008462</v>
      </c>
      <c r="AO185" s="83">
        <v>800.02026000000001</v>
      </c>
      <c r="AP185" s="83">
        <v>72.803482000000002</v>
      </c>
      <c r="AQ185" s="84">
        <v>0.19519658000000001</v>
      </c>
      <c r="AR185" s="83">
        <v>-3.0056495999999999</v>
      </c>
      <c r="AU185" s="91"/>
      <c r="AW185" s="89"/>
      <c r="BC185" s="85">
        <v>0.12638888888888888</v>
      </c>
      <c r="BD185" s="83">
        <v>6.1550000000000002</v>
      </c>
      <c r="BE185" s="90"/>
      <c r="BF185" s="84"/>
      <c r="BG185" s="84">
        <f t="shared" si="4"/>
        <v>39310</v>
      </c>
    </row>
    <row r="186" spans="39:59">
      <c r="AM186" s="83" t="s">
        <v>438</v>
      </c>
      <c r="AN186" s="86">
        <v>3.2012675000000002</v>
      </c>
      <c r="AO186" s="83">
        <v>800.12683000000004</v>
      </c>
      <c r="AP186" s="83">
        <v>73.203491</v>
      </c>
      <c r="AQ186" s="84">
        <v>0.19580501</v>
      </c>
      <c r="AR186" s="83">
        <v>-3.0054623999999999</v>
      </c>
      <c r="AU186" s="91"/>
      <c r="AW186" s="89"/>
      <c r="BC186" s="85">
        <v>0.12708333333333333</v>
      </c>
      <c r="BD186" s="83">
        <v>6.141</v>
      </c>
      <c r="BE186" s="90"/>
      <c r="BF186" s="84"/>
      <c r="BG186" s="84">
        <f t="shared" si="4"/>
        <v>39310.5</v>
      </c>
    </row>
    <row r="187" spans="39:59">
      <c r="AM187" s="83" t="s">
        <v>439</v>
      </c>
      <c r="AN187" s="86">
        <v>3.2013931000000002</v>
      </c>
      <c r="AO187" s="83">
        <v>799.97455000000002</v>
      </c>
      <c r="AP187" s="83">
        <v>73.603499999999997</v>
      </c>
      <c r="AQ187" s="84">
        <v>0.19642007</v>
      </c>
      <c r="AR187" s="83">
        <v>-3.0049731999999998</v>
      </c>
      <c r="AU187" s="91"/>
      <c r="AW187" s="89"/>
      <c r="BC187" s="85">
        <v>0.12777777777777777</v>
      </c>
      <c r="BD187" s="83">
        <v>6.1239999999999997</v>
      </c>
      <c r="BE187" s="90"/>
      <c r="BF187" s="84"/>
      <c r="BG187" s="84">
        <f t="shared" si="4"/>
        <v>39311</v>
      </c>
    </row>
    <row r="188" spans="39:59">
      <c r="AM188" s="83" t="s">
        <v>440</v>
      </c>
      <c r="AN188" s="86">
        <v>3.2013837999999999</v>
      </c>
      <c r="AO188" s="83">
        <v>799.97448999999995</v>
      </c>
      <c r="AP188" s="83">
        <v>74.003501999999997</v>
      </c>
      <c r="AQ188" s="84">
        <v>0.19703320999999999</v>
      </c>
      <c r="AR188" s="83">
        <v>-3.0043506999999998</v>
      </c>
      <c r="AU188" s="91"/>
      <c r="AW188" s="89"/>
      <c r="BC188" s="85">
        <v>0.12847222222222221</v>
      </c>
      <c r="BD188" s="83">
        <v>6.109</v>
      </c>
      <c r="BE188" s="90"/>
      <c r="BF188" s="84"/>
      <c r="BG188" s="84">
        <f t="shared" si="4"/>
        <v>39311.5</v>
      </c>
    </row>
    <row r="189" spans="39:59">
      <c r="AM189" s="83" t="s">
        <v>441</v>
      </c>
      <c r="AN189" s="86">
        <v>3.2014090999999998</v>
      </c>
      <c r="AO189" s="83">
        <v>800.08112000000006</v>
      </c>
      <c r="AP189" s="83">
        <v>74.403510999999995</v>
      </c>
      <c r="AQ189" s="84">
        <v>0.19765679999999999</v>
      </c>
      <c r="AR189" s="83">
        <v>-3.0037522000000001</v>
      </c>
      <c r="AU189" s="91"/>
      <c r="AW189" s="89"/>
      <c r="BC189" s="85">
        <v>0.12916666666666668</v>
      </c>
      <c r="BD189" s="83">
        <v>6.117</v>
      </c>
      <c r="BE189" s="90"/>
      <c r="BF189" s="84"/>
      <c r="BG189" s="84">
        <f t="shared" si="4"/>
        <v>39312</v>
      </c>
    </row>
    <row r="190" spans="39:59">
      <c r="AM190" s="83" t="s">
        <v>442</v>
      </c>
      <c r="AN190" s="86">
        <v>3.2017430999999998</v>
      </c>
      <c r="AO190" s="83">
        <v>799.97455000000002</v>
      </c>
      <c r="AP190" s="83">
        <v>74.803512999999995</v>
      </c>
      <c r="AQ190" s="84">
        <v>0.19827550999999999</v>
      </c>
      <c r="AR190" s="83">
        <v>-3.0034676</v>
      </c>
      <c r="AU190" s="91"/>
      <c r="AW190" s="89"/>
      <c r="BC190" s="85">
        <v>0.12986111111111112</v>
      </c>
      <c r="BD190" s="83">
        <v>6.1120000000000001</v>
      </c>
      <c r="BE190" s="90"/>
      <c r="BF190" s="84"/>
      <c r="BG190" s="84">
        <f t="shared" si="4"/>
        <v>39312.5</v>
      </c>
    </row>
    <row r="191" spans="39:59">
      <c r="AM191" s="83" t="s">
        <v>443</v>
      </c>
      <c r="AN191" s="86">
        <v>3.2018042000000002</v>
      </c>
      <c r="AO191" s="83">
        <v>800.03545999999994</v>
      </c>
      <c r="AP191" s="83">
        <v>75.203513999999998</v>
      </c>
      <c r="AQ191" s="84">
        <v>0.19889214999999999</v>
      </c>
      <c r="AR191" s="83">
        <v>-3.0029119999999998</v>
      </c>
      <c r="AU191" s="91"/>
      <c r="AW191" s="89"/>
      <c r="BC191" s="85">
        <v>0.13055555555555556</v>
      </c>
      <c r="BD191" s="83">
        <v>6.0860000000000003</v>
      </c>
      <c r="BE191" s="90"/>
      <c r="BF191" s="84"/>
      <c r="BG191" s="84">
        <f t="shared" si="4"/>
        <v>39313</v>
      </c>
    </row>
    <row r="192" spans="39:59">
      <c r="AM192" s="83" t="s">
        <v>444</v>
      </c>
      <c r="AN192" s="86">
        <v>3.2018955</v>
      </c>
      <c r="AO192" s="83">
        <v>799.98974999999996</v>
      </c>
      <c r="AP192" s="83">
        <v>75.603522999999996</v>
      </c>
      <c r="AQ192" s="84">
        <v>0.19950240999999999</v>
      </c>
      <c r="AR192" s="83">
        <v>-3.0023930000000001</v>
      </c>
      <c r="AU192" s="91"/>
      <c r="AW192" s="89"/>
      <c r="BC192" s="85">
        <v>0.13125000000000001</v>
      </c>
      <c r="BD192" s="83">
        <v>6.1079999999999997</v>
      </c>
      <c r="BE192" s="90"/>
      <c r="BF192" s="84"/>
      <c r="BG192" s="84">
        <f t="shared" si="4"/>
        <v>39313.5</v>
      </c>
    </row>
    <row r="193" spans="39:59">
      <c r="AM193" s="83" t="s">
        <v>445</v>
      </c>
      <c r="AN193" s="86">
        <v>3.2018542000000001</v>
      </c>
      <c r="AO193" s="83">
        <v>799.92882999999995</v>
      </c>
      <c r="AP193" s="83">
        <v>76.003540000000001</v>
      </c>
      <c r="AQ193" s="84">
        <v>0.20011604</v>
      </c>
      <c r="AR193" s="83">
        <v>-3.0017383</v>
      </c>
      <c r="AU193" s="91"/>
      <c r="AW193" s="89"/>
      <c r="BC193" s="85">
        <v>0.13194444444444445</v>
      </c>
      <c r="BD193" s="83">
        <v>6.0789999999999997</v>
      </c>
      <c r="BE193" s="90"/>
      <c r="BF193" s="84"/>
      <c r="BG193" s="84">
        <f t="shared" si="4"/>
        <v>39314</v>
      </c>
    </row>
    <row r="194" spans="39:59">
      <c r="AM194" s="83" t="s">
        <v>446</v>
      </c>
      <c r="AN194" s="86">
        <v>3.2020411000000002</v>
      </c>
      <c r="AO194" s="83">
        <v>800.03552000000002</v>
      </c>
      <c r="AP194" s="83">
        <v>76.403542000000002</v>
      </c>
      <c r="AQ194" s="84">
        <v>0.2007186</v>
      </c>
      <c r="AR194" s="83">
        <v>-3.0013225000000001</v>
      </c>
      <c r="AU194" s="91"/>
      <c r="AW194" s="89"/>
      <c r="BC194" s="85">
        <v>0.13263888888888889</v>
      </c>
      <c r="BD194" s="83">
        <v>6.06</v>
      </c>
      <c r="BE194" s="90"/>
      <c r="BF194" s="84"/>
      <c r="BG194" s="84">
        <f t="shared" si="4"/>
        <v>39314.5</v>
      </c>
    </row>
    <row r="195" spans="39:59">
      <c r="AM195" s="83" t="s">
        <v>447</v>
      </c>
      <c r="AN195" s="86">
        <v>3.2022149999999998</v>
      </c>
      <c r="AO195" s="83">
        <v>799.85266000000001</v>
      </c>
      <c r="AP195" s="83">
        <v>76.803543000000005</v>
      </c>
      <c r="AQ195" s="84">
        <v>0.20133366</v>
      </c>
      <c r="AR195" s="83">
        <v>-3.0008811999999998</v>
      </c>
      <c r="AU195" s="91"/>
      <c r="AW195" s="89"/>
      <c r="BC195" s="85">
        <v>0.13333333333333333</v>
      </c>
      <c r="BD195" s="83">
        <v>6.0519999999999996</v>
      </c>
      <c r="BE195" s="90"/>
      <c r="BF195" s="84"/>
      <c r="BG195" s="84">
        <f t="shared" si="4"/>
        <v>39315</v>
      </c>
    </row>
    <row r="196" spans="39:59">
      <c r="AM196" s="83" t="s">
        <v>448</v>
      </c>
      <c r="AN196" s="86">
        <v>3.2023432000000001</v>
      </c>
      <c r="AO196" s="83">
        <v>800.03552000000002</v>
      </c>
      <c r="AP196" s="83">
        <v>77.203552000000002</v>
      </c>
      <c r="AQ196" s="84">
        <v>0.20194966</v>
      </c>
      <c r="AR196" s="83">
        <v>-3.0003936000000002</v>
      </c>
      <c r="AU196" s="91"/>
      <c r="AW196" s="89"/>
      <c r="BC196" s="85">
        <v>0.13402777777777777</v>
      </c>
      <c r="BD196" s="83">
        <v>6.0339999999999998</v>
      </c>
      <c r="BE196" s="90"/>
      <c r="BF196" s="84"/>
      <c r="BG196" s="84">
        <f t="shared" si="4"/>
        <v>39315.5</v>
      </c>
    </row>
    <row r="197" spans="39:59">
      <c r="AM197" s="83" t="s">
        <v>449</v>
      </c>
      <c r="AN197" s="86">
        <v>3.2023084000000002</v>
      </c>
      <c r="AO197" s="83">
        <v>800.17255</v>
      </c>
      <c r="AP197" s="83">
        <v>77.603545999999994</v>
      </c>
      <c r="AQ197" s="84">
        <v>0.20256832</v>
      </c>
      <c r="AR197" s="83">
        <v>-2.9997400999999999</v>
      </c>
      <c r="AU197" s="91"/>
      <c r="AW197" s="89"/>
      <c r="BC197" s="85">
        <v>0.13472222222222222</v>
      </c>
      <c r="BD197" s="83">
        <v>6.0190000000000001</v>
      </c>
      <c r="BE197" s="90"/>
      <c r="BF197" s="84"/>
      <c r="BG197" s="84">
        <f t="shared" ref="BG197:BG260" si="5">BG196+0.5</f>
        <v>39316</v>
      </c>
    </row>
    <row r="198" spans="39:59">
      <c r="AM198" s="83" t="s">
        <v>450</v>
      </c>
      <c r="AN198" s="86">
        <v>3.2022824000000001</v>
      </c>
      <c r="AO198" s="83">
        <v>799.85266000000001</v>
      </c>
      <c r="AP198" s="83">
        <v>78.003547999999995</v>
      </c>
      <c r="AQ198" s="84">
        <v>0.20318472000000001</v>
      </c>
      <c r="AR198" s="83">
        <v>-2.9990977999999999</v>
      </c>
      <c r="AU198" s="91"/>
      <c r="AW198" s="89"/>
      <c r="BC198" s="85">
        <v>0.13541666666666666</v>
      </c>
      <c r="BD198" s="83">
        <v>6.0190000000000001</v>
      </c>
      <c r="BE198" s="90"/>
      <c r="BF198" s="84"/>
      <c r="BG198" s="84">
        <f t="shared" si="5"/>
        <v>39316.5</v>
      </c>
    </row>
    <row r="199" spans="39:59">
      <c r="AM199" s="83" t="s">
        <v>451</v>
      </c>
      <c r="AN199" s="86">
        <v>3.2022951000000002</v>
      </c>
      <c r="AO199" s="83">
        <v>800.06592000000001</v>
      </c>
      <c r="AP199" s="83">
        <v>78.403557000000006</v>
      </c>
      <c r="AQ199" s="84">
        <v>0.20380121000000001</v>
      </c>
      <c r="AR199" s="83">
        <v>-2.9984939000000002</v>
      </c>
      <c r="AU199" s="91"/>
      <c r="AW199" s="89"/>
      <c r="BC199" s="85">
        <v>0.1361111111111111</v>
      </c>
      <c r="BD199" s="83">
        <v>6.0259999999999998</v>
      </c>
      <c r="BE199" s="90"/>
      <c r="BF199" s="84"/>
      <c r="BG199" s="84">
        <f t="shared" si="5"/>
        <v>39317</v>
      </c>
    </row>
    <row r="200" spans="39:59">
      <c r="AM200" s="83" t="s">
        <v>452</v>
      </c>
      <c r="AN200" s="86">
        <v>3.2022433000000001</v>
      </c>
      <c r="AO200" s="83">
        <v>800.005</v>
      </c>
      <c r="AP200" s="83">
        <v>78.803566000000004</v>
      </c>
      <c r="AQ200" s="84">
        <v>0.20442028000000001</v>
      </c>
      <c r="AR200" s="83">
        <v>-2.9978229999999999</v>
      </c>
      <c r="AU200" s="91"/>
      <c r="AW200" s="89"/>
      <c r="BC200" s="85">
        <v>0.13680555555555557</v>
      </c>
      <c r="BD200" s="83">
        <v>6.0369999999999999</v>
      </c>
      <c r="BE200" s="90"/>
      <c r="BF200" s="84"/>
      <c r="BG200" s="84">
        <f t="shared" si="5"/>
        <v>39317.5</v>
      </c>
    </row>
    <row r="201" spans="39:59">
      <c r="AM201" s="83" t="s">
        <v>453</v>
      </c>
      <c r="AN201" s="86">
        <v>3.2022284999999999</v>
      </c>
      <c r="AO201" s="83">
        <v>800.08112000000006</v>
      </c>
      <c r="AP201" s="83">
        <v>79.203568000000004</v>
      </c>
      <c r="AQ201" s="84">
        <v>0.20505033</v>
      </c>
      <c r="AR201" s="83">
        <v>-2.9971782999999999</v>
      </c>
      <c r="AU201" s="91"/>
      <c r="AW201" s="89"/>
      <c r="BC201" s="85">
        <v>0.13750000000000001</v>
      </c>
      <c r="BD201" s="83">
        <v>6.056</v>
      </c>
      <c r="BE201" s="90"/>
      <c r="BF201" s="84"/>
      <c r="BG201" s="84">
        <f t="shared" si="5"/>
        <v>39318</v>
      </c>
    </row>
    <row r="202" spans="39:59">
      <c r="AM202" s="83" t="s">
        <v>454</v>
      </c>
      <c r="AN202" s="86">
        <v>3.2022328</v>
      </c>
      <c r="AO202" s="83">
        <v>799.92882999999995</v>
      </c>
      <c r="AP202" s="83">
        <v>79.603583999999998</v>
      </c>
      <c r="AQ202" s="84">
        <v>0.20567636</v>
      </c>
      <c r="AR202" s="83">
        <v>-2.9965565000000001</v>
      </c>
      <c r="AU202" s="91"/>
      <c r="AW202" s="89"/>
      <c r="BC202" s="85">
        <v>0.13819444444444445</v>
      </c>
      <c r="BD202" s="83">
        <v>6.0830000000000002</v>
      </c>
      <c r="BE202" s="90"/>
      <c r="BF202" s="84"/>
      <c r="BG202" s="84">
        <f t="shared" si="5"/>
        <v>39318.5</v>
      </c>
    </row>
    <row r="203" spans="39:59">
      <c r="AM203" s="83" t="s">
        <v>455</v>
      </c>
      <c r="AN203" s="86">
        <v>3.2022018000000001</v>
      </c>
      <c r="AO203" s="83">
        <v>799.94403</v>
      </c>
      <c r="AP203" s="83">
        <v>80.003601000000003</v>
      </c>
      <c r="AQ203" s="84">
        <v>0.20629871999999999</v>
      </c>
      <c r="AR203" s="83">
        <v>-2.9959030000000002</v>
      </c>
      <c r="AU203" s="91"/>
      <c r="AW203" s="89"/>
      <c r="BC203" s="85">
        <v>0.1388888888888889</v>
      </c>
      <c r="BD203" s="83">
        <v>6.1059999999999999</v>
      </c>
      <c r="BE203" s="90"/>
      <c r="BF203" s="84"/>
      <c r="BG203" s="84">
        <f t="shared" si="5"/>
        <v>39319</v>
      </c>
    </row>
    <row r="204" spans="39:59">
      <c r="AM204" s="83" t="s">
        <v>456</v>
      </c>
      <c r="AN204" s="86">
        <v>3.2024739000000002</v>
      </c>
      <c r="AO204" s="83">
        <v>799.95934999999997</v>
      </c>
      <c r="AP204" s="83">
        <v>80.40361</v>
      </c>
      <c r="AQ204" s="84">
        <v>0.20692759999999999</v>
      </c>
      <c r="AR204" s="83">
        <v>-2.9955463</v>
      </c>
      <c r="AU204" s="91"/>
      <c r="AW204" s="89"/>
      <c r="BC204" s="85">
        <v>0.13958333333333334</v>
      </c>
      <c r="BD204" s="83">
        <v>6.1269999999999998</v>
      </c>
      <c r="BE204" s="90"/>
      <c r="BF204" s="84"/>
      <c r="BG204" s="84">
        <f t="shared" si="5"/>
        <v>39319.5</v>
      </c>
    </row>
    <row r="205" spans="39:59">
      <c r="AM205" s="83" t="s">
        <v>457</v>
      </c>
      <c r="AN205" s="86">
        <v>3.2023212999999999</v>
      </c>
      <c r="AO205" s="83">
        <v>800.09636999999998</v>
      </c>
      <c r="AP205" s="83">
        <v>80.803618999999998</v>
      </c>
      <c r="AQ205" s="84">
        <v>0.20754898999999999</v>
      </c>
      <c r="AR205" s="83">
        <v>-2.9947721999999999</v>
      </c>
      <c r="AU205" s="91"/>
      <c r="AW205" s="89"/>
      <c r="BC205" s="85">
        <v>0.14027777777777778</v>
      </c>
      <c r="BD205" s="83">
        <v>6.1559999999999997</v>
      </c>
      <c r="BE205" s="90"/>
      <c r="BF205" s="84"/>
      <c r="BG205" s="84">
        <f t="shared" si="5"/>
        <v>39320</v>
      </c>
    </row>
    <row r="206" spans="39:59">
      <c r="AM206" s="83" t="s">
        <v>458</v>
      </c>
      <c r="AN206" s="86">
        <v>3.2024045000000001</v>
      </c>
      <c r="AO206" s="83">
        <v>800.06592000000001</v>
      </c>
      <c r="AP206" s="83">
        <v>81.203643999999997</v>
      </c>
      <c r="AQ206" s="84">
        <v>0.20818771</v>
      </c>
      <c r="AR206" s="83">
        <v>-2.9942167</v>
      </c>
      <c r="AU206" s="91"/>
      <c r="AW206" s="89"/>
      <c r="BC206" s="85">
        <v>0.14097222222222222</v>
      </c>
      <c r="BD206" s="83">
        <v>6.1820000000000004</v>
      </c>
      <c r="BE206" s="90"/>
      <c r="BF206" s="84"/>
      <c r="BG206" s="84">
        <f t="shared" si="5"/>
        <v>39320.5</v>
      </c>
    </row>
    <row r="207" spans="39:59">
      <c r="AM207" s="83" t="s">
        <v>459</v>
      </c>
      <c r="AN207" s="86">
        <v>3.2024906</v>
      </c>
      <c r="AO207" s="83">
        <v>799.88318000000004</v>
      </c>
      <c r="AP207" s="83">
        <v>81.603661000000002</v>
      </c>
      <c r="AQ207" s="84">
        <v>0.20881620000000001</v>
      </c>
      <c r="AR207" s="83">
        <v>-2.9936742999999999</v>
      </c>
      <c r="AU207" s="91"/>
      <c r="AW207" s="89"/>
      <c r="BC207" s="85">
        <v>0.14166666666666666</v>
      </c>
      <c r="BD207" s="83">
        <v>6.2089999999999996</v>
      </c>
      <c r="BE207" s="90"/>
      <c r="BF207" s="84"/>
      <c r="BG207" s="84">
        <f t="shared" si="5"/>
        <v>39321</v>
      </c>
    </row>
    <row r="208" spans="39:59">
      <c r="AM208" s="83" t="s">
        <v>460</v>
      </c>
      <c r="AN208" s="86">
        <v>3.2027922000000002</v>
      </c>
      <c r="AO208" s="83">
        <v>800.02020000000005</v>
      </c>
      <c r="AP208" s="83">
        <v>82.003676999999996</v>
      </c>
      <c r="AQ208" s="84">
        <v>0.20944931999999999</v>
      </c>
      <c r="AR208" s="83">
        <v>-2.9933429</v>
      </c>
      <c r="AU208" s="91"/>
      <c r="AW208" s="89"/>
      <c r="BC208" s="85">
        <v>0.1423611111111111</v>
      </c>
      <c r="BD208" s="83">
        <v>6.2389999999999999</v>
      </c>
      <c r="BE208" s="90"/>
      <c r="BF208" s="84"/>
      <c r="BG208" s="84">
        <f t="shared" si="5"/>
        <v>39321.5</v>
      </c>
    </row>
    <row r="209" spans="39:59">
      <c r="AM209" s="83" t="s">
        <v>461</v>
      </c>
      <c r="AN209" s="86">
        <v>3.2028978000000001</v>
      </c>
      <c r="AO209" s="83">
        <v>799.95934999999997</v>
      </c>
      <c r="AP209" s="83">
        <v>82.403701999999996</v>
      </c>
      <c r="AQ209" s="84">
        <v>0.21007648000000001</v>
      </c>
      <c r="AR209" s="83">
        <v>-2.9928211999999998</v>
      </c>
      <c r="AU209" s="91"/>
      <c r="AW209" s="89"/>
      <c r="BC209" s="85">
        <v>0.14305555555555555</v>
      </c>
      <c r="BD209" s="83">
        <v>6.2629999999999999</v>
      </c>
      <c r="BE209" s="90"/>
      <c r="BF209" s="84"/>
      <c r="BG209" s="84">
        <f t="shared" si="5"/>
        <v>39322</v>
      </c>
    </row>
    <row r="210" spans="39:59">
      <c r="AM210" s="83" t="s">
        <v>462</v>
      </c>
      <c r="AN210" s="86">
        <v>3.2028572999999998</v>
      </c>
      <c r="AO210" s="83">
        <v>799.89837999999997</v>
      </c>
      <c r="AP210" s="83">
        <v>82.803719000000001</v>
      </c>
      <c r="AQ210" s="84">
        <v>0.21070232999999999</v>
      </c>
      <c r="AR210" s="83">
        <v>-2.9921547999999998</v>
      </c>
      <c r="AU210" s="91"/>
      <c r="AW210" s="89"/>
      <c r="BC210" s="85">
        <v>0.14374999999999999</v>
      </c>
      <c r="BD210" s="83">
        <v>6.2960000000000003</v>
      </c>
      <c r="BE210" s="90"/>
      <c r="BF210" s="84"/>
      <c r="BG210" s="84">
        <f t="shared" si="5"/>
        <v>39322.5</v>
      </c>
    </row>
    <row r="211" spans="39:59">
      <c r="AM211" s="83" t="s">
        <v>463</v>
      </c>
      <c r="AN211" s="86">
        <v>3.2029456999999999</v>
      </c>
      <c r="AO211" s="83">
        <v>799.95929000000001</v>
      </c>
      <c r="AP211" s="83">
        <v>83.203720000000004</v>
      </c>
      <c r="AQ211" s="84">
        <v>0.21132693999999999</v>
      </c>
      <c r="AR211" s="83">
        <v>-2.9916189000000002</v>
      </c>
      <c r="AU211" s="91"/>
      <c r="AW211" s="89"/>
      <c r="BC211" s="85">
        <v>0.14444444444444443</v>
      </c>
      <c r="BD211" s="83">
        <v>6.3220000000000001</v>
      </c>
      <c r="BE211" s="90"/>
      <c r="BF211" s="84"/>
      <c r="BG211" s="84">
        <f t="shared" si="5"/>
        <v>39323</v>
      </c>
    </row>
    <row r="212" spans="39:59">
      <c r="AM212" s="83" t="s">
        <v>464</v>
      </c>
      <c r="AN212" s="86">
        <v>3.2032199000000001</v>
      </c>
      <c r="AO212" s="83">
        <v>799.94403</v>
      </c>
      <c r="AP212" s="83">
        <v>83.603736999999995</v>
      </c>
      <c r="AQ212" s="84">
        <v>0.21194988000000001</v>
      </c>
      <c r="AR212" s="83">
        <v>-2.9912700999999999</v>
      </c>
      <c r="AU212" s="91"/>
      <c r="AW212" s="89"/>
      <c r="BC212" s="85">
        <v>0.1451388888888889</v>
      </c>
      <c r="BD212" s="83">
        <v>6.3490000000000002</v>
      </c>
      <c r="BE212" s="90"/>
      <c r="BF212" s="84"/>
      <c r="BG212" s="84">
        <f t="shared" si="5"/>
        <v>39323.5</v>
      </c>
    </row>
    <row r="213" spans="39:59">
      <c r="AM213" s="83" t="s">
        <v>465</v>
      </c>
      <c r="AN213" s="86">
        <v>3.2030468000000001</v>
      </c>
      <c r="AO213" s="83">
        <v>799.95934999999997</v>
      </c>
      <c r="AP213" s="83">
        <v>84.003746000000007</v>
      </c>
      <c r="AQ213" s="84">
        <v>0.21257743000000001</v>
      </c>
      <c r="AR213" s="83">
        <v>-2.9904695000000001</v>
      </c>
      <c r="AU213" s="91"/>
      <c r="AW213" s="89"/>
      <c r="BC213" s="85">
        <v>0.14583333333333334</v>
      </c>
      <c r="BD213" s="83">
        <v>6.3719999999999999</v>
      </c>
      <c r="BE213" s="90"/>
      <c r="BF213" s="84"/>
      <c r="BG213" s="84">
        <f t="shared" si="5"/>
        <v>39324</v>
      </c>
    </row>
    <row r="214" spans="39:59">
      <c r="AM214" s="83" t="s">
        <v>466</v>
      </c>
      <c r="AN214" s="86">
        <v>3.2032997999999999</v>
      </c>
      <c r="AO214" s="83">
        <v>800.21820000000002</v>
      </c>
      <c r="AP214" s="83">
        <v>84.403762999999998</v>
      </c>
      <c r="AQ214" s="84">
        <v>0.21320507999999999</v>
      </c>
      <c r="AR214" s="83">
        <v>-2.9900947000000002</v>
      </c>
      <c r="AU214" s="91"/>
      <c r="AW214" s="89"/>
      <c r="BC214" s="85">
        <v>0.14652777777777778</v>
      </c>
      <c r="BD214" s="83">
        <v>6.41</v>
      </c>
      <c r="BE214" s="90"/>
      <c r="BF214" s="84"/>
      <c r="BG214" s="84">
        <f t="shared" si="5"/>
        <v>39324.5</v>
      </c>
    </row>
    <row r="215" spans="39:59">
      <c r="AM215" s="83" t="s">
        <v>467</v>
      </c>
      <c r="AN215" s="86">
        <v>3.2034460999999999</v>
      </c>
      <c r="AO215" s="83">
        <v>800.06592000000001</v>
      </c>
      <c r="AP215" s="83">
        <v>84.803787</v>
      </c>
      <c r="AQ215" s="84">
        <v>0.21382656999999999</v>
      </c>
      <c r="AR215" s="83">
        <v>-2.9896194999999999</v>
      </c>
      <c r="AU215" s="91"/>
      <c r="AW215" s="89"/>
      <c r="BC215" s="85">
        <v>0.14722222222222223</v>
      </c>
      <c r="BD215" s="83">
        <v>6.4409999999999998</v>
      </c>
      <c r="BE215" s="90"/>
      <c r="BF215" s="84"/>
      <c r="BG215" s="84">
        <f t="shared" si="5"/>
        <v>39325</v>
      </c>
    </row>
    <row r="216" spans="39:59">
      <c r="AM216" s="83" t="s">
        <v>468</v>
      </c>
      <c r="AN216" s="86">
        <v>3.2036977000000002</v>
      </c>
      <c r="AO216" s="83">
        <v>800.02020000000005</v>
      </c>
      <c r="AP216" s="83">
        <v>85.203789</v>
      </c>
      <c r="AQ216" s="84">
        <v>0.21444921</v>
      </c>
      <c r="AR216" s="83">
        <v>-2.9892485</v>
      </c>
      <c r="AU216" s="91"/>
      <c r="AW216" s="89"/>
      <c r="BC216" s="85">
        <v>0.14791666666666667</v>
      </c>
      <c r="BD216" s="83">
        <v>6.468</v>
      </c>
      <c r="BE216" s="90"/>
      <c r="BF216" s="84"/>
      <c r="BG216" s="84">
        <f t="shared" si="5"/>
        <v>39325.5</v>
      </c>
    </row>
    <row r="217" spans="39:59">
      <c r="AM217" s="83" t="s">
        <v>469</v>
      </c>
      <c r="AN217" s="86">
        <v>3.203897</v>
      </c>
      <c r="AO217" s="83">
        <v>800.06592000000001</v>
      </c>
      <c r="AP217" s="83">
        <v>85.603820999999996</v>
      </c>
      <c r="AQ217" s="84">
        <v>0.21508378</v>
      </c>
      <c r="AR217" s="83">
        <v>-2.9888132000000001</v>
      </c>
      <c r="AU217" s="91"/>
      <c r="AW217" s="89"/>
      <c r="BC217" s="85">
        <v>0.14861111111111111</v>
      </c>
      <c r="BD217" s="83">
        <v>6.5030000000000001</v>
      </c>
      <c r="BE217" s="90"/>
      <c r="BF217" s="84"/>
      <c r="BG217" s="84">
        <f t="shared" si="5"/>
        <v>39326</v>
      </c>
    </row>
    <row r="218" spans="39:59">
      <c r="AM218" s="83" t="s">
        <v>470</v>
      </c>
      <c r="AN218" s="86">
        <v>3.2041993</v>
      </c>
      <c r="AO218" s="83">
        <v>799.92882999999995</v>
      </c>
      <c r="AP218" s="83">
        <v>86.003838000000002</v>
      </c>
      <c r="AQ218" s="84">
        <v>0.21571471</v>
      </c>
      <c r="AR218" s="83">
        <v>-2.9884846</v>
      </c>
      <c r="AU218" s="91"/>
      <c r="AW218" s="89"/>
      <c r="BC218" s="85">
        <v>0.14930555555555555</v>
      </c>
      <c r="BD218" s="83">
        <v>6.5350000000000001</v>
      </c>
      <c r="BE218" s="90"/>
      <c r="BF218" s="84"/>
      <c r="BG218" s="84">
        <f t="shared" si="5"/>
        <v>39326.5</v>
      </c>
    </row>
    <row r="219" spans="39:59">
      <c r="AM219" s="83" t="s">
        <v>471</v>
      </c>
      <c r="AN219" s="86">
        <v>3.2042278999999998</v>
      </c>
      <c r="AO219" s="83">
        <v>800.18773999999996</v>
      </c>
      <c r="AP219" s="83">
        <v>86.403869999999998</v>
      </c>
      <c r="AQ219" s="84">
        <v>0.21634991000000001</v>
      </c>
      <c r="AR219" s="83">
        <v>-2.9878781000000001</v>
      </c>
      <c r="AU219" s="91"/>
      <c r="AW219" s="89"/>
      <c r="BC219" s="85">
        <v>0.15</v>
      </c>
      <c r="BD219" s="83">
        <v>6.5460000000000003</v>
      </c>
      <c r="BE219" s="90"/>
      <c r="BF219" s="84"/>
      <c r="BG219" s="84">
        <f t="shared" si="5"/>
        <v>39327</v>
      </c>
    </row>
    <row r="220" spans="39:59">
      <c r="AM220" s="83" t="s">
        <v>472</v>
      </c>
      <c r="AN220" s="86">
        <v>3.2044386999999999</v>
      </c>
      <c r="AO220" s="83">
        <v>800.20306000000005</v>
      </c>
      <c r="AP220" s="83">
        <v>86.803894</v>
      </c>
      <c r="AQ220" s="84">
        <v>0.21699204</v>
      </c>
      <c r="AR220" s="83">
        <v>-2.9874464999999999</v>
      </c>
      <c r="AU220" s="91"/>
      <c r="AW220" s="89"/>
      <c r="BC220" s="85">
        <v>0.15069444444444444</v>
      </c>
      <c r="BD220" s="83">
        <v>6.57</v>
      </c>
      <c r="BE220" s="90"/>
      <c r="BF220" s="84"/>
      <c r="BG220" s="84">
        <f t="shared" si="5"/>
        <v>39327.5</v>
      </c>
    </row>
    <row r="221" spans="39:59">
      <c r="AM221" s="83" t="s">
        <v>473</v>
      </c>
      <c r="AN221" s="86">
        <v>3.2045531</v>
      </c>
      <c r="AO221" s="83">
        <v>800.06592000000001</v>
      </c>
      <c r="AP221" s="83">
        <v>87.203911000000005</v>
      </c>
      <c r="AQ221" s="84">
        <v>0.21763365000000001</v>
      </c>
      <c r="AR221" s="83">
        <v>-2.9869194000000001</v>
      </c>
      <c r="AU221" s="91"/>
      <c r="AW221" s="89"/>
      <c r="BC221" s="85">
        <v>0.15138888888888888</v>
      </c>
      <c r="BD221" s="83">
        <v>6.6070000000000002</v>
      </c>
      <c r="BE221" s="90"/>
      <c r="BF221" s="84"/>
      <c r="BG221" s="84">
        <f t="shared" si="5"/>
        <v>39328</v>
      </c>
    </row>
    <row r="222" spans="39:59">
      <c r="AM222" s="83" t="s">
        <v>474</v>
      </c>
      <c r="AN222" s="86">
        <v>3.2046282000000001</v>
      </c>
      <c r="AO222" s="83">
        <v>799.94403</v>
      </c>
      <c r="AP222" s="83">
        <v>87.603927999999996</v>
      </c>
      <c r="AQ222" s="84">
        <v>0.21826959000000001</v>
      </c>
      <c r="AR222" s="83">
        <v>-2.9863586</v>
      </c>
      <c r="AU222" s="91"/>
      <c r="AW222" s="89"/>
      <c r="BC222" s="85">
        <v>0.15208333333333332</v>
      </c>
      <c r="BD222" s="83">
        <v>6.6289999999999996</v>
      </c>
      <c r="BE222" s="90"/>
      <c r="BF222" s="84"/>
      <c r="BG222" s="84">
        <f t="shared" si="5"/>
        <v>39328.5</v>
      </c>
    </row>
    <row r="223" spans="39:59">
      <c r="AM223" s="83" t="s">
        <v>475</v>
      </c>
      <c r="AN223" s="86">
        <v>3.2049303</v>
      </c>
      <c r="AO223" s="83">
        <v>800.03545999999994</v>
      </c>
      <c r="AP223" s="83">
        <v>88.003951999999998</v>
      </c>
      <c r="AQ223" s="84">
        <v>0.21890693999999999</v>
      </c>
      <c r="AR223" s="83">
        <v>-2.9860234000000001</v>
      </c>
      <c r="AU223" s="91"/>
      <c r="AW223" s="89"/>
      <c r="BC223" s="85">
        <v>0.15277777777777779</v>
      </c>
      <c r="BD223" s="83">
        <v>6.6520000000000001</v>
      </c>
      <c r="BE223" s="90"/>
      <c r="BF223" s="84"/>
      <c r="BG223" s="84">
        <f t="shared" si="5"/>
        <v>39329</v>
      </c>
    </row>
    <row r="224" spans="39:59">
      <c r="AM224" s="83" t="s">
        <v>476</v>
      </c>
      <c r="AN224" s="86">
        <v>3.2050097000000002</v>
      </c>
      <c r="AO224" s="83">
        <v>800.14202999999998</v>
      </c>
      <c r="AP224" s="83">
        <v>88.403960999999995</v>
      </c>
      <c r="AQ224" s="84">
        <v>0.21954615</v>
      </c>
      <c r="AR224" s="83">
        <v>-2.9854636000000001</v>
      </c>
      <c r="AU224" s="91"/>
      <c r="AW224" s="89"/>
      <c r="BC224" s="85">
        <v>0.15347222222222223</v>
      </c>
      <c r="BD224" s="83">
        <v>6.673</v>
      </c>
      <c r="BE224" s="90"/>
      <c r="BF224" s="84"/>
      <c r="BG224" s="84">
        <f t="shared" si="5"/>
        <v>39329.5</v>
      </c>
    </row>
    <row r="225" spans="39:59">
      <c r="AM225" s="83" t="s">
        <v>477</v>
      </c>
      <c r="AN225" s="86">
        <v>3.2052692999999999</v>
      </c>
      <c r="AO225" s="83">
        <v>799.89837999999997</v>
      </c>
      <c r="AP225" s="83">
        <v>88.803970000000007</v>
      </c>
      <c r="AQ225" s="84">
        <v>0.22018048000000001</v>
      </c>
      <c r="AR225" s="83">
        <v>-2.9850888000000002</v>
      </c>
      <c r="AU225" s="91"/>
      <c r="AW225" s="89"/>
      <c r="BC225" s="85">
        <v>0.15416666666666667</v>
      </c>
      <c r="BD225" s="83">
        <v>6.6980000000000004</v>
      </c>
      <c r="BE225" s="90"/>
      <c r="BF225" s="84"/>
      <c r="BG225" s="84">
        <f t="shared" si="5"/>
        <v>39330</v>
      </c>
    </row>
    <row r="226" spans="39:59">
      <c r="AM226" s="83" t="s">
        <v>478</v>
      </c>
      <c r="AN226" s="86">
        <v>3.2053196000000002</v>
      </c>
      <c r="AO226" s="83">
        <v>799.82219999999995</v>
      </c>
      <c r="AP226" s="83">
        <v>89.203986999999998</v>
      </c>
      <c r="AQ226" s="84">
        <v>0.22081978999999999</v>
      </c>
      <c r="AR226" s="83">
        <v>-2.9844998999999999</v>
      </c>
      <c r="AU226" s="91"/>
      <c r="AW226" s="89"/>
      <c r="BC226" s="85">
        <v>0.15486111111111112</v>
      </c>
      <c r="BD226" s="83">
        <v>6.7270000000000003</v>
      </c>
      <c r="BE226" s="90"/>
      <c r="BF226" s="84"/>
      <c r="BG226" s="84">
        <f t="shared" si="5"/>
        <v>39330.5</v>
      </c>
    </row>
    <row r="227" spans="39:59">
      <c r="AM227" s="83" t="s">
        <v>479</v>
      </c>
      <c r="AN227" s="86">
        <v>3.2056243000000002</v>
      </c>
      <c r="AO227" s="83">
        <v>800.03552000000002</v>
      </c>
      <c r="AP227" s="83">
        <v>89.603995999999995</v>
      </c>
      <c r="AQ227" s="84">
        <v>0.22145507</v>
      </c>
      <c r="AR227" s="83">
        <v>-2.9841692000000002</v>
      </c>
      <c r="AU227" s="91"/>
      <c r="AW227" s="89"/>
      <c r="BC227" s="85">
        <v>0.15555555555555556</v>
      </c>
      <c r="BD227" s="83">
        <v>6.75</v>
      </c>
      <c r="BE227" s="90"/>
      <c r="BF227" s="84"/>
      <c r="BG227" s="84">
        <f t="shared" si="5"/>
        <v>39331</v>
      </c>
    </row>
    <row r="228" spans="39:59">
      <c r="AM228" s="83" t="s">
        <v>480</v>
      </c>
      <c r="AN228" s="86">
        <v>3.2058255999999998</v>
      </c>
      <c r="AO228" s="83">
        <v>800.005</v>
      </c>
      <c r="AP228" s="83">
        <v>90.003997999999996</v>
      </c>
      <c r="AQ228" s="84">
        <v>0.22208311999999999</v>
      </c>
      <c r="AR228" s="83">
        <v>-2.9837425</v>
      </c>
      <c r="AU228" s="91"/>
      <c r="AW228" s="89"/>
      <c r="BC228" s="85">
        <v>0.15625</v>
      </c>
      <c r="BD228" s="83">
        <v>6.7720000000000002</v>
      </c>
      <c r="BE228" s="90"/>
      <c r="BF228" s="84"/>
      <c r="BG228" s="84">
        <f t="shared" si="5"/>
        <v>39331.5</v>
      </c>
    </row>
    <row r="229" spans="39:59">
      <c r="AM229" s="83" t="s">
        <v>481</v>
      </c>
      <c r="AN229" s="86">
        <v>3.2061582</v>
      </c>
      <c r="AO229" s="83">
        <v>799.88318000000004</v>
      </c>
      <c r="AP229" s="83">
        <v>90.403992000000002</v>
      </c>
      <c r="AQ229" s="84">
        <v>0.22272030000000001</v>
      </c>
      <c r="AR229" s="83">
        <v>-2.9834377999999999</v>
      </c>
      <c r="AU229" s="91"/>
      <c r="AW229" s="89"/>
      <c r="BC229" s="85">
        <v>0.15694444444444444</v>
      </c>
      <c r="BD229" s="83">
        <v>6.8</v>
      </c>
      <c r="BE229" s="90"/>
      <c r="BF229" s="84"/>
      <c r="BG229" s="84">
        <f t="shared" si="5"/>
        <v>39332</v>
      </c>
    </row>
    <row r="230" spans="39:59">
      <c r="AM230" s="83" t="s">
        <v>482</v>
      </c>
      <c r="AN230" s="86">
        <v>3.2063627000000001</v>
      </c>
      <c r="AO230" s="83">
        <v>799.98974999999996</v>
      </c>
      <c r="AP230" s="83">
        <v>90.803985999999995</v>
      </c>
      <c r="AQ230" s="84">
        <v>0.22335684</v>
      </c>
      <c r="AR230" s="83">
        <v>-2.983006</v>
      </c>
      <c r="AU230" s="91"/>
      <c r="AW230" s="89"/>
      <c r="BC230" s="85">
        <v>0.15763888888888888</v>
      </c>
      <c r="BD230" s="83">
        <v>6.83</v>
      </c>
      <c r="BE230" s="90"/>
      <c r="BF230" s="84"/>
      <c r="BG230" s="84">
        <f t="shared" si="5"/>
        <v>39332.5</v>
      </c>
    </row>
    <row r="231" spans="39:59">
      <c r="AM231" s="83" t="s">
        <v>483</v>
      </c>
      <c r="AN231" s="86">
        <v>3.2066127999999998</v>
      </c>
      <c r="AO231" s="83">
        <v>800.06592000000001</v>
      </c>
      <c r="AP231" s="83">
        <v>91.203979000000004</v>
      </c>
      <c r="AQ231" s="84">
        <v>0.22399579</v>
      </c>
      <c r="AR231" s="83">
        <v>-2.9826171000000001</v>
      </c>
      <c r="AU231" s="91"/>
      <c r="AW231" s="89"/>
      <c r="BC231" s="85">
        <v>0.15833333333333333</v>
      </c>
      <c r="BD231" s="83">
        <v>6.8520000000000003</v>
      </c>
      <c r="BE231" s="90"/>
      <c r="BF231" s="84"/>
      <c r="BG231" s="84">
        <f t="shared" si="5"/>
        <v>39333</v>
      </c>
    </row>
    <row r="232" spans="39:59">
      <c r="AM232" s="83" t="s">
        <v>484</v>
      </c>
      <c r="AN232" s="86">
        <v>3.2068582000000001</v>
      </c>
      <c r="AO232" s="83">
        <v>799.88318000000004</v>
      </c>
      <c r="AP232" s="83">
        <v>91.603981000000005</v>
      </c>
      <c r="AQ232" s="84">
        <v>0.22463620000000001</v>
      </c>
      <c r="AR232" s="83">
        <v>-2.9822218</v>
      </c>
      <c r="AU232" s="91"/>
      <c r="AW232" s="89"/>
      <c r="BE232" s="90"/>
      <c r="BF232" s="84"/>
      <c r="BG232" s="84">
        <f t="shared" si="5"/>
        <v>39333.5</v>
      </c>
    </row>
    <row r="233" spans="39:59">
      <c r="AM233" s="83" t="s">
        <v>485</v>
      </c>
      <c r="AN233" s="86">
        <v>3.2068970000000001</v>
      </c>
      <c r="AO233" s="83">
        <v>800.08118000000002</v>
      </c>
      <c r="AP233" s="83">
        <v>92.003990000000002</v>
      </c>
      <c r="AQ233" s="84">
        <v>0.22527686999999999</v>
      </c>
      <c r="AR233" s="83">
        <v>-2.9816201000000002</v>
      </c>
      <c r="AU233" s="91"/>
      <c r="AW233" s="89"/>
      <c r="BE233" s="90"/>
      <c r="BF233" s="84"/>
      <c r="BG233" s="84">
        <f t="shared" si="5"/>
        <v>39334</v>
      </c>
    </row>
    <row r="234" spans="39:59">
      <c r="AM234" s="83" t="s">
        <v>486</v>
      </c>
      <c r="AN234" s="86">
        <v>3.2069716000000001</v>
      </c>
      <c r="AO234" s="83">
        <v>800.005</v>
      </c>
      <c r="AP234" s="83">
        <v>92.403998999999999</v>
      </c>
      <c r="AQ234" s="84">
        <v>0.2259195</v>
      </c>
      <c r="AR234" s="83">
        <v>-2.9810522000000002</v>
      </c>
      <c r="AU234" s="91"/>
      <c r="AW234" s="89"/>
      <c r="BE234" s="90"/>
      <c r="BF234" s="84"/>
      <c r="BG234" s="84">
        <f t="shared" si="5"/>
        <v>39334.5</v>
      </c>
    </row>
    <row r="235" spans="39:59">
      <c r="AM235" s="83" t="s">
        <v>487</v>
      </c>
      <c r="AN235" s="86">
        <v>3.2073162000000002</v>
      </c>
      <c r="AO235" s="83">
        <v>800.03552000000002</v>
      </c>
      <c r="AP235" s="83">
        <v>92.804001</v>
      </c>
      <c r="AQ235" s="84">
        <v>0.22654199999999999</v>
      </c>
      <c r="AR235" s="83">
        <v>-2.9807741999999999</v>
      </c>
      <c r="AU235" s="91"/>
      <c r="AW235" s="89"/>
      <c r="BE235" s="90"/>
      <c r="BF235" s="84"/>
      <c r="BG235" s="84">
        <f t="shared" si="5"/>
        <v>39335</v>
      </c>
    </row>
    <row r="236" spans="39:59">
      <c r="AM236" s="83" t="s">
        <v>488</v>
      </c>
      <c r="AN236" s="86">
        <v>3.2072940000000001</v>
      </c>
      <c r="AO236" s="83">
        <v>799.94408999999996</v>
      </c>
      <c r="AP236" s="83">
        <v>93.204002000000003</v>
      </c>
      <c r="AQ236" s="84">
        <v>0.22716905000000001</v>
      </c>
      <c r="AR236" s="83">
        <v>-2.9801250000000001</v>
      </c>
      <c r="AU236" s="91"/>
      <c r="AW236" s="89"/>
      <c r="BE236" s="90"/>
      <c r="BF236" s="84"/>
      <c r="BG236" s="84">
        <f t="shared" si="5"/>
        <v>39335.5</v>
      </c>
    </row>
    <row r="237" spans="39:59">
      <c r="AM237" s="83" t="s">
        <v>489</v>
      </c>
      <c r="AN237" s="86">
        <v>3.207751</v>
      </c>
      <c r="AO237" s="83">
        <v>800.09644000000003</v>
      </c>
      <c r="AP237" s="83">
        <v>93.604018999999994</v>
      </c>
      <c r="AQ237" s="84">
        <v>0.22780448</v>
      </c>
      <c r="AR237" s="83">
        <v>-2.9799465999999999</v>
      </c>
      <c r="AU237" s="91"/>
      <c r="AW237" s="89"/>
      <c r="BE237" s="90"/>
      <c r="BF237" s="84"/>
      <c r="BG237" s="84">
        <f t="shared" si="5"/>
        <v>39336</v>
      </c>
    </row>
    <row r="238" spans="39:59">
      <c r="AM238" s="83" t="s">
        <v>490</v>
      </c>
      <c r="AN238" s="86">
        <v>3.2077315</v>
      </c>
      <c r="AO238" s="83">
        <v>799.94403</v>
      </c>
      <c r="AP238" s="83">
        <v>94.004028000000005</v>
      </c>
      <c r="AQ238" s="84">
        <v>0.22842772</v>
      </c>
      <c r="AR238" s="83">
        <v>-2.9793037999999998</v>
      </c>
      <c r="AU238" s="91"/>
      <c r="AW238" s="89"/>
      <c r="BE238" s="90"/>
      <c r="BF238" s="84"/>
      <c r="BG238" s="84">
        <f t="shared" si="5"/>
        <v>39336.5</v>
      </c>
    </row>
    <row r="239" spans="39:59">
      <c r="AM239" s="83" t="s">
        <v>491</v>
      </c>
      <c r="AN239" s="86">
        <v>3.2080587999999999</v>
      </c>
      <c r="AO239" s="83">
        <v>800.09636999999998</v>
      </c>
      <c r="AP239" s="83">
        <v>94.404030000000006</v>
      </c>
      <c r="AQ239" s="84">
        <v>0.22905666999999999</v>
      </c>
      <c r="AR239" s="83">
        <v>-2.9790022</v>
      </c>
      <c r="AU239" s="91"/>
      <c r="AW239" s="89"/>
      <c r="BE239" s="90"/>
      <c r="BF239" s="84"/>
      <c r="BG239" s="84">
        <f t="shared" si="5"/>
        <v>39337</v>
      </c>
    </row>
    <row r="240" spans="39:59">
      <c r="AM240" s="83" t="s">
        <v>492</v>
      </c>
      <c r="AN240" s="86">
        <v>3.2082624000000002</v>
      </c>
      <c r="AO240" s="83">
        <v>800.17255</v>
      </c>
      <c r="AP240" s="83">
        <v>94.804039000000003</v>
      </c>
      <c r="AQ240" s="84">
        <v>0.2297014</v>
      </c>
      <c r="AR240" s="83">
        <v>-2.9785609000000002</v>
      </c>
      <c r="AU240" s="91"/>
      <c r="AW240" s="89"/>
      <c r="BE240" s="90"/>
      <c r="BF240" s="84"/>
      <c r="BG240" s="84">
        <f t="shared" si="5"/>
        <v>39337.5</v>
      </c>
    </row>
    <row r="241" spans="39:59">
      <c r="AM241" s="83" t="s">
        <v>493</v>
      </c>
      <c r="AN241" s="86">
        <v>3.2085571000000002</v>
      </c>
      <c r="AO241" s="83">
        <v>800.005</v>
      </c>
      <c r="AP241" s="83">
        <v>95.204048</v>
      </c>
      <c r="AQ241" s="84">
        <v>0.23034418000000001</v>
      </c>
      <c r="AR241" s="83">
        <v>-2.9782128000000001</v>
      </c>
      <c r="AU241" s="91"/>
      <c r="AW241" s="89"/>
      <c r="BE241" s="90"/>
      <c r="BF241" s="84"/>
      <c r="BG241" s="84">
        <f t="shared" si="5"/>
        <v>39338</v>
      </c>
    </row>
    <row r="242" spans="39:59">
      <c r="AM242" s="83" t="s">
        <v>494</v>
      </c>
      <c r="AN242" s="86">
        <v>3.2089064</v>
      </c>
      <c r="AO242" s="83">
        <v>800.005</v>
      </c>
      <c r="AP242" s="83">
        <v>95.604065000000006</v>
      </c>
      <c r="AQ242" s="84">
        <v>0.23097691000000001</v>
      </c>
      <c r="AR242" s="83">
        <v>-2.9779296</v>
      </c>
      <c r="AU242" s="91"/>
      <c r="AW242" s="89"/>
      <c r="BE242" s="90"/>
      <c r="BF242" s="84"/>
      <c r="BG242" s="84">
        <f t="shared" si="5"/>
        <v>39338.5</v>
      </c>
    </row>
    <row r="243" spans="39:59">
      <c r="AM243" s="83" t="s">
        <v>495</v>
      </c>
      <c r="AN243" s="86">
        <v>3.2089348000000002</v>
      </c>
      <c r="AO243" s="83">
        <v>799.92882999999995</v>
      </c>
      <c r="AP243" s="83">
        <v>96.004088999999993</v>
      </c>
      <c r="AQ243" s="84">
        <v>0.23159358999999999</v>
      </c>
      <c r="AR243" s="83">
        <v>-2.9773412000000001</v>
      </c>
      <c r="AU243" s="91"/>
      <c r="AW243" s="89"/>
      <c r="BE243" s="90"/>
      <c r="BF243" s="84"/>
      <c r="BG243" s="84">
        <f t="shared" si="5"/>
        <v>39339</v>
      </c>
    </row>
    <row r="244" spans="39:59">
      <c r="AM244" s="83" t="s">
        <v>496</v>
      </c>
      <c r="AN244" s="86">
        <v>3.2091370000000001</v>
      </c>
      <c r="AO244" s="83">
        <v>799.98974999999996</v>
      </c>
      <c r="AP244" s="83">
        <v>96.404121000000004</v>
      </c>
      <c r="AQ244" s="84">
        <v>0.23220329000000001</v>
      </c>
      <c r="AR244" s="83">
        <v>-2.9769337</v>
      </c>
      <c r="AU244" s="91"/>
      <c r="AW244" s="89"/>
      <c r="BE244" s="90"/>
      <c r="BF244" s="84"/>
      <c r="BG244" s="84">
        <f t="shared" si="5"/>
        <v>39339.5</v>
      </c>
    </row>
    <row r="245" spans="39:59">
      <c r="AM245" s="83" t="s">
        <v>497</v>
      </c>
      <c r="AN245" s="86">
        <v>3.2094369</v>
      </c>
      <c r="AO245" s="83">
        <v>800.15728999999999</v>
      </c>
      <c r="AP245" s="83">
        <v>96.804137999999995</v>
      </c>
      <c r="AQ245" s="84">
        <v>0.23282075999999999</v>
      </c>
      <c r="AR245" s="83">
        <v>-2.9766161000000002</v>
      </c>
      <c r="AU245" s="91"/>
      <c r="AW245" s="89"/>
      <c r="BE245" s="90"/>
      <c r="BF245" s="84"/>
      <c r="BG245" s="84">
        <f t="shared" si="5"/>
        <v>39340</v>
      </c>
    </row>
    <row r="246" spans="39:59">
      <c r="AM246" s="83" t="s">
        <v>498</v>
      </c>
      <c r="AN246" s="86">
        <v>3.2097774000000001</v>
      </c>
      <c r="AO246" s="83">
        <v>800.11157000000003</v>
      </c>
      <c r="AP246" s="83">
        <v>97.204155</v>
      </c>
      <c r="AQ246" s="84">
        <v>0.23342662</v>
      </c>
      <c r="AR246" s="83">
        <v>-2.9763508000000001</v>
      </c>
      <c r="AU246" s="91"/>
      <c r="AW246" s="89"/>
      <c r="BE246" s="90"/>
      <c r="BF246" s="84"/>
      <c r="BG246" s="84">
        <f t="shared" si="5"/>
        <v>39340.5</v>
      </c>
    </row>
    <row r="247" spans="39:59">
      <c r="AM247" s="83" t="s">
        <v>499</v>
      </c>
      <c r="AN247" s="86">
        <v>3.2101218999999999</v>
      </c>
      <c r="AO247" s="83">
        <v>799.97455000000002</v>
      </c>
      <c r="AP247" s="83">
        <v>97.604172000000005</v>
      </c>
      <c r="AQ247" s="84">
        <v>0.23405029999999999</v>
      </c>
      <c r="AR247" s="83">
        <v>-2.9760716</v>
      </c>
      <c r="AU247" s="91"/>
      <c r="AW247" s="89"/>
      <c r="BE247" s="90"/>
      <c r="BF247" s="84"/>
      <c r="BG247" s="84">
        <f t="shared" si="5"/>
        <v>39341</v>
      </c>
    </row>
    <row r="248" spans="39:59">
      <c r="AM248" s="83" t="s">
        <v>500</v>
      </c>
      <c r="AN248" s="86">
        <v>3.2105581999999999</v>
      </c>
      <c r="AO248" s="83">
        <v>800.03552000000002</v>
      </c>
      <c r="AP248" s="83">
        <v>98.004188999999997</v>
      </c>
      <c r="AQ248" s="84">
        <v>0.23469809</v>
      </c>
      <c r="AR248" s="83">
        <v>-2.9758600999999998</v>
      </c>
      <c r="AU248" s="91"/>
      <c r="AW248" s="89"/>
      <c r="BE248" s="90"/>
      <c r="BF248" s="84"/>
      <c r="BG248" s="84">
        <f t="shared" si="5"/>
        <v>39341.5</v>
      </c>
    </row>
    <row r="249" spans="39:59">
      <c r="AM249" s="83" t="s">
        <v>501</v>
      </c>
      <c r="AN249" s="86">
        <v>3.2109250999999999</v>
      </c>
      <c r="AO249" s="83">
        <v>800.02020000000005</v>
      </c>
      <c r="AP249" s="83">
        <v>98.404212999999999</v>
      </c>
      <c r="AQ249" s="84">
        <v>0.23536003</v>
      </c>
      <c r="AR249" s="83">
        <v>-2.9755652000000001</v>
      </c>
      <c r="AU249" s="91"/>
      <c r="AW249" s="89"/>
      <c r="BE249" s="90"/>
      <c r="BF249" s="84"/>
      <c r="BG249" s="84">
        <f t="shared" si="5"/>
        <v>39342</v>
      </c>
    </row>
    <row r="250" spans="39:59">
      <c r="AM250" s="83" t="s">
        <v>502</v>
      </c>
      <c r="AN250" s="86">
        <v>3.2114034</v>
      </c>
      <c r="AO250" s="83">
        <v>799.91363999999999</v>
      </c>
      <c r="AP250" s="83">
        <v>98.804221999999996</v>
      </c>
      <c r="AQ250" s="84">
        <v>0.23600262</v>
      </c>
      <c r="AR250" s="83">
        <v>-2.9754006999999998</v>
      </c>
      <c r="AU250" s="91"/>
      <c r="AW250" s="89"/>
      <c r="BE250" s="90"/>
      <c r="BF250" s="84"/>
      <c r="BG250" s="84">
        <f t="shared" si="5"/>
        <v>39342.5</v>
      </c>
    </row>
    <row r="251" spans="39:59">
      <c r="AM251" s="83" t="s">
        <v>503</v>
      </c>
      <c r="AN251" s="86">
        <v>3.2117627</v>
      </c>
      <c r="AO251" s="83">
        <v>800.12689</v>
      </c>
      <c r="AP251" s="83">
        <v>99.204223999999996</v>
      </c>
      <c r="AQ251" s="84">
        <v>0.2366578</v>
      </c>
      <c r="AR251" s="83">
        <v>-2.9751048</v>
      </c>
      <c r="AU251" s="91"/>
      <c r="AW251" s="89"/>
      <c r="BE251" s="90"/>
      <c r="BF251" s="84"/>
      <c r="BG251" s="84">
        <f t="shared" si="5"/>
        <v>39343</v>
      </c>
    </row>
    <row r="252" spans="39:59">
      <c r="AM252" s="83" t="s">
        <v>504</v>
      </c>
      <c r="AN252" s="86">
        <v>3.2122942999999999</v>
      </c>
      <c r="AO252" s="83">
        <v>800.03545999999994</v>
      </c>
      <c r="AP252" s="83">
        <v>99.604232999999994</v>
      </c>
      <c r="AQ252" s="84">
        <v>0.23729637000000001</v>
      </c>
      <c r="AR252" s="83">
        <v>-2.9749979999999998</v>
      </c>
      <c r="AU252" s="91"/>
      <c r="AW252" s="89"/>
      <c r="BE252" s="90"/>
      <c r="BF252" s="84"/>
      <c r="BG252" s="84">
        <f t="shared" si="5"/>
        <v>39343.5</v>
      </c>
    </row>
    <row r="253" spans="39:59">
      <c r="AM253" s="83" t="s">
        <v>505</v>
      </c>
      <c r="AN253" s="86">
        <v>3.2124355000000002</v>
      </c>
      <c r="AO253" s="83">
        <v>800.03545999999994</v>
      </c>
      <c r="AP253" s="83">
        <v>100.00424</v>
      </c>
      <c r="AQ253" s="84">
        <v>0.23792909000000001</v>
      </c>
      <c r="AR253" s="83">
        <v>-2.9745064000000001</v>
      </c>
      <c r="AU253" s="91"/>
      <c r="AW253" s="89"/>
      <c r="BE253" s="90"/>
      <c r="BF253" s="84"/>
      <c r="BG253" s="84">
        <f t="shared" si="5"/>
        <v>39344</v>
      </c>
    </row>
    <row r="254" spans="39:59">
      <c r="AM254" s="83" t="s">
        <v>506</v>
      </c>
      <c r="AN254" s="86">
        <v>3.2129981999999999</v>
      </c>
      <c r="AO254" s="83">
        <v>799.92889000000002</v>
      </c>
      <c r="AP254" s="83">
        <v>100.40425</v>
      </c>
      <c r="AQ254" s="84">
        <v>0.23857069</v>
      </c>
      <c r="AR254" s="83">
        <v>-2.9744275</v>
      </c>
      <c r="AU254" s="91"/>
      <c r="AW254" s="89"/>
      <c r="BE254" s="90"/>
      <c r="BF254" s="84"/>
      <c r="BG254" s="84">
        <f t="shared" si="5"/>
        <v>39344.5</v>
      </c>
    </row>
    <row r="255" spans="39:59">
      <c r="AM255" s="83" t="s">
        <v>507</v>
      </c>
      <c r="AN255" s="86">
        <v>3.2134320999999999</v>
      </c>
      <c r="AO255" s="83">
        <v>800.12683000000004</v>
      </c>
      <c r="AP255" s="83">
        <v>100.80425</v>
      </c>
      <c r="AQ255" s="84">
        <v>0.23921165999999999</v>
      </c>
      <c r="AR255" s="83">
        <v>-2.9742204999999999</v>
      </c>
      <c r="AU255" s="91"/>
      <c r="AW255" s="89"/>
      <c r="BE255" s="90"/>
      <c r="BF255" s="84"/>
      <c r="BG255" s="84">
        <f t="shared" si="5"/>
        <v>39345</v>
      </c>
    </row>
    <row r="256" spans="39:59">
      <c r="AM256" s="83" t="s">
        <v>508</v>
      </c>
      <c r="AN256" s="86">
        <v>3.2140322000000001</v>
      </c>
      <c r="AO256" s="83">
        <v>800.005</v>
      </c>
      <c r="AP256" s="83">
        <v>101.20426999999999</v>
      </c>
      <c r="AQ256" s="84">
        <v>0.23985583999999999</v>
      </c>
      <c r="AR256" s="83">
        <v>-2.9741764000000002</v>
      </c>
      <c r="AU256" s="91"/>
      <c r="AW256" s="89"/>
      <c r="BE256" s="90"/>
      <c r="BF256" s="84"/>
      <c r="BG256" s="84">
        <f t="shared" si="5"/>
        <v>39345.5</v>
      </c>
    </row>
    <row r="257" spans="39:59">
      <c r="AM257" s="83" t="s">
        <v>509</v>
      </c>
      <c r="AN257" s="86">
        <v>3.2143481</v>
      </c>
      <c r="AO257" s="83">
        <v>800.03552000000002</v>
      </c>
      <c r="AP257" s="83">
        <v>101.60429000000001</v>
      </c>
      <c r="AQ257" s="84">
        <v>0.24049019999999999</v>
      </c>
      <c r="AR257" s="83">
        <v>-2.9738579000000001</v>
      </c>
      <c r="AU257" s="91"/>
      <c r="AW257" s="89"/>
      <c r="BE257" s="90"/>
      <c r="BF257" s="84"/>
      <c r="BG257" s="84">
        <f t="shared" si="5"/>
        <v>39346</v>
      </c>
    </row>
    <row r="258" spans="39:59">
      <c r="AM258" s="83" t="s">
        <v>510</v>
      </c>
      <c r="AN258" s="86">
        <v>3.2148558999999999</v>
      </c>
      <c r="AO258" s="83">
        <v>800.03552000000002</v>
      </c>
      <c r="AP258" s="83">
        <v>102.00432000000001</v>
      </c>
      <c r="AQ258" s="84">
        <v>0.24112650999999999</v>
      </c>
      <c r="AR258" s="83">
        <v>-2.9737293999999999</v>
      </c>
      <c r="AU258" s="91"/>
      <c r="AW258" s="89"/>
      <c r="BE258" s="90"/>
      <c r="BF258" s="84"/>
      <c r="BG258" s="84">
        <f t="shared" si="5"/>
        <v>39346.5</v>
      </c>
    </row>
    <row r="259" spans="39:59">
      <c r="AM259" s="83" t="s">
        <v>511</v>
      </c>
      <c r="AN259" s="86">
        <v>3.2154248000000001</v>
      </c>
      <c r="AO259" s="83">
        <v>799.80695000000003</v>
      </c>
      <c r="AP259" s="83">
        <v>102.40434</v>
      </c>
      <c r="AQ259" s="84">
        <v>0.24175462</v>
      </c>
      <c r="AR259" s="83">
        <v>-2.9736701999999999</v>
      </c>
      <c r="AU259" s="91"/>
      <c r="AW259" s="89"/>
      <c r="BE259" s="90"/>
      <c r="BF259" s="84"/>
      <c r="BG259" s="84">
        <f t="shared" si="5"/>
        <v>39347</v>
      </c>
    </row>
    <row r="260" spans="39:59">
      <c r="AM260" s="83" t="s">
        <v>512</v>
      </c>
      <c r="AN260" s="86">
        <v>3.2156372000000002</v>
      </c>
      <c r="AO260" s="83">
        <v>800.02020000000005</v>
      </c>
      <c r="AP260" s="83">
        <v>102.80435</v>
      </c>
      <c r="AQ260" s="84">
        <v>0.24238773</v>
      </c>
      <c r="AR260" s="83">
        <v>-2.9732493999999998</v>
      </c>
      <c r="AU260" s="91"/>
      <c r="AW260" s="89"/>
      <c r="BE260" s="90"/>
      <c r="BF260" s="84"/>
      <c r="BG260" s="84">
        <f t="shared" si="5"/>
        <v>39347.5</v>
      </c>
    </row>
    <row r="261" spans="39:59">
      <c r="AM261" s="83" t="s">
        <v>513</v>
      </c>
      <c r="AN261" s="86">
        <v>3.2160150999999999</v>
      </c>
      <c r="AO261" s="83">
        <v>800.05071999999996</v>
      </c>
      <c r="AP261" s="83">
        <v>103.20437</v>
      </c>
      <c r="AQ261" s="84">
        <v>0.24301470999999999</v>
      </c>
      <c r="AR261" s="83">
        <v>-2.9730002999999998</v>
      </c>
      <c r="AU261" s="91"/>
      <c r="AW261" s="89"/>
      <c r="BE261" s="90"/>
      <c r="BF261" s="84"/>
      <c r="BG261" s="84">
        <f t="shared" ref="BG261:BG324" si="6">BG260+0.5</f>
        <v>39348</v>
      </c>
    </row>
    <row r="262" spans="39:59">
      <c r="AM262" s="83" t="s">
        <v>514</v>
      </c>
      <c r="AN262" s="86">
        <v>3.2165251000000001</v>
      </c>
      <c r="AO262" s="83">
        <v>799.95929000000001</v>
      </c>
      <c r="AP262" s="83">
        <v>103.60439</v>
      </c>
      <c r="AQ262" s="84">
        <v>0.24363667999999999</v>
      </c>
      <c r="AR262" s="83">
        <v>-2.9728884999999998</v>
      </c>
      <c r="AU262" s="91"/>
      <c r="AW262" s="89"/>
      <c r="BE262" s="90"/>
      <c r="BF262" s="84"/>
      <c r="BG262" s="84">
        <f t="shared" si="6"/>
        <v>39348.5</v>
      </c>
    </row>
    <row r="263" spans="39:59">
      <c r="AM263" s="83" t="s">
        <v>515</v>
      </c>
      <c r="AN263" s="86">
        <v>3.2170738999999999</v>
      </c>
      <c r="AO263" s="83">
        <v>800.02020000000005</v>
      </c>
      <c r="AP263" s="83">
        <v>104.00442</v>
      </c>
      <c r="AQ263" s="84">
        <v>0.24427667</v>
      </c>
      <c r="AR263" s="83">
        <v>-2.9727972</v>
      </c>
      <c r="AU263" s="91"/>
      <c r="AW263" s="89"/>
      <c r="BE263" s="90"/>
      <c r="BF263" s="84"/>
      <c r="BG263" s="84">
        <f t="shared" si="6"/>
        <v>39349</v>
      </c>
    </row>
    <row r="264" spans="39:59">
      <c r="AM264" s="83" t="s">
        <v>516</v>
      </c>
      <c r="AN264" s="86">
        <v>3.2175113999999998</v>
      </c>
      <c r="AO264" s="83">
        <v>799.97455000000002</v>
      </c>
      <c r="AP264" s="83">
        <v>104.40445</v>
      </c>
      <c r="AQ264" s="84">
        <v>0.24491789999999999</v>
      </c>
      <c r="AR264" s="83">
        <v>-2.9725934999999999</v>
      </c>
      <c r="AU264" s="91"/>
      <c r="AW264" s="89"/>
      <c r="BE264" s="90"/>
      <c r="BF264" s="84"/>
      <c r="BG264" s="84">
        <f t="shared" si="6"/>
        <v>39349.5</v>
      </c>
    </row>
    <row r="265" spans="39:59">
      <c r="AM265" s="83" t="s">
        <v>517</v>
      </c>
      <c r="AN265" s="86">
        <v>3.2180054</v>
      </c>
      <c r="AO265" s="83">
        <v>800.12689</v>
      </c>
      <c r="AP265" s="83">
        <v>104.80446999999999</v>
      </c>
      <c r="AQ265" s="84">
        <v>0.24555904000000001</v>
      </c>
      <c r="AR265" s="83">
        <v>-2.9724463999999999</v>
      </c>
      <c r="AU265" s="91"/>
      <c r="AW265" s="89"/>
      <c r="BE265" s="90"/>
      <c r="BF265" s="84"/>
      <c r="BG265" s="84">
        <f t="shared" si="6"/>
        <v>39350</v>
      </c>
    </row>
    <row r="266" spans="39:59">
      <c r="AM266" s="83" t="s">
        <v>518</v>
      </c>
      <c r="AN266" s="86">
        <v>3.2184178999999999</v>
      </c>
      <c r="AO266" s="83">
        <v>799.94403</v>
      </c>
      <c r="AP266" s="83">
        <v>105.2045</v>
      </c>
      <c r="AQ266" s="84">
        <v>0.24618897000000001</v>
      </c>
      <c r="AR266" s="83">
        <v>-2.972229</v>
      </c>
      <c r="AU266" s="91"/>
      <c r="AW266" s="89"/>
      <c r="BE266" s="90"/>
      <c r="BF266" s="84"/>
      <c r="BG266" s="84">
        <f t="shared" si="6"/>
        <v>39350.5</v>
      </c>
    </row>
    <row r="267" spans="39:59">
      <c r="AM267" s="83" t="s">
        <v>519</v>
      </c>
      <c r="AN267" s="86">
        <v>3.219074</v>
      </c>
      <c r="AO267" s="83">
        <v>800.09636999999998</v>
      </c>
      <c r="AP267" s="83">
        <v>105.60451999999999</v>
      </c>
      <c r="AQ267" s="84">
        <v>0.24682324999999999</v>
      </c>
      <c r="AR267" s="83">
        <v>-2.9722507</v>
      </c>
      <c r="AU267" s="91"/>
      <c r="AW267" s="89"/>
      <c r="BE267" s="90"/>
      <c r="BF267" s="84"/>
      <c r="BG267" s="84">
        <f t="shared" si="6"/>
        <v>39351</v>
      </c>
    </row>
    <row r="268" spans="39:59">
      <c r="AM268" s="83" t="s">
        <v>520</v>
      </c>
      <c r="AN268" s="86">
        <v>3.2195740000000002</v>
      </c>
      <c r="AO268" s="83">
        <v>800.21825999999999</v>
      </c>
      <c r="AP268" s="83">
        <v>106.00454999999999</v>
      </c>
      <c r="AQ268" s="84">
        <v>0.24746182999999999</v>
      </c>
      <c r="AR268" s="83">
        <v>-2.9721122000000002</v>
      </c>
      <c r="AU268" s="91"/>
      <c r="AW268" s="89"/>
      <c r="BE268" s="90"/>
      <c r="BF268" s="84"/>
      <c r="BG268" s="84">
        <f t="shared" si="6"/>
        <v>39351.5</v>
      </c>
    </row>
    <row r="269" spans="39:59">
      <c r="AM269" s="83" t="s">
        <v>521</v>
      </c>
      <c r="AN269" s="86">
        <v>3.220367</v>
      </c>
      <c r="AO269" s="83">
        <v>800.06592000000001</v>
      </c>
      <c r="AP269" s="83">
        <v>106.40458</v>
      </c>
      <c r="AQ269" s="84">
        <v>0.24809532000000001</v>
      </c>
      <c r="AR269" s="83">
        <v>-2.9722716999999998</v>
      </c>
      <c r="AU269" s="91"/>
      <c r="AW269" s="89"/>
      <c r="BE269" s="90"/>
      <c r="BF269" s="84"/>
      <c r="BG269" s="84">
        <f t="shared" si="6"/>
        <v>39352</v>
      </c>
    </row>
    <row r="270" spans="39:59">
      <c r="AM270" s="83" t="s">
        <v>522</v>
      </c>
      <c r="AN270" s="86">
        <v>3.2207506000000001</v>
      </c>
      <c r="AO270" s="83">
        <v>800.06592000000001</v>
      </c>
      <c r="AP270" s="83">
        <v>106.80459999999999</v>
      </c>
      <c r="AQ270" s="84">
        <v>0.24873323999999999</v>
      </c>
      <c r="AR270" s="83">
        <v>-2.9720173000000001</v>
      </c>
      <c r="AU270" s="91"/>
      <c r="AW270" s="89"/>
      <c r="BE270" s="90"/>
      <c r="BF270" s="84"/>
      <c r="BG270" s="84">
        <f t="shared" si="6"/>
        <v>39352.5</v>
      </c>
    </row>
    <row r="271" spans="39:59">
      <c r="AM271" s="83" t="s">
        <v>523</v>
      </c>
      <c r="AN271" s="86">
        <v>3.2216090999999998</v>
      </c>
      <c r="AO271" s="83">
        <v>800.29436999999996</v>
      </c>
      <c r="AP271" s="83">
        <v>107.20462999999999</v>
      </c>
      <c r="AQ271" s="84">
        <v>0.24936910000000001</v>
      </c>
      <c r="AR271" s="83">
        <v>-2.9722400000000002</v>
      </c>
      <c r="AU271" s="91"/>
      <c r="AW271" s="89"/>
      <c r="BE271" s="90"/>
      <c r="BF271" s="84"/>
      <c r="BG271" s="84">
        <f t="shared" si="6"/>
        <v>39353</v>
      </c>
    </row>
    <row r="272" spans="39:59">
      <c r="AM272" s="83" t="s">
        <v>524</v>
      </c>
      <c r="AN272" s="86">
        <v>3.2216920999999998</v>
      </c>
      <c r="AO272" s="83">
        <v>799.97455000000002</v>
      </c>
      <c r="AP272" s="83">
        <v>107.60466</v>
      </c>
      <c r="AQ272" s="84">
        <v>0.25000060000000002</v>
      </c>
      <c r="AR272" s="83">
        <v>-2.9716916000000002</v>
      </c>
      <c r="AU272" s="91"/>
      <c r="AW272" s="89"/>
      <c r="BE272" s="90"/>
      <c r="BF272" s="84"/>
      <c r="BG272" s="84">
        <f t="shared" si="6"/>
        <v>39353.5</v>
      </c>
    </row>
    <row r="273" spans="39:59">
      <c r="AM273" s="83" t="s">
        <v>525</v>
      </c>
      <c r="AN273" s="86">
        <v>3.2224061000000002</v>
      </c>
      <c r="AO273" s="83">
        <v>800.03552000000002</v>
      </c>
      <c r="AP273" s="83">
        <v>108.0047</v>
      </c>
      <c r="AQ273" s="84">
        <v>0.25063911</v>
      </c>
      <c r="AR273" s="83">
        <v>-2.9717669</v>
      </c>
      <c r="AU273" s="91"/>
      <c r="AW273" s="89"/>
      <c r="BE273" s="90"/>
      <c r="BF273" s="84"/>
      <c r="BG273" s="84">
        <f t="shared" si="6"/>
        <v>39354</v>
      </c>
    </row>
    <row r="274" spans="39:59">
      <c r="AM274" s="83" t="s">
        <v>526</v>
      </c>
      <c r="AN274" s="86">
        <v>3.2230672999999999</v>
      </c>
      <c r="AO274" s="83">
        <v>800.005</v>
      </c>
      <c r="AP274" s="83">
        <v>108.40473</v>
      </c>
      <c r="AQ274" s="84">
        <v>0.25127283</v>
      </c>
      <c r="AR274" s="83">
        <v>-2.9717943999999998</v>
      </c>
      <c r="AU274" s="91"/>
      <c r="AW274" s="89"/>
      <c r="BE274" s="90"/>
      <c r="BF274" s="84"/>
      <c r="BG274" s="84">
        <f t="shared" si="6"/>
        <v>39354.5</v>
      </c>
    </row>
    <row r="275" spans="39:59">
      <c r="AM275" s="83" t="s">
        <v>527</v>
      </c>
      <c r="AN275" s="86">
        <v>3.2237597</v>
      </c>
      <c r="AO275" s="83">
        <v>799.95934999999997</v>
      </c>
      <c r="AP275" s="83">
        <v>108.80476</v>
      </c>
      <c r="AQ275" s="84">
        <v>0.25190684000000002</v>
      </c>
      <c r="AR275" s="83">
        <v>-2.9718528000000002</v>
      </c>
      <c r="AU275" s="91"/>
      <c r="AW275" s="89"/>
      <c r="BE275" s="90"/>
      <c r="BF275" s="84"/>
      <c r="BG275" s="84">
        <f t="shared" si="6"/>
        <v>39355</v>
      </c>
    </row>
    <row r="276" spans="39:59">
      <c r="AM276" s="83" t="s">
        <v>528</v>
      </c>
      <c r="AN276" s="86">
        <v>3.2243598000000002</v>
      </c>
      <c r="AO276" s="83">
        <v>800.27917000000002</v>
      </c>
      <c r="AP276" s="83">
        <v>109.20478</v>
      </c>
      <c r="AQ276" s="84">
        <v>0.25252780000000002</v>
      </c>
      <c r="AR276" s="83">
        <v>-2.971832</v>
      </c>
      <c r="AU276" s="91"/>
      <c r="AW276" s="89"/>
      <c r="BE276" s="90"/>
      <c r="BF276" s="84"/>
      <c r="BG276" s="84">
        <f t="shared" si="6"/>
        <v>39355.5</v>
      </c>
    </row>
    <row r="277" spans="39:59">
      <c r="AM277" s="83" t="s">
        <v>529</v>
      </c>
      <c r="AN277" s="86">
        <v>3.2248258999999999</v>
      </c>
      <c r="AO277" s="83">
        <v>800.26391999999998</v>
      </c>
      <c r="AP277" s="83">
        <v>109.6048</v>
      </c>
      <c r="AQ277" s="84">
        <v>0.25314914999999999</v>
      </c>
      <c r="AR277" s="83">
        <v>-2.9716765999999999</v>
      </c>
      <c r="AU277" s="91"/>
      <c r="AW277" s="89"/>
      <c r="BE277" s="90"/>
      <c r="BF277" s="84"/>
      <c r="BG277" s="84">
        <f t="shared" si="6"/>
        <v>39356</v>
      </c>
    </row>
    <row r="278" spans="39:59">
      <c r="AM278" s="83" t="s">
        <v>530</v>
      </c>
      <c r="AN278" s="86">
        <v>3.2255780999999999</v>
      </c>
      <c r="AO278" s="83">
        <v>800.09644000000003</v>
      </c>
      <c r="AP278" s="83">
        <v>110.00483</v>
      </c>
      <c r="AQ278" s="84">
        <v>0.25378751999999999</v>
      </c>
      <c r="AR278" s="83">
        <v>-2.9717905999999998</v>
      </c>
      <c r="AU278" s="91"/>
      <c r="AW278" s="89"/>
      <c r="BE278" s="90"/>
      <c r="BF278" s="84"/>
      <c r="BG278" s="84">
        <f t="shared" si="6"/>
        <v>39356.5</v>
      </c>
    </row>
    <row r="279" spans="39:59">
      <c r="AM279" s="83" t="s">
        <v>531</v>
      </c>
      <c r="AN279" s="86">
        <v>3.2261894</v>
      </c>
      <c r="AO279" s="83">
        <v>799.80700999999999</v>
      </c>
      <c r="AP279" s="83">
        <v>110.40483999999999</v>
      </c>
      <c r="AQ279" s="84">
        <v>0.25443059000000001</v>
      </c>
      <c r="AR279" s="83">
        <v>-2.9717587999999999</v>
      </c>
      <c r="AU279" s="91"/>
      <c r="AW279" s="89"/>
      <c r="BE279" s="90"/>
      <c r="BF279" s="84"/>
      <c r="BG279" s="84">
        <f t="shared" si="6"/>
        <v>39357</v>
      </c>
    </row>
    <row r="280" spans="39:59">
      <c r="AM280" s="83" t="s">
        <v>532</v>
      </c>
      <c r="AN280" s="86">
        <v>3.2269098999999999</v>
      </c>
      <c r="AO280" s="83">
        <v>799.95934999999997</v>
      </c>
      <c r="AP280" s="83">
        <v>110.80486000000001</v>
      </c>
      <c r="AQ280" s="84">
        <v>0.25506034</v>
      </c>
      <c r="AR280" s="83">
        <v>-2.9718494</v>
      </c>
      <c r="AU280" s="91"/>
      <c r="AW280" s="89"/>
      <c r="BE280" s="90"/>
      <c r="BF280" s="84"/>
      <c r="BG280" s="84">
        <f t="shared" si="6"/>
        <v>39357.5</v>
      </c>
    </row>
    <row r="281" spans="39:59">
      <c r="AM281" s="83" t="s">
        <v>533</v>
      </c>
      <c r="AN281" s="86">
        <v>3.2271890999999999</v>
      </c>
      <c r="AO281" s="83">
        <v>800.03545999999994</v>
      </c>
      <c r="AP281" s="83">
        <v>111.20486</v>
      </c>
      <c r="AQ281" s="84">
        <v>0.25567584999999998</v>
      </c>
      <c r="AR281" s="83">
        <v>-2.9715132999999998</v>
      </c>
      <c r="AU281" s="91"/>
      <c r="AW281" s="89"/>
      <c r="BE281" s="90"/>
      <c r="BF281" s="84"/>
      <c r="BG281" s="84">
        <f t="shared" si="6"/>
        <v>39358</v>
      </c>
    </row>
    <row r="282" spans="39:59">
      <c r="AM282" s="83" t="s">
        <v>534</v>
      </c>
      <c r="AN282" s="86">
        <v>3.2279293999999998</v>
      </c>
      <c r="AO282" s="83">
        <v>799.95934999999997</v>
      </c>
      <c r="AP282" s="83">
        <v>111.60487000000001</v>
      </c>
      <c r="AQ282" s="84">
        <v>0.2563048</v>
      </c>
      <c r="AR282" s="83">
        <v>-2.9716246000000002</v>
      </c>
      <c r="AU282" s="91"/>
      <c r="AW282" s="89"/>
      <c r="BE282" s="90"/>
      <c r="BF282" s="84"/>
      <c r="BG282" s="84">
        <f t="shared" si="6"/>
        <v>39358.5</v>
      </c>
    </row>
    <row r="283" spans="39:59">
      <c r="AM283" s="83" t="s">
        <v>535</v>
      </c>
      <c r="AN283" s="86">
        <v>3.2283474999999999</v>
      </c>
      <c r="AO283" s="83">
        <v>799.98974999999996</v>
      </c>
      <c r="AP283" s="83">
        <v>112.00488</v>
      </c>
      <c r="AQ283" s="84">
        <v>0.25694039000000002</v>
      </c>
      <c r="AR283" s="83">
        <v>-2.9714071999999998</v>
      </c>
      <c r="AU283" s="91"/>
      <c r="AW283" s="89"/>
      <c r="BE283" s="90"/>
      <c r="BF283" s="84"/>
      <c r="BG283" s="84">
        <f t="shared" si="6"/>
        <v>39359</v>
      </c>
    </row>
    <row r="284" spans="39:59">
      <c r="AM284" s="83" t="s">
        <v>536</v>
      </c>
      <c r="AN284" s="86">
        <v>3.2290720999999998</v>
      </c>
      <c r="AO284" s="83">
        <v>800.06592000000001</v>
      </c>
      <c r="AP284" s="83">
        <v>112.40488999999999</v>
      </c>
      <c r="AQ284" s="84">
        <v>0.25757008999999997</v>
      </c>
      <c r="AR284" s="83">
        <v>-2.9715020999999999</v>
      </c>
      <c r="AU284" s="91"/>
      <c r="AW284" s="89"/>
      <c r="BE284" s="90"/>
      <c r="BF284" s="84"/>
      <c r="BG284" s="84">
        <f t="shared" si="6"/>
        <v>39359.5</v>
      </c>
    </row>
    <row r="285" spans="39:59">
      <c r="AM285" s="83" t="s">
        <v>537</v>
      </c>
      <c r="AN285" s="86">
        <v>3.2296505</v>
      </c>
      <c r="AO285" s="83">
        <v>800.02020000000005</v>
      </c>
      <c r="AP285" s="83">
        <v>112.80489</v>
      </c>
      <c r="AQ285" s="84">
        <v>0.25818713999999998</v>
      </c>
      <c r="AR285" s="83">
        <v>-2.9714634000000002</v>
      </c>
      <c r="AU285" s="91"/>
      <c r="AW285" s="89"/>
      <c r="BE285" s="90"/>
      <c r="BF285" s="84"/>
      <c r="BG285" s="84">
        <f t="shared" si="6"/>
        <v>39360</v>
      </c>
    </row>
    <row r="286" spans="39:59">
      <c r="AM286" s="83" t="s">
        <v>538</v>
      </c>
      <c r="AN286" s="86">
        <v>3.2302217</v>
      </c>
      <c r="AO286" s="83">
        <v>800.24872000000005</v>
      </c>
      <c r="AP286" s="83">
        <v>113.20489000000001</v>
      </c>
      <c r="AQ286" s="84">
        <v>0.25881516999999998</v>
      </c>
      <c r="AR286" s="83">
        <v>-2.9714067000000002</v>
      </c>
      <c r="AU286" s="91"/>
      <c r="AW286" s="89"/>
      <c r="BE286" s="90"/>
      <c r="BF286" s="84"/>
      <c r="BG286" s="84">
        <f t="shared" si="6"/>
        <v>39360.5</v>
      </c>
    </row>
    <row r="287" spans="39:59">
      <c r="AM287" s="83" t="s">
        <v>539</v>
      </c>
      <c r="AN287" s="86">
        <v>3.2308241999999998</v>
      </c>
      <c r="AO287" s="83">
        <v>800.08118000000002</v>
      </c>
      <c r="AP287" s="83">
        <v>113.60489</v>
      </c>
      <c r="AQ287" s="84">
        <v>0.25944418000000002</v>
      </c>
      <c r="AR287" s="83">
        <v>-2.9713799999999999</v>
      </c>
      <c r="AU287" s="91"/>
      <c r="AW287" s="89"/>
      <c r="BE287" s="90"/>
      <c r="BF287" s="84"/>
      <c r="BG287" s="84">
        <f t="shared" si="6"/>
        <v>39361</v>
      </c>
    </row>
    <row r="288" spans="39:59">
      <c r="AM288" s="83" t="s">
        <v>540</v>
      </c>
      <c r="AN288" s="86">
        <v>3.2313588000000002</v>
      </c>
      <c r="AO288" s="83">
        <v>800.05071999999996</v>
      </c>
      <c r="AP288" s="83">
        <v>114.00489</v>
      </c>
      <c r="AQ288" s="84">
        <v>0.26006426999999999</v>
      </c>
      <c r="AR288" s="83">
        <v>-2.9712944000000001</v>
      </c>
      <c r="AU288" s="91"/>
      <c r="AW288" s="89"/>
      <c r="BE288" s="90"/>
      <c r="BF288" s="84"/>
      <c r="BG288" s="84">
        <f t="shared" si="6"/>
        <v>39361.5</v>
      </c>
    </row>
    <row r="289" spans="39:59">
      <c r="AM289" s="83" t="s">
        <v>541</v>
      </c>
      <c r="AN289" s="86">
        <v>3.2319678999999999</v>
      </c>
      <c r="AO289" s="83">
        <v>800.09636999999998</v>
      </c>
      <c r="AP289" s="83">
        <v>114.4049</v>
      </c>
      <c r="AQ289" s="84">
        <v>0.26068854000000002</v>
      </c>
      <c r="AR289" s="83">
        <v>-2.9712793999999998</v>
      </c>
      <c r="AU289" s="91"/>
      <c r="AW289" s="89"/>
      <c r="BE289" s="90"/>
      <c r="BF289" s="84"/>
      <c r="BG289" s="84">
        <f t="shared" si="6"/>
        <v>39362</v>
      </c>
    </row>
    <row r="290" spans="39:59">
      <c r="AM290" s="83" t="s">
        <v>542</v>
      </c>
      <c r="AN290" s="86">
        <v>3.2325206</v>
      </c>
      <c r="AO290" s="83">
        <v>799.97455000000002</v>
      </c>
      <c r="AP290" s="83">
        <v>114.80492</v>
      </c>
      <c r="AQ290" s="84">
        <v>0.26131054999999997</v>
      </c>
      <c r="AR290" s="83">
        <v>-2.9712100000000001</v>
      </c>
      <c r="AU290" s="91"/>
      <c r="AW290" s="89"/>
      <c r="BE290" s="90"/>
      <c r="BF290" s="84"/>
      <c r="BG290" s="84">
        <f t="shared" si="6"/>
        <v>39362.5</v>
      </c>
    </row>
    <row r="291" spans="39:59">
      <c r="AM291" s="83" t="s">
        <v>543</v>
      </c>
      <c r="AN291" s="86">
        <v>3.2331457000000001</v>
      </c>
      <c r="AO291" s="83">
        <v>800.17255</v>
      </c>
      <c r="AP291" s="83">
        <v>115.20493</v>
      </c>
      <c r="AQ291" s="84">
        <v>0.26192768999999999</v>
      </c>
      <c r="AR291" s="83">
        <v>-2.9712181000000002</v>
      </c>
      <c r="AU291" s="91"/>
      <c r="AW291" s="89"/>
      <c r="BE291" s="90"/>
      <c r="BF291" s="84"/>
      <c r="BG291" s="84">
        <f t="shared" si="6"/>
        <v>39363</v>
      </c>
    </row>
    <row r="292" spans="39:59">
      <c r="AM292" s="83" t="s">
        <v>544</v>
      </c>
      <c r="AN292" s="86">
        <v>3.2336475999999998</v>
      </c>
      <c r="AO292" s="83">
        <v>800.18773999999996</v>
      </c>
      <c r="AP292" s="83">
        <v>115.60496999999999</v>
      </c>
      <c r="AQ292" s="84">
        <v>0.26254511000000003</v>
      </c>
      <c r="AR292" s="83">
        <v>-2.9711025000000002</v>
      </c>
      <c r="AU292" s="91"/>
      <c r="AW292" s="89"/>
      <c r="BE292" s="90"/>
      <c r="BF292" s="84"/>
      <c r="BG292" s="84">
        <f t="shared" si="6"/>
        <v>39363.5</v>
      </c>
    </row>
    <row r="293" spans="39:59">
      <c r="AM293" s="83" t="s">
        <v>545</v>
      </c>
      <c r="AN293" s="86">
        <v>3.2344146</v>
      </c>
      <c r="AO293" s="83">
        <v>799.97448999999995</v>
      </c>
      <c r="AP293" s="83">
        <v>116.00499000000001</v>
      </c>
      <c r="AQ293" s="84">
        <v>0.26316329999999999</v>
      </c>
      <c r="AR293" s="83">
        <v>-2.9712512000000002</v>
      </c>
      <c r="AU293" s="91"/>
      <c r="AW293" s="89"/>
      <c r="BE293" s="90"/>
      <c r="BF293" s="84"/>
      <c r="BG293" s="84">
        <f t="shared" si="6"/>
        <v>39364</v>
      </c>
    </row>
    <row r="294" spans="39:59">
      <c r="AM294" s="83" t="s">
        <v>546</v>
      </c>
      <c r="AN294" s="86">
        <v>3.2349353000000001</v>
      </c>
      <c r="AO294" s="83">
        <v>800.06592000000001</v>
      </c>
      <c r="AP294" s="83">
        <v>116.40501</v>
      </c>
      <c r="AQ294" s="84">
        <v>0.26377498999999999</v>
      </c>
      <c r="AR294" s="83">
        <v>-2.9711604</v>
      </c>
      <c r="AU294" s="91"/>
      <c r="AW294" s="89"/>
      <c r="BE294" s="90"/>
      <c r="BF294" s="84"/>
      <c r="BG294" s="84">
        <f t="shared" si="6"/>
        <v>39364.5</v>
      </c>
    </row>
    <row r="295" spans="39:59">
      <c r="AM295" s="83" t="s">
        <v>547</v>
      </c>
      <c r="AN295" s="86">
        <v>3.2355269999999998</v>
      </c>
      <c r="AO295" s="83">
        <v>800.18773999999996</v>
      </c>
      <c r="AP295" s="83">
        <v>116.80504000000001</v>
      </c>
      <c r="AQ295" s="84">
        <v>0.26439729000000001</v>
      </c>
      <c r="AR295" s="83">
        <v>-2.9711297000000001</v>
      </c>
      <c r="AU295" s="91"/>
      <c r="AW295" s="89"/>
      <c r="BE295" s="90"/>
      <c r="BF295" s="84"/>
      <c r="BG295" s="84">
        <f t="shared" si="6"/>
        <v>39365</v>
      </c>
    </row>
    <row r="296" spans="39:59">
      <c r="AM296" s="83" t="s">
        <v>548</v>
      </c>
      <c r="AN296" s="86">
        <v>3.2359203999999999</v>
      </c>
      <c r="AO296" s="83">
        <v>800.02020000000005</v>
      </c>
      <c r="AP296" s="83">
        <v>117.20507000000001</v>
      </c>
      <c r="AQ296" s="84">
        <v>0.26501995</v>
      </c>
      <c r="AR296" s="83">
        <v>-2.9709004999999999</v>
      </c>
      <c r="AU296" s="91"/>
      <c r="AW296" s="89"/>
      <c r="BE296" s="90"/>
      <c r="BF296" s="84"/>
      <c r="BG296" s="84">
        <f t="shared" si="6"/>
        <v>39365.5</v>
      </c>
    </row>
    <row r="297" spans="39:59">
      <c r="AM297" s="83" t="s">
        <v>549</v>
      </c>
      <c r="AN297" s="86">
        <v>3.2365531999999999</v>
      </c>
      <c r="AO297" s="83">
        <v>800.14209000000005</v>
      </c>
      <c r="AP297" s="83">
        <v>117.60509</v>
      </c>
      <c r="AQ297" s="84">
        <v>0.26561201000000001</v>
      </c>
      <c r="AR297" s="83">
        <v>-2.9709411000000001</v>
      </c>
      <c r="AU297" s="91"/>
      <c r="AW297" s="89"/>
      <c r="BE297" s="90"/>
      <c r="BF297" s="84"/>
      <c r="BG297" s="84">
        <f t="shared" si="6"/>
        <v>39366</v>
      </c>
    </row>
    <row r="298" spans="39:59">
      <c r="AM298" s="83" t="s">
        <v>550</v>
      </c>
      <c r="AN298" s="86">
        <v>3.2369835</v>
      </c>
      <c r="AO298" s="83">
        <v>800.05065999999999</v>
      </c>
      <c r="AP298" s="83">
        <v>118.00512000000001</v>
      </c>
      <c r="AQ298" s="84">
        <v>0.26620808000000001</v>
      </c>
      <c r="AR298" s="83">
        <v>-2.9707754</v>
      </c>
      <c r="AU298" s="91"/>
      <c r="AW298" s="89"/>
      <c r="BE298" s="90"/>
      <c r="BF298" s="84"/>
      <c r="BG298" s="84">
        <f t="shared" si="6"/>
        <v>39366.5</v>
      </c>
    </row>
    <row r="299" spans="39:59">
      <c r="AM299" s="83" t="s">
        <v>551</v>
      </c>
      <c r="AN299" s="86">
        <v>3.2376613999999999</v>
      </c>
      <c r="AO299" s="83">
        <v>800.05065999999999</v>
      </c>
      <c r="AP299" s="83">
        <v>118.40514</v>
      </c>
      <c r="AQ299" s="84">
        <v>0.26682559</v>
      </c>
      <c r="AR299" s="83">
        <v>-2.9708356999999999</v>
      </c>
      <c r="AU299" s="91"/>
      <c r="AW299" s="89"/>
      <c r="BE299" s="90"/>
      <c r="BF299" s="84"/>
      <c r="BG299" s="84">
        <f t="shared" si="6"/>
        <v>39367</v>
      </c>
    </row>
    <row r="300" spans="39:59">
      <c r="AM300" s="83" t="s">
        <v>552</v>
      </c>
      <c r="AN300" s="86">
        <v>3.2384841</v>
      </c>
      <c r="AO300" s="83">
        <v>799.91363999999999</v>
      </c>
      <c r="AP300" s="83">
        <v>118.80517</v>
      </c>
      <c r="AQ300" s="84">
        <v>0.26745105000000002</v>
      </c>
      <c r="AR300" s="83">
        <v>-2.9710331000000001</v>
      </c>
      <c r="AU300" s="91"/>
      <c r="AW300" s="89"/>
      <c r="BE300" s="90"/>
      <c r="BF300" s="84"/>
      <c r="BG300" s="84">
        <f t="shared" si="6"/>
        <v>39367.5</v>
      </c>
    </row>
    <row r="301" spans="39:59">
      <c r="AM301" s="83" t="s">
        <v>553</v>
      </c>
      <c r="AN301" s="86">
        <v>3.2392359000000002</v>
      </c>
      <c r="AO301" s="83">
        <v>799.97455000000002</v>
      </c>
      <c r="AP301" s="83">
        <v>119.20520999999999</v>
      </c>
      <c r="AQ301" s="84">
        <v>0.26808184000000002</v>
      </c>
      <c r="AR301" s="83">
        <v>-2.9711539999999999</v>
      </c>
      <c r="AU301" s="91"/>
      <c r="AW301" s="89"/>
      <c r="BE301" s="90"/>
      <c r="BF301" s="84"/>
      <c r="BG301" s="84">
        <f t="shared" si="6"/>
        <v>39368</v>
      </c>
    </row>
    <row r="302" spans="39:59">
      <c r="AM302" s="83" t="s">
        <v>554</v>
      </c>
      <c r="AN302" s="86">
        <v>3.2398357</v>
      </c>
      <c r="AO302" s="83">
        <v>800.20306000000005</v>
      </c>
      <c r="AP302" s="83">
        <v>119.60525</v>
      </c>
      <c r="AQ302" s="84">
        <v>0.26870685999999999</v>
      </c>
      <c r="AR302" s="83">
        <v>-2.9711289000000001</v>
      </c>
      <c r="AU302" s="91"/>
      <c r="AW302" s="89"/>
      <c r="BE302" s="90"/>
      <c r="BF302" s="84"/>
      <c r="BG302" s="84">
        <f t="shared" si="6"/>
        <v>39368.5</v>
      </c>
    </row>
    <row r="303" spans="39:59">
      <c r="AM303" s="83" t="s">
        <v>555</v>
      </c>
      <c r="AN303" s="86">
        <v>3.2405876999999998</v>
      </c>
      <c r="AO303" s="83">
        <v>800.05071999999996</v>
      </c>
      <c r="AP303" s="83">
        <v>120.00529</v>
      </c>
      <c r="AQ303" s="84">
        <v>0.26932087999999998</v>
      </c>
      <c r="AR303" s="83">
        <v>-2.9712667000000001</v>
      </c>
      <c r="AU303" s="91"/>
      <c r="AW303" s="89"/>
      <c r="BE303" s="90"/>
      <c r="BF303" s="84"/>
      <c r="BG303" s="84">
        <f t="shared" si="6"/>
        <v>39369</v>
      </c>
    </row>
    <row r="304" spans="39:59">
      <c r="AM304" s="83" t="s">
        <v>556</v>
      </c>
      <c r="AN304" s="86">
        <v>3.24119</v>
      </c>
      <c r="AO304" s="83">
        <v>800.06592000000001</v>
      </c>
      <c r="AP304" s="83">
        <v>120.40533000000001</v>
      </c>
      <c r="AQ304" s="84">
        <v>0.26993778000000002</v>
      </c>
      <c r="AR304" s="83">
        <v>-2.9712521999999999</v>
      </c>
      <c r="AU304" s="91"/>
      <c r="AW304" s="89"/>
      <c r="BE304" s="90"/>
      <c r="BF304" s="84"/>
      <c r="BG304" s="84">
        <f t="shared" si="6"/>
        <v>39369.5</v>
      </c>
    </row>
    <row r="305" spans="39:59">
      <c r="AM305" s="83" t="s">
        <v>557</v>
      </c>
      <c r="AN305" s="86">
        <v>3.2418146000000001</v>
      </c>
      <c r="AO305" s="83">
        <v>800.15734999999995</v>
      </c>
      <c r="AP305" s="83">
        <v>120.80538</v>
      </c>
      <c r="AQ305" s="84">
        <v>0.27055143999999998</v>
      </c>
      <c r="AR305" s="83">
        <v>-2.9712632000000001</v>
      </c>
      <c r="AU305" s="91"/>
      <c r="AW305" s="89"/>
      <c r="BE305" s="90"/>
      <c r="BF305" s="84"/>
      <c r="BG305" s="84">
        <f t="shared" si="6"/>
        <v>39370</v>
      </c>
    </row>
    <row r="306" spans="39:59">
      <c r="AM306" s="83" t="s">
        <v>558</v>
      </c>
      <c r="AN306" s="86">
        <v>3.2424235000000001</v>
      </c>
      <c r="AO306" s="83">
        <v>800.18773999999996</v>
      </c>
      <c r="AP306" s="83">
        <v>121.20542</v>
      </c>
      <c r="AQ306" s="84">
        <v>0.27116159000000001</v>
      </c>
      <c r="AR306" s="83">
        <v>-2.9712619999999998</v>
      </c>
      <c r="AU306" s="91"/>
      <c r="AW306" s="89"/>
      <c r="BE306" s="90"/>
      <c r="BF306" s="84"/>
      <c r="BG306" s="84">
        <f t="shared" si="6"/>
        <v>39370.5</v>
      </c>
    </row>
    <row r="307" spans="39:59">
      <c r="AM307" s="83" t="s">
        <v>559</v>
      </c>
      <c r="AN307" s="86">
        <v>3.2429762000000002</v>
      </c>
      <c r="AO307" s="83">
        <v>800.12689</v>
      </c>
      <c r="AP307" s="83">
        <v>121.60547</v>
      </c>
      <c r="AQ307" s="84">
        <v>0.27177321999999998</v>
      </c>
      <c r="AR307" s="83">
        <v>-2.9712030999999999</v>
      </c>
      <c r="AU307" s="91"/>
      <c r="AW307" s="89"/>
      <c r="BE307" s="90"/>
      <c r="BF307" s="84"/>
      <c r="BG307" s="84">
        <f t="shared" si="6"/>
        <v>39371</v>
      </c>
    </row>
    <row r="308" spans="39:59">
      <c r="AM308" s="83" t="s">
        <v>560</v>
      </c>
      <c r="AN308" s="86">
        <v>3.2437577000000002</v>
      </c>
      <c r="AO308" s="83">
        <v>800.14209000000005</v>
      </c>
      <c r="AP308" s="83">
        <v>122.00551</v>
      </c>
      <c r="AQ308" s="84">
        <v>0.27239047999999999</v>
      </c>
      <c r="AR308" s="83">
        <v>-2.9713671000000001</v>
      </c>
      <c r="AU308" s="91"/>
      <c r="AW308" s="89"/>
      <c r="BE308" s="90"/>
      <c r="BF308" s="84"/>
      <c r="BG308" s="84">
        <f t="shared" si="6"/>
        <v>39371.5</v>
      </c>
    </row>
    <row r="309" spans="39:59">
      <c r="AM309" s="83" t="s">
        <v>561</v>
      </c>
      <c r="AN309" s="86">
        <v>3.2444090999999999</v>
      </c>
      <c r="AO309" s="83">
        <v>800.23346000000004</v>
      </c>
      <c r="AP309" s="83">
        <v>122.40555999999999</v>
      </c>
      <c r="AQ309" s="84">
        <v>0.27300312999999998</v>
      </c>
      <c r="AR309" s="83">
        <v>-2.971406</v>
      </c>
      <c r="AU309" s="91"/>
      <c r="AW309" s="89"/>
      <c r="BE309" s="90"/>
      <c r="BF309" s="84"/>
      <c r="BG309" s="84">
        <f t="shared" si="6"/>
        <v>39372</v>
      </c>
    </row>
    <row r="310" spans="39:59">
      <c r="AM310" s="83" t="s">
        <v>562</v>
      </c>
      <c r="AN310" s="86">
        <v>3.2451336</v>
      </c>
      <c r="AO310" s="83">
        <v>800.02020000000005</v>
      </c>
      <c r="AP310" s="83">
        <v>122.8056</v>
      </c>
      <c r="AQ310" s="84">
        <v>0.27361941000000001</v>
      </c>
      <c r="AR310" s="83">
        <v>-2.9715142000000001</v>
      </c>
      <c r="AU310" s="91"/>
      <c r="AW310" s="89"/>
      <c r="BE310" s="90"/>
      <c r="BF310" s="84"/>
      <c r="BG310" s="84">
        <f t="shared" si="6"/>
        <v>39372.5</v>
      </c>
    </row>
    <row r="311" spans="39:59">
      <c r="AM311" s="83" t="s">
        <v>563</v>
      </c>
      <c r="AN311" s="86">
        <v>3.2457316</v>
      </c>
      <c r="AO311" s="83">
        <v>800.14209000000005</v>
      </c>
      <c r="AP311" s="83">
        <v>123.20564</v>
      </c>
      <c r="AQ311" s="84">
        <v>0.27423312999999999</v>
      </c>
      <c r="AR311" s="83">
        <v>-2.9714985</v>
      </c>
      <c r="AU311" s="91"/>
      <c r="AW311" s="89"/>
      <c r="BE311" s="90"/>
      <c r="BF311" s="84"/>
      <c r="BG311" s="84">
        <f t="shared" si="6"/>
        <v>39373</v>
      </c>
    </row>
    <row r="312" spans="39:59">
      <c r="AM312" s="83" t="s">
        <v>564</v>
      </c>
      <c r="AN312" s="86">
        <v>3.2463920000000002</v>
      </c>
      <c r="AO312" s="83">
        <v>800.20299999999997</v>
      </c>
      <c r="AP312" s="83">
        <v>123.60568000000001</v>
      </c>
      <c r="AQ312" s="84">
        <v>0.27484646000000001</v>
      </c>
      <c r="AR312" s="83">
        <v>-2.9715455</v>
      </c>
      <c r="AU312" s="91"/>
      <c r="AW312" s="89"/>
      <c r="BE312" s="90"/>
      <c r="BF312" s="84"/>
      <c r="BG312" s="84">
        <f t="shared" si="6"/>
        <v>39373.5</v>
      </c>
    </row>
    <row r="313" spans="39:59">
      <c r="AM313" s="83" t="s">
        <v>565</v>
      </c>
      <c r="AN313" s="86">
        <v>3.2469766</v>
      </c>
      <c r="AO313" s="83">
        <v>800.14209000000005</v>
      </c>
      <c r="AP313" s="83">
        <v>124.00572</v>
      </c>
      <c r="AQ313" s="84">
        <v>0.27546032999999998</v>
      </c>
      <c r="AR313" s="83">
        <v>-2.9715164000000001</v>
      </c>
      <c r="AU313" s="91"/>
      <c r="AW313" s="89"/>
      <c r="BE313" s="90"/>
      <c r="BF313" s="84"/>
      <c r="BG313" s="84">
        <f t="shared" si="6"/>
        <v>39374</v>
      </c>
    </row>
    <row r="314" spans="39:59">
      <c r="AM314" s="83" t="s">
        <v>566</v>
      </c>
      <c r="AN314" s="86">
        <v>3.2476695000000002</v>
      </c>
      <c r="AO314" s="83">
        <v>800.09636999999998</v>
      </c>
      <c r="AP314" s="83">
        <v>124.40576</v>
      </c>
      <c r="AQ314" s="84">
        <v>0.27607447000000002</v>
      </c>
      <c r="AR314" s="83">
        <v>-2.9715950000000002</v>
      </c>
      <c r="AU314" s="91"/>
      <c r="AW314" s="89"/>
      <c r="BE314" s="90"/>
      <c r="BF314" s="84"/>
      <c r="BG314" s="84">
        <f t="shared" si="6"/>
        <v>39374.5</v>
      </c>
    </row>
    <row r="315" spans="39:59">
      <c r="AM315" s="83" t="s">
        <v>567</v>
      </c>
      <c r="AN315" s="86">
        <v>3.2482598</v>
      </c>
      <c r="AO315" s="83">
        <v>800.08118000000002</v>
      </c>
      <c r="AP315" s="83">
        <v>124.8058</v>
      </c>
      <c r="AQ315" s="84">
        <v>0.27669081000000001</v>
      </c>
      <c r="AR315" s="83">
        <v>-2.9715691</v>
      </c>
      <c r="AU315" s="91"/>
      <c r="AW315" s="89"/>
      <c r="BE315" s="90"/>
      <c r="BF315" s="84"/>
      <c r="BG315" s="84">
        <f t="shared" si="6"/>
        <v>39375</v>
      </c>
    </row>
    <row r="316" spans="39:59">
      <c r="AM316" s="83" t="s">
        <v>568</v>
      </c>
      <c r="AN316" s="86">
        <v>3.2488790000000001</v>
      </c>
      <c r="AO316" s="83">
        <v>800.02020000000005</v>
      </c>
      <c r="AP316" s="83">
        <v>125.20585</v>
      </c>
      <c r="AQ316" s="84">
        <v>0.27730069000000002</v>
      </c>
      <c r="AR316" s="83">
        <v>-2.9715783999999998</v>
      </c>
      <c r="AU316" s="91"/>
      <c r="AW316" s="89"/>
      <c r="BE316" s="90"/>
      <c r="BF316" s="84"/>
      <c r="BG316" s="84">
        <f t="shared" si="6"/>
        <v>39375.5</v>
      </c>
    </row>
    <row r="317" spans="39:59">
      <c r="AM317" s="83" t="s">
        <v>569</v>
      </c>
      <c r="AN317" s="86">
        <v>3.2495645999999998</v>
      </c>
      <c r="AO317" s="83">
        <v>800.05065999999999</v>
      </c>
      <c r="AP317" s="83">
        <v>125.60589</v>
      </c>
      <c r="AQ317" s="84">
        <v>0.27791305999999999</v>
      </c>
      <c r="AR317" s="83">
        <v>-2.9716515999999999</v>
      </c>
      <c r="AU317" s="91"/>
      <c r="AW317" s="89"/>
      <c r="BE317" s="90"/>
      <c r="BF317" s="84"/>
      <c r="BG317" s="84">
        <f t="shared" si="6"/>
        <v>39376</v>
      </c>
    </row>
    <row r="318" spans="39:59">
      <c r="AM318" s="83" t="s">
        <v>570</v>
      </c>
      <c r="AN318" s="86">
        <v>3.2502227000000001</v>
      </c>
      <c r="AO318" s="83">
        <v>800.08118000000002</v>
      </c>
      <c r="AP318" s="83">
        <v>126.00592</v>
      </c>
      <c r="AQ318" s="84">
        <v>0.27852582999999997</v>
      </c>
      <c r="AR318" s="83">
        <v>-2.9716969</v>
      </c>
      <c r="AU318" s="91"/>
      <c r="AW318" s="89"/>
      <c r="BE318" s="90"/>
      <c r="BF318" s="84"/>
      <c r="BG318" s="84">
        <f t="shared" si="6"/>
        <v>39376.5</v>
      </c>
    </row>
    <row r="319" spans="39:59">
      <c r="AM319" s="83" t="s">
        <v>571</v>
      </c>
      <c r="AN319" s="86">
        <v>3.2509413</v>
      </c>
      <c r="AO319" s="83">
        <v>800.03552000000002</v>
      </c>
      <c r="AP319" s="83">
        <v>126.40595</v>
      </c>
      <c r="AQ319" s="84">
        <v>0.27913576000000001</v>
      </c>
      <c r="AR319" s="83">
        <v>-2.9718056000000002</v>
      </c>
      <c r="AU319" s="91"/>
      <c r="AW319" s="89"/>
      <c r="BE319" s="90"/>
      <c r="BF319" s="84"/>
      <c r="BG319" s="84">
        <f t="shared" si="6"/>
        <v>39377</v>
      </c>
    </row>
    <row r="320" spans="39:59">
      <c r="AM320" s="83" t="s">
        <v>572</v>
      </c>
      <c r="AN320" s="86">
        <v>3.2515583000000001</v>
      </c>
      <c r="AO320" s="83">
        <v>800.14209000000005</v>
      </c>
      <c r="AP320" s="83">
        <v>126.80598000000001</v>
      </c>
      <c r="AQ320" s="84">
        <v>0.27973073999999998</v>
      </c>
      <c r="AR320" s="83">
        <v>-2.9718274999999998</v>
      </c>
      <c r="AU320" s="91"/>
      <c r="AW320" s="89"/>
      <c r="BE320" s="90"/>
      <c r="BF320" s="84"/>
      <c r="BG320" s="84">
        <f t="shared" si="6"/>
        <v>39377.5</v>
      </c>
    </row>
    <row r="321" spans="39:59">
      <c r="AM321" s="83" t="s">
        <v>573</v>
      </c>
      <c r="AN321" s="86">
        <v>3.2523591999999999</v>
      </c>
      <c r="AO321" s="83">
        <v>800.09636999999998</v>
      </c>
      <c r="AP321" s="83">
        <v>127.20601000000001</v>
      </c>
      <c r="AQ321" s="84">
        <v>0.28033179000000003</v>
      </c>
      <c r="AR321" s="83">
        <v>-2.9720273000000001</v>
      </c>
      <c r="AU321" s="91"/>
      <c r="AW321" s="89"/>
      <c r="BE321" s="90"/>
      <c r="BF321" s="84"/>
      <c r="BG321" s="84">
        <f t="shared" si="6"/>
        <v>39378</v>
      </c>
    </row>
    <row r="322" spans="39:59">
      <c r="AM322" s="83" t="s">
        <v>574</v>
      </c>
      <c r="AN322" s="86">
        <v>3.2529569</v>
      </c>
      <c r="AO322" s="83">
        <v>799.95929000000001</v>
      </c>
      <c r="AP322" s="83">
        <v>127.60603</v>
      </c>
      <c r="AQ322" s="84">
        <v>0.28093728000000001</v>
      </c>
      <c r="AR322" s="83">
        <v>-2.9720197000000002</v>
      </c>
      <c r="AU322" s="91"/>
      <c r="AW322" s="89"/>
      <c r="BE322" s="90"/>
      <c r="BF322" s="84"/>
      <c r="BG322" s="84">
        <f t="shared" si="6"/>
        <v>39378.5</v>
      </c>
    </row>
    <row r="323" spans="39:59">
      <c r="AM323" s="83" t="s">
        <v>575</v>
      </c>
      <c r="AN323" s="86">
        <v>3.2534801999999998</v>
      </c>
      <c r="AO323" s="83">
        <v>800.05071999999996</v>
      </c>
      <c r="AP323" s="83">
        <v>128.00604000000001</v>
      </c>
      <c r="AQ323" s="84">
        <v>0.28153735000000002</v>
      </c>
      <c r="AR323" s="83">
        <v>-2.9719429000000002</v>
      </c>
      <c r="AU323" s="91"/>
      <c r="AW323" s="89"/>
      <c r="BE323" s="90"/>
      <c r="BF323" s="84"/>
      <c r="BG323" s="84">
        <f t="shared" si="6"/>
        <v>39379</v>
      </c>
    </row>
    <row r="324" spans="39:59">
      <c r="AM324" s="83" t="s">
        <v>576</v>
      </c>
      <c r="AN324" s="86">
        <v>3.2541468</v>
      </c>
      <c r="AO324" s="83">
        <v>800.005</v>
      </c>
      <c r="AP324" s="83">
        <v>128.40607</v>
      </c>
      <c r="AQ324" s="84">
        <v>0.28213048000000002</v>
      </c>
      <c r="AR324" s="83">
        <v>-2.9720162999999999</v>
      </c>
      <c r="AU324" s="91"/>
      <c r="AW324" s="89"/>
      <c r="BE324" s="90"/>
      <c r="BF324" s="84"/>
      <c r="BG324" s="84">
        <f t="shared" si="6"/>
        <v>39379.5</v>
      </c>
    </row>
    <row r="325" spans="39:59">
      <c r="AM325" s="83" t="s">
        <v>577</v>
      </c>
      <c r="AN325" s="86">
        <v>3.2549142999999998</v>
      </c>
      <c r="AO325" s="83">
        <v>799.92882999999995</v>
      </c>
      <c r="AP325" s="83">
        <v>128.80609000000001</v>
      </c>
      <c r="AQ325" s="84">
        <v>0.28273421999999998</v>
      </c>
      <c r="AR325" s="83">
        <v>-2.9721801000000001</v>
      </c>
      <c r="AU325" s="91"/>
      <c r="AW325" s="89"/>
      <c r="BE325" s="90"/>
      <c r="BF325" s="84"/>
      <c r="BG325" s="84">
        <f t="shared" ref="BG325:BG388" si="7">BG324+0.5</f>
        <v>39380</v>
      </c>
    </row>
    <row r="326" spans="39:59">
      <c r="AM326" s="83" t="s">
        <v>578</v>
      </c>
      <c r="AN326" s="86">
        <v>3.2553421999999999</v>
      </c>
      <c r="AO326" s="83">
        <v>800.06592000000001</v>
      </c>
      <c r="AP326" s="83">
        <v>129.20609999999999</v>
      </c>
      <c r="AQ326" s="84">
        <v>0.28333488000000001</v>
      </c>
      <c r="AR326" s="83">
        <v>-2.9720073</v>
      </c>
      <c r="AU326" s="91"/>
      <c r="AW326" s="89"/>
      <c r="BE326" s="90"/>
      <c r="BF326" s="84"/>
      <c r="BG326" s="84">
        <f t="shared" si="7"/>
        <v>39380.5</v>
      </c>
    </row>
    <row r="327" spans="39:59">
      <c r="AM327" s="83" t="s">
        <v>579</v>
      </c>
      <c r="AN327" s="86">
        <v>3.2560623</v>
      </c>
      <c r="AO327" s="83">
        <v>800.11157000000003</v>
      </c>
      <c r="AP327" s="83">
        <v>129.60612</v>
      </c>
      <c r="AQ327" s="84">
        <v>0.28392561999999999</v>
      </c>
      <c r="AR327" s="83">
        <v>-2.9721367000000001</v>
      </c>
      <c r="AU327" s="91"/>
      <c r="AW327" s="89"/>
      <c r="BE327" s="90"/>
      <c r="BF327" s="84"/>
      <c r="BG327" s="84">
        <f t="shared" si="7"/>
        <v>39381</v>
      </c>
    </row>
    <row r="328" spans="39:59">
      <c r="AM328" s="83" t="s">
        <v>580</v>
      </c>
      <c r="AN328" s="86">
        <v>3.2567531999999999</v>
      </c>
      <c r="AO328" s="83">
        <v>800.02020000000005</v>
      </c>
      <c r="AP328" s="83">
        <v>130.00614999999999</v>
      </c>
      <c r="AQ328" s="84">
        <v>0.28453422</v>
      </c>
      <c r="AR328" s="83">
        <v>-2.9722189999999999</v>
      </c>
      <c r="AU328" s="91"/>
      <c r="AW328" s="89"/>
      <c r="BE328" s="90"/>
      <c r="BF328" s="84"/>
      <c r="BG328" s="84">
        <f t="shared" si="7"/>
        <v>39381.5</v>
      </c>
    </row>
    <row r="329" spans="39:59">
      <c r="AM329" s="83" t="s">
        <v>581</v>
      </c>
      <c r="AN329" s="86">
        <v>3.2575788000000001</v>
      </c>
      <c r="AO329" s="83">
        <v>800.17255</v>
      </c>
      <c r="AP329" s="83">
        <v>130.40617</v>
      </c>
      <c r="AQ329" s="84">
        <v>0.28514402999999999</v>
      </c>
      <c r="AR329" s="83">
        <v>-2.9724347999999998</v>
      </c>
      <c r="AU329" s="91"/>
      <c r="AW329" s="89"/>
      <c r="BE329" s="90"/>
      <c r="BF329" s="84"/>
      <c r="BG329" s="84">
        <f t="shared" si="7"/>
        <v>39382</v>
      </c>
    </row>
    <row r="330" spans="39:59">
      <c r="AM330" s="83" t="s">
        <v>582</v>
      </c>
      <c r="AN330" s="86">
        <v>3.2580914000000001</v>
      </c>
      <c r="AO330" s="83">
        <v>800.02026000000001</v>
      </c>
      <c r="AP330" s="83">
        <v>130.80619999999999</v>
      </c>
      <c r="AQ330" s="84">
        <v>0.28572642999999998</v>
      </c>
      <c r="AR330" s="83">
        <v>-2.9723649000000001</v>
      </c>
      <c r="AU330" s="91"/>
      <c r="AW330" s="89"/>
      <c r="BE330" s="90"/>
      <c r="BF330" s="84"/>
      <c r="BG330" s="84">
        <f t="shared" si="7"/>
        <v>39382.5</v>
      </c>
    </row>
    <row r="331" spans="39:59">
      <c r="AM331" s="83" t="s">
        <v>583</v>
      </c>
      <c r="AN331" s="86">
        <v>3.2588289000000001</v>
      </c>
      <c r="AO331" s="83">
        <v>799.92882999999995</v>
      </c>
      <c r="AP331" s="83">
        <v>131.20622</v>
      </c>
      <c r="AQ331" s="84">
        <v>0.28632598999999997</v>
      </c>
      <c r="AR331" s="83">
        <v>-2.9725028999999998</v>
      </c>
      <c r="AU331" s="91"/>
      <c r="AW331" s="89"/>
      <c r="BE331" s="90"/>
      <c r="BF331" s="84"/>
      <c r="BG331" s="84">
        <f t="shared" si="7"/>
        <v>39383</v>
      </c>
    </row>
    <row r="332" spans="39:59">
      <c r="AM332" s="83" t="s">
        <v>584</v>
      </c>
      <c r="AN332" s="86">
        <v>3.2594878999999999</v>
      </c>
      <c r="AO332" s="83">
        <v>799.79174999999998</v>
      </c>
      <c r="AP332" s="83">
        <v>131.60624999999999</v>
      </c>
      <c r="AQ332" s="84">
        <v>0.28693137000000002</v>
      </c>
      <c r="AR332" s="83">
        <v>-2.9725565999999999</v>
      </c>
      <c r="AU332" s="91"/>
      <c r="AW332" s="89"/>
      <c r="BE332" s="90"/>
      <c r="BF332" s="84"/>
      <c r="BG332" s="84">
        <f t="shared" si="7"/>
        <v>39383.5</v>
      </c>
    </row>
    <row r="333" spans="39:59">
      <c r="AM333" s="83" t="s">
        <v>585</v>
      </c>
      <c r="AN333" s="86">
        <v>3.2600151999999998</v>
      </c>
      <c r="AO333" s="83">
        <v>799.94403</v>
      </c>
      <c r="AP333" s="83">
        <v>132.00627</v>
      </c>
      <c r="AQ333" s="84">
        <v>0.28752831000000001</v>
      </c>
      <c r="AR333" s="83">
        <v>-2.9724870000000001</v>
      </c>
      <c r="AU333" s="91"/>
      <c r="AW333" s="89"/>
      <c r="BE333" s="90"/>
      <c r="BF333" s="84"/>
      <c r="BG333" s="84">
        <f t="shared" si="7"/>
        <v>39384</v>
      </c>
    </row>
    <row r="334" spans="39:59">
      <c r="AM334" s="83" t="s">
        <v>586</v>
      </c>
      <c r="AN334" s="86">
        <v>3.2608142</v>
      </c>
      <c r="AO334" s="83">
        <v>800.09636999999998</v>
      </c>
      <c r="AP334" s="83">
        <v>132.40629999999999</v>
      </c>
      <c r="AQ334" s="84">
        <v>0.28811046000000001</v>
      </c>
      <c r="AR334" s="83">
        <v>-2.9727036999999998</v>
      </c>
      <c r="AU334" s="91"/>
      <c r="AW334" s="89"/>
      <c r="BE334" s="90"/>
      <c r="BF334" s="84"/>
      <c r="BG334" s="84">
        <f t="shared" si="7"/>
        <v>39384.5</v>
      </c>
    </row>
    <row r="335" spans="39:59">
      <c r="AM335" s="83" t="s">
        <v>587</v>
      </c>
      <c r="AN335" s="86">
        <v>3.2614450000000001</v>
      </c>
      <c r="AO335" s="83">
        <v>800.05071999999996</v>
      </c>
      <c r="AP335" s="83">
        <v>132.80635000000001</v>
      </c>
      <c r="AQ335" s="84">
        <v>0.28871381000000002</v>
      </c>
      <c r="AR335" s="83">
        <v>-2.9727313999999998</v>
      </c>
      <c r="AU335" s="91"/>
      <c r="AW335" s="89"/>
      <c r="BE335" s="90"/>
      <c r="BF335" s="84"/>
      <c r="BG335" s="84">
        <f t="shared" si="7"/>
        <v>39385</v>
      </c>
    </row>
    <row r="336" spans="39:59">
      <c r="AM336" s="83" t="s">
        <v>588</v>
      </c>
      <c r="AN336" s="86">
        <v>3.2621775</v>
      </c>
      <c r="AO336" s="83">
        <v>799.91363999999999</v>
      </c>
      <c r="AP336" s="83">
        <v>133.20638</v>
      </c>
      <c r="AQ336" s="84">
        <v>0.28932037999999999</v>
      </c>
      <c r="AR336" s="83">
        <v>-2.9728569999999999</v>
      </c>
      <c r="AU336" s="91"/>
      <c r="AW336" s="89"/>
      <c r="BE336" s="90"/>
      <c r="BF336" s="84"/>
      <c r="BG336" s="84">
        <f t="shared" si="7"/>
        <v>39385.5</v>
      </c>
    </row>
    <row r="337" spans="39:59">
      <c r="AM337" s="83" t="s">
        <v>589</v>
      </c>
      <c r="AN337" s="86">
        <v>3.2625804</v>
      </c>
      <c r="AO337" s="83">
        <v>800.24872000000005</v>
      </c>
      <c r="AP337" s="83">
        <v>133.60640000000001</v>
      </c>
      <c r="AQ337" s="84">
        <v>0.28991133000000002</v>
      </c>
      <c r="AR337" s="83">
        <v>-2.9726691000000001</v>
      </c>
      <c r="AU337" s="91"/>
      <c r="AW337" s="89"/>
      <c r="BE337" s="90"/>
      <c r="BF337" s="84"/>
      <c r="BG337" s="84">
        <f t="shared" si="7"/>
        <v>39386</v>
      </c>
    </row>
    <row r="338" spans="39:59">
      <c r="AM338" s="83" t="s">
        <v>590</v>
      </c>
      <c r="AN338" s="86">
        <v>3.2632971</v>
      </c>
      <c r="AO338" s="83">
        <v>800.11162999999999</v>
      </c>
      <c r="AP338" s="83">
        <v>134.00641999999999</v>
      </c>
      <c r="AQ338" s="84">
        <v>0.29049078</v>
      </c>
      <c r="AR338" s="83">
        <v>-2.9728062</v>
      </c>
      <c r="AU338" s="91"/>
      <c r="AW338" s="89"/>
      <c r="BE338" s="90"/>
      <c r="BF338" s="84"/>
      <c r="BG338" s="84">
        <f t="shared" si="7"/>
        <v>39386.5</v>
      </c>
    </row>
    <row r="339" spans="39:59">
      <c r="AM339" s="83" t="s">
        <v>591</v>
      </c>
      <c r="AN339" s="86">
        <v>3.2640430999999999</v>
      </c>
      <c r="AO339" s="83">
        <v>800.08118000000002</v>
      </c>
      <c r="AP339" s="83">
        <v>134.40643</v>
      </c>
      <c r="AQ339" s="84">
        <v>0.29109605999999999</v>
      </c>
      <c r="AR339" s="83">
        <v>-2.9729470999999998</v>
      </c>
      <c r="AU339" s="91"/>
      <c r="AW339" s="89"/>
      <c r="BE339" s="90"/>
      <c r="BF339" s="84"/>
      <c r="BG339" s="84">
        <f t="shared" si="7"/>
        <v>39387</v>
      </c>
    </row>
    <row r="340" spans="39:59">
      <c r="AM340" s="83" t="s">
        <v>592</v>
      </c>
      <c r="AN340" s="86">
        <v>3.2646101000000001</v>
      </c>
      <c r="AO340" s="83">
        <v>800.17260999999996</v>
      </c>
      <c r="AP340" s="83">
        <v>134.80645999999999</v>
      </c>
      <c r="AQ340" s="84">
        <v>0.29170135000000003</v>
      </c>
      <c r="AR340" s="83">
        <v>-2.9729087000000001</v>
      </c>
      <c r="AU340" s="91"/>
      <c r="AW340" s="89"/>
      <c r="BE340" s="90"/>
      <c r="BF340" s="84"/>
      <c r="BG340" s="84">
        <f t="shared" si="7"/>
        <v>39387.5</v>
      </c>
    </row>
    <row r="341" spans="39:59">
      <c r="AM341" s="83" t="s">
        <v>593</v>
      </c>
      <c r="AN341" s="86">
        <v>3.2650861999999998</v>
      </c>
      <c r="AO341" s="83">
        <v>800.05071999999996</v>
      </c>
      <c r="AP341" s="83">
        <v>135.20648</v>
      </c>
      <c r="AQ341" s="84">
        <v>0.29229853</v>
      </c>
      <c r="AR341" s="83">
        <v>-2.9727876000000002</v>
      </c>
      <c r="AU341" s="91"/>
      <c r="AW341" s="89"/>
      <c r="BE341" s="90"/>
      <c r="BF341" s="84"/>
      <c r="BG341" s="84">
        <f t="shared" si="7"/>
        <v>39388</v>
      </c>
    </row>
    <row r="342" spans="39:59">
      <c r="AM342" s="83" t="s">
        <v>594</v>
      </c>
      <c r="AN342" s="86">
        <v>3.2657634999999998</v>
      </c>
      <c r="AO342" s="83">
        <v>800.11162999999999</v>
      </c>
      <c r="AP342" s="83">
        <v>135.60650999999999</v>
      </c>
      <c r="AQ342" s="84">
        <v>0.29290482000000001</v>
      </c>
      <c r="AR342" s="83">
        <v>-2.9728587000000002</v>
      </c>
      <c r="AU342" s="91"/>
      <c r="AW342" s="89"/>
      <c r="BE342" s="90"/>
      <c r="BF342" s="84"/>
      <c r="BG342" s="84">
        <f t="shared" si="7"/>
        <v>39388.5</v>
      </c>
    </row>
    <row r="343" spans="39:59">
      <c r="AM343" s="83" t="s">
        <v>595</v>
      </c>
      <c r="AN343" s="86">
        <v>3.2664195999999999</v>
      </c>
      <c r="AO343" s="83">
        <v>800.005</v>
      </c>
      <c r="AP343" s="83">
        <v>136.00655</v>
      </c>
      <c r="AQ343" s="84">
        <v>0.2935026</v>
      </c>
      <c r="AR343" s="83">
        <v>-2.9729171000000001</v>
      </c>
      <c r="AU343" s="91"/>
      <c r="AW343" s="89"/>
      <c r="BE343" s="90"/>
      <c r="BF343" s="84"/>
      <c r="BG343" s="84">
        <f t="shared" si="7"/>
        <v>39389</v>
      </c>
    </row>
    <row r="344" spans="39:59">
      <c r="AM344" s="83" t="s">
        <v>596</v>
      </c>
      <c r="AN344" s="86">
        <v>3.2669636999999998</v>
      </c>
      <c r="AO344" s="83">
        <v>799.92882999999995</v>
      </c>
      <c r="AP344" s="83">
        <v>136.40658999999999</v>
      </c>
      <c r="AQ344" s="84">
        <v>0.29408264000000001</v>
      </c>
      <c r="AR344" s="83">
        <v>-2.9728810999999999</v>
      </c>
      <c r="AU344" s="91"/>
      <c r="AW344" s="89"/>
      <c r="BE344" s="90"/>
      <c r="BF344" s="84"/>
      <c r="BG344" s="84">
        <f t="shared" si="7"/>
        <v>39389.5</v>
      </c>
    </row>
    <row r="345" spans="39:59">
      <c r="AM345" s="83" t="s">
        <v>597</v>
      </c>
      <c r="AN345" s="86">
        <v>3.2675605000000001</v>
      </c>
      <c r="AO345" s="83">
        <v>800.05065999999999</v>
      </c>
      <c r="AP345" s="83">
        <v>136.80663000000001</v>
      </c>
      <c r="AQ345" s="84">
        <v>0.29468071000000001</v>
      </c>
      <c r="AR345" s="83">
        <v>-2.9728796000000002</v>
      </c>
      <c r="AU345" s="91"/>
      <c r="AW345" s="89"/>
      <c r="BE345" s="90"/>
      <c r="BF345" s="84"/>
      <c r="BG345" s="84">
        <f t="shared" si="7"/>
        <v>39390</v>
      </c>
    </row>
    <row r="346" spans="39:59">
      <c r="AM346" s="83" t="s">
        <v>598</v>
      </c>
      <c r="AN346" s="86">
        <v>3.2682166000000001</v>
      </c>
      <c r="AO346" s="83">
        <v>800.08118000000002</v>
      </c>
      <c r="AP346" s="83">
        <v>137.20667</v>
      </c>
      <c r="AQ346" s="84">
        <v>0.29528892000000001</v>
      </c>
      <c r="AR346" s="83">
        <v>-2.9729275999999998</v>
      </c>
      <c r="AU346" s="91"/>
      <c r="AW346" s="89"/>
      <c r="BE346" s="90"/>
      <c r="BF346" s="84"/>
      <c r="BG346" s="84">
        <f t="shared" si="7"/>
        <v>39390.5</v>
      </c>
    </row>
    <row r="347" spans="39:59">
      <c r="AM347" s="83" t="s">
        <v>599</v>
      </c>
      <c r="AN347" s="86">
        <v>3.2690343999999998</v>
      </c>
      <c r="AO347" s="83">
        <v>800.23346000000004</v>
      </c>
      <c r="AP347" s="83">
        <v>137.60672</v>
      </c>
      <c r="AQ347" s="84">
        <v>0.29589066000000003</v>
      </c>
      <c r="AR347" s="83">
        <v>-2.9731437999999999</v>
      </c>
      <c r="AU347" s="91"/>
      <c r="AW347" s="89"/>
      <c r="BE347" s="90"/>
      <c r="BF347" s="84"/>
      <c r="BG347" s="84">
        <f t="shared" si="7"/>
        <v>39391</v>
      </c>
    </row>
    <row r="348" spans="39:59">
      <c r="AM348" s="83" t="s">
        <v>600</v>
      </c>
      <c r="AN348" s="86">
        <v>3.2695897</v>
      </c>
      <c r="AO348" s="83">
        <v>800.23339999999996</v>
      </c>
      <c r="AP348" s="83">
        <v>138.00679</v>
      </c>
      <c r="AQ348" s="84">
        <v>0.29649067000000001</v>
      </c>
      <c r="AR348" s="83">
        <v>-2.9730989999999999</v>
      </c>
      <c r="AU348" s="91"/>
      <c r="AW348" s="89"/>
      <c r="BE348" s="90"/>
      <c r="BF348" s="84"/>
      <c r="BG348" s="84">
        <f t="shared" si="7"/>
        <v>39391.5</v>
      </c>
    </row>
    <row r="349" spans="39:59">
      <c r="AM349" s="83" t="s">
        <v>601</v>
      </c>
      <c r="AN349" s="86">
        <v>3.2702865999999999</v>
      </c>
      <c r="AO349" s="83">
        <v>800.06592000000001</v>
      </c>
      <c r="AP349" s="83">
        <v>138.40684999999999</v>
      </c>
      <c r="AQ349" s="84">
        <v>0.29708331999999998</v>
      </c>
      <c r="AR349" s="83">
        <v>-2.9732031999999999</v>
      </c>
      <c r="AU349" s="91"/>
      <c r="AW349" s="89"/>
      <c r="BE349" s="90"/>
      <c r="BF349" s="84"/>
      <c r="BG349" s="84">
        <f t="shared" si="7"/>
        <v>39392</v>
      </c>
    </row>
    <row r="350" spans="39:59">
      <c r="AM350" s="83" t="s">
        <v>602</v>
      </c>
      <c r="AN350" s="86">
        <v>3.2706439</v>
      </c>
      <c r="AO350" s="83">
        <v>800.26391999999998</v>
      </c>
      <c r="AP350" s="83">
        <v>138.80691999999999</v>
      </c>
      <c r="AQ350" s="84">
        <v>0.29766082999999999</v>
      </c>
      <c r="AR350" s="83">
        <v>-2.9729831</v>
      </c>
      <c r="AU350" s="91"/>
      <c r="AW350" s="89"/>
      <c r="BE350" s="90"/>
      <c r="BF350" s="84"/>
      <c r="BG350" s="84">
        <f t="shared" si="7"/>
        <v>39392.5</v>
      </c>
    </row>
    <row r="351" spans="39:59">
      <c r="AM351" s="83" t="s">
        <v>603</v>
      </c>
      <c r="AN351" s="86">
        <v>3.2714994000000002</v>
      </c>
      <c r="AO351" s="83">
        <v>800.03552000000002</v>
      </c>
      <c r="AP351" s="83">
        <v>139.20698999999999</v>
      </c>
      <c r="AQ351" s="84">
        <v>0.29823970999999999</v>
      </c>
      <c r="AR351" s="83">
        <v>-2.9732596999999998</v>
      </c>
      <c r="AU351" s="91"/>
      <c r="AW351" s="89"/>
      <c r="BE351" s="90"/>
      <c r="BF351" s="84"/>
      <c r="BG351" s="84">
        <f t="shared" si="7"/>
        <v>39393</v>
      </c>
    </row>
    <row r="352" spans="39:59">
      <c r="AM352" s="83" t="s">
        <v>604</v>
      </c>
      <c r="AN352" s="86">
        <v>3.2722476</v>
      </c>
      <c r="AO352" s="83">
        <v>800.12683000000004</v>
      </c>
      <c r="AP352" s="83">
        <v>139.60705999999999</v>
      </c>
      <c r="AQ352" s="84">
        <v>0.29883613999999997</v>
      </c>
      <c r="AR352" s="83">
        <v>-2.9734113</v>
      </c>
      <c r="AU352" s="91"/>
      <c r="AW352" s="89"/>
      <c r="BE352" s="90"/>
      <c r="BF352" s="84"/>
      <c r="BG352" s="84">
        <f t="shared" si="7"/>
        <v>39393.5</v>
      </c>
    </row>
    <row r="353" spans="39:59">
      <c r="AM353" s="83" t="s">
        <v>605</v>
      </c>
      <c r="AN353" s="86">
        <v>3.2729358999999998</v>
      </c>
      <c r="AO353" s="83">
        <v>800.18781000000001</v>
      </c>
      <c r="AP353" s="83">
        <v>140.00711000000001</v>
      </c>
      <c r="AQ353" s="84">
        <v>0.29944342000000002</v>
      </c>
      <c r="AR353" s="83">
        <v>-2.9734924</v>
      </c>
      <c r="AU353" s="91"/>
      <c r="AW353" s="89"/>
      <c r="BE353" s="90"/>
      <c r="BF353" s="84"/>
      <c r="BG353" s="84">
        <f t="shared" si="7"/>
        <v>39394</v>
      </c>
    </row>
    <row r="354" spans="39:59">
      <c r="AM354" s="83" t="s">
        <v>606</v>
      </c>
      <c r="AN354" s="86">
        <v>3.2735927</v>
      </c>
      <c r="AO354" s="83">
        <v>800.02020000000005</v>
      </c>
      <c r="AP354" s="83">
        <v>140.40715</v>
      </c>
      <c r="AQ354" s="84">
        <v>0.30001940999999999</v>
      </c>
      <c r="AR354" s="83">
        <v>-2.9735732000000001</v>
      </c>
      <c r="AU354" s="91"/>
      <c r="AW354" s="89"/>
      <c r="BE354" s="90"/>
      <c r="BF354" s="84"/>
      <c r="BG354" s="84">
        <f t="shared" si="7"/>
        <v>39394.5</v>
      </c>
    </row>
    <row r="355" spans="39:59">
      <c r="AM355" s="83" t="s">
        <v>607</v>
      </c>
      <c r="AN355" s="86">
        <v>3.2741818</v>
      </c>
      <c r="AO355" s="83">
        <v>800.18773999999996</v>
      </c>
      <c r="AP355" s="83">
        <v>140.80721</v>
      </c>
      <c r="AQ355" s="84">
        <v>0.30058855000000001</v>
      </c>
      <c r="AR355" s="83">
        <v>-2.9735931999999998</v>
      </c>
      <c r="AU355" s="91"/>
      <c r="AW355" s="89"/>
      <c r="BE355" s="90"/>
      <c r="BF355" s="84"/>
      <c r="BG355" s="84">
        <f t="shared" si="7"/>
        <v>39395</v>
      </c>
    </row>
    <row r="356" spans="39:59">
      <c r="AM356" s="83" t="s">
        <v>608</v>
      </c>
      <c r="AN356" s="86">
        <v>3.2747722000000001</v>
      </c>
      <c r="AO356" s="83">
        <v>800.02020000000005</v>
      </c>
      <c r="AP356" s="83">
        <v>141.20724000000001</v>
      </c>
      <c r="AQ356" s="84">
        <v>0.30116465999999997</v>
      </c>
      <c r="AR356" s="83">
        <v>-2.9736075</v>
      </c>
      <c r="AU356" s="91"/>
      <c r="AW356" s="89"/>
      <c r="BE356" s="90"/>
      <c r="BF356" s="84"/>
      <c r="BG356" s="84">
        <f t="shared" si="7"/>
        <v>39395.5</v>
      </c>
    </row>
    <row r="357" spans="39:59">
      <c r="AM357" s="83" t="s">
        <v>609</v>
      </c>
      <c r="AN357" s="86">
        <v>3.2753350999999999</v>
      </c>
      <c r="AO357" s="83">
        <v>800.29436999999996</v>
      </c>
      <c r="AP357" s="83">
        <v>141.60728</v>
      </c>
      <c r="AQ357" s="84">
        <v>0.30174046999999998</v>
      </c>
      <c r="AR357" s="83">
        <v>-2.9735947</v>
      </c>
      <c r="AU357" s="91"/>
      <c r="AW357" s="89"/>
      <c r="BE357" s="90"/>
      <c r="BF357" s="84"/>
      <c r="BG357" s="84">
        <f t="shared" si="7"/>
        <v>39396</v>
      </c>
    </row>
    <row r="358" spans="39:59">
      <c r="AM358" s="83" t="s">
        <v>610</v>
      </c>
      <c r="AN358" s="86">
        <v>3.2760041000000002</v>
      </c>
      <c r="AO358" s="83">
        <v>800.005</v>
      </c>
      <c r="AP358" s="83">
        <v>142.00734</v>
      </c>
      <c r="AQ358" s="84">
        <v>0.30232733000000001</v>
      </c>
      <c r="AR358" s="83">
        <v>-2.9736767</v>
      </c>
      <c r="AU358" s="91"/>
      <c r="AW358" s="89"/>
      <c r="BE358" s="90"/>
      <c r="BF358" s="84"/>
      <c r="BG358" s="84">
        <f t="shared" si="7"/>
        <v>39396.5</v>
      </c>
    </row>
    <row r="359" spans="39:59">
      <c r="AM359" s="83" t="s">
        <v>611</v>
      </c>
      <c r="AN359" s="86">
        <v>3.2765488999999999</v>
      </c>
      <c r="AO359" s="83">
        <v>800.18773999999996</v>
      </c>
      <c r="AP359" s="83">
        <v>142.40738999999999</v>
      </c>
      <c r="AQ359" s="84">
        <v>0.30292594</v>
      </c>
      <c r="AR359" s="83">
        <v>-2.9736227999999998</v>
      </c>
      <c r="AU359" s="91"/>
      <c r="AW359" s="89"/>
      <c r="BE359" s="90"/>
      <c r="BF359" s="84"/>
      <c r="BG359" s="84">
        <f t="shared" si="7"/>
        <v>39397</v>
      </c>
    </row>
    <row r="360" spans="39:59">
      <c r="AM360" s="83" t="s">
        <v>612</v>
      </c>
      <c r="AN360" s="86">
        <v>3.2772827000000002</v>
      </c>
      <c r="AO360" s="83">
        <v>799.98974999999996</v>
      </c>
      <c r="AP360" s="83">
        <v>142.80744999999999</v>
      </c>
      <c r="AQ360" s="84">
        <v>0.30351725000000002</v>
      </c>
      <c r="AR360" s="83">
        <v>-2.9737654</v>
      </c>
      <c r="AU360" s="91"/>
      <c r="AW360" s="89"/>
      <c r="BE360" s="90"/>
      <c r="BF360" s="84"/>
      <c r="BG360" s="84">
        <f t="shared" si="7"/>
        <v>39397.5</v>
      </c>
    </row>
    <row r="361" spans="39:59">
      <c r="AM361" s="83" t="s">
        <v>613</v>
      </c>
      <c r="AN361" s="86">
        <v>3.2776868000000001</v>
      </c>
      <c r="AO361" s="83">
        <v>799.98974999999996</v>
      </c>
      <c r="AP361" s="83">
        <v>143.20751999999999</v>
      </c>
      <c r="AQ361" s="84">
        <v>0.30410406000000001</v>
      </c>
      <c r="AR361" s="83">
        <v>-2.9735827000000001</v>
      </c>
      <c r="AU361" s="91"/>
      <c r="AW361" s="89"/>
      <c r="BE361" s="90"/>
      <c r="BF361" s="84"/>
      <c r="BG361" s="84">
        <f t="shared" si="7"/>
        <v>39398</v>
      </c>
    </row>
    <row r="362" spans="39:59">
      <c r="AM362" s="83" t="s">
        <v>614</v>
      </c>
      <c r="AN362" s="86">
        <v>3.2782581</v>
      </c>
      <c r="AO362" s="83">
        <v>800.05071999999996</v>
      </c>
      <c r="AP362" s="83">
        <v>143.60757000000001</v>
      </c>
      <c r="AQ362" s="84">
        <v>0.30468382999999999</v>
      </c>
      <c r="AR362" s="83">
        <v>-2.9735741999999998</v>
      </c>
      <c r="AU362" s="91"/>
      <c r="AW362" s="89"/>
      <c r="BE362" s="90"/>
      <c r="BF362" s="84"/>
      <c r="BG362" s="84">
        <f t="shared" si="7"/>
        <v>39398.5</v>
      </c>
    </row>
    <row r="363" spans="39:59">
      <c r="AM363" s="83" t="s">
        <v>615</v>
      </c>
      <c r="AN363" s="86">
        <v>3.2788252999999998</v>
      </c>
      <c r="AO363" s="83">
        <v>800.15734999999995</v>
      </c>
      <c r="AP363" s="83">
        <v>144.00763000000001</v>
      </c>
      <c r="AQ363" s="84">
        <v>0.30526647000000001</v>
      </c>
      <c r="AR363" s="83">
        <v>-2.9735589</v>
      </c>
      <c r="AU363" s="91"/>
      <c r="AW363" s="89"/>
      <c r="BE363" s="90"/>
      <c r="BF363" s="84"/>
      <c r="BG363" s="84">
        <f t="shared" si="7"/>
        <v>39399</v>
      </c>
    </row>
    <row r="364" spans="39:59">
      <c r="AM364" s="83" t="s">
        <v>616</v>
      </c>
      <c r="AN364" s="86">
        <v>3.2796664</v>
      </c>
      <c r="AO364" s="83">
        <v>800.30957000000001</v>
      </c>
      <c r="AP364" s="83">
        <v>144.40770000000001</v>
      </c>
      <c r="AQ364" s="84">
        <v>0.30587070999999999</v>
      </c>
      <c r="AR364" s="83">
        <v>-2.9737957000000002</v>
      </c>
      <c r="AU364" s="91"/>
      <c r="AW364" s="89"/>
      <c r="BE364" s="90"/>
      <c r="BF364" s="84"/>
      <c r="BG364" s="84">
        <f t="shared" si="7"/>
        <v>39399.5</v>
      </c>
    </row>
    <row r="365" spans="39:59">
      <c r="AM365" s="83" t="s">
        <v>617</v>
      </c>
      <c r="AN365" s="86">
        <v>3.2803035</v>
      </c>
      <c r="AO365" s="83">
        <v>800.08118000000002</v>
      </c>
      <c r="AP365" s="83">
        <v>144.80775</v>
      </c>
      <c r="AQ365" s="84">
        <v>0.30645119999999998</v>
      </c>
      <c r="AR365" s="83">
        <v>-2.9738522000000001</v>
      </c>
      <c r="AU365" s="91"/>
      <c r="AW365" s="89"/>
      <c r="BE365" s="90"/>
      <c r="BF365" s="84"/>
      <c r="BG365" s="84">
        <f t="shared" si="7"/>
        <v>39400</v>
      </c>
    </row>
    <row r="366" spans="39:59">
      <c r="AM366" s="83" t="s">
        <v>618</v>
      </c>
      <c r="AN366" s="86">
        <v>3.2810147000000001</v>
      </c>
      <c r="AO366" s="83">
        <v>800.08118000000002</v>
      </c>
      <c r="AP366" s="83">
        <v>145.20782</v>
      </c>
      <c r="AQ366" s="84">
        <v>0.30702233000000001</v>
      </c>
      <c r="AR366" s="83">
        <v>-2.9739922999999999</v>
      </c>
      <c r="AU366" s="91"/>
      <c r="AW366" s="89"/>
      <c r="BE366" s="90"/>
      <c r="BF366" s="84"/>
      <c r="BG366" s="84">
        <f t="shared" si="7"/>
        <v>39400.5</v>
      </c>
    </row>
    <row r="367" spans="39:59">
      <c r="AM367" s="83" t="s">
        <v>619</v>
      </c>
      <c r="AN367" s="86">
        <v>3.2816603</v>
      </c>
      <c r="AO367" s="83">
        <v>800.14202999999998</v>
      </c>
      <c r="AP367" s="83">
        <v>145.60787999999999</v>
      </c>
      <c r="AQ367" s="84">
        <v>0.30760303</v>
      </c>
      <c r="AR367" s="83">
        <v>-2.9740571999999998</v>
      </c>
      <c r="AU367" s="91"/>
      <c r="AW367" s="89"/>
      <c r="BE367" s="90"/>
      <c r="BF367" s="84"/>
      <c r="BG367" s="84">
        <f t="shared" si="7"/>
        <v>39401</v>
      </c>
    </row>
    <row r="368" spans="39:59">
      <c r="AM368" s="83" t="s">
        <v>620</v>
      </c>
      <c r="AN368" s="86">
        <v>3.2821680999999998</v>
      </c>
      <c r="AO368" s="83">
        <v>800.06592000000001</v>
      </c>
      <c r="AP368" s="83">
        <v>146.00792999999999</v>
      </c>
      <c r="AQ368" s="84">
        <v>0.30819157000000003</v>
      </c>
      <c r="AR368" s="83">
        <v>-2.9739765999999999</v>
      </c>
      <c r="AU368" s="91"/>
      <c r="AW368" s="89"/>
      <c r="BE368" s="90"/>
      <c r="BF368" s="84"/>
      <c r="BG368" s="84">
        <f t="shared" si="7"/>
        <v>39401.5</v>
      </c>
    </row>
    <row r="369" spans="39:59">
      <c r="AM369" s="83" t="s">
        <v>621</v>
      </c>
      <c r="AN369" s="86">
        <v>3.2829494000000001</v>
      </c>
      <c r="AO369" s="83">
        <v>800.03552000000002</v>
      </c>
      <c r="AP369" s="83">
        <v>146.40799999999999</v>
      </c>
      <c r="AQ369" s="84">
        <v>0.30878900999999997</v>
      </c>
      <c r="AR369" s="83">
        <v>-2.9741604000000001</v>
      </c>
      <c r="AU369" s="91"/>
      <c r="AW369" s="89"/>
      <c r="BE369" s="90"/>
      <c r="BF369" s="84"/>
      <c r="BG369" s="84">
        <f t="shared" si="7"/>
        <v>39402</v>
      </c>
    </row>
    <row r="370" spans="39:59">
      <c r="AM370" s="83" t="s">
        <v>622</v>
      </c>
      <c r="AN370" s="86">
        <v>3.2833733999999999</v>
      </c>
      <c r="AO370" s="83">
        <v>800.11157000000003</v>
      </c>
      <c r="AP370" s="83">
        <v>146.80806999999999</v>
      </c>
      <c r="AQ370" s="84">
        <v>0.30936426</v>
      </c>
      <c r="AR370" s="83">
        <v>-2.9740090000000001</v>
      </c>
      <c r="AU370" s="91"/>
      <c r="AW370" s="89"/>
      <c r="BE370" s="90"/>
      <c r="BF370" s="84"/>
      <c r="BG370" s="84">
        <f t="shared" si="7"/>
        <v>39402.5</v>
      </c>
    </row>
    <row r="371" spans="39:59">
      <c r="AM371" s="83" t="s">
        <v>623</v>
      </c>
      <c r="AN371" s="86">
        <v>3.2839467999999998</v>
      </c>
      <c r="AO371" s="83">
        <v>800.14202999999998</v>
      </c>
      <c r="AP371" s="83">
        <v>147.20813000000001</v>
      </c>
      <c r="AQ371" s="84">
        <v>0.30992827000000001</v>
      </c>
      <c r="AR371" s="83">
        <v>-2.9740186</v>
      </c>
      <c r="AU371" s="91"/>
      <c r="AW371" s="89"/>
      <c r="BE371" s="90"/>
      <c r="BF371" s="84"/>
      <c r="BG371" s="84">
        <f t="shared" si="7"/>
        <v>39403</v>
      </c>
    </row>
    <row r="372" spans="39:59">
      <c r="AM372" s="83" t="s">
        <v>624</v>
      </c>
      <c r="AN372" s="86">
        <v>3.2844528999999998</v>
      </c>
      <c r="AO372" s="83">
        <v>799.88311999999996</v>
      </c>
      <c r="AP372" s="83">
        <v>147.60818</v>
      </c>
      <c r="AQ372" s="84">
        <v>0.31051588000000002</v>
      </c>
      <c r="AR372" s="83">
        <v>-2.9739369999999998</v>
      </c>
      <c r="AU372" s="91"/>
      <c r="AW372" s="89"/>
      <c r="BE372" s="90"/>
      <c r="BF372" s="84"/>
      <c r="BG372" s="84">
        <f t="shared" si="7"/>
        <v>39403.5</v>
      </c>
    </row>
    <row r="373" spans="39:59">
      <c r="AM373" s="83" t="s">
        <v>625</v>
      </c>
      <c r="AN373" s="86">
        <v>3.2850342000000001</v>
      </c>
      <c r="AO373" s="83">
        <v>800.09636999999998</v>
      </c>
      <c r="AP373" s="83">
        <v>148.00824</v>
      </c>
      <c r="AQ373" s="84">
        <v>0.31110041999999999</v>
      </c>
      <c r="AR373" s="83">
        <v>-2.9739336999999999</v>
      </c>
      <c r="AU373" s="91"/>
      <c r="AW373" s="89"/>
      <c r="BE373" s="90"/>
      <c r="BF373" s="84"/>
      <c r="BG373" s="84">
        <f t="shared" si="7"/>
        <v>39404</v>
      </c>
    </row>
    <row r="374" spans="39:59">
      <c r="AM374" s="83" t="s">
        <v>626</v>
      </c>
      <c r="AN374" s="86">
        <v>3.2854147</v>
      </c>
      <c r="AO374" s="83">
        <v>800.005</v>
      </c>
      <c r="AP374" s="83">
        <v>148.40828999999999</v>
      </c>
      <c r="AQ374" s="84">
        <v>0.31166542000000003</v>
      </c>
      <c r="AR374" s="83">
        <v>-2.9737491999999999</v>
      </c>
      <c r="AU374" s="91"/>
      <c r="AW374" s="89"/>
      <c r="BE374" s="90"/>
      <c r="BF374" s="84"/>
      <c r="BG374" s="84">
        <f t="shared" si="7"/>
        <v>39404.5</v>
      </c>
    </row>
    <row r="375" spans="39:59">
      <c r="AM375" s="83" t="s">
        <v>627</v>
      </c>
      <c r="AN375" s="86">
        <v>3.2861989</v>
      </c>
      <c r="AO375" s="83">
        <v>799.86785999999995</v>
      </c>
      <c r="AP375" s="83">
        <v>148.80834999999999</v>
      </c>
      <c r="AQ375" s="84">
        <v>0.31224229999999997</v>
      </c>
      <c r="AR375" s="83">
        <v>-2.9739566000000002</v>
      </c>
      <c r="AU375" s="91"/>
      <c r="AW375" s="89"/>
      <c r="BE375" s="90"/>
      <c r="BF375" s="84"/>
      <c r="BG375" s="84">
        <f t="shared" si="7"/>
        <v>39405</v>
      </c>
    </row>
    <row r="376" spans="39:59">
      <c r="AM376" s="83" t="s">
        <v>628</v>
      </c>
      <c r="AN376" s="86">
        <v>3.2868078000000001</v>
      </c>
      <c r="AO376" s="83">
        <v>800.02020000000005</v>
      </c>
      <c r="AP376" s="83">
        <v>149.20840000000001</v>
      </c>
      <c r="AQ376" s="84">
        <v>0.31282740999999997</v>
      </c>
      <c r="AR376" s="83">
        <v>-2.9739803999999999</v>
      </c>
      <c r="AU376" s="91"/>
      <c r="AW376" s="89"/>
      <c r="BE376" s="90"/>
      <c r="BF376" s="84"/>
      <c r="BG376" s="84">
        <f t="shared" si="7"/>
        <v>39405.5</v>
      </c>
    </row>
    <row r="377" spans="39:59">
      <c r="AM377" s="83" t="s">
        <v>629</v>
      </c>
      <c r="AN377" s="86">
        <v>3.2872558000000001</v>
      </c>
      <c r="AO377" s="83">
        <v>800.09636999999998</v>
      </c>
      <c r="AP377" s="83">
        <v>149.60846000000001</v>
      </c>
      <c r="AQ377" s="84">
        <v>0.31340458999999998</v>
      </c>
      <c r="AR377" s="83">
        <v>-2.9738511999999999</v>
      </c>
      <c r="AU377" s="91"/>
      <c r="AW377" s="89"/>
      <c r="BE377" s="90"/>
      <c r="BF377" s="84"/>
      <c r="BG377" s="84">
        <f t="shared" si="7"/>
        <v>39406</v>
      </c>
    </row>
    <row r="378" spans="39:59">
      <c r="AM378" s="83" t="s">
        <v>630</v>
      </c>
      <c r="AN378" s="86">
        <v>3.2879662999999999</v>
      </c>
      <c r="AO378" s="83">
        <v>800.03552000000002</v>
      </c>
      <c r="AP378" s="83">
        <v>150.00851</v>
      </c>
      <c r="AQ378" s="84">
        <v>0.31397482999999998</v>
      </c>
      <c r="AR378" s="83">
        <v>-2.9739914000000001</v>
      </c>
      <c r="AU378" s="91"/>
      <c r="AW378" s="89"/>
      <c r="BE378" s="90"/>
      <c r="BF378" s="84"/>
      <c r="BG378" s="84">
        <f t="shared" si="7"/>
        <v>39406.5</v>
      </c>
    </row>
    <row r="379" spans="39:59">
      <c r="AM379" s="83" t="s">
        <v>631</v>
      </c>
      <c r="AN379" s="86">
        <v>3.2885586999999998</v>
      </c>
      <c r="AO379" s="83">
        <v>800.03552000000002</v>
      </c>
      <c r="AP379" s="83">
        <v>150.40857</v>
      </c>
      <c r="AQ379" s="84">
        <v>0.31455469000000003</v>
      </c>
      <c r="AR379" s="83">
        <v>-2.9740039999999999</v>
      </c>
      <c r="AU379" s="91"/>
      <c r="AW379" s="89"/>
      <c r="BE379" s="90"/>
      <c r="BF379" s="84"/>
      <c r="BG379" s="84">
        <f t="shared" si="7"/>
        <v>39407</v>
      </c>
    </row>
    <row r="380" spans="39:59">
      <c r="AM380" s="83" t="s">
        <v>632</v>
      </c>
      <c r="AN380" s="86">
        <v>3.2891349999999999</v>
      </c>
      <c r="AO380" s="83">
        <v>800.09636999999998</v>
      </c>
      <c r="AP380" s="83">
        <v>150.80861999999999</v>
      </c>
      <c r="AQ380" s="84">
        <v>0.31513971000000002</v>
      </c>
      <c r="AR380" s="83">
        <v>-2.9739952000000001</v>
      </c>
      <c r="AU380" s="91"/>
      <c r="AW380" s="89"/>
      <c r="BE380" s="90"/>
      <c r="BF380" s="84"/>
      <c r="BG380" s="84">
        <f t="shared" si="7"/>
        <v>39407.5</v>
      </c>
    </row>
    <row r="381" spans="39:59">
      <c r="AM381" s="83" t="s">
        <v>633</v>
      </c>
      <c r="AN381" s="86">
        <v>3.2898629000000001</v>
      </c>
      <c r="AO381" s="83">
        <v>799.94403</v>
      </c>
      <c r="AP381" s="83">
        <v>151.20866000000001</v>
      </c>
      <c r="AQ381" s="84">
        <v>0.31571627000000002</v>
      </c>
      <c r="AR381" s="83">
        <v>-2.9741466000000001</v>
      </c>
      <c r="AU381" s="91"/>
      <c r="AW381" s="89"/>
      <c r="BE381" s="90"/>
      <c r="BF381" s="84"/>
      <c r="BG381" s="84">
        <f t="shared" si="7"/>
        <v>39408</v>
      </c>
    </row>
    <row r="382" spans="39:59">
      <c r="AM382" s="83" t="s">
        <v>634</v>
      </c>
      <c r="AN382" s="86">
        <v>3.2903821</v>
      </c>
      <c r="AO382" s="83">
        <v>800.15734999999995</v>
      </c>
      <c r="AP382" s="83">
        <v>151.60872000000001</v>
      </c>
      <c r="AQ382" s="84">
        <v>0.31629452000000002</v>
      </c>
      <c r="AR382" s="83">
        <v>-2.9740877000000001</v>
      </c>
      <c r="AU382" s="91"/>
      <c r="AW382" s="89"/>
      <c r="BE382" s="90"/>
      <c r="BF382" s="84"/>
      <c r="BG382" s="84">
        <f t="shared" si="7"/>
        <v>39408.5</v>
      </c>
    </row>
    <row r="383" spans="39:59">
      <c r="AM383" s="83" t="s">
        <v>635</v>
      </c>
      <c r="AN383" s="86">
        <v>3.2908354000000002</v>
      </c>
      <c r="AO383" s="83">
        <v>800.09636999999998</v>
      </c>
      <c r="AP383" s="83">
        <v>152.00876</v>
      </c>
      <c r="AQ383" s="84">
        <v>0.31688612999999999</v>
      </c>
      <c r="AR383" s="83">
        <v>-2.9739491999999998</v>
      </c>
      <c r="AU383" s="91"/>
      <c r="AW383" s="89"/>
      <c r="BE383" s="90"/>
      <c r="BF383" s="84"/>
      <c r="BG383" s="84">
        <f t="shared" si="7"/>
        <v>39409</v>
      </c>
    </row>
    <row r="384" spans="39:59">
      <c r="AM384" s="83" t="s">
        <v>636</v>
      </c>
      <c r="AN384" s="86">
        <v>3.2914965</v>
      </c>
      <c r="AO384" s="83">
        <v>800.15734999999995</v>
      </c>
      <c r="AP384" s="83">
        <v>152.40882999999999</v>
      </c>
      <c r="AQ384" s="84">
        <v>0.31747308000000002</v>
      </c>
      <c r="AR384" s="83">
        <v>-2.9740232999999998</v>
      </c>
      <c r="AU384" s="91"/>
      <c r="AW384" s="89"/>
      <c r="BE384" s="90"/>
      <c r="BF384" s="84"/>
      <c r="BG384" s="84">
        <f t="shared" si="7"/>
        <v>39409.5</v>
      </c>
    </row>
    <row r="385" spans="39:59">
      <c r="AM385" s="83" t="s">
        <v>637</v>
      </c>
      <c r="AN385" s="86">
        <v>3.2919730999999999</v>
      </c>
      <c r="AO385" s="83">
        <v>800.18773999999996</v>
      </c>
      <c r="AP385" s="83">
        <v>152.80889999999999</v>
      </c>
      <c r="AQ385" s="84">
        <v>0.31803768999999998</v>
      </c>
      <c r="AR385" s="83">
        <v>-2.9739353999999998</v>
      </c>
      <c r="AU385" s="91"/>
      <c r="AW385" s="89"/>
      <c r="BE385" s="90"/>
      <c r="BF385" s="84"/>
      <c r="BG385" s="84">
        <f t="shared" si="7"/>
        <v>39410</v>
      </c>
    </row>
    <row r="386" spans="39:59">
      <c r="AM386" s="83" t="s">
        <v>638</v>
      </c>
      <c r="AN386" s="86">
        <v>3.2925863</v>
      </c>
      <c r="AO386" s="83">
        <v>800.11157000000003</v>
      </c>
      <c r="AP386" s="83">
        <v>153.20898</v>
      </c>
      <c r="AQ386" s="84">
        <v>0.31860057000000003</v>
      </c>
      <c r="AR386" s="83">
        <v>-2.9739857000000001</v>
      </c>
      <c r="AU386" s="91"/>
      <c r="AW386" s="89"/>
      <c r="BE386" s="90"/>
      <c r="BF386" s="84"/>
      <c r="BG386" s="84">
        <f t="shared" si="7"/>
        <v>39410.5</v>
      </c>
    </row>
    <row r="387" spans="39:59">
      <c r="AM387" s="83" t="s">
        <v>639</v>
      </c>
      <c r="AN387" s="86">
        <v>3.2931333</v>
      </c>
      <c r="AO387" s="83">
        <v>800.23346000000004</v>
      </c>
      <c r="AP387" s="83">
        <v>153.60905</v>
      </c>
      <c r="AQ387" s="84">
        <v>0.31915832</v>
      </c>
      <c r="AR387" s="83">
        <v>-2.9739749</v>
      </c>
      <c r="AU387" s="91"/>
      <c r="AW387" s="89"/>
      <c r="BE387" s="90"/>
      <c r="BF387" s="84"/>
      <c r="BG387" s="84">
        <f t="shared" si="7"/>
        <v>39411</v>
      </c>
    </row>
    <row r="388" spans="39:59">
      <c r="AM388" s="83" t="s">
        <v>640</v>
      </c>
      <c r="AN388" s="86">
        <v>3.2936602000000001</v>
      </c>
      <c r="AO388" s="83">
        <v>800.23346000000004</v>
      </c>
      <c r="AP388" s="83">
        <v>154.00910999999999</v>
      </c>
      <c r="AQ388" s="84">
        <v>0.31972072000000001</v>
      </c>
      <c r="AR388" s="83">
        <v>-2.9739393999999999</v>
      </c>
      <c r="AU388" s="91"/>
      <c r="AW388" s="89"/>
      <c r="BE388" s="90"/>
      <c r="BF388" s="84"/>
      <c r="BG388" s="84">
        <f t="shared" si="7"/>
        <v>39411.5</v>
      </c>
    </row>
    <row r="389" spans="39:59">
      <c r="AM389" s="83" t="s">
        <v>641</v>
      </c>
      <c r="AN389" s="86">
        <v>3.2942339999999999</v>
      </c>
      <c r="AO389" s="83">
        <v>800.26391999999998</v>
      </c>
      <c r="AP389" s="83">
        <v>154.40915000000001</v>
      </c>
      <c r="AQ389" s="84">
        <v>0.32028872000000003</v>
      </c>
      <c r="AR389" s="83">
        <v>-2.9739453999999999</v>
      </c>
      <c r="AU389" s="91"/>
      <c r="AW389" s="89"/>
      <c r="BE389" s="90"/>
      <c r="BF389" s="84"/>
      <c r="BG389" s="84">
        <f t="shared" ref="BG389:BG452" si="8">BG388+0.5</f>
        <v>39412</v>
      </c>
    </row>
    <row r="390" spans="39:59">
      <c r="AM390" s="83" t="s">
        <v>642</v>
      </c>
      <c r="AN390" s="86">
        <v>3.2948902000000002</v>
      </c>
      <c r="AO390" s="83">
        <v>800.06592000000001</v>
      </c>
      <c r="AP390" s="83">
        <v>154.8092</v>
      </c>
      <c r="AQ390" s="84">
        <v>0.32085583000000001</v>
      </c>
      <c r="AR390" s="83">
        <v>-2.9740343</v>
      </c>
      <c r="AU390" s="91"/>
      <c r="AW390" s="89"/>
      <c r="BE390" s="90"/>
      <c r="BF390" s="84"/>
      <c r="BG390" s="84">
        <f t="shared" si="8"/>
        <v>39412.5</v>
      </c>
    </row>
    <row r="391" spans="39:59">
      <c r="AM391" s="83" t="s">
        <v>643</v>
      </c>
      <c r="AN391" s="86">
        <v>3.2955104999999998</v>
      </c>
      <c r="AO391" s="83">
        <v>800.06592000000001</v>
      </c>
      <c r="AP391" s="83">
        <v>155.20923999999999</v>
      </c>
      <c r="AQ391" s="84">
        <v>0.32139978000000002</v>
      </c>
      <c r="AR391" s="83">
        <v>-2.9741108000000001</v>
      </c>
      <c r="AU391" s="91"/>
      <c r="AW391" s="89"/>
      <c r="BE391" s="90"/>
      <c r="BF391" s="84"/>
      <c r="BG391" s="84">
        <f t="shared" si="8"/>
        <v>39413</v>
      </c>
    </row>
    <row r="392" spans="39:59">
      <c r="AM392" s="83" t="s">
        <v>644</v>
      </c>
      <c r="AN392" s="86">
        <v>3.2960877000000002</v>
      </c>
      <c r="AO392" s="83">
        <v>800.11157000000003</v>
      </c>
      <c r="AP392" s="83">
        <v>155.60929999999999</v>
      </c>
      <c r="AQ392" s="84">
        <v>0.32196254000000002</v>
      </c>
      <c r="AR392" s="83">
        <v>-2.9741251000000002</v>
      </c>
      <c r="AU392" s="91"/>
      <c r="AW392" s="89"/>
      <c r="BE392" s="90"/>
      <c r="BF392" s="84"/>
      <c r="BG392" s="84">
        <f t="shared" si="8"/>
        <v>39413.5</v>
      </c>
    </row>
    <row r="393" spans="39:59">
      <c r="AM393" s="83" t="s">
        <v>645</v>
      </c>
      <c r="AN393" s="86">
        <v>3.2967145000000002</v>
      </c>
      <c r="AO393" s="83">
        <v>800.14209000000005</v>
      </c>
      <c r="AP393" s="83">
        <v>156.00935000000001</v>
      </c>
      <c r="AQ393" s="84">
        <v>0.32252413000000002</v>
      </c>
      <c r="AR393" s="83">
        <v>-2.9741905000000002</v>
      </c>
      <c r="AU393" s="91"/>
      <c r="AW393" s="89"/>
      <c r="BE393" s="90"/>
      <c r="BF393" s="84"/>
      <c r="BG393" s="84">
        <f t="shared" si="8"/>
        <v>39414</v>
      </c>
    </row>
    <row r="394" spans="39:59">
      <c r="AM394" s="83" t="s">
        <v>646</v>
      </c>
      <c r="AN394" s="86">
        <v>3.2971572999999998</v>
      </c>
      <c r="AO394" s="83">
        <v>800.11157000000003</v>
      </c>
      <c r="AP394" s="83">
        <v>156.40941000000001</v>
      </c>
      <c r="AQ394" s="84">
        <v>0.32309142000000002</v>
      </c>
      <c r="AR394" s="83">
        <v>-2.9740658</v>
      </c>
      <c r="AU394" s="91"/>
      <c r="AW394" s="89"/>
      <c r="BE394" s="90"/>
      <c r="BF394" s="84"/>
      <c r="BG394" s="84">
        <f t="shared" si="8"/>
        <v>39414.5</v>
      </c>
    </row>
    <row r="395" spans="39:59">
      <c r="AM395" s="83" t="s">
        <v>647</v>
      </c>
      <c r="AN395" s="86">
        <v>3.2978828</v>
      </c>
      <c r="AO395" s="83">
        <v>799.98974999999996</v>
      </c>
      <c r="AP395" s="83">
        <v>156.80945</v>
      </c>
      <c r="AQ395" s="84">
        <v>0.32365599</v>
      </c>
      <c r="AR395" s="83">
        <v>-2.9742267</v>
      </c>
      <c r="AU395" s="91"/>
      <c r="AW395" s="89"/>
      <c r="BE395" s="90"/>
      <c r="BF395" s="84"/>
      <c r="BG395" s="84">
        <f t="shared" si="8"/>
        <v>39415</v>
      </c>
    </row>
    <row r="396" spans="39:59">
      <c r="AM396" s="83" t="s">
        <v>648</v>
      </c>
      <c r="AN396" s="86">
        <v>3.2983476999999999</v>
      </c>
      <c r="AO396" s="83">
        <v>800.02026000000001</v>
      </c>
      <c r="AP396" s="83">
        <v>157.20949999999999</v>
      </c>
      <c r="AQ396" s="84">
        <v>0.32422160999999999</v>
      </c>
      <c r="AR396" s="83">
        <v>-2.9741260999999999</v>
      </c>
      <c r="AU396" s="91"/>
      <c r="AW396" s="89"/>
      <c r="BE396" s="90"/>
      <c r="BF396" s="84"/>
      <c r="BG396" s="84">
        <f t="shared" si="8"/>
        <v>39415.5</v>
      </c>
    </row>
    <row r="397" spans="39:59">
      <c r="AM397" s="83" t="s">
        <v>649</v>
      </c>
      <c r="AN397" s="86">
        <v>3.2987514</v>
      </c>
      <c r="AO397" s="83">
        <v>800.06592000000001</v>
      </c>
      <c r="AP397" s="83">
        <v>157.60955999999999</v>
      </c>
      <c r="AQ397" s="84">
        <v>0.32477534000000002</v>
      </c>
      <c r="AR397" s="83">
        <v>-2.9739760999999998</v>
      </c>
      <c r="AU397" s="91"/>
      <c r="AW397" s="89"/>
      <c r="BE397" s="90"/>
      <c r="BF397" s="84"/>
      <c r="BG397" s="84">
        <f t="shared" si="8"/>
        <v>39416</v>
      </c>
    </row>
    <row r="398" spans="39:59">
      <c r="AM398" s="83" t="s">
        <v>650</v>
      </c>
      <c r="AN398" s="86">
        <v>3.2993977000000001</v>
      </c>
      <c r="AO398" s="83">
        <v>799.94403</v>
      </c>
      <c r="AP398" s="83">
        <v>158.00961000000001</v>
      </c>
      <c r="AQ398" s="84">
        <v>0.32534042000000002</v>
      </c>
      <c r="AR398" s="83">
        <v>-2.9740571999999998</v>
      </c>
      <c r="AU398" s="91"/>
      <c r="AW398" s="89"/>
      <c r="BE398" s="90"/>
      <c r="BF398" s="84"/>
      <c r="BG398" s="84">
        <f t="shared" si="8"/>
        <v>39416.5</v>
      </c>
    </row>
    <row r="399" spans="39:59">
      <c r="AM399" s="83" t="s">
        <v>651</v>
      </c>
      <c r="AN399" s="86">
        <v>3.2999318</v>
      </c>
      <c r="AO399" s="83">
        <v>800.18781000000001</v>
      </c>
      <c r="AP399" s="83">
        <v>158.40967000000001</v>
      </c>
      <c r="AQ399" s="84">
        <v>0.32591157999999998</v>
      </c>
      <c r="AR399" s="83">
        <v>-2.9740202</v>
      </c>
      <c r="AU399" s="91"/>
      <c r="AW399" s="89"/>
      <c r="BE399" s="90"/>
      <c r="BF399" s="84"/>
      <c r="BG399" s="84">
        <f t="shared" si="8"/>
        <v>39417</v>
      </c>
    </row>
    <row r="400" spans="39:59">
      <c r="AM400" s="83" t="s">
        <v>652</v>
      </c>
      <c r="AN400" s="86">
        <v>3.3005662</v>
      </c>
      <c r="AO400" s="83">
        <v>800.15734999999995</v>
      </c>
      <c r="AP400" s="83">
        <v>158.80972</v>
      </c>
      <c r="AQ400" s="84">
        <v>0.32648081000000001</v>
      </c>
      <c r="AR400" s="83">
        <v>-2.9740853</v>
      </c>
      <c r="AU400" s="91"/>
      <c r="AW400" s="89"/>
      <c r="BE400" s="90"/>
      <c r="BF400" s="84"/>
      <c r="BG400" s="84">
        <f t="shared" si="8"/>
        <v>39417.5</v>
      </c>
    </row>
    <row r="401" spans="39:59">
      <c r="AM401" s="83" t="s">
        <v>653</v>
      </c>
      <c r="AN401" s="86">
        <v>3.3009129000000001</v>
      </c>
      <c r="AO401" s="83">
        <v>800.21825999999999</v>
      </c>
      <c r="AP401" s="83">
        <v>159.20977999999999</v>
      </c>
      <c r="AQ401" s="84">
        <v>0.32704800000000001</v>
      </c>
      <c r="AR401" s="83">
        <v>-2.9738647999999999</v>
      </c>
      <c r="AU401" s="91"/>
      <c r="AW401" s="89"/>
      <c r="BE401" s="90"/>
      <c r="BF401" s="84"/>
      <c r="BG401" s="84">
        <f t="shared" si="8"/>
        <v>39418</v>
      </c>
    </row>
    <row r="402" spans="39:59">
      <c r="AM402" s="83" t="s">
        <v>654</v>
      </c>
      <c r="AN402" s="86">
        <v>3.3015729999999999</v>
      </c>
      <c r="AO402" s="83">
        <v>800.34009000000003</v>
      </c>
      <c r="AP402" s="83">
        <v>159.60982999999999</v>
      </c>
      <c r="AQ402" s="84">
        <v>0.3276076</v>
      </c>
      <c r="AR402" s="83">
        <v>-2.9739654</v>
      </c>
      <c r="AU402" s="91"/>
      <c r="AW402" s="89"/>
      <c r="BE402" s="90"/>
      <c r="BF402" s="84"/>
      <c r="BG402" s="84">
        <f t="shared" si="8"/>
        <v>39418.5</v>
      </c>
    </row>
    <row r="403" spans="39:59">
      <c r="AM403" s="83" t="s">
        <v>655</v>
      </c>
      <c r="AN403" s="86">
        <v>3.3022714</v>
      </c>
      <c r="AO403" s="83">
        <v>800.32488999999998</v>
      </c>
      <c r="AP403" s="83">
        <v>160.00989000000001</v>
      </c>
      <c r="AQ403" s="84">
        <v>0.32816394999999998</v>
      </c>
      <c r="AR403" s="83">
        <v>-2.9741075000000001</v>
      </c>
      <c r="AU403" s="91"/>
      <c r="AW403" s="89"/>
      <c r="BE403" s="90"/>
      <c r="BF403" s="84"/>
      <c r="BG403" s="84">
        <f t="shared" si="8"/>
        <v>39419</v>
      </c>
    </row>
    <row r="404" spans="39:59">
      <c r="AM404" s="83" t="s">
        <v>656</v>
      </c>
      <c r="AN404" s="86">
        <v>3.3028645999999999</v>
      </c>
      <c r="AO404" s="83">
        <v>800.09636999999998</v>
      </c>
      <c r="AP404" s="83">
        <v>160.40994000000001</v>
      </c>
      <c r="AQ404" s="84">
        <v>0.32871889999999998</v>
      </c>
      <c r="AR404" s="83">
        <v>-2.9741456999999998</v>
      </c>
      <c r="AU404" s="91"/>
      <c r="AW404" s="89"/>
      <c r="BE404" s="90"/>
      <c r="BF404" s="84"/>
      <c r="BG404" s="84">
        <f t="shared" si="8"/>
        <v>39419.5</v>
      </c>
    </row>
    <row r="405" spans="39:59">
      <c r="AM405" s="83" t="s">
        <v>657</v>
      </c>
      <c r="AN405" s="86">
        <v>3.3033942999999999</v>
      </c>
      <c r="AO405" s="83">
        <v>800.12689</v>
      </c>
      <c r="AP405" s="83">
        <v>160.81</v>
      </c>
      <c r="AQ405" s="84">
        <v>0.32927239000000003</v>
      </c>
      <c r="AR405" s="83">
        <v>-2.9741219999999999</v>
      </c>
      <c r="AU405" s="91"/>
      <c r="AW405" s="89"/>
      <c r="BE405" s="90"/>
      <c r="BF405" s="84"/>
      <c r="BG405" s="84">
        <f t="shared" si="8"/>
        <v>39420</v>
      </c>
    </row>
    <row r="406" spans="39:59">
      <c r="AM406" s="83" t="s">
        <v>658</v>
      </c>
      <c r="AN406" s="86">
        <v>3.3041543999999998</v>
      </c>
      <c r="AO406" s="83">
        <v>800.12683000000004</v>
      </c>
      <c r="AP406" s="83">
        <v>161.21003999999999</v>
      </c>
      <c r="AQ406" s="84">
        <v>0.32982641000000001</v>
      </c>
      <c r="AR406" s="83">
        <v>-2.9743279999999999</v>
      </c>
      <c r="AU406" s="91"/>
      <c r="AW406" s="89"/>
      <c r="BE406" s="90"/>
      <c r="BF406" s="84"/>
      <c r="BG406" s="84">
        <f t="shared" si="8"/>
        <v>39420.5</v>
      </c>
    </row>
    <row r="407" spans="39:59">
      <c r="AM407" s="83" t="s">
        <v>659</v>
      </c>
      <c r="AN407" s="86">
        <v>3.3044905999999998</v>
      </c>
      <c r="AO407" s="83">
        <v>800.03545999999994</v>
      </c>
      <c r="AP407" s="83">
        <v>161.61010999999999</v>
      </c>
      <c r="AQ407" s="84">
        <v>0.33038648999999998</v>
      </c>
      <c r="AR407" s="83">
        <v>-2.9741042000000002</v>
      </c>
      <c r="AU407" s="91"/>
      <c r="AW407" s="89"/>
      <c r="BE407" s="90"/>
      <c r="BF407" s="84"/>
      <c r="BG407" s="84">
        <f t="shared" si="8"/>
        <v>39421</v>
      </c>
    </row>
    <row r="408" spans="39:59">
      <c r="AM408" s="83" t="s">
        <v>660</v>
      </c>
      <c r="AN408" s="86">
        <v>3.3050609</v>
      </c>
      <c r="AO408" s="83">
        <v>800.12683000000004</v>
      </c>
      <c r="AP408" s="83">
        <v>162.01016000000001</v>
      </c>
      <c r="AQ408" s="84">
        <v>0.33093940999999999</v>
      </c>
      <c r="AR408" s="83">
        <v>-2.9741213000000002</v>
      </c>
      <c r="AU408" s="91"/>
      <c r="AW408" s="89"/>
      <c r="BE408" s="90"/>
      <c r="BF408" s="84"/>
      <c r="BG408" s="84">
        <f t="shared" si="8"/>
        <v>39421.5</v>
      </c>
    </row>
    <row r="409" spans="39:59">
      <c r="AM409" s="83" t="s">
        <v>661</v>
      </c>
      <c r="AN409" s="86">
        <v>3.3055591999999998</v>
      </c>
      <c r="AO409" s="83">
        <v>800.14209000000005</v>
      </c>
      <c r="AP409" s="83">
        <v>162.41023000000001</v>
      </c>
      <c r="AQ409" s="84">
        <v>0.33150044000000001</v>
      </c>
      <c r="AR409" s="83">
        <v>-2.9740586000000002</v>
      </c>
      <c r="AU409" s="91"/>
      <c r="AW409" s="89"/>
      <c r="BE409" s="90"/>
      <c r="BF409" s="84"/>
      <c r="BG409" s="84">
        <f t="shared" si="8"/>
        <v>39422</v>
      </c>
    </row>
    <row r="410" spans="39:59">
      <c r="AM410" s="83" t="s">
        <v>662</v>
      </c>
      <c r="AN410" s="86">
        <v>3.3060539000000002</v>
      </c>
      <c r="AO410" s="83">
        <v>800.23346000000004</v>
      </c>
      <c r="AP410" s="83">
        <v>162.81030000000001</v>
      </c>
      <c r="AQ410" s="84">
        <v>0.33205899999999999</v>
      </c>
      <c r="AR410" s="83">
        <v>-2.9739949999999999</v>
      </c>
      <c r="AU410" s="91"/>
      <c r="AW410" s="89"/>
      <c r="BE410" s="90"/>
      <c r="BF410" s="84"/>
      <c r="BG410" s="84">
        <f t="shared" si="8"/>
        <v>39422.5</v>
      </c>
    </row>
    <row r="411" spans="39:59">
      <c r="AM411" s="83" t="s">
        <v>663</v>
      </c>
      <c r="AN411" s="86">
        <v>3.3066176999999999</v>
      </c>
      <c r="AO411" s="83">
        <v>800.21825999999999</v>
      </c>
      <c r="AP411" s="83">
        <v>163.21037000000001</v>
      </c>
      <c r="AQ411" s="84">
        <v>0.33262235000000001</v>
      </c>
      <c r="AR411" s="83">
        <v>-2.9739954000000002</v>
      </c>
      <c r="AU411" s="91"/>
      <c r="AW411" s="89"/>
      <c r="BE411" s="90"/>
      <c r="BF411" s="84"/>
      <c r="BG411" s="84">
        <f t="shared" si="8"/>
        <v>39423</v>
      </c>
    </row>
    <row r="412" spans="39:59">
      <c r="AM412" s="83" t="s">
        <v>664</v>
      </c>
      <c r="AN412" s="86">
        <v>3.3070965000000001</v>
      </c>
      <c r="AO412" s="83">
        <v>800.15728999999999</v>
      </c>
      <c r="AP412" s="83">
        <v>163.61044000000001</v>
      </c>
      <c r="AQ412" s="84">
        <v>0.33318204000000001</v>
      </c>
      <c r="AR412" s="83">
        <v>-2.9739144</v>
      </c>
      <c r="AU412" s="91"/>
      <c r="AW412" s="89"/>
      <c r="BE412" s="90"/>
      <c r="BF412" s="84"/>
      <c r="BG412" s="84">
        <f t="shared" si="8"/>
        <v>39423.5</v>
      </c>
    </row>
    <row r="413" spans="39:59">
      <c r="AM413" s="83" t="s">
        <v>665</v>
      </c>
      <c r="AN413" s="86">
        <v>3.3075581000000001</v>
      </c>
      <c r="AO413" s="83">
        <v>800.18773999999996</v>
      </c>
      <c r="AP413" s="83">
        <v>164.01051000000001</v>
      </c>
      <c r="AQ413" s="84">
        <v>0.33374464999999998</v>
      </c>
      <c r="AR413" s="83">
        <v>-2.9738133000000002</v>
      </c>
      <c r="AU413" s="91"/>
      <c r="AW413" s="89"/>
      <c r="BE413" s="90"/>
      <c r="BF413" s="84"/>
      <c r="BG413" s="84">
        <f t="shared" si="8"/>
        <v>39424</v>
      </c>
    </row>
    <row r="414" spans="39:59">
      <c r="AM414" s="83" t="s">
        <v>666</v>
      </c>
      <c r="AN414" s="86">
        <v>3.3081106999999998</v>
      </c>
      <c r="AO414" s="83">
        <v>800.06592000000001</v>
      </c>
      <c r="AP414" s="83">
        <v>164.41059999999999</v>
      </c>
      <c r="AQ414" s="84">
        <v>0.33430395000000002</v>
      </c>
      <c r="AR414" s="83">
        <v>-2.9738069</v>
      </c>
      <c r="AU414" s="91"/>
      <c r="AW414" s="89"/>
      <c r="BE414" s="90"/>
      <c r="BF414" s="84"/>
      <c r="BG414" s="84">
        <f t="shared" si="8"/>
        <v>39424.5</v>
      </c>
    </row>
    <row r="415" spans="39:59">
      <c r="AM415" s="83" t="s">
        <v>667</v>
      </c>
      <c r="AN415" s="86">
        <v>3.3086180999999999</v>
      </c>
      <c r="AO415" s="83">
        <v>800.26391999999998</v>
      </c>
      <c r="AP415" s="83">
        <v>164.81067999999999</v>
      </c>
      <c r="AQ415" s="84">
        <v>0.33485999999999999</v>
      </c>
      <c r="AR415" s="83">
        <v>-2.9737580000000001</v>
      </c>
      <c r="AU415" s="91"/>
      <c r="AW415" s="89"/>
      <c r="BE415" s="90"/>
      <c r="BF415" s="84"/>
      <c r="BG415" s="84">
        <f t="shared" si="8"/>
        <v>39425</v>
      </c>
    </row>
    <row r="416" spans="39:59">
      <c r="AM416" s="83" t="s">
        <v>668</v>
      </c>
      <c r="AN416" s="86">
        <v>3.3091759999999999</v>
      </c>
      <c r="AO416" s="83">
        <v>800.18773999999996</v>
      </c>
      <c r="AP416" s="83">
        <v>165.21074999999999</v>
      </c>
      <c r="AQ416" s="84">
        <v>0.33541285999999998</v>
      </c>
      <c r="AR416" s="83">
        <v>-2.9737629999999999</v>
      </c>
      <c r="AU416" s="91"/>
      <c r="AW416" s="89"/>
      <c r="BE416" s="90"/>
      <c r="BF416" s="84"/>
      <c r="BG416" s="84">
        <f t="shared" si="8"/>
        <v>39425.5</v>
      </c>
    </row>
    <row r="417" spans="39:59">
      <c r="AM417" s="83" t="s">
        <v>669</v>
      </c>
      <c r="AN417" s="86">
        <v>3.3097758000000002</v>
      </c>
      <c r="AO417" s="83">
        <v>800.11157000000003</v>
      </c>
      <c r="AP417" s="83">
        <v>165.61081999999999</v>
      </c>
      <c r="AQ417" s="84">
        <v>0.33596161000000002</v>
      </c>
      <c r="AR417" s="83">
        <v>-2.9738142000000001</v>
      </c>
      <c r="AU417" s="91"/>
      <c r="AW417" s="89"/>
      <c r="BE417" s="90"/>
      <c r="BF417" s="84"/>
      <c r="BG417" s="84">
        <f t="shared" si="8"/>
        <v>39426</v>
      </c>
    </row>
    <row r="418" spans="39:59">
      <c r="AM418" s="83" t="s">
        <v>670</v>
      </c>
      <c r="AN418" s="86">
        <v>3.3103554000000002</v>
      </c>
      <c r="AO418" s="83">
        <v>800.24872000000005</v>
      </c>
      <c r="AP418" s="83">
        <v>166.01088999999999</v>
      </c>
      <c r="AQ418" s="84">
        <v>0.33651872999999999</v>
      </c>
      <c r="AR418" s="83">
        <v>-2.9738367000000001</v>
      </c>
      <c r="AU418" s="91"/>
      <c r="AW418" s="89"/>
      <c r="BE418" s="90"/>
      <c r="BF418" s="84"/>
      <c r="BG418" s="84">
        <f t="shared" si="8"/>
        <v>39426.5</v>
      </c>
    </row>
    <row r="419" spans="39:59">
      <c r="AM419" s="83" t="s">
        <v>671</v>
      </c>
      <c r="AN419" s="86">
        <v>3.3109316999999998</v>
      </c>
      <c r="AO419" s="83">
        <v>800.17255</v>
      </c>
      <c r="AP419" s="83">
        <v>166.41095000000001</v>
      </c>
      <c r="AQ419" s="84">
        <v>0.33707255000000003</v>
      </c>
      <c r="AR419" s="83">
        <v>-2.9738590999999999</v>
      </c>
      <c r="AU419" s="91"/>
      <c r="AW419" s="89"/>
      <c r="BE419" s="90"/>
      <c r="BF419" s="84"/>
      <c r="BG419" s="84">
        <f t="shared" si="8"/>
        <v>39427</v>
      </c>
    </row>
    <row r="420" spans="39:59">
      <c r="AM420" s="83" t="s">
        <v>672</v>
      </c>
      <c r="AN420" s="86">
        <v>3.3114262000000001</v>
      </c>
      <c r="AO420" s="83">
        <v>800.23339999999996</v>
      </c>
      <c r="AP420" s="83">
        <v>166.81102000000001</v>
      </c>
      <c r="AQ420" s="84">
        <v>0.33761965999999999</v>
      </c>
      <c r="AR420" s="83">
        <v>-2.9738064</v>
      </c>
      <c r="AU420" s="91"/>
      <c r="AW420" s="89"/>
      <c r="BE420" s="90"/>
      <c r="BF420" s="84"/>
      <c r="BG420" s="84">
        <f t="shared" si="8"/>
        <v>39427.5</v>
      </c>
    </row>
    <row r="421" spans="39:59">
      <c r="AM421" s="83" t="s">
        <v>673</v>
      </c>
      <c r="AN421" s="86">
        <v>3.3120262999999999</v>
      </c>
      <c r="AO421" s="83">
        <v>800.35535000000004</v>
      </c>
      <c r="AP421" s="83">
        <v>167.21109000000001</v>
      </c>
      <c r="AQ421" s="84">
        <v>0.33816168000000002</v>
      </c>
      <c r="AR421" s="83">
        <v>-2.9738646000000002</v>
      </c>
      <c r="AU421" s="91"/>
      <c r="AW421" s="89"/>
      <c r="BE421" s="90"/>
      <c r="BF421" s="84"/>
      <c r="BG421" s="84">
        <f t="shared" si="8"/>
        <v>39428</v>
      </c>
    </row>
    <row r="422" spans="39:59">
      <c r="AM422" s="83" t="s">
        <v>674</v>
      </c>
      <c r="AN422" s="86">
        <v>3.3126726</v>
      </c>
      <c r="AO422" s="83">
        <v>800.24872000000005</v>
      </c>
      <c r="AP422" s="83">
        <v>167.61115000000001</v>
      </c>
      <c r="AQ422" s="84">
        <v>0.33870771999999999</v>
      </c>
      <c r="AR422" s="83">
        <v>-2.9739648999999999</v>
      </c>
      <c r="AU422" s="91"/>
      <c r="AW422" s="89"/>
      <c r="BE422" s="90"/>
      <c r="BF422" s="84"/>
      <c r="BG422" s="84">
        <f t="shared" si="8"/>
        <v>39428.5</v>
      </c>
    </row>
    <row r="423" spans="39:59">
      <c r="AM423" s="83" t="s">
        <v>675</v>
      </c>
      <c r="AN423" s="86">
        <v>3.3130438</v>
      </c>
      <c r="AO423" s="83">
        <v>800.17255</v>
      </c>
      <c r="AP423" s="83">
        <v>168.01122000000001</v>
      </c>
      <c r="AQ423" s="84">
        <v>0.33924913000000001</v>
      </c>
      <c r="AR423" s="83">
        <v>-2.9737947</v>
      </c>
      <c r="AU423" s="91"/>
      <c r="AW423" s="89"/>
      <c r="BE423" s="90"/>
      <c r="BF423" s="84"/>
      <c r="BG423" s="84">
        <f t="shared" si="8"/>
        <v>39429</v>
      </c>
    </row>
    <row r="424" spans="39:59">
      <c r="AM424" s="83" t="s">
        <v>676</v>
      </c>
      <c r="AN424" s="86">
        <v>3.3136377000000001</v>
      </c>
      <c r="AO424" s="83">
        <v>800.05065999999999</v>
      </c>
      <c r="AP424" s="83">
        <v>168.41130000000001</v>
      </c>
      <c r="AQ424" s="84">
        <v>0.33979276000000003</v>
      </c>
      <c r="AR424" s="83">
        <v>-2.9738449999999998</v>
      </c>
      <c r="AU424" s="91"/>
      <c r="AW424" s="89"/>
      <c r="BE424" s="90"/>
      <c r="BF424" s="84"/>
      <c r="BG424" s="84">
        <f t="shared" si="8"/>
        <v>39429.5</v>
      </c>
    </row>
    <row r="425" spans="39:59">
      <c r="AM425" s="83" t="s">
        <v>677</v>
      </c>
      <c r="AN425" s="86">
        <v>3.3142054000000001</v>
      </c>
      <c r="AO425" s="83">
        <v>800.15734999999995</v>
      </c>
      <c r="AP425" s="83">
        <v>168.81138999999999</v>
      </c>
      <c r="AQ425" s="84">
        <v>0.34033724999999998</v>
      </c>
      <c r="AR425" s="83">
        <v>-2.9738680999999998</v>
      </c>
      <c r="AU425" s="91"/>
      <c r="AW425" s="89"/>
      <c r="BE425" s="90"/>
      <c r="BF425" s="84"/>
      <c r="BG425" s="84">
        <f t="shared" si="8"/>
        <v>39430</v>
      </c>
    </row>
    <row r="426" spans="39:59">
      <c r="AM426" s="83" t="s">
        <v>678</v>
      </c>
      <c r="AN426" s="86">
        <v>3.3147821</v>
      </c>
      <c r="AO426" s="83">
        <v>800.21820000000002</v>
      </c>
      <c r="AP426" s="83">
        <v>169.21143000000001</v>
      </c>
      <c r="AQ426" s="84">
        <v>0.34087624999999999</v>
      </c>
      <c r="AR426" s="83">
        <v>-2.9739057999999998</v>
      </c>
      <c r="AU426" s="91"/>
      <c r="AW426" s="89"/>
      <c r="BE426" s="90"/>
      <c r="BF426" s="84"/>
      <c r="BG426" s="84">
        <f t="shared" si="8"/>
        <v>39430.5</v>
      </c>
    </row>
    <row r="427" spans="39:59">
      <c r="AM427" s="83" t="s">
        <v>679</v>
      </c>
      <c r="AN427" s="86">
        <v>3.3152067999999999</v>
      </c>
      <c r="AO427" s="83">
        <v>800.21825999999999</v>
      </c>
      <c r="AP427" s="83">
        <v>169.61148</v>
      </c>
      <c r="AQ427" s="84">
        <v>0.34141737</v>
      </c>
      <c r="AR427" s="83">
        <v>-2.9737895000000001</v>
      </c>
      <c r="AU427" s="91"/>
      <c r="AW427" s="89"/>
      <c r="BE427" s="90"/>
      <c r="BF427" s="84"/>
      <c r="BG427" s="84">
        <f t="shared" si="8"/>
        <v>39431</v>
      </c>
    </row>
    <row r="428" spans="39:59">
      <c r="AM428" s="83" t="s">
        <v>680</v>
      </c>
      <c r="AN428" s="86">
        <v>3.3157849000000001</v>
      </c>
      <c r="AO428" s="83">
        <v>799.95934999999997</v>
      </c>
      <c r="AP428" s="83">
        <v>170.01151999999999</v>
      </c>
      <c r="AQ428" s="84">
        <v>0.34196204000000002</v>
      </c>
      <c r="AR428" s="83">
        <v>-2.9738228000000002</v>
      </c>
      <c r="AU428" s="91"/>
      <c r="AW428" s="89"/>
      <c r="BE428" s="90"/>
      <c r="BF428" s="84"/>
      <c r="BG428" s="84">
        <f t="shared" si="8"/>
        <v>39431.5</v>
      </c>
    </row>
    <row r="429" spans="39:59">
      <c r="AM429" s="83" t="s">
        <v>681</v>
      </c>
      <c r="AN429" s="86">
        <v>3.316252</v>
      </c>
      <c r="AO429" s="83">
        <v>800.15734999999995</v>
      </c>
      <c r="AP429" s="83">
        <v>170.41157999999999</v>
      </c>
      <c r="AQ429" s="84">
        <v>0.34250619999999998</v>
      </c>
      <c r="AR429" s="83">
        <v>-2.9737458000000001</v>
      </c>
      <c r="AU429" s="91"/>
      <c r="AW429" s="89"/>
      <c r="BE429" s="90"/>
      <c r="BF429" s="84"/>
      <c r="BG429" s="84">
        <f t="shared" si="8"/>
        <v>39432</v>
      </c>
    </row>
    <row r="430" spans="39:59">
      <c r="AM430" s="83" t="s">
        <v>682</v>
      </c>
      <c r="AN430" s="86">
        <v>3.3167653000000001</v>
      </c>
      <c r="AO430" s="83">
        <v>800.12689</v>
      </c>
      <c r="AP430" s="83">
        <v>170.81163000000001</v>
      </c>
      <c r="AQ430" s="84">
        <v>0.34304643000000001</v>
      </c>
      <c r="AR430" s="83">
        <v>-2.9737189000000002</v>
      </c>
      <c r="AU430" s="91"/>
      <c r="AW430" s="89"/>
      <c r="BE430" s="90"/>
      <c r="BF430" s="84"/>
      <c r="BG430" s="84">
        <f t="shared" si="8"/>
        <v>39432.5</v>
      </c>
    </row>
    <row r="431" spans="39:59">
      <c r="AM431" s="83" t="s">
        <v>683</v>
      </c>
      <c r="AN431" s="86">
        <v>3.3174191</v>
      </c>
      <c r="AO431" s="83">
        <v>800.15728999999999</v>
      </c>
      <c r="AP431" s="83">
        <v>171.21169</v>
      </c>
      <c r="AQ431" s="84">
        <v>0.34358423999999999</v>
      </c>
      <c r="AR431" s="83">
        <v>-2.9738348000000001</v>
      </c>
      <c r="AU431" s="91"/>
      <c r="AW431" s="89"/>
      <c r="BE431" s="90"/>
      <c r="BF431" s="84"/>
      <c r="BG431" s="84">
        <f t="shared" si="8"/>
        <v>39433</v>
      </c>
    </row>
    <row r="432" spans="39:59">
      <c r="AM432" s="83" t="s">
        <v>684</v>
      </c>
      <c r="AN432" s="86">
        <v>3.3177241999999998</v>
      </c>
      <c r="AO432" s="83">
        <v>799.92882999999995</v>
      </c>
      <c r="AP432" s="83">
        <v>171.61174</v>
      </c>
      <c r="AQ432" s="84">
        <v>0.34411013000000001</v>
      </c>
      <c r="AR432" s="83">
        <v>-2.9736142000000001</v>
      </c>
      <c r="AU432" s="91"/>
      <c r="AW432" s="89"/>
      <c r="BE432" s="90"/>
      <c r="BF432" s="84"/>
      <c r="BG432" s="84">
        <f t="shared" si="8"/>
        <v>39433.5</v>
      </c>
    </row>
    <row r="433" spans="39:59">
      <c r="AM433" s="83" t="s">
        <v>685</v>
      </c>
      <c r="AN433" s="86">
        <v>3.3182033999999998</v>
      </c>
      <c r="AO433" s="83">
        <v>800.11162999999999</v>
      </c>
      <c r="AP433" s="83">
        <v>172.01179999999999</v>
      </c>
      <c r="AQ433" s="84">
        <v>0.34464856999999999</v>
      </c>
      <c r="AR433" s="83">
        <v>-2.9735548000000001</v>
      </c>
      <c r="AU433" s="91"/>
      <c r="AW433" s="89"/>
      <c r="BE433" s="90"/>
      <c r="BF433" s="84"/>
      <c r="BG433" s="84">
        <f t="shared" si="8"/>
        <v>39434</v>
      </c>
    </row>
    <row r="434" spans="39:59">
      <c r="AM434" s="83" t="s">
        <v>686</v>
      </c>
      <c r="AN434" s="86">
        <v>3.3187913999999998</v>
      </c>
      <c r="AO434" s="83">
        <v>800.14209000000005</v>
      </c>
      <c r="AP434" s="83">
        <v>172.41184999999999</v>
      </c>
      <c r="AQ434" s="84">
        <v>0.34520172999999998</v>
      </c>
      <c r="AR434" s="83">
        <v>-2.9735896999999998</v>
      </c>
      <c r="AU434" s="91"/>
      <c r="AW434" s="89"/>
      <c r="BE434" s="90"/>
      <c r="BF434" s="84"/>
      <c r="BG434" s="84">
        <f t="shared" si="8"/>
        <v>39434.5</v>
      </c>
    </row>
    <row r="435" spans="39:59">
      <c r="AM435" s="83" t="s">
        <v>687</v>
      </c>
      <c r="AN435" s="86">
        <v>3.3194808999999998</v>
      </c>
      <c r="AO435" s="83">
        <v>800.09636999999998</v>
      </c>
      <c r="AP435" s="83">
        <v>172.81190000000001</v>
      </c>
      <c r="AQ435" s="84">
        <v>0.34575346000000001</v>
      </c>
      <c r="AR435" s="83">
        <v>-2.9737274999999999</v>
      </c>
      <c r="AU435" s="91"/>
      <c r="AW435" s="89"/>
      <c r="BE435" s="90"/>
      <c r="BF435" s="84"/>
      <c r="BG435" s="84">
        <f t="shared" si="8"/>
        <v>39435</v>
      </c>
    </row>
    <row r="436" spans="39:59">
      <c r="AM436" s="83" t="s">
        <v>688</v>
      </c>
      <c r="AN436" s="86">
        <v>3.3199124000000002</v>
      </c>
      <c r="AO436" s="83">
        <v>800.11157000000003</v>
      </c>
      <c r="AP436" s="83">
        <v>173.21196</v>
      </c>
      <c r="AQ436" s="84">
        <v>0.34629786000000001</v>
      </c>
      <c r="AR436" s="83">
        <v>-2.9736147000000002</v>
      </c>
      <c r="AU436" s="91"/>
      <c r="AW436" s="89"/>
      <c r="BE436" s="90"/>
      <c r="BF436" s="84"/>
      <c r="BG436" s="84">
        <f t="shared" si="8"/>
        <v>39435.5</v>
      </c>
    </row>
    <row r="437" spans="39:59">
      <c r="AM437" s="83" t="s">
        <v>689</v>
      </c>
      <c r="AN437" s="86">
        <v>3.3203412999999999</v>
      </c>
      <c r="AO437" s="83">
        <v>799.92882999999995</v>
      </c>
      <c r="AP437" s="83">
        <v>173.61199999999999</v>
      </c>
      <c r="AQ437" s="84">
        <v>0.34683496000000003</v>
      </c>
      <c r="AR437" s="83">
        <v>-2.9735065000000001</v>
      </c>
      <c r="AU437" s="91"/>
      <c r="AW437" s="89"/>
      <c r="BE437" s="90"/>
      <c r="BF437" s="84"/>
      <c r="BG437" s="84">
        <f t="shared" si="8"/>
        <v>39436</v>
      </c>
    </row>
    <row r="438" spans="39:59">
      <c r="AM438" s="83" t="s">
        <v>690</v>
      </c>
      <c r="AN438" s="86">
        <v>3.3208839999999999</v>
      </c>
      <c r="AO438" s="83">
        <v>800.11157000000003</v>
      </c>
      <c r="AP438" s="83">
        <v>174.01204999999999</v>
      </c>
      <c r="AQ438" s="84">
        <v>0.34736776000000003</v>
      </c>
      <c r="AR438" s="83">
        <v>-2.9735162000000002</v>
      </c>
      <c r="AU438" s="91"/>
      <c r="AW438" s="89"/>
      <c r="BE438" s="90"/>
      <c r="BF438" s="84"/>
      <c r="BG438" s="84">
        <f t="shared" si="8"/>
        <v>39436.5</v>
      </c>
    </row>
    <row r="439" spans="39:59">
      <c r="AM439" s="83" t="s">
        <v>691</v>
      </c>
      <c r="AN439" s="86">
        <v>3.3215238999999999</v>
      </c>
      <c r="AO439" s="83">
        <v>799.91363999999999</v>
      </c>
      <c r="AP439" s="83">
        <v>174.41211000000001</v>
      </c>
      <c r="AQ439" s="84">
        <v>0.34790564000000002</v>
      </c>
      <c r="AR439" s="83">
        <v>-2.9736183</v>
      </c>
      <c r="AU439" s="91"/>
      <c r="AW439" s="89"/>
      <c r="BE439" s="90"/>
      <c r="BF439" s="84"/>
      <c r="BG439" s="84">
        <f t="shared" si="8"/>
        <v>39437</v>
      </c>
    </row>
    <row r="440" spans="39:59">
      <c r="AM440" s="83" t="s">
        <v>692</v>
      </c>
      <c r="AN440" s="86">
        <v>3.3219360999999998</v>
      </c>
      <c r="AO440" s="83">
        <v>800.29443000000003</v>
      </c>
      <c r="AP440" s="83">
        <v>174.81216000000001</v>
      </c>
      <c r="AQ440" s="84">
        <v>0.34843775999999999</v>
      </c>
      <c r="AR440" s="83">
        <v>-2.9734983000000001</v>
      </c>
      <c r="AU440" s="91"/>
      <c r="AW440" s="89"/>
      <c r="BE440" s="90"/>
      <c r="BF440" s="84"/>
      <c r="BG440" s="84">
        <f t="shared" si="8"/>
        <v>39437.5</v>
      </c>
    </row>
    <row r="441" spans="39:59">
      <c r="AM441" s="83" t="s">
        <v>693</v>
      </c>
      <c r="AN441" s="86">
        <v>3.3223619000000002</v>
      </c>
      <c r="AO441" s="83">
        <v>800.06592000000001</v>
      </c>
      <c r="AP441" s="83">
        <v>175.2122</v>
      </c>
      <c r="AQ441" s="84">
        <v>0.34896737</v>
      </c>
      <c r="AR441" s="83">
        <v>-2.9733946000000002</v>
      </c>
      <c r="AU441" s="91"/>
      <c r="AW441" s="89"/>
      <c r="BE441" s="90"/>
      <c r="BF441" s="84"/>
      <c r="BG441" s="84">
        <f t="shared" si="8"/>
        <v>39438</v>
      </c>
    </row>
    <row r="442" spans="39:59">
      <c r="AM442" s="83" t="s">
        <v>694</v>
      </c>
      <c r="AN442" s="86">
        <v>3.3229229</v>
      </c>
      <c r="AO442" s="83">
        <v>800.14209000000005</v>
      </c>
      <c r="AP442" s="83">
        <v>175.61225999999999</v>
      </c>
      <c r="AQ442" s="84">
        <v>0.34949936999999998</v>
      </c>
      <c r="AR442" s="83">
        <v>-2.9734235</v>
      </c>
      <c r="AU442" s="91"/>
      <c r="AW442" s="89"/>
      <c r="BE442" s="90"/>
      <c r="BF442" s="84"/>
      <c r="BG442" s="84">
        <f t="shared" si="8"/>
        <v>39438.5</v>
      </c>
    </row>
    <row r="443" spans="39:59">
      <c r="AM443" s="83" t="s">
        <v>695</v>
      </c>
      <c r="AN443" s="86">
        <v>3.3233649999999999</v>
      </c>
      <c r="AO443" s="83">
        <v>800.17255</v>
      </c>
      <c r="AP443" s="83">
        <v>176.01231000000001</v>
      </c>
      <c r="AQ443" s="84">
        <v>0.35003275</v>
      </c>
      <c r="AR443" s="83">
        <v>-2.9733322000000002</v>
      </c>
      <c r="AU443" s="91"/>
      <c r="AW443" s="89"/>
      <c r="BE443" s="90"/>
      <c r="BF443" s="84"/>
      <c r="BG443" s="84">
        <f t="shared" si="8"/>
        <v>39439</v>
      </c>
    </row>
    <row r="444" spans="39:59">
      <c r="AM444" s="83" t="s">
        <v>696</v>
      </c>
      <c r="AN444" s="86">
        <v>3.3238298999999998</v>
      </c>
      <c r="AO444" s="83">
        <v>800.15734999999995</v>
      </c>
      <c r="AP444" s="83">
        <v>176.41237000000001</v>
      </c>
      <c r="AQ444" s="84">
        <v>0.35056739999999997</v>
      </c>
      <c r="AR444" s="83">
        <v>-2.9732625000000001</v>
      </c>
      <c r="AU444" s="91"/>
      <c r="AW444" s="89"/>
      <c r="BE444" s="90"/>
      <c r="BF444" s="84"/>
      <c r="BG444" s="84">
        <f t="shared" si="8"/>
        <v>39439.5</v>
      </c>
    </row>
    <row r="445" spans="39:59">
      <c r="AM445" s="83" t="s">
        <v>697</v>
      </c>
      <c r="AN445" s="86">
        <v>3.3242850000000002</v>
      </c>
      <c r="AO445" s="83">
        <v>800.18773999999996</v>
      </c>
      <c r="AP445" s="83">
        <v>176.81242</v>
      </c>
      <c r="AQ445" s="84">
        <v>0.35110140000000001</v>
      </c>
      <c r="AR445" s="83">
        <v>-2.9731836</v>
      </c>
      <c r="AU445" s="91"/>
      <c r="AW445" s="89"/>
      <c r="BE445" s="90"/>
      <c r="BF445" s="84"/>
      <c r="BG445" s="84">
        <f t="shared" si="8"/>
        <v>39440</v>
      </c>
    </row>
    <row r="446" spans="39:59">
      <c r="AM446" s="83" t="s">
        <v>698</v>
      </c>
      <c r="AN446" s="86">
        <v>3.324713</v>
      </c>
      <c r="AO446" s="83">
        <v>799.95929000000001</v>
      </c>
      <c r="AP446" s="83">
        <v>177.21249</v>
      </c>
      <c r="AQ446" s="84">
        <v>0.35163995999999997</v>
      </c>
      <c r="AR446" s="83">
        <v>-2.9730729999999999</v>
      </c>
      <c r="AU446" s="91"/>
      <c r="AW446" s="89"/>
      <c r="BE446" s="90"/>
      <c r="BF446" s="84"/>
      <c r="BG446" s="84">
        <f t="shared" si="8"/>
        <v>39440.5</v>
      </c>
    </row>
    <row r="447" spans="39:59">
      <c r="AM447" s="83" t="s">
        <v>699</v>
      </c>
      <c r="AN447" s="86">
        <v>3.3251461999999998</v>
      </c>
      <c r="AO447" s="83">
        <v>800.12689</v>
      </c>
      <c r="AP447" s="83">
        <v>177.61255</v>
      </c>
      <c r="AQ447" s="84">
        <v>0.35217147999999998</v>
      </c>
      <c r="AR447" s="83">
        <v>-2.9729747999999998</v>
      </c>
      <c r="AU447" s="91"/>
      <c r="AW447" s="89"/>
      <c r="BE447" s="90"/>
      <c r="BF447" s="84"/>
      <c r="BG447" s="84">
        <f t="shared" si="8"/>
        <v>39441</v>
      </c>
    </row>
    <row r="448" spans="39:59">
      <c r="AM448" s="83" t="s">
        <v>700</v>
      </c>
      <c r="AN448" s="86">
        <v>3.3257257999999998</v>
      </c>
      <c r="AO448" s="83">
        <v>800.11157000000003</v>
      </c>
      <c r="AP448" s="83">
        <v>178.01259999999999</v>
      </c>
      <c r="AQ448" s="84">
        <v>0.35270146000000002</v>
      </c>
      <c r="AR448" s="83">
        <v>-2.9730243999999999</v>
      </c>
      <c r="AU448" s="91"/>
      <c r="AW448" s="89"/>
      <c r="BE448" s="90"/>
      <c r="BF448" s="84"/>
      <c r="BG448" s="84">
        <f t="shared" si="8"/>
        <v>39441.5</v>
      </c>
    </row>
    <row r="449" spans="39:59">
      <c r="AM449" s="83" t="s">
        <v>701</v>
      </c>
      <c r="AN449" s="86">
        <v>3.3261517999999999</v>
      </c>
      <c r="AO449" s="83">
        <v>800.08118000000002</v>
      </c>
      <c r="AP449" s="83">
        <v>178.41266999999999</v>
      </c>
      <c r="AQ449" s="84">
        <v>0.35322988</v>
      </c>
      <c r="AR449" s="83">
        <v>-2.9729217999999999</v>
      </c>
      <c r="AU449" s="91"/>
      <c r="AW449" s="89"/>
      <c r="BE449" s="90"/>
      <c r="BF449" s="84"/>
      <c r="BG449" s="84">
        <f t="shared" si="8"/>
        <v>39442</v>
      </c>
    </row>
    <row r="450" spans="39:59">
      <c r="AM450" s="83" t="s">
        <v>702</v>
      </c>
      <c r="AN450" s="86">
        <v>3.3265118999999999</v>
      </c>
      <c r="AO450" s="83">
        <v>800.02020000000005</v>
      </c>
      <c r="AP450" s="83">
        <v>178.81272999999999</v>
      </c>
      <c r="AQ450" s="84">
        <v>0.35376417999999998</v>
      </c>
      <c r="AR450" s="83">
        <v>-2.9727478000000001</v>
      </c>
      <c r="AU450" s="91"/>
      <c r="AW450" s="89"/>
      <c r="BE450" s="90"/>
      <c r="BF450" s="84"/>
      <c r="BG450" s="84">
        <f t="shared" si="8"/>
        <v>39442.5</v>
      </c>
    </row>
    <row r="451" spans="39:59">
      <c r="AM451" s="83" t="s">
        <v>703</v>
      </c>
      <c r="AN451" s="86">
        <v>3.3272108999999999</v>
      </c>
      <c r="AO451" s="83">
        <v>800.14209000000005</v>
      </c>
      <c r="AP451" s="83">
        <v>179.21278000000001</v>
      </c>
      <c r="AQ451" s="84">
        <v>0.35429772999999998</v>
      </c>
      <c r="AR451" s="83">
        <v>-2.9729133000000001</v>
      </c>
      <c r="AU451" s="91"/>
      <c r="AW451" s="89"/>
      <c r="BE451" s="90"/>
      <c r="BF451" s="84"/>
      <c r="BG451" s="84">
        <f t="shared" si="8"/>
        <v>39443</v>
      </c>
    </row>
    <row r="452" spans="39:59">
      <c r="AM452" s="83" t="s">
        <v>704</v>
      </c>
      <c r="AN452" s="86">
        <v>3.3274970000000001</v>
      </c>
      <c r="AO452" s="83">
        <v>800.05071999999996</v>
      </c>
      <c r="AP452" s="83">
        <v>179.61284000000001</v>
      </c>
      <c r="AQ452" s="84">
        <v>0.35482471999999998</v>
      </c>
      <c r="AR452" s="83">
        <v>-2.9726721999999999</v>
      </c>
      <c r="AU452" s="91"/>
      <c r="AW452" s="89"/>
      <c r="BE452" s="90"/>
      <c r="BF452" s="84"/>
      <c r="BG452" s="84">
        <f t="shared" si="8"/>
        <v>39443.5</v>
      </c>
    </row>
    <row r="453" spans="39:59">
      <c r="AM453" s="83" t="s">
        <v>705</v>
      </c>
      <c r="AN453" s="86">
        <v>3.3280466</v>
      </c>
      <c r="AO453" s="83">
        <v>800.24872000000005</v>
      </c>
      <c r="AP453" s="83">
        <v>180.01289</v>
      </c>
      <c r="AQ453" s="84">
        <v>0.35535765000000002</v>
      </c>
      <c r="AR453" s="83">
        <v>-2.9726889000000001</v>
      </c>
      <c r="AU453" s="91"/>
      <c r="AW453" s="89"/>
      <c r="BE453" s="90"/>
      <c r="BF453" s="84"/>
      <c r="BG453" s="84">
        <f t="shared" ref="BG453:BG516" si="9">BG452+0.5</f>
        <v>39444</v>
      </c>
    </row>
    <row r="454" spans="39:59">
      <c r="AM454" s="83" t="s">
        <v>706</v>
      </c>
      <c r="AN454" s="86">
        <v>3.3284587999999999</v>
      </c>
      <c r="AO454" s="83">
        <v>800.32488999999998</v>
      </c>
      <c r="AP454" s="83">
        <v>180.41295</v>
      </c>
      <c r="AQ454" s="84">
        <v>0.35587993000000001</v>
      </c>
      <c r="AR454" s="83">
        <v>-2.9725788</v>
      </c>
      <c r="AU454" s="91"/>
      <c r="AW454" s="89"/>
      <c r="BE454" s="90"/>
      <c r="BF454" s="84"/>
      <c r="BG454" s="84">
        <f t="shared" si="9"/>
        <v>39444.5</v>
      </c>
    </row>
    <row r="455" spans="39:59">
      <c r="AM455" s="83" t="s">
        <v>707</v>
      </c>
      <c r="AN455" s="86">
        <v>3.3291254000000001</v>
      </c>
      <c r="AO455" s="83">
        <v>800.34009000000003</v>
      </c>
      <c r="AP455" s="83">
        <v>180.81301999999999</v>
      </c>
      <c r="AQ455" s="84">
        <v>0.35640764000000003</v>
      </c>
      <c r="AR455" s="83">
        <v>-2.9727177999999999</v>
      </c>
      <c r="AU455" s="91"/>
      <c r="AW455" s="89"/>
      <c r="BE455" s="90"/>
      <c r="BF455" s="84"/>
      <c r="BG455" s="84">
        <f t="shared" si="9"/>
        <v>39445</v>
      </c>
    </row>
    <row r="456" spans="39:59">
      <c r="AM456" s="83" t="s">
        <v>708</v>
      </c>
      <c r="AN456" s="86">
        <v>3.3296956999999998</v>
      </c>
      <c r="AO456" s="83">
        <v>800.02026000000001</v>
      </c>
      <c r="AP456" s="83">
        <v>181.2131</v>
      </c>
      <c r="AQ456" s="84">
        <v>0.35692870999999998</v>
      </c>
      <c r="AR456" s="83">
        <v>-2.9727671</v>
      </c>
      <c r="AU456" s="91"/>
      <c r="AW456" s="89"/>
      <c r="BE456" s="90"/>
      <c r="BF456" s="84"/>
      <c r="BG456" s="84">
        <f t="shared" si="9"/>
        <v>39445.5</v>
      </c>
    </row>
    <row r="457" spans="39:59">
      <c r="AM457" s="83" t="s">
        <v>709</v>
      </c>
      <c r="AN457" s="86">
        <v>3.3301105</v>
      </c>
      <c r="AO457" s="83">
        <v>800.06592000000001</v>
      </c>
      <c r="AP457" s="83">
        <v>181.61319</v>
      </c>
      <c r="AQ457" s="84">
        <v>0.35745399999999999</v>
      </c>
      <c r="AR457" s="83">
        <v>-2.9726564999999998</v>
      </c>
      <c r="AU457" s="91"/>
      <c r="AW457" s="89"/>
      <c r="BE457" s="90"/>
      <c r="BF457" s="84"/>
      <c r="BG457" s="84">
        <f t="shared" si="9"/>
        <v>39446</v>
      </c>
    </row>
    <row r="458" spans="39:59">
      <c r="AM458" s="83" t="s">
        <v>710</v>
      </c>
      <c r="AN458" s="86">
        <v>3.3307311999999998</v>
      </c>
      <c r="AO458" s="83">
        <v>800.27917000000002</v>
      </c>
      <c r="AP458" s="83">
        <v>182.01326</v>
      </c>
      <c r="AQ458" s="84">
        <v>0.35796839000000003</v>
      </c>
      <c r="AR458" s="83">
        <v>-2.9727627999999999</v>
      </c>
      <c r="AU458" s="91"/>
      <c r="AW458" s="89"/>
      <c r="BE458" s="90"/>
      <c r="BF458" s="84"/>
      <c r="BG458" s="84">
        <f t="shared" si="9"/>
        <v>39446.5</v>
      </c>
    </row>
    <row r="459" spans="39:59">
      <c r="AM459" s="83" t="s">
        <v>711</v>
      </c>
      <c r="AN459" s="86">
        <v>3.3311660000000001</v>
      </c>
      <c r="AO459" s="83">
        <v>800.32488999999998</v>
      </c>
      <c r="AP459" s="83">
        <v>182.41335000000001</v>
      </c>
      <c r="AQ459" s="84">
        <v>0.35850224000000003</v>
      </c>
      <c r="AR459" s="83">
        <v>-2.9726639000000001</v>
      </c>
      <c r="AU459" s="91"/>
      <c r="AW459" s="89"/>
      <c r="BE459" s="90"/>
      <c r="BF459" s="84"/>
      <c r="BG459" s="84">
        <f t="shared" si="9"/>
        <v>39447</v>
      </c>
    </row>
    <row r="460" spans="39:59">
      <c r="AM460" s="83" t="s">
        <v>712</v>
      </c>
      <c r="AN460" s="86">
        <v>3.3316417</v>
      </c>
      <c r="AO460" s="83">
        <v>800.21820000000002</v>
      </c>
      <c r="AP460" s="83">
        <v>182.81342000000001</v>
      </c>
      <c r="AQ460" s="84">
        <v>0.35901993999999998</v>
      </c>
      <c r="AR460" s="83">
        <v>-2.9726216999999999</v>
      </c>
      <c r="AU460" s="91"/>
      <c r="AW460" s="89"/>
      <c r="BE460" s="90"/>
      <c r="BF460" s="84"/>
      <c r="BG460" s="84">
        <f t="shared" si="9"/>
        <v>39447.5</v>
      </c>
    </row>
    <row r="461" spans="39:59">
      <c r="AM461" s="83" t="s">
        <v>713</v>
      </c>
      <c r="AN461" s="86">
        <v>3.3321668999999998</v>
      </c>
      <c r="AO461" s="83">
        <v>800.34009000000003</v>
      </c>
      <c r="AP461" s="83">
        <v>183.21349000000001</v>
      </c>
      <c r="AQ461" s="84">
        <v>0.35954425000000001</v>
      </c>
      <c r="AR461" s="83">
        <v>-2.9726225999999998</v>
      </c>
      <c r="AU461" s="91"/>
      <c r="AW461" s="89"/>
      <c r="BE461" s="90"/>
      <c r="BF461" s="84"/>
      <c r="BG461" s="84">
        <f t="shared" si="9"/>
        <v>39448</v>
      </c>
    </row>
    <row r="462" spans="39:59">
      <c r="AM462" s="83" t="s">
        <v>714</v>
      </c>
      <c r="AN462" s="86">
        <v>3.3327429</v>
      </c>
      <c r="AO462" s="83">
        <v>800.15728999999999</v>
      </c>
      <c r="AP462" s="83">
        <v>183.61357000000001</v>
      </c>
      <c r="AQ462" s="84">
        <v>0.36006841000000001</v>
      </c>
      <c r="AR462" s="83">
        <v>-2.9726745999999999</v>
      </c>
      <c r="AU462" s="91"/>
      <c r="AW462" s="89"/>
      <c r="BE462" s="90"/>
      <c r="BF462" s="84"/>
      <c r="BG462" s="84">
        <f t="shared" si="9"/>
        <v>39448.5</v>
      </c>
    </row>
    <row r="463" spans="39:59">
      <c r="AM463" s="83" t="s">
        <v>715</v>
      </c>
      <c r="AN463" s="86">
        <v>3.3331477999999999</v>
      </c>
      <c r="AO463" s="83">
        <v>800.21825999999999</v>
      </c>
      <c r="AP463" s="83">
        <v>184.01364000000001</v>
      </c>
      <c r="AQ463" s="84">
        <v>0.36058187000000003</v>
      </c>
      <c r="AR463" s="83">
        <v>-2.9725659000000002</v>
      </c>
      <c r="AU463" s="91"/>
      <c r="AW463" s="89"/>
      <c r="BE463" s="90"/>
      <c r="BF463" s="84"/>
      <c r="BG463" s="84">
        <f t="shared" si="9"/>
        <v>39449</v>
      </c>
    </row>
    <row r="464" spans="39:59">
      <c r="AM464" s="83" t="s">
        <v>716</v>
      </c>
      <c r="AN464" s="86">
        <v>3.333637</v>
      </c>
      <c r="AO464" s="83">
        <v>800.12689</v>
      </c>
      <c r="AP464" s="83">
        <v>184.41372999999999</v>
      </c>
      <c r="AQ464" s="84">
        <v>0.36110430999999998</v>
      </c>
      <c r="AR464" s="83">
        <v>-2.9725326999999999</v>
      </c>
      <c r="AU464" s="91"/>
      <c r="AW464" s="89"/>
      <c r="BE464" s="90"/>
      <c r="BF464" s="84"/>
      <c r="BG464" s="84">
        <f t="shared" si="9"/>
        <v>39449.5</v>
      </c>
    </row>
    <row r="465" spans="39:59">
      <c r="AM465" s="83" t="s">
        <v>717</v>
      </c>
      <c r="AN465" s="86">
        <v>3.3341862999999998</v>
      </c>
      <c r="AO465" s="83">
        <v>800.09636999999998</v>
      </c>
      <c r="AP465" s="83">
        <v>184.81379999999999</v>
      </c>
      <c r="AQ465" s="84">
        <v>0.36162418000000002</v>
      </c>
      <c r="AR465" s="83">
        <v>-2.9725621000000002</v>
      </c>
      <c r="AU465" s="91"/>
      <c r="AW465" s="89"/>
      <c r="BE465" s="90"/>
      <c r="BF465" s="84"/>
      <c r="BG465" s="84">
        <f t="shared" si="9"/>
        <v>39450</v>
      </c>
    </row>
    <row r="466" spans="39:59">
      <c r="AM466" s="83" t="s">
        <v>718</v>
      </c>
      <c r="AN466" s="86">
        <v>3.3346903000000001</v>
      </c>
      <c r="AO466" s="83">
        <v>800.15734999999995</v>
      </c>
      <c r="AP466" s="83">
        <v>185.21386999999999</v>
      </c>
      <c r="AQ466" s="84">
        <v>0.36214358000000002</v>
      </c>
      <c r="AR466" s="83">
        <v>-2.9725467999999999</v>
      </c>
      <c r="AU466" s="91"/>
      <c r="AW466" s="89"/>
      <c r="BE466" s="90"/>
      <c r="BF466" s="84"/>
      <c r="BG466" s="84">
        <f t="shared" si="9"/>
        <v>39450.5</v>
      </c>
    </row>
    <row r="467" spans="39:59">
      <c r="AM467" s="83" t="s">
        <v>719</v>
      </c>
      <c r="AN467" s="86">
        <v>3.3352412999999999</v>
      </c>
      <c r="AO467" s="83">
        <v>800.06592000000001</v>
      </c>
      <c r="AP467" s="83">
        <v>185.61394000000001</v>
      </c>
      <c r="AQ467" s="84">
        <v>0.36266201999999997</v>
      </c>
      <c r="AR467" s="83">
        <v>-2.9725792000000002</v>
      </c>
      <c r="AU467" s="91"/>
      <c r="AW467" s="89"/>
      <c r="BE467" s="90"/>
      <c r="BF467" s="84"/>
      <c r="BG467" s="84">
        <f t="shared" si="9"/>
        <v>39451</v>
      </c>
    </row>
    <row r="468" spans="39:59">
      <c r="AM468" s="83" t="s">
        <v>720</v>
      </c>
      <c r="AN468" s="86">
        <v>3.3357161999999998</v>
      </c>
      <c r="AO468" s="83">
        <v>799.94403</v>
      </c>
      <c r="AP468" s="83">
        <v>186.01401000000001</v>
      </c>
      <c r="AQ468" s="84">
        <v>0.36317915000000001</v>
      </c>
      <c r="AR468" s="83">
        <v>-2.972537</v>
      </c>
      <c r="AU468" s="91"/>
      <c r="AW468" s="89"/>
      <c r="BE468" s="90"/>
      <c r="BF468" s="84"/>
      <c r="BG468" s="84">
        <f t="shared" si="9"/>
        <v>39451.5</v>
      </c>
    </row>
    <row r="469" spans="39:59">
      <c r="AM469" s="83" t="s">
        <v>721</v>
      </c>
      <c r="AN469" s="86">
        <v>3.3361961999999998</v>
      </c>
      <c r="AO469" s="83">
        <v>800.18773999999996</v>
      </c>
      <c r="AP469" s="83">
        <v>186.41406000000001</v>
      </c>
      <c r="AQ469" s="84">
        <v>0.36368567000000002</v>
      </c>
      <c r="AR469" s="83">
        <v>-2.9725106000000001</v>
      </c>
      <c r="AU469" s="91"/>
      <c r="AW469" s="89"/>
      <c r="BE469" s="90"/>
      <c r="BF469" s="84"/>
      <c r="BG469" s="84">
        <f t="shared" si="9"/>
        <v>39452</v>
      </c>
    </row>
    <row r="470" spans="39:59">
      <c r="AM470" s="83" t="s">
        <v>722</v>
      </c>
      <c r="AN470" s="86">
        <v>3.3366245999999999</v>
      </c>
      <c r="AO470" s="83">
        <v>800.12689</v>
      </c>
      <c r="AP470" s="83">
        <v>186.81412</v>
      </c>
      <c r="AQ470" s="84">
        <v>0.36420058999999999</v>
      </c>
      <c r="AR470" s="83">
        <v>-2.9724240000000002</v>
      </c>
      <c r="AU470" s="91"/>
      <c r="AW470" s="89"/>
      <c r="BE470" s="90"/>
      <c r="BF470" s="84"/>
      <c r="BG470" s="84">
        <f t="shared" si="9"/>
        <v>39452.5</v>
      </c>
    </row>
    <row r="471" spans="39:59">
      <c r="AM471" s="83" t="s">
        <v>723</v>
      </c>
      <c r="AN471" s="86">
        <v>3.337126</v>
      </c>
      <c r="AO471" s="83">
        <v>800.12689</v>
      </c>
      <c r="AP471" s="83">
        <v>187.21417</v>
      </c>
      <c r="AQ471" s="84">
        <v>0.36471548999999998</v>
      </c>
      <c r="AR471" s="83">
        <v>-2.9724103999999998</v>
      </c>
      <c r="AU471" s="91"/>
      <c r="AW471" s="89"/>
      <c r="BE471" s="90"/>
      <c r="BF471" s="84"/>
      <c r="BG471" s="84">
        <f t="shared" si="9"/>
        <v>39453</v>
      </c>
    </row>
    <row r="472" spans="39:59">
      <c r="AM472" s="83" t="s">
        <v>724</v>
      </c>
      <c r="AN472" s="86">
        <v>3.3374337999999999</v>
      </c>
      <c r="AO472" s="83">
        <v>800.09636999999998</v>
      </c>
      <c r="AP472" s="83">
        <v>187.61421000000001</v>
      </c>
      <c r="AQ472" s="84">
        <v>0.3652263</v>
      </c>
      <c r="AR472" s="83">
        <v>-2.9722075000000001</v>
      </c>
      <c r="AU472" s="91"/>
      <c r="AW472" s="89"/>
      <c r="BE472" s="90"/>
      <c r="BF472" s="84"/>
      <c r="BG472" s="84">
        <f t="shared" si="9"/>
        <v>39453.5</v>
      </c>
    </row>
    <row r="473" spans="39:59">
      <c r="AM473" s="83" t="s">
        <v>725</v>
      </c>
      <c r="AN473" s="86">
        <v>3.3379289999999999</v>
      </c>
      <c r="AO473" s="83">
        <v>800.15734999999995</v>
      </c>
      <c r="AP473" s="83">
        <v>188.01427000000001</v>
      </c>
      <c r="AQ473" s="84">
        <v>0.36574562999999999</v>
      </c>
      <c r="AR473" s="83">
        <v>-2.9721834999999999</v>
      </c>
      <c r="AU473" s="91"/>
      <c r="AW473" s="89"/>
      <c r="BE473" s="90"/>
      <c r="BF473" s="84"/>
      <c r="BG473" s="84">
        <f t="shared" si="9"/>
        <v>39454</v>
      </c>
    </row>
    <row r="474" spans="39:59">
      <c r="AM474" s="83" t="s">
        <v>726</v>
      </c>
      <c r="AN474" s="86">
        <v>3.3384849999999999</v>
      </c>
      <c r="AO474" s="83">
        <v>800.11157000000003</v>
      </c>
      <c r="AP474" s="83">
        <v>188.41431</v>
      </c>
      <c r="AQ474" s="84">
        <v>0.36626165999999999</v>
      </c>
      <c r="AR474" s="83">
        <v>-2.9722233</v>
      </c>
      <c r="AU474" s="91"/>
      <c r="AW474" s="89"/>
      <c r="BE474" s="90"/>
      <c r="BF474" s="84"/>
      <c r="BG474" s="84">
        <f t="shared" si="9"/>
        <v>39454.5</v>
      </c>
    </row>
    <row r="475" spans="39:59">
      <c r="AM475" s="83" t="s">
        <v>727</v>
      </c>
      <c r="AN475" s="86">
        <v>3.3388730999999998</v>
      </c>
      <c r="AO475" s="83">
        <v>799.98974999999996</v>
      </c>
      <c r="AP475" s="83">
        <v>188.81434999999999</v>
      </c>
      <c r="AQ475" s="84">
        <v>0.36677924000000001</v>
      </c>
      <c r="AR475" s="83">
        <v>-2.9720938000000001</v>
      </c>
      <c r="AU475" s="91"/>
      <c r="AW475" s="89"/>
      <c r="BE475" s="90"/>
      <c r="BF475" s="84"/>
      <c r="BG475" s="84">
        <f t="shared" si="9"/>
        <v>39455</v>
      </c>
    </row>
    <row r="476" spans="39:59">
      <c r="AM476" s="83" t="s">
        <v>728</v>
      </c>
      <c r="AN476" s="86">
        <v>3.3392677000000002</v>
      </c>
      <c r="AO476" s="83">
        <v>800.09636999999998</v>
      </c>
      <c r="AP476" s="83">
        <v>189.21440000000001</v>
      </c>
      <c r="AQ476" s="84">
        <v>0.36728579</v>
      </c>
      <c r="AR476" s="83">
        <v>-2.9719820000000001</v>
      </c>
      <c r="AU476" s="91"/>
      <c r="AW476" s="89"/>
      <c r="BE476" s="90"/>
      <c r="BF476" s="84"/>
      <c r="BG476" s="84">
        <f t="shared" si="9"/>
        <v>39455.5</v>
      </c>
    </row>
    <row r="477" spans="39:59">
      <c r="AM477" s="83" t="s">
        <v>729</v>
      </c>
      <c r="AN477" s="86">
        <v>3.3398344999999998</v>
      </c>
      <c r="AO477" s="83">
        <v>800.02020000000005</v>
      </c>
      <c r="AP477" s="83">
        <v>189.61446000000001</v>
      </c>
      <c r="AQ477" s="84">
        <v>0.36779456999999999</v>
      </c>
      <c r="AR477" s="83">
        <v>-2.9720399</v>
      </c>
      <c r="AU477" s="91"/>
      <c r="AW477" s="89"/>
      <c r="BE477" s="90"/>
      <c r="BF477" s="84"/>
      <c r="BG477" s="84">
        <f t="shared" si="9"/>
        <v>39456</v>
      </c>
    </row>
    <row r="478" spans="39:59">
      <c r="AM478" s="83" t="s">
        <v>730</v>
      </c>
      <c r="AN478" s="86">
        <v>3.3402185000000002</v>
      </c>
      <c r="AO478" s="83">
        <v>800.03552000000002</v>
      </c>
      <c r="AP478" s="83">
        <v>190.0145</v>
      </c>
      <c r="AQ478" s="84">
        <v>0.36829772999999999</v>
      </c>
      <c r="AR478" s="83">
        <v>-2.9719207000000001</v>
      </c>
      <c r="AU478" s="91"/>
      <c r="AW478" s="89"/>
      <c r="BE478" s="90"/>
      <c r="BF478" s="84"/>
      <c r="BG478" s="84">
        <f t="shared" si="9"/>
        <v>39456.5</v>
      </c>
    </row>
    <row r="479" spans="39:59">
      <c r="AM479" s="83" t="s">
        <v>731</v>
      </c>
      <c r="AN479" s="86">
        <v>3.3406329000000001</v>
      </c>
      <c r="AO479" s="83">
        <v>800.38580000000002</v>
      </c>
      <c r="AP479" s="83">
        <v>190.41453999999999</v>
      </c>
      <c r="AQ479" s="84">
        <v>0.36879014999999998</v>
      </c>
      <c r="AR479" s="83">
        <v>-2.9718428000000001</v>
      </c>
      <c r="AU479" s="91"/>
      <c r="AW479" s="89"/>
      <c r="BE479" s="90"/>
      <c r="BF479" s="84"/>
      <c r="BG479" s="84">
        <f t="shared" si="9"/>
        <v>39457</v>
      </c>
    </row>
    <row r="480" spans="39:59">
      <c r="AM480" s="83" t="s">
        <v>732</v>
      </c>
      <c r="AN480" s="86">
        <v>3.3411879999999998</v>
      </c>
      <c r="AO480" s="83">
        <v>800.06592000000001</v>
      </c>
      <c r="AP480" s="83">
        <v>190.81459000000001</v>
      </c>
      <c r="AQ480" s="84">
        <v>0.36930180000000001</v>
      </c>
      <c r="AR480" s="83">
        <v>-2.9718862000000001</v>
      </c>
      <c r="AU480" s="91"/>
      <c r="AW480" s="89"/>
      <c r="BE480" s="90"/>
      <c r="BF480" s="84"/>
      <c r="BG480" s="84">
        <f t="shared" si="9"/>
        <v>39457.5</v>
      </c>
    </row>
    <row r="481" spans="39:59">
      <c r="AM481" s="83" t="s">
        <v>733</v>
      </c>
      <c r="AN481" s="86">
        <v>3.3415895</v>
      </c>
      <c r="AO481" s="83">
        <v>800.03545999999994</v>
      </c>
      <c r="AP481" s="83">
        <v>191.21465000000001</v>
      </c>
      <c r="AQ481" s="84">
        <v>0.36980533999999998</v>
      </c>
      <c r="AR481" s="83">
        <v>-2.9717840999999998</v>
      </c>
      <c r="AU481" s="91"/>
      <c r="AW481" s="89"/>
      <c r="BE481" s="90"/>
      <c r="BF481" s="84"/>
      <c r="BG481" s="84">
        <f t="shared" si="9"/>
        <v>39458</v>
      </c>
    </row>
    <row r="482" spans="39:59">
      <c r="AM482" s="83" t="s">
        <v>734</v>
      </c>
      <c r="AN482" s="86">
        <v>3.3420067000000002</v>
      </c>
      <c r="AO482" s="83">
        <v>800.21825999999999</v>
      </c>
      <c r="AP482" s="83">
        <v>191.6147</v>
      </c>
      <c r="AQ482" s="84">
        <v>0.37031080999999999</v>
      </c>
      <c r="AR482" s="83">
        <v>-2.9716958999999998</v>
      </c>
      <c r="AU482" s="91"/>
      <c r="AW482" s="89"/>
      <c r="BE482" s="90"/>
      <c r="BF482" s="84"/>
      <c r="BG482" s="84">
        <f t="shared" si="9"/>
        <v>39458.5</v>
      </c>
    </row>
    <row r="483" spans="39:59">
      <c r="AM483" s="83" t="s">
        <v>735</v>
      </c>
      <c r="AN483" s="86">
        <v>3.3424561000000002</v>
      </c>
      <c r="AO483" s="83">
        <v>800.005</v>
      </c>
      <c r="AP483" s="83">
        <v>192.01476</v>
      </c>
      <c r="AQ483" s="84">
        <v>0.37081440999999998</v>
      </c>
      <c r="AR483" s="83">
        <v>-2.9716418</v>
      </c>
      <c r="AU483" s="91"/>
      <c r="AW483" s="89"/>
      <c r="BE483" s="90"/>
      <c r="BF483" s="84"/>
      <c r="BG483" s="84">
        <f t="shared" si="9"/>
        <v>39459</v>
      </c>
    </row>
    <row r="484" spans="39:59">
      <c r="AM484" s="83" t="s">
        <v>736</v>
      </c>
      <c r="AN484" s="86">
        <v>3.3429991999999999</v>
      </c>
      <c r="AO484" s="83">
        <v>799.98974999999996</v>
      </c>
      <c r="AP484" s="83">
        <v>192.41480999999999</v>
      </c>
      <c r="AQ484" s="84">
        <v>0.37131837000000001</v>
      </c>
      <c r="AR484" s="83">
        <v>-2.9716809</v>
      </c>
      <c r="AU484" s="91"/>
      <c r="AW484" s="89"/>
      <c r="BE484" s="90"/>
      <c r="BF484" s="84"/>
      <c r="BG484" s="84">
        <f t="shared" si="9"/>
        <v>39459.5</v>
      </c>
    </row>
    <row r="485" spans="39:59">
      <c r="AM485" s="83" t="s">
        <v>737</v>
      </c>
      <c r="AN485" s="86">
        <v>3.3434526999999998</v>
      </c>
      <c r="AO485" s="83">
        <v>800.11157000000003</v>
      </c>
      <c r="AP485" s="83">
        <v>192.81487999999999</v>
      </c>
      <c r="AQ485" s="84">
        <v>0.37183240000000001</v>
      </c>
      <c r="AR485" s="83">
        <v>-2.9716203000000001</v>
      </c>
      <c r="AU485" s="91"/>
      <c r="AW485" s="89"/>
      <c r="BE485" s="90"/>
      <c r="BF485" s="84"/>
      <c r="BG485" s="84">
        <f t="shared" si="9"/>
        <v>39460</v>
      </c>
    </row>
    <row r="486" spans="39:59">
      <c r="AM486" s="83" t="s">
        <v>738</v>
      </c>
      <c r="AN486" s="86">
        <v>3.3439926999999998</v>
      </c>
      <c r="AO486" s="83">
        <v>800.15728999999999</v>
      </c>
      <c r="AP486" s="83">
        <v>193.21494000000001</v>
      </c>
      <c r="AQ486" s="84">
        <v>0.37233867999999998</v>
      </c>
      <c r="AR486" s="83">
        <v>-2.9716539000000002</v>
      </c>
      <c r="AU486" s="91"/>
      <c r="AW486" s="89"/>
      <c r="BE486" s="90"/>
      <c r="BF486" s="84"/>
      <c r="BG486" s="84">
        <f t="shared" si="9"/>
        <v>39460.5</v>
      </c>
    </row>
    <row r="487" spans="39:59">
      <c r="AM487" s="83" t="s">
        <v>739</v>
      </c>
      <c r="AN487" s="86">
        <v>3.3445445999999999</v>
      </c>
      <c r="AO487" s="83">
        <v>800.06592000000001</v>
      </c>
      <c r="AP487" s="83">
        <v>193.61501000000001</v>
      </c>
      <c r="AQ487" s="84">
        <v>0.37284543999999997</v>
      </c>
      <c r="AR487" s="83">
        <v>-2.9716992000000002</v>
      </c>
      <c r="AU487" s="91"/>
      <c r="AW487" s="89"/>
      <c r="BE487" s="90"/>
      <c r="BF487" s="84"/>
      <c r="BG487" s="84">
        <f t="shared" si="9"/>
        <v>39461</v>
      </c>
    </row>
    <row r="488" spans="39:59">
      <c r="AM488" s="83" t="s">
        <v>740</v>
      </c>
      <c r="AN488" s="86">
        <v>3.3449607000000001</v>
      </c>
      <c r="AO488" s="83">
        <v>800.02020000000005</v>
      </c>
      <c r="AP488" s="83">
        <v>194.01508000000001</v>
      </c>
      <c r="AQ488" s="84">
        <v>0.37334412</v>
      </c>
      <c r="AR488" s="83">
        <v>-2.9716165000000001</v>
      </c>
      <c r="AU488" s="91"/>
      <c r="AW488" s="89"/>
      <c r="BE488" s="90"/>
      <c r="BF488" s="84"/>
      <c r="BG488" s="84">
        <f t="shared" si="9"/>
        <v>39461.5</v>
      </c>
    </row>
    <row r="489" spans="39:59">
      <c r="AM489" s="83" t="s">
        <v>741</v>
      </c>
      <c r="AN489" s="86">
        <v>3.3454875999999998</v>
      </c>
      <c r="AO489" s="83">
        <v>800.05065999999999</v>
      </c>
      <c r="AP489" s="83">
        <v>194.41515000000001</v>
      </c>
      <c r="AQ489" s="84">
        <v>0.37385380000000001</v>
      </c>
      <c r="AR489" s="83">
        <v>-2.9716339000000001</v>
      </c>
      <c r="AU489" s="91"/>
      <c r="AW489" s="89"/>
      <c r="BE489" s="90"/>
      <c r="BF489" s="84"/>
      <c r="BG489" s="84">
        <f t="shared" si="9"/>
        <v>39462</v>
      </c>
    </row>
    <row r="490" spans="39:59">
      <c r="AM490" s="83" t="s">
        <v>742</v>
      </c>
      <c r="AN490" s="86">
        <v>3.3458009</v>
      </c>
      <c r="AO490" s="83">
        <v>800.17255</v>
      </c>
      <c r="AP490" s="83">
        <v>194.81523000000001</v>
      </c>
      <c r="AQ490" s="84">
        <v>0.37435687000000001</v>
      </c>
      <c r="AR490" s="83">
        <v>-2.9714439000000001</v>
      </c>
      <c r="AU490" s="91"/>
      <c r="AW490" s="89"/>
      <c r="BE490" s="90"/>
      <c r="BF490" s="84"/>
      <c r="BG490" s="84">
        <f t="shared" si="9"/>
        <v>39462.5</v>
      </c>
    </row>
    <row r="491" spans="39:59">
      <c r="AM491" s="83" t="s">
        <v>743</v>
      </c>
      <c r="AN491" s="86">
        <v>3.3461827999999998</v>
      </c>
      <c r="AO491" s="83">
        <v>800.03552000000002</v>
      </c>
      <c r="AP491" s="83">
        <v>195.21531999999999</v>
      </c>
      <c r="AQ491" s="84">
        <v>0.37485196999999998</v>
      </c>
      <c r="AR491" s="83">
        <v>-2.9713308999999999</v>
      </c>
      <c r="AU491" s="91"/>
      <c r="AW491" s="89"/>
      <c r="BE491" s="90"/>
      <c r="BF491" s="84"/>
      <c r="BG491" s="84">
        <f t="shared" si="9"/>
        <v>39463</v>
      </c>
    </row>
    <row r="492" spans="39:59">
      <c r="AM492" s="83" t="s">
        <v>744</v>
      </c>
      <c r="AN492" s="86">
        <v>3.3466836999999998</v>
      </c>
      <c r="AO492" s="83">
        <v>800.30962999999997</v>
      </c>
      <c r="AP492" s="83">
        <v>195.61539999999999</v>
      </c>
      <c r="AQ492" s="84">
        <v>0.37535024</v>
      </c>
      <c r="AR492" s="83">
        <v>-2.9713335000000001</v>
      </c>
      <c r="AU492" s="91"/>
      <c r="AW492" s="89"/>
      <c r="BE492" s="90"/>
      <c r="BF492" s="84"/>
      <c r="BG492" s="84">
        <f t="shared" si="9"/>
        <v>39463.5</v>
      </c>
    </row>
    <row r="493" spans="39:59">
      <c r="AM493" s="83" t="s">
        <v>745</v>
      </c>
      <c r="AN493" s="86">
        <v>3.347156</v>
      </c>
      <c r="AO493" s="83">
        <v>800.14202999999998</v>
      </c>
      <c r="AP493" s="83">
        <v>196.01545999999999</v>
      </c>
      <c r="AQ493" s="84">
        <v>0.37585020000000002</v>
      </c>
      <c r="AR493" s="83">
        <v>-2.9713058000000001</v>
      </c>
      <c r="AU493" s="91"/>
      <c r="AW493" s="89"/>
      <c r="BE493" s="90"/>
      <c r="BF493" s="84"/>
      <c r="BG493" s="84">
        <f t="shared" si="9"/>
        <v>39464</v>
      </c>
    </row>
    <row r="494" spans="39:59">
      <c r="AM494" s="83" t="s">
        <v>746</v>
      </c>
      <c r="AN494" s="86">
        <v>3.3476696000000001</v>
      </c>
      <c r="AO494" s="83">
        <v>800.17255</v>
      </c>
      <c r="AP494" s="83">
        <v>196.41552999999999</v>
      </c>
      <c r="AQ494" s="84">
        <v>0.37635431000000003</v>
      </c>
      <c r="AR494" s="83">
        <v>-2.9713153999999999</v>
      </c>
      <c r="AU494" s="91"/>
      <c r="AW494" s="89"/>
      <c r="BE494" s="90"/>
      <c r="BF494" s="84"/>
      <c r="BG494" s="84">
        <f t="shared" si="9"/>
        <v>39464.5</v>
      </c>
    </row>
    <row r="495" spans="39:59">
      <c r="AM495" s="83" t="s">
        <v>747</v>
      </c>
      <c r="AN495" s="86">
        <v>3.3481374000000002</v>
      </c>
      <c r="AO495" s="83">
        <v>800.11157000000003</v>
      </c>
      <c r="AP495" s="83">
        <v>196.81559999999999</v>
      </c>
      <c r="AQ495" s="84">
        <v>0.37685350000000001</v>
      </c>
      <c r="AR495" s="83">
        <v>-2.9712839</v>
      </c>
      <c r="AU495" s="91"/>
      <c r="AW495" s="89"/>
      <c r="BE495" s="90"/>
      <c r="BF495" s="84"/>
      <c r="BG495" s="84">
        <f t="shared" si="9"/>
        <v>39465</v>
      </c>
    </row>
    <row r="496" spans="39:59">
      <c r="AM496" s="83" t="s">
        <v>748</v>
      </c>
      <c r="AN496" s="86">
        <v>3.3486714000000002</v>
      </c>
      <c r="AO496" s="83">
        <v>800.02020000000005</v>
      </c>
      <c r="AP496" s="83">
        <v>197.21566999999999</v>
      </c>
      <c r="AQ496" s="84">
        <v>0.37736346999999998</v>
      </c>
      <c r="AR496" s="83">
        <v>-2.9713080000000001</v>
      </c>
      <c r="AU496" s="91"/>
      <c r="AW496" s="89"/>
      <c r="BE496" s="90"/>
      <c r="BF496" s="84"/>
      <c r="BG496" s="84">
        <f t="shared" si="9"/>
        <v>39465.5</v>
      </c>
    </row>
    <row r="497" spans="39:59">
      <c r="AM497" s="83" t="s">
        <v>749</v>
      </c>
      <c r="AN497" s="86">
        <v>3.3489721000000001</v>
      </c>
      <c r="AO497" s="83">
        <v>800.23346000000004</v>
      </c>
      <c r="AP497" s="83">
        <v>197.61572000000001</v>
      </c>
      <c r="AQ497" s="84">
        <v>0.37786462999999998</v>
      </c>
      <c r="AR497" s="83">
        <v>-2.9711075</v>
      </c>
      <c r="AU497" s="91"/>
      <c r="AW497" s="89"/>
      <c r="BE497" s="90"/>
      <c r="BF497" s="84"/>
      <c r="BG497" s="84">
        <f t="shared" si="9"/>
        <v>39466</v>
      </c>
    </row>
    <row r="498" spans="39:59">
      <c r="AM498" s="83" t="s">
        <v>750</v>
      </c>
      <c r="AN498" s="86">
        <v>3.3494267</v>
      </c>
      <c r="AO498" s="83">
        <v>800.17255</v>
      </c>
      <c r="AP498" s="83">
        <v>198.01578000000001</v>
      </c>
      <c r="AQ498" s="84">
        <v>0.37835824000000001</v>
      </c>
      <c r="AR498" s="83">
        <v>-2.9710684000000001</v>
      </c>
      <c r="AU498" s="91"/>
      <c r="AW498" s="89"/>
      <c r="BE498" s="90"/>
      <c r="BF498" s="84"/>
      <c r="BG498" s="84">
        <f t="shared" si="9"/>
        <v>39466.5</v>
      </c>
    </row>
    <row r="499" spans="39:59">
      <c r="AM499" s="83" t="s">
        <v>751</v>
      </c>
      <c r="AN499" s="86">
        <v>3.3499357999999999</v>
      </c>
      <c r="AO499" s="83">
        <v>800.18781000000001</v>
      </c>
      <c r="AP499" s="83">
        <v>198.41585000000001</v>
      </c>
      <c r="AQ499" s="84">
        <v>0.37885875000000002</v>
      </c>
      <c r="AR499" s="83">
        <v>-2.9710770000000002</v>
      </c>
      <c r="AU499" s="91"/>
      <c r="AW499" s="89"/>
      <c r="BE499" s="90"/>
      <c r="BF499" s="84"/>
      <c r="BG499" s="84">
        <f t="shared" si="9"/>
        <v>39467</v>
      </c>
    </row>
    <row r="500" spans="39:59">
      <c r="AM500" s="83" t="s">
        <v>752</v>
      </c>
      <c r="AN500" s="86">
        <v>3.3504950999999998</v>
      </c>
      <c r="AO500" s="83">
        <v>800.17255</v>
      </c>
      <c r="AP500" s="83">
        <v>198.8159</v>
      </c>
      <c r="AQ500" s="84">
        <v>0.37935299</v>
      </c>
      <c r="AR500" s="83">
        <v>-2.9711420999999998</v>
      </c>
      <c r="AU500" s="91"/>
      <c r="AW500" s="89"/>
      <c r="BE500" s="90"/>
      <c r="BF500" s="84"/>
      <c r="BG500" s="84">
        <f t="shared" si="9"/>
        <v>39467.5</v>
      </c>
    </row>
    <row r="501" spans="39:59">
      <c r="AM501" s="83" t="s">
        <v>753</v>
      </c>
      <c r="AN501" s="86">
        <v>3.3509514</v>
      </c>
      <c r="AO501" s="83">
        <v>800.12689</v>
      </c>
      <c r="AP501" s="83">
        <v>199.21596</v>
      </c>
      <c r="AQ501" s="84">
        <v>0.37984469999999998</v>
      </c>
      <c r="AR501" s="83">
        <v>-2.9711067999999998</v>
      </c>
      <c r="AU501" s="91"/>
      <c r="AW501" s="89"/>
      <c r="BE501" s="90"/>
      <c r="BF501" s="84"/>
      <c r="BG501" s="84">
        <f t="shared" si="9"/>
        <v>39468</v>
      </c>
    </row>
    <row r="502" spans="39:59">
      <c r="AM502" s="83" t="s">
        <v>754</v>
      </c>
      <c r="AN502" s="86">
        <v>3.3513837</v>
      </c>
      <c r="AO502" s="83">
        <v>800.17255</v>
      </c>
      <c r="AP502" s="83">
        <v>199.61602999999999</v>
      </c>
      <c r="AQ502" s="84">
        <v>0.38034454000000001</v>
      </c>
      <c r="AR502" s="83">
        <v>-2.9710391</v>
      </c>
      <c r="AU502" s="91"/>
      <c r="AW502" s="89"/>
      <c r="BE502" s="90"/>
      <c r="BF502" s="84"/>
      <c r="BG502" s="84">
        <f t="shared" si="9"/>
        <v>39468.5</v>
      </c>
    </row>
    <row r="503" spans="39:59">
      <c r="AM503" s="83" t="s">
        <v>755</v>
      </c>
      <c r="AN503" s="86">
        <v>3.3518268999999998</v>
      </c>
      <c r="AO503" s="83">
        <v>800.20306000000005</v>
      </c>
      <c r="AP503" s="83">
        <v>200.01607999999999</v>
      </c>
      <c r="AQ503" s="84">
        <v>0.3808414</v>
      </c>
      <c r="AR503" s="83">
        <v>-2.9709854</v>
      </c>
      <c r="AU503" s="91"/>
      <c r="AW503" s="89"/>
      <c r="BE503" s="90"/>
      <c r="BF503" s="84"/>
      <c r="BG503" s="84">
        <f t="shared" si="9"/>
        <v>39469</v>
      </c>
    </row>
    <row r="504" spans="39:59">
      <c r="AM504" s="83" t="s">
        <v>756</v>
      </c>
      <c r="AN504" s="86">
        <v>3.3522851</v>
      </c>
      <c r="AO504" s="83">
        <v>800.14209000000005</v>
      </c>
      <c r="AP504" s="83">
        <v>200.41616999999999</v>
      </c>
      <c r="AQ504" s="84">
        <v>0.38133161999999998</v>
      </c>
      <c r="AR504" s="83">
        <v>-2.9709534999999998</v>
      </c>
      <c r="AU504" s="91"/>
      <c r="AW504" s="89"/>
      <c r="BE504" s="90"/>
      <c r="BF504" s="84"/>
      <c r="BG504" s="84">
        <f t="shared" si="9"/>
        <v>39469.5</v>
      </c>
    </row>
    <row r="505" spans="39:59">
      <c r="AM505" s="83" t="s">
        <v>757</v>
      </c>
      <c r="AN505" s="86">
        <v>3.3528636000000001</v>
      </c>
      <c r="AO505" s="83">
        <v>800.15734999999995</v>
      </c>
      <c r="AP505" s="83">
        <v>200.81623999999999</v>
      </c>
      <c r="AQ505" s="84">
        <v>0.38182178</v>
      </c>
      <c r="AR505" s="83">
        <v>-2.9710416999999998</v>
      </c>
      <c r="AU505" s="91"/>
      <c r="AW505" s="89"/>
      <c r="BE505" s="90"/>
      <c r="BF505" s="84"/>
      <c r="BG505" s="84">
        <f t="shared" si="9"/>
        <v>39470</v>
      </c>
    </row>
    <row r="506" spans="39:59">
      <c r="AM506" s="83" t="s">
        <v>758</v>
      </c>
      <c r="AN506" s="86">
        <v>3.3533366</v>
      </c>
      <c r="AO506" s="83">
        <v>800.29443000000003</v>
      </c>
      <c r="AP506" s="83">
        <v>201.21632</v>
      </c>
      <c r="AQ506" s="84">
        <v>0.38232382999999998</v>
      </c>
      <c r="AR506" s="83">
        <v>-2.9710128</v>
      </c>
      <c r="AU506" s="91"/>
      <c r="AW506" s="89"/>
      <c r="BE506" s="90"/>
      <c r="BF506" s="84"/>
      <c r="BG506" s="84">
        <f t="shared" si="9"/>
        <v>39470.5</v>
      </c>
    </row>
    <row r="507" spans="39:59">
      <c r="AM507" s="83" t="s">
        <v>759</v>
      </c>
      <c r="AN507" s="86">
        <v>3.3537173</v>
      </c>
      <c r="AO507" s="83">
        <v>800.09636999999998</v>
      </c>
      <c r="AP507" s="83">
        <v>201.61641</v>
      </c>
      <c r="AQ507" s="84">
        <v>0.38281459000000001</v>
      </c>
      <c r="AR507" s="83">
        <v>-2.9709026999999999</v>
      </c>
      <c r="AU507" s="91"/>
      <c r="AW507" s="89"/>
      <c r="BE507" s="90"/>
      <c r="BF507" s="84"/>
      <c r="BG507" s="84">
        <f t="shared" si="9"/>
        <v>39471</v>
      </c>
    </row>
    <row r="508" spans="39:59">
      <c r="AM508" s="83" t="s">
        <v>760</v>
      </c>
      <c r="AN508" s="86">
        <v>3.3541045</v>
      </c>
      <c r="AO508" s="83">
        <v>800.06592000000001</v>
      </c>
      <c r="AP508" s="83">
        <v>202.01649</v>
      </c>
      <c r="AQ508" s="84">
        <v>0.38328858999999998</v>
      </c>
      <c r="AR508" s="83">
        <v>-2.9708158999999998</v>
      </c>
      <c r="AU508" s="91"/>
      <c r="AW508" s="89"/>
      <c r="BE508" s="90"/>
      <c r="BF508" s="84"/>
      <c r="BG508" s="84">
        <f t="shared" si="9"/>
        <v>39471.5</v>
      </c>
    </row>
    <row r="509" spans="39:59">
      <c r="AM509" s="83" t="s">
        <v>761</v>
      </c>
      <c r="AN509" s="86">
        <v>3.3544738000000001</v>
      </c>
      <c r="AO509" s="83">
        <v>800.08112000000006</v>
      </c>
      <c r="AP509" s="83">
        <v>202.41658000000001</v>
      </c>
      <c r="AQ509" s="84">
        <v>0.38378101999999997</v>
      </c>
      <c r="AR509" s="83">
        <v>-2.9706929</v>
      </c>
      <c r="AU509" s="91"/>
      <c r="AW509" s="89"/>
      <c r="BE509" s="90"/>
      <c r="BF509" s="84"/>
      <c r="BG509" s="84">
        <f t="shared" si="9"/>
        <v>39472</v>
      </c>
    </row>
    <row r="510" spans="39:59">
      <c r="AM510" s="83" t="s">
        <v>762</v>
      </c>
      <c r="AN510" s="86">
        <v>3.3550048000000001</v>
      </c>
      <c r="AO510" s="83">
        <v>800.06592000000001</v>
      </c>
      <c r="AP510" s="83">
        <v>202.81667999999999</v>
      </c>
      <c r="AQ510" s="84">
        <v>0.38426821999999999</v>
      </c>
      <c r="AR510" s="83">
        <v>-2.9707365000000001</v>
      </c>
      <c r="AU510" s="91"/>
      <c r="AW510" s="89"/>
      <c r="BE510" s="90"/>
      <c r="BF510" s="84"/>
      <c r="BG510" s="84">
        <f t="shared" si="9"/>
        <v>39472.5</v>
      </c>
    </row>
    <row r="511" spans="39:59">
      <c r="AM511" s="83" t="s">
        <v>763</v>
      </c>
      <c r="AN511" s="86">
        <v>3.3554632999999998</v>
      </c>
      <c r="AO511" s="83">
        <v>800.23346000000004</v>
      </c>
      <c r="AP511" s="83">
        <v>203.21673999999999</v>
      </c>
      <c r="AQ511" s="84">
        <v>0.38476038000000001</v>
      </c>
      <c r="AR511" s="83">
        <v>-2.9707029</v>
      </c>
      <c r="AU511" s="91"/>
      <c r="AW511" s="89"/>
      <c r="BE511" s="90"/>
      <c r="BF511" s="84"/>
      <c r="BG511" s="84">
        <f t="shared" si="9"/>
        <v>39473</v>
      </c>
    </row>
    <row r="512" spans="39:59">
      <c r="AM512" s="83" t="s">
        <v>764</v>
      </c>
      <c r="AN512" s="86">
        <v>3.3559744</v>
      </c>
      <c r="AO512" s="83">
        <v>800.12689</v>
      </c>
      <c r="AP512" s="83">
        <v>203.61679000000001</v>
      </c>
      <c r="AQ512" s="84">
        <v>0.38525438000000001</v>
      </c>
      <c r="AR512" s="83">
        <v>-2.9707200999999999</v>
      </c>
      <c r="AU512" s="91"/>
      <c r="AW512" s="89"/>
      <c r="BE512" s="90"/>
      <c r="BF512" s="84"/>
      <c r="BG512" s="84">
        <f t="shared" si="9"/>
        <v>39473.5</v>
      </c>
    </row>
    <row r="513" spans="39:59">
      <c r="AM513" s="83" t="s">
        <v>765</v>
      </c>
      <c r="AN513" s="86">
        <v>3.3563559000000001</v>
      </c>
      <c r="AO513" s="83">
        <v>800.005</v>
      </c>
      <c r="AP513" s="83">
        <v>204.01685000000001</v>
      </c>
      <c r="AQ513" s="84">
        <v>0.38575006000000001</v>
      </c>
      <c r="AR513" s="83">
        <v>-2.9706058999999998</v>
      </c>
      <c r="AU513" s="91"/>
      <c r="AW513" s="89"/>
      <c r="BE513" s="90"/>
      <c r="BF513" s="84"/>
      <c r="BG513" s="84">
        <f t="shared" si="9"/>
        <v>39474</v>
      </c>
    </row>
    <row r="514" spans="39:59">
      <c r="AM514" s="83" t="s">
        <v>766</v>
      </c>
      <c r="AN514" s="86">
        <v>3.3568954</v>
      </c>
      <c r="AO514" s="83">
        <v>799.97455000000002</v>
      </c>
      <c r="AP514" s="83">
        <v>204.4169</v>
      </c>
      <c r="AQ514" s="84">
        <v>0.38624173000000001</v>
      </c>
      <c r="AR514" s="83">
        <v>-2.9706538</v>
      </c>
      <c r="AU514" s="91"/>
      <c r="AW514" s="89"/>
      <c r="BE514" s="90"/>
      <c r="BF514" s="84"/>
      <c r="BG514" s="84">
        <f t="shared" si="9"/>
        <v>39474.5</v>
      </c>
    </row>
    <row r="515" spans="39:59">
      <c r="AM515" s="83" t="s">
        <v>767</v>
      </c>
      <c r="AN515" s="86">
        <v>3.3573563000000002</v>
      </c>
      <c r="AO515" s="83">
        <v>800.06592000000001</v>
      </c>
      <c r="AP515" s="83">
        <v>204.81695999999999</v>
      </c>
      <c r="AQ515" s="84">
        <v>0.38673550000000001</v>
      </c>
      <c r="AR515" s="83">
        <v>-2.9706209000000001</v>
      </c>
      <c r="AU515" s="91"/>
      <c r="AW515" s="89"/>
      <c r="BE515" s="90"/>
      <c r="BF515" s="84"/>
      <c r="BG515" s="84">
        <f t="shared" si="9"/>
        <v>39475</v>
      </c>
    </row>
    <row r="516" spans="39:59">
      <c r="AM516" s="83" t="s">
        <v>768</v>
      </c>
      <c r="AN516" s="86">
        <v>3.3578711000000001</v>
      </c>
      <c r="AO516" s="83">
        <v>800.17255</v>
      </c>
      <c r="AP516" s="83">
        <v>205.21700999999999</v>
      </c>
      <c r="AQ516" s="84">
        <v>0.38722976999999997</v>
      </c>
      <c r="AR516" s="83">
        <v>-2.9706413999999999</v>
      </c>
      <c r="AU516" s="91"/>
      <c r="AW516" s="89"/>
      <c r="BE516" s="90"/>
      <c r="BF516" s="84"/>
      <c r="BG516" s="84">
        <f t="shared" si="9"/>
        <v>39475.5</v>
      </c>
    </row>
    <row r="517" spans="39:59">
      <c r="AM517" s="83" t="s">
        <v>769</v>
      </c>
      <c r="AN517" s="86">
        <v>3.3582811000000001</v>
      </c>
      <c r="AO517" s="83">
        <v>800.11157000000003</v>
      </c>
      <c r="AP517" s="83">
        <v>205.61705000000001</v>
      </c>
      <c r="AQ517" s="84">
        <v>0.38771867999999998</v>
      </c>
      <c r="AR517" s="83">
        <v>-2.9705625000000002</v>
      </c>
      <c r="AU517" s="91"/>
      <c r="AW517" s="89"/>
      <c r="BE517" s="90"/>
      <c r="BF517" s="84"/>
      <c r="BG517" s="84">
        <f t="shared" ref="BG517:BG580" si="10">BG516+0.5</f>
        <v>39476</v>
      </c>
    </row>
    <row r="518" spans="39:59">
      <c r="AM518" s="83" t="s">
        <v>770</v>
      </c>
      <c r="AN518" s="86">
        <v>3.3585625000000001</v>
      </c>
      <c r="AO518" s="83">
        <v>800.005</v>
      </c>
      <c r="AP518" s="83">
        <v>206.01711</v>
      </c>
      <c r="AQ518" s="84">
        <v>0.38819659000000001</v>
      </c>
      <c r="AR518" s="83">
        <v>-2.9703658000000002</v>
      </c>
      <c r="AU518" s="91"/>
      <c r="AW518" s="89"/>
      <c r="BE518" s="90"/>
      <c r="BF518" s="84"/>
      <c r="BG518" s="84">
        <f t="shared" si="10"/>
        <v>39476.5</v>
      </c>
    </row>
    <row r="519" spans="39:59">
      <c r="AM519" s="83" t="s">
        <v>771</v>
      </c>
      <c r="AN519" s="86">
        <v>3.3591692000000002</v>
      </c>
      <c r="AO519" s="83">
        <v>799.94403</v>
      </c>
      <c r="AP519" s="83">
        <v>206.41713999999999</v>
      </c>
      <c r="AQ519" s="84">
        <v>0.38869002000000002</v>
      </c>
      <c r="AR519" s="83">
        <v>-2.9704792000000002</v>
      </c>
      <c r="AU519" s="91"/>
      <c r="AW519" s="89"/>
      <c r="BE519" s="90"/>
      <c r="BF519" s="84"/>
      <c r="BG519" s="84">
        <f t="shared" si="10"/>
        <v>39477</v>
      </c>
    </row>
    <row r="520" spans="39:59">
      <c r="AM520" s="83" t="s">
        <v>772</v>
      </c>
      <c r="AN520" s="86">
        <v>3.3595847999999999</v>
      </c>
      <c r="AO520" s="83">
        <v>800.15734999999995</v>
      </c>
      <c r="AP520" s="83">
        <v>206.81718000000001</v>
      </c>
      <c r="AQ520" s="84">
        <v>0.38918229999999998</v>
      </c>
      <c r="AR520" s="83">
        <v>-2.9704025000000001</v>
      </c>
      <c r="AU520" s="91"/>
      <c r="AW520" s="89"/>
      <c r="BE520" s="90"/>
      <c r="BF520" s="84"/>
      <c r="BG520" s="84">
        <f t="shared" si="10"/>
        <v>39477.5</v>
      </c>
    </row>
    <row r="521" spans="39:59">
      <c r="AM521" s="83" t="s">
        <v>773</v>
      </c>
      <c r="AN521" s="86">
        <v>3.3599861</v>
      </c>
      <c r="AO521" s="83">
        <v>800.18773999999996</v>
      </c>
      <c r="AP521" s="83">
        <v>207.21722</v>
      </c>
      <c r="AQ521" s="84">
        <v>0.38967919000000001</v>
      </c>
      <c r="AR521" s="83">
        <v>-2.9703069000000002</v>
      </c>
      <c r="AU521" s="91"/>
      <c r="AW521" s="89"/>
      <c r="BE521" s="90"/>
      <c r="BF521" s="84"/>
      <c r="BG521" s="84">
        <f t="shared" si="10"/>
        <v>39478</v>
      </c>
    </row>
    <row r="522" spans="39:59">
      <c r="AM522" s="83" t="s">
        <v>774</v>
      </c>
      <c r="AN522" s="86">
        <v>3.3604845999999999</v>
      </c>
      <c r="AO522" s="83">
        <v>800.03545999999994</v>
      </c>
      <c r="AP522" s="83">
        <v>207.61725000000001</v>
      </c>
      <c r="AQ522" s="84">
        <v>0.39016836999999999</v>
      </c>
      <c r="AR522" s="83">
        <v>-2.9703162000000001</v>
      </c>
      <c r="AU522" s="91"/>
      <c r="AW522" s="89"/>
      <c r="BE522" s="90"/>
      <c r="BF522" s="84"/>
      <c r="BG522" s="84">
        <f t="shared" si="10"/>
        <v>39478.5</v>
      </c>
    </row>
    <row r="523" spans="39:59">
      <c r="AM523" s="83" t="s">
        <v>775</v>
      </c>
      <c r="AN523" s="86">
        <v>3.3608234000000001</v>
      </c>
      <c r="AO523" s="83">
        <v>800.11162999999999</v>
      </c>
      <c r="AP523" s="83">
        <v>208.01729</v>
      </c>
      <c r="AQ523" s="84">
        <v>0.39065090000000002</v>
      </c>
      <c r="AR523" s="83">
        <v>-2.9701724</v>
      </c>
      <c r="AU523" s="91"/>
      <c r="AW523" s="89"/>
      <c r="BE523" s="90"/>
      <c r="BF523" s="84"/>
      <c r="BG523" s="84">
        <f t="shared" si="10"/>
        <v>39479</v>
      </c>
    </row>
    <row r="524" spans="39:59">
      <c r="AM524" s="83" t="s">
        <v>776</v>
      </c>
      <c r="AN524" s="86">
        <v>3.3614717000000001</v>
      </c>
      <c r="AO524" s="83">
        <v>800.14209000000005</v>
      </c>
      <c r="AP524" s="83">
        <v>208.41732999999999</v>
      </c>
      <c r="AQ524" s="84">
        <v>0.39113033000000003</v>
      </c>
      <c r="AR524" s="83">
        <v>-2.9703412</v>
      </c>
      <c r="AU524" s="91"/>
      <c r="AW524" s="89"/>
      <c r="BE524" s="90"/>
      <c r="BF524" s="84"/>
      <c r="BG524" s="84">
        <f t="shared" si="10"/>
        <v>39479.5</v>
      </c>
    </row>
    <row r="525" spans="39:59">
      <c r="AM525" s="83" t="s">
        <v>777</v>
      </c>
      <c r="AN525" s="86">
        <v>3.3617802000000001</v>
      </c>
      <c r="AO525" s="83">
        <v>800.18773999999996</v>
      </c>
      <c r="AP525" s="83">
        <v>208.81738000000001</v>
      </c>
      <c r="AQ525" s="84">
        <v>0.39160581999999999</v>
      </c>
      <c r="AR525" s="83">
        <v>-2.9701743</v>
      </c>
      <c r="AU525" s="91"/>
      <c r="AW525" s="89"/>
      <c r="BE525" s="90"/>
      <c r="BF525" s="84"/>
      <c r="BG525" s="84">
        <f t="shared" si="10"/>
        <v>39480</v>
      </c>
    </row>
    <row r="526" spans="39:59">
      <c r="AM526" s="83" t="s">
        <v>778</v>
      </c>
      <c r="AN526" s="86">
        <v>3.3622532000000001</v>
      </c>
      <c r="AO526" s="83">
        <v>800.06592000000001</v>
      </c>
      <c r="AP526" s="83">
        <v>209.21742</v>
      </c>
      <c r="AQ526" s="84">
        <v>0.39208936999999999</v>
      </c>
      <c r="AR526" s="83">
        <v>-2.9701637999999999</v>
      </c>
      <c r="AU526" s="91"/>
      <c r="AW526" s="89"/>
      <c r="BE526" s="90"/>
      <c r="BF526" s="84"/>
      <c r="BG526" s="84">
        <f t="shared" si="10"/>
        <v>39480.5</v>
      </c>
    </row>
    <row r="527" spans="39:59">
      <c r="AM527" s="83" t="s">
        <v>779</v>
      </c>
      <c r="AN527" s="86">
        <v>3.3627354999999999</v>
      </c>
      <c r="AO527" s="83">
        <v>800.12683000000004</v>
      </c>
      <c r="AP527" s="83">
        <v>209.61748</v>
      </c>
      <c r="AQ527" s="84">
        <v>0.39257007999999999</v>
      </c>
      <c r="AR527" s="83">
        <v>-2.9701654999999998</v>
      </c>
      <c r="AU527" s="91"/>
      <c r="AW527" s="89"/>
      <c r="BE527" s="90"/>
      <c r="BF527" s="84"/>
      <c r="BG527" s="84">
        <f t="shared" si="10"/>
        <v>39481</v>
      </c>
    </row>
    <row r="528" spans="39:59">
      <c r="AM528" s="83" t="s">
        <v>780</v>
      </c>
      <c r="AN528" s="86">
        <v>3.3633008000000002</v>
      </c>
      <c r="AO528" s="83">
        <v>800.15728999999999</v>
      </c>
      <c r="AP528" s="83">
        <v>210.01752999999999</v>
      </c>
      <c r="AQ528" s="84">
        <v>0.39306077</v>
      </c>
      <c r="AR528" s="83">
        <v>-2.9702400999999998</v>
      </c>
      <c r="AU528" s="91"/>
      <c r="AW528" s="89"/>
      <c r="BE528" s="90"/>
      <c r="BF528" s="84"/>
      <c r="BG528" s="84">
        <f t="shared" si="10"/>
        <v>39481.5</v>
      </c>
    </row>
    <row r="529" spans="39:59">
      <c r="AM529" s="83" t="s">
        <v>781</v>
      </c>
      <c r="AN529" s="86">
        <v>3.3637185000000001</v>
      </c>
      <c r="AO529" s="83">
        <v>800.17255</v>
      </c>
      <c r="AP529" s="83">
        <v>210.41758999999999</v>
      </c>
      <c r="AQ529" s="84">
        <v>0.39354503000000002</v>
      </c>
      <c r="AR529" s="83">
        <v>-2.9701735999999999</v>
      </c>
      <c r="AU529" s="91"/>
      <c r="AW529" s="89"/>
      <c r="BE529" s="90"/>
      <c r="BF529" s="84"/>
      <c r="BG529" s="84">
        <f t="shared" si="10"/>
        <v>39482</v>
      </c>
    </row>
    <row r="530" spans="39:59">
      <c r="AM530" s="83" t="s">
        <v>782</v>
      </c>
      <c r="AN530" s="86">
        <v>3.3640585000000001</v>
      </c>
      <c r="AO530" s="83">
        <v>800.15734999999995</v>
      </c>
      <c r="AP530" s="83">
        <v>210.81763000000001</v>
      </c>
      <c r="AQ530" s="84">
        <v>0.39402521000000001</v>
      </c>
      <c r="AR530" s="83">
        <v>-2.9700334000000002</v>
      </c>
      <c r="AU530" s="91"/>
      <c r="AW530" s="89"/>
      <c r="BE530" s="90"/>
      <c r="BF530" s="84"/>
      <c r="BG530" s="84">
        <f t="shared" si="10"/>
        <v>39482.5</v>
      </c>
    </row>
    <row r="531" spans="39:59">
      <c r="AM531" s="83" t="s">
        <v>783</v>
      </c>
      <c r="AN531" s="86">
        <v>3.3643774999999998</v>
      </c>
      <c r="AO531" s="83">
        <v>799.92882999999995</v>
      </c>
      <c r="AP531" s="83">
        <v>211.21767</v>
      </c>
      <c r="AQ531" s="84">
        <v>0.39449670999999997</v>
      </c>
      <c r="AR531" s="83">
        <v>-2.9698807999999999</v>
      </c>
      <c r="AU531" s="91"/>
      <c r="AW531" s="89"/>
      <c r="BE531" s="90"/>
      <c r="BF531" s="84"/>
      <c r="BG531" s="84">
        <f t="shared" si="10"/>
        <v>39483</v>
      </c>
    </row>
    <row r="532" spans="39:59">
      <c r="AM532" s="83" t="s">
        <v>784</v>
      </c>
      <c r="AN532" s="86">
        <v>3.3647368000000002</v>
      </c>
      <c r="AO532" s="83">
        <v>800.05065999999999</v>
      </c>
      <c r="AP532" s="83">
        <v>211.61770999999999</v>
      </c>
      <c r="AQ532" s="84">
        <v>0.39497613999999998</v>
      </c>
      <c r="AR532" s="83">
        <v>-2.9697607000000001</v>
      </c>
      <c r="AU532" s="91"/>
      <c r="AW532" s="89"/>
      <c r="BE532" s="90"/>
      <c r="BF532" s="84"/>
      <c r="BG532" s="84">
        <f t="shared" si="10"/>
        <v>39483.5</v>
      </c>
    </row>
    <row r="533" spans="39:59">
      <c r="AM533" s="83" t="s">
        <v>785</v>
      </c>
      <c r="AN533" s="86">
        <v>3.3650410000000002</v>
      </c>
      <c r="AO533" s="83">
        <v>800.15734999999995</v>
      </c>
      <c r="AP533" s="83">
        <v>212.01775000000001</v>
      </c>
      <c r="AQ533" s="84">
        <v>0.39545386999999999</v>
      </c>
      <c r="AR533" s="83">
        <v>-2.9695871</v>
      </c>
      <c r="AU533" s="91"/>
      <c r="AW533" s="89"/>
      <c r="BE533" s="90"/>
      <c r="BF533" s="84"/>
      <c r="BG533" s="84">
        <f t="shared" si="10"/>
        <v>39484</v>
      </c>
    </row>
    <row r="534" spans="39:59">
      <c r="AM534" s="83" t="s">
        <v>786</v>
      </c>
      <c r="AN534" s="86">
        <v>3.3654443999999999</v>
      </c>
      <c r="AO534" s="83">
        <v>800.06592000000001</v>
      </c>
      <c r="AP534" s="83">
        <v>212.41779</v>
      </c>
      <c r="AQ534" s="84">
        <v>0.39593440000000002</v>
      </c>
      <c r="AR534" s="83">
        <v>-2.9695100999999999</v>
      </c>
      <c r="AU534" s="91"/>
      <c r="AW534" s="89"/>
      <c r="BE534" s="90"/>
      <c r="BF534" s="84"/>
      <c r="BG534" s="84">
        <f t="shared" si="10"/>
        <v>39484.5</v>
      </c>
    </row>
    <row r="535" spans="39:59">
      <c r="AM535" s="83" t="s">
        <v>787</v>
      </c>
      <c r="AN535" s="86">
        <v>3.3658776000000001</v>
      </c>
      <c r="AO535" s="83">
        <v>800.12683000000004</v>
      </c>
      <c r="AP535" s="83">
        <v>212.81786</v>
      </c>
      <c r="AQ535" s="84">
        <v>0.39641430999999999</v>
      </c>
      <c r="AR535" s="83">
        <v>-2.9694633000000001</v>
      </c>
      <c r="AU535" s="91"/>
      <c r="AW535" s="89"/>
      <c r="BE535" s="90"/>
      <c r="BF535" s="84"/>
      <c r="BG535" s="84">
        <f t="shared" si="10"/>
        <v>39485</v>
      </c>
    </row>
    <row r="536" spans="39:59">
      <c r="AM536" s="83" t="s">
        <v>788</v>
      </c>
      <c r="AN536" s="86">
        <v>3.3663850000000002</v>
      </c>
      <c r="AO536" s="83">
        <v>800.21825999999999</v>
      </c>
      <c r="AP536" s="83">
        <v>213.21790999999999</v>
      </c>
      <c r="AQ536" s="84">
        <v>0.39687976000000003</v>
      </c>
      <c r="AR536" s="83">
        <v>-2.9695052999999998</v>
      </c>
      <c r="AU536" s="91"/>
      <c r="AW536" s="89"/>
      <c r="BE536" s="90"/>
      <c r="BF536" s="84"/>
      <c r="BG536" s="84">
        <f t="shared" si="10"/>
        <v>39485.5</v>
      </c>
    </row>
    <row r="537" spans="39:59">
      <c r="AM537" s="83" t="s">
        <v>789</v>
      </c>
      <c r="AN537" s="86">
        <v>3.3668499000000001</v>
      </c>
      <c r="AO537" s="83">
        <v>800.14202999999998</v>
      </c>
      <c r="AP537" s="83">
        <v>213.61797000000001</v>
      </c>
      <c r="AQ537" s="84">
        <v>0.39735153000000001</v>
      </c>
      <c r="AR537" s="83">
        <v>-2.9694984</v>
      </c>
      <c r="AU537" s="91"/>
      <c r="AW537" s="89"/>
      <c r="BE537" s="90"/>
      <c r="BF537" s="84"/>
      <c r="BG537" s="84">
        <f t="shared" si="10"/>
        <v>39486</v>
      </c>
    </row>
    <row r="538" spans="39:59">
      <c r="AM538" s="83" t="s">
        <v>790</v>
      </c>
      <c r="AN538" s="86">
        <v>3.3673422</v>
      </c>
      <c r="AO538" s="83">
        <v>800.20306000000005</v>
      </c>
      <c r="AP538" s="83">
        <v>214.01801</v>
      </c>
      <c r="AQ538" s="84">
        <v>0.39782262000000002</v>
      </c>
      <c r="AR538" s="83">
        <v>-2.9695195999999999</v>
      </c>
      <c r="AU538" s="91"/>
      <c r="AW538" s="89"/>
      <c r="BE538" s="90"/>
      <c r="BF538" s="84"/>
      <c r="BG538" s="84">
        <f t="shared" si="10"/>
        <v>39486.5</v>
      </c>
    </row>
    <row r="539" spans="39:59">
      <c r="AM539" s="83" t="s">
        <v>791</v>
      </c>
      <c r="AN539" s="86">
        <v>3.3676705</v>
      </c>
      <c r="AO539" s="83">
        <v>800.05065999999999</v>
      </c>
      <c r="AP539" s="83">
        <v>214.41806</v>
      </c>
      <c r="AQ539" s="84">
        <v>0.39829227</v>
      </c>
      <c r="AR539" s="83">
        <v>-2.9693782</v>
      </c>
      <c r="AU539" s="91"/>
      <c r="AW539" s="89"/>
      <c r="BE539" s="90"/>
      <c r="BF539" s="84"/>
      <c r="BG539" s="84">
        <f t="shared" si="10"/>
        <v>39487</v>
      </c>
    </row>
    <row r="540" spans="39:59">
      <c r="AM540" s="83" t="s">
        <v>792</v>
      </c>
      <c r="AN540" s="86">
        <v>3.3682275000000002</v>
      </c>
      <c r="AO540" s="83">
        <v>800.11157000000003</v>
      </c>
      <c r="AP540" s="83">
        <v>214.81811999999999</v>
      </c>
      <c r="AQ540" s="84">
        <v>0.39876806999999997</v>
      </c>
      <c r="AR540" s="83">
        <v>-2.9694593</v>
      </c>
      <c r="AU540" s="91"/>
      <c r="AW540" s="89"/>
      <c r="BE540" s="90"/>
      <c r="BF540" s="84"/>
      <c r="BG540" s="84">
        <f t="shared" si="10"/>
        <v>39487.5</v>
      </c>
    </row>
    <row r="541" spans="39:59">
      <c r="AM541" s="83" t="s">
        <v>793</v>
      </c>
      <c r="AN541" s="86">
        <v>3.3686023</v>
      </c>
      <c r="AO541" s="83">
        <v>800.21820000000002</v>
      </c>
      <c r="AP541" s="83">
        <v>215.21815000000001</v>
      </c>
      <c r="AQ541" s="84">
        <v>0.39924412999999997</v>
      </c>
      <c r="AR541" s="83">
        <v>-2.9693581999999998</v>
      </c>
      <c r="AU541" s="91"/>
      <c r="AW541" s="89"/>
      <c r="BE541" s="90"/>
      <c r="BF541" s="84"/>
      <c r="BG541" s="84">
        <f t="shared" si="10"/>
        <v>39488</v>
      </c>
    </row>
    <row r="542" spans="39:59">
      <c r="AM542" s="83" t="s">
        <v>794</v>
      </c>
      <c r="AN542" s="86">
        <v>3.3689420000000001</v>
      </c>
      <c r="AO542" s="83">
        <v>800.11157000000003</v>
      </c>
      <c r="AP542" s="83">
        <v>215.61821</v>
      </c>
      <c r="AQ542" s="84">
        <v>0.39971836999999999</v>
      </c>
      <c r="AR542" s="83">
        <v>-2.9692237000000001</v>
      </c>
      <c r="AU542" s="91"/>
      <c r="AW542" s="89"/>
      <c r="BE542" s="90"/>
      <c r="BF542" s="84"/>
      <c r="BG542" s="84">
        <f t="shared" si="10"/>
        <v>39488.5</v>
      </c>
    </row>
    <row r="543" spans="39:59">
      <c r="AM543" s="83" t="s">
        <v>795</v>
      </c>
      <c r="AN543" s="86">
        <v>3.3692033000000001</v>
      </c>
      <c r="AO543" s="83">
        <v>800.21825999999999</v>
      </c>
      <c r="AP543" s="83">
        <v>216.01826</v>
      </c>
      <c r="AQ543" s="84">
        <v>0.40019736</v>
      </c>
      <c r="AR543" s="83">
        <v>-2.9690061000000001</v>
      </c>
      <c r="AU543" s="91"/>
      <c r="AW543" s="89"/>
      <c r="BE543" s="90"/>
      <c r="BF543" s="84"/>
      <c r="BG543" s="84">
        <f t="shared" si="10"/>
        <v>39489</v>
      </c>
    </row>
    <row r="544" spans="39:59">
      <c r="AM544" s="83" t="s">
        <v>796</v>
      </c>
      <c r="AN544" s="86">
        <v>3.369875</v>
      </c>
      <c r="AO544" s="83">
        <v>800.12689</v>
      </c>
      <c r="AP544" s="83">
        <v>216.41831999999999</v>
      </c>
      <c r="AQ544" s="84">
        <v>0.40067446000000001</v>
      </c>
      <c r="AR544" s="83">
        <v>-2.9692004000000001</v>
      </c>
      <c r="AU544" s="91"/>
      <c r="AW544" s="89"/>
      <c r="BE544" s="90"/>
      <c r="BF544" s="84"/>
      <c r="BG544" s="84">
        <f t="shared" si="10"/>
        <v>39489.5</v>
      </c>
    </row>
    <row r="545" spans="39:59">
      <c r="AM545" s="83" t="s">
        <v>797</v>
      </c>
      <c r="AN545" s="86">
        <v>3.3703175000000001</v>
      </c>
      <c r="AO545" s="83">
        <v>800.24878000000001</v>
      </c>
      <c r="AP545" s="83">
        <v>216.81836999999999</v>
      </c>
      <c r="AQ545" s="84">
        <v>0.40114459000000002</v>
      </c>
      <c r="AR545" s="83">
        <v>-2.9691730000000001</v>
      </c>
      <c r="AU545" s="91"/>
      <c r="AW545" s="89"/>
      <c r="BE545" s="90"/>
      <c r="BF545" s="84"/>
      <c r="BG545" s="84">
        <f t="shared" si="10"/>
        <v>39490</v>
      </c>
    </row>
    <row r="546" spans="39:59">
      <c r="AM546" s="83" t="s">
        <v>798</v>
      </c>
      <c r="AN546" s="86">
        <v>3.3707482999999998</v>
      </c>
      <c r="AO546" s="83">
        <v>800.09636999999998</v>
      </c>
      <c r="AP546" s="83">
        <v>217.21841000000001</v>
      </c>
      <c r="AQ546" s="84">
        <v>0.40161237</v>
      </c>
      <c r="AR546" s="83">
        <v>-2.9691360000000002</v>
      </c>
      <c r="AU546" s="91"/>
      <c r="AW546" s="89"/>
      <c r="BE546" s="90"/>
      <c r="BF546" s="84"/>
      <c r="BG546" s="84">
        <f t="shared" si="10"/>
        <v>39490.5</v>
      </c>
    </row>
    <row r="547" spans="39:59">
      <c r="AM547" s="83" t="s">
        <v>799</v>
      </c>
      <c r="AN547" s="86">
        <v>3.3712456</v>
      </c>
      <c r="AO547" s="83">
        <v>800.18773999999996</v>
      </c>
      <c r="AP547" s="83">
        <v>217.61848000000001</v>
      </c>
      <c r="AQ547" s="84">
        <v>0.40208148999999999</v>
      </c>
      <c r="AR547" s="83">
        <v>-2.9691641</v>
      </c>
      <c r="AU547" s="91"/>
      <c r="AW547" s="89"/>
      <c r="BE547" s="90"/>
      <c r="BF547" s="84"/>
      <c r="BG547" s="84">
        <f t="shared" si="10"/>
        <v>39491</v>
      </c>
    </row>
    <row r="548" spans="39:59">
      <c r="AM548" s="83" t="s">
        <v>800</v>
      </c>
      <c r="AN548" s="86">
        <v>3.3716917</v>
      </c>
      <c r="AO548" s="83">
        <v>800.12683000000004</v>
      </c>
      <c r="AP548" s="83">
        <v>218.01855</v>
      </c>
      <c r="AQ548" s="84">
        <v>0.40254337000000001</v>
      </c>
      <c r="AR548" s="83">
        <v>-2.9691483999999999</v>
      </c>
      <c r="AU548" s="91"/>
      <c r="AW548" s="89"/>
      <c r="BE548" s="90"/>
      <c r="BF548" s="84"/>
      <c r="BG548" s="84">
        <f t="shared" si="10"/>
        <v>39491.5</v>
      </c>
    </row>
    <row r="549" spans="39:59">
      <c r="AM549" s="83" t="s">
        <v>801</v>
      </c>
      <c r="AN549" s="86">
        <v>3.3722596</v>
      </c>
      <c r="AO549" s="83">
        <v>800.03552000000002</v>
      </c>
      <c r="AP549" s="83">
        <v>218.41862</v>
      </c>
      <c r="AQ549" s="84">
        <v>0.40300572000000001</v>
      </c>
      <c r="AR549" s="83">
        <v>-2.9692539999999998</v>
      </c>
      <c r="AU549" s="91"/>
      <c r="AW549" s="89"/>
      <c r="BE549" s="90"/>
      <c r="BF549" s="84"/>
      <c r="BG549" s="84">
        <f t="shared" si="10"/>
        <v>39492</v>
      </c>
    </row>
    <row r="550" spans="39:59">
      <c r="AM550" s="83" t="s">
        <v>802</v>
      </c>
      <c r="AN550" s="86">
        <v>3.3726048</v>
      </c>
      <c r="AO550" s="83">
        <v>800.14209000000005</v>
      </c>
      <c r="AP550" s="83">
        <v>218.81865999999999</v>
      </c>
      <c r="AQ550" s="84">
        <v>0.40347737</v>
      </c>
      <c r="AR550" s="83">
        <v>-2.9691274000000001</v>
      </c>
      <c r="AU550" s="91"/>
      <c r="AW550" s="89"/>
      <c r="BE550" s="90"/>
      <c r="BF550" s="84"/>
      <c r="BG550" s="84">
        <f t="shared" si="10"/>
        <v>39492.5</v>
      </c>
    </row>
    <row r="551" spans="39:59">
      <c r="AM551" s="83" t="s">
        <v>803</v>
      </c>
      <c r="AN551" s="86">
        <v>3.3729882</v>
      </c>
      <c r="AO551" s="83">
        <v>800.15728999999999</v>
      </c>
      <c r="AP551" s="83">
        <v>219.21870000000001</v>
      </c>
      <c r="AQ551" s="84">
        <v>0.40394697000000002</v>
      </c>
      <c r="AR551" s="83">
        <v>-2.9690413000000002</v>
      </c>
      <c r="AU551" s="91"/>
      <c r="AW551" s="89"/>
      <c r="BE551" s="90"/>
      <c r="BF551" s="84"/>
      <c r="BG551" s="84">
        <f t="shared" si="10"/>
        <v>39493</v>
      </c>
    </row>
    <row r="552" spans="39:59">
      <c r="AM552" s="83" t="s">
        <v>804</v>
      </c>
      <c r="AN552" s="86">
        <v>3.3734727000000002</v>
      </c>
      <c r="AO552" s="83">
        <v>800.05071999999996</v>
      </c>
      <c r="AP552" s="83">
        <v>219.61873</v>
      </c>
      <c r="AQ552" s="84">
        <v>0.40440145</v>
      </c>
      <c r="AR552" s="83">
        <v>-2.9690710999999999</v>
      </c>
      <c r="AU552" s="91"/>
      <c r="AW552" s="89"/>
      <c r="BE552" s="90"/>
      <c r="BF552" s="84"/>
      <c r="BG552" s="84">
        <f t="shared" si="10"/>
        <v>39493.5</v>
      </c>
    </row>
    <row r="553" spans="39:59">
      <c r="AM553" s="83" t="s">
        <v>805</v>
      </c>
      <c r="AN553" s="86">
        <v>3.3737523999999999</v>
      </c>
      <c r="AO553" s="83">
        <v>800.08118000000002</v>
      </c>
      <c r="AP553" s="83">
        <v>220.01876999999999</v>
      </c>
      <c r="AQ553" s="84">
        <v>0.40486112000000002</v>
      </c>
      <c r="AR553" s="83">
        <v>-2.9688911</v>
      </c>
      <c r="AU553" s="91"/>
      <c r="AW553" s="89"/>
      <c r="BE553" s="90"/>
      <c r="BF553" s="84"/>
      <c r="BG553" s="84">
        <f t="shared" si="10"/>
        <v>39494</v>
      </c>
    </row>
    <row r="554" spans="39:59">
      <c r="AM554" s="83" t="s">
        <v>806</v>
      </c>
      <c r="AN554" s="86">
        <v>3.3741674000000001</v>
      </c>
      <c r="AO554" s="83">
        <v>800.05065999999999</v>
      </c>
      <c r="AP554" s="83">
        <v>220.41879</v>
      </c>
      <c r="AQ554" s="84">
        <v>0.40533191000000002</v>
      </c>
      <c r="AR554" s="83">
        <v>-2.9688355999999998</v>
      </c>
      <c r="AU554" s="91"/>
      <c r="AW554" s="89"/>
      <c r="BE554" s="90"/>
      <c r="BF554" s="84"/>
      <c r="BG554" s="84">
        <f t="shared" si="10"/>
        <v>39494.5</v>
      </c>
    </row>
    <row r="555" spans="39:59">
      <c r="AM555" s="83" t="s">
        <v>807</v>
      </c>
      <c r="AN555" s="86">
        <v>3.3746773999999999</v>
      </c>
      <c r="AO555" s="83">
        <v>800.17255</v>
      </c>
      <c r="AP555" s="83">
        <v>220.81882999999999</v>
      </c>
      <c r="AQ555" s="84">
        <v>0.40580033999999998</v>
      </c>
      <c r="AR555" s="83">
        <v>-2.9688770999999998</v>
      </c>
      <c r="AU555" s="91"/>
      <c r="AW555" s="89"/>
      <c r="BE555" s="90"/>
      <c r="BF555" s="84"/>
      <c r="BG555" s="84">
        <f t="shared" si="10"/>
        <v>39495</v>
      </c>
    </row>
    <row r="556" spans="39:59">
      <c r="AM556" s="83" t="s">
        <v>808</v>
      </c>
      <c r="AN556" s="86">
        <v>3.3751685999999999</v>
      </c>
      <c r="AO556" s="83">
        <v>800.06592000000001</v>
      </c>
      <c r="AP556" s="83">
        <v>221.21887000000001</v>
      </c>
      <c r="AQ556" s="84">
        <v>0.40626168000000001</v>
      </c>
      <c r="AR556" s="83">
        <v>-2.9689068999999999</v>
      </c>
      <c r="AU556" s="91"/>
      <c r="AW556" s="89"/>
      <c r="BE556" s="90"/>
      <c r="BF556" s="84"/>
      <c r="BG556" s="84">
        <f t="shared" si="10"/>
        <v>39495.5</v>
      </c>
    </row>
    <row r="557" spans="39:59">
      <c r="AM557" s="83" t="s">
        <v>809</v>
      </c>
      <c r="AN557" s="86">
        <v>3.3755964999999999</v>
      </c>
      <c r="AO557" s="83">
        <v>800.11157000000003</v>
      </c>
      <c r="AP557" s="83">
        <v>221.61891</v>
      </c>
      <c r="AQ557" s="84">
        <v>0.40672459999999999</v>
      </c>
      <c r="AR557" s="83">
        <v>-2.9688718000000001</v>
      </c>
      <c r="AU557" s="91"/>
      <c r="AW557" s="89"/>
      <c r="BE557" s="90"/>
      <c r="BF557" s="84"/>
      <c r="BG557" s="84">
        <f t="shared" si="10"/>
        <v>39496</v>
      </c>
    </row>
    <row r="558" spans="39:59">
      <c r="AM558" s="83" t="s">
        <v>810</v>
      </c>
      <c r="AN558" s="86">
        <v>3.3760235000000001</v>
      </c>
      <c r="AO558" s="83">
        <v>800.14209000000005</v>
      </c>
      <c r="AP558" s="83">
        <v>222.01893999999999</v>
      </c>
      <c r="AQ558" s="84">
        <v>0.40718569999999998</v>
      </c>
      <c r="AR558" s="83">
        <v>-2.9688376999999999</v>
      </c>
      <c r="AU558" s="91"/>
      <c r="AW558" s="89"/>
      <c r="BE558" s="90"/>
      <c r="BF558" s="84"/>
      <c r="BG558" s="84">
        <f t="shared" si="10"/>
        <v>39496.5</v>
      </c>
    </row>
    <row r="559" spans="39:59">
      <c r="AM559" s="83" t="s">
        <v>811</v>
      </c>
      <c r="AN559" s="86">
        <v>3.3764091000000001</v>
      </c>
      <c r="AO559" s="83">
        <v>800.14209000000005</v>
      </c>
      <c r="AP559" s="83">
        <v>222.41899000000001</v>
      </c>
      <c r="AQ559" s="84">
        <v>0.40764131999999997</v>
      </c>
      <c r="AR559" s="83">
        <v>-2.9687676000000001</v>
      </c>
      <c r="AU559" s="91"/>
      <c r="AW559" s="89"/>
      <c r="BE559" s="90"/>
      <c r="BF559" s="84"/>
      <c r="BG559" s="84">
        <f t="shared" si="10"/>
        <v>39497</v>
      </c>
    </row>
    <row r="560" spans="39:59">
      <c r="AM560" s="83" t="s">
        <v>812</v>
      </c>
      <c r="AN560" s="86">
        <v>3.3768511000000001</v>
      </c>
      <c r="AO560" s="83">
        <v>800.03545999999994</v>
      </c>
      <c r="AP560" s="83">
        <v>222.81905</v>
      </c>
      <c r="AQ560" s="84">
        <v>0.40810031000000002</v>
      </c>
      <c r="AR560" s="83">
        <v>-2.9687507000000002</v>
      </c>
      <c r="AU560" s="91"/>
      <c r="AW560" s="89"/>
      <c r="BE560" s="90"/>
      <c r="BF560" s="84"/>
      <c r="BG560" s="84">
        <f t="shared" si="10"/>
        <v>39497.5</v>
      </c>
    </row>
    <row r="561" spans="39:59">
      <c r="AM561" s="83" t="s">
        <v>813</v>
      </c>
      <c r="AN561" s="86">
        <v>3.3772218000000001</v>
      </c>
      <c r="AO561" s="83">
        <v>800.08118000000002</v>
      </c>
      <c r="AP561" s="83">
        <v>223.2191</v>
      </c>
      <c r="AQ561" s="84">
        <v>0.40855458</v>
      </c>
      <c r="AR561" s="83">
        <v>-2.9686672999999999</v>
      </c>
      <c r="AU561" s="91"/>
      <c r="AW561" s="89"/>
      <c r="BE561" s="90"/>
      <c r="BF561" s="84"/>
      <c r="BG561" s="84">
        <f t="shared" si="10"/>
        <v>39498</v>
      </c>
    </row>
    <row r="562" spans="39:59">
      <c r="AM562" s="83" t="s">
        <v>814</v>
      </c>
      <c r="AN562" s="86">
        <v>3.3775436999999999</v>
      </c>
      <c r="AO562" s="83">
        <v>800.03552000000002</v>
      </c>
      <c r="AP562" s="83">
        <v>223.61915999999999</v>
      </c>
      <c r="AQ562" s="84">
        <v>0.40900555</v>
      </c>
      <c r="AR562" s="83">
        <v>-2.9685380000000001</v>
      </c>
      <c r="AU562" s="91"/>
      <c r="AW562" s="89"/>
      <c r="BE562" s="90"/>
      <c r="BF562" s="84"/>
      <c r="BG562" s="84">
        <f t="shared" si="10"/>
        <v>39498.5</v>
      </c>
    </row>
    <row r="563" spans="39:59">
      <c r="AM563" s="83" t="s">
        <v>815</v>
      </c>
      <c r="AN563" s="86">
        <v>3.3778571999999998</v>
      </c>
      <c r="AO563" s="83">
        <v>800.15734999999995</v>
      </c>
      <c r="AP563" s="83">
        <v>224.01920999999999</v>
      </c>
      <c r="AQ563" s="84">
        <v>0.40946174000000002</v>
      </c>
      <c r="AR563" s="83">
        <v>-2.9683955000000002</v>
      </c>
      <c r="AU563" s="91"/>
      <c r="AW563" s="89"/>
      <c r="BE563" s="90"/>
      <c r="BF563" s="84"/>
      <c r="BG563" s="84">
        <f t="shared" si="10"/>
        <v>39499</v>
      </c>
    </row>
    <row r="564" spans="39:59">
      <c r="AM564" s="83" t="s">
        <v>816</v>
      </c>
      <c r="AN564" s="86">
        <v>3.3782918</v>
      </c>
      <c r="AO564" s="83">
        <v>799.97455000000002</v>
      </c>
      <c r="AP564" s="83">
        <v>224.41925000000001</v>
      </c>
      <c r="AQ564" s="84">
        <v>0.40992096</v>
      </c>
      <c r="AR564" s="83">
        <v>-2.9683709</v>
      </c>
      <c r="AU564" s="91"/>
      <c r="AW564" s="89"/>
      <c r="BE564" s="90"/>
      <c r="BF564" s="84"/>
      <c r="BG564" s="84">
        <f t="shared" si="10"/>
        <v>39499.5</v>
      </c>
    </row>
    <row r="565" spans="39:59">
      <c r="AM565" s="83" t="s">
        <v>817</v>
      </c>
      <c r="AN565" s="86">
        <v>3.3788714</v>
      </c>
      <c r="AO565" s="83">
        <v>799.92882999999995</v>
      </c>
      <c r="AP565" s="83">
        <v>224.81931</v>
      </c>
      <c r="AQ565" s="84">
        <v>0.41038405999999999</v>
      </c>
      <c r="AR565" s="83">
        <v>-2.9684873000000001</v>
      </c>
      <c r="AU565" s="91"/>
      <c r="AW565" s="89"/>
      <c r="BE565" s="90"/>
      <c r="BF565" s="84"/>
      <c r="BG565" s="84">
        <f t="shared" si="10"/>
        <v>39500</v>
      </c>
    </row>
    <row r="566" spans="39:59">
      <c r="AM566" s="83" t="s">
        <v>818</v>
      </c>
      <c r="AN566" s="86">
        <v>3.3791129999999998</v>
      </c>
      <c r="AO566" s="83">
        <v>800.15734999999995</v>
      </c>
      <c r="AP566" s="83">
        <v>225.21934999999999</v>
      </c>
      <c r="AQ566" s="84">
        <v>0.41083958999999998</v>
      </c>
      <c r="AR566" s="83">
        <v>-2.9682734000000002</v>
      </c>
      <c r="AU566" s="91"/>
      <c r="AW566" s="89"/>
      <c r="BE566" s="90"/>
      <c r="BF566" s="84"/>
      <c r="BG566" s="84">
        <f t="shared" si="10"/>
        <v>39500.5</v>
      </c>
    </row>
    <row r="567" spans="39:59">
      <c r="AM567" s="83" t="s">
        <v>819</v>
      </c>
      <c r="AN567" s="86">
        <v>3.3794827000000001</v>
      </c>
      <c r="AO567" s="83">
        <v>800.15728999999999</v>
      </c>
      <c r="AP567" s="83">
        <v>225.61940000000001</v>
      </c>
      <c r="AQ567" s="84">
        <v>0.41129005000000002</v>
      </c>
      <c r="AR567" s="83">
        <v>-2.9681928000000002</v>
      </c>
      <c r="AU567" s="91"/>
      <c r="AW567" s="89"/>
      <c r="BE567" s="90"/>
      <c r="BF567" s="84"/>
      <c r="BG567" s="84">
        <f t="shared" si="10"/>
        <v>39501</v>
      </c>
    </row>
    <row r="568" spans="39:59">
      <c r="AM568" s="83" t="s">
        <v>820</v>
      </c>
      <c r="AN568" s="86">
        <v>3.3798303999999999</v>
      </c>
      <c r="AO568" s="83">
        <v>800.15734999999995</v>
      </c>
      <c r="AP568" s="83">
        <v>226.01944</v>
      </c>
      <c r="AQ568" s="84">
        <v>0.41174497999999998</v>
      </c>
      <c r="AR568" s="83">
        <v>-2.9680852999999998</v>
      </c>
      <c r="AU568" s="91"/>
      <c r="AW568" s="89"/>
      <c r="BE568" s="90"/>
      <c r="BF568" s="84"/>
      <c r="BG568" s="84">
        <f t="shared" si="10"/>
        <v>39501.5</v>
      </c>
    </row>
    <row r="569" spans="39:59">
      <c r="AM569" s="83" t="s">
        <v>821</v>
      </c>
      <c r="AN569" s="86">
        <v>3.3802509000000001</v>
      </c>
      <c r="AO569" s="83">
        <v>800.14202999999998</v>
      </c>
      <c r="AP569" s="83">
        <v>226.41949</v>
      </c>
      <c r="AQ569" s="84">
        <v>0.41220328000000001</v>
      </c>
      <c r="AR569" s="83">
        <v>-2.9680475999999998</v>
      </c>
      <c r="AU569" s="91"/>
      <c r="AW569" s="89"/>
      <c r="BE569" s="90"/>
      <c r="BF569" s="84"/>
      <c r="BG569" s="84">
        <f t="shared" si="10"/>
        <v>39502</v>
      </c>
    </row>
    <row r="570" spans="39:59">
      <c r="AM570" s="83" t="s">
        <v>822</v>
      </c>
      <c r="AN570" s="86">
        <v>3.3805500999999998</v>
      </c>
      <c r="AO570" s="83">
        <v>800.03552000000002</v>
      </c>
      <c r="AP570" s="83">
        <v>226.81954999999999</v>
      </c>
      <c r="AQ570" s="84">
        <v>0.41266224000000001</v>
      </c>
      <c r="AR570" s="83">
        <v>-2.9678879</v>
      </c>
      <c r="AU570" s="91"/>
      <c r="AW570" s="89"/>
      <c r="BE570" s="90"/>
      <c r="BF570" s="84"/>
      <c r="BG570" s="84">
        <f t="shared" si="10"/>
        <v>39502.5</v>
      </c>
    </row>
    <row r="571" spans="39:59">
      <c r="AM571" s="83" t="s">
        <v>823</v>
      </c>
      <c r="AN571" s="86">
        <v>3.3810593999999998</v>
      </c>
      <c r="AO571" s="83">
        <v>800.20306000000005</v>
      </c>
      <c r="AP571" s="83">
        <v>227.21960000000001</v>
      </c>
      <c r="AQ571" s="84">
        <v>0.41312459000000001</v>
      </c>
      <c r="AR571" s="83">
        <v>-2.9679348000000001</v>
      </c>
      <c r="AU571" s="91"/>
      <c r="AW571" s="89"/>
      <c r="BE571" s="90"/>
      <c r="BF571" s="84"/>
      <c r="BG571" s="84">
        <f t="shared" si="10"/>
        <v>39503</v>
      </c>
    </row>
    <row r="572" spans="39:59">
      <c r="AM572" s="83" t="s">
        <v>824</v>
      </c>
      <c r="AN572" s="86">
        <v>3.3814592000000001</v>
      </c>
      <c r="AO572" s="83">
        <v>800.24878000000001</v>
      </c>
      <c r="AP572" s="83">
        <v>227.61966000000001</v>
      </c>
      <c r="AQ572" s="84">
        <v>0.413578</v>
      </c>
      <c r="AR572" s="83">
        <v>-2.9678811999999999</v>
      </c>
      <c r="AU572" s="91"/>
      <c r="AW572" s="89"/>
      <c r="BE572" s="90"/>
      <c r="BF572" s="84"/>
      <c r="BG572" s="84">
        <f t="shared" si="10"/>
        <v>39503.5</v>
      </c>
    </row>
    <row r="573" spans="39:59">
      <c r="AM573" s="83" t="s">
        <v>825</v>
      </c>
      <c r="AN573" s="86">
        <v>3.3817960999999999</v>
      </c>
      <c r="AO573" s="83">
        <v>800.11162999999999</v>
      </c>
      <c r="AP573" s="83">
        <v>228.01973000000001</v>
      </c>
      <c r="AQ573" s="84">
        <v>0.41402467999999998</v>
      </c>
      <c r="AR573" s="83">
        <v>-2.9677715</v>
      </c>
      <c r="AU573" s="91"/>
      <c r="AW573" s="89"/>
      <c r="BE573" s="90"/>
      <c r="BF573" s="84"/>
      <c r="BG573" s="84">
        <f t="shared" si="10"/>
        <v>39504</v>
      </c>
    </row>
    <row r="574" spans="39:59">
      <c r="AM574" s="83" t="s">
        <v>826</v>
      </c>
      <c r="AN574" s="86">
        <v>3.3821094</v>
      </c>
      <c r="AO574" s="83">
        <v>800.20299999999997</v>
      </c>
      <c r="AP574" s="83">
        <v>228.41981999999999</v>
      </c>
      <c r="AQ574" s="84">
        <v>0.41447023</v>
      </c>
      <c r="AR574" s="83">
        <v>-2.9676391999999998</v>
      </c>
      <c r="AU574" s="91"/>
      <c r="AW574" s="89"/>
      <c r="BE574" s="90"/>
      <c r="BF574" s="84"/>
      <c r="BG574" s="84">
        <f t="shared" si="10"/>
        <v>39504.5</v>
      </c>
    </row>
    <row r="575" spans="39:59">
      <c r="AM575" s="83" t="s">
        <v>827</v>
      </c>
      <c r="AN575" s="86">
        <v>3.3826307999999998</v>
      </c>
      <c r="AO575" s="83">
        <v>800.02020000000005</v>
      </c>
      <c r="AP575" s="83">
        <v>228.81987000000001</v>
      </c>
      <c r="AQ575" s="84">
        <v>0.41491902000000003</v>
      </c>
      <c r="AR575" s="83">
        <v>-2.9677117000000002</v>
      </c>
      <c r="AU575" s="91"/>
      <c r="AW575" s="89"/>
      <c r="BE575" s="90"/>
      <c r="BF575" s="84"/>
      <c r="BG575" s="84">
        <f t="shared" si="10"/>
        <v>39505</v>
      </c>
    </row>
    <row r="576" spans="39:59">
      <c r="AM576" s="83" t="s">
        <v>828</v>
      </c>
      <c r="AN576" s="86">
        <v>3.3831172</v>
      </c>
      <c r="AO576" s="83">
        <v>800.11157000000003</v>
      </c>
      <c r="AP576" s="83">
        <v>229.21994000000001</v>
      </c>
      <c r="AQ576" s="84">
        <v>0.41537347000000002</v>
      </c>
      <c r="AR576" s="83">
        <v>-2.9677435999999999</v>
      </c>
      <c r="AU576" s="91"/>
      <c r="AW576" s="89"/>
      <c r="BE576" s="90"/>
      <c r="BF576" s="84"/>
      <c r="BG576" s="84">
        <f t="shared" si="10"/>
        <v>39505.5</v>
      </c>
    </row>
    <row r="577" spans="39:59">
      <c r="AM577" s="83" t="s">
        <v>829</v>
      </c>
      <c r="AN577" s="86">
        <v>3.3834629000000001</v>
      </c>
      <c r="AO577" s="83">
        <v>800.18773999999996</v>
      </c>
      <c r="AP577" s="83">
        <v>229.62001000000001</v>
      </c>
      <c r="AQ577" s="84">
        <v>0.41582029999999998</v>
      </c>
      <c r="AR577" s="83">
        <v>-2.9676425000000002</v>
      </c>
      <c r="AU577" s="91"/>
      <c r="AW577" s="89"/>
      <c r="BE577" s="90"/>
      <c r="BF577" s="84"/>
      <c r="BG577" s="84">
        <f t="shared" si="10"/>
        <v>39506</v>
      </c>
    </row>
    <row r="578" spans="39:59">
      <c r="AM578" s="83" t="s">
        <v>830</v>
      </c>
      <c r="AN578" s="86">
        <v>3.3839636</v>
      </c>
      <c r="AO578" s="83">
        <v>799.91363999999999</v>
      </c>
      <c r="AP578" s="83">
        <v>230.02007</v>
      </c>
      <c r="AQ578" s="84">
        <v>0.41626707000000002</v>
      </c>
      <c r="AR578" s="83">
        <v>-2.9676963999999999</v>
      </c>
      <c r="AU578" s="91"/>
      <c r="AW578" s="89"/>
      <c r="BE578" s="90"/>
      <c r="BF578" s="84"/>
      <c r="BG578" s="84">
        <f t="shared" si="10"/>
        <v>39506.5</v>
      </c>
    </row>
    <row r="579" spans="39:59">
      <c r="AM579" s="83" t="s">
        <v>831</v>
      </c>
      <c r="AN579" s="86">
        <v>3.3843397999999998</v>
      </c>
      <c r="AO579" s="83">
        <v>800.09636999999998</v>
      </c>
      <c r="AP579" s="83">
        <v>230.42009999999999</v>
      </c>
      <c r="AQ579" s="84">
        <v>0.41671911</v>
      </c>
      <c r="AR579" s="83">
        <v>-2.9676206000000001</v>
      </c>
      <c r="AU579" s="91"/>
      <c r="AW579" s="89"/>
      <c r="BE579" s="90"/>
      <c r="BF579" s="84"/>
      <c r="BG579" s="84">
        <f t="shared" si="10"/>
        <v>39507</v>
      </c>
    </row>
    <row r="580" spans="39:59">
      <c r="AM580" s="83" t="s">
        <v>832</v>
      </c>
      <c r="AN580" s="86">
        <v>3.3848099999999999</v>
      </c>
      <c r="AO580" s="83">
        <v>800.14209000000005</v>
      </c>
      <c r="AP580" s="83">
        <v>230.82015999999999</v>
      </c>
      <c r="AQ580" s="84">
        <v>0.41717005000000001</v>
      </c>
      <c r="AR580" s="83">
        <v>-2.9676399</v>
      </c>
      <c r="AU580" s="91"/>
      <c r="AW580" s="89"/>
      <c r="BE580" s="90"/>
      <c r="BF580" s="84"/>
      <c r="BG580" s="84">
        <f t="shared" si="10"/>
        <v>39507.5</v>
      </c>
    </row>
    <row r="581" spans="39:59">
      <c r="AM581" s="83" t="s">
        <v>833</v>
      </c>
      <c r="AN581" s="86">
        <v>3.3852351000000001</v>
      </c>
      <c r="AO581" s="83">
        <v>800.11157000000003</v>
      </c>
      <c r="AP581" s="83">
        <v>231.22021000000001</v>
      </c>
      <c r="AQ581" s="84">
        <v>0.41760524999999998</v>
      </c>
      <c r="AR581" s="83">
        <v>-2.9676298999999999</v>
      </c>
      <c r="AU581" s="91"/>
      <c r="AW581" s="89"/>
      <c r="BE581" s="90"/>
      <c r="BF581" s="84"/>
      <c r="BG581" s="84">
        <f t="shared" ref="BG581:BG644" si="11">BG580+0.5</f>
        <v>39508</v>
      </c>
    </row>
    <row r="582" spans="39:59">
      <c r="AM582" s="83" t="s">
        <v>834</v>
      </c>
      <c r="AN582" s="86">
        <v>3.3854470000000001</v>
      </c>
      <c r="AO582" s="83">
        <v>800.11157000000003</v>
      </c>
      <c r="AP582" s="83">
        <v>231.62027</v>
      </c>
      <c r="AQ582" s="84">
        <v>0.41805279000000001</v>
      </c>
      <c r="AR582" s="83">
        <v>-2.9673943999999999</v>
      </c>
      <c r="AU582" s="91"/>
      <c r="AW582" s="89"/>
      <c r="BE582" s="90"/>
      <c r="BF582" s="84"/>
      <c r="BG582" s="84">
        <f t="shared" si="11"/>
        <v>39508.5</v>
      </c>
    </row>
    <row r="583" spans="39:59">
      <c r="AM583" s="83" t="s">
        <v>835</v>
      </c>
      <c r="AN583" s="86">
        <v>3.3858682999999998</v>
      </c>
      <c r="AO583" s="83">
        <v>800.08118000000002</v>
      </c>
      <c r="AP583" s="83">
        <v>232.02034</v>
      </c>
      <c r="AQ583" s="84">
        <v>0.41849381000000002</v>
      </c>
      <c r="AR583" s="83">
        <v>-2.9673745999999999</v>
      </c>
      <c r="AU583" s="91"/>
      <c r="AW583" s="89"/>
      <c r="BE583" s="90"/>
      <c r="BF583" s="84"/>
      <c r="BG583" s="84">
        <f t="shared" si="11"/>
        <v>39509</v>
      </c>
    </row>
    <row r="584" spans="39:59">
      <c r="AM584" s="83" t="s">
        <v>836</v>
      </c>
      <c r="AN584" s="86">
        <v>3.3862370999999998</v>
      </c>
      <c r="AO584" s="83">
        <v>800.17255</v>
      </c>
      <c r="AP584" s="83">
        <v>232.42039</v>
      </c>
      <c r="AQ584" s="84">
        <v>0.41893374999999999</v>
      </c>
      <c r="AR584" s="83">
        <v>-2.9673033000000002</v>
      </c>
      <c r="AU584" s="91"/>
      <c r="AW584" s="89"/>
      <c r="BE584" s="90"/>
      <c r="BF584" s="84"/>
      <c r="BG584" s="84">
        <f t="shared" si="11"/>
        <v>39509.5</v>
      </c>
    </row>
    <row r="585" spans="39:59">
      <c r="AM585" s="83" t="s">
        <v>837</v>
      </c>
      <c r="AN585" s="86">
        <v>3.3866513</v>
      </c>
      <c r="AO585" s="83">
        <v>800.06592000000001</v>
      </c>
      <c r="AP585" s="83">
        <v>232.82042999999999</v>
      </c>
      <c r="AQ585" s="84">
        <v>0.41937879</v>
      </c>
      <c r="AR585" s="83">
        <v>-2.9672725</v>
      </c>
      <c r="AU585" s="91"/>
      <c r="AW585" s="89"/>
      <c r="BE585" s="90"/>
      <c r="BF585" s="84"/>
      <c r="BG585" s="84">
        <f t="shared" si="11"/>
        <v>39510</v>
      </c>
    </row>
    <row r="586" spans="39:59">
      <c r="AM586" s="83" t="s">
        <v>838</v>
      </c>
      <c r="AN586" s="86">
        <v>3.3870003</v>
      </c>
      <c r="AO586" s="83">
        <v>800.18773999999996</v>
      </c>
      <c r="AP586" s="83">
        <v>233.22049000000001</v>
      </c>
      <c r="AQ586" s="84">
        <v>0.41982096000000002</v>
      </c>
      <c r="AR586" s="83">
        <v>-2.9671793000000002</v>
      </c>
      <c r="AU586" s="91"/>
      <c r="AW586" s="89"/>
      <c r="BE586" s="90"/>
      <c r="BF586" s="84"/>
      <c r="BG586" s="84">
        <f t="shared" si="11"/>
        <v>39510.5</v>
      </c>
    </row>
    <row r="587" spans="39:59">
      <c r="AM587" s="83" t="s">
        <v>839</v>
      </c>
      <c r="AN587" s="86">
        <v>3.3873571999999998</v>
      </c>
      <c r="AO587" s="83">
        <v>800.14209000000005</v>
      </c>
      <c r="AP587" s="83">
        <v>233.62054000000001</v>
      </c>
      <c r="AQ587" s="84">
        <v>0.42025822000000002</v>
      </c>
      <c r="AR587" s="83">
        <v>-2.9670990000000002</v>
      </c>
      <c r="AU587" s="91"/>
      <c r="AW587" s="89"/>
      <c r="BE587" s="90"/>
      <c r="BF587" s="84"/>
      <c r="BG587" s="84">
        <f t="shared" si="11"/>
        <v>39511</v>
      </c>
    </row>
    <row r="588" spans="39:59">
      <c r="AM588" s="83" t="s">
        <v>840</v>
      </c>
      <c r="AN588" s="86">
        <v>3.3877739999999998</v>
      </c>
      <c r="AO588" s="83">
        <v>800.18773999999996</v>
      </c>
      <c r="AP588" s="83">
        <v>234.0206</v>
      </c>
      <c r="AQ588" s="84">
        <v>0.42069836999999999</v>
      </c>
      <c r="AR588" s="83">
        <v>-2.9670755999999998</v>
      </c>
      <c r="AU588" s="91"/>
      <c r="AW588" s="89"/>
      <c r="BE588" s="90"/>
      <c r="BF588" s="84"/>
      <c r="BG588" s="84">
        <f t="shared" si="11"/>
        <v>39511.5</v>
      </c>
    </row>
    <row r="589" spans="39:59">
      <c r="AM589" s="83" t="s">
        <v>841</v>
      </c>
      <c r="AN589" s="86">
        <v>3.3880682000000002</v>
      </c>
      <c r="AO589" s="83">
        <v>800.21820000000002</v>
      </c>
      <c r="AP589" s="83">
        <v>234.42064999999999</v>
      </c>
      <c r="AQ589" s="84">
        <v>0.42113718</v>
      </c>
      <c r="AR589" s="83">
        <v>-2.9669311</v>
      </c>
      <c r="AU589" s="91"/>
      <c r="AW589" s="89"/>
      <c r="BE589" s="90"/>
      <c r="BF589" s="84"/>
      <c r="BG589" s="84">
        <f t="shared" si="11"/>
        <v>39512</v>
      </c>
    </row>
    <row r="590" spans="39:59">
      <c r="AM590" s="83" t="s">
        <v>842</v>
      </c>
      <c r="AN590" s="86">
        <v>3.3883717</v>
      </c>
      <c r="AO590" s="83">
        <v>800.03552000000002</v>
      </c>
      <c r="AP590" s="83">
        <v>234.82070999999999</v>
      </c>
      <c r="AQ590" s="84">
        <v>0.42157887999999999</v>
      </c>
      <c r="AR590" s="83">
        <v>-2.9667927999999999</v>
      </c>
      <c r="AU590" s="91"/>
      <c r="AW590" s="89"/>
      <c r="BE590" s="90"/>
      <c r="BF590" s="84"/>
      <c r="BG590" s="84">
        <f t="shared" si="11"/>
        <v>39512.5</v>
      </c>
    </row>
    <row r="591" spans="39:59">
      <c r="AM591" s="83" t="s">
        <v>843</v>
      </c>
      <c r="AN591" s="86">
        <v>3.3887738999999999</v>
      </c>
      <c r="AO591" s="83">
        <v>799.97455000000002</v>
      </c>
      <c r="AP591" s="83">
        <v>235.22075000000001</v>
      </c>
      <c r="AQ591" s="84">
        <v>0.42200704999999999</v>
      </c>
      <c r="AR591" s="83">
        <v>-2.9667667999999998</v>
      </c>
      <c r="AU591" s="91"/>
      <c r="AW591" s="89"/>
      <c r="BE591" s="90"/>
      <c r="BF591" s="84"/>
      <c r="BG591" s="84">
        <f t="shared" si="11"/>
        <v>39513</v>
      </c>
    </row>
    <row r="592" spans="39:59">
      <c r="AM592" s="83" t="s">
        <v>844</v>
      </c>
      <c r="AN592" s="86">
        <v>3.3891214999999999</v>
      </c>
      <c r="AO592" s="83">
        <v>799.92882999999995</v>
      </c>
      <c r="AP592" s="83">
        <v>235.62079</v>
      </c>
      <c r="AQ592" s="84">
        <v>0.42242795</v>
      </c>
      <c r="AR592" s="83">
        <v>-2.9666936000000002</v>
      </c>
      <c r="AU592" s="91"/>
      <c r="AW592" s="89"/>
      <c r="BE592" s="90"/>
      <c r="BF592" s="84"/>
      <c r="BG592" s="84">
        <f t="shared" si="11"/>
        <v>39513.5</v>
      </c>
    </row>
    <row r="593" spans="39:59">
      <c r="AM593" s="83" t="s">
        <v>845</v>
      </c>
      <c r="AN593" s="86">
        <v>3.3895729000000001</v>
      </c>
      <c r="AO593" s="83">
        <v>800.06592000000001</v>
      </c>
      <c r="AP593" s="83">
        <v>236.02082999999999</v>
      </c>
      <c r="AQ593" s="84">
        <v>0.42286154999999997</v>
      </c>
      <c r="AR593" s="83">
        <v>-2.9667113000000001</v>
      </c>
      <c r="AU593" s="91"/>
      <c r="AW593" s="89"/>
      <c r="BE593" s="90"/>
      <c r="BF593" s="84"/>
      <c r="BG593" s="84">
        <f t="shared" si="11"/>
        <v>39514</v>
      </c>
    </row>
    <row r="594" spans="39:59">
      <c r="AM594" s="83" t="s">
        <v>846</v>
      </c>
      <c r="AN594" s="86">
        <v>3.3900971000000002</v>
      </c>
      <c r="AO594" s="83">
        <v>800.03545999999994</v>
      </c>
      <c r="AP594" s="83">
        <v>236.42087000000001</v>
      </c>
      <c r="AQ594" s="84">
        <v>0.42330369000000001</v>
      </c>
      <c r="AR594" s="83">
        <v>-2.9667935000000001</v>
      </c>
      <c r="AU594" s="91"/>
      <c r="AW594" s="89"/>
      <c r="BE594" s="90"/>
      <c r="BF594" s="84"/>
      <c r="BG594" s="84">
        <f t="shared" si="11"/>
        <v>39514.5</v>
      </c>
    </row>
    <row r="595" spans="39:59">
      <c r="AM595" s="83" t="s">
        <v>847</v>
      </c>
      <c r="AN595" s="86">
        <v>3.3904540999999999</v>
      </c>
      <c r="AO595" s="83">
        <v>800.08118000000002</v>
      </c>
      <c r="AP595" s="83">
        <v>236.82091</v>
      </c>
      <c r="AQ595" s="84">
        <v>0.42374283000000001</v>
      </c>
      <c r="AR595" s="83">
        <v>-2.9667113000000001</v>
      </c>
      <c r="AU595" s="91"/>
      <c r="AW595" s="89"/>
      <c r="BE595" s="90"/>
      <c r="BF595" s="84"/>
      <c r="BG595" s="84">
        <f t="shared" si="11"/>
        <v>39515</v>
      </c>
    </row>
    <row r="596" spans="39:59">
      <c r="AM596" s="83" t="s">
        <v>848</v>
      </c>
      <c r="AN596" s="86">
        <v>3.3906531000000002</v>
      </c>
      <c r="AO596" s="83">
        <v>800.06592000000001</v>
      </c>
      <c r="AP596" s="83">
        <v>237.22094999999999</v>
      </c>
      <c r="AQ596" s="84">
        <v>0.42417535000000001</v>
      </c>
      <c r="AR596" s="83">
        <v>-2.9664779000000001</v>
      </c>
      <c r="AU596" s="91"/>
      <c r="AW596" s="89"/>
      <c r="BE596" s="90"/>
      <c r="BF596" s="84"/>
      <c r="BG596" s="84">
        <f t="shared" si="11"/>
        <v>39515.5</v>
      </c>
    </row>
    <row r="597" spans="39:59">
      <c r="AM597" s="83" t="s">
        <v>849</v>
      </c>
      <c r="AN597" s="86">
        <v>3.3910252999999999</v>
      </c>
      <c r="AO597" s="83">
        <v>800.15734999999995</v>
      </c>
      <c r="AP597" s="83">
        <v>237.62099000000001</v>
      </c>
      <c r="AQ597" s="84">
        <v>0.42460724999999999</v>
      </c>
      <c r="AR597" s="83">
        <v>-2.966418</v>
      </c>
      <c r="AU597" s="91"/>
      <c r="AW597" s="89"/>
      <c r="BE597" s="90"/>
      <c r="BF597" s="84"/>
      <c r="BG597" s="84">
        <f t="shared" si="11"/>
        <v>39516</v>
      </c>
    </row>
    <row r="598" spans="39:59">
      <c r="AM598" s="83" t="s">
        <v>850</v>
      </c>
      <c r="AN598" s="86">
        <v>3.3913294999999999</v>
      </c>
      <c r="AO598" s="83">
        <v>800.11157000000003</v>
      </c>
      <c r="AP598" s="83">
        <v>238.02103</v>
      </c>
      <c r="AQ598" s="84">
        <v>0.42504375999999999</v>
      </c>
      <c r="AR598" s="83">
        <v>-2.9662856999999998</v>
      </c>
      <c r="AU598" s="91"/>
      <c r="AW598" s="89"/>
      <c r="BE598" s="90"/>
      <c r="BF598" s="84"/>
      <c r="BG598" s="84">
        <f t="shared" si="11"/>
        <v>39516.5</v>
      </c>
    </row>
    <row r="599" spans="39:59">
      <c r="AM599" s="83" t="s">
        <v>851</v>
      </c>
      <c r="AN599" s="86">
        <v>3.3916590000000002</v>
      </c>
      <c r="AO599" s="83">
        <v>800.14202999999998</v>
      </c>
      <c r="AP599" s="83">
        <v>238.42106999999999</v>
      </c>
      <c r="AQ599" s="84">
        <v>0.42547697000000001</v>
      </c>
      <c r="AR599" s="83">
        <v>-2.9661819999999999</v>
      </c>
      <c r="AU599" s="91"/>
      <c r="AW599" s="89"/>
      <c r="BE599" s="90"/>
      <c r="BF599" s="84"/>
      <c r="BG599" s="84">
        <f t="shared" si="11"/>
        <v>39517</v>
      </c>
    </row>
    <row r="600" spans="39:59">
      <c r="AM600" s="83" t="s">
        <v>852</v>
      </c>
      <c r="AN600" s="86">
        <v>3.3918447</v>
      </c>
      <c r="AO600" s="83">
        <v>799.98974999999996</v>
      </c>
      <c r="AP600" s="83">
        <v>238.82111</v>
      </c>
      <c r="AQ600" s="84">
        <v>0.42590895000000001</v>
      </c>
      <c r="AR600" s="83">
        <v>-2.9659357000000002</v>
      </c>
      <c r="AU600" s="91"/>
      <c r="AW600" s="89"/>
      <c r="BE600" s="90"/>
      <c r="BF600" s="84"/>
      <c r="BG600" s="84">
        <f t="shared" si="11"/>
        <v>39517.5</v>
      </c>
    </row>
    <row r="601" spans="39:59">
      <c r="AM601" s="83" t="s">
        <v>853</v>
      </c>
      <c r="AN601" s="86">
        <v>3.3922389000000002</v>
      </c>
      <c r="AO601" s="83">
        <v>800.03545999999994</v>
      </c>
      <c r="AP601" s="83">
        <v>239.22112999999999</v>
      </c>
      <c r="AQ601" s="84">
        <v>0.42633792999999998</v>
      </c>
      <c r="AR601" s="83">
        <v>-2.9659008999999998</v>
      </c>
      <c r="AU601" s="91"/>
      <c r="AW601" s="89"/>
      <c r="BE601" s="90"/>
      <c r="BF601" s="84"/>
      <c r="BG601" s="84">
        <f t="shared" si="11"/>
        <v>39518</v>
      </c>
    </row>
    <row r="602" spans="39:59">
      <c r="AM602" s="83" t="s">
        <v>854</v>
      </c>
      <c r="AN602" s="86">
        <v>3.3926256000000001</v>
      </c>
      <c r="AO602" s="83">
        <v>800.05071999999996</v>
      </c>
      <c r="AP602" s="83">
        <v>239.62117000000001</v>
      </c>
      <c r="AQ602" s="84">
        <v>0.42677306999999998</v>
      </c>
      <c r="AR602" s="83">
        <v>-2.9658525</v>
      </c>
      <c r="AU602" s="91"/>
      <c r="AW602" s="89"/>
      <c r="BE602" s="90"/>
      <c r="BF602" s="84"/>
      <c r="BG602" s="84">
        <f t="shared" si="11"/>
        <v>39518.5</v>
      </c>
    </row>
    <row r="603" spans="39:59">
      <c r="AM603" s="83" t="s">
        <v>855</v>
      </c>
      <c r="AN603" s="86">
        <v>3.3930693000000001</v>
      </c>
      <c r="AO603" s="83">
        <v>800.05071999999996</v>
      </c>
      <c r="AP603" s="83">
        <v>240.02121</v>
      </c>
      <c r="AQ603" s="84">
        <v>0.42719932999999999</v>
      </c>
      <c r="AR603" s="83">
        <v>-2.9658698999999999</v>
      </c>
      <c r="AU603" s="91"/>
      <c r="AW603" s="89"/>
      <c r="BE603" s="90"/>
      <c r="BF603" s="84"/>
      <c r="BG603" s="84">
        <f t="shared" si="11"/>
        <v>39519</v>
      </c>
    </row>
    <row r="604" spans="39:59">
      <c r="AM604" s="83" t="s">
        <v>856</v>
      </c>
      <c r="AN604" s="86">
        <v>3.3934072999999998</v>
      </c>
      <c r="AO604" s="83">
        <v>800.12683000000004</v>
      </c>
      <c r="AP604" s="83">
        <v>240.42124999999999</v>
      </c>
      <c r="AQ604" s="84">
        <v>0.42762213999999998</v>
      </c>
      <c r="AR604" s="83">
        <v>-2.9657852999999998</v>
      </c>
      <c r="AU604" s="91"/>
      <c r="AW604" s="89"/>
      <c r="BE604" s="90"/>
      <c r="BF604" s="84"/>
      <c r="BG604" s="84">
        <f t="shared" si="11"/>
        <v>39519.5</v>
      </c>
    </row>
    <row r="605" spans="39:59">
      <c r="AM605" s="83" t="s">
        <v>857</v>
      </c>
      <c r="AN605" s="86">
        <v>3.3937938000000001</v>
      </c>
      <c r="AO605" s="83">
        <v>800.17260999999996</v>
      </c>
      <c r="AP605" s="83">
        <v>240.82129</v>
      </c>
      <c r="AQ605" s="84">
        <v>0.42804816000000001</v>
      </c>
      <c r="AR605" s="83">
        <v>-2.9657456999999998</v>
      </c>
      <c r="AU605" s="91"/>
      <c r="AW605" s="89"/>
      <c r="BE605" s="90"/>
      <c r="BF605" s="84"/>
      <c r="BG605" s="84">
        <f t="shared" si="11"/>
        <v>39520</v>
      </c>
    </row>
    <row r="606" spans="39:59">
      <c r="AM606" s="83" t="s">
        <v>858</v>
      </c>
      <c r="AN606" s="86">
        <v>3.3942275</v>
      </c>
      <c r="AO606" s="83">
        <v>800.12683000000004</v>
      </c>
      <c r="AP606" s="83">
        <v>241.22132999999999</v>
      </c>
      <c r="AQ606" s="84">
        <v>0.42847800000000003</v>
      </c>
      <c r="AR606" s="83">
        <v>-2.9657494999999998</v>
      </c>
      <c r="AU606" s="91"/>
      <c r="AW606" s="89"/>
      <c r="BE606" s="90"/>
      <c r="BF606" s="84"/>
      <c r="BG606" s="84">
        <f t="shared" si="11"/>
        <v>39520.5</v>
      </c>
    </row>
    <row r="607" spans="39:59">
      <c r="AM607" s="83" t="s">
        <v>859</v>
      </c>
      <c r="AN607" s="86">
        <v>3.3945637</v>
      </c>
      <c r="AO607" s="83">
        <v>800.14202999999998</v>
      </c>
      <c r="AP607" s="83">
        <v>241.62135000000001</v>
      </c>
      <c r="AQ607" s="84">
        <v>0.42889884</v>
      </c>
      <c r="AR607" s="83">
        <v>-2.9656649000000002</v>
      </c>
      <c r="AU607" s="91"/>
      <c r="AW607" s="89"/>
      <c r="BE607" s="90"/>
      <c r="BF607" s="84"/>
      <c r="BG607" s="84">
        <f t="shared" si="11"/>
        <v>39521</v>
      </c>
    </row>
    <row r="608" spans="39:59">
      <c r="AM608" s="83" t="s">
        <v>860</v>
      </c>
      <c r="AN608" s="86">
        <v>3.3948516999999998</v>
      </c>
      <c r="AO608" s="83">
        <v>799.95934999999997</v>
      </c>
      <c r="AP608" s="83">
        <v>242.02141</v>
      </c>
      <c r="AQ608" s="84">
        <v>0.42933103</v>
      </c>
      <c r="AR608" s="83">
        <v>-2.9655206000000001</v>
      </c>
      <c r="AU608" s="91"/>
      <c r="AW608" s="89"/>
      <c r="BE608" s="90"/>
      <c r="BF608" s="84"/>
      <c r="BG608" s="84">
        <f t="shared" si="11"/>
        <v>39521.5</v>
      </c>
    </row>
    <row r="609" spans="39:59">
      <c r="AM609" s="83" t="s">
        <v>861</v>
      </c>
      <c r="AN609" s="86">
        <v>3.3951418000000002</v>
      </c>
      <c r="AO609" s="83">
        <v>800.15734999999995</v>
      </c>
      <c r="AP609" s="83">
        <v>242.42146</v>
      </c>
      <c r="AQ609" s="84">
        <v>0.42975232000000002</v>
      </c>
      <c r="AR609" s="83">
        <v>-2.9653895000000001</v>
      </c>
      <c r="AU609" s="91"/>
      <c r="AW609" s="89"/>
      <c r="BE609" s="90"/>
      <c r="BF609" s="84"/>
      <c r="BG609" s="84">
        <f t="shared" si="11"/>
        <v>39522</v>
      </c>
    </row>
    <row r="610" spans="39:59">
      <c r="AM610" s="83" t="s">
        <v>862</v>
      </c>
      <c r="AN610" s="86">
        <v>3.3954</v>
      </c>
      <c r="AO610" s="83">
        <v>800.20299999999997</v>
      </c>
      <c r="AP610" s="83">
        <v>242.82151999999999</v>
      </c>
      <c r="AQ610" s="84">
        <v>0.43017522000000002</v>
      </c>
      <c r="AR610" s="83">
        <v>-2.9652246999999998</v>
      </c>
      <c r="AU610" s="91"/>
      <c r="AW610" s="89"/>
      <c r="BE610" s="90"/>
      <c r="BF610" s="84"/>
      <c r="BG610" s="84">
        <f t="shared" si="11"/>
        <v>39522.5</v>
      </c>
    </row>
    <row r="611" spans="39:59">
      <c r="AM611" s="83" t="s">
        <v>863</v>
      </c>
      <c r="AN611" s="86">
        <v>3.3957248</v>
      </c>
      <c r="AO611" s="83">
        <v>800.12683000000004</v>
      </c>
      <c r="AP611" s="83">
        <v>243.22156000000001</v>
      </c>
      <c r="AQ611" s="84">
        <v>0.43060428000000001</v>
      </c>
      <c r="AR611" s="83">
        <v>-2.9651206000000001</v>
      </c>
      <c r="AU611" s="91"/>
      <c r="AW611" s="89"/>
      <c r="BE611" s="90"/>
      <c r="BF611" s="84"/>
      <c r="BG611" s="84">
        <f t="shared" si="11"/>
        <v>39523</v>
      </c>
    </row>
    <row r="612" spans="39:59">
      <c r="AM612" s="83" t="s">
        <v>864</v>
      </c>
      <c r="AN612" s="86">
        <v>3.3962219</v>
      </c>
      <c r="AO612" s="83">
        <v>800.18773999999996</v>
      </c>
      <c r="AP612" s="83">
        <v>243.6216</v>
      </c>
      <c r="AQ612" s="84">
        <v>0.43103596999999999</v>
      </c>
      <c r="AR612" s="83">
        <v>-2.9651858999999998</v>
      </c>
      <c r="AU612" s="91"/>
      <c r="AW612" s="89"/>
      <c r="BE612" s="90"/>
      <c r="BF612" s="84"/>
      <c r="BG612" s="84">
        <f t="shared" si="11"/>
        <v>39523.5</v>
      </c>
    </row>
    <row r="613" spans="39:59">
      <c r="AM613" s="83" t="s">
        <v>865</v>
      </c>
      <c r="AN613" s="86">
        <v>3.3966574999999999</v>
      </c>
      <c r="AO613" s="83">
        <v>800.24872000000005</v>
      </c>
      <c r="AP613" s="83">
        <v>244.02164999999999</v>
      </c>
      <c r="AQ613" s="84">
        <v>0.43146511999999998</v>
      </c>
      <c r="AR613" s="83">
        <v>-2.9651923</v>
      </c>
      <c r="AU613" s="91"/>
      <c r="AW613" s="89"/>
      <c r="BE613" s="90"/>
      <c r="BF613" s="84"/>
      <c r="BG613" s="84">
        <f t="shared" si="11"/>
        <v>39524</v>
      </c>
    </row>
    <row r="614" spans="39:59">
      <c r="AM614" s="83" t="s">
        <v>866</v>
      </c>
      <c r="AN614" s="86">
        <v>3.3968626999999998</v>
      </c>
      <c r="AO614" s="83">
        <v>800.09644000000003</v>
      </c>
      <c r="AP614" s="83">
        <v>244.42169000000001</v>
      </c>
      <c r="AQ614" s="84">
        <v>0.43189021999999999</v>
      </c>
      <c r="AR614" s="83">
        <v>-2.9649725</v>
      </c>
      <c r="AU614" s="91"/>
      <c r="AW614" s="89"/>
      <c r="BE614" s="90"/>
      <c r="BF614" s="84"/>
      <c r="BG614" s="84">
        <f t="shared" si="11"/>
        <v>39524.5</v>
      </c>
    </row>
    <row r="615" spans="39:59">
      <c r="AM615" s="83" t="s">
        <v>867</v>
      </c>
      <c r="AN615" s="86">
        <v>3.397259</v>
      </c>
      <c r="AO615" s="83">
        <v>800.11157000000003</v>
      </c>
      <c r="AP615" s="83">
        <v>244.82173</v>
      </c>
      <c r="AQ615" s="84">
        <v>0.43232605000000002</v>
      </c>
      <c r="AR615" s="83">
        <v>-2.9649329</v>
      </c>
      <c r="AU615" s="91"/>
      <c r="AW615" s="89"/>
      <c r="BE615" s="90"/>
      <c r="BF615" s="84"/>
      <c r="BG615" s="84">
        <f t="shared" si="11"/>
        <v>39525</v>
      </c>
    </row>
    <row r="616" spans="39:59">
      <c r="AM616" s="83" t="s">
        <v>868</v>
      </c>
      <c r="AN616" s="86">
        <v>3.3976120999999999</v>
      </c>
      <c r="AO616" s="83">
        <v>800.21825999999999</v>
      </c>
      <c r="AP616" s="83">
        <v>245.22176999999999</v>
      </c>
      <c r="AQ616" s="84">
        <v>0.43274578000000002</v>
      </c>
      <c r="AR616" s="83">
        <v>-2.9648664</v>
      </c>
      <c r="AU616" s="91"/>
      <c r="AW616" s="89"/>
      <c r="BE616" s="90"/>
      <c r="BF616" s="84"/>
      <c r="BG616" s="84">
        <f t="shared" si="11"/>
        <v>39525.5</v>
      </c>
    </row>
    <row r="617" spans="39:59">
      <c r="AM617" s="83" t="s">
        <v>869</v>
      </c>
      <c r="AN617" s="86">
        <v>3.3979566000000001</v>
      </c>
      <c r="AO617" s="83">
        <v>800.08118000000002</v>
      </c>
      <c r="AP617" s="83">
        <v>245.62181000000001</v>
      </c>
      <c r="AQ617" s="84">
        <v>0.43316892000000001</v>
      </c>
      <c r="AR617" s="83">
        <v>-2.9647877</v>
      </c>
      <c r="AU617" s="91"/>
      <c r="AW617" s="89"/>
      <c r="BE617" s="90"/>
      <c r="BF617" s="84"/>
      <c r="BG617" s="84">
        <f t="shared" si="11"/>
        <v>39526</v>
      </c>
    </row>
    <row r="618" spans="39:59">
      <c r="AM618" s="83" t="s">
        <v>870</v>
      </c>
      <c r="AN618" s="86">
        <v>3.3982041000000001</v>
      </c>
      <c r="AO618" s="83">
        <v>799.95934999999997</v>
      </c>
      <c r="AP618" s="83">
        <v>246.02185</v>
      </c>
      <c r="AQ618" s="84">
        <v>0.43358513999999998</v>
      </c>
      <c r="AR618" s="83">
        <v>-2.9646189000000001</v>
      </c>
      <c r="AU618" s="91"/>
      <c r="AW618" s="89"/>
      <c r="BE618" s="90"/>
      <c r="BF618" s="84"/>
      <c r="BG618" s="84">
        <f t="shared" si="11"/>
        <v>39526.5</v>
      </c>
    </row>
    <row r="619" spans="39:59">
      <c r="AM619" s="83" t="s">
        <v>871</v>
      </c>
      <c r="AN619" s="86">
        <v>3.3985528999999999</v>
      </c>
      <c r="AO619" s="83">
        <v>800.11157000000003</v>
      </c>
      <c r="AP619" s="83">
        <v>246.42188999999999</v>
      </c>
      <c r="AQ619" s="84">
        <v>0.43400797000000002</v>
      </c>
      <c r="AR619" s="83">
        <v>-2.9645450000000002</v>
      </c>
      <c r="AU619" s="91"/>
      <c r="AW619" s="89"/>
      <c r="BE619" s="90"/>
      <c r="BF619" s="84"/>
      <c r="BG619" s="84">
        <f t="shared" si="11"/>
        <v>39527</v>
      </c>
    </row>
    <row r="620" spans="39:59">
      <c r="AM620" s="83" t="s">
        <v>872</v>
      </c>
      <c r="AN620" s="86">
        <v>3.3988838000000001</v>
      </c>
      <c r="AO620" s="83">
        <v>800.08112000000006</v>
      </c>
      <c r="AP620" s="83">
        <v>246.82193000000001</v>
      </c>
      <c r="AQ620" s="84">
        <v>0.43442397999999999</v>
      </c>
      <c r="AR620" s="83">
        <v>-2.9644599</v>
      </c>
      <c r="AU620" s="91"/>
      <c r="AW620" s="89"/>
      <c r="BE620" s="90"/>
      <c r="BF620" s="84"/>
      <c r="BG620" s="84">
        <f t="shared" si="11"/>
        <v>39527.5</v>
      </c>
    </row>
    <row r="621" spans="39:59">
      <c r="AM621" s="83" t="s">
        <v>873</v>
      </c>
      <c r="AN621" s="86">
        <v>3.3989867999999999</v>
      </c>
      <c r="AO621" s="83">
        <v>799.83745999999996</v>
      </c>
      <c r="AP621" s="83">
        <v>247.22197</v>
      </c>
      <c r="AQ621" s="84">
        <v>0.43484362999999998</v>
      </c>
      <c r="AR621" s="83">
        <v>-2.9641432999999999</v>
      </c>
      <c r="AU621" s="91"/>
      <c r="AW621" s="89"/>
      <c r="BE621" s="90"/>
      <c r="BF621" s="84"/>
      <c r="BG621" s="84">
        <f t="shared" si="11"/>
        <v>39528</v>
      </c>
    </row>
    <row r="622" spans="39:59">
      <c r="AM622" s="83" t="s">
        <v>874</v>
      </c>
      <c r="AN622" s="86">
        <v>3.3994602999999999</v>
      </c>
      <c r="AO622" s="83">
        <v>799.97448999999995</v>
      </c>
      <c r="AP622" s="83">
        <v>247.62200999999999</v>
      </c>
      <c r="AQ622" s="84">
        <v>0.43526086000000003</v>
      </c>
      <c r="AR622" s="83">
        <v>-2.9641994999999999</v>
      </c>
      <c r="AU622" s="91"/>
      <c r="AW622" s="89"/>
      <c r="BE622" s="90"/>
      <c r="BF622" s="84"/>
      <c r="BG622" s="84">
        <f t="shared" si="11"/>
        <v>39528.5</v>
      </c>
    </row>
    <row r="623" spans="39:59">
      <c r="AM623" s="83" t="s">
        <v>875</v>
      </c>
      <c r="AN623" s="86">
        <v>3.399858</v>
      </c>
      <c r="AO623" s="83">
        <v>799.89837999999997</v>
      </c>
      <c r="AP623" s="83">
        <v>248.02205000000001</v>
      </c>
      <c r="AQ623" s="84">
        <v>0.43567547000000001</v>
      </c>
      <c r="AR623" s="83">
        <v>-2.9641826</v>
      </c>
      <c r="AU623" s="91"/>
      <c r="AW623" s="89"/>
      <c r="BE623" s="90"/>
      <c r="BF623" s="84"/>
      <c r="BG623" s="84">
        <f t="shared" si="11"/>
        <v>39529</v>
      </c>
    </row>
    <row r="624" spans="39:59">
      <c r="AM624" s="83" t="s">
        <v>876</v>
      </c>
      <c r="AN624" s="86">
        <v>3.4001670000000002</v>
      </c>
      <c r="AO624" s="83">
        <v>800.20306000000005</v>
      </c>
      <c r="AP624" s="83">
        <v>248.42209</v>
      </c>
      <c r="AQ624" s="84">
        <v>0.43608782000000001</v>
      </c>
      <c r="AR624" s="83">
        <v>-2.9640791000000002</v>
      </c>
      <c r="AU624" s="91"/>
      <c r="AW624" s="89"/>
      <c r="BE624" s="90"/>
      <c r="BF624" s="84"/>
      <c r="BG624" s="84">
        <f t="shared" si="11"/>
        <v>39529.5</v>
      </c>
    </row>
    <row r="625" spans="39:59">
      <c r="AM625" s="83" t="s">
        <v>877</v>
      </c>
      <c r="AN625" s="86">
        <v>3.4005892000000002</v>
      </c>
      <c r="AO625" s="83">
        <v>800.06592000000001</v>
      </c>
      <c r="AP625" s="83">
        <v>248.82212999999999</v>
      </c>
      <c r="AQ625" s="84">
        <v>0.43650349999999999</v>
      </c>
      <c r="AR625" s="83">
        <v>-2.9640857999999999</v>
      </c>
      <c r="AU625" s="91"/>
      <c r="AW625" s="89"/>
      <c r="BE625" s="90"/>
      <c r="BF625" s="84"/>
      <c r="BG625" s="84">
        <f t="shared" si="11"/>
        <v>39530</v>
      </c>
    </row>
    <row r="626" spans="39:59">
      <c r="AM626" s="83" t="s">
        <v>878</v>
      </c>
      <c r="AN626" s="86">
        <v>3.4008151999999998</v>
      </c>
      <c r="AO626" s="83">
        <v>800.03545999999994</v>
      </c>
      <c r="AP626" s="83">
        <v>249.22218000000001</v>
      </c>
      <c r="AQ626" s="84">
        <v>0.43691500999999999</v>
      </c>
      <c r="AR626" s="83">
        <v>-2.9639003000000002</v>
      </c>
      <c r="AU626" s="91"/>
      <c r="AW626" s="89"/>
      <c r="BE626" s="90"/>
      <c r="BF626" s="84"/>
      <c r="BG626" s="84">
        <f t="shared" si="11"/>
        <v>39530.5</v>
      </c>
    </row>
    <row r="627" spans="39:59">
      <c r="AM627" s="83" t="s">
        <v>879</v>
      </c>
      <c r="AN627" s="86">
        <v>3.4012834999999999</v>
      </c>
      <c r="AO627" s="83">
        <v>800.12683000000004</v>
      </c>
      <c r="AP627" s="83">
        <v>249.62222</v>
      </c>
      <c r="AQ627" s="84">
        <v>0.4373301</v>
      </c>
      <c r="AR627" s="83">
        <v>-2.9639535000000001</v>
      </c>
      <c r="AU627" s="91"/>
      <c r="AW627" s="89"/>
      <c r="BE627" s="90"/>
      <c r="BF627" s="84"/>
      <c r="BG627" s="84">
        <f t="shared" si="11"/>
        <v>39531</v>
      </c>
    </row>
    <row r="628" spans="39:59">
      <c r="AM628" s="83" t="s">
        <v>880</v>
      </c>
      <c r="AN628" s="86">
        <v>3.4015346000000002</v>
      </c>
      <c r="AO628" s="83">
        <v>800.05071999999996</v>
      </c>
      <c r="AP628" s="83">
        <v>250.02227999999999</v>
      </c>
      <c r="AQ628" s="84">
        <v>0.43775162000000001</v>
      </c>
      <c r="AR628" s="83">
        <v>-2.9637829999999998</v>
      </c>
      <c r="AU628" s="91"/>
      <c r="AW628" s="89"/>
      <c r="BE628" s="90"/>
      <c r="BF628" s="84"/>
      <c r="BG628" s="84">
        <f t="shared" si="11"/>
        <v>39531.5</v>
      </c>
    </row>
    <row r="629" spans="39:59">
      <c r="AM629" s="83" t="s">
        <v>881</v>
      </c>
      <c r="AN629" s="86">
        <v>3.4019045999999999</v>
      </c>
      <c r="AO629" s="83">
        <v>800.20299999999997</v>
      </c>
      <c r="AP629" s="83">
        <v>250.42232000000001</v>
      </c>
      <c r="AQ629" s="84">
        <v>0.43816822999999999</v>
      </c>
      <c r="AR629" s="83">
        <v>-2.9637362999999999</v>
      </c>
      <c r="AU629" s="91"/>
      <c r="AW629" s="89"/>
      <c r="BE629" s="90"/>
      <c r="BF629" s="84"/>
      <c r="BG629" s="84">
        <f t="shared" si="11"/>
        <v>39532</v>
      </c>
    </row>
    <row r="630" spans="39:59">
      <c r="AM630" s="83" t="s">
        <v>882</v>
      </c>
      <c r="AN630" s="86">
        <v>3.4020747999999998</v>
      </c>
      <c r="AO630" s="83">
        <v>800.21825999999999</v>
      </c>
      <c r="AP630" s="83">
        <v>250.82239999999999</v>
      </c>
      <c r="AQ630" s="84">
        <v>0.43857273000000002</v>
      </c>
      <c r="AR630" s="83">
        <v>-2.9635022000000002</v>
      </c>
      <c r="AU630" s="91"/>
      <c r="AW630" s="89"/>
      <c r="BE630" s="90"/>
      <c r="BF630" s="84"/>
      <c r="BG630" s="84">
        <f t="shared" si="11"/>
        <v>39532.5</v>
      </c>
    </row>
    <row r="631" spans="39:59">
      <c r="AM631" s="83" t="s">
        <v>883</v>
      </c>
      <c r="AN631" s="86">
        <v>3.4024722999999999</v>
      </c>
      <c r="AO631" s="83">
        <v>800.20306000000005</v>
      </c>
      <c r="AP631" s="83">
        <v>251.22246999999999</v>
      </c>
      <c r="AQ631" s="84">
        <v>0.43898960999999997</v>
      </c>
      <c r="AR631" s="83">
        <v>-2.9634825999999999</v>
      </c>
      <c r="AU631" s="91"/>
      <c r="AW631" s="89"/>
      <c r="BE631" s="90"/>
      <c r="BF631" s="84"/>
      <c r="BG631" s="84">
        <f t="shared" si="11"/>
        <v>39533</v>
      </c>
    </row>
    <row r="632" spans="39:59">
      <c r="AM632" s="83" t="s">
        <v>884</v>
      </c>
      <c r="AN632" s="86">
        <v>3.4027858000000002</v>
      </c>
      <c r="AO632" s="83">
        <v>800.09644000000003</v>
      </c>
      <c r="AP632" s="83">
        <v>251.62255999999999</v>
      </c>
      <c r="AQ632" s="84">
        <v>0.43939948000000001</v>
      </c>
      <c r="AR632" s="83">
        <v>-2.9633862999999998</v>
      </c>
      <c r="AU632" s="91"/>
      <c r="AW632" s="89"/>
      <c r="BE632" s="90"/>
      <c r="BF632" s="84"/>
      <c r="BG632" s="84">
        <f t="shared" si="11"/>
        <v>39533.5</v>
      </c>
    </row>
    <row r="633" spans="39:59">
      <c r="AM633" s="83" t="s">
        <v>885</v>
      </c>
      <c r="AN633" s="86">
        <v>3.4030097000000001</v>
      </c>
      <c r="AO633" s="83">
        <v>800.17255</v>
      </c>
      <c r="AP633" s="83">
        <v>252.02262999999999</v>
      </c>
      <c r="AQ633" s="84">
        <v>0.43981403000000002</v>
      </c>
      <c r="AR633" s="83">
        <v>-2.9631956000000002</v>
      </c>
      <c r="AU633" s="91"/>
      <c r="AW633" s="89"/>
      <c r="BE633" s="90"/>
      <c r="BF633" s="84"/>
      <c r="BG633" s="84">
        <f t="shared" si="11"/>
        <v>39534</v>
      </c>
    </row>
    <row r="634" spans="39:59">
      <c r="AM634" s="83" t="s">
        <v>886</v>
      </c>
      <c r="AN634" s="86">
        <v>3.4034122999999998</v>
      </c>
      <c r="AO634" s="83">
        <v>800.20306000000005</v>
      </c>
      <c r="AP634" s="83">
        <v>252.42267000000001</v>
      </c>
      <c r="AQ634" s="84">
        <v>0.4402259</v>
      </c>
      <c r="AR634" s="83">
        <v>-2.9631864999999999</v>
      </c>
      <c r="AU634" s="91"/>
      <c r="AW634" s="89"/>
      <c r="BE634" s="90"/>
      <c r="BF634" s="84"/>
      <c r="BG634" s="84">
        <f t="shared" si="11"/>
        <v>39534.5</v>
      </c>
    </row>
    <row r="635" spans="39:59">
      <c r="AM635" s="83" t="s">
        <v>887</v>
      </c>
      <c r="AN635" s="86">
        <v>3.4036837000000002</v>
      </c>
      <c r="AO635" s="83">
        <v>800.12689</v>
      </c>
      <c r="AP635" s="83">
        <v>252.82272</v>
      </c>
      <c r="AQ635" s="84">
        <v>0.44062990000000002</v>
      </c>
      <c r="AR635" s="83">
        <v>-2.9630537000000001</v>
      </c>
      <c r="AU635" s="91"/>
      <c r="AW635" s="89"/>
      <c r="BE635" s="90"/>
      <c r="BF635" s="84"/>
      <c r="BG635" s="84">
        <f t="shared" si="11"/>
        <v>39535</v>
      </c>
    </row>
    <row r="636" spans="39:59">
      <c r="AM636" s="83" t="s">
        <v>888</v>
      </c>
      <c r="AN636" s="86">
        <v>3.4041299999999999</v>
      </c>
      <c r="AO636" s="83">
        <v>800.02020000000005</v>
      </c>
      <c r="AP636" s="83">
        <v>253.22275999999999</v>
      </c>
      <c r="AQ636" s="84">
        <v>0.44104083999999999</v>
      </c>
      <c r="AR636" s="83">
        <v>-2.9630892000000002</v>
      </c>
      <c r="AU636" s="91"/>
      <c r="AW636" s="89"/>
      <c r="BE636" s="90"/>
      <c r="BF636" s="84"/>
      <c r="BG636" s="84">
        <f t="shared" si="11"/>
        <v>39535.5</v>
      </c>
    </row>
    <row r="637" spans="39:59">
      <c r="AM637" s="83" t="s">
        <v>889</v>
      </c>
      <c r="AN637" s="86">
        <v>3.4043597999999999</v>
      </c>
      <c r="AO637" s="83">
        <v>800.14202999999998</v>
      </c>
      <c r="AP637" s="83">
        <v>253.62281999999999</v>
      </c>
      <c r="AQ637" s="84">
        <v>0.44144749999999999</v>
      </c>
      <c r="AR637" s="83">
        <v>-2.9629123000000002</v>
      </c>
      <c r="AU637" s="91"/>
      <c r="AW637" s="89"/>
      <c r="BE637" s="90"/>
      <c r="BF637" s="84"/>
      <c r="BG637" s="84">
        <f t="shared" si="11"/>
        <v>39536</v>
      </c>
    </row>
    <row r="638" spans="39:59">
      <c r="AM638" s="83" t="s">
        <v>890</v>
      </c>
      <c r="AN638" s="86">
        <v>3.4044609000000001</v>
      </c>
      <c r="AO638" s="83">
        <v>800.05071999999996</v>
      </c>
      <c r="AP638" s="83">
        <v>254.02287000000001</v>
      </c>
      <c r="AQ638" s="84">
        <v>0.4418453</v>
      </c>
      <c r="AR638" s="83">
        <v>-2.9626155000000001</v>
      </c>
      <c r="AU638" s="91"/>
      <c r="AW638" s="89"/>
      <c r="BE638" s="90"/>
      <c r="BF638" s="84"/>
      <c r="BG638" s="84">
        <f t="shared" si="11"/>
        <v>39536.5</v>
      </c>
    </row>
    <row r="639" spans="39:59">
      <c r="AM639" s="83" t="s">
        <v>891</v>
      </c>
      <c r="AN639" s="86">
        <v>3.4047798999999999</v>
      </c>
      <c r="AO639" s="83">
        <v>800.21825999999999</v>
      </c>
      <c r="AP639" s="83">
        <v>254.42291</v>
      </c>
      <c r="AQ639" s="84">
        <v>0.44224333999999998</v>
      </c>
      <c r="AR639" s="83">
        <v>-2.9625366</v>
      </c>
      <c r="AU639" s="91"/>
      <c r="AW639" s="89"/>
      <c r="BE639" s="90"/>
      <c r="BF639" s="84"/>
      <c r="BG639" s="84">
        <f t="shared" si="11"/>
        <v>39537</v>
      </c>
    </row>
    <row r="640" spans="39:59">
      <c r="AM640" s="83" t="s">
        <v>892</v>
      </c>
      <c r="AN640" s="86">
        <v>3.4050297999999999</v>
      </c>
      <c r="AO640" s="83">
        <v>800.005</v>
      </c>
      <c r="AP640" s="83">
        <v>254.82297</v>
      </c>
      <c r="AQ640" s="84">
        <v>0.44265237000000002</v>
      </c>
      <c r="AR640" s="83">
        <v>-2.9623773</v>
      </c>
      <c r="AU640" s="91"/>
      <c r="AW640" s="89"/>
      <c r="BE640" s="90"/>
      <c r="BF640" s="84"/>
      <c r="BG640" s="84">
        <f t="shared" si="11"/>
        <v>39537.5</v>
      </c>
    </row>
    <row r="641" spans="39:59">
      <c r="AM641" s="83" t="s">
        <v>893</v>
      </c>
      <c r="AN641" s="86">
        <v>3.4054226999999999</v>
      </c>
      <c r="AO641" s="83">
        <v>800.03545999999994</v>
      </c>
      <c r="AP641" s="83">
        <v>255.22301999999999</v>
      </c>
      <c r="AQ641" s="84">
        <v>0.44305715000000001</v>
      </c>
      <c r="AR641" s="83">
        <v>-2.9623656</v>
      </c>
      <c r="AU641" s="91"/>
      <c r="AW641" s="89"/>
      <c r="BE641" s="90"/>
      <c r="BF641" s="84"/>
      <c r="BG641" s="84">
        <f t="shared" si="11"/>
        <v>39538</v>
      </c>
    </row>
    <row r="642" spans="39:59">
      <c r="AM642" s="83" t="s">
        <v>894</v>
      </c>
      <c r="AN642" s="86">
        <v>3.4056380000000002</v>
      </c>
      <c r="AO642" s="83">
        <v>800.06592000000001</v>
      </c>
      <c r="AP642" s="83">
        <v>255.62307999999999</v>
      </c>
      <c r="AQ642" s="84">
        <v>0.44345733999999998</v>
      </c>
      <c r="AR642" s="83">
        <v>-2.9621805999999999</v>
      </c>
      <c r="AU642" s="91"/>
      <c r="AW642" s="89"/>
      <c r="BE642" s="90"/>
      <c r="BF642" s="84"/>
      <c r="BG642" s="84">
        <f t="shared" si="11"/>
        <v>39538.5</v>
      </c>
    </row>
    <row r="643" spans="39:59">
      <c r="AM643" s="83" t="s">
        <v>895</v>
      </c>
      <c r="AN643" s="86">
        <v>3.4059097999999999</v>
      </c>
      <c r="AO643" s="83">
        <v>799.94403</v>
      </c>
      <c r="AP643" s="83">
        <v>256.02312999999998</v>
      </c>
      <c r="AQ643" s="84">
        <v>0.44386360000000002</v>
      </c>
      <c r="AR643" s="83">
        <v>-2.9620460999999998</v>
      </c>
      <c r="AU643" s="91"/>
      <c r="AW643" s="89"/>
      <c r="BE643" s="90"/>
      <c r="BF643" s="84"/>
      <c r="BG643" s="84">
        <f t="shared" si="11"/>
        <v>39539</v>
      </c>
    </row>
    <row r="644" spans="39:59">
      <c r="AM644" s="83" t="s">
        <v>896</v>
      </c>
      <c r="AN644" s="86">
        <v>3.4064212</v>
      </c>
      <c r="AO644" s="83">
        <v>800.06592000000001</v>
      </c>
      <c r="AP644" s="83">
        <v>256.42318999999998</v>
      </c>
      <c r="AQ644" s="84">
        <v>0.44426322000000001</v>
      </c>
      <c r="AR644" s="83">
        <v>-2.9621580000000001</v>
      </c>
      <c r="AU644" s="91"/>
      <c r="AW644" s="89"/>
      <c r="BE644" s="90"/>
      <c r="BF644" s="84"/>
      <c r="BG644" s="84">
        <f t="shared" si="11"/>
        <v>39539.5</v>
      </c>
    </row>
    <row r="645" spans="39:59">
      <c r="AM645" s="83" t="s">
        <v>897</v>
      </c>
      <c r="AN645" s="86">
        <v>3.4065599</v>
      </c>
      <c r="AO645" s="83">
        <v>800.12683000000004</v>
      </c>
      <c r="AP645" s="83">
        <v>256.82324</v>
      </c>
      <c r="AQ645" s="84">
        <v>0.44466602999999999</v>
      </c>
      <c r="AR645" s="83">
        <v>-2.9618937999999999</v>
      </c>
      <c r="AU645" s="91"/>
      <c r="AW645" s="89"/>
      <c r="BE645" s="90"/>
      <c r="BF645" s="84"/>
      <c r="BG645" s="84">
        <f t="shared" ref="BG645:BG708" si="12">BG644+0.5</f>
        <v>39540</v>
      </c>
    </row>
    <row r="646" spans="39:59">
      <c r="AM646" s="83" t="s">
        <v>898</v>
      </c>
      <c r="AN646" s="86">
        <v>3.4068700999999999</v>
      </c>
      <c r="AO646" s="83">
        <v>800.06592000000001</v>
      </c>
      <c r="AP646" s="83">
        <v>257.22327000000001</v>
      </c>
      <c r="AQ646" s="84">
        <v>0.44507321999999999</v>
      </c>
      <c r="AR646" s="83">
        <v>-2.9617969999999998</v>
      </c>
      <c r="AU646" s="91"/>
      <c r="AW646" s="89"/>
      <c r="BE646" s="90"/>
      <c r="BF646" s="84"/>
      <c r="BG646" s="84">
        <f t="shared" si="12"/>
        <v>39540.5</v>
      </c>
    </row>
    <row r="647" spans="39:59">
      <c r="AM647" s="83" t="s">
        <v>899</v>
      </c>
      <c r="AN647" s="86">
        <v>3.4071560000000001</v>
      </c>
      <c r="AO647" s="83">
        <v>800.12683000000004</v>
      </c>
      <c r="AP647" s="83">
        <v>257.62331999999998</v>
      </c>
      <c r="AQ647" s="84">
        <v>0.44547432999999997</v>
      </c>
      <c r="AR647" s="83">
        <v>-2.9616815999999999</v>
      </c>
      <c r="AU647" s="91"/>
      <c r="AW647" s="89"/>
      <c r="BE647" s="90"/>
      <c r="BF647" s="84"/>
      <c r="BG647" s="84">
        <f t="shared" si="12"/>
        <v>39541</v>
      </c>
    </row>
    <row r="648" spans="39:59">
      <c r="AM648" s="83" t="s">
        <v>900</v>
      </c>
      <c r="AN648" s="86">
        <v>3.4075953999999999</v>
      </c>
      <c r="AO648" s="83">
        <v>800.20306000000005</v>
      </c>
      <c r="AP648" s="83">
        <v>258.02337999999997</v>
      </c>
      <c r="AQ648" s="84">
        <v>0.44587660000000001</v>
      </c>
      <c r="AR648" s="83">
        <v>-2.9617187999999999</v>
      </c>
      <c r="AU648" s="91"/>
      <c r="AW648" s="89"/>
      <c r="BE648" s="90"/>
      <c r="BF648" s="84"/>
      <c r="BG648" s="84">
        <f t="shared" si="12"/>
        <v>39541.5</v>
      </c>
    </row>
    <row r="649" spans="39:59">
      <c r="AM649" s="83" t="s">
        <v>901</v>
      </c>
      <c r="AN649" s="86">
        <v>3.4078178000000001</v>
      </c>
      <c r="AO649" s="83">
        <v>800.20299999999997</v>
      </c>
      <c r="AP649" s="83">
        <v>258.42343</v>
      </c>
      <c r="AQ649" s="84">
        <v>0.44627649000000003</v>
      </c>
      <c r="AR649" s="83">
        <v>-2.9615414000000002</v>
      </c>
      <c r="AU649" s="91"/>
      <c r="AW649" s="89"/>
      <c r="BE649" s="90"/>
      <c r="BF649" s="84"/>
      <c r="BG649" s="84">
        <f t="shared" si="12"/>
        <v>39542</v>
      </c>
    </row>
    <row r="650" spans="39:59">
      <c r="AM650" s="83" t="s">
        <v>902</v>
      </c>
      <c r="AN650" s="86">
        <v>3.4082645999999999</v>
      </c>
      <c r="AO650" s="83">
        <v>799.89832000000001</v>
      </c>
      <c r="AP650" s="83">
        <v>258.82346000000001</v>
      </c>
      <c r="AQ650" s="84">
        <v>0.44667267999999999</v>
      </c>
      <c r="AR650" s="83">
        <v>-2.961592</v>
      </c>
      <c r="AU650" s="91"/>
      <c r="AW650" s="89"/>
      <c r="BE650" s="90"/>
      <c r="BF650" s="84"/>
      <c r="BG650" s="84">
        <f t="shared" si="12"/>
        <v>39542.5</v>
      </c>
    </row>
    <row r="651" spans="39:59">
      <c r="AM651" s="83" t="s">
        <v>903</v>
      </c>
      <c r="AN651" s="86">
        <v>3.4084761000000001</v>
      </c>
      <c r="AO651" s="83">
        <v>799.97455000000002</v>
      </c>
      <c r="AP651" s="83">
        <v>259.22348</v>
      </c>
      <c r="AQ651" s="84">
        <v>0.44706207999999997</v>
      </c>
      <c r="AR651" s="83">
        <v>-2.9614140999999998</v>
      </c>
      <c r="AU651" s="91"/>
      <c r="AW651" s="89"/>
      <c r="BE651" s="90"/>
      <c r="BF651" s="84"/>
      <c r="BG651" s="84">
        <f t="shared" si="12"/>
        <v>39543</v>
      </c>
    </row>
    <row r="652" spans="39:59">
      <c r="AM652" s="83" t="s">
        <v>904</v>
      </c>
      <c r="AN652" s="86">
        <v>3.4087008999999999</v>
      </c>
      <c r="AO652" s="83">
        <v>799.83745999999996</v>
      </c>
      <c r="AP652" s="83">
        <v>259.62349999999998</v>
      </c>
      <c r="AQ652" s="84">
        <v>0.44746277000000001</v>
      </c>
      <c r="AR652" s="83">
        <v>-2.9612381000000001</v>
      </c>
      <c r="AU652" s="91"/>
      <c r="AW652" s="89"/>
      <c r="BE652" s="90"/>
      <c r="BF652" s="84"/>
      <c r="BG652" s="84">
        <f t="shared" si="12"/>
        <v>39543.5</v>
      </c>
    </row>
    <row r="653" spans="39:59">
      <c r="AM653" s="83" t="s">
        <v>905</v>
      </c>
      <c r="AN653" s="86">
        <v>3.4090807000000001</v>
      </c>
      <c r="AO653" s="83">
        <v>800.20299999999997</v>
      </c>
      <c r="AP653" s="83">
        <v>260.02355999999997</v>
      </c>
      <c r="AQ653" s="84">
        <v>0.44786050999999999</v>
      </c>
      <c r="AR653" s="83">
        <v>-2.9612202999999999</v>
      </c>
      <c r="AU653" s="91"/>
      <c r="AW653" s="89"/>
      <c r="BE653" s="90"/>
      <c r="BF653" s="84"/>
      <c r="BG653" s="84">
        <f t="shared" si="12"/>
        <v>39544</v>
      </c>
    </row>
    <row r="654" spans="39:59">
      <c r="AM654" s="83" t="s">
        <v>906</v>
      </c>
      <c r="AN654" s="86">
        <v>3.4093198999999998</v>
      </c>
      <c r="AO654" s="83">
        <v>800.03552000000002</v>
      </c>
      <c r="AP654" s="83">
        <v>260.42358000000002</v>
      </c>
      <c r="AQ654" s="84">
        <v>0.44825184000000001</v>
      </c>
      <c r="AR654" s="83">
        <v>-2.9610682000000002</v>
      </c>
      <c r="AU654" s="91"/>
      <c r="AW654" s="89"/>
      <c r="BE654" s="90"/>
      <c r="BF654" s="84"/>
      <c r="BG654" s="84">
        <f t="shared" si="12"/>
        <v>39544.5</v>
      </c>
    </row>
    <row r="655" spans="39:59">
      <c r="AM655" s="83" t="s">
        <v>907</v>
      </c>
      <c r="AN655" s="86">
        <v>3.4097970000000002</v>
      </c>
      <c r="AO655" s="83">
        <v>800.24878000000001</v>
      </c>
      <c r="AP655" s="83">
        <v>260.82364000000001</v>
      </c>
      <c r="AQ655" s="84">
        <v>0.44865343000000002</v>
      </c>
      <c r="AR655" s="83">
        <v>-2.9611434999999999</v>
      </c>
      <c r="AU655" s="91"/>
      <c r="AW655" s="89"/>
      <c r="BE655" s="90"/>
      <c r="BF655" s="84"/>
      <c r="BG655" s="84">
        <f t="shared" si="12"/>
        <v>39545</v>
      </c>
    </row>
    <row r="656" spans="39:59">
      <c r="AM656" s="83" t="s">
        <v>908</v>
      </c>
      <c r="AN656" s="86">
        <v>3.4100399000000001</v>
      </c>
      <c r="AO656" s="83">
        <v>800.06592000000001</v>
      </c>
      <c r="AP656" s="83">
        <v>261.22368999999998</v>
      </c>
      <c r="AQ656" s="84">
        <v>0.44905081000000002</v>
      </c>
      <c r="AR656" s="83">
        <v>-2.9609890000000001</v>
      </c>
      <c r="AU656" s="91"/>
      <c r="AW656" s="89"/>
      <c r="BE656" s="90"/>
      <c r="BF656" s="84"/>
      <c r="BG656" s="84">
        <f t="shared" si="12"/>
        <v>39545.5</v>
      </c>
    </row>
    <row r="657" spans="39:59">
      <c r="AM657" s="83" t="s">
        <v>909</v>
      </c>
      <c r="AN657" s="86">
        <v>3.4103219999999999</v>
      </c>
      <c r="AO657" s="83">
        <v>800.12683000000004</v>
      </c>
      <c r="AP657" s="83">
        <v>261.62374999999997</v>
      </c>
      <c r="AQ657" s="84">
        <v>0.44944641000000002</v>
      </c>
      <c r="AR657" s="83">
        <v>-2.9608755000000002</v>
      </c>
      <c r="AU657" s="91"/>
      <c r="AW657" s="89"/>
      <c r="BE657" s="90"/>
      <c r="BF657" s="84"/>
      <c r="BG657" s="84">
        <f t="shared" si="12"/>
        <v>39546</v>
      </c>
    </row>
    <row r="658" spans="39:59">
      <c r="AM658" s="83" t="s">
        <v>910</v>
      </c>
      <c r="AN658" s="86">
        <v>3.4104774</v>
      </c>
      <c r="AO658" s="83">
        <v>800.29443000000003</v>
      </c>
      <c r="AP658" s="83">
        <v>262.02379999999999</v>
      </c>
      <c r="AQ658" s="84">
        <v>0.44984480999999998</v>
      </c>
      <c r="AR658" s="83">
        <v>-2.9606325999999998</v>
      </c>
      <c r="AU658" s="91"/>
      <c r="AW658" s="89"/>
      <c r="BE658" s="90"/>
      <c r="BF658" s="84"/>
      <c r="BG658" s="84">
        <f t="shared" si="12"/>
        <v>39546.5</v>
      </c>
    </row>
    <row r="659" spans="39:59">
      <c r="AM659" s="83" t="s">
        <v>911</v>
      </c>
      <c r="AN659" s="86">
        <v>3.4107368</v>
      </c>
      <c r="AO659" s="83">
        <v>800.24872000000005</v>
      </c>
      <c r="AP659" s="83">
        <v>262.42385999999999</v>
      </c>
      <c r="AQ659" s="84">
        <v>0.45022970000000001</v>
      </c>
      <c r="AR659" s="83">
        <v>-2.9605071999999999</v>
      </c>
      <c r="AU659" s="91"/>
      <c r="AW659" s="89"/>
      <c r="BE659" s="90"/>
      <c r="BF659" s="84"/>
      <c r="BG659" s="84">
        <f t="shared" si="12"/>
        <v>39547</v>
      </c>
    </row>
    <row r="660" spans="39:59">
      <c r="AM660" s="83" t="s">
        <v>912</v>
      </c>
      <c r="AN660" s="86">
        <v>3.4111245000000001</v>
      </c>
      <c r="AO660" s="83">
        <v>800.17255</v>
      </c>
      <c r="AP660" s="83">
        <v>262.82391000000001</v>
      </c>
      <c r="AQ660" s="84">
        <v>0.45062693999999998</v>
      </c>
      <c r="AR660" s="83">
        <v>-2.9604976000000001</v>
      </c>
      <c r="AU660" s="91"/>
      <c r="AW660" s="89"/>
      <c r="BE660" s="90"/>
      <c r="BF660" s="84"/>
      <c r="BG660" s="84">
        <f t="shared" si="12"/>
        <v>39547.5</v>
      </c>
    </row>
    <row r="661" spans="39:59">
      <c r="AM661" s="83" t="s">
        <v>913</v>
      </c>
      <c r="AN661" s="86">
        <v>3.4113370999999999</v>
      </c>
      <c r="AO661" s="83">
        <v>800.20306000000005</v>
      </c>
      <c r="AP661" s="83">
        <v>263.22397000000001</v>
      </c>
      <c r="AQ661" s="84">
        <v>0.45102340000000002</v>
      </c>
      <c r="AR661" s="83">
        <v>-2.9603138000000002</v>
      </c>
      <c r="AU661" s="91"/>
      <c r="AW661" s="89"/>
      <c r="BE661" s="90"/>
      <c r="BF661" s="84"/>
      <c r="BG661" s="84">
        <f t="shared" si="12"/>
        <v>39548</v>
      </c>
    </row>
    <row r="662" spans="39:59">
      <c r="AM662" s="83" t="s">
        <v>914</v>
      </c>
      <c r="AN662" s="86">
        <v>3.4117613000000002</v>
      </c>
      <c r="AO662" s="83">
        <v>799.95934999999997</v>
      </c>
      <c r="AP662" s="83">
        <v>263.62398999999999</v>
      </c>
      <c r="AQ662" s="84">
        <v>0.45142186000000001</v>
      </c>
      <c r="AR662" s="83">
        <v>-2.9603394999999999</v>
      </c>
      <c r="AU662" s="91"/>
      <c r="AW662" s="89"/>
      <c r="BE662" s="90"/>
      <c r="BF662" s="84"/>
      <c r="BG662" s="84">
        <f t="shared" si="12"/>
        <v>39548.5</v>
      </c>
    </row>
    <row r="663" spans="39:59">
      <c r="AM663" s="83" t="s">
        <v>915</v>
      </c>
      <c r="AN663" s="86">
        <v>3.4120905000000001</v>
      </c>
      <c r="AO663" s="83">
        <v>800.15734999999995</v>
      </c>
      <c r="AP663" s="83">
        <v>264.02402000000001</v>
      </c>
      <c r="AQ663" s="84">
        <v>0.45181376000000001</v>
      </c>
      <c r="AR663" s="83">
        <v>-2.9602767999999999</v>
      </c>
      <c r="AU663" s="91"/>
      <c r="AW663" s="89"/>
      <c r="BE663" s="90"/>
      <c r="BF663" s="84"/>
      <c r="BG663" s="84">
        <f t="shared" si="12"/>
        <v>39549</v>
      </c>
    </row>
    <row r="664" spans="39:59">
      <c r="AM664" s="83" t="s">
        <v>916</v>
      </c>
      <c r="AN664" s="86">
        <v>3.4123032000000002</v>
      </c>
      <c r="AO664" s="83">
        <v>799.98974999999996</v>
      </c>
      <c r="AP664" s="83">
        <v>264.42403999999999</v>
      </c>
      <c r="AQ664" s="84">
        <v>0.45220238000000001</v>
      </c>
      <c r="AR664" s="83">
        <v>-2.9601009</v>
      </c>
      <c r="AU664" s="91"/>
      <c r="AW664" s="89"/>
      <c r="BE664" s="90"/>
      <c r="BF664" s="84"/>
      <c r="BG664" s="84">
        <f t="shared" si="12"/>
        <v>39549.5</v>
      </c>
    </row>
    <row r="665" spans="39:59">
      <c r="AM665" s="83" t="s">
        <v>917</v>
      </c>
      <c r="AN665" s="86">
        <v>3.4124547999999999</v>
      </c>
      <c r="AO665" s="83">
        <v>799.91363999999999</v>
      </c>
      <c r="AP665" s="83">
        <v>264.82409999999999</v>
      </c>
      <c r="AQ665" s="84">
        <v>0.45256868</v>
      </c>
      <c r="AR665" s="83">
        <v>-2.9598860999999999</v>
      </c>
      <c r="AU665" s="91"/>
      <c r="AW665" s="89"/>
      <c r="BE665" s="90"/>
      <c r="BF665" s="84"/>
      <c r="BG665" s="84">
        <f t="shared" si="12"/>
        <v>39550</v>
      </c>
    </row>
    <row r="666" spans="39:59">
      <c r="AM666" s="83" t="s">
        <v>918</v>
      </c>
      <c r="AN666" s="86">
        <v>3.4127706999999998</v>
      </c>
      <c r="AO666" s="83">
        <v>800.12689</v>
      </c>
      <c r="AP666" s="83">
        <v>265.22412000000003</v>
      </c>
      <c r="AQ666" s="84">
        <v>0.45291102</v>
      </c>
      <c r="AR666" s="83">
        <v>-2.9598597999999998</v>
      </c>
      <c r="AU666" s="91"/>
      <c r="AW666" s="89"/>
      <c r="BE666" s="90"/>
      <c r="BF666" s="84"/>
      <c r="BG666" s="84">
        <f t="shared" si="12"/>
        <v>39550.5</v>
      </c>
    </row>
    <row r="667" spans="39:59">
      <c r="AM667" s="83" t="s">
        <v>919</v>
      </c>
      <c r="AN667" s="86">
        <v>3.4128666000000001</v>
      </c>
      <c r="AO667" s="83">
        <v>799.88318000000004</v>
      </c>
      <c r="AP667" s="83">
        <v>265.62414999999999</v>
      </c>
      <c r="AQ667" s="84">
        <v>0.45325958999999999</v>
      </c>
      <c r="AR667" s="83">
        <v>-2.9596068999999998</v>
      </c>
      <c r="AU667" s="91"/>
      <c r="AW667" s="89"/>
      <c r="BE667" s="90"/>
      <c r="BF667" s="84"/>
      <c r="BG667" s="84">
        <f t="shared" si="12"/>
        <v>39551</v>
      </c>
    </row>
    <row r="668" spans="39:59">
      <c r="AM668" s="83" t="s">
        <v>920</v>
      </c>
      <c r="AN668" s="86">
        <v>3.4131445999999999</v>
      </c>
      <c r="AO668" s="83">
        <v>800.005</v>
      </c>
      <c r="AP668" s="83">
        <v>266.02417000000003</v>
      </c>
      <c r="AQ668" s="84">
        <v>0.45361483000000002</v>
      </c>
      <c r="AR668" s="83">
        <v>-2.9595296000000002</v>
      </c>
      <c r="AU668" s="91"/>
      <c r="AW668" s="89"/>
      <c r="BE668" s="90"/>
      <c r="BF668" s="84"/>
      <c r="BG668" s="84">
        <f t="shared" si="12"/>
        <v>39551.5</v>
      </c>
    </row>
    <row r="669" spans="39:59">
      <c r="AM669" s="83" t="s">
        <v>921</v>
      </c>
      <c r="AN669" s="86">
        <v>3.4134378000000001</v>
      </c>
      <c r="AO669" s="83">
        <v>800.15728999999999</v>
      </c>
      <c r="AP669" s="83">
        <v>266.42421999999999</v>
      </c>
      <c r="AQ669" s="84">
        <v>0.45397156</v>
      </c>
      <c r="AR669" s="83">
        <v>-2.9594662</v>
      </c>
      <c r="AU669" s="91"/>
      <c r="AW669" s="89"/>
      <c r="BE669" s="90"/>
      <c r="BF669" s="84"/>
      <c r="BG669" s="84">
        <f t="shared" si="12"/>
        <v>39552</v>
      </c>
    </row>
    <row r="670" spans="39:59">
      <c r="AM670" s="83" t="s">
        <v>922</v>
      </c>
      <c r="AN670" s="86">
        <v>3.4135156000000002</v>
      </c>
      <c r="AO670" s="83">
        <v>800.02026000000001</v>
      </c>
      <c r="AP670" s="83">
        <v>266.82425000000001</v>
      </c>
      <c r="AQ670" s="84">
        <v>0.45433497</v>
      </c>
      <c r="AR670" s="83">
        <v>-2.9591805999999998</v>
      </c>
      <c r="AU670" s="91"/>
      <c r="AW670" s="89"/>
      <c r="BE670" s="90"/>
      <c r="BF670" s="84"/>
      <c r="BG670" s="84">
        <f t="shared" si="12"/>
        <v>39552.5</v>
      </c>
    </row>
    <row r="671" spans="39:59">
      <c r="AM671" s="83" t="s">
        <v>923</v>
      </c>
      <c r="AN671" s="86">
        <v>3.4136850999999999</v>
      </c>
      <c r="AO671" s="83">
        <v>800.09636999999998</v>
      </c>
      <c r="AP671" s="83">
        <v>267.22424000000001</v>
      </c>
      <c r="AQ671" s="84">
        <v>0.45470110000000002</v>
      </c>
      <c r="AR671" s="83">
        <v>-2.9589838999999998</v>
      </c>
      <c r="AU671" s="91"/>
      <c r="AW671" s="89"/>
      <c r="BE671" s="90"/>
      <c r="BF671" s="84"/>
      <c r="BG671" s="84">
        <f t="shared" si="12"/>
        <v>39553</v>
      </c>
    </row>
    <row r="672" spans="39:59">
      <c r="AM672" s="83" t="s">
        <v>924</v>
      </c>
      <c r="AN672" s="86">
        <v>3.4140519999999999</v>
      </c>
      <c r="AO672" s="83">
        <v>799.98974999999996</v>
      </c>
      <c r="AP672" s="83">
        <v>267.62427000000002</v>
      </c>
      <c r="AQ672" s="84">
        <v>0.45506257</v>
      </c>
      <c r="AR672" s="83">
        <v>-2.9589894000000001</v>
      </c>
      <c r="AU672" s="91"/>
      <c r="AW672" s="89"/>
      <c r="BE672" s="90"/>
      <c r="BF672" s="84"/>
      <c r="BG672" s="84">
        <f t="shared" si="12"/>
        <v>39553.5</v>
      </c>
    </row>
    <row r="673" spans="39:59">
      <c r="AM673" s="83" t="s">
        <v>925</v>
      </c>
      <c r="AN673" s="86">
        <v>3.4140421999999999</v>
      </c>
      <c r="AO673" s="83">
        <v>799.91363999999999</v>
      </c>
      <c r="AP673" s="83">
        <v>268.02429000000001</v>
      </c>
      <c r="AQ673" s="84">
        <v>0.45542793999999998</v>
      </c>
      <c r="AR673" s="83">
        <v>-2.9586142999999998</v>
      </c>
      <c r="AU673" s="91"/>
      <c r="AW673" s="89"/>
      <c r="BE673" s="90"/>
      <c r="BF673" s="84"/>
      <c r="BG673" s="84">
        <f t="shared" si="12"/>
        <v>39554</v>
      </c>
    </row>
    <row r="674" spans="39:59">
      <c r="AM674" s="83" t="s">
        <v>926</v>
      </c>
      <c r="AN674" s="86">
        <v>3.4143081</v>
      </c>
      <c r="AO674" s="83">
        <v>800.24878000000001</v>
      </c>
      <c r="AP674" s="83">
        <v>268.42432000000002</v>
      </c>
      <c r="AQ674" s="84">
        <v>0.45579734</v>
      </c>
      <c r="AR674" s="83">
        <v>-2.9585105999999999</v>
      </c>
      <c r="AU674" s="91"/>
      <c r="AW674" s="89"/>
      <c r="BE674" s="90"/>
      <c r="BF674" s="84"/>
      <c r="BG674" s="84">
        <f t="shared" si="12"/>
        <v>39554.5</v>
      </c>
    </row>
    <row r="675" spans="39:59">
      <c r="AM675" s="83" t="s">
        <v>927</v>
      </c>
      <c r="AN675" s="86">
        <v>3.4145042999999999</v>
      </c>
      <c r="AO675" s="83">
        <v>799.98974999999996</v>
      </c>
      <c r="AP675" s="83">
        <v>268.82434000000001</v>
      </c>
      <c r="AQ675" s="84">
        <v>0.45616156000000002</v>
      </c>
      <c r="AR675" s="83">
        <v>-2.9583428000000001</v>
      </c>
      <c r="AU675" s="91"/>
      <c r="AW675" s="89"/>
      <c r="BE675" s="90"/>
      <c r="BF675" s="84"/>
      <c r="BG675" s="84">
        <f t="shared" si="12"/>
        <v>39555</v>
      </c>
    </row>
    <row r="676" spans="39:59">
      <c r="AM676" s="83" t="s">
        <v>928</v>
      </c>
      <c r="AN676" s="86">
        <v>3.4148065999999999</v>
      </c>
      <c r="AO676" s="83">
        <v>799.91363999999999</v>
      </c>
      <c r="AP676" s="83">
        <v>269.22437000000002</v>
      </c>
      <c r="AQ676" s="84">
        <v>0.456536</v>
      </c>
      <c r="AR676" s="83">
        <v>-2.9582704999999998</v>
      </c>
      <c r="AU676" s="91"/>
      <c r="AW676" s="89"/>
      <c r="BE676" s="90"/>
      <c r="BF676" s="84"/>
      <c r="BG676" s="84">
        <f t="shared" si="12"/>
        <v>39555.5</v>
      </c>
    </row>
    <row r="677" spans="39:59">
      <c r="AM677" s="83" t="s">
        <v>929</v>
      </c>
      <c r="AN677" s="86">
        <v>3.4150263999999999</v>
      </c>
      <c r="AO677" s="83">
        <v>800.18773999999996</v>
      </c>
      <c r="AP677" s="83">
        <v>269.62436000000002</v>
      </c>
      <c r="AQ677" s="84">
        <v>0.45691748999999998</v>
      </c>
      <c r="AR677" s="83">
        <v>-2.9581089</v>
      </c>
      <c r="AU677" s="91"/>
      <c r="AW677" s="89"/>
      <c r="BE677" s="90"/>
      <c r="BF677" s="84"/>
      <c r="BG677" s="84">
        <f t="shared" si="12"/>
        <v>39556</v>
      </c>
    </row>
    <row r="678" spans="39:59">
      <c r="AM678" s="83" t="s">
        <v>930</v>
      </c>
      <c r="AN678" s="86">
        <v>3.4151994999999999</v>
      </c>
      <c r="AO678" s="83">
        <v>800.03552000000002</v>
      </c>
      <c r="AP678" s="83">
        <v>270.02438000000001</v>
      </c>
      <c r="AQ678" s="84">
        <v>0.45729186999999999</v>
      </c>
      <c r="AR678" s="83">
        <v>-2.9579076999999998</v>
      </c>
      <c r="AU678" s="91"/>
      <c r="AW678" s="89"/>
      <c r="BE678" s="90"/>
      <c r="BF678" s="84"/>
      <c r="BG678" s="84">
        <f t="shared" si="12"/>
        <v>39556.5</v>
      </c>
    </row>
    <row r="679" spans="39:59">
      <c r="AM679" s="83" t="s">
        <v>931</v>
      </c>
      <c r="AN679" s="86">
        <v>3.4154694000000001</v>
      </c>
      <c r="AO679" s="83">
        <v>800.02020000000005</v>
      </c>
      <c r="AP679" s="83">
        <v>270.42441000000002</v>
      </c>
      <c r="AQ679" s="84">
        <v>0.45766926000000002</v>
      </c>
      <c r="AR679" s="83">
        <v>-2.9578001</v>
      </c>
      <c r="AU679" s="91"/>
      <c r="AW679" s="89"/>
      <c r="BE679" s="90"/>
      <c r="BF679" s="84"/>
      <c r="BG679" s="84">
        <f t="shared" si="12"/>
        <v>39557</v>
      </c>
    </row>
    <row r="680" spans="39:59">
      <c r="AM680" s="83" t="s">
        <v>932</v>
      </c>
      <c r="AN680" s="86">
        <v>3.4157386000000001</v>
      </c>
      <c r="AO680" s="83">
        <v>800.08118000000002</v>
      </c>
      <c r="AP680" s="83">
        <v>270.82443000000001</v>
      </c>
      <c r="AQ680" s="84">
        <v>0.45803943000000003</v>
      </c>
      <c r="AR680" s="83">
        <v>-2.9576991000000001</v>
      </c>
      <c r="AU680" s="91"/>
      <c r="AW680" s="89"/>
      <c r="BE680" s="90"/>
      <c r="BF680" s="84"/>
      <c r="BG680" s="84">
        <f t="shared" si="12"/>
        <v>39557.5</v>
      </c>
    </row>
    <row r="681" spans="39:59">
      <c r="AM681" s="83" t="s">
        <v>933</v>
      </c>
      <c r="AN681" s="86">
        <v>3.4160534999999999</v>
      </c>
      <c r="AO681" s="83">
        <v>800.12683000000004</v>
      </c>
      <c r="AP681" s="83">
        <v>271.22442999999998</v>
      </c>
      <c r="AQ681" s="84">
        <v>0.45840915999999998</v>
      </c>
      <c r="AR681" s="83">
        <v>-2.9576444999999998</v>
      </c>
      <c r="AU681" s="91"/>
      <c r="AW681" s="89"/>
      <c r="BE681" s="90"/>
      <c r="BF681" s="84"/>
      <c r="BG681" s="84">
        <f t="shared" si="12"/>
        <v>39558</v>
      </c>
    </row>
    <row r="682" spans="39:59">
      <c r="AM682" s="83" t="s">
        <v>934</v>
      </c>
      <c r="AN682" s="86">
        <v>3.4162569</v>
      </c>
      <c r="AO682" s="83">
        <v>800.05071999999996</v>
      </c>
      <c r="AP682" s="83">
        <v>271.62445000000002</v>
      </c>
      <c r="AQ682" s="84">
        <v>0.45878248999999999</v>
      </c>
      <c r="AR682" s="83">
        <v>-2.9574745</v>
      </c>
      <c r="AU682" s="91"/>
      <c r="AW682" s="89"/>
      <c r="BE682" s="90"/>
      <c r="BF682" s="84"/>
      <c r="BG682" s="84">
        <f t="shared" si="12"/>
        <v>39558.5</v>
      </c>
    </row>
    <row r="683" spans="39:59">
      <c r="AM683" s="83" t="s">
        <v>935</v>
      </c>
      <c r="AN683" s="86">
        <v>3.4166490999999999</v>
      </c>
      <c r="AO683" s="83">
        <v>800.005</v>
      </c>
      <c r="AP683" s="83">
        <v>272.02451000000002</v>
      </c>
      <c r="AQ683" s="84">
        <v>0.45916051000000002</v>
      </c>
      <c r="AR683" s="83">
        <v>-2.9574885000000002</v>
      </c>
      <c r="AU683" s="91"/>
      <c r="AW683" s="89"/>
      <c r="BE683" s="90"/>
      <c r="BF683" s="84"/>
      <c r="BG683" s="84">
        <f t="shared" si="12"/>
        <v>39559</v>
      </c>
    </row>
    <row r="684" spans="39:59">
      <c r="AM684" s="83" t="s">
        <v>936</v>
      </c>
      <c r="AN684" s="86">
        <v>3.4169868999999999</v>
      </c>
      <c r="AO684" s="83">
        <v>799.88311999999996</v>
      </c>
      <c r="AP684" s="83">
        <v>272.42453</v>
      </c>
      <c r="AQ684" s="84">
        <v>0.45953450000000001</v>
      </c>
      <c r="AR684" s="83">
        <v>-2.9574525</v>
      </c>
      <c r="AU684" s="91"/>
      <c r="AW684" s="89"/>
      <c r="BE684" s="90"/>
      <c r="BF684" s="84"/>
      <c r="BG684" s="84">
        <f t="shared" si="12"/>
        <v>39559.5</v>
      </c>
    </row>
    <row r="685" spans="39:59">
      <c r="AM685" s="83" t="s">
        <v>937</v>
      </c>
      <c r="AN685" s="86">
        <v>3.4171789000000001</v>
      </c>
      <c r="AO685" s="83">
        <v>800.17255</v>
      </c>
      <c r="AP685" s="83">
        <v>272.82454999999999</v>
      </c>
      <c r="AQ685" s="84">
        <v>0.45990713999999999</v>
      </c>
      <c r="AR685" s="83">
        <v>-2.9572718</v>
      </c>
      <c r="AU685" s="91"/>
      <c r="AW685" s="89"/>
      <c r="BE685" s="90"/>
      <c r="BF685" s="84"/>
      <c r="BG685" s="84">
        <f t="shared" si="12"/>
        <v>39560</v>
      </c>
    </row>
    <row r="686" spans="39:59">
      <c r="AM686" s="83" t="s">
        <v>938</v>
      </c>
      <c r="AN686" s="86">
        <v>3.4174356000000001</v>
      </c>
      <c r="AO686" s="83">
        <v>800.09644000000003</v>
      </c>
      <c r="AP686" s="83">
        <v>273.22458</v>
      </c>
      <c r="AQ686" s="84">
        <v>0.46027576999999997</v>
      </c>
      <c r="AR686" s="83">
        <v>-2.95716</v>
      </c>
      <c r="AU686" s="91"/>
      <c r="AW686" s="89"/>
      <c r="BE686" s="90"/>
      <c r="BF686" s="84"/>
      <c r="BG686" s="84">
        <f t="shared" si="12"/>
        <v>39560.5</v>
      </c>
    </row>
    <row r="687" spans="39:59">
      <c r="AM687" s="83" t="s">
        <v>939</v>
      </c>
      <c r="AN687" s="86">
        <v>3.4177094000000001</v>
      </c>
      <c r="AO687" s="83">
        <v>799.98974999999996</v>
      </c>
      <c r="AP687" s="83">
        <v>273.62459999999999</v>
      </c>
      <c r="AQ687" s="84">
        <v>0.460646</v>
      </c>
      <c r="AR687" s="83">
        <v>-2.9570634</v>
      </c>
      <c r="AU687" s="91"/>
      <c r="AW687" s="89"/>
      <c r="BE687" s="90"/>
      <c r="BF687" s="84"/>
      <c r="BG687" s="84">
        <f t="shared" si="12"/>
        <v>39561</v>
      </c>
    </row>
    <row r="688" spans="39:59">
      <c r="AM688" s="83" t="s">
        <v>940</v>
      </c>
      <c r="AN688" s="86">
        <v>3.4181284999999999</v>
      </c>
      <c r="AO688" s="83">
        <v>800.06592000000001</v>
      </c>
      <c r="AP688" s="83">
        <v>274.02463</v>
      </c>
      <c r="AQ688" s="84">
        <v>0.461009</v>
      </c>
      <c r="AR688" s="83">
        <v>-2.9571195000000001</v>
      </c>
      <c r="AU688" s="91"/>
      <c r="AW688" s="89"/>
      <c r="BE688" s="90"/>
      <c r="BF688" s="84"/>
      <c r="BG688" s="84">
        <f t="shared" si="12"/>
        <v>39561.5</v>
      </c>
    </row>
    <row r="689" spans="39:59">
      <c r="AM689" s="83" t="s">
        <v>941</v>
      </c>
      <c r="AN689" s="86">
        <v>3.4183316000000001</v>
      </c>
      <c r="AO689" s="83">
        <v>799.89837999999997</v>
      </c>
      <c r="AP689" s="83">
        <v>274.42462</v>
      </c>
      <c r="AQ689" s="84">
        <v>0.46136748999999999</v>
      </c>
      <c r="AR689" s="83">
        <v>-2.9569643000000001</v>
      </c>
      <c r="AU689" s="91"/>
      <c r="AW689" s="89"/>
      <c r="BE689" s="90"/>
      <c r="BF689" s="84"/>
      <c r="BG689" s="84">
        <f t="shared" si="12"/>
        <v>39562</v>
      </c>
    </row>
    <row r="690" spans="39:59">
      <c r="AM690" s="83" t="s">
        <v>942</v>
      </c>
      <c r="AN690" s="86">
        <v>3.4185853000000002</v>
      </c>
      <c r="AO690" s="83">
        <v>800.02020000000005</v>
      </c>
      <c r="AP690" s="83">
        <v>274.82465000000002</v>
      </c>
      <c r="AQ690" s="84">
        <v>0.46173375999999999</v>
      </c>
      <c r="AR690" s="83">
        <v>-2.9568515</v>
      </c>
      <c r="AU690" s="91"/>
      <c r="AW690" s="89"/>
      <c r="BE690" s="90"/>
      <c r="BF690" s="84"/>
      <c r="BG690" s="84">
        <f t="shared" si="12"/>
        <v>39562.5</v>
      </c>
    </row>
    <row r="691" spans="39:59">
      <c r="AM691" s="83" t="s">
        <v>943</v>
      </c>
      <c r="AN691" s="86">
        <v>3.4187702999999998</v>
      </c>
      <c r="AO691" s="83">
        <v>800.12683000000004</v>
      </c>
      <c r="AP691" s="83">
        <v>275.22467</v>
      </c>
      <c r="AQ691" s="84">
        <v>0.46209928</v>
      </c>
      <c r="AR691" s="83">
        <v>-2.956671</v>
      </c>
      <c r="AU691" s="91"/>
      <c r="AW691" s="89"/>
      <c r="BE691" s="90"/>
      <c r="BF691" s="84"/>
      <c r="BG691" s="84">
        <f t="shared" si="12"/>
        <v>39563</v>
      </c>
    </row>
    <row r="692" spans="39:59">
      <c r="AM692" s="83" t="s">
        <v>944</v>
      </c>
      <c r="AN692" s="86">
        <v>3.4190258999999998</v>
      </c>
      <c r="AO692" s="83">
        <v>799.97455000000002</v>
      </c>
      <c r="AP692" s="83">
        <v>275.62468999999999</v>
      </c>
      <c r="AQ692" s="84">
        <v>0.46246472</v>
      </c>
      <c r="AR692" s="83">
        <v>-2.9565611000000001</v>
      </c>
      <c r="AU692" s="91"/>
      <c r="AW692" s="89"/>
      <c r="BE692" s="90"/>
      <c r="BF692" s="84"/>
      <c r="BG692" s="84">
        <f t="shared" si="12"/>
        <v>39563.5</v>
      </c>
    </row>
    <row r="693" spans="39:59">
      <c r="AM693" s="83" t="s">
        <v>945</v>
      </c>
      <c r="AN693" s="86">
        <v>3.4193408000000001</v>
      </c>
      <c r="AO693" s="83">
        <v>800.03545999999994</v>
      </c>
      <c r="AP693" s="83">
        <v>276.02469000000002</v>
      </c>
      <c r="AQ693" s="84">
        <v>0.46283263000000002</v>
      </c>
      <c r="AR693" s="83">
        <v>-2.9565082</v>
      </c>
      <c r="AU693" s="91"/>
      <c r="AW693" s="89"/>
      <c r="BE693" s="90"/>
      <c r="BF693" s="84"/>
      <c r="BG693" s="84">
        <f t="shared" si="12"/>
        <v>39564</v>
      </c>
    </row>
    <row r="694" spans="39:59">
      <c r="AM694" s="83" t="s">
        <v>946</v>
      </c>
      <c r="AN694" s="86">
        <v>3.4197229999999998</v>
      </c>
      <c r="AO694" s="83">
        <v>800.08118000000002</v>
      </c>
      <c r="AP694" s="83">
        <v>276.42468000000002</v>
      </c>
      <c r="AQ694" s="84">
        <v>0.46320637999999997</v>
      </c>
      <c r="AR694" s="83">
        <v>-2.9565166999999999</v>
      </c>
      <c r="AU694" s="91"/>
      <c r="AW694" s="89"/>
      <c r="BE694" s="90"/>
      <c r="BF694" s="84"/>
      <c r="BG694" s="84">
        <f t="shared" si="12"/>
        <v>39564.5</v>
      </c>
    </row>
    <row r="695" spans="39:59">
      <c r="AM695" s="83" t="s">
        <v>947</v>
      </c>
      <c r="AN695" s="86">
        <v>3.4200363</v>
      </c>
      <c r="AO695" s="83">
        <v>799.98974999999996</v>
      </c>
      <c r="AP695" s="83">
        <v>276.82470999999998</v>
      </c>
      <c r="AQ695" s="84">
        <v>0.46357995000000002</v>
      </c>
      <c r="AR695" s="83">
        <v>-2.9564564</v>
      </c>
      <c r="AU695" s="91"/>
      <c r="AW695" s="89"/>
      <c r="BE695" s="90"/>
      <c r="BF695" s="84"/>
      <c r="BG695" s="84">
        <f t="shared" si="12"/>
        <v>39565</v>
      </c>
    </row>
    <row r="696" spans="39:59">
      <c r="AM696" s="83" t="s">
        <v>948</v>
      </c>
      <c r="AN696" s="86">
        <v>3.42014</v>
      </c>
      <c r="AO696" s="83">
        <v>799.73077000000001</v>
      </c>
      <c r="AP696" s="83">
        <v>277.22469999999998</v>
      </c>
      <c r="AQ696" s="84">
        <v>0.46394542</v>
      </c>
      <c r="AR696" s="83">
        <v>-2.9561945999999999</v>
      </c>
      <c r="AU696" s="91"/>
      <c r="AW696" s="89"/>
      <c r="BE696" s="90"/>
      <c r="BF696" s="84"/>
      <c r="BG696" s="84">
        <f t="shared" si="12"/>
        <v>39565.5</v>
      </c>
    </row>
    <row r="697" spans="39:59">
      <c r="AM697" s="83" t="s">
        <v>949</v>
      </c>
      <c r="AN697" s="86">
        <v>3.4204021</v>
      </c>
      <c r="AO697" s="83">
        <v>799.86785999999995</v>
      </c>
      <c r="AP697" s="83">
        <v>277.62473</v>
      </c>
      <c r="AQ697" s="84">
        <v>0.46430402999999998</v>
      </c>
      <c r="AR697" s="83">
        <v>-2.9560981000000002</v>
      </c>
      <c r="AU697" s="91"/>
      <c r="AW697" s="89"/>
      <c r="BE697" s="90"/>
      <c r="BF697" s="84"/>
      <c r="BG697" s="84">
        <f t="shared" si="12"/>
        <v>39566</v>
      </c>
    </row>
    <row r="698" spans="39:59">
      <c r="AM698" s="83" t="s">
        <v>950</v>
      </c>
      <c r="AN698" s="86">
        <v>3.4207966000000001</v>
      </c>
      <c r="AO698" s="83">
        <v>800.12689</v>
      </c>
      <c r="AP698" s="83">
        <v>278.02472</v>
      </c>
      <c r="AQ698" s="84">
        <v>0.46467164</v>
      </c>
      <c r="AR698" s="83">
        <v>-2.9561250000000001</v>
      </c>
      <c r="AU698" s="91"/>
      <c r="AW698" s="89"/>
      <c r="BE698" s="90"/>
      <c r="BF698" s="84"/>
      <c r="BG698" s="84">
        <f t="shared" si="12"/>
        <v>39566.5</v>
      </c>
    </row>
    <row r="699" spans="39:59">
      <c r="AM699" s="83" t="s">
        <v>951</v>
      </c>
      <c r="AN699" s="86">
        <v>3.4211385000000001</v>
      </c>
      <c r="AO699" s="83">
        <v>799.95934999999997</v>
      </c>
      <c r="AP699" s="83">
        <v>278.42471</v>
      </c>
      <c r="AQ699" s="84">
        <v>0.46503760999999999</v>
      </c>
      <c r="AR699" s="83">
        <v>-2.9561009</v>
      </c>
      <c r="AU699" s="91"/>
      <c r="AW699" s="89"/>
      <c r="BE699" s="90"/>
      <c r="BF699" s="84"/>
      <c r="BG699" s="84">
        <f t="shared" si="12"/>
        <v>39567</v>
      </c>
    </row>
    <row r="700" spans="39:59">
      <c r="AM700" s="83" t="s">
        <v>952</v>
      </c>
      <c r="AN700" s="86">
        <v>3.4214082000000001</v>
      </c>
      <c r="AO700" s="83">
        <v>800.09636999999998</v>
      </c>
      <c r="AP700" s="83">
        <v>278.82474000000002</v>
      </c>
      <c r="AQ700" s="84">
        <v>0.46539381000000002</v>
      </c>
      <c r="AR700" s="83">
        <v>-2.9560143999999999</v>
      </c>
      <c r="AU700" s="91"/>
      <c r="AW700" s="89"/>
      <c r="BE700" s="90"/>
      <c r="BF700" s="84"/>
      <c r="BG700" s="84">
        <f t="shared" si="12"/>
        <v>39567.5</v>
      </c>
    </row>
    <row r="701" spans="39:59">
      <c r="AM701" s="83" t="s">
        <v>953</v>
      </c>
      <c r="AN701" s="86">
        <v>3.4215855999999998</v>
      </c>
      <c r="AO701" s="83">
        <v>800.06592000000001</v>
      </c>
      <c r="AP701" s="83">
        <v>279.22476</v>
      </c>
      <c r="AQ701" s="84">
        <v>0.46575177000000001</v>
      </c>
      <c r="AR701" s="83">
        <v>-2.9558339</v>
      </c>
      <c r="AU701" s="91"/>
      <c r="AW701" s="89"/>
      <c r="BE701" s="90"/>
      <c r="BF701" s="84"/>
      <c r="BG701" s="84">
        <f t="shared" si="12"/>
        <v>39568</v>
      </c>
    </row>
    <row r="702" spans="39:59">
      <c r="AM702" s="83" t="s">
        <v>954</v>
      </c>
      <c r="AN702" s="86">
        <v>3.4218313999999999</v>
      </c>
      <c r="AO702" s="83">
        <v>799.97455000000002</v>
      </c>
      <c r="AP702" s="83">
        <v>279.62475999999998</v>
      </c>
      <c r="AQ702" s="84">
        <v>0.4661054</v>
      </c>
      <c r="AR702" s="83">
        <v>-2.9557259</v>
      </c>
      <c r="AU702" s="91"/>
      <c r="AW702" s="89"/>
      <c r="BE702" s="90"/>
      <c r="BF702" s="84"/>
      <c r="BG702" s="84">
        <f t="shared" si="12"/>
        <v>39568.5</v>
      </c>
    </row>
    <row r="703" spans="39:59">
      <c r="AM703" s="83" t="s">
        <v>955</v>
      </c>
      <c r="AN703" s="86">
        <v>3.4221241</v>
      </c>
      <c r="AO703" s="83">
        <v>799.92882999999995</v>
      </c>
      <c r="AP703" s="83">
        <v>280.02478000000002</v>
      </c>
      <c r="AQ703" s="84">
        <v>0.46645910000000002</v>
      </c>
      <c r="AR703" s="83">
        <v>-2.9556651</v>
      </c>
      <c r="AU703" s="91"/>
      <c r="AW703" s="89"/>
      <c r="BE703" s="90"/>
      <c r="BF703" s="84"/>
      <c r="BG703" s="84">
        <f t="shared" si="12"/>
        <v>39569</v>
      </c>
    </row>
    <row r="704" spans="39:59">
      <c r="AM704" s="83" t="s">
        <v>956</v>
      </c>
      <c r="AN704" s="86">
        <v>3.4224901000000001</v>
      </c>
      <c r="AO704" s="83">
        <v>800.14202999999998</v>
      </c>
      <c r="AP704" s="83">
        <v>280.4248</v>
      </c>
      <c r="AQ704" s="84">
        <v>0.46681285</v>
      </c>
      <c r="AR704" s="83">
        <v>-2.9556773000000001</v>
      </c>
      <c r="AU704" s="91"/>
      <c r="AW704" s="89"/>
      <c r="BE704" s="90"/>
      <c r="BF704" s="84"/>
      <c r="BG704" s="84">
        <f t="shared" si="12"/>
        <v>39569.5</v>
      </c>
    </row>
    <row r="705" spans="39:59">
      <c r="AM705" s="83" t="s">
        <v>957</v>
      </c>
      <c r="AN705" s="86">
        <v>3.4227344999999998</v>
      </c>
      <c r="AO705" s="83">
        <v>800.26391999999998</v>
      </c>
      <c r="AP705" s="83">
        <v>280.82483000000002</v>
      </c>
      <c r="AQ705" s="84">
        <v>0.46716800000000003</v>
      </c>
      <c r="AR705" s="83">
        <v>-2.9555663999999999</v>
      </c>
      <c r="AU705" s="91"/>
      <c r="AW705" s="89"/>
      <c r="BE705" s="90"/>
      <c r="BF705" s="84"/>
      <c r="BG705" s="84">
        <f t="shared" si="12"/>
        <v>39570</v>
      </c>
    </row>
    <row r="706" spans="39:59">
      <c r="AM706" s="83" t="s">
        <v>958</v>
      </c>
      <c r="AN706" s="86">
        <v>3.4229194999999999</v>
      </c>
      <c r="AO706" s="83">
        <v>800.05065999999999</v>
      </c>
      <c r="AP706" s="83">
        <v>281.22485</v>
      </c>
      <c r="AQ706" s="84">
        <v>0.46752903000000001</v>
      </c>
      <c r="AR706" s="83">
        <v>-2.9553905</v>
      </c>
      <c r="AU706" s="91"/>
      <c r="AW706" s="89"/>
      <c r="BE706" s="90"/>
      <c r="BF706" s="84"/>
      <c r="BG706" s="84">
        <f t="shared" si="12"/>
        <v>39570.5</v>
      </c>
    </row>
    <row r="707" spans="39:59">
      <c r="AM707" s="83" t="s">
        <v>959</v>
      </c>
      <c r="AN707" s="86">
        <v>3.4231807999999999</v>
      </c>
      <c r="AO707" s="83">
        <v>799.92882999999995</v>
      </c>
      <c r="AP707" s="83">
        <v>281.62488000000002</v>
      </c>
      <c r="AQ707" s="84">
        <v>0.46787706000000001</v>
      </c>
      <c r="AR707" s="83">
        <v>-2.9553037</v>
      </c>
      <c r="AU707" s="91"/>
      <c r="AW707" s="89"/>
      <c r="BE707" s="90"/>
      <c r="BF707" s="84"/>
      <c r="BG707" s="84">
        <f t="shared" si="12"/>
        <v>39571</v>
      </c>
    </row>
    <row r="708" spans="39:59">
      <c r="AM708" s="83" t="s">
        <v>960</v>
      </c>
      <c r="AN708" s="86">
        <v>3.4233150000000001</v>
      </c>
      <c r="AO708" s="83">
        <v>800.11157000000003</v>
      </c>
      <c r="AP708" s="83">
        <v>282.0249</v>
      </c>
      <c r="AQ708" s="84">
        <v>0.46822467000000001</v>
      </c>
      <c r="AR708" s="83">
        <v>-2.9550903000000002</v>
      </c>
      <c r="AU708" s="91"/>
      <c r="AW708" s="89"/>
      <c r="BE708" s="90"/>
      <c r="BF708" s="84"/>
      <c r="BG708" s="84">
        <f t="shared" si="12"/>
        <v>39571.5</v>
      </c>
    </row>
    <row r="709" spans="39:59">
      <c r="AM709" s="83" t="s">
        <v>961</v>
      </c>
      <c r="AN709" s="86">
        <v>3.4237888000000001</v>
      </c>
      <c r="AO709" s="83">
        <v>800.14209000000005</v>
      </c>
      <c r="AP709" s="83">
        <v>282.42493000000002</v>
      </c>
      <c r="AQ709" s="84">
        <v>0.46857598</v>
      </c>
      <c r="AR709" s="83">
        <v>-2.9552128</v>
      </c>
      <c r="AU709" s="91"/>
      <c r="AW709" s="89"/>
      <c r="BE709" s="90"/>
      <c r="BF709" s="84"/>
      <c r="BG709" s="84">
        <f t="shared" ref="BG709:BG772" si="13">BG708+0.5</f>
        <v>39572</v>
      </c>
    </row>
    <row r="710" spans="39:59">
      <c r="AM710" s="83" t="s">
        <v>962</v>
      </c>
      <c r="AN710" s="86">
        <v>3.4240092999999998</v>
      </c>
      <c r="AO710" s="83">
        <v>800.03552000000002</v>
      </c>
      <c r="AP710" s="83">
        <v>282.82495</v>
      </c>
      <c r="AQ710" s="84">
        <v>0.46892735000000002</v>
      </c>
      <c r="AR710" s="83">
        <v>-2.9550819000000002</v>
      </c>
      <c r="AU710" s="91"/>
      <c r="AW710" s="89"/>
      <c r="BE710" s="90"/>
      <c r="BF710" s="84"/>
      <c r="BG710" s="84">
        <f t="shared" si="13"/>
        <v>39572.5</v>
      </c>
    </row>
    <row r="711" spans="39:59">
      <c r="AM711" s="83" t="s">
        <v>963</v>
      </c>
      <c r="AN711" s="86">
        <v>3.4243176000000002</v>
      </c>
      <c r="AO711" s="83">
        <v>800.20299999999997</v>
      </c>
      <c r="AP711" s="83">
        <v>283.22501</v>
      </c>
      <c r="AQ711" s="84">
        <v>0.46927932</v>
      </c>
      <c r="AR711" s="83">
        <v>-2.9550383</v>
      </c>
      <c r="AU711" s="91"/>
      <c r="AW711" s="89"/>
      <c r="BE711" s="90"/>
      <c r="BF711" s="84"/>
      <c r="BG711" s="84">
        <f t="shared" si="13"/>
        <v>39573</v>
      </c>
    </row>
    <row r="712" spans="39:59">
      <c r="AM712" s="83" t="s">
        <v>964</v>
      </c>
      <c r="AN712" s="86">
        <v>3.4246786</v>
      </c>
      <c r="AO712" s="83">
        <v>800.11157000000003</v>
      </c>
      <c r="AP712" s="83">
        <v>283.62502999999998</v>
      </c>
      <c r="AQ712" s="84">
        <v>0.46963434999999998</v>
      </c>
      <c r="AR712" s="83">
        <v>-2.9550443</v>
      </c>
      <c r="AU712" s="91"/>
      <c r="AW712" s="89"/>
      <c r="BE712" s="90"/>
      <c r="BF712" s="84"/>
      <c r="BG712" s="84">
        <f t="shared" si="13"/>
        <v>39573.5</v>
      </c>
    </row>
    <row r="713" spans="39:59">
      <c r="AM713" s="83" t="s">
        <v>965</v>
      </c>
      <c r="AN713" s="86">
        <v>3.4246707000000001</v>
      </c>
      <c r="AO713" s="83">
        <v>800.05065999999999</v>
      </c>
      <c r="AP713" s="83">
        <v>284.02505000000002</v>
      </c>
      <c r="AQ713" s="84">
        <v>0.4699856</v>
      </c>
      <c r="AR713" s="83">
        <v>-2.954685</v>
      </c>
      <c r="AU713" s="91"/>
      <c r="AW713" s="89"/>
      <c r="BE713" s="90"/>
      <c r="BF713" s="84"/>
      <c r="BG713" s="84">
        <f t="shared" si="13"/>
        <v>39574</v>
      </c>
    </row>
    <row r="714" spans="39:59">
      <c r="AM714" s="83" t="s">
        <v>966</v>
      </c>
      <c r="AN714" s="86">
        <v>3.4249170000000002</v>
      </c>
      <c r="AO714" s="83">
        <v>799.97455000000002</v>
      </c>
      <c r="AP714" s="83">
        <v>284.42507999999998</v>
      </c>
      <c r="AQ714" s="84">
        <v>0.47031876</v>
      </c>
      <c r="AR714" s="83">
        <v>-2.9545982</v>
      </c>
      <c r="AU714" s="91"/>
      <c r="AW714" s="89"/>
      <c r="BE714" s="90"/>
      <c r="BF714" s="84"/>
      <c r="BG714" s="84">
        <f t="shared" si="13"/>
        <v>39574.5</v>
      </c>
    </row>
    <row r="715" spans="39:59">
      <c r="AM715" s="83" t="s">
        <v>967</v>
      </c>
      <c r="AN715" s="86">
        <v>3.4251523000000001</v>
      </c>
      <c r="AO715" s="83">
        <v>800.05071999999996</v>
      </c>
      <c r="AP715" s="83">
        <v>284.82513</v>
      </c>
      <c r="AQ715" s="84">
        <v>0.47066537000000003</v>
      </c>
      <c r="AR715" s="83">
        <v>-2.9544868000000002</v>
      </c>
      <c r="AU715" s="91"/>
      <c r="AW715" s="89"/>
      <c r="BE715" s="90"/>
      <c r="BF715" s="84"/>
      <c r="BG715" s="84">
        <f t="shared" si="13"/>
        <v>39575</v>
      </c>
    </row>
    <row r="716" spans="39:59">
      <c r="AM716" s="83" t="s">
        <v>968</v>
      </c>
      <c r="AN716" s="86">
        <v>3.4256883</v>
      </c>
      <c r="AO716" s="83">
        <v>799.95934999999997</v>
      </c>
      <c r="AP716" s="83">
        <v>285.22516000000002</v>
      </c>
      <c r="AQ716" s="84">
        <v>0.47101292</v>
      </c>
      <c r="AR716" s="83">
        <v>-2.9546754000000002</v>
      </c>
      <c r="AU716" s="91"/>
      <c r="AW716" s="89"/>
      <c r="BE716" s="90"/>
      <c r="BF716" s="84"/>
      <c r="BG716" s="84">
        <f t="shared" si="13"/>
        <v>39575.5</v>
      </c>
    </row>
    <row r="717" spans="39:59">
      <c r="AM717" s="83" t="s">
        <v>969</v>
      </c>
      <c r="AN717" s="86">
        <v>3.4258206000000002</v>
      </c>
      <c r="AO717" s="83">
        <v>800.14209000000005</v>
      </c>
      <c r="AP717" s="83">
        <v>285.62518</v>
      </c>
      <c r="AQ717" s="84">
        <v>0.47136307</v>
      </c>
      <c r="AR717" s="83">
        <v>-2.9544575000000002</v>
      </c>
      <c r="AU717" s="91"/>
      <c r="AW717" s="89"/>
      <c r="BE717" s="90"/>
      <c r="BF717" s="84"/>
      <c r="BG717" s="84">
        <f t="shared" si="13"/>
        <v>39576</v>
      </c>
    </row>
    <row r="718" spans="39:59">
      <c r="AM718" s="83" t="s">
        <v>970</v>
      </c>
      <c r="AN718" s="86">
        <v>3.4260079999999999</v>
      </c>
      <c r="AO718" s="83">
        <v>800.08118000000002</v>
      </c>
      <c r="AP718" s="83">
        <v>286.02524</v>
      </c>
      <c r="AQ718" s="84">
        <v>0.47170472000000002</v>
      </c>
      <c r="AR718" s="83">
        <v>-2.9543032999999999</v>
      </c>
      <c r="AU718" s="91"/>
      <c r="AW718" s="89"/>
      <c r="BE718" s="90"/>
      <c r="BF718" s="84"/>
      <c r="BG718" s="84">
        <f t="shared" si="13"/>
        <v>39576.5</v>
      </c>
    </row>
    <row r="719" spans="39:59">
      <c r="AM719" s="83" t="s">
        <v>971</v>
      </c>
      <c r="AN719" s="86">
        <v>3.4262554999999999</v>
      </c>
      <c r="AO719" s="83">
        <v>800.26391999999998</v>
      </c>
      <c r="AP719" s="83">
        <v>286.42525999999998</v>
      </c>
      <c r="AQ719" s="84">
        <v>0.47204852000000003</v>
      </c>
      <c r="AR719" s="83">
        <v>-2.9542069</v>
      </c>
      <c r="AU719" s="91"/>
      <c r="AW719" s="89"/>
      <c r="BE719" s="90"/>
      <c r="BF719" s="84"/>
      <c r="BG719" s="84">
        <f t="shared" si="13"/>
        <v>39577</v>
      </c>
    </row>
    <row r="720" spans="39:59">
      <c r="AM720" s="83" t="s">
        <v>972</v>
      </c>
      <c r="AN720" s="86">
        <v>3.4264979000000002</v>
      </c>
      <c r="AO720" s="83">
        <v>800.12689</v>
      </c>
      <c r="AP720" s="83">
        <v>286.82531999999998</v>
      </c>
      <c r="AQ720" s="84">
        <v>0.47238662999999997</v>
      </c>
      <c r="AR720" s="83">
        <v>-2.9541113000000001</v>
      </c>
      <c r="AU720" s="91"/>
      <c r="AW720" s="89"/>
      <c r="BE720" s="90"/>
      <c r="BF720" s="84"/>
      <c r="BG720" s="84">
        <f t="shared" si="13"/>
        <v>39577.5</v>
      </c>
    </row>
    <row r="721" spans="39:59">
      <c r="AM721" s="83" t="s">
        <v>973</v>
      </c>
      <c r="AN721" s="86">
        <v>3.4267178</v>
      </c>
      <c r="AO721" s="83">
        <v>800.11157000000003</v>
      </c>
      <c r="AP721" s="83">
        <v>287.22534000000002</v>
      </c>
      <c r="AQ721" s="84">
        <v>0.47272152000000001</v>
      </c>
      <c r="AR721" s="83">
        <v>-2.9539962000000002</v>
      </c>
      <c r="AU721" s="91"/>
      <c r="AW721" s="89"/>
      <c r="BE721" s="90"/>
      <c r="BF721" s="84"/>
      <c r="BG721" s="84">
        <f t="shared" si="13"/>
        <v>39578</v>
      </c>
    </row>
    <row r="722" spans="39:59">
      <c r="AM722" s="83" t="s">
        <v>974</v>
      </c>
      <c r="AN722" s="86">
        <v>3.4268923</v>
      </c>
      <c r="AO722" s="83">
        <v>799.95929000000001</v>
      </c>
      <c r="AP722" s="83">
        <v>287.62540000000001</v>
      </c>
      <c r="AQ722" s="84">
        <v>0.47305709000000001</v>
      </c>
      <c r="AR722" s="83">
        <v>-2.9538351999999999</v>
      </c>
      <c r="AU722" s="91"/>
      <c r="AW722" s="89"/>
      <c r="BE722" s="90"/>
      <c r="BF722" s="84"/>
      <c r="BG722" s="84">
        <f t="shared" si="13"/>
        <v>39578.5</v>
      </c>
    </row>
    <row r="723" spans="39:59">
      <c r="AM723" s="83" t="s">
        <v>975</v>
      </c>
      <c r="AN723" s="86">
        <v>3.4271579000000001</v>
      </c>
      <c r="AO723" s="83">
        <v>800.05071999999996</v>
      </c>
      <c r="AP723" s="83">
        <v>288.02542</v>
      </c>
      <c r="AQ723" s="84">
        <v>0.47339263999999998</v>
      </c>
      <c r="AR723" s="83">
        <v>-2.9537651999999999</v>
      </c>
      <c r="AU723" s="91"/>
      <c r="AW723" s="89"/>
      <c r="BE723" s="90"/>
      <c r="BF723" s="84"/>
      <c r="BG723" s="84">
        <f t="shared" si="13"/>
        <v>39579</v>
      </c>
    </row>
    <row r="724" spans="39:59">
      <c r="AM724" s="83" t="s">
        <v>976</v>
      </c>
      <c r="AN724" s="86">
        <v>3.4274461000000001</v>
      </c>
      <c r="AO724" s="83">
        <v>799.98974999999996</v>
      </c>
      <c r="AP724" s="83">
        <v>288.42547999999999</v>
      </c>
      <c r="AQ724" s="84">
        <v>0.47372645000000002</v>
      </c>
      <c r="AR724" s="83">
        <v>-2.9537195999999999</v>
      </c>
      <c r="AU724" s="91"/>
      <c r="AW724" s="89"/>
      <c r="BE724" s="90"/>
      <c r="BF724" s="84"/>
      <c r="BG724" s="84">
        <f t="shared" si="13"/>
        <v>39579.5</v>
      </c>
    </row>
    <row r="725" spans="39:59">
      <c r="AM725" s="83" t="s">
        <v>977</v>
      </c>
      <c r="AN725" s="86">
        <v>3.4277910999999999</v>
      </c>
      <c r="AO725" s="83">
        <v>800.18773999999996</v>
      </c>
      <c r="AP725" s="83">
        <v>288.82549999999998</v>
      </c>
      <c r="AQ725" s="84">
        <v>0.47406148999999997</v>
      </c>
      <c r="AR725" s="83">
        <v>-2.9537296</v>
      </c>
      <c r="AU725" s="91"/>
      <c r="AW725" s="89"/>
      <c r="BE725" s="90"/>
      <c r="BF725" s="84"/>
      <c r="BG725" s="84">
        <f t="shared" si="13"/>
        <v>39580</v>
      </c>
    </row>
    <row r="726" spans="39:59">
      <c r="AM726" s="83" t="s">
        <v>978</v>
      </c>
      <c r="AN726" s="86">
        <v>3.4280385999999998</v>
      </c>
      <c r="AO726" s="83">
        <v>800.005</v>
      </c>
      <c r="AP726" s="83">
        <v>289.22555999999997</v>
      </c>
      <c r="AQ726" s="84">
        <v>0.47440419</v>
      </c>
      <c r="AR726" s="83">
        <v>-2.9536345000000002</v>
      </c>
      <c r="AU726" s="91"/>
      <c r="AW726" s="89"/>
      <c r="BE726" s="90"/>
      <c r="BF726" s="84"/>
      <c r="BG726" s="84">
        <f t="shared" si="13"/>
        <v>39580.5</v>
      </c>
    </row>
    <row r="727" spans="39:59">
      <c r="AM727" s="83" t="s">
        <v>979</v>
      </c>
      <c r="AN727" s="86">
        <v>3.4281470999999999</v>
      </c>
      <c r="AO727" s="83">
        <v>799.97448999999995</v>
      </c>
      <c r="AP727" s="83">
        <v>289.62558000000001</v>
      </c>
      <c r="AQ727" s="84">
        <v>0.47473553000000002</v>
      </c>
      <c r="AR727" s="83">
        <v>-2.9534115999999999</v>
      </c>
      <c r="AU727" s="91"/>
      <c r="AW727" s="89"/>
      <c r="BE727" s="90"/>
      <c r="BF727" s="84"/>
      <c r="BG727" s="84">
        <f t="shared" si="13"/>
        <v>39581</v>
      </c>
    </row>
    <row r="728" spans="39:59">
      <c r="AM728" s="83" t="s">
        <v>980</v>
      </c>
      <c r="AN728" s="86">
        <v>3.4281918999999998</v>
      </c>
      <c r="AO728" s="83">
        <v>800.21820000000002</v>
      </c>
      <c r="AP728" s="83">
        <v>290.0256</v>
      </c>
      <c r="AQ728" s="84">
        <v>0.47505733</v>
      </c>
      <c r="AR728" s="83">
        <v>-2.9531345</v>
      </c>
      <c r="AU728" s="91"/>
      <c r="AW728" s="89"/>
      <c r="BE728" s="90"/>
      <c r="BF728" s="84"/>
      <c r="BG728" s="84">
        <f t="shared" si="13"/>
        <v>39581.5</v>
      </c>
    </row>
    <row r="729" spans="39:59">
      <c r="AM729" s="83" t="s">
        <v>981</v>
      </c>
      <c r="AN729" s="86">
        <v>3.4284205000000001</v>
      </c>
      <c r="AO729" s="83">
        <v>800.23339999999996</v>
      </c>
      <c r="AP729" s="83">
        <v>290.42565999999999</v>
      </c>
      <c r="AQ729" s="84">
        <v>0.47538963000000001</v>
      </c>
      <c r="AR729" s="83">
        <v>-2.9530308000000001</v>
      </c>
      <c r="AU729" s="91"/>
      <c r="AW729" s="89"/>
      <c r="BE729" s="90"/>
      <c r="BF729" s="84"/>
      <c r="BG729" s="84">
        <f t="shared" si="13"/>
        <v>39582</v>
      </c>
    </row>
    <row r="730" spans="39:59">
      <c r="AM730" s="83" t="s">
        <v>982</v>
      </c>
      <c r="AN730" s="86">
        <v>3.4287806000000001</v>
      </c>
      <c r="AO730" s="83">
        <v>799.97455000000002</v>
      </c>
      <c r="AP730" s="83">
        <v>290.82567999999998</v>
      </c>
      <c r="AQ730" s="84">
        <v>0.47572902</v>
      </c>
      <c r="AR730" s="83">
        <v>-2.9530516000000002</v>
      </c>
      <c r="AU730" s="91"/>
      <c r="AW730" s="89"/>
      <c r="BE730" s="90"/>
      <c r="BF730" s="84"/>
      <c r="BG730" s="84">
        <f t="shared" si="13"/>
        <v>39582.5</v>
      </c>
    </row>
    <row r="731" spans="39:59">
      <c r="AM731" s="83" t="s">
        <v>983</v>
      </c>
      <c r="AN731" s="86">
        <v>3.4290845000000001</v>
      </c>
      <c r="AO731" s="83">
        <v>799.94403</v>
      </c>
      <c r="AP731" s="83">
        <v>291.22570999999999</v>
      </c>
      <c r="AQ731" s="84">
        <v>0.47606008999999999</v>
      </c>
      <c r="AR731" s="83">
        <v>-2.9530243999999999</v>
      </c>
      <c r="AU731" s="91"/>
      <c r="AW731" s="89"/>
      <c r="BE731" s="90"/>
      <c r="BF731" s="84"/>
      <c r="BG731" s="84">
        <f t="shared" si="13"/>
        <v>39583</v>
      </c>
    </row>
    <row r="732" spans="39:59">
      <c r="AM732" s="83" t="s">
        <v>984</v>
      </c>
      <c r="AN732" s="86">
        <v>3.4292859999999998</v>
      </c>
      <c r="AO732" s="83">
        <v>800.06592000000001</v>
      </c>
      <c r="AP732" s="83">
        <v>291.62572999999998</v>
      </c>
      <c r="AQ732" s="84">
        <v>0.47638118000000002</v>
      </c>
      <c r="AR732" s="83">
        <v>-2.9529049000000001</v>
      </c>
      <c r="AU732" s="91"/>
      <c r="AW732" s="89"/>
      <c r="BE732" s="90"/>
      <c r="BF732" s="84"/>
      <c r="BG732" s="84">
        <f t="shared" si="13"/>
        <v>39583.5</v>
      </c>
    </row>
    <row r="733" spans="39:59">
      <c r="AM733" s="83" t="s">
        <v>985</v>
      </c>
      <c r="AN733" s="86">
        <v>3.4294410000000002</v>
      </c>
      <c r="AO733" s="83">
        <v>799.98974999999996</v>
      </c>
      <c r="AP733" s="83">
        <v>292.02575999999999</v>
      </c>
      <c r="AQ733" s="84">
        <v>0.47670489999999999</v>
      </c>
      <c r="AR733" s="83">
        <v>-2.9527361000000001</v>
      </c>
      <c r="AU733" s="91"/>
      <c r="AW733" s="89"/>
      <c r="BE733" s="90"/>
      <c r="BF733" s="84"/>
      <c r="BG733" s="84">
        <f t="shared" si="13"/>
        <v>39584</v>
      </c>
    </row>
    <row r="734" spans="39:59">
      <c r="AM734" s="83" t="s">
        <v>986</v>
      </c>
      <c r="AN734" s="86">
        <v>3.429745</v>
      </c>
      <c r="AO734" s="83">
        <v>799.91363999999999</v>
      </c>
      <c r="AP734" s="83">
        <v>292.42577999999997</v>
      </c>
      <c r="AQ734" s="84">
        <v>0.47703489999999998</v>
      </c>
      <c r="AR734" s="83">
        <v>-2.9527101999999998</v>
      </c>
      <c r="AU734" s="91"/>
      <c r="AW734" s="89"/>
      <c r="BE734" s="90"/>
      <c r="BF734" s="84"/>
      <c r="BG734" s="84">
        <f t="shared" si="13"/>
        <v>39584.5</v>
      </c>
    </row>
    <row r="735" spans="39:59">
      <c r="AM735" s="83" t="s">
        <v>987</v>
      </c>
      <c r="AN735" s="86">
        <v>3.4300959</v>
      </c>
      <c r="AO735" s="83">
        <v>800.34009000000003</v>
      </c>
      <c r="AP735" s="83">
        <v>292.82584000000003</v>
      </c>
      <c r="AQ735" s="84">
        <v>0.47736022</v>
      </c>
      <c r="AR735" s="83">
        <v>-2.9527356999999999</v>
      </c>
      <c r="AU735" s="91"/>
      <c r="AW735" s="89"/>
      <c r="BE735" s="90"/>
      <c r="BF735" s="84"/>
      <c r="BG735" s="84">
        <f t="shared" si="13"/>
        <v>39585</v>
      </c>
    </row>
    <row r="736" spans="39:59">
      <c r="AM736" s="83" t="s">
        <v>988</v>
      </c>
      <c r="AN736" s="86">
        <v>3.4302375000000001</v>
      </c>
      <c r="AO736" s="83">
        <v>799.98974999999996</v>
      </c>
      <c r="AP736" s="83">
        <v>293.22586000000001</v>
      </c>
      <c r="AQ736" s="84">
        <v>0.47767672</v>
      </c>
      <c r="AR736" s="83">
        <v>-2.9525608999999999</v>
      </c>
      <c r="AU736" s="91"/>
      <c r="AW736" s="89"/>
      <c r="BE736" s="90"/>
      <c r="BF736" s="84"/>
      <c r="BG736" s="84">
        <f t="shared" si="13"/>
        <v>39585.5</v>
      </c>
    </row>
    <row r="737" spans="39:59">
      <c r="AM737" s="83" t="s">
        <v>989</v>
      </c>
      <c r="AN737" s="86">
        <v>3.4305379</v>
      </c>
      <c r="AO737" s="83">
        <v>800.14202999999998</v>
      </c>
      <c r="AP737" s="83">
        <v>293.62589000000003</v>
      </c>
      <c r="AQ737" s="84">
        <v>0.47800207</v>
      </c>
      <c r="AR737" s="83">
        <v>-2.9525359</v>
      </c>
      <c r="AU737" s="91"/>
      <c r="AW737" s="89"/>
      <c r="BE737" s="90"/>
      <c r="BF737" s="84"/>
      <c r="BG737" s="84">
        <f t="shared" si="13"/>
        <v>39586</v>
      </c>
    </row>
    <row r="738" spans="39:59">
      <c r="AM738" s="83" t="s">
        <v>990</v>
      </c>
      <c r="AN738" s="86">
        <v>3.4308676999999999</v>
      </c>
      <c r="AO738" s="83">
        <v>800.05065999999999</v>
      </c>
      <c r="AP738" s="83">
        <v>294.02591000000001</v>
      </c>
      <c r="AQ738" s="84">
        <v>0.47832268</v>
      </c>
      <c r="AR738" s="83">
        <v>-2.9525448999999999</v>
      </c>
      <c r="AU738" s="91"/>
      <c r="AW738" s="89"/>
      <c r="BE738" s="90"/>
      <c r="BF738" s="84"/>
      <c r="BG738" s="84">
        <f t="shared" si="13"/>
        <v>39586.5</v>
      </c>
    </row>
    <row r="739" spans="39:59">
      <c r="AM739" s="83" t="s">
        <v>991</v>
      </c>
      <c r="AN739" s="86">
        <v>3.4311364000000002</v>
      </c>
      <c r="AO739" s="83">
        <v>800.02020000000005</v>
      </c>
      <c r="AP739" s="83">
        <v>294.42592999999999</v>
      </c>
      <c r="AQ739" s="84">
        <v>0.47863820000000001</v>
      </c>
      <c r="AR739" s="83">
        <v>-2.9524982</v>
      </c>
      <c r="AU739" s="91"/>
      <c r="AW739" s="89"/>
      <c r="BE739" s="90"/>
      <c r="BF739" s="84"/>
      <c r="BG739" s="84">
        <f t="shared" si="13"/>
        <v>39587</v>
      </c>
    </row>
    <row r="740" spans="39:59">
      <c r="AM740" s="83" t="s">
        <v>992</v>
      </c>
      <c r="AN740" s="86">
        <v>3.4314957000000001</v>
      </c>
      <c r="AO740" s="83">
        <v>800.26397999999995</v>
      </c>
      <c r="AP740" s="83">
        <v>294.82596000000001</v>
      </c>
      <c r="AQ740" s="84">
        <v>0.47895491000000001</v>
      </c>
      <c r="AR740" s="83">
        <v>-2.9525405999999998</v>
      </c>
      <c r="AU740" s="91"/>
      <c r="AW740" s="89"/>
      <c r="BE740" s="90"/>
      <c r="BF740" s="84"/>
      <c r="BG740" s="84">
        <f t="shared" si="13"/>
        <v>39587.5</v>
      </c>
    </row>
    <row r="741" spans="39:59">
      <c r="AM741" s="83" t="s">
        <v>993</v>
      </c>
      <c r="AN741" s="86">
        <v>3.4317438999999998</v>
      </c>
      <c r="AO741" s="83">
        <v>800.005</v>
      </c>
      <c r="AP741" s="83">
        <v>295.22597999999999</v>
      </c>
      <c r="AQ741" s="84">
        <v>0.47927457000000001</v>
      </c>
      <c r="AR741" s="83">
        <v>-2.9524693000000002</v>
      </c>
      <c r="AU741" s="91"/>
      <c r="AW741" s="89"/>
      <c r="BE741" s="90"/>
      <c r="BF741" s="84"/>
      <c r="BG741" s="84">
        <f t="shared" si="13"/>
        <v>39588</v>
      </c>
    </row>
    <row r="742" spans="39:59">
      <c r="AM742" s="83" t="s">
        <v>994</v>
      </c>
      <c r="AN742" s="86">
        <v>3.4319533999999998</v>
      </c>
      <c r="AO742" s="83">
        <v>800.18773999999996</v>
      </c>
      <c r="AP742" s="83">
        <v>295.62603999999999</v>
      </c>
      <c r="AQ742" s="84">
        <v>0.47958219000000002</v>
      </c>
      <c r="AR742" s="83">
        <v>-2.9523714000000001</v>
      </c>
      <c r="AU742" s="91"/>
      <c r="AW742" s="89"/>
      <c r="BE742" s="90"/>
      <c r="BF742" s="84"/>
      <c r="BG742" s="84">
        <f t="shared" si="13"/>
        <v>39588.5</v>
      </c>
    </row>
    <row r="743" spans="39:59">
      <c r="AM743" s="83" t="s">
        <v>995</v>
      </c>
      <c r="AN743" s="86">
        <v>3.4321739999999998</v>
      </c>
      <c r="AO743" s="83">
        <v>800.12683000000004</v>
      </c>
      <c r="AP743" s="83">
        <v>296.02605999999997</v>
      </c>
      <c r="AQ743" s="84">
        <v>0.47989625000000002</v>
      </c>
      <c r="AR743" s="83">
        <v>-2.9522776999999998</v>
      </c>
      <c r="AU743" s="91"/>
      <c r="AW743" s="89"/>
      <c r="BE743" s="90"/>
      <c r="BF743" s="84"/>
      <c r="BG743" s="84">
        <f t="shared" si="13"/>
        <v>39589</v>
      </c>
    </row>
    <row r="744" spans="39:59">
      <c r="AM744" s="83" t="s">
        <v>996</v>
      </c>
      <c r="AN744" s="86">
        <v>3.4324840999999999</v>
      </c>
      <c r="AO744" s="83">
        <v>800.14209000000005</v>
      </c>
      <c r="AP744" s="83">
        <v>296.42612000000003</v>
      </c>
      <c r="AQ744" s="84">
        <v>0.48021615000000001</v>
      </c>
      <c r="AR744" s="83">
        <v>-2.9522678999999998</v>
      </c>
      <c r="AU744" s="91"/>
      <c r="AW744" s="89"/>
      <c r="BE744" s="90"/>
      <c r="BF744" s="84"/>
      <c r="BG744" s="84">
        <f t="shared" si="13"/>
        <v>39589.5</v>
      </c>
    </row>
    <row r="745" spans="39:59">
      <c r="AM745" s="83" t="s">
        <v>997</v>
      </c>
      <c r="AN745" s="86">
        <v>3.4327078000000002</v>
      </c>
      <c r="AO745" s="83">
        <v>799.97455000000002</v>
      </c>
      <c r="AP745" s="83">
        <v>296.82616999999999</v>
      </c>
      <c r="AQ745" s="84">
        <v>0.48053258999999998</v>
      </c>
      <c r="AR745" s="83">
        <v>-2.9521750999999998</v>
      </c>
      <c r="AU745" s="91"/>
      <c r="AW745" s="89"/>
      <c r="BE745" s="90"/>
      <c r="BF745" s="84"/>
      <c r="BG745" s="84">
        <f t="shared" si="13"/>
        <v>39590</v>
      </c>
    </row>
    <row r="746" spans="39:59">
      <c r="AM746" s="83" t="s">
        <v>998</v>
      </c>
      <c r="AN746" s="86">
        <v>3.4329486</v>
      </c>
      <c r="AO746" s="83">
        <v>800.02020000000005</v>
      </c>
      <c r="AP746" s="83">
        <v>297.22622999999999</v>
      </c>
      <c r="AQ746" s="84">
        <v>0.48084143000000001</v>
      </c>
      <c r="AR746" s="83">
        <v>-2.9521071999999999</v>
      </c>
      <c r="AU746" s="91"/>
      <c r="AW746" s="89"/>
      <c r="BE746" s="90"/>
      <c r="BF746" s="84"/>
      <c r="BG746" s="84">
        <f t="shared" si="13"/>
        <v>39590.5</v>
      </c>
    </row>
    <row r="747" spans="39:59">
      <c r="AM747" s="83" t="s">
        <v>999</v>
      </c>
      <c r="AN747" s="86">
        <v>3.4331539000000002</v>
      </c>
      <c r="AO747" s="83">
        <v>800.21825999999999</v>
      </c>
      <c r="AP747" s="83">
        <v>297.62625000000003</v>
      </c>
      <c r="AQ747" s="84">
        <v>0.48114078999999998</v>
      </c>
      <c r="AR747" s="83">
        <v>-2.952013</v>
      </c>
      <c r="AU747" s="91"/>
      <c r="AW747" s="89"/>
      <c r="BE747" s="90"/>
      <c r="BF747" s="84"/>
      <c r="BG747" s="84">
        <f t="shared" si="13"/>
        <v>39591</v>
      </c>
    </row>
    <row r="748" spans="39:59">
      <c r="AM748" s="83" t="s">
        <v>1000</v>
      </c>
      <c r="AN748" s="86">
        <v>3.4333385999999999</v>
      </c>
      <c r="AO748" s="83">
        <v>800.03545999999994</v>
      </c>
      <c r="AP748" s="83">
        <v>298.02627999999999</v>
      </c>
      <c r="AQ748" s="84">
        <v>0.48144382000000002</v>
      </c>
      <c r="AR748" s="83">
        <v>-2.9518947999999998</v>
      </c>
      <c r="AU748" s="91"/>
      <c r="AW748" s="89"/>
      <c r="BE748" s="90"/>
      <c r="BF748" s="84"/>
      <c r="BG748" s="84">
        <f t="shared" si="13"/>
        <v>39591.5</v>
      </c>
    </row>
    <row r="749" spans="39:59">
      <c r="AM749" s="83" t="s">
        <v>1001</v>
      </c>
      <c r="AN749" s="86">
        <v>3.4336568999999999</v>
      </c>
      <c r="AO749" s="83">
        <v>800.06592000000001</v>
      </c>
      <c r="AP749" s="83">
        <v>298.42630000000003</v>
      </c>
      <c r="AQ749" s="84">
        <v>0.48174968000000001</v>
      </c>
      <c r="AR749" s="83">
        <v>-2.9519072</v>
      </c>
      <c r="AU749" s="91"/>
      <c r="AW749" s="89"/>
      <c r="BE749" s="90"/>
      <c r="BF749" s="84"/>
      <c r="BG749" s="84">
        <f t="shared" si="13"/>
        <v>39592</v>
      </c>
    </row>
    <row r="750" spans="39:59">
      <c r="AM750" s="83" t="s">
        <v>1002</v>
      </c>
      <c r="AN750" s="86">
        <v>3.4339240000000002</v>
      </c>
      <c r="AO750" s="83">
        <v>800.05065999999999</v>
      </c>
      <c r="AP750" s="83">
        <v>298.82632000000001</v>
      </c>
      <c r="AQ750" s="84">
        <v>0.48204812000000002</v>
      </c>
      <c r="AR750" s="83">
        <v>-2.9518759000000001</v>
      </c>
      <c r="AU750" s="91"/>
      <c r="AW750" s="89"/>
      <c r="BE750" s="90"/>
      <c r="BF750" s="84"/>
      <c r="BG750" s="84">
        <f t="shared" si="13"/>
        <v>39592.5</v>
      </c>
    </row>
    <row r="751" spans="39:59">
      <c r="AM751" s="83" t="s">
        <v>1003</v>
      </c>
      <c r="AN751" s="86">
        <v>3.4341900000000001</v>
      </c>
      <c r="AO751" s="83">
        <v>799.97448999999995</v>
      </c>
      <c r="AP751" s="83">
        <v>299.22635000000002</v>
      </c>
      <c r="AQ751" s="84">
        <v>0.48234825999999997</v>
      </c>
      <c r="AR751" s="83">
        <v>-2.9518418</v>
      </c>
      <c r="AU751" s="91"/>
      <c r="AW751" s="89"/>
      <c r="BE751" s="90"/>
      <c r="BF751" s="84"/>
      <c r="BG751" s="84">
        <f t="shared" si="13"/>
        <v>39593</v>
      </c>
    </row>
    <row r="752" spans="39:59">
      <c r="AM752" s="83" t="s">
        <v>1004</v>
      </c>
      <c r="AN752" s="86">
        <v>3.4343688000000001</v>
      </c>
      <c r="AO752" s="83">
        <v>800.09636999999998</v>
      </c>
      <c r="AP752" s="83">
        <v>299.62637000000001</v>
      </c>
      <c r="AQ752" s="84">
        <v>0.48265168000000003</v>
      </c>
      <c r="AR752" s="83">
        <v>-2.9517171000000002</v>
      </c>
      <c r="AU752" s="91"/>
      <c r="AW752" s="89"/>
      <c r="BE752" s="90"/>
      <c r="BF752" s="84"/>
      <c r="BG752" s="84">
        <f t="shared" si="13"/>
        <v>39593.5</v>
      </c>
    </row>
    <row r="753" spans="39:59">
      <c r="AM753" s="83" t="s">
        <v>1005</v>
      </c>
      <c r="AN753" s="86">
        <v>3.4346209000000001</v>
      </c>
      <c r="AO753" s="83">
        <v>800.12683000000004</v>
      </c>
      <c r="AP753" s="83">
        <v>300.02643</v>
      </c>
      <c r="AQ753" s="84">
        <v>0.48295885</v>
      </c>
      <c r="AR753" s="83">
        <v>-2.9516621000000001</v>
      </c>
      <c r="AU753" s="91"/>
      <c r="AW753" s="89"/>
      <c r="BE753" s="90"/>
      <c r="BF753" s="84"/>
      <c r="BG753" s="84">
        <f t="shared" si="13"/>
        <v>39594</v>
      </c>
    </row>
    <row r="754" spans="39:59">
      <c r="AM754" s="83" t="s">
        <v>1006</v>
      </c>
      <c r="AN754" s="86">
        <v>3.4348953</v>
      </c>
      <c r="AO754" s="83">
        <v>800.08118000000002</v>
      </c>
      <c r="AP754" s="83">
        <v>300.42644999999999</v>
      </c>
      <c r="AQ754" s="84">
        <v>0.48326316000000002</v>
      </c>
      <c r="AR754" s="83">
        <v>-2.951632</v>
      </c>
      <c r="AU754" s="91"/>
      <c r="AW754" s="89"/>
      <c r="BE754" s="90"/>
      <c r="BF754" s="84"/>
      <c r="BG754" s="84">
        <f t="shared" si="13"/>
        <v>39594.5</v>
      </c>
    </row>
    <row r="755" spans="39:59">
      <c r="AM755" s="83" t="s">
        <v>1007</v>
      </c>
      <c r="AN755" s="86">
        <v>3.4351671000000001</v>
      </c>
      <c r="AO755" s="83">
        <v>799.94403</v>
      </c>
      <c r="AP755" s="83">
        <v>300.82648</v>
      </c>
      <c r="AQ755" s="84">
        <v>0.48356294999999999</v>
      </c>
      <c r="AR755" s="83">
        <v>-2.9516041</v>
      </c>
      <c r="AU755" s="91"/>
      <c r="AW755" s="89"/>
      <c r="BE755" s="90"/>
      <c r="BF755" s="84"/>
      <c r="BG755" s="84">
        <f t="shared" si="13"/>
        <v>39595</v>
      </c>
    </row>
    <row r="756" spans="39:59">
      <c r="AM756" s="83" t="s">
        <v>1008</v>
      </c>
      <c r="AN756" s="86">
        <v>3.4355213999999998</v>
      </c>
      <c r="AO756" s="83">
        <v>800.12689</v>
      </c>
      <c r="AP756" s="83">
        <v>301.22649999999999</v>
      </c>
      <c r="AQ756" s="84">
        <v>0.48386663000000002</v>
      </c>
      <c r="AR756" s="83">
        <v>-2.9516547000000002</v>
      </c>
      <c r="AU756" s="91"/>
      <c r="AW756" s="89"/>
      <c r="BE756" s="90"/>
      <c r="BF756" s="84"/>
      <c r="BG756" s="84">
        <f t="shared" si="13"/>
        <v>39595.5</v>
      </c>
    </row>
    <row r="757" spans="39:59">
      <c r="AM757" s="83" t="s">
        <v>1009</v>
      </c>
      <c r="AN757" s="86">
        <v>3.4356775000000002</v>
      </c>
      <c r="AO757" s="83">
        <v>800.14209000000005</v>
      </c>
      <c r="AP757" s="83">
        <v>301.62653</v>
      </c>
      <c r="AQ757" s="84">
        <v>0.48416555</v>
      </c>
      <c r="AR757" s="83">
        <v>-2.9515118999999999</v>
      </c>
      <c r="AU757" s="91"/>
      <c r="AW757" s="89"/>
      <c r="BE757" s="90"/>
      <c r="BF757" s="84"/>
      <c r="BG757" s="84">
        <f t="shared" si="13"/>
        <v>39596</v>
      </c>
    </row>
    <row r="758" spans="39:59">
      <c r="AM758" s="83" t="s">
        <v>1010</v>
      </c>
      <c r="AN758" s="86">
        <v>3.4358105999999999</v>
      </c>
      <c r="AO758" s="83">
        <v>799.98974999999996</v>
      </c>
      <c r="AP758" s="83">
        <v>302.02654999999999</v>
      </c>
      <c r="AQ758" s="84">
        <v>0.48446085999999999</v>
      </c>
      <c r="AR758" s="83">
        <v>-2.9513497000000002</v>
      </c>
      <c r="AU758" s="91"/>
      <c r="AW758" s="89"/>
      <c r="BE758" s="90"/>
      <c r="BF758" s="84"/>
      <c r="BG758" s="84">
        <f t="shared" si="13"/>
        <v>39596.5</v>
      </c>
    </row>
    <row r="759" spans="39:59">
      <c r="AM759" s="83" t="s">
        <v>1011</v>
      </c>
      <c r="AN759" s="86">
        <v>3.4358396999999998</v>
      </c>
      <c r="AO759" s="83">
        <v>800.06592000000001</v>
      </c>
      <c r="AP759" s="83">
        <v>302.42657000000003</v>
      </c>
      <c r="AQ759" s="84">
        <v>0.48475247999999999</v>
      </c>
      <c r="AR759" s="83">
        <v>-2.9510871999999999</v>
      </c>
      <c r="AU759" s="91"/>
      <c r="AW759" s="89"/>
      <c r="BE759" s="90"/>
      <c r="BF759" s="84"/>
      <c r="BG759" s="84">
        <f t="shared" si="13"/>
        <v>39597</v>
      </c>
    </row>
    <row r="760" spans="39:59">
      <c r="AM760" s="83" t="s">
        <v>1012</v>
      </c>
      <c r="AN760" s="86">
        <v>3.4361820000000001</v>
      </c>
      <c r="AO760" s="83">
        <v>800.06592000000001</v>
      </c>
      <c r="AP760" s="83">
        <v>302.82659999999998</v>
      </c>
      <c r="AQ760" s="84">
        <v>0.48504840999999999</v>
      </c>
      <c r="AR760" s="83">
        <v>-2.9511337000000002</v>
      </c>
      <c r="AU760" s="91"/>
      <c r="AW760" s="89"/>
      <c r="BE760" s="90"/>
      <c r="BF760" s="84"/>
      <c r="BG760" s="84">
        <f t="shared" si="13"/>
        <v>39597.5</v>
      </c>
    </row>
    <row r="761" spans="39:59">
      <c r="AM761" s="83" t="s">
        <v>1013</v>
      </c>
      <c r="AN761" s="86">
        <v>3.4365306000000002</v>
      </c>
      <c r="AO761" s="83">
        <v>800.08118000000002</v>
      </c>
      <c r="AP761" s="83">
        <v>303.22665000000001</v>
      </c>
      <c r="AQ761" s="84">
        <v>0.48533952000000002</v>
      </c>
      <c r="AR761" s="83">
        <v>-2.9511911999999998</v>
      </c>
      <c r="AU761" s="91"/>
      <c r="AW761" s="89"/>
      <c r="BE761" s="90"/>
      <c r="BF761" s="84"/>
      <c r="BG761" s="84">
        <f t="shared" si="13"/>
        <v>39598</v>
      </c>
    </row>
    <row r="762" spans="39:59">
      <c r="AM762" s="83" t="s">
        <v>1014</v>
      </c>
      <c r="AN762" s="86">
        <v>3.4367994999999998</v>
      </c>
      <c r="AO762" s="83">
        <v>800.09636999999998</v>
      </c>
      <c r="AP762" s="83">
        <v>303.62668000000002</v>
      </c>
      <c r="AQ762" s="84">
        <v>0.48563244999999999</v>
      </c>
      <c r="AR762" s="83">
        <v>-2.9511671000000002</v>
      </c>
      <c r="AU762" s="91"/>
      <c r="AW762" s="89"/>
      <c r="BE762" s="90"/>
      <c r="BF762" s="84"/>
      <c r="BG762" s="84">
        <f t="shared" si="13"/>
        <v>39598.5</v>
      </c>
    </row>
    <row r="763" spans="39:59">
      <c r="AM763" s="83" t="s">
        <v>1015</v>
      </c>
      <c r="AN763" s="86">
        <v>3.4369239999999999</v>
      </c>
      <c r="AO763" s="83">
        <v>800.26391999999998</v>
      </c>
      <c r="AP763" s="83">
        <v>304.02672999999999</v>
      </c>
      <c r="AQ763" s="84">
        <v>0.48591744999999997</v>
      </c>
      <c r="AR763" s="83">
        <v>-2.9510063999999998</v>
      </c>
      <c r="AU763" s="91"/>
      <c r="AW763" s="89"/>
      <c r="BE763" s="90"/>
      <c r="BF763" s="84"/>
      <c r="BG763" s="84">
        <f t="shared" si="13"/>
        <v>39599</v>
      </c>
    </row>
    <row r="764" spans="39:59">
      <c r="AM764" s="83" t="s">
        <v>1016</v>
      </c>
      <c r="AN764" s="86">
        <v>3.4373497999999998</v>
      </c>
      <c r="AO764" s="83">
        <v>800.20306000000005</v>
      </c>
      <c r="AP764" s="83">
        <v>304.42678999999998</v>
      </c>
      <c r="AQ764" s="84">
        <v>0.48621716999999998</v>
      </c>
      <c r="AR764" s="83">
        <v>-2.9511324999999999</v>
      </c>
      <c r="AU764" s="91"/>
      <c r="AW764" s="89"/>
      <c r="BE764" s="90"/>
      <c r="BF764" s="84"/>
      <c r="BG764" s="84">
        <f t="shared" si="13"/>
        <v>39599.5</v>
      </c>
    </row>
    <row r="765" spans="39:59">
      <c r="AM765" s="83" t="s">
        <v>1017</v>
      </c>
      <c r="AN765" s="86">
        <v>3.4374595000000001</v>
      </c>
      <c r="AO765" s="83">
        <v>800.03545999999994</v>
      </c>
      <c r="AP765" s="83">
        <v>304.82684</v>
      </c>
      <c r="AQ765" s="84">
        <v>0.48651364000000002</v>
      </c>
      <c r="AR765" s="83">
        <v>-2.9509458999999998</v>
      </c>
      <c r="AU765" s="91"/>
      <c r="AW765" s="89"/>
      <c r="BE765" s="90"/>
      <c r="BF765" s="84"/>
      <c r="BG765" s="84">
        <f t="shared" si="13"/>
        <v>39600</v>
      </c>
    </row>
    <row r="766" spans="39:59">
      <c r="AM766" s="83" t="s">
        <v>1018</v>
      </c>
      <c r="AN766" s="86">
        <v>3.4377415</v>
      </c>
      <c r="AO766" s="83">
        <v>800.41625999999997</v>
      </c>
      <c r="AP766" s="83">
        <v>305.22687000000002</v>
      </c>
      <c r="AQ766" s="84">
        <v>0.48680120999999998</v>
      </c>
      <c r="AR766" s="83">
        <v>-2.9509403999999999</v>
      </c>
      <c r="AU766" s="91"/>
      <c r="AW766" s="89"/>
      <c r="BE766" s="90"/>
      <c r="BF766" s="84"/>
      <c r="BG766" s="84">
        <f t="shared" si="13"/>
        <v>39600.5</v>
      </c>
    </row>
    <row r="767" spans="39:59">
      <c r="AM767" s="83" t="s">
        <v>1019</v>
      </c>
      <c r="AN767" s="86">
        <v>3.4379835000000001</v>
      </c>
      <c r="AO767" s="83">
        <v>799.97455000000002</v>
      </c>
      <c r="AP767" s="83">
        <v>305.62691999999998</v>
      </c>
      <c r="AQ767" s="84">
        <v>0.48708737000000002</v>
      </c>
      <c r="AR767" s="83">
        <v>-2.9508960000000002</v>
      </c>
      <c r="AU767" s="91"/>
      <c r="AW767" s="89"/>
      <c r="BE767" s="90"/>
      <c r="BF767" s="84"/>
      <c r="BG767" s="84">
        <f t="shared" si="13"/>
        <v>39601</v>
      </c>
    </row>
    <row r="768" spans="39:59">
      <c r="AM768" s="83" t="s">
        <v>1020</v>
      </c>
      <c r="AN768" s="86">
        <v>3.4381797000000001</v>
      </c>
      <c r="AO768" s="83">
        <v>800.05065999999999</v>
      </c>
      <c r="AP768" s="83">
        <v>306.02697999999998</v>
      </c>
      <c r="AQ768" s="84">
        <v>0.48737976</v>
      </c>
      <c r="AR768" s="83">
        <v>-2.9507998999999998</v>
      </c>
      <c r="AU768" s="91"/>
      <c r="AW768" s="89"/>
      <c r="BE768" s="90"/>
      <c r="BF768" s="84"/>
      <c r="BG768" s="84">
        <f t="shared" si="13"/>
        <v>39601.5</v>
      </c>
    </row>
    <row r="769" spans="39:59">
      <c r="AM769" s="83" t="s">
        <v>1021</v>
      </c>
      <c r="AN769" s="86">
        <v>3.4384418000000001</v>
      </c>
      <c r="AO769" s="83">
        <v>800.11157000000003</v>
      </c>
      <c r="AP769" s="83">
        <v>306.42703</v>
      </c>
      <c r="AQ769" s="84">
        <v>0.48767132000000002</v>
      </c>
      <c r="AR769" s="83">
        <v>-2.9507704000000001</v>
      </c>
      <c r="AU769" s="91"/>
      <c r="AW769" s="89"/>
      <c r="BE769" s="90"/>
      <c r="BF769" s="84"/>
      <c r="BG769" s="84">
        <f t="shared" si="13"/>
        <v>39602</v>
      </c>
    </row>
    <row r="770" spans="39:59">
      <c r="AM770" s="83" t="s">
        <v>1022</v>
      </c>
      <c r="AN770" s="86">
        <v>3.4385715000000001</v>
      </c>
      <c r="AO770" s="83">
        <v>800.15734999999995</v>
      </c>
      <c r="AP770" s="83">
        <v>306.82709</v>
      </c>
      <c r="AQ770" s="84">
        <v>0.48795622999999999</v>
      </c>
      <c r="AR770" s="83">
        <v>-2.9506152000000001</v>
      </c>
      <c r="AU770" s="91"/>
      <c r="AW770" s="89"/>
      <c r="BE770" s="90"/>
      <c r="BF770" s="84"/>
      <c r="BG770" s="84">
        <f t="shared" si="13"/>
        <v>39602.5</v>
      </c>
    </row>
    <row r="771" spans="39:59">
      <c r="AM771" s="83" t="s">
        <v>1023</v>
      </c>
      <c r="AN771" s="86">
        <v>3.4388328000000001</v>
      </c>
      <c r="AO771" s="83">
        <v>800.06592000000001</v>
      </c>
      <c r="AP771" s="83">
        <v>307.22714000000002</v>
      </c>
      <c r="AQ771" s="84">
        <v>0.48824191</v>
      </c>
      <c r="AR771" s="83">
        <v>-2.9505908000000001</v>
      </c>
      <c r="AU771" s="91"/>
      <c r="AW771" s="89"/>
      <c r="BE771" s="90"/>
      <c r="BF771" s="84"/>
      <c r="BG771" s="84">
        <f t="shared" si="13"/>
        <v>39603</v>
      </c>
    </row>
    <row r="772" spans="39:59">
      <c r="AM772" s="83" t="s">
        <v>1024</v>
      </c>
      <c r="AN772" s="86">
        <v>3.4391150000000001</v>
      </c>
      <c r="AO772" s="83">
        <v>800.18773999999996</v>
      </c>
      <c r="AP772" s="83">
        <v>307.62720000000002</v>
      </c>
      <c r="AQ772" s="84">
        <v>0.48852518</v>
      </c>
      <c r="AR772" s="83">
        <v>-2.9505899000000002</v>
      </c>
      <c r="AU772" s="91"/>
      <c r="AW772" s="89"/>
      <c r="BE772" s="90"/>
      <c r="BF772" s="84"/>
      <c r="BG772" s="84">
        <f t="shared" si="13"/>
        <v>39603.5</v>
      </c>
    </row>
    <row r="773" spans="39:59">
      <c r="AM773" s="83" t="s">
        <v>1025</v>
      </c>
      <c r="AN773" s="86">
        <v>3.4392016000000001</v>
      </c>
      <c r="AO773" s="83">
        <v>800.24872000000005</v>
      </c>
      <c r="AP773" s="83">
        <v>308.02722</v>
      </c>
      <c r="AQ773" s="84">
        <v>0.48879871000000003</v>
      </c>
      <c r="AR773" s="83">
        <v>-2.9504030000000001</v>
      </c>
      <c r="AU773" s="91"/>
      <c r="AW773" s="89"/>
      <c r="BE773" s="90"/>
      <c r="BF773" s="84"/>
      <c r="BG773" s="84">
        <f t="shared" ref="BG773:BG836" si="14">BG772+0.5</f>
        <v>39604</v>
      </c>
    </row>
    <row r="774" spans="39:59">
      <c r="AM774" s="83" t="s">
        <v>1026</v>
      </c>
      <c r="AN774" s="86">
        <v>3.4393585</v>
      </c>
      <c r="AO774" s="83">
        <v>800.18781000000001</v>
      </c>
      <c r="AP774" s="83">
        <v>308.42728</v>
      </c>
      <c r="AQ774" s="84">
        <v>0.48908117000000001</v>
      </c>
      <c r="AR774" s="83">
        <v>-2.9502773000000002</v>
      </c>
      <c r="AU774" s="91"/>
      <c r="AW774" s="89"/>
      <c r="BE774" s="90"/>
      <c r="BF774" s="84"/>
      <c r="BG774" s="84">
        <f t="shared" si="14"/>
        <v>39604.5</v>
      </c>
    </row>
    <row r="775" spans="39:59">
      <c r="AM775" s="83" t="s">
        <v>1027</v>
      </c>
      <c r="AN775" s="86">
        <v>3.4394927000000002</v>
      </c>
      <c r="AO775" s="83">
        <v>800.05071999999996</v>
      </c>
      <c r="AP775" s="83">
        <v>308.82733000000002</v>
      </c>
      <c r="AQ775" s="84">
        <v>0.48935306000000001</v>
      </c>
      <c r="AR775" s="83">
        <v>-2.9501398000000001</v>
      </c>
      <c r="AU775" s="91"/>
      <c r="AW775" s="89"/>
      <c r="BE775" s="90"/>
      <c r="BF775" s="84"/>
      <c r="BG775" s="84">
        <f t="shared" si="14"/>
        <v>39605</v>
      </c>
    </row>
    <row r="776" spans="39:59">
      <c r="AM776" s="83" t="s">
        <v>1028</v>
      </c>
      <c r="AN776" s="86">
        <v>3.4395894999999999</v>
      </c>
      <c r="AO776" s="83">
        <v>800.08118000000002</v>
      </c>
      <c r="AP776" s="83">
        <v>309.22739000000001</v>
      </c>
      <c r="AQ776" s="84">
        <v>0.48963127000000001</v>
      </c>
      <c r="AR776" s="83">
        <v>-2.9499583</v>
      </c>
      <c r="AU776" s="91"/>
      <c r="AW776" s="89"/>
      <c r="BE776" s="90"/>
      <c r="BF776" s="84"/>
      <c r="BG776" s="84">
        <f t="shared" si="14"/>
        <v>39605.5</v>
      </c>
    </row>
    <row r="777" spans="39:59">
      <c r="AM777" s="83" t="s">
        <v>1029</v>
      </c>
      <c r="AN777" s="86">
        <v>3.439873</v>
      </c>
      <c r="AO777" s="83">
        <v>800.23346000000004</v>
      </c>
      <c r="AP777" s="83">
        <v>309.62747000000002</v>
      </c>
      <c r="AQ777" s="84">
        <v>0.48991089999999998</v>
      </c>
      <c r="AR777" s="83">
        <v>-2.9499621</v>
      </c>
      <c r="AU777" s="91"/>
      <c r="AW777" s="89"/>
      <c r="BE777" s="90"/>
      <c r="BF777" s="84"/>
      <c r="BG777" s="84">
        <f t="shared" si="14"/>
        <v>39606</v>
      </c>
    </row>
    <row r="778" spans="39:59">
      <c r="AM778" s="83" t="s">
        <v>1030</v>
      </c>
      <c r="AN778" s="86">
        <v>3.4402618</v>
      </c>
      <c r="AO778" s="83">
        <v>800.05071999999996</v>
      </c>
      <c r="AP778" s="83">
        <v>310.02753000000001</v>
      </c>
      <c r="AQ778" s="84">
        <v>0.49018830000000002</v>
      </c>
      <c r="AR778" s="83">
        <v>-2.9500734999999998</v>
      </c>
      <c r="AU778" s="91"/>
      <c r="AW778" s="89"/>
      <c r="BE778" s="90"/>
      <c r="BF778" s="84"/>
      <c r="BG778" s="84">
        <f t="shared" si="14"/>
        <v>39606.5</v>
      </c>
    </row>
    <row r="779" spans="39:59">
      <c r="AM779" s="83" t="s">
        <v>1031</v>
      </c>
      <c r="AN779" s="86">
        <v>3.4403920000000001</v>
      </c>
      <c r="AO779" s="83">
        <v>800.20299999999997</v>
      </c>
      <c r="AP779" s="83">
        <v>310.42757999999998</v>
      </c>
      <c r="AQ779" s="84">
        <v>0.49045861000000002</v>
      </c>
      <c r="AR779" s="83">
        <v>-2.9499335000000002</v>
      </c>
      <c r="AU779" s="91"/>
      <c r="AW779" s="89"/>
      <c r="BE779" s="90"/>
      <c r="BF779" s="84"/>
      <c r="BG779" s="84">
        <f t="shared" si="14"/>
        <v>39607</v>
      </c>
    </row>
    <row r="780" spans="39:59">
      <c r="AM780" s="83" t="s">
        <v>1032</v>
      </c>
      <c r="AN780" s="86">
        <v>3.4407854000000002</v>
      </c>
      <c r="AO780" s="83">
        <v>800.005</v>
      </c>
      <c r="AP780" s="83">
        <v>310.82763999999997</v>
      </c>
      <c r="AQ780" s="84">
        <v>0.49073470000000002</v>
      </c>
      <c r="AR780" s="83">
        <v>-2.9500506</v>
      </c>
      <c r="AU780" s="91"/>
      <c r="AW780" s="89"/>
      <c r="BE780" s="90"/>
      <c r="BF780" s="84"/>
      <c r="BG780" s="84">
        <f t="shared" si="14"/>
        <v>39607.5</v>
      </c>
    </row>
    <row r="781" spans="39:59">
      <c r="AM781" s="83" t="s">
        <v>1033</v>
      </c>
      <c r="AN781" s="86">
        <v>3.4408953000000002</v>
      </c>
      <c r="AO781" s="83">
        <v>800.05065999999999</v>
      </c>
      <c r="AP781" s="83">
        <v>311.22769</v>
      </c>
      <c r="AQ781" s="84">
        <v>0.49102112999999997</v>
      </c>
      <c r="AR781" s="83">
        <v>-2.9498742</v>
      </c>
      <c r="AU781" s="91"/>
      <c r="AW781" s="89"/>
      <c r="BE781" s="90"/>
      <c r="BF781" s="84"/>
      <c r="BG781" s="84">
        <f t="shared" si="14"/>
        <v>39608</v>
      </c>
    </row>
    <row r="782" spans="39:59">
      <c r="AM782" s="83" t="s">
        <v>1034</v>
      </c>
      <c r="AN782" s="86">
        <v>3.4408808</v>
      </c>
      <c r="AO782" s="83">
        <v>800.15734999999995</v>
      </c>
      <c r="AP782" s="83">
        <v>311.62777999999997</v>
      </c>
      <c r="AQ782" s="84">
        <v>0.49129251000000002</v>
      </c>
      <c r="AR782" s="83">
        <v>-2.9495882999999998</v>
      </c>
      <c r="AU782" s="91"/>
      <c r="AW782" s="89"/>
      <c r="BE782" s="90"/>
      <c r="BF782" s="84"/>
      <c r="BG782" s="84">
        <f t="shared" si="14"/>
        <v>39608.5</v>
      </c>
    </row>
    <row r="783" spans="39:59">
      <c r="AM783" s="83" t="s">
        <v>1035</v>
      </c>
      <c r="AN783" s="86">
        <v>3.4410162</v>
      </c>
      <c r="AO783" s="83">
        <v>800.30962999999997</v>
      </c>
      <c r="AP783" s="83">
        <v>312.02782999999999</v>
      </c>
      <c r="AQ783" s="84">
        <v>0.49156517</v>
      </c>
      <c r="AR783" s="83">
        <v>-2.9494509999999998</v>
      </c>
      <c r="AU783" s="91"/>
      <c r="AW783" s="89"/>
      <c r="BE783" s="90"/>
      <c r="BF783" s="84"/>
      <c r="BG783" s="84">
        <f t="shared" si="14"/>
        <v>39609</v>
      </c>
    </row>
    <row r="784" spans="39:59">
      <c r="AM784" s="83" t="s">
        <v>1036</v>
      </c>
      <c r="AN784" s="86">
        <v>3.4414126999999999</v>
      </c>
      <c r="AO784" s="83">
        <v>800.11157000000003</v>
      </c>
      <c r="AP784" s="83">
        <v>312.42786000000001</v>
      </c>
      <c r="AQ784" s="84">
        <v>0.49183577000000001</v>
      </c>
      <c r="AR784" s="83">
        <v>-2.9495768999999998</v>
      </c>
      <c r="AU784" s="91"/>
      <c r="AW784" s="89"/>
      <c r="BE784" s="90"/>
      <c r="BF784" s="84"/>
      <c r="BG784" s="84">
        <f t="shared" si="14"/>
        <v>39609.5</v>
      </c>
    </row>
    <row r="785" spans="39:59">
      <c r="AM785" s="83" t="s">
        <v>1037</v>
      </c>
      <c r="AN785" s="86">
        <v>3.4417304999999998</v>
      </c>
      <c r="AO785" s="83">
        <v>800.17255</v>
      </c>
      <c r="AP785" s="83">
        <v>312.82794000000001</v>
      </c>
      <c r="AQ785" s="84">
        <v>0.49210577999999999</v>
      </c>
      <c r="AR785" s="83">
        <v>-2.9496248</v>
      </c>
      <c r="AU785" s="91"/>
      <c r="AW785" s="89"/>
      <c r="BE785" s="90"/>
      <c r="BF785" s="84"/>
      <c r="BG785" s="84">
        <f t="shared" si="14"/>
        <v>39610</v>
      </c>
    </row>
    <row r="786" spans="39:59">
      <c r="AM786" s="83" t="s">
        <v>1038</v>
      </c>
      <c r="AN786" s="86">
        <v>3.4420543000000001</v>
      </c>
      <c r="AO786" s="83">
        <v>800.03552000000002</v>
      </c>
      <c r="AP786" s="83">
        <v>313.22800000000001</v>
      </c>
      <c r="AQ786" s="84">
        <v>0.4923825</v>
      </c>
      <c r="AR786" s="83">
        <v>-2.9496717000000001</v>
      </c>
      <c r="AU786" s="91"/>
      <c r="AW786" s="89"/>
      <c r="BE786" s="90"/>
      <c r="BF786" s="84"/>
      <c r="BG786" s="84">
        <f t="shared" si="14"/>
        <v>39610.5</v>
      </c>
    </row>
    <row r="787" spans="39:59">
      <c r="AM787" s="83" t="s">
        <v>1039</v>
      </c>
      <c r="AN787" s="86">
        <v>3.4423625000000002</v>
      </c>
      <c r="AO787" s="83">
        <v>800.20299999999997</v>
      </c>
      <c r="AP787" s="83">
        <v>313.62804999999997</v>
      </c>
      <c r="AQ787" s="84">
        <v>0.49265057000000001</v>
      </c>
      <c r="AR787" s="83">
        <v>-2.9497119999999999</v>
      </c>
      <c r="AU787" s="91"/>
      <c r="AW787" s="89"/>
      <c r="BE787" s="90"/>
      <c r="BF787" s="84"/>
      <c r="BG787" s="84">
        <f t="shared" si="14"/>
        <v>39611</v>
      </c>
    </row>
    <row r="788" spans="39:59">
      <c r="AM788" s="83" t="s">
        <v>1040</v>
      </c>
      <c r="AN788" s="86">
        <v>3.4424505000000001</v>
      </c>
      <c r="AO788" s="83">
        <v>800.17255</v>
      </c>
      <c r="AP788" s="83">
        <v>314.02814000000001</v>
      </c>
      <c r="AQ788" s="84">
        <v>0.49291515000000002</v>
      </c>
      <c r="AR788" s="83">
        <v>-2.9495353999999998</v>
      </c>
      <c r="AU788" s="91"/>
      <c r="AW788" s="89"/>
      <c r="BE788" s="90"/>
      <c r="BF788" s="84"/>
      <c r="BG788" s="84">
        <f t="shared" si="14"/>
        <v>39611.5</v>
      </c>
    </row>
    <row r="789" spans="39:59">
      <c r="AM789" s="83" t="s">
        <v>1041</v>
      </c>
      <c r="AN789" s="86">
        <v>3.4427585999999999</v>
      </c>
      <c r="AO789" s="83">
        <v>800.34009000000003</v>
      </c>
      <c r="AP789" s="83">
        <v>314.42822000000001</v>
      </c>
      <c r="AQ789" s="84">
        <v>0.4931739</v>
      </c>
      <c r="AR789" s="83">
        <v>-2.9495846999999999</v>
      </c>
      <c r="AU789" s="91"/>
      <c r="AW789" s="89"/>
      <c r="BE789" s="90"/>
      <c r="BF789" s="84"/>
      <c r="BG789" s="84">
        <f t="shared" si="14"/>
        <v>39612</v>
      </c>
    </row>
    <row r="790" spans="39:59">
      <c r="AM790" s="83" t="s">
        <v>1042</v>
      </c>
      <c r="AN790" s="86">
        <v>3.4430554</v>
      </c>
      <c r="AO790" s="83">
        <v>800.21825999999999</v>
      </c>
      <c r="AP790" s="83">
        <v>314.82834000000003</v>
      </c>
      <c r="AQ790" s="84">
        <v>0.49344244999999998</v>
      </c>
      <c r="AR790" s="83">
        <v>-2.9496129</v>
      </c>
      <c r="AU790" s="91"/>
      <c r="AW790" s="89"/>
      <c r="BE790" s="90"/>
      <c r="BF790" s="84"/>
      <c r="BG790" s="84">
        <f t="shared" si="14"/>
        <v>39612.5</v>
      </c>
    </row>
    <row r="791" spans="39:59">
      <c r="AM791" s="83" t="s">
        <v>1043</v>
      </c>
      <c r="AN791" s="86">
        <v>3.4432849999999999</v>
      </c>
      <c r="AO791" s="83">
        <v>799.98974999999996</v>
      </c>
      <c r="AP791" s="83">
        <v>315.22838999999999</v>
      </c>
      <c r="AQ791" s="84">
        <v>0.49370638</v>
      </c>
      <c r="AR791" s="83">
        <v>-2.9495784999999999</v>
      </c>
      <c r="AU791" s="91"/>
      <c r="AW791" s="89"/>
      <c r="BE791" s="90"/>
      <c r="BF791" s="84"/>
      <c r="BG791" s="84">
        <f t="shared" si="14"/>
        <v>39613</v>
      </c>
    </row>
    <row r="792" spans="39:59">
      <c r="AM792" s="83" t="s">
        <v>1044</v>
      </c>
      <c r="AN792" s="86">
        <v>3.4432778000000002</v>
      </c>
      <c r="AO792" s="83">
        <v>800.11157000000003</v>
      </c>
      <c r="AP792" s="83">
        <v>315.62848000000002</v>
      </c>
      <c r="AQ792" s="84">
        <v>0.49396606999999998</v>
      </c>
      <c r="AR792" s="83">
        <v>-2.9493117</v>
      </c>
      <c r="AU792" s="91"/>
      <c r="AW792" s="89"/>
      <c r="BE792" s="90"/>
      <c r="BF792" s="84"/>
      <c r="BG792" s="84">
        <f t="shared" si="14"/>
        <v>39613.5</v>
      </c>
    </row>
    <row r="793" spans="39:59">
      <c r="AM793" s="83" t="s">
        <v>1045</v>
      </c>
      <c r="AN793" s="86">
        <v>3.4436559999999998</v>
      </c>
      <c r="AO793" s="83">
        <v>800.15728999999999</v>
      </c>
      <c r="AP793" s="83">
        <v>316.02856000000003</v>
      </c>
      <c r="AQ793" s="84">
        <v>0.49421456000000002</v>
      </c>
      <c r="AR793" s="83">
        <v>-2.9494414</v>
      </c>
      <c r="AU793" s="91"/>
      <c r="AW793" s="89"/>
      <c r="BE793" s="90"/>
      <c r="BF793" s="84"/>
      <c r="BG793" s="84">
        <f t="shared" si="14"/>
        <v>39614</v>
      </c>
    </row>
    <row r="794" spans="39:59">
      <c r="AM794" s="83" t="s">
        <v>1046</v>
      </c>
      <c r="AN794" s="86">
        <v>3.4439030000000002</v>
      </c>
      <c r="AO794" s="83">
        <v>800.35528999999997</v>
      </c>
      <c r="AP794" s="83">
        <v>316.42862000000002</v>
      </c>
      <c r="AQ794" s="84">
        <v>0.49447498000000001</v>
      </c>
      <c r="AR794" s="83">
        <v>-2.9494281</v>
      </c>
      <c r="AU794" s="91"/>
      <c r="AW794" s="89"/>
      <c r="BE794" s="90"/>
      <c r="BF794" s="84"/>
      <c r="BG794" s="84">
        <f t="shared" si="14"/>
        <v>39614.5</v>
      </c>
    </row>
    <row r="795" spans="39:59">
      <c r="AM795" s="83" t="s">
        <v>1047</v>
      </c>
      <c r="AN795" s="86">
        <v>3.4440875000000002</v>
      </c>
      <c r="AO795" s="83">
        <v>800.11157000000003</v>
      </c>
      <c r="AP795" s="83">
        <v>316.82870000000003</v>
      </c>
      <c r="AQ795" s="84">
        <v>0.49472990999999999</v>
      </c>
      <c r="AR795" s="83">
        <v>-2.9493575000000001</v>
      </c>
      <c r="AU795" s="91"/>
      <c r="AW795" s="89"/>
      <c r="BE795" s="90"/>
      <c r="BF795" s="84"/>
      <c r="BG795" s="84">
        <f t="shared" si="14"/>
        <v>39615</v>
      </c>
    </row>
    <row r="796" spans="39:59">
      <c r="AM796" s="83" t="s">
        <v>1048</v>
      </c>
      <c r="AN796" s="86">
        <v>3.4443109000000001</v>
      </c>
      <c r="AO796" s="83">
        <v>800.29443000000003</v>
      </c>
      <c r="AP796" s="83">
        <v>317.22879</v>
      </c>
      <c r="AQ796" s="84">
        <v>0.49498424000000002</v>
      </c>
      <c r="AR796" s="83">
        <v>-2.9493268000000001</v>
      </c>
      <c r="AU796" s="91"/>
      <c r="AW796" s="89"/>
      <c r="BE796" s="90"/>
      <c r="BF796" s="84"/>
      <c r="BG796" s="84">
        <f t="shared" si="14"/>
        <v>39615.5</v>
      </c>
    </row>
    <row r="797" spans="39:59">
      <c r="AM797" s="83" t="s">
        <v>1049</v>
      </c>
      <c r="AN797" s="86">
        <v>3.4445739</v>
      </c>
      <c r="AO797" s="83">
        <v>800.32488999999998</v>
      </c>
      <c r="AP797" s="83">
        <v>317.62887999999998</v>
      </c>
      <c r="AQ797" s="84">
        <v>0.49523424999999999</v>
      </c>
      <c r="AR797" s="83">
        <v>-2.9493396000000001</v>
      </c>
      <c r="AU797" s="91"/>
      <c r="AW797" s="89"/>
      <c r="BE797" s="90"/>
      <c r="BF797" s="84"/>
      <c r="BG797" s="84">
        <f t="shared" si="14"/>
        <v>39616</v>
      </c>
    </row>
    <row r="798" spans="39:59">
      <c r="AM798" s="83" t="s">
        <v>1050</v>
      </c>
      <c r="AN798" s="86">
        <v>3.4447958000000001</v>
      </c>
      <c r="AO798" s="83">
        <v>800.17255</v>
      </c>
      <c r="AP798" s="83">
        <v>318.02893</v>
      </c>
      <c r="AQ798" s="84">
        <v>0.49547267</v>
      </c>
      <c r="AR798" s="83">
        <v>-2.9493231999999998</v>
      </c>
      <c r="AU798" s="91"/>
      <c r="AW798" s="89"/>
      <c r="BE798" s="90"/>
      <c r="BF798" s="84"/>
      <c r="BG798" s="84">
        <f t="shared" si="14"/>
        <v>39616.5</v>
      </c>
    </row>
    <row r="799" spans="39:59">
      <c r="AM799" s="83" t="s">
        <v>1051</v>
      </c>
      <c r="AN799" s="86">
        <v>3.4449654000000001</v>
      </c>
      <c r="AO799" s="83">
        <v>800.14209000000005</v>
      </c>
      <c r="AP799" s="83">
        <v>318.42901999999998</v>
      </c>
      <c r="AQ799" s="84">
        <v>0.49570656000000002</v>
      </c>
      <c r="AR799" s="83">
        <v>-2.9492588</v>
      </c>
      <c r="AU799" s="91"/>
      <c r="AW799" s="89"/>
      <c r="BE799" s="90"/>
      <c r="BF799" s="84"/>
      <c r="BG799" s="84">
        <f t="shared" si="14"/>
        <v>39617</v>
      </c>
    </row>
    <row r="800" spans="39:59">
      <c r="AM800" s="83" t="s">
        <v>1052</v>
      </c>
      <c r="AN800" s="86">
        <v>3.4451592</v>
      </c>
      <c r="AO800" s="83">
        <v>800.09644000000003</v>
      </c>
      <c r="AP800" s="83">
        <v>318.82909999999998</v>
      </c>
      <c r="AQ800" s="84">
        <v>0.49594769</v>
      </c>
      <c r="AR800" s="83">
        <v>-2.9492115999999999</v>
      </c>
      <c r="AU800" s="91"/>
      <c r="AW800" s="89"/>
      <c r="BE800" s="90"/>
      <c r="BF800" s="84"/>
      <c r="BG800" s="84">
        <f t="shared" si="14"/>
        <v>39617.5</v>
      </c>
    </row>
    <row r="801" spans="39:59">
      <c r="AM801" s="83" t="s">
        <v>1053</v>
      </c>
      <c r="AN801" s="86">
        <v>3.4453114999999999</v>
      </c>
      <c r="AO801" s="83">
        <v>800.14209000000005</v>
      </c>
      <c r="AP801" s="83">
        <v>319.22919000000002</v>
      </c>
      <c r="AQ801" s="84">
        <v>0.49619055000000001</v>
      </c>
      <c r="AR801" s="83">
        <v>-2.9491209999999999</v>
      </c>
      <c r="AU801" s="91"/>
      <c r="AW801" s="89"/>
      <c r="BE801" s="90"/>
      <c r="BF801" s="84"/>
      <c r="BG801" s="84">
        <f t="shared" si="14"/>
        <v>39618</v>
      </c>
    </row>
    <row r="802" spans="39:59">
      <c r="AM802" s="83" t="s">
        <v>1054</v>
      </c>
      <c r="AN802" s="86">
        <v>3.4455721000000001</v>
      </c>
      <c r="AO802" s="83">
        <v>800.06592000000001</v>
      </c>
      <c r="AP802" s="83">
        <v>319.62923999999998</v>
      </c>
      <c r="AQ802" s="84">
        <v>0.49643356</v>
      </c>
      <c r="AR802" s="83">
        <v>-2.9491385999999999</v>
      </c>
      <c r="AU802" s="91"/>
      <c r="AW802" s="89"/>
      <c r="BE802" s="90"/>
      <c r="BF802" s="84"/>
      <c r="BG802" s="84">
        <f t="shared" si="14"/>
        <v>39618.5</v>
      </c>
    </row>
    <row r="803" spans="39:59">
      <c r="AM803" s="83" t="s">
        <v>1055</v>
      </c>
      <c r="AN803" s="86">
        <v>3.4456606000000001</v>
      </c>
      <c r="AO803" s="83">
        <v>800.05065999999999</v>
      </c>
      <c r="AP803" s="83">
        <v>320.02933000000002</v>
      </c>
      <c r="AQ803" s="84">
        <v>0.49666821999999999</v>
      </c>
      <c r="AR803" s="83">
        <v>-2.9489923</v>
      </c>
      <c r="AU803" s="91"/>
      <c r="AW803" s="89"/>
      <c r="BE803" s="90"/>
      <c r="BF803" s="84"/>
      <c r="BG803" s="84">
        <f t="shared" si="14"/>
        <v>39619</v>
      </c>
    </row>
    <row r="804" spans="39:59">
      <c r="AM804" s="83" t="s">
        <v>1056</v>
      </c>
      <c r="AN804" s="86">
        <v>3.4459268999999999</v>
      </c>
      <c r="AO804" s="83">
        <v>800.26391999999998</v>
      </c>
      <c r="AP804" s="83">
        <v>320.42937999999998</v>
      </c>
      <c r="AQ804" s="84">
        <v>0.49690929</v>
      </c>
      <c r="AR804" s="83">
        <v>-2.9490175000000001</v>
      </c>
      <c r="AU804" s="91"/>
      <c r="AW804" s="89"/>
      <c r="BE804" s="90"/>
      <c r="BF804" s="84"/>
      <c r="BG804" s="84">
        <f t="shared" si="14"/>
        <v>39619.5</v>
      </c>
    </row>
    <row r="805" spans="39:59">
      <c r="AM805" s="83" t="s">
        <v>1057</v>
      </c>
      <c r="AN805" s="86">
        <v>3.4461582000000002</v>
      </c>
      <c r="AO805" s="83">
        <v>800.26391999999998</v>
      </c>
      <c r="AP805" s="83">
        <v>320.8295</v>
      </c>
      <c r="AQ805" s="84">
        <v>0.49714502999999999</v>
      </c>
      <c r="AR805" s="83">
        <v>-2.9490132</v>
      </c>
      <c r="AU805" s="91"/>
      <c r="AW805" s="89"/>
      <c r="BE805" s="90"/>
      <c r="BF805" s="84"/>
      <c r="BG805" s="84">
        <f t="shared" si="14"/>
        <v>39620</v>
      </c>
    </row>
    <row r="806" spans="39:59">
      <c r="AM806" s="83" t="s">
        <v>1058</v>
      </c>
      <c r="AN806" s="86">
        <v>3.4464271000000002</v>
      </c>
      <c r="AO806" s="83">
        <v>800.005</v>
      </c>
      <c r="AP806" s="83">
        <v>321.22958</v>
      </c>
      <c r="AQ806" s="84">
        <v>0.49738258000000002</v>
      </c>
      <c r="AR806" s="83">
        <v>-2.9490444999999998</v>
      </c>
      <c r="AU806" s="91"/>
      <c r="AW806" s="89"/>
      <c r="BE806" s="90"/>
      <c r="BF806" s="84"/>
      <c r="BG806" s="84">
        <f t="shared" si="14"/>
        <v>39620.5</v>
      </c>
    </row>
    <row r="807" spans="39:59">
      <c r="AM807" s="83" t="s">
        <v>1059</v>
      </c>
      <c r="AN807" s="86">
        <v>3.4465463000000001</v>
      </c>
      <c r="AO807" s="83">
        <v>800.08118000000002</v>
      </c>
      <c r="AP807" s="83">
        <v>321.62966999999998</v>
      </c>
      <c r="AQ807" s="84">
        <v>0.49762234</v>
      </c>
      <c r="AR807" s="83">
        <v>-2.9489241000000002</v>
      </c>
      <c r="AU807" s="91"/>
      <c r="AW807" s="89"/>
      <c r="BE807" s="90"/>
      <c r="BF807" s="84"/>
      <c r="BG807" s="84">
        <f t="shared" si="14"/>
        <v>39621</v>
      </c>
    </row>
    <row r="808" spans="39:59">
      <c r="AM808" s="83" t="s">
        <v>1060</v>
      </c>
      <c r="AN808" s="86">
        <v>3.4467709000000002</v>
      </c>
      <c r="AO808" s="83">
        <v>800.17255</v>
      </c>
      <c r="AP808" s="83">
        <v>322.02974999999998</v>
      </c>
      <c r="AQ808" s="84">
        <v>0.49785852000000003</v>
      </c>
      <c r="AR808" s="83">
        <v>-2.9489124000000002</v>
      </c>
      <c r="AU808" s="91"/>
      <c r="AW808" s="89"/>
      <c r="BE808" s="90"/>
      <c r="BF808" s="84"/>
      <c r="BG808" s="84">
        <f t="shared" si="14"/>
        <v>39621.5</v>
      </c>
    </row>
    <row r="809" spans="39:59">
      <c r="AM809" s="83" t="s">
        <v>1061</v>
      </c>
      <c r="AN809" s="86">
        <v>3.4468334</v>
      </c>
      <c r="AO809" s="83">
        <v>800.30957000000001</v>
      </c>
      <c r="AP809" s="83">
        <v>322.42984000000001</v>
      </c>
      <c r="AQ809" s="84">
        <v>0.49809914999999999</v>
      </c>
      <c r="AR809" s="83">
        <v>-2.9487342999999999</v>
      </c>
      <c r="AU809" s="91"/>
      <c r="AW809" s="89"/>
      <c r="BE809" s="90"/>
      <c r="BF809" s="84"/>
      <c r="BG809" s="84">
        <f t="shared" si="14"/>
        <v>39622</v>
      </c>
    </row>
    <row r="810" spans="39:59">
      <c r="AM810" s="83" t="s">
        <v>1062</v>
      </c>
      <c r="AN810" s="86">
        <v>3.446939</v>
      </c>
      <c r="AO810" s="83">
        <v>800.24878000000001</v>
      </c>
      <c r="AP810" s="83">
        <v>322.82990000000001</v>
      </c>
      <c r="AQ810" s="84">
        <v>0.49833952999999998</v>
      </c>
      <c r="AR810" s="83">
        <v>-2.9485996000000001</v>
      </c>
      <c r="AU810" s="91"/>
      <c r="AW810" s="89"/>
      <c r="BE810" s="90"/>
      <c r="BF810" s="84"/>
      <c r="BG810" s="84">
        <f t="shared" si="14"/>
        <v>39622.5</v>
      </c>
    </row>
    <row r="811" spans="39:59">
      <c r="AM811" s="83" t="s">
        <v>1063</v>
      </c>
      <c r="AN811" s="86">
        <v>3.4472616</v>
      </c>
      <c r="AO811" s="83">
        <v>800.05071999999996</v>
      </c>
      <c r="AP811" s="83">
        <v>323.22998000000001</v>
      </c>
      <c r="AQ811" s="84">
        <v>0.49857181</v>
      </c>
      <c r="AR811" s="83">
        <v>-2.9486897000000001</v>
      </c>
      <c r="AU811" s="91"/>
      <c r="AW811" s="89"/>
      <c r="BE811" s="90"/>
      <c r="BF811" s="84"/>
      <c r="BG811" s="84">
        <f t="shared" si="14"/>
        <v>39623</v>
      </c>
    </row>
    <row r="812" spans="39:59">
      <c r="AM812" s="83" t="s">
        <v>1064</v>
      </c>
      <c r="AN812" s="86">
        <v>3.4474654</v>
      </c>
      <c r="AO812" s="83">
        <v>800.12689</v>
      </c>
      <c r="AP812" s="83">
        <v>323.63004000000001</v>
      </c>
      <c r="AQ812" s="84">
        <v>0.49880964</v>
      </c>
      <c r="AR812" s="83">
        <v>-2.9486558</v>
      </c>
      <c r="AU812" s="91"/>
      <c r="AW812" s="89"/>
      <c r="BE812" s="90"/>
      <c r="BF812" s="84"/>
      <c r="BG812" s="84">
        <f t="shared" si="14"/>
        <v>39623.5</v>
      </c>
    </row>
    <row r="813" spans="39:59">
      <c r="AM813" s="83" t="s">
        <v>1065</v>
      </c>
      <c r="AN813" s="86">
        <v>3.4474874</v>
      </c>
      <c r="AO813" s="83">
        <v>800.17255</v>
      </c>
      <c r="AP813" s="83">
        <v>324.03008999999997</v>
      </c>
      <c r="AQ813" s="84">
        <v>0.49903646000000002</v>
      </c>
      <c r="AR813" s="83">
        <v>-2.9484507999999998</v>
      </c>
      <c r="AU813" s="91"/>
      <c r="AW813" s="89"/>
      <c r="BE813" s="90"/>
      <c r="BF813" s="84"/>
      <c r="BG813" s="84">
        <f t="shared" si="14"/>
        <v>39624</v>
      </c>
    </row>
    <row r="814" spans="39:59">
      <c r="AM814" s="83" t="s">
        <v>1066</v>
      </c>
      <c r="AN814" s="86">
        <v>3.4477660999999999</v>
      </c>
      <c r="AO814" s="83">
        <v>800.06592000000001</v>
      </c>
      <c r="AP814" s="83">
        <v>324.43018000000001</v>
      </c>
      <c r="AQ814" s="84">
        <v>0.49926515999999999</v>
      </c>
      <c r="AR814" s="83">
        <v>-2.9485009</v>
      </c>
      <c r="AU814" s="91"/>
      <c r="AW814" s="89"/>
      <c r="BE814" s="90"/>
      <c r="BF814" s="84"/>
      <c r="BG814" s="84">
        <f t="shared" si="14"/>
        <v>39624.5</v>
      </c>
    </row>
    <row r="815" spans="39:59">
      <c r="AM815" s="83" t="s">
        <v>1067</v>
      </c>
      <c r="AN815" s="86">
        <v>3.4479994999999999</v>
      </c>
      <c r="AO815" s="83">
        <v>800.12683000000004</v>
      </c>
      <c r="AP815" s="83">
        <v>324.83022999999997</v>
      </c>
      <c r="AQ815" s="84">
        <v>0.49948776</v>
      </c>
      <c r="AR815" s="83">
        <v>-2.9485117999999999</v>
      </c>
      <c r="AU815" s="91"/>
      <c r="AW815" s="89"/>
      <c r="BE815" s="90"/>
      <c r="BF815" s="84"/>
      <c r="BG815" s="84">
        <f t="shared" si="14"/>
        <v>39625</v>
      </c>
    </row>
    <row r="816" spans="39:59">
      <c r="AM816" s="83" t="s">
        <v>1068</v>
      </c>
      <c r="AN816" s="86">
        <v>3.4481462999999999</v>
      </c>
      <c r="AO816" s="83">
        <v>800.23346000000004</v>
      </c>
      <c r="AP816" s="83">
        <v>325.23029000000002</v>
      </c>
      <c r="AQ816" s="84">
        <v>0.49971819000000001</v>
      </c>
      <c r="AR816" s="83">
        <v>-2.9484281999999999</v>
      </c>
      <c r="AU816" s="91"/>
      <c r="AW816" s="89"/>
      <c r="BE816" s="90"/>
      <c r="BF816" s="84"/>
      <c r="BG816" s="84">
        <f t="shared" si="14"/>
        <v>39625.5</v>
      </c>
    </row>
    <row r="817" spans="39:59">
      <c r="AM817" s="83" t="s">
        <v>1069</v>
      </c>
      <c r="AN817" s="86">
        <v>3.4484290999999998</v>
      </c>
      <c r="AO817" s="83">
        <v>800.06592000000001</v>
      </c>
      <c r="AP817" s="83">
        <v>325.63037000000003</v>
      </c>
      <c r="AQ817" s="84">
        <v>0.49994846999999998</v>
      </c>
      <c r="AR817" s="83">
        <v>-2.9484805999999999</v>
      </c>
      <c r="AU817" s="91"/>
      <c r="AW817" s="89"/>
      <c r="BE817" s="90"/>
      <c r="BF817" s="84"/>
      <c r="BG817" s="84">
        <f t="shared" si="14"/>
        <v>39626</v>
      </c>
    </row>
    <row r="818" spans="39:59">
      <c r="AM818" s="83" t="s">
        <v>1070</v>
      </c>
      <c r="AN818" s="86">
        <v>3.4485860000000002</v>
      </c>
      <c r="AO818" s="83">
        <v>800.12683000000004</v>
      </c>
      <c r="AP818" s="83">
        <v>326.03043000000002</v>
      </c>
      <c r="AQ818" s="84">
        <v>0.50016629999999995</v>
      </c>
      <c r="AR818" s="83">
        <v>-2.9484195999999998</v>
      </c>
      <c r="AU818" s="91"/>
      <c r="AW818" s="89"/>
      <c r="BE818" s="90"/>
      <c r="BF818" s="84"/>
      <c r="BG818" s="84">
        <f t="shared" si="14"/>
        <v>39626.5</v>
      </c>
    </row>
    <row r="819" spans="39:59">
      <c r="AM819" s="83" t="s">
        <v>1071</v>
      </c>
      <c r="AN819" s="86">
        <v>3.4488691999999999</v>
      </c>
      <c r="AO819" s="83">
        <v>800.20306000000005</v>
      </c>
      <c r="AP819" s="83">
        <v>326.43047999999999</v>
      </c>
      <c r="AQ819" s="84">
        <v>0.50037682000000006</v>
      </c>
      <c r="AR819" s="83">
        <v>-2.9484922999999998</v>
      </c>
      <c r="AU819" s="91"/>
      <c r="AW819" s="89"/>
      <c r="BE819" s="90"/>
      <c r="BF819" s="84"/>
      <c r="BG819" s="84">
        <f t="shared" si="14"/>
        <v>39627</v>
      </c>
    </row>
    <row r="820" spans="39:59">
      <c r="AM820" s="83" t="s">
        <v>1072</v>
      </c>
      <c r="AN820" s="86">
        <v>3.4489279000000002</v>
      </c>
      <c r="AO820" s="83">
        <v>800.11157000000003</v>
      </c>
      <c r="AP820" s="83">
        <v>326.83053999999998</v>
      </c>
      <c r="AQ820" s="84">
        <v>0.50059319000000002</v>
      </c>
      <c r="AR820" s="83">
        <v>-2.9483347000000002</v>
      </c>
      <c r="AU820" s="91"/>
      <c r="AW820" s="89"/>
      <c r="BE820" s="90"/>
      <c r="BF820" s="84"/>
      <c r="BG820" s="84">
        <f t="shared" si="14"/>
        <v>39627.5</v>
      </c>
    </row>
    <row r="821" spans="39:59">
      <c r="AM821" s="83" t="s">
        <v>1073</v>
      </c>
      <c r="AN821" s="86">
        <v>3.4492438000000001</v>
      </c>
      <c r="AO821" s="83">
        <v>800.24872000000005</v>
      </c>
      <c r="AP821" s="83">
        <v>327.23059000000001</v>
      </c>
      <c r="AQ821" s="84">
        <v>0.50081158000000003</v>
      </c>
      <c r="AR821" s="83">
        <v>-2.9484322000000001</v>
      </c>
      <c r="AU821" s="91"/>
      <c r="AW821" s="89"/>
      <c r="BE821" s="90"/>
      <c r="BF821" s="84"/>
      <c r="BG821" s="84">
        <f t="shared" si="14"/>
        <v>39628</v>
      </c>
    </row>
    <row r="822" spans="39:59">
      <c r="AM822" s="83" t="s">
        <v>1074</v>
      </c>
      <c r="AN822" s="86">
        <v>3.4494262</v>
      </c>
      <c r="AO822" s="83">
        <v>800.11157000000003</v>
      </c>
      <c r="AP822" s="83">
        <v>327.63067999999998</v>
      </c>
      <c r="AQ822" s="84">
        <v>0.50102866000000001</v>
      </c>
      <c r="AR822" s="83">
        <v>-2.9483975999999998</v>
      </c>
      <c r="AU822" s="91"/>
      <c r="AW822" s="89"/>
      <c r="BE822" s="90"/>
      <c r="BF822" s="84"/>
      <c r="BG822" s="84">
        <f t="shared" si="14"/>
        <v>39628.5</v>
      </c>
    </row>
    <row r="823" spans="39:59">
      <c r="AM823" s="83" t="s">
        <v>1075</v>
      </c>
      <c r="AN823" s="86">
        <v>3.4494729</v>
      </c>
      <c r="AO823" s="83">
        <v>800.11157000000003</v>
      </c>
      <c r="AP823" s="83">
        <v>328.03073000000001</v>
      </c>
      <c r="AQ823" s="84">
        <v>0.50125408000000005</v>
      </c>
      <c r="AR823" s="83">
        <v>-2.9482187999999998</v>
      </c>
      <c r="AU823" s="91"/>
      <c r="AW823" s="89"/>
      <c r="BE823" s="90"/>
      <c r="BF823" s="84"/>
      <c r="BG823" s="84">
        <f t="shared" si="14"/>
        <v>39629</v>
      </c>
    </row>
    <row r="824" spans="39:59">
      <c r="AM824" s="83" t="s">
        <v>1076</v>
      </c>
      <c r="AN824" s="86">
        <v>3.4497236999999998</v>
      </c>
      <c r="AO824" s="83">
        <v>800.15734999999995</v>
      </c>
      <c r="AP824" s="83">
        <v>328.43079</v>
      </c>
      <c r="AQ824" s="84">
        <v>0.50147527000000003</v>
      </c>
      <c r="AR824" s="83">
        <v>-2.9482484000000002</v>
      </c>
      <c r="AU824" s="91"/>
      <c r="AW824" s="89"/>
      <c r="BE824" s="90"/>
      <c r="BF824" s="84"/>
      <c r="BG824" s="84">
        <f t="shared" si="14"/>
        <v>39629.5</v>
      </c>
    </row>
    <row r="825" spans="39:59">
      <c r="AM825" s="83" t="s">
        <v>1077</v>
      </c>
      <c r="AN825" s="86">
        <v>3.4498625000000001</v>
      </c>
      <c r="AO825" s="83">
        <v>800.15728999999999</v>
      </c>
      <c r="AP825" s="83">
        <v>328.83087</v>
      </c>
      <c r="AQ825" s="84">
        <v>0.50170064000000003</v>
      </c>
      <c r="AR825" s="83">
        <v>-2.9481617999999998</v>
      </c>
      <c r="AU825" s="91"/>
      <c r="AW825" s="89"/>
      <c r="BE825" s="90"/>
      <c r="BF825" s="84"/>
      <c r="BG825" s="84">
        <f t="shared" si="14"/>
        <v>39630</v>
      </c>
    </row>
    <row r="826" spans="39:59">
      <c r="AM826" s="83" t="s">
        <v>1078</v>
      </c>
      <c r="AN826" s="86">
        <v>3.4500060000000001</v>
      </c>
      <c r="AO826" s="83">
        <v>799.95929000000001</v>
      </c>
      <c r="AP826" s="83">
        <v>329.23095999999998</v>
      </c>
      <c r="AQ826" s="84">
        <v>0.50192009999999998</v>
      </c>
      <c r="AR826" s="83">
        <v>-2.9480857999999999</v>
      </c>
      <c r="AU826" s="91"/>
      <c r="AW826" s="89"/>
      <c r="BE826" s="90"/>
      <c r="BF826" s="84"/>
      <c r="BG826" s="84">
        <f t="shared" si="14"/>
        <v>39630.5</v>
      </c>
    </row>
    <row r="827" spans="39:59">
      <c r="AM827" s="83" t="s">
        <v>1079</v>
      </c>
      <c r="AN827" s="86">
        <v>3.4501933999999999</v>
      </c>
      <c r="AO827" s="83">
        <v>800.20299999999997</v>
      </c>
      <c r="AP827" s="83">
        <v>329.63101</v>
      </c>
      <c r="AQ827" s="84">
        <v>0.50213242000000002</v>
      </c>
      <c r="AR827" s="83">
        <v>-2.948061</v>
      </c>
      <c r="AU827" s="91"/>
      <c r="AW827" s="89"/>
      <c r="BE827" s="90"/>
      <c r="BF827" s="84"/>
      <c r="BG827" s="84">
        <f t="shared" si="14"/>
        <v>39631</v>
      </c>
    </row>
    <row r="828" spans="39:59">
      <c r="AM828" s="83" t="s">
        <v>1080</v>
      </c>
      <c r="AN828" s="86">
        <v>3.4504936000000002</v>
      </c>
      <c r="AO828" s="83">
        <v>800.21825999999999</v>
      </c>
      <c r="AP828" s="83">
        <v>330.03109999999998</v>
      </c>
      <c r="AQ828" s="84">
        <v>0.50235390999999996</v>
      </c>
      <c r="AR828" s="83">
        <v>-2.9481397</v>
      </c>
      <c r="AU828" s="91"/>
      <c r="AW828" s="89"/>
      <c r="BE828" s="90"/>
      <c r="BF828" s="84"/>
      <c r="BG828" s="84">
        <f t="shared" si="14"/>
        <v>39631.5</v>
      </c>
    </row>
    <row r="829" spans="39:59">
      <c r="AM829" s="83" t="s">
        <v>1081</v>
      </c>
      <c r="AN829" s="86">
        <v>3.4507568000000002</v>
      </c>
      <c r="AO829" s="83">
        <v>800.09636999999998</v>
      </c>
      <c r="AP829" s="83">
        <v>330.43117999999998</v>
      </c>
      <c r="AQ829" s="84">
        <v>0.50257421000000002</v>
      </c>
      <c r="AR829" s="83">
        <v>-2.9481826</v>
      </c>
      <c r="AU829" s="91"/>
      <c r="AW829" s="89"/>
      <c r="BE829" s="90"/>
      <c r="BF829" s="84"/>
      <c r="BG829" s="84">
        <f t="shared" si="14"/>
        <v>39632</v>
      </c>
    </row>
    <row r="830" spans="39:59">
      <c r="AM830" s="83" t="s">
        <v>1082</v>
      </c>
      <c r="AN830" s="86">
        <v>3.4508776999999999</v>
      </c>
      <c r="AO830" s="83">
        <v>800.12683000000004</v>
      </c>
      <c r="AP830" s="83">
        <v>330.83123999999998</v>
      </c>
      <c r="AQ830" s="84">
        <v>0.50279032999999995</v>
      </c>
      <c r="AR830" s="83">
        <v>-2.9480875000000002</v>
      </c>
      <c r="AU830" s="91"/>
      <c r="AW830" s="89"/>
      <c r="BE830" s="90"/>
      <c r="BF830" s="84"/>
      <c r="BG830" s="84">
        <f t="shared" si="14"/>
        <v>39632.5</v>
      </c>
    </row>
    <row r="831" spans="39:59">
      <c r="AM831" s="83" t="s">
        <v>1083</v>
      </c>
      <c r="AN831" s="86">
        <v>3.4510399999999999</v>
      </c>
      <c r="AO831" s="83">
        <v>800.14209000000005</v>
      </c>
      <c r="AP831" s="83">
        <v>331.23131999999998</v>
      </c>
      <c r="AQ831" s="84">
        <v>0.50300884000000001</v>
      </c>
      <c r="AR831" s="83">
        <v>-2.9480312</v>
      </c>
      <c r="AU831" s="91"/>
      <c r="AW831" s="89"/>
      <c r="BE831" s="90"/>
      <c r="BF831" s="84"/>
      <c r="BG831" s="84">
        <f t="shared" si="14"/>
        <v>39633</v>
      </c>
    </row>
    <row r="832" spans="39:59">
      <c r="AM832" s="83" t="s">
        <v>1084</v>
      </c>
      <c r="AN832" s="86">
        <v>3.4512949000000002</v>
      </c>
      <c r="AO832" s="83">
        <v>800.11157000000003</v>
      </c>
      <c r="AP832" s="83">
        <v>331.63141000000002</v>
      </c>
      <c r="AQ832" s="84">
        <v>0.50322085999999999</v>
      </c>
      <c r="AR832" s="83">
        <v>-2.9480740999999999</v>
      </c>
      <c r="AU832" s="91"/>
      <c r="AW832" s="89"/>
      <c r="BE832" s="90"/>
      <c r="BF832" s="84"/>
      <c r="BG832" s="84">
        <f t="shared" si="14"/>
        <v>39633.5</v>
      </c>
    </row>
    <row r="833" spans="39:59">
      <c r="AM833" s="83" t="s">
        <v>1085</v>
      </c>
      <c r="AN833" s="86">
        <v>3.4514678000000001</v>
      </c>
      <c r="AO833" s="83">
        <v>800.09636999999998</v>
      </c>
      <c r="AP833" s="83">
        <v>332.03149000000002</v>
      </c>
      <c r="AQ833" s="84">
        <v>0.50343663000000005</v>
      </c>
      <c r="AR833" s="83">
        <v>-2.9480312</v>
      </c>
      <c r="AU833" s="91"/>
      <c r="AW833" s="89"/>
      <c r="BE833" s="90"/>
      <c r="BF833" s="84"/>
      <c r="BG833" s="84">
        <f t="shared" si="14"/>
        <v>39634</v>
      </c>
    </row>
    <row r="834" spans="39:59">
      <c r="AM834" s="83" t="s">
        <v>1086</v>
      </c>
      <c r="AN834" s="86">
        <v>3.4514868000000001</v>
      </c>
      <c r="AO834" s="83">
        <v>800.20306000000005</v>
      </c>
      <c r="AP834" s="83">
        <v>332.43158</v>
      </c>
      <c r="AQ834" s="84">
        <v>0.50365322999999995</v>
      </c>
      <c r="AR834" s="83">
        <v>-2.9478335000000002</v>
      </c>
      <c r="AU834" s="91"/>
      <c r="AW834" s="89"/>
      <c r="BE834" s="90"/>
      <c r="BF834" s="84"/>
      <c r="BG834" s="84">
        <f t="shared" si="14"/>
        <v>39634.5</v>
      </c>
    </row>
    <row r="835" spans="39:59">
      <c r="AM835" s="83" t="s">
        <v>1087</v>
      </c>
      <c r="AN835" s="86">
        <v>3.4515408999999999</v>
      </c>
      <c r="AO835" s="83">
        <v>800.05065999999999</v>
      </c>
      <c r="AP835" s="83">
        <v>332.83166999999997</v>
      </c>
      <c r="AQ835" s="84">
        <v>0.50385939999999996</v>
      </c>
      <c r="AR835" s="83">
        <v>-2.9476814</v>
      </c>
      <c r="AU835" s="91"/>
      <c r="AW835" s="89"/>
      <c r="BE835" s="90"/>
      <c r="BF835" s="84"/>
      <c r="BG835" s="84">
        <f t="shared" si="14"/>
        <v>39635</v>
      </c>
    </row>
    <row r="836" spans="39:59">
      <c r="AM836" s="83" t="s">
        <v>1088</v>
      </c>
      <c r="AN836" s="86">
        <v>3.4517831999999999</v>
      </c>
      <c r="AO836" s="83">
        <v>800.23346000000004</v>
      </c>
      <c r="AP836" s="83">
        <v>333.23174999999998</v>
      </c>
      <c r="AQ836" s="84">
        <v>0.50407040000000003</v>
      </c>
      <c r="AR836" s="83">
        <v>-2.9477126999999999</v>
      </c>
      <c r="AU836" s="91"/>
      <c r="AW836" s="89"/>
      <c r="BE836" s="90"/>
      <c r="BF836" s="84"/>
      <c r="BG836" s="84">
        <f t="shared" si="14"/>
        <v>39635.5</v>
      </c>
    </row>
    <row r="837" spans="39:59">
      <c r="AM837" s="83" t="s">
        <v>1089</v>
      </c>
      <c r="AN837" s="86">
        <v>3.4521345999999999</v>
      </c>
      <c r="AO837" s="83">
        <v>800.23346000000004</v>
      </c>
      <c r="AP837" s="83">
        <v>333.63184000000001</v>
      </c>
      <c r="AQ837" s="84">
        <v>0.50427829999999996</v>
      </c>
      <c r="AR837" s="83">
        <v>-2.9478564</v>
      </c>
      <c r="AU837" s="91"/>
      <c r="AW837" s="89"/>
      <c r="BE837" s="90"/>
      <c r="BF837" s="84"/>
      <c r="BG837" s="84">
        <f t="shared" ref="BG837:BG900" si="15">BG836+0.5</f>
        <v>39636</v>
      </c>
    </row>
    <row r="838" spans="39:59">
      <c r="AM838" s="83" t="s">
        <v>1090</v>
      </c>
      <c r="AN838" s="86">
        <v>3.4525315999999999</v>
      </c>
      <c r="AO838" s="83">
        <v>800.15734999999995</v>
      </c>
      <c r="AP838" s="83">
        <v>334.03192000000001</v>
      </c>
      <c r="AQ838" s="84">
        <v>0.50447869000000001</v>
      </c>
      <c r="AR838" s="83">
        <v>-2.9480529</v>
      </c>
      <c r="AU838" s="91"/>
      <c r="AW838" s="89"/>
      <c r="BE838" s="90"/>
      <c r="BF838" s="84"/>
      <c r="BG838" s="84">
        <f t="shared" si="15"/>
        <v>39636.5</v>
      </c>
    </row>
    <row r="839" spans="39:59">
      <c r="AM839" s="83" t="s">
        <v>1091</v>
      </c>
      <c r="AN839" s="86">
        <v>3.4528756</v>
      </c>
      <c r="AO839" s="83">
        <v>800.21820000000002</v>
      </c>
      <c r="AP839" s="83">
        <v>334.43198000000001</v>
      </c>
      <c r="AQ839" s="84">
        <v>0.50468981000000002</v>
      </c>
      <c r="AR839" s="83">
        <v>-2.9481856999999998</v>
      </c>
      <c r="AU839" s="91"/>
      <c r="AW839" s="89"/>
      <c r="BE839" s="90"/>
      <c r="BF839" s="84"/>
      <c r="BG839" s="84">
        <f t="shared" si="15"/>
        <v>39637</v>
      </c>
    </row>
    <row r="840" spans="39:59">
      <c r="AM840" s="83" t="s">
        <v>1092</v>
      </c>
      <c r="AN840" s="86">
        <v>3.4531014</v>
      </c>
      <c r="AO840" s="83">
        <v>800.40106000000003</v>
      </c>
      <c r="AP840" s="83">
        <v>334.83206000000001</v>
      </c>
      <c r="AQ840" s="84">
        <v>0.50489360000000005</v>
      </c>
      <c r="AR840" s="83">
        <v>-2.9482078999999999</v>
      </c>
      <c r="AU840" s="91"/>
      <c r="AW840" s="89"/>
      <c r="BE840" s="90"/>
      <c r="BF840" s="84"/>
      <c r="BG840" s="84">
        <f t="shared" si="15"/>
        <v>39637.5</v>
      </c>
    </row>
    <row r="841" spans="39:59">
      <c r="AM841" s="83" t="s">
        <v>1093</v>
      </c>
      <c r="AN841" s="86">
        <v>3.4533906000000001</v>
      </c>
      <c r="AO841" s="83">
        <v>800.27917000000002</v>
      </c>
      <c r="AP841" s="83">
        <v>335.23212000000001</v>
      </c>
      <c r="AQ841" s="84">
        <v>0.50510060999999995</v>
      </c>
      <c r="AR841" s="83">
        <v>-2.9482900999999999</v>
      </c>
      <c r="AU841" s="91"/>
      <c r="AW841" s="89"/>
      <c r="BE841" s="90"/>
      <c r="BF841" s="84"/>
      <c r="BG841" s="84">
        <f t="shared" si="15"/>
        <v>39638</v>
      </c>
    </row>
    <row r="842" spans="39:59">
      <c r="AM842" s="83" t="s">
        <v>1094</v>
      </c>
      <c r="AN842" s="86">
        <v>3.4535917999999999</v>
      </c>
      <c r="AO842" s="83">
        <v>800.27917000000002</v>
      </c>
      <c r="AP842" s="83">
        <v>335.63220000000001</v>
      </c>
      <c r="AQ842" s="84">
        <v>0.50529957000000003</v>
      </c>
      <c r="AR842" s="83">
        <v>-2.9482922999999999</v>
      </c>
      <c r="AU842" s="91"/>
      <c r="AW842" s="89"/>
      <c r="BE842" s="90"/>
      <c r="BF842" s="84"/>
      <c r="BG842" s="84">
        <f t="shared" si="15"/>
        <v>39638.5</v>
      </c>
    </row>
    <row r="843" spans="39:59">
      <c r="AM843" s="83" t="s">
        <v>1095</v>
      </c>
      <c r="AN843" s="86">
        <v>3.4536462000000001</v>
      </c>
      <c r="AO843" s="83">
        <v>800.30962999999997</v>
      </c>
      <c r="AP843" s="83">
        <v>336.03228999999999</v>
      </c>
      <c r="AQ843" s="84">
        <v>0.50550245999999999</v>
      </c>
      <c r="AR843" s="83">
        <v>-2.9481437000000001</v>
      </c>
      <c r="AU843" s="91"/>
      <c r="AW843" s="89"/>
      <c r="BE843" s="90"/>
      <c r="BF843" s="84"/>
      <c r="BG843" s="84">
        <f t="shared" si="15"/>
        <v>39639</v>
      </c>
    </row>
    <row r="844" spans="39:59">
      <c r="AM844" s="83" t="s">
        <v>1096</v>
      </c>
      <c r="AN844" s="86">
        <v>3.4538812999999999</v>
      </c>
      <c r="AO844" s="83">
        <v>800.05065999999999</v>
      </c>
      <c r="AP844" s="83">
        <v>336.43234000000001</v>
      </c>
      <c r="AQ844" s="84">
        <v>0.50570095000000004</v>
      </c>
      <c r="AR844" s="83">
        <v>-2.9481804</v>
      </c>
      <c r="AU844" s="91"/>
      <c r="AW844" s="89"/>
      <c r="BE844" s="90"/>
      <c r="BF844" s="84"/>
      <c r="BG844" s="84">
        <f t="shared" si="15"/>
        <v>39639.5</v>
      </c>
    </row>
    <row r="845" spans="39:59">
      <c r="AM845" s="83" t="s">
        <v>1097</v>
      </c>
      <c r="AN845" s="86">
        <v>3.4541621</v>
      </c>
      <c r="AO845" s="83">
        <v>800.08118000000002</v>
      </c>
      <c r="AP845" s="83">
        <v>336.83242999999999</v>
      </c>
      <c r="AQ845" s="84">
        <v>0.50590122000000004</v>
      </c>
      <c r="AR845" s="83">
        <v>-2.948261</v>
      </c>
      <c r="AU845" s="91"/>
      <c r="AW845" s="89"/>
      <c r="BE845" s="90"/>
      <c r="BF845" s="84"/>
      <c r="BG845" s="84">
        <f t="shared" si="15"/>
        <v>39640</v>
      </c>
    </row>
    <row r="846" spans="39:59">
      <c r="AM846" s="83" t="s">
        <v>1098</v>
      </c>
      <c r="AN846" s="86">
        <v>3.4543048999999999</v>
      </c>
      <c r="AO846" s="83">
        <v>800.14209000000005</v>
      </c>
      <c r="AP846" s="83">
        <v>337.23250999999999</v>
      </c>
      <c r="AQ846" s="84">
        <v>0.50610423000000004</v>
      </c>
      <c r="AR846" s="83">
        <v>-2.9482007000000001</v>
      </c>
      <c r="AU846" s="91"/>
      <c r="AW846" s="89"/>
      <c r="BE846" s="90"/>
      <c r="BF846" s="84"/>
      <c r="BG846" s="84">
        <f t="shared" si="15"/>
        <v>39640.5</v>
      </c>
    </row>
    <row r="847" spans="39:59">
      <c r="AM847" s="83" t="s">
        <v>1099</v>
      </c>
      <c r="AN847" s="86">
        <v>3.4544915999999999</v>
      </c>
      <c r="AO847" s="83">
        <v>800.11157000000003</v>
      </c>
      <c r="AP847" s="83">
        <v>337.63260000000002</v>
      </c>
      <c r="AQ847" s="84">
        <v>0.50630492000000005</v>
      </c>
      <c r="AR847" s="83">
        <v>-2.9481866000000001</v>
      </c>
      <c r="AU847" s="91"/>
      <c r="AW847" s="89"/>
      <c r="BE847" s="90"/>
      <c r="BF847" s="84"/>
      <c r="BG847" s="84">
        <f t="shared" si="15"/>
        <v>39641</v>
      </c>
    </row>
    <row r="848" spans="39:59">
      <c r="AM848" s="83" t="s">
        <v>1100</v>
      </c>
      <c r="AN848" s="86">
        <v>3.4546880999999998</v>
      </c>
      <c r="AO848" s="83">
        <v>800.30962999999997</v>
      </c>
      <c r="AP848" s="83">
        <v>338.03268000000003</v>
      </c>
      <c r="AQ848" s="84">
        <v>0.50650322000000003</v>
      </c>
      <c r="AR848" s="83">
        <v>-2.9481847000000001</v>
      </c>
      <c r="AU848" s="91"/>
      <c r="AW848" s="89"/>
      <c r="BE848" s="90"/>
      <c r="BF848" s="84"/>
      <c r="BG848" s="84">
        <f t="shared" si="15"/>
        <v>39641.5</v>
      </c>
    </row>
    <row r="849" spans="39:59">
      <c r="AM849" s="83" t="s">
        <v>1101</v>
      </c>
      <c r="AN849" s="86">
        <v>3.4548283</v>
      </c>
      <c r="AO849" s="83">
        <v>800.06592000000001</v>
      </c>
      <c r="AP849" s="83">
        <v>338.43274000000002</v>
      </c>
      <c r="AQ849" s="84">
        <v>0.50669396</v>
      </c>
      <c r="AR849" s="83">
        <v>-2.9481343999999998</v>
      </c>
      <c r="AU849" s="91"/>
      <c r="AW849" s="89"/>
      <c r="BE849" s="90"/>
      <c r="BF849" s="84"/>
      <c r="BG849" s="84">
        <f t="shared" si="15"/>
        <v>39642</v>
      </c>
    </row>
    <row r="850" spans="39:59">
      <c r="AM850" s="83" t="s">
        <v>1102</v>
      </c>
      <c r="AN850" s="86">
        <v>3.4551406</v>
      </c>
      <c r="AO850" s="83">
        <v>800.03552000000002</v>
      </c>
      <c r="AP850" s="83">
        <v>338.83282000000003</v>
      </c>
      <c r="AQ850" s="84">
        <v>0.50688612</v>
      </c>
      <c r="AR850" s="83">
        <v>-2.9482542999999999</v>
      </c>
      <c r="AU850" s="91"/>
      <c r="AW850" s="89"/>
      <c r="BE850" s="90"/>
      <c r="BF850" s="84"/>
      <c r="BG850" s="84">
        <f t="shared" si="15"/>
        <v>39642.5</v>
      </c>
    </row>
    <row r="851" spans="39:59">
      <c r="AM851" s="83" t="s">
        <v>1103</v>
      </c>
      <c r="AN851" s="86">
        <v>3.4553547</v>
      </c>
      <c r="AO851" s="83">
        <v>800.09636999999998</v>
      </c>
      <c r="AP851" s="83">
        <v>339.23288000000002</v>
      </c>
      <c r="AQ851" s="84">
        <v>0.50707603000000001</v>
      </c>
      <c r="AR851" s="83">
        <v>-2.9482786999999999</v>
      </c>
      <c r="AU851" s="91"/>
      <c r="AW851" s="89"/>
      <c r="BE851" s="90"/>
      <c r="BF851" s="84"/>
      <c r="BG851" s="84">
        <f t="shared" si="15"/>
        <v>39643</v>
      </c>
    </row>
    <row r="852" spans="39:59">
      <c r="AM852" s="83" t="s">
        <v>1104</v>
      </c>
      <c r="AN852" s="86">
        <v>3.4555544999999999</v>
      </c>
      <c r="AO852" s="83">
        <v>800.20306000000005</v>
      </c>
      <c r="AP852" s="83">
        <v>339.63297</v>
      </c>
      <c r="AQ852" s="84">
        <v>0.50727295999999999</v>
      </c>
      <c r="AR852" s="83">
        <v>-2.9482815000000002</v>
      </c>
      <c r="AU852" s="91"/>
      <c r="AW852" s="89"/>
      <c r="BE852" s="90"/>
      <c r="BF852" s="84"/>
      <c r="BG852" s="84">
        <f t="shared" si="15"/>
        <v>39643.5</v>
      </c>
    </row>
    <row r="853" spans="39:59">
      <c r="AM853" s="83" t="s">
        <v>1105</v>
      </c>
      <c r="AN853" s="86">
        <v>3.4558034000000002</v>
      </c>
      <c r="AO853" s="83">
        <v>799.89832000000001</v>
      </c>
      <c r="AP853" s="83">
        <v>340.03302000000002</v>
      </c>
      <c r="AQ853" s="84">
        <v>0.50746970999999996</v>
      </c>
      <c r="AR853" s="83">
        <v>-2.9483337000000001</v>
      </c>
      <c r="AU853" s="91"/>
      <c r="AW853" s="89"/>
      <c r="BE853" s="90"/>
      <c r="BF853" s="84"/>
      <c r="BG853" s="84">
        <f t="shared" si="15"/>
        <v>39644</v>
      </c>
    </row>
    <row r="854" spans="39:59">
      <c r="AM854" s="83" t="s">
        <v>1106</v>
      </c>
      <c r="AN854" s="86">
        <v>3.4557978999999999</v>
      </c>
      <c r="AO854" s="83">
        <v>800.27917000000002</v>
      </c>
      <c r="AP854" s="83">
        <v>340.43306999999999</v>
      </c>
      <c r="AQ854" s="84">
        <v>0.50765877999999998</v>
      </c>
      <c r="AR854" s="83">
        <v>-2.9481392</v>
      </c>
      <c r="AU854" s="91"/>
      <c r="AW854" s="89"/>
      <c r="BE854" s="90"/>
      <c r="BF854" s="84"/>
      <c r="BG854" s="84">
        <f t="shared" si="15"/>
        <v>39644.5</v>
      </c>
    </row>
    <row r="855" spans="39:59">
      <c r="AM855" s="83" t="s">
        <v>1107</v>
      </c>
      <c r="AN855" s="86">
        <v>3.4559318999999999</v>
      </c>
      <c r="AO855" s="83">
        <v>800.17260999999996</v>
      </c>
      <c r="AP855" s="83">
        <v>340.83316000000002</v>
      </c>
      <c r="AQ855" s="84">
        <v>0.50785226000000006</v>
      </c>
      <c r="AR855" s="83">
        <v>-2.9480795999999998</v>
      </c>
      <c r="AU855" s="91"/>
      <c r="AW855" s="89"/>
      <c r="BE855" s="90"/>
      <c r="BF855" s="84"/>
      <c r="BG855" s="84">
        <f t="shared" si="15"/>
        <v>39645</v>
      </c>
    </row>
    <row r="856" spans="39:59">
      <c r="AM856" s="83" t="s">
        <v>1108</v>
      </c>
      <c r="AN856" s="86">
        <v>3.4562043999999998</v>
      </c>
      <c r="AO856" s="83">
        <v>800.26391999999998</v>
      </c>
      <c r="AP856" s="83">
        <v>341.23325</v>
      </c>
      <c r="AQ856" s="84">
        <v>0.50804174000000002</v>
      </c>
      <c r="AR856" s="83">
        <v>-2.9481625999999999</v>
      </c>
      <c r="AU856" s="91"/>
      <c r="AW856" s="89"/>
      <c r="BE856" s="90"/>
      <c r="BF856" s="84"/>
      <c r="BG856" s="84">
        <f t="shared" si="15"/>
        <v>39645.5</v>
      </c>
    </row>
    <row r="857" spans="39:59">
      <c r="AM857" s="83" t="s">
        <v>1109</v>
      </c>
      <c r="AN857" s="86">
        <v>3.4565043000000002</v>
      </c>
      <c r="AO857" s="83">
        <v>800.15734999999995</v>
      </c>
      <c r="AP857" s="83">
        <v>341.63330000000002</v>
      </c>
      <c r="AQ857" s="84">
        <v>0.50823176000000003</v>
      </c>
      <c r="AR857" s="83">
        <v>-2.9482724999999999</v>
      </c>
      <c r="AU857" s="91"/>
      <c r="AW857" s="89"/>
      <c r="BE857" s="90"/>
      <c r="BF857" s="84"/>
      <c r="BG857" s="84">
        <f t="shared" si="15"/>
        <v>39646</v>
      </c>
    </row>
    <row r="858" spans="39:59">
      <c r="AM858" s="83" t="s">
        <v>1110</v>
      </c>
      <c r="AN858" s="86">
        <v>3.4565983</v>
      </c>
      <c r="AO858" s="83">
        <v>800.15734999999995</v>
      </c>
      <c r="AP858" s="83">
        <v>342.03339</v>
      </c>
      <c r="AQ858" s="84">
        <v>0.50842403999999997</v>
      </c>
      <c r="AR858" s="83">
        <v>-2.9481742</v>
      </c>
      <c r="AU858" s="91"/>
      <c r="AW858" s="89"/>
      <c r="BE858" s="90"/>
      <c r="BF858" s="84"/>
      <c r="BG858" s="84">
        <f t="shared" si="15"/>
        <v>39646.5</v>
      </c>
    </row>
    <row r="859" spans="39:59">
      <c r="AM859" s="83" t="s">
        <v>1111</v>
      </c>
      <c r="AN859" s="86">
        <v>3.4567964</v>
      </c>
      <c r="AO859" s="83">
        <v>800.11162999999999</v>
      </c>
      <c r="AP859" s="83">
        <v>342.43347</v>
      </c>
      <c r="AQ859" s="84">
        <v>0.50861436000000004</v>
      </c>
      <c r="AR859" s="83">
        <v>-2.9481820999999999</v>
      </c>
      <c r="AU859" s="91"/>
      <c r="AW859" s="89"/>
      <c r="BE859" s="90"/>
      <c r="BF859" s="84"/>
      <c r="BG859" s="84">
        <f t="shared" si="15"/>
        <v>39647</v>
      </c>
    </row>
    <row r="860" spans="39:59">
      <c r="AM860" s="83" t="s">
        <v>1112</v>
      </c>
      <c r="AN860" s="86">
        <v>3.4570134000000001</v>
      </c>
      <c r="AO860" s="83">
        <v>800.09636999999998</v>
      </c>
      <c r="AP860" s="83">
        <v>342.83355999999998</v>
      </c>
      <c r="AQ860" s="84">
        <v>0.50880265000000002</v>
      </c>
      <c r="AR860" s="83">
        <v>-2.9482107000000002</v>
      </c>
      <c r="AU860" s="91"/>
      <c r="AW860" s="89"/>
      <c r="BE860" s="90"/>
      <c r="BF860" s="84"/>
      <c r="BG860" s="84">
        <f t="shared" si="15"/>
        <v>39647.5</v>
      </c>
    </row>
    <row r="861" spans="39:59">
      <c r="AM861" s="83" t="s">
        <v>1113</v>
      </c>
      <c r="AN861" s="86">
        <v>3.4572189</v>
      </c>
      <c r="AO861" s="83">
        <v>800.11157000000003</v>
      </c>
      <c r="AP861" s="83">
        <v>343.23361</v>
      </c>
      <c r="AQ861" s="84">
        <v>0.50899154000000002</v>
      </c>
      <c r="AR861" s="83">
        <v>-2.9482273999999999</v>
      </c>
      <c r="AU861" s="91"/>
      <c r="AW861" s="89"/>
      <c r="BE861" s="90"/>
      <c r="BF861" s="84"/>
      <c r="BG861" s="84">
        <f t="shared" si="15"/>
        <v>39648</v>
      </c>
    </row>
    <row r="862" spans="39:59">
      <c r="AM862" s="83" t="s">
        <v>1114</v>
      </c>
      <c r="AN862" s="86">
        <v>3.4574893000000002</v>
      </c>
      <c r="AO862" s="83">
        <v>800.24878000000001</v>
      </c>
      <c r="AP862" s="83">
        <v>343.63369999999998</v>
      </c>
      <c r="AQ862" s="84">
        <v>0.50917625</v>
      </c>
      <c r="AR862" s="83">
        <v>-2.9483130000000002</v>
      </c>
      <c r="AU862" s="91"/>
      <c r="AW862" s="89"/>
      <c r="BE862" s="90"/>
      <c r="BF862" s="84"/>
      <c r="BG862" s="84">
        <f t="shared" si="15"/>
        <v>39648.5</v>
      </c>
    </row>
    <row r="863" spans="39:59">
      <c r="AM863" s="83" t="s">
        <v>1115</v>
      </c>
      <c r="AN863" s="86">
        <v>3.4576476</v>
      </c>
      <c r="AO863" s="83">
        <v>800.17255</v>
      </c>
      <c r="AP863" s="83">
        <v>344.03377999999998</v>
      </c>
      <c r="AQ863" s="84">
        <v>0.50935834999999996</v>
      </c>
      <c r="AR863" s="83">
        <v>-2.9482892000000001</v>
      </c>
      <c r="AU863" s="91"/>
      <c r="AW863" s="89"/>
      <c r="BE863" s="90"/>
      <c r="BF863" s="84"/>
      <c r="BG863" s="84">
        <f t="shared" si="15"/>
        <v>39649</v>
      </c>
    </row>
    <row r="864" spans="39:59">
      <c r="AM864" s="83" t="s">
        <v>1116</v>
      </c>
      <c r="AN864" s="86">
        <v>3.4577846999999999</v>
      </c>
      <c r="AO864" s="83">
        <v>800.29443000000003</v>
      </c>
      <c r="AP864" s="83">
        <v>344.43387000000001</v>
      </c>
      <c r="AQ864" s="84">
        <v>0.50954359999999999</v>
      </c>
      <c r="AR864" s="83">
        <v>-2.9482409999999999</v>
      </c>
      <c r="AU864" s="91"/>
      <c r="AW864" s="89"/>
      <c r="BE864" s="90"/>
      <c r="BF864" s="84"/>
      <c r="BG864" s="84">
        <f t="shared" si="15"/>
        <v>39649.5</v>
      </c>
    </row>
    <row r="865" spans="39:59">
      <c r="AM865" s="83" t="s">
        <v>1117</v>
      </c>
      <c r="AN865" s="86">
        <v>3.4579697</v>
      </c>
      <c r="AO865" s="83">
        <v>800.24878000000001</v>
      </c>
      <c r="AP865" s="83">
        <v>344.83395000000002</v>
      </c>
      <c r="AQ865" s="84">
        <v>0.50972706000000001</v>
      </c>
      <c r="AR865" s="83">
        <v>-2.9482427000000002</v>
      </c>
      <c r="AU865" s="91"/>
      <c r="AW865" s="89"/>
      <c r="BE865" s="90"/>
      <c r="BF865" s="84"/>
      <c r="BG865" s="84">
        <f t="shared" si="15"/>
        <v>39650</v>
      </c>
    </row>
    <row r="866" spans="39:59">
      <c r="AM866" s="83" t="s">
        <v>1118</v>
      </c>
      <c r="AN866" s="86">
        <v>3.4581200999999999</v>
      </c>
      <c r="AO866" s="83">
        <v>800.14209000000005</v>
      </c>
      <c r="AP866" s="83">
        <v>345.23401000000001</v>
      </c>
      <c r="AQ866" s="84">
        <v>0.50991458000000001</v>
      </c>
      <c r="AR866" s="83">
        <v>-2.9482054999999998</v>
      </c>
      <c r="AU866" s="91"/>
      <c r="AW866" s="89"/>
      <c r="BE866" s="90"/>
      <c r="BF866" s="84"/>
      <c r="BG866" s="84">
        <f t="shared" si="15"/>
        <v>39650.5</v>
      </c>
    </row>
    <row r="867" spans="39:59">
      <c r="AM867" s="83" t="s">
        <v>1119</v>
      </c>
      <c r="AN867" s="86">
        <v>3.4583491999999998</v>
      </c>
      <c r="AO867" s="83">
        <v>800.05071999999996</v>
      </c>
      <c r="AP867" s="83">
        <v>345.63409000000001</v>
      </c>
      <c r="AQ867" s="84">
        <v>0.51010202999999998</v>
      </c>
      <c r="AR867" s="83">
        <v>-2.9482472</v>
      </c>
      <c r="AU867" s="91"/>
      <c r="AW867" s="89"/>
      <c r="BE867" s="90"/>
      <c r="BF867" s="84"/>
      <c r="BG867" s="84">
        <f t="shared" si="15"/>
        <v>39651</v>
      </c>
    </row>
    <row r="868" spans="39:59">
      <c r="AM868" s="83" t="s">
        <v>1120</v>
      </c>
      <c r="AN868" s="86">
        <v>3.4585292000000001</v>
      </c>
      <c r="AO868" s="83">
        <v>800.09636999999998</v>
      </c>
      <c r="AP868" s="83">
        <v>346.03420999999997</v>
      </c>
      <c r="AQ868" s="84">
        <v>0.51028556000000003</v>
      </c>
      <c r="AR868" s="83">
        <v>-2.9482436000000001</v>
      </c>
      <c r="AU868" s="91"/>
      <c r="AW868" s="89"/>
      <c r="BE868" s="90"/>
      <c r="BF868" s="84"/>
      <c r="BG868" s="84">
        <f t="shared" si="15"/>
        <v>39651.5</v>
      </c>
    </row>
    <row r="869" spans="39:59">
      <c r="AM869" s="83" t="s">
        <v>1121</v>
      </c>
      <c r="AN869" s="86">
        <v>3.4586363000000002</v>
      </c>
      <c r="AO869" s="83">
        <v>800.12683000000004</v>
      </c>
      <c r="AP869" s="83">
        <v>346.43430000000001</v>
      </c>
      <c r="AQ869" s="84">
        <v>0.51047611000000004</v>
      </c>
      <c r="AR869" s="83">
        <v>-2.9481601999999998</v>
      </c>
      <c r="AU869" s="91"/>
      <c r="AW869" s="89"/>
      <c r="BE869" s="90"/>
      <c r="BF869" s="84"/>
      <c r="BG869" s="84">
        <f t="shared" si="15"/>
        <v>39652</v>
      </c>
    </row>
    <row r="870" spans="39:59">
      <c r="AM870" s="83" t="s">
        <v>1122</v>
      </c>
      <c r="AN870" s="86">
        <v>3.4588819000000002</v>
      </c>
      <c r="AO870" s="83">
        <v>800.08118000000002</v>
      </c>
      <c r="AP870" s="83">
        <v>346.83438000000001</v>
      </c>
      <c r="AQ870" s="84">
        <v>0.51064944000000001</v>
      </c>
      <c r="AR870" s="83">
        <v>-2.9482324000000002</v>
      </c>
      <c r="AU870" s="91"/>
      <c r="AW870" s="89"/>
      <c r="BE870" s="90"/>
      <c r="BF870" s="84"/>
      <c r="BG870" s="84">
        <f t="shared" si="15"/>
        <v>39652.5</v>
      </c>
    </row>
    <row r="871" spans="39:59">
      <c r="AM871" s="83" t="s">
        <v>1123</v>
      </c>
      <c r="AN871" s="86">
        <v>3.4591346000000001</v>
      </c>
      <c r="AO871" s="83">
        <v>800.17255</v>
      </c>
      <c r="AP871" s="83">
        <v>347.23446999999999</v>
      </c>
      <c r="AQ871" s="84">
        <v>0.51083124000000002</v>
      </c>
      <c r="AR871" s="83">
        <v>-2.9483031999999998</v>
      </c>
      <c r="AU871" s="91"/>
      <c r="AW871" s="89"/>
      <c r="BE871" s="90"/>
      <c r="BF871" s="84"/>
      <c r="BG871" s="84">
        <f t="shared" si="15"/>
        <v>39653</v>
      </c>
    </row>
    <row r="872" spans="39:59">
      <c r="AM872" s="83" t="s">
        <v>1124</v>
      </c>
      <c r="AN872" s="86">
        <v>3.4593243999999999</v>
      </c>
      <c r="AO872" s="83">
        <v>800.15728999999999</v>
      </c>
      <c r="AP872" s="83">
        <v>347.63454999999999</v>
      </c>
      <c r="AQ872" s="84">
        <v>0.51100838000000004</v>
      </c>
      <c r="AR872" s="83">
        <v>-2.9483158999999999</v>
      </c>
      <c r="AU872" s="91"/>
      <c r="AW872" s="89"/>
      <c r="BE872" s="90"/>
      <c r="BF872" s="84"/>
      <c r="BG872" s="84">
        <f t="shared" si="15"/>
        <v>39653.5</v>
      </c>
    </row>
    <row r="873" spans="39:59">
      <c r="AM873" s="83" t="s">
        <v>1125</v>
      </c>
      <c r="AN873" s="86">
        <v>3.4596024000000001</v>
      </c>
      <c r="AO873" s="83">
        <v>800.17255</v>
      </c>
      <c r="AP873" s="83">
        <v>348.03464000000002</v>
      </c>
      <c r="AQ873" s="84">
        <v>0.51118618000000005</v>
      </c>
      <c r="AR873" s="83">
        <v>-2.9484162</v>
      </c>
      <c r="AU873" s="91"/>
      <c r="AW873" s="89"/>
      <c r="BE873" s="90"/>
      <c r="BF873" s="84"/>
      <c r="BG873" s="84">
        <f t="shared" si="15"/>
        <v>39654</v>
      </c>
    </row>
    <row r="874" spans="39:59">
      <c r="AM874" s="83" t="s">
        <v>1126</v>
      </c>
      <c r="AN874" s="86">
        <v>3.4597851999999998</v>
      </c>
      <c r="AO874" s="83">
        <v>800.18781000000001</v>
      </c>
      <c r="AP874" s="83">
        <v>348.43472000000003</v>
      </c>
      <c r="AQ874" s="84">
        <v>0.51136011000000003</v>
      </c>
      <c r="AR874" s="83">
        <v>-2.9484251000000001</v>
      </c>
      <c r="AU874" s="91"/>
      <c r="AW874" s="89"/>
      <c r="BE874" s="90"/>
      <c r="BF874" s="84"/>
      <c r="BG874" s="84">
        <f t="shared" si="15"/>
        <v>39654.5</v>
      </c>
    </row>
    <row r="875" spans="39:59">
      <c r="AM875" s="83" t="s">
        <v>1127</v>
      </c>
      <c r="AN875" s="86">
        <v>3.4599261000000001</v>
      </c>
      <c r="AO875" s="83">
        <v>800.17255</v>
      </c>
      <c r="AP875" s="83">
        <v>348.83481</v>
      </c>
      <c r="AQ875" s="84">
        <v>0.51152951000000002</v>
      </c>
      <c r="AR875" s="83">
        <v>-2.9483967</v>
      </c>
      <c r="AU875" s="91"/>
      <c r="AW875" s="89"/>
      <c r="BE875" s="90"/>
      <c r="BF875" s="84"/>
      <c r="BG875" s="84">
        <f t="shared" si="15"/>
        <v>39655</v>
      </c>
    </row>
    <row r="876" spans="39:59">
      <c r="AM876" s="83" t="s">
        <v>1128</v>
      </c>
      <c r="AN876" s="86">
        <v>3.4600585000000001</v>
      </c>
      <c r="AO876" s="83">
        <v>800.02020000000005</v>
      </c>
      <c r="AP876" s="83">
        <v>349.23489000000001</v>
      </c>
      <c r="AQ876" s="84">
        <v>0.51169783000000002</v>
      </c>
      <c r="AR876" s="83">
        <v>-2.9483606999999998</v>
      </c>
      <c r="AU876" s="91"/>
      <c r="AW876" s="89"/>
      <c r="BE876" s="90"/>
      <c r="BF876" s="84"/>
      <c r="BG876" s="84">
        <f t="shared" si="15"/>
        <v>39655.5</v>
      </c>
    </row>
    <row r="877" spans="39:59">
      <c r="AM877" s="83" t="s">
        <v>1129</v>
      </c>
      <c r="AN877" s="86">
        <v>3.4602818000000002</v>
      </c>
      <c r="AO877" s="83">
        <v>800.29443000000003</v>
      </c>
      <c r="AP877" s="83">
        <v>349.63497999999998</v>
      </c>
      <c r="AQ877" s="84">
        <v>0.51186967000000005</v>
      </c>
      <c r="AR877" s="83">
        <v>-2.9484121999999999</v>
      </c>
      <c r="AU877" s="91"/>
      <c r="AW877" s="89"/>
      <c r="BE877" s="90"/>
      <c r="BF877" s="84"/>
      <c r="BG877" s="84">
        <f t="shared" si="15"/>
        <v>39656</v>
      </c>
    </row>
    <row r="878" spans="39:59">
      <c r="AM878" s="83" t="s">
        <v>1130</v>
      </c>
      <c r="AN878" s="86">
        <v>3.4604048999999999</v>
      </c>
      <c r="AO878" s="83">
        <v>800.37061000000006</v>
      </c>
      <c r="AP878" s="83">
        <v>350.03505999999999</v>
      </c>
      <c r="AQ878" s="84">
        <v>0.51204848000000003</v>
      </c>
      <c r="AR878" s="83">
        <v>-2.9483564000000002</v>
      </c>
      <c r="AU878" s="91"/>
      <c r="AW878" s="89"/>
      <c r="BE878" s="90"/>
      <c r="BF878" s="84"/>
      <c r="BG878" s="84">
        <f t="shared" si="15"/>
        <v>39656.5</v>
      </c>
    </row>
    <row r="879" spans="39:59">
      <c r="AM879" s="83" t="s">
        <v>1131</v>
      </c>
      <c r="AN879" s="86">
        <v>3.4604135</v>
      </c>
      <c r="AO879" s="83">
        <v>800.17255</v>
      </c>
      <c r="AP879" s="83">
        <v>350.43515000000002</v>
      </c>
      <c r="AQ879" s="84">
        <v>0.51222979999999996</v>
      </c>
      <c r="AR879" s="83">
        <v>-2.9481837999999998</v>
      </c>
      <c r="AU879" s="91"/>
      <c r="AW879" s="89"/>
      <c r="BE879" s="90"/>
      <c r="BF879" s="84"/>
      <c r="BG879" s="84">
        <f t="shared" si="15"/>
        <v>39657</v>
      </c>
    </row>
    <row r="880" spans="39:59">
      <c r="AM880" s="83" t="s">
        <v>1132</v>
      </c>
      <c r="AN880" s="86">
        <v>3.4604914</v>
      </c>
      <c r="AO880" s="83">
        <v>800.11157000000003</v>
      </c>
      <c r="AP880" s="83">
        <v>350.83524</v>
      </c>
      <c r="AQ880" s="84">
        <v>0.51240616999999999</v>
      </c>
      <c r="AR880" s="83">
        <v>-2.9480852999999998</v>
      </c>
      <c r="AU880" s="91"/>
      <c r="AW880" s="89"/>
      <c r="BE880" s="90"/>
      <c r="BF880" s="84"/>
      <c r="BG880" s="84">
        <f t="shared" si="15"/>
        <v>39657.5</v>
      </c>
    </row>
    <row r="881" spans="39:59">
      <c r="AM881" s="83" t="s">
        <v>1133</v>
      </c>
      <c r="AN881" s="86">
        <v>3.4605610000000002</v>
      </c>
      <c r="AO881" s="83">
        <v>800.21820000000002</v>
      </c>
      <c r="AP881" s="83">
        <v>351.23532</v>
      </c>
      <c r="AQ881" s="84">
        <v>0.51258093000000005</v>
      </c>
      <c r="AR881" s="83">
        <v>-2.9479801999999999</v>
      </c>
      <c r="AU881" s="91"/>
      <c r="AW881" s="89"/>
      <c r="BE881" s="90"/>
      <c r="BF881" s="84"/>
      <c r="BG881" s="84">
        <f t="shared" si="15"/>
        <v>39658</v>
      </c>
    </row>
    <row r="882" spans="39:59">
      <c r="AM882" s="83" t="s">
        <v>1134</v>
      </c>
      <c r="AN882" s="86">
        <v>3.4607068999999999</v>
      </c>
      <c r="AO882" s="83">
        <v>800.20306000000005</v>
      </c>
      <c r="AP882" s="83">
        <v>351.63538</v>
      </c>
      <c r="AQ882" s="84">
        <v>0.51275247000000002</v>
      </c>
      <c r="AR882" s="83">
        <v>-2.9479544</v>
      </c>
      <c r="AU882" s="91"/>
      <c r="AW882" s="89"/>
      <c r="BE882" s="90"/>
      <c r="BF882" s="84"/>
      <c r="BG882" s="84">
        <f t="shared" si="15"/>
        <v>39658.5</v>
      </c>
    </row>
    <row r="883" spans="39:59">
      <c r="AM883" s="83" t="s">
        <v>1135</v>
      </c>
      <c r="AN883" s="86">
        <v>3.4609136999999999</v>
      </c>
      <c r="AO883" s="83">
        <v>800.20299999999997</v>
      </c>
      <c r="AP883" s="83">
        <v>352.03546</v>
      </c>
      <c r="AQ883" s="84">
        <v>0.51292669999999996</v>
      </c>
      <c r="AR883" s="83">
        <v>-2.9479867999999998</v>
      </c>
      <c r="AU883" s="91"/>
      <c r="AW883" s="89"/>
      <c r="BE883" s="90"/>
      <c r="BF883" s="84"/>
      <c r="BG883" s="84">
        <f t="shared" si="15"/>
        <v>39659</v>
      </c>
    </row>
    <row r="884" spans="39:59">
      <c r="AM884" s="83" t="s">
        <v>1136</v>
      </c>
      <c r="AN884" s="86">
        <v>3.4609540000000001</v>
      </c>
      <c r="AO884" s="83">
        <v>800.23346000000004</v>
      </c>
      <c r="AP884" s="83">
        <v>352.43552</v>
      </c>
      <c r="AQ884" s="84">
        <v>0.51310109999999998</v>
      </c>
      <c r="AR884" s="83">
        <v>-2.9478528000000002</v>
      </c>
      <c r="AU884" s="91"/>
      <c r="AW884" s="89"/>
      <c r="BE884" s="90"/>
      <c r="BF884" s="84"/>
      <c r="BG884" s="84">
        <f t="shared" si="15"/>
        <v>39659.5</v>
      </c>
    </row>
    <row r="885" spans="39:59">
      <c r="AM885" s="83" t="s">
        <v>1137</v>
      </c>
      <c r="AN885" s="86">
        <v>3.4612121999999999</v>
      </c>
      <c r="AO885" s="83">
        <v>800.06592000000001</v>
      </c>
      <c r="AP885" s="83">
        <v>352.8356</v>
      </c>
      <c r="AQ885" s="84">
        <v>0.51327449000000003</v>
      </c>
      <c r="AR885" s="83">
        <v>-2.9479377000000002</v>
      </c>
      <c r="AU885" s="91"/>
      <c r="AW885" s="89"/>
      <c r="BE885" s="90"/>
      <c r="BF885" s="84"/>
      <c r="BG885" s="84">
        <f t="shared" si="15"/>
        <v>39660</v>
      </c>
    </row>
    <row r="886" spans="39:59">
      <c r="AM886" s="83" t="s">
        <v>1138</v>
      </c>
      <c r="AN886" s="86">
        <v>3.4615960000000001</v>
      </c>
      <c r="AO886" s="83">
        <v>800.03552000000002</v>
      </c>
      <c r="AP886" s="83">
        <v>353.23568999999998</v>
      </c>
      <c r="AQ886" s="84">
        <v>0.51344782</v>
      </c>
      <c r="AR886" s="83">
        <v>-2.9481483000000002</v>
      </c>
      <c r="AU886" s="91"/>
      <c r="AW886" s="89"/>
      <c r="BE886" s="90"/>
      <c r="BF886" s="84"/>
      <c r="BG886" s="84">
        <f t="shared" si="15"/>
        <v>39660.5</v>
      </c>
    </row>
    <row r="887" spans="39:59">
      <c r="AM887" s="83" t="s">
        <v>1139</v>
      </c>
      <c r="AN887" s="86">
        <v>3.4617939</v>
      </c>
      <c r="AO887" s="83">
        <v>800.12683000000004</v>
      </c>
      <c r="AP887" s="83">
        <v>353.63574</v>
      </c>
      <c r="AQ887" s="84">
        <v>0.51361500999999998</v>
      </c>
      <c r="AR887" s="83">
        <v>-2.9481790000000001</v>
      </c>
      <c r="AU887" s="91"/>
      <c r="AW887" s="89"/>
      <c r="BE887" s="90"/>
      <c r="BF887" s="84"/>
      <c r="BG887" s="84">
        <f t="shared" si="15"/>
        <v>39661</v>
      </c>
    </row>
    <row r="888" spans="39:59">
      <c r="AM888" s="83" t="s">
        <v>1140</v>
      </c>
      <c r="AN888" s="86">
        <v>3.4619751000000001</v>
      </c>
      <c r="AO888" s="83">
        <v>800.12683000000004</v>
      </c>
      <c r="AP888" s="83">
        <v>354.03582999999998</v>
      </c>
      <c r="AQ888" s="84">
        <v>0.51378303999999997</v>
      </c>
      <c r="AR888" s="83">
        <v>-2.9481921</v>
      </c>
      <c r="AU888" s="91"/>
      <c r="AW888" s="89"/>
      <c r="BE888" s="90"/>
      <c r="BF888" s="84"/>
      <c r="BG888" s="84">
        <f t="shared" si="15"/>
        <v>39661.5</v>
      </c>
    </row>
    <row r="889" spans="39:59">
      <c r="AM889" s="83" t="s">
        <v>1141</v>
      </c>
      <c r="AN889" s="86">
        <v>3.4619564999999999</v>
      </c>
      <c r="AO889" s="83">
        <v>799.92882999999995</v>
      </c>
      <c r="AP889" s="83">
        <v>354.43590999999998</v>
      </c>
      <c r="AQ889" s="84">
        <v>0.51394242000000001</v>
      </c>
      <c r="AR889" s="83">
        <v>-2.9480140000000001</v>
      </c>
      <c r="AU889" s="91"/>
      <c r="AW889" s="89"/>
      <c r="BE889" s="90"/>
      <c r="BF889" s="84"/>
      <c r="BG889" s="84">
        <f t="shared" si="15"/>
        <v>39662</v>
      </c>
    </row>
    <row r="890" spans="39:59">
      <c r="AM890" s="83" t="s">
        <v>1142</v>
      </c>
      <c r="AN890" s="86">
        <v>3.4622068000000001</v>
      </c>
      <c r="AO890" s="83">
        <v>800.06592000000001</v>
      </c>
      <c r="AP890" s="83">
        <v>354.83600000000001</v>
      </c>
      <c r="AQ890" s="84">
        <v>0.51410741000000004</v>
      </c>
      <c r="AR890" s="83">
        <v>-2.9480993999999998</v>
      </c>
      <c r="AU890" s="91"/>
      <c r="AW890" s="89"/>
      <c r="BE890" s="90"/>
      <c r="BF890" s="84"/>
      <c r="BG890" s="84">
        <f t="shared" si="15"/>
        <v>39662.5</v>
      </c>
    </row>
    <row r="891" spans="39:59">
      <c r="AM891" s="83" t="s">
        <v>1143</v>
      </c>
      <c r="AN891" s="86">
        <v>3.4624538</v>
      </c>
      <c r="AO891" s="83">
        <v>800.12683000000004</v>
      </c>
      <c r="AP891" s="83">
        <v>355.23604999999998</v>
      </c>
      <c r="AQ891" s="84">
        <v>0.51426691000000002</v>
      </c>
      <c r="AR891" s="83">
        <v>-2.9481869000000001</v>
      </c>
      <c r="AU891" s="91"/>
      <c r="AW891" s="89"/>
      <c r="BE891" s="90"/>
      <c r="BF891" s="84"/>
      <c r="BG891" s="84">
        <f t="shared" si="15"/>
        <v>39663</v>
      </c>
    </row>
    <row r="892" spans="39:59">
      <c r="AM892" s="83" t="s">
        <v>1144</v>
      </c>
      <c r="AN892" s="86">
        <v>3.4626291</v>
      </c>
      <c r="AO892" s="83">
        <v>800.09636999999998</v>
      </c>
      <c r="AP892" s="83">
        <v>355.63614000000001</v>
      </c>
      <c r="AQ892" s="84">
        <v>0.51442902999999995</v>
      </c>
      <c r="AR892" s="83">
        <v>-2.9481999999999999</v>
      </c>
      <c r="AU892" s="91"/>
      <c r="AW892" s="89"/>
      <c r="BE892" s="90"/>
      <c r="BF892" s="84"/>
      <c r="BG892" s="84">
        <f t="shared" si="15"/>
        <v>39663.5</v>
      </c>
    </row>
    <row r="893" spans="39:59">
      <c r="AM893" s="83" t="s">
        <v>1145</v>
      </c>
      <c r="AN893" s="86">
        <v>3.4628100000000002</v>
      </c>
      <c r="AO893" s="83">
        <v>800.14202999999998</v>
      </c>
      <c r="AP893" s="83">
        <v>356.03622000000001</v>
      </c>
      <c r="AQ893" s="84">
        <v>0.51459836999999997</v>
      </c>
      <c r="AR893" s="83">
        <v>-2.9482116999999999</v>
      </c>
      <c r="AU893" s="91"/>
      <c r="AW893" s="89"/>
      <c r="BE893" s="90"/>
      <c r="BF893" s="84"/>
      <c r="BG893" s="84">
        <f t="shared" si="15"/>
        <v>39664</v>
      </c>
    </row>
    <row r="894" spans="39:59">
      <c r="AM894" s="83" t="s">
        <v>1146</v>
      </c>
      <c r="AN894" s="86">
        <v>3.4630784999999999</v>
      </c>
      <c r="AO894" s="83">
        <v>800.18773999999996</v>
      </c>
      <c r="AP894" s="83">
        <v>356.43630999999999</v>
      </c>
      <c r="AQ894" s="84">
        <v>0.51476949000000005</v>
      </c>
      <c r="AR894" s="83">
        <v>-2.9483088999999998</v>
      </c>
      <c r="AU894" s="91"/>
      <c r="AW894" s="89"/>
      <c r="BE894" s="90"/>
      <c r="BF894" s="84"/>
      <c r="BG894" s="84">
        <f t="shared" si="15"/>
        <v>39664.5</v>
      </c>
    </row>
    <row r="895" spans="39:59">
      <c r="AM895" s="83" t="s">
        <v>1147</v>
      </c>
      <c r="AN895" s="86">
        <v>3.4632722999999999</v>
      </c>
      <c r="AO895" s="83">
        <v>800.29443000000003</v>
      </c>
      <c r="AP895" s="83">
        <v>356.83643000000001</v>
      </c>
      <c r="AQ895" s="84">
        <v>0.51493876999999999</v>
      </c>
      <c r="AR895" s="83">
        <v>-2.9483334999999999</v>
      </c>
      <c r="AU895" s="91"/>
      <c r="AW895" s="89"/>
      <c r="BE895" s="90"/>
      <c r="BF895" s="84"/>
      <c r="BG895" s="84">
        <f t="shared" si="15"/>
        <v>39665</v>
      </c>
    </row>
    <row r="896" spans="39:59">
      <c r="AM896" s="83" t="s">
        <v>1148</v>
      </c>
      <c r="AN896" s="86">
        <v>3.4634323</v>
      </c>
      <c r="AO896" s="83">
        <v>800.03552000000002</v>
      </c>
      <c r="AP896" s="83">
        <v>357.23651000000001</v>
      </c>
      <c r="AQ896" s="84">
        <v>0.51510858999999998</v>
      </c>
      <c r="AR896" s="83">
        <v>-2.9483237</v>
      </c>
      <c r="AU896" s="91"/>
      <c r="AW896" s="89"/>
      <c r="BE896" s="90"/>
      <c r="BF896" s="84"/>
      <c r="BG896" s="84">
        <f t="shared" si="15"/>
        <v>39665.5</v>
      </c>
    </row>
    <row r="897" spans="39:59">
      <c r="AM897" s="83" t="s">
        <v>1149</v>
      </c>
      <c r="AN897" s="86">
        <v>3.4634866999999998</v>
      </c>
      <c r="AO897" s="83">
        <v>800.26391999999998</v>
      </c>
      <c r="AP897" s="83">
        <v>357.63663000000003</v>
      </c>
      <c r="AQ897" s="84">
        <v>0.51527286000000005</v>
      </c>
      <c r="AR897" s="83">
        <v>-2.9482138</v>
      </c>
      <c r="AU897" s="91"/>
      <c r="AW897" s="89"/>
      <c r="BE897" s="90"/>
      <c r="BF897" s="84"/>
      <c r="BG897" s="84">
        <f t="shared" si="15"/>
        <v>39666</v>
      </c>
    </row>
    <row r="898" spans="39:59">
      <c r="AM898" s="83" t="s">
        <v>1150</v>
      </c>
      <c r="AN898" s="86">
        <v>3.4636605</v>
      </c>
      <c r="AO898" s="83">
        <v>800.34009000000003</v>
      </c>
      <c r="AP898" s="83">
        <v>358.03671000000003</v>
      </c>
      <c r="AQ898" s="84">
        <v>0.51542926</v>
      </c>
      <c r="AR898" s="83">
        <v>-2.9482311999999999</v>
      </c>
      <c r="AU898" s="91"/>
      <c r="AW898" s="89"/>
      <c r="BE898" s="90"/>
      <c r="BF898" s="84"/>
      <c r="BG898" s="84">
        <f t="shared" si="15"/>
        <v>39666.5</v>
      </c>
    </row>
    <row r="899" spans="39:59">
      <c r="AM899" s="83" t="s">
        <v>1151</v>
      </c>
      <c r="AN899" s="86">
        <v>3.4638987000000001</v>
      </c>
      <c r="AO899" s="83">
        <v>800.15734999999995</v>
      </c>
      <c r="AP899" s="83">
        <v>358.43680000000001</v>
      </c>
      <c r="AQ899" s="84">
        <v>0.51558387000000006</v>
      </c>
      <c r="AR899" s="83">
        <v>-2.9483147000000001</v>
      </c>
      <c r="AU899" s="91"/>
      <c r="AW899" s="89"/>
      <c r="BE899" s="90"/>
      <c r="BF899" s="84"/>
      <c r="BG899" s="84">
        <f t="shared" si="15"/>
        <v>39667</v>
      </c>
    </row>
    <row r="900" spans="39:59">
      <c r="AM900" s="83" t="s">
        <v>1152</v>
      </c>
      <c r="AN900" s="86">
        <v>3.4641123</v>
      </c>
      <c r="AO900" s="83">
        <v>800.21825999999999</v>
      </c>
      <c r="AP900" s="83">
        <v>358.83688000000001</v>
      </c>
      <c r="AQ900" s="84">
        <v>0.51574182999999996</v>
      </c>
      <c r="AR900" s="83">
        <v>-2.9483704999999998</v>
      </c>
      <c r="AU900" s="91"/>
      <c r="AW900" s="89"/>
      <c r="BE900" s="90"/>
      <c r="BF900" s="84"/>
      <c r="BG900" s="84">
        <f t="shared" si="15"/>
        <v>39667.5</v>
      </c>
    </row>
    <row r="901" spans="39:59">
      <c r="AM901" s="83" t="s">
        <v>1153</v>
      </c>
      <c r="AN901" s="86">
        <v>3.4642773</v>
      </c>
      <c r="AO901" s="83">
        <v>800.20299999999997</v>
      </c>
      <c r="AP901" s="83">
        <v>359.23694</v>
      </c>
      <c r="AQ901" s="84">
        <v>0.51590150999999995</v>
      </c>
      <c r="AR901" s="83">
        <v>-2.9483757000000002</v>
      </c>
      <c r="AU901" s="91"/>
      <c r="AW901" s="89"/>
      <c r="BE901" s="90"/>
      <c r="BF901" s="84"/>
      <c r="BG901" s="84">
        <f t="shared" ref="BG901:BG964" si="16">BG900+0.5</f>
        <v>39668</v>
      </c>
    </row>
    <row r="902" spans="39:59">
      <c r="AM902" s="83" t="s">
        <v>1154</v>
      </c>
      <c r="AN902" s="86">
        <v>3.4644102999999999</v>
      </c>
      <c r="AO902" s="83">
        <v>800.09644000000003</v>
      </c>
      <c r="AP902" s="83">
        <v>359.63702000000001</v>
      </c>
      <c r="AQ902" s="84">
        <v>0.51606165999999998</v>
      </c>
      <c r="AR902" s="83">
        <v>-2.9483488000000002</v>
      </c>
      <c r="AU902" s="91"/>
      <c r="AW902" s="89"/>
      <c r="BE902" s="90"/>
      <c r="BF902" s="84"/>
      <c r="BG902" s="84">
        <f t="shared" si="16"/>
        <v>39668.5</v>
      </c>
    </row>
    <row r="903" spans="39:59">
      <c r="AM903" s="83" t="s">
        <v>1155</v>
      </c>
      <c r="AN903" s="86">
        <v>3.4645383000000001</v>
      </c>
      <c r="AO903" s="83">
        <v>800.15734999999995</v>
      </c>
      <c r="AP903" s="83">
        <v>360.03708</v>
      </c>
      <c r="AQ903" s="84">
        <v>0.51623123999999998</v>
      </c>
      <c r="AR903" s="83">
        <v>-2.9483069999999998</v>
      </c>
      <c r="AU903" s="91"/>
      <c r="AW903" s="89"/>
      <c r="BE903" s="90"/>
      <c r="BF903" s="84"/>
      <c r="BG903" s="84">
        <f t="shared" si="16"/>
        <v>39669</v>
      </c>
    </row>
    <row r="904" spans="39:59">
      <c r="AM904" s="83" t="s">
        <v>1156</v>
      </c>
      <c r="AN904" s="86">
        <v>3.464699</v>
      </c>
      <c r="AO904" s="83">
        <v>800.21825999999999</v>
      </c>
      <c r="AP904" s="83">
        <v>360.43713000000002</v>
      </c>
      <c r="AQ904" s="84">
        <v>0.51639003000000006</v>
      </c>
      <c r="AR904" s="83">
        <v>-2.9483088999999998</v>
      </c>
      <c r="AU904" s="91"/>
      <c r="AW904" s="89"/>
      <c r="BE904" s="90"/>
      <c r="BF904" s="84"/>
      <c r="BG904" s="84">
        <f t="shared" si="16"/>
        <v>39669.5</v>
      </c>
    </row>
    <row r="905" spans="39:59">
      <c r="AM905" s="83" t="s">
        <v>1157</v>
      </c>
      <c r="AN905" s="86">
        <v>3.4647538999999998</v>
      </c>
      <c r="AO905" s="83">
        <v>800.18773999999996</v>
      </c>
      <c r="AP905" s="83">
        <v>360.83722</v>
      </c>
      <c r="AQ905" s="84">
        <v>0.51654434000000005</v>
      </c>
      <c r="AR905" s="83">
        <v>-2.9482094999999999</v>
      </c>
      <c r="AU905" s="91"/>
      <c r="AW905" s="89"/>
      <c r="BE905" s="90"/>
      <c r="BF905" s="84"/>
      <c r="BG905" s="84">
        <f t="shared" si="16"/>
        <v>39670</v>
      </c>
    </row>
    <row r="906" spans="39:59">
      <c r="AM906" s="83" t="s">
        <v>1158</v>
      </c>
      <c r="AN906" s="86">
        <v>3.4650382999999998</v>
      </c>
      <c r="AO906" s="83">
        <v>800.11157000000003</v>
      </c>
      <c r="AP906" s="83">
        <v>361.23727000000002</v>
      </c>
      <c r="AQ906" s="84">
        <v>0.51670181999999998</v>
      </c>
      <c r="AR906" s="83">
        <v>-2.9483364000000001</v>
      </c>
      <c r="AU906" s="91"/>
      <c r="AW906" s="89"/>
      <c r="BE906" s="90"/>
      <c r="BF906" s="84"/>
      <c r="BG906" s="84">
        <f t="shared" si="16"/>
        <v>39670.5</v>
      </c>
    </row>
    <row r="907" spans="39:59">
      <c r="AM907" s="83" t="s">
        <v>1159</v>
      </c>
      <c r="AN907" s="86">
        <v>3.4650979</v>
      </c>
      <c r="AO907" s="83">
        <v>800.18773999999996</v>
      </c>
      <c r="AP907" s="83">
        <v>361.63736</v>
      </c>
      <c r="AQ907" s="84">
        <v>0.51685345000000005</v>
      </c>
      <c r="AR907" s="83">
        <v>-2.9482442999999998</v>
      </c>
      <c r="AU907" s="91"/>
      <c r="AW907" s="89"/>
      <c r="BE907" s="90"/>
      <c r="BF907" s="84"/>
      <c r="BG907" s="84">
        <f t="shared" si="16"/>
        <v>39671</v>
      </c>
    </row>
    <row r="908" spans="39:59">
      <c r="AM908" s="83" t="s">
        <v>1160</v>
      </c>
      <c r="AN908" s="86">
        <v>3.4653214999999999</v>
      </c>
      <c r="AO908" s="83">
        <v>800.18773999999996</v>
      </c>
      <c r="AP908" s="83">
        <v>362.03741000000002</v>
      </c>
      <c r="AQ908" s="84">
        <v>0.51701288999999995</v>
      </c>
      <c r="AR908" s="83">
        <v>-2.9483087000000001</v>
      </c>
      <c r="AU908" s="91"/>
      <c r="AW908" s="89"/>
      <c r="BE908" s="90"/>
      <c r="BF908" s="84"/>
      <c r="BG908" s="84">
        <f t="shared" si="16"/>
        <v>39671.5</v>
      </c>
    </row>
    <row r="909" spans="39:59">
      <c r="AM909" s="83" t="s">
        <v>1161</v>
      </c>
      <c r="AN909" s="86">
        <v>3.4655287000000001</v>
      </c>
      <c r="AO909" s="83">
        <v>800.20299999999997</v>
      </c>
      <c r="AP909" s="83">
        <v>362.4375</v>
      </c>
      <c r="AQ909" s="84">
        <v>0.51716994999999999</v>
      </c>
      <c r="AR909" s="83">
        <v>-2.9483587999999998</v>
      </c>
      <c r="AU909" s="91"/>
      <c r="AW909" s="89"/>
      <c r="BE909" s="90"/>
      <c r="BF909" s="84"/>
      <c r="BG909" s="84">
        <f t="shared" si="16"/>
        <v>39672</v>
      </c>
    </row>
    <row r="910" spans="39:59">
      <c r="AM910" s="83" t="s">
        <v>1162</v>
      </c>
      <c r="AN910" s="86">
        <v>3.4655727999999999</v>
      </c>
      <c r="AO910" s="83">
        <v>800.17255</v>
      </c>
      <c r="AP910" s="83">
        <v>362.83758999999998</v>
      </c>
      <c r="AQ910" s="84">
        <v>0.51732962999999998</v>
      </c>
      <c r="AR910" s="83">
        <v>-2.9482431</v>
      </c>
      <c r="AU910" s="91"/>
      <c r="AW910" s="89"/>
      <c r="BE910" s="90"/>
      <c r="BF910" s="84"/>
      <c r="BG910" s="84">
        <f t="shared" si="16"/>
        <v>39672.5</v>
      </c>
    </row>
    <row r="911" spans="39:59">
      <c r="AM911" s="83" t="s">
        <v>1163</v>
      </c>
      <c r="AN911" s="86">
        <v>3.4656805999999998</v>
      </c>
      <c r="AO911" s="83">
        <v>800.23346000000004</v>
      </c>
      <c r="AP911" s="83">
        <v>363.23764</v>
      </c>
      <c r="AQ911" s="84">
        <v>0.51747525000000005</v>
      </c>
      <c r="AR911" s="83">
        <v>-2.9482051999999999</v>
      </c>
      <c r="AU911" s="91"/>
      <c r="AW911" s="89"/>
      <c r="BE911" s="90"/>
      <c r="BF911" s="84"/>
      <c r="BG911" s="84">
        <f t="shared" si="16"/>
        <v>39673</v>
      </c>
    </row>
    <row r="912" spans="39:59">
      <c r="AM912" s="83" t="s">
        <v>1164</v>
      </c>
      <c r="AN912" s="86">
        <v>3.465703</v>
      </c>
      <c r="AO912" s="83">
        <v>800.11157000000003</v>
      </c>
      <c r="AP912" s="83">
        <v>363.63772999999998</v>
      </c>
      <c r="AQ912" s="84">
        <v>0.51762425999999995</v>
      </c>
      <c r="AR912" s="83">
        <v>-2.9480786000000001</v>
      </c>
      <c r="AU912" s="91"/>
      <c r="AW912" s="89"/>
      <c r="BE912" s="90"/>
      <c r="BF912" s="84"/>
      <c r="BG912" s="84">
        <f t="shared" si="16"/>
        <v>39673.5</v>
      </c>
    </row>
    <row r="913" spans="39:59">
      <c r="AM913" s="83" t="s">
        <v>1165</v>
      </c>
      <c r="AN913" s="86">
        <v>3.4661181000000001</v>
      </c>
      <c r="AO913" s="83">
        <v>800.17255</v>
      </c>
      <c r="AP913" s="83">
        <v>364.03780999999998</v>
      </c>
      <c r="AQ913" s="84">
        <v>0.51777678999999999</v>
      </c>
      <c r="AR913" s="83">
        <v>-2.9483413999999999</v>
      </c>
      <c r="AU913" s="91"/>
      <c r="AW913" s="89"/>
      <c r="BE913" s="90"/>
      <c r="BF913" s="84"/>
      <c r="BG913" s="84">
        <f t="shared" si="16"/>
        <v>39674</v>
      </c>
    </row>
    <row r="914" spans="39:59">
      <c r="AM914" s="83" t="s">
        <v>1166</v>
      </c>
      <c r="AN914" s="86">
        <v>3.4661894000000002</v>
      </c>
      <c r="AO914" s="83">
        <v>800.09636999999998</v>
      </c>
      <c r="AP914" s="83">
        <v>364.43790000000001</v>
      </c>
      <c r="AQ914" s="84">
        <v>0.51793127999999999</v>
      </c>
      <c r="AR914" s="83">
        <v>-2.9482582000000002</v>
      </c>
      <c r="AU914" s="91"/>
      <c r="AW914" s="89"/>
      <c r="BE914" s="90"/>
      <c r="BF914" s="84"/>
      <c r="BG914" s="84">
        <f t="shared" si="16"/>
        <v>39674.5</v>
      </c>
    </row>
    <row r="915" spans="39:59">
      <c r="AM915" s="83" t="s">
        <v>1167</v>
      </c>
      <c r="AN915" s="86">
        <v>3.4663699000000001</v>
      </c>
      <c r="AO915" s="83">
        <v>800.12683000000004</v>
      </c>
      <c r="AP915" s="83">
        <v>364.83794999999998</v>
      </c>
      <c r="AQ915" s="84">
        <v>0.51808810000000005</v>
      </c>
      <c r="AR915" s="83">
        <v>-2.9482818000000002</v>
      </c>
      <c r="AU915" s="91"/>
      <c r="AW915" s="89"/>
      <c r="BE915" s="90"/>
      <c r="BF915" s="84"/>
      <c r="BG915" s="84">
        <f t="shared" si="16"/>
        <v>39675</v>
      </c>
    </row>
    <row r="916" spans="39:59">
      <c r="AM916" s="83" t="s">
        <v>1168</v>
      </c>
      <c r="AN916" s="86">
        <v>3.4665921000000002</v>
      </c>
      <c r="AO916" s="83">
        <v>800.11157000000003</v>
      </c>
      <c r="AP916" s="83">
        <v>365.23804000000001</v>
      </c>
      <c r="AQ916" s="84">
        <v>0.51823777000000004</v>
      </c>
      <c r="AR916" s="83">
        <v>-2.9483541999999998</v>
      </c>
      <c r="AU916" s="91"/>
      <c r="AW916" s="89"/>
      <c r="BE916" s="90"/>
      <c r="BF916" s="84"/>
      <c r="BG916" s="84">
        <f t="shared" si="16"/>
        <v>39675.5</v>
      </c>
    </row>
    <row r="917" spans="39:59">
      <c r="AM917" s="83" t="s">
        <v>1169</v>
      </c>
      <c r="AN917" s="86">
        <v>3.4668670000000001</v>
      </c>
      <c r="AO917" s="83">
        <v>800.09644000000003</v>
      </c>
      <c r="AP917" s="83">
        <v>365.63812000000001</v>
      </c>
      <c r="AQ917" s="84">
        <v>0.51839643999999996</v>
      </c>
      <c r="AR917" s="83">
        <v>-2.9484705999999998</v>
      </c>
      <c r="AU917" s="91"/>
      <c r="AW917" s="89"/>
      <c r="BE917" s="90"/>
      <c r="BF917" s="84"/>
      <c r="BG917" s="84">
        <f t="shared" si="16"/>
        <v>39676</v>
      </c>
    </row>
    <row r="918" spans="39:59">
      <c r="AM918" s="83" t="s">
        <v>1170</v>
      </c>
      <c r="AN918" s="86">
        <v>3.4668736</v>
      </c>
      <c r="AO918" s="83">
        <v>800.15734999999995</v>
      </c>
      <c r="AP918" s="83">
        <v>366.03818000000001</v>
      </c>
      <c r="AQ918" s="84">
        <v>0.51854593000000004</v>
      </c>
      <c r="AR918" s="83">
        <v>-2.9483277999999999</v>
      </c>
      <c r="AU918" s="91"/>
      <c r="AW918" s="89"/>
      <c r="BE918" s="90"/>
      <c r="BF918" s="84"/>
      <c r="BG918" s="84">
        <f t="shared" si="16"/>
        <v>39676.5</v>
      </c>
    </row>
    <row r="919" spans="39:59">
      <c r="AM919" s="83" t="s">
        <v>1171</v>
      </c>
      <c r="AN919" s="86">
        <v>3.4669569</v>
      </c>
      <c r="AO919" s="83">
        <v>800.08118000000002</v>
      </c>
      <c r="AP919" s="83">
        <v>366.43826000000001</v>
      </c>
      <c r="AQ919" s="84">
        <v>0.51869421999999998</v>
      </c>
      <c r="AR919" s="83">
        <v>-2.9482626999999999</v>
      </c>
      <c r="AU919" s="91"/>
      <c r="AW919" s="89"/>
      <c r="BE919" s="90"/>
      <c r="BF919" s="84"/>
      <c r="BG919" s="84">
        <f t="shared" si="16"/>
        <v>39677</v>
      </c>
    </row>
    <row r="920" spans="39:59">
      <c r="AM920" s="83" t="s">
        <v>1172</v>
      </c>
      <c r="AN920" s="86">
        <v>3.4670662999999999</v>
      </c>
      <c r="AO920" s="83">
        <v>800.15734999999995</v>
      </c>
      <c r="AP920" s="83">
        <v>366.83834999999999</v>
      </c>
      <c r="AQ920" s="84">
        <v>0.51884686999999996</v>
      </c>
      <c r="AR920" s="83">
        <v>-2.9482192999999999</v>
      </c>
      <c r="AU920" s="91"/>
      <c r="AW920" s="89"/>
      <c r="BE920" s="90"/>
      <c r="BF920" s="84"/>
      <c r="BG920" s="84">
        <f t="shared" si="16"/>
        <v>39677.5</v>
      </c>
    </row>
    <row r="921" spans="39:59">
      <c r="AM921" s="83" t="s">
        <v>1173</v>
      </c>
      <c r="AN921" s="86">
        <v>3.4674136999999998</v>
      </c>
      <c r="AO921" s="83">
        <v>800.20299999999997</v>
      </c>
      <c r="AP921" s="83">
        <v>367.23840000000001</v>
      </c>
      <c r="AQ921" s="84">
        <v>0.51900648999999999</v>
      </c>
      <c r="AR921" s="83">
        <v>-2.9484072000000001</v>
      </c>
      <c r="AU921" s="91"/>
      <c r="AW921" s="89"/>
      <c r="BE921" s="90"/>
      <c r="BF921" s="84"/>
      <c r="BG921" s="84">
        <f t="shared" si="16"/>
        <v>39678</v>
      </c>
    </row>
    <row r="922" spans="39:59">
      <c r="AM922" s="83" t="s">
        <v>1174</v>
      </c>
      <c r="AN922" s="86">
        <v>3.4677267000000001</v>
      </c>
      <c r="AO922" s="83">
        <v>800.21825999999999</v>
      </c>
      <c r="AP922" s="83">
        <v>367.63848999999999</v>
      </c>
      <c r="AQ922" s="84">
        <v>0.51915752999999998</v>
      </c>
      <c r="AR922" s="83">
        <v>-2.9485692999999999</v>
      </c>
      <c r="AU922" s="91"/>
      <c r="AW922" s="89"/>
      <c r="BE922" s="90"/>
      <c r="BF922" s="84"/>
      <c r="BG922" s="84">
        <f t="shared" si="16"/>
        <v>39678.5</v>
      </c>
    </row>
    <row r="923" spans="39:59">
      <c r="AM923" s="83" t="s">
        <v>1175</v>
      </c>
      <c r="AN923" s="86">
        <v>3.4677593999999998</v>
      </c>
      <c r="AO923" s="83">
        <v>800.11157000000003</v>
      </c>
      <c r="AP923" s="83">
        <v>368.03856999999999</v>
      </c>
      <c r="AQ923" s="84">
        <v>0.51930690000000002</v>
      </c>
      <c r="AR923" s="83">
        <v>-2.9484525000000001</v>
      </c>
      <c r="AU923" s="91"/>
      <c r="AW923" s="89"/>
      <c r="BE923" s="90"/>
      <c r="BF923" s="84"/>
      <c r="BG923" s="84">
        <f t="shared" si="16"/>
        <v>39679</v>
      </c>
    </row>
    <row r="924" spans="39:59">
      <c r="AM924" s="83" t="s">
        <v>1176</v>
      </c>
      <c r="AN924" s="86">
        <v>3.4678848000000002</v>
      </c>
      <c r="AO924" s="83">
        <v>799.91363999999999</v>
      </c>
      <c r="AP924" s="83">
        <v>368.43862999999999</v>
      </c>
      <c r="AQ924" s="84">
        <v>0.51945638999999999</v>
      </c>
      <c r="AR924" s="83">
        <v>-2.9484284000000001</v>
      </c>
      <c r="AU924" s="91"/>
      <c r="AW924" s="89"/>
      <c r="BE924" s="90"/>
      <c r="BF924" s="84"/>
      <c r="BG924" s="84">
        <f t="shared" si="16"/>
        <v>39679.5</v>
      </c>
    </row>
    <row r="925" spans="39:59">
      <c r="AM925" s="83" t="s">
        <v>1177</v>
      </c>
      <c r="AN925" s="86">
        <v>3.4679291000000001</v>
      </c>
      <c r="AO925" s="83">
        <v>800.06592000000001</v>
      </c>
      <c r="AP925" s="83">
        <v>368.83868000000001</v>
      </c>
      <c r="AQ925" s="84">
        <v>0.51961058000000004</v>
      </c>
      <c r="AR925" s="83">
        <v>-2.9483185000000001</v>
      </c>
      <c r="AU925" s="91"/>
      <c r="AW925" s="89"/>
      <c r="BE925" s="90"/>
      <c r="BF925" s="84"/>
      <c r="BG925" s="84">
        <f t="shared" si="16"/>
        <v>39680</v>
      </c>
    </row>
    <row r="926" spans="39:59">
      <c r="AM926" s="83" t="s">
        <v>1178</v>
      </c>
      <c r="AN926" s="86">
        <v>3.4681329999999999</v>
      </c>
      <c r="AO926" s="83">
        <v>799.95929000000001</v>
      </c>
      <c r="AP926" s="83">
        <v>369.23874000000001</v>
      </c>
      <c r="AQ926" s="84">
        <v>0.51975751000000003</v>
      </c>
      <c r="AR926" s="83">
        <v>-2.9483755</v>
      </c>
      <c r="AU926" s="91"/>
      <c r="AW926" s="89"/>
      <c r="BE926" s="90"/>
      <c r="BF926" s="84"/>
      <c r="BG926" s="84">
        <f t="shared" si="16"/>
        <v>39680.5</v>
      </c>
    </row>
    <row r="927" spans="39:59">
      <c r="AM927" s="83" t="s">
        <v>1179</v>
      </c>
      <c r="AN927" s="86">
        <v>3.4682309999999998</v>
      </c>
      <c r="AO927" s="83">
        <v>800.14209000000005</v>
      </c>
      <c r="AP927" s="83">
        <v>369.63882000000001</v>
      </c>
      <c r="AQ927" s="84">
        <v>0.51989841000000003</v>
      </c>
      <c r="AR927" s="83">
        <v>-2.9483324999999998</v>
      </c>
      <c r="AU927" s="91"/>
      <c r="AW927" s="89"/>
      <c r="BE927" s="90"/>
      <c r="BF927" s="84"/>
      <c r="BG927" s="84">
        <f t="shared" si="16"/>
        <v>39681</v>
      </c>
    </row>
    <row r="928" spans="39:59">
      <c r="AM928" s="83" t="s">
        <v>1180</v>
      </c>
      <c r="AN928" s="86">
        <v>3.4682298</v>
      </c>
      <c r="AO928" s="83">
        <v>800.03545999999994</v>
      </c>
      <c r="AP928" s="83">
        <v>370.03888000000001</v>
      </c>
      <c r="AQ928" s="84">
        <v>0.52003997999999996</v>
      </c>
      <c r="AR928" s="83">
        <v>-2.9481896999999999</v>
      </c>
      <c r="AU928" s="91"/>
      <c r="AW928" s="89"/>
      <c r="BE928" s="90"/>
      <c r="BF928" s="84"/>
      <c r="BG928" s="84">
        <f t="shared" si="16"/>
        <v>39681.5</v>
      </c>
    </row>
    <row r="929" spans="39:59">
      <c r="AM929" s="83" t="s">
        <v>1181</v>
      </c>
      <c r="AN929" s="86">
        <v>3.4684811</v>
      </c>
      <c r="AO929" s="83">
        <v>800.30962999999997</v>
      </c>
      <c r="AP929" s="83">
        <v>370.43896000000001</v>
      </c>
      <c r="AQ929" s="84">
        <v>0.52018642000000004</v>
      </c>
      <c r="AR929" s="83">
        <v>-2.9482946000000001</v>
      </c>
      <c r="AU929" s="91"/>
      <c r="AW929" s="89"/>
      <c r="BE929" s="90"/>
      <c r="BF929" s="84"/>
      <c r="BG929" s="84">
        <f t="shared" si="16"/>
        <v>39682</v>
      </c>
    </row>
    <row r="930" spans="39:59">
      <c r="AM930" s="83" t="s">
        <v>1182</v>
      </c>
      <c r="AN930" s="86">
        <v>3.4686881999999999</v>
      </c>
      <c r="AO930" s="83">
        <v>800.14209000000005</v>
      </c>
      <c r="AP930" s="83">
        <v>370.83904999999999</v>
      </c>
      <c r="AQ930" s="84">
        <v>0.52033216000000004</v>
      </c>
      <c r="AR930" s="83">
        <v>-2.9483562000000001</v>
      </c>
      <c r="AU930" s="91"/>
      <c r="AW930" s="89"/>
      <c r="BE930" s="90"/>
      <c r="BF930" s="84"/>
      <c r="BG930" s="84">
        <f t="shared" si="16"/>
        <v>39682.5</v>
      </c>
    </row>
    <row r="931" spans="39:59">
      <c r="AM931" s="83" t="s">
        <v>1183</v>
      </c>
      <c r="AN931" s="86">
        <v>3.4689638999999999</v>
      </c>
      <c r="AO931" s="83">
        <v>800.30957000000001</v>
      </c>
      <c r="AP931" s="83">
        <v>371.23914000000002</v>
      </c>
      <c r="AQ931" s="84">
        <v>0.52047533000000001</v>
      </c>
      <c r="AR931" s="83">
        <v>-2.9484884999999998</v>
      </c>
      <c r="AU931" s="91"/>
      <c r="AW931" s="89"/>
      <c r="BE931" s="90"/>
      <c r="BF931" s="84"/>
      <c r="BG931" s="84">
        <f t="shared" si="16"/>
        <v>39683</v>
      </c>
    </row>
    <row r="932" spans="39:59">
      <c r="AM932" s="83" t="s">
        <v>1184</v>
      </c>
      <c r="AN932" s="86">
        <v>3.4691637000000002</v>
      </c>
      <c r="AO932" s="83">
        <v>800.23346000000004</v>
      </c>
      <c r="AP932" s="83">
        <v>371.63922000000002</v>
      </c>
      <c r="AQ932" s="84">
        <v>0.52061796000000005</v>
      </c>
      <c r="AR932" s="83">
        <v>-2.9485456999999999</v>
      </c>
      <c r="AU932" s="91"/>
      <c r="AW932" s="89"/>
      <c r="BE932" s="90"/>
      <c r="BF932" s="84"/>
      <c r="BG932" s="84">
        <f t="shared" si="16"/>
        <v>39683.5</v>
      </c>
    </row>
    <row r="933" spans="39:59">
      <c r="AM933" s="83" t="s">
        <v>1185</v>
      </c>
      <c r="AN933" s="86">
        <v>3.4693033999999998</v>
      </c>
      <c r="AO933" s="83">
        <v>800.06592000000001</v>
      </c>
      <c r="AP933" s="83">
        <v>372.03931</v>
      </c>
      <c r="AQ933" s="84">
        <v>0.52075594999999997</v>
      </c>
      <c r="AR933" s="83">
        <v>-2.9485473999999998</v>
      </c>
      <c r="AU933" s="91"/>
      <c r="AW933" s="89"/>
      <c r="BE933" s="90"/>
      <c r="BF933" s="84"/>
      <c r="BG933" s="84">
        <f t="shared" si="16"/>
        <v>39684</v>
      </c>
    </row>
    <row r="934" spans="39:59">
      <c r="AM934" s="83" t="s">
        <v>1186</v>
      </c>
      <c r="AN934" s="86">
        <v>3.4694142000000001</v>
      </c>
      <c r="AO934" s="83">
        <v>800.15734999999995</v>
      </c>
      <c r="AP934" s="83">
        <v>372.43939</v>
      </c>
      <c r="AQ934" s="84">
        <v>0.52089775000000005</v>
      </c>
      <c r="AR934" s="83">
        <v>-2.9485163999999999</v>
      </c>
      <c r="AU934" s="91"/>
      <c r="AW934" s="89"/>
      <c r="BE934" s="90"/>
      <c r="BF934" s="84"/>
      <c r="BG934" s="84">
        <f t="shared" si="16"/>
        <v>39684.5</v>
      </c>
    </row>
    <row r="935" spans="39:59">
      <c r="AM935" s="83" t="s">
        <v>1187</v>
      </c>
      <c r="AN935" s="86">
        <v>3.4694676000000002</v>
      </c>
      <c r="AO935" s="83">
        <v>800.27923999999996</v>
      </c>
      <c r="AP935" s="83">
        <v>372.83945</v>
      </c>
      <c r="AQ935" s="84">
        <v>0.52103734000000002</v>
      </c>
      <c r="AR935" s="83">
        <v>-2.9484303000000001</v>
      </c>
      <c r="AU935" s="91"/>
      <c r="AW935" s="89"/>
      <c r="BE935" s="90"/>
      <c r="BF935" s="84"/>
      <c r="BG935" s="84">
        <f t="shared" si="16"/>
        <v>39685</v>
      </c>
    </row>
    <row r="936" spans="39:59">
      <c r="AM936" s="83" t="s">
        <v>1188</v>
      </c>
      <c r="AN936" s="86">
        <v>3.4696194999999999</v>
      </c>
      <c r="AO936" s="83">
        <v>800.26391999999998</v>
      </c>
      <c r="AP936" s="83">
        <v>373.23953</v>
      </c>
      <c r="AQ936" s="84">
        <v>0.52117424999999995</v>
      </c>
      <c r="AR936" s="83">
        <v>-2.9484452999999999</v>
      </c>
      <c r="AU936" s="91"/>
      <c r="AW936" s="89"/>
      <c r="BE936" s="90"/>
      <c r="BF936" s="84"/>
      <c r="BG936" s="84">
        <f t="shared" si="16"/>
        <v>39685.5</v>
      </c>
    </row>
    <row r="937" spans="39:59">
      <c r="AM937" s="83" t="s">
        <v>1189</v>
      </c>
      <c r="AN937" s="86">
        <v>3.4697464</v>
      </c>
      <c r="AO937" s="83">
        <v>800.17260999999996</v>
      </c>
      <c r="AP937" s="83">
        <v>373.63961999999998</v>
      </c>
      <c r="AQ937" s="84">
        <v>0.52131444000000005</v>
      </c>
      <c r="AR937" s="83">
        <v>-2.9484319999999999</v>
      </c>
      <c r="AU937" s="91"/>
      <c r="AW937" s="89"/>
      <c r="BE937" s="90"/>
      <c r="BF937" s="84"/>
      <c r="BG937" s="84">
        <f t="shared" si="16"/>
        <v>39686</v>
      </c>
    </row>
    <row r="938" spans="39:59">
      <c r="AM938" s="83" t="s">
        <v>1190</v>
      </c>
      <c r="AN938" s="86">
        <v>3.4699900000000001</v>
      </c>
      <c r="AO938" s="83">
        <v>800.17255</v>
      </c>
      <c r="AP938" s="83">
        <v>374.03967</v>
      </c>
      <c r="AQ938" s="84">
        <v>0.52145147000000003</v>
      </c>
      <c r="AR938" s="83">
        <v>-2.9485385000000002</v>
      </c>
      <c r="AU938" s="91"/>
      <c r="AW938" s="89"/>
      <c r="BE938" s="90"/>
      <c r="BF938" s="84"/>
      <c r="BG938" s="84">
        <f t="shared" si="16"/>
        <v>39686.5</v>
      </c>
    </row>
    <row r="939" spans="39:59">
      <c r="AM939" s="83" t="s">
        <v>1191</v>
      </c>
      <c r="AN939" s="86">
        <v>3.4701338000000002</v>
      </c>
      <c r="AO939" s="83">
        <v>800.11157000000003</v>
      </c>
      <c r="AP939" s="83">
        <v>374.43975999999998</v>
      </c>
      <c r="AQ939" s="84">
        <v>0.52159076999999998</v>
      </c>
      <c r="AR939" s="83">
        <v>-2.9485431000000002</v>
      </c>
      <c r="AU939" s="91"/>
      <c r="AW939" s="89"/>
      <c r="BE939" s="90"/>
      <c r="BF939" s="84"/>
      <c r="BG939" s="84">
        <f t="shared" si="16"/>
        <v>39687</v>
      </c>
    </row>
    <row r="940" spans="39:59">
      <c r="AM940" s="83" t="s">
        <v>1192</v>
      </c>
      <c r="AN940" s="86">
        <v>3.4702318000000001</v>
      </c>
      <c r="AO940" s="83">
        <v>800.12689</v>
      </c>
      <c r="AP940" s="83">
        <v>374.83981</v>
      </c>
      <c r="AQ940" s="84">
        <v>0.52173548999999997</v>
      </c>
      <c r="AR940" s="83">
        <v>-2.9484963</v>
      </c>
      <c r="AU940" s="91"/>
      <c r="AW940" s="89"/>
      <c r="BE940" s="90"/>
      <c r="BF940" s="84"/>
      <c r="BG940" s="84">
        <f t="shared" si="16"/>
        <v>39687.5</v>
      </c>
    </row>
    <row r="941" spans="39:59">
      <c r="AM941" s="83" t="s">
        <v>1193</v>
      </c>
      <c r="AN941" s="86">
        <v>3.4703895999999999</v>
      </c>
      <c r="AO941" s="83">
        <v>800.24872000000005</v>
      </c>
      <c r="AP941" s="83">
        <v>375.23989999999998</v>
      </c>
      <c r="AQ941" s="84">
        <v>0.52188449999999997</v>
      </c>
      <c r="AR941" s="83">
        <v>-2.9485052</v>
      </c>
      <c r="AU941" s="91"/>
      <c r="AW941" s="89"/>
      <c r="BE941" s="90"/>
      <c r="BF941" s="84"/>
      <c r="BG941" s="84">
        <f t="shared" si="16"/>
        <v>39688</v>
      </c>
    </row>
    <row r="942" spans="39:59">
      <c r="AM942" s="83" t="s">
        <v>1194</v>
      </c>
      <c r="AN942" s="86">
        <v>3.4705306999999999</v>
      </c>
      <c r="AO942" s="83">
        <v>800.21825999999999</v>
      </c>
      <c r="AP942" s="83">
        <v>375.63995</v>
      </c>
      <c r="AQ942" s="84">
        <v>0.52202718999999997</v>
      </c>
      <c r="AR942" s="83">
        <v>-2.9485035000000002</v>
      </c>
      <c r="AU942" s="91"/>
      <c r="AW942" s="89"/>
      <c r="BE942" s="90"/>
      <c r="BF942" s="84"/>
      <c r="BG942" s="84">
        <f t="shared" si="16"/>
        <v>39688.5</v>
      </c>
    </row>
    <row r="943" spans="39:59">
      <c r="AM943" s="83" t="s">
        <v>1195</v>
      </c>
      <c r="AN943" s="86">
        <v>3.4705887</v>
      </c>
      <c r="AO943" s="83">
        <v>800.24872000000005</v>
      </c>
      <c r="AP943" s="83">
        <v>376.04001</v>
      </c>
      <c r="AQ943" s="84">
        <v>0.52216649000000004</v>
      </c>
      <c r="AR943" s="83">
        <v>-2.9484222</v>
      </c>
      <c r="AU943" s="91"/>
      <c r="AW943" s="89"/>
      <c r="BE943" s="90"/>
      <c r="BF943" s="84"/>
      <c r="BG943" s="84">
        <f t="shared" si="16"/>
        <v>39689</v>
      </c>
    </row>
    <row r="944" spans="39:59">
      <c r="AM944" s="83" t="s">
        <v>1196</v>
      </c>
      <c r="AN944" s="86">
        <v>3.4708252000000002</v>
      </c>
      <c r="AO944" s="83">
        <v>800.20299999999997</v>
      </c>
      <c r="AP944" s="83">
        <v>376.44009</v>
      </c>
      <c r="AQ944" s="84">
        <v>0.52230363999999996</v>
      </c>
      <c r="AR944" s="83">
        <v>-2.9485215999999999</v>
      </c>
      <c r="AU944" s="91"/>
      <c r="AW944" s="89"/>
      <c r="BE944" s="90"/>
      <c r="BF944" s="84"/>
      <c r="BG944" s="84">
        <f t="shared" si="16"/>
        <v>39689.5</v>
      </c>
    </row>
    <row r="945" spans="39:59">
      <c r="AM945" s="83" t="s">
        <v>1197</v>
      </c>
      <c r="AN945" s="86">
        <v>3.4709672999999999</v>
      </c>
      <c r="AO945" s="83">
        <v>800.24872000000005</v>
      </c>
      <c r="AP945" s="83">
        <v>376.84014999999999</v>
      </c>
      <c r="AQ945" s="84">
        <v>0.52244460999999998</v>
      </c>
      <c r="AR945" s="83">
        <v>-2.9485226</v>
      </c>
      <c r="AU945" s="91"/>
      <c r="AW945" s="89"/>
      <c r="BE945" s="90"/>
      <c r="BF945" s="84"/>
      <c r="BG945" s="84">
        <f t="shared" si="16"/>
        <v>39690</v>
      </c>
    </row>
    <row r="946" spans="39:59">
      <c r="AM946" s="83" t="s">
        <v>1198</v>
      </c>
      <c r="AN946" s="86">
        <v>3.4709458</v>
      </c>
      <c r="AO946" s="83">
        <v>800.26391999999998</v>
      </c>
      <c r="AP946" s="83">
        <v>377.24023</v>
      </c>
      <c r="AQ946" s="84">
        <v>0.5225805</v>
      </c>
      <c r="AR946" s="83">
        <v>-2.9483652</v>
      </c>
      <c r="AU946" s="91"/>
      <c r="AW946" s="89"/>
      <c r="BE946" s="90"/>
      <c r="BF946" s="84"/>
      <c r="BG946" s="84">
        <f t="shared" si="16"/>
        <v>39690.5</v>
      </c>
    </row>
    <row r="947" spans="39:59">
      <c r="AM947" s="83" t="s">
        <v>1199</v>
      </c>
      <c r="AN947" s="86">
        <v>3.4712388999999999</v>
      </c>
      <c r="AO947" s="83">
        <v>800.15734999999995</v>
      </c>
      <c r="AP947" s="83">
        <v>377.64031999999997</v>
      </c>
      <c r="AQ947" s="84">
        <v>0.52272171000000001</v>
      </c>
      <c r="AR947" s="83">
        <v>-2.9485171000000001</v>
      </c>
      <c r="AU947" s="91"/>
      <c r="AW947" s="89"/>
      <c r="BE947" s="90"/>
      <c r="BF947" s="84"/>
      <c r="BG947" s="84">
        <f t="shared" si="16"/>
        <v>39691</v>
      </c>
    </row>
    <row r="948" spans="39:59">
      <c r="AM948" s="83" t="s">
        <v>1200</v>
      </c>
      <c r="AN948" s="86">
        <v>3.4711870999999999</v>
      </c>
      <c r="AO948" s="83">
        <v>800.24872000000005</v>
      </c>
      <c r="AP948" s="83">
        <v>378.04037</v>
      </c>
      <c r="AQ948" s="84">
        <v>0.52285974999999996</v>
      </c>
      <c r="AR948" s="83">
        <v>-2.9483272999999999</v>
      </c>
      <c r="AU948" s="91"/>
      <c r="AW948" s="89"/>
      <c r="BE948" s="90"/>
      <c r="BF948" s="84"/>
      <c r="BG948" s="84">
        <f t="shared" si="16"/>
        <v>39691.5</v>
      </c>
    </row>
    <row r="949" spans="39:59">
      <c r="AM949" s="83" t="s">
        <v>1201</v>
      </c>
      <c r="AN949" s="86">
        <v>3.4713894999999999</v>
      </c>
      <c r="AO949" s="83">
        <v>800.05071999999996</v>
      </c>
      <c r="AP949" s="83">
        <v>378.44045999999997</v>
      </c>
      <c r="AQ949" s="84">
        <v>0.52299826999999999</v>
      </c>
      <c r="AR949" s="83">
        <v>-2.9483912000000001</v>
      </c>
      <c r="AU949" s="91"/>
      <c r="AW949" s="89"/>
      <c r="BE949" s="90"/>
      <c r="BF949" s="84"/>
      <c r="BG949" s="84">
        <f t="shared" si="16"/>
        <v>39692</v>
      </c>
    </row>
    <row r="950" spans="39:59">
      <c r="AM950" s="83" t="s">
        <v>1202</v>
      </c>
      <c r="AN950" s="86">
        <v>3.4715406999999998</v>
      </c>
      <c r="AO950" s="83">
        <v>800.26391999999998</v>
      </c>
      <c r="AP950" s="83">
        <v>378.84055000000001</v>
      </c>
      <c r="AQ950" s="84">
        <v>0.52313894000000005</v>
      </c>
      <c r="AR950" s="83">
        <v>-2.9484016999999998</v>
      </c>
      <c r="AU950" s="91"/>
      <c r="AW950" s="89"/>
      <c r="BE950" s="90"/>
      <c r="BF950" s="84"/>
      <c r="BG950" s="84">
        <f t="shared" si="16"/>
        <v>39692.5</v>
      </c>
    </row>
    <row r="951" spans="39:59">
      <c r="AM951" s="83" t="s">
        <v>1203</v>
      </c>
      <c r="AN951" s="86">
        <v>3.4718260999999999</v>
      </c>
      <c r="AO951" s="83">
        <v>800.08118000000002</v>
      </c>
      <c r="AP951" s="83">
        <v>379.24063000000001</v>
      </c>
      <c r="AQ951" s="84">
        <v>0.52327734000000004</v>
      </c>
      <c r="AR951" s="83">
        <v>-2.9485488000000002</v>
      </c>
      <c r="AU951" s="91"/>
      <c r="AW951" s="89"/>
      <c r="BE951" s="90"/>
      <c r="BF951" s="84"/>
      <c r="BG951" s="84">
        <f t="shared" si="16"/>
        <v>39693</v>
      </c>
    </row>
    <row r="952" spans="39:59">
      <c r="AM952" s="83" t="s">
        <v>1204</v>
      </c>
      <c r="AN952" s="86">
        <v>3.4720808999999999</v>
      </c>
      <c r="AO952" s="83">
        <v>800.18773999999996</v>
      </c>
      <c r="AP952" s="83">
        <v>379.64069000000001</v>
      </c>
      <c r="AQ952" s="84">
        <v>0.52340728000000003</v>
      </c>
      <c r="AR952" s="83">
        <v>-2.9486737000000001</v>
      </c>
      <c r="AU952" s="91"/>
      <c r="AW952" s="89"/>
      <c r="BE952" s="90"/>
      <c r="BF952" s="84"/>
      <c r="BG952" s="84">
        <f t="shared" si="16"/>
        <v>39693.5</v>
      </c>
    </row>
    <row r="953" spans="39:59">
      <c r="AM953" s="83" t="s">
        <v>1205</v>
      </c>
      <c r="AN953" s="86">
        <v>3.4721494000000002</v>
      </c>
      <c r="AO953" s="83">
        <v>800.005</v>
      </c>
      <c r="AP953" s="83">
        <v>380.04074000000003</v>
      </c>
      <c r="AQ953" s="84">
        <v>0.52353578999999995</v>
      </c>
      <c r="AR953" s="83">
        <v>-2.9486135999999998</v>
      </c>
      <c r="AU953" s="91"/>
      <c r="AW953" s="89"/>
      <c r="BE953" s="90"/>
      <c r="BF953" s="84"/>
      <c r="BG953" s="84">
        <f t="shared" si="16"/>
        <v>39694</v>
      </c>
    </row>
    <row r="954" spans="39:59">
      <c r="AM954" s="83" t="s">
        <v>1206</v>
      </c>
      <c r="AN954" s="86">
        <v>3.4723004999999998</v>
      </c>
      <c r="AO954" s="83">
        <v>800.09644000000003</v>
      </c>
      <c r="AP954" s="83">
        <v>380.44083000000001</v>
      </c>
      <c r="AQ954" s="84">
        <v>0.52367085000000002</v>
      </c>
      <c r="AR954" s="83">
        <v>-2.9486295999999999</v>
      </c>
      <c r="AU954" s="91"/>
      <c r="AW954" s="89"/>
      <c r="BE954" s="90"/>
      <c r="BF954" s="84"/>
      <c r="BG954" s="84">
        <f t="shared" si="16"/>
        <v>39694.5</v>
      </c>
    </row>
    <row r="955" spans="39:59">
      <c r="AM955" s="83" t="s">
        <v>1207</v>
      </c>
      <c r="AN955" s="86">
        <v>3.4724674000000002</v>
      </c>
      <c r="AO955" s="83">
        <v>800.02020000000005</v>
      </c>
      <c r="AP955" s="83">
        <v>380.84088000000003</v>
      </c>
      <c r="AQ955" s="84">
        <v>0.52380811999999999</v>
      </c>
      <c r="AR955" s="83">
        <v>-2.9486591999999998</v>
      </c>
      <c r="AU955" s="91"/>
      <c r="AW955" s="89"/>
      <c r="BE955" s="90"/>
      <c r="BF955" s="84"/>
      <c r="BG955" s="84">
        <f t="shared" si="16"/>
        <v>39695</v>
      </c>
    </row>
    <row r="956" spans="39:59">
      <c r="AM956" s="83" t="s">
        <v>1208</v>
      </c>
      <c r="AN956" s="86">
        <v>3.4725543999999999</v>
      </c>
      <c r="AO956" s="83">
        <v>799.94403</v>
      </c>
      <c r="AP956" s="83">
        <v>381.24094000000002</v>
      </c>
      <c r="AQ956" s="84">
        <v>0.52394700000000005</v>
      </c>
      <c r="AR956" s="83">
        <v>-2.9486074000000002</v>
      </c>
      <c r="AU956" s="91"/>
      <c r="AW956" s="89"/>
      <c r="BE956" s="90"/>
      <c r="BF956" s="84"/>
      <c r="BG956" s="84">
        <f t="shared" si="16"/>
        <v>39695.5</v>
      </c>
    </row>
    <row r="957" spans="39:59">
      <c r="AM957" s="83" t="s">
        <v>1209</v>
      </c>
      <c r="AN957" s="86">
        <v>3.4727359</v>
      </c>
      <c r="AO957" s="83">
        <v>800.15734999999995</v>
      </c>
      <c r="AP957" s="83">
        <v>381.64098999999999</v>
      </c>
      <c r="AQ957" s="84">
        <v>0.52407581000000003</v>
      </c>
      <c r="AR957" s="83">
        <v>-2.9486601000000001</v>
      </c>
      <c r="AU957" s="91"/>
      <c r="AW957" s="89"/>
      <c r="BE957" s="90"/>
      <c r="BF957" s="84"/>
      <c r="BG957" s="84">
        <f t="shared" si="16"/>
        <v>39696</v>
      </c>
    </row>
    <row r="958" spans="39:59">
      <c r="AM958" s="83" t="s">
        <v>1210</v>
      </c>
      <c r="AN958" s="86">
        <v>3.4729266000000001</v>
      </c>
      <c r="AO958" s="83">
        <v>800.06592000000001</v>
      </c>
      <c r="AP958" s="83">
        <v>382.04104999999998</v>
      </c>
      <c r="AQ958" s="84">
        <v>0.52420734999999996</v>
      </c>
      <c r="AR958" s="83">
        <v>-2.9487193</v>
      </c>
      <c r="AU958" s="91"/>
      <c r="AW958" s="89"/>
      <c r="BE958" s="90"/>
      <c r="BF958" s="84"/>
      <c r="BG958" s="84">
        <f t="shared" si="16"/>
        <v>39696.5</v>
      </c>
    </row>
    <row r="959" spans="39:59">
      <c r="AM959" s="83" t="s">
        <v>1211</v>
      </c>
      <c r="AN959" s="86">
        <v>3.4730558</v>
      </c>
      <c r="AO959" s="83">
        <v>799.95934999999997</v>
      </c>
      <c r="AP959" s="83">
        <v>382.44110000000001</v>
      </c>
      <c r="AQ959" s="84">
        <v>0.52434510000000001</v>
      </c>
      <c r="AR959" s="83">
        <v>-2.9487106999999999</v>
      </c>
      <c r="AU959" s="91"/>
      <c r="AW959" s="89"/>
      <c r="BE959" s="90"/>
      <c r="BF959" s="84"/>
      <c r="BG959" s="84">
        <f t="shared" si="16"/>
        <v>39697</v>
      </c>
    </row>
    <row r="960" spans="39:59">
      <c r="AM960" s="83" t="s">
        <v>1212</v>
      </c>
      <c r="AN960" s="86">
        <v>3.4732341999999998</v>
      </c>
      <c r="AO960" s="83">
        <v>800.05065999999999</v>
      </c>
      <c r="AP960" s="83">
        <v>382.84116</v>
      </c>
      <c r="AQ960" s="84">
        <v>0.52447807999999996</v>
      </c>
      <c r="AR960" s="83">
        <v>-2.9487562</v>
      </c>
      <c r="AU960" s="91"/>
      <c r="AW960" s="89"/>
      <c r="BE960" s="90"/>
      <c r="BF960" s="84"/>
      <c r="BG960" s="84">
        <f t="shared" si="16"/>
        <v>39697.5</v>
      </c>
    </row>
    <row r="961" spans="39:59">
      <c r="AM961" s="83" t="s">
        <v>1213</v>
      </c>
      <c r="AN961" s="86">
        <v>3.4733261999999998</v>
      </c>
      <c r="AO961" s="83">
        <v>800.21825999999999</v>
      </c>
      <c r="AP961" s="83">
        <v>383.24121000000002</v>
      </c>
      <c r="AQ961" s="84">
        <v>0.52460896999999995</v>
      </c>
      <c r="AR961" s="83">
        <v>-2.9487171000000001</v>
      </c>
      <c r="AU961" s="91"/>
      <c r="AW961" s="89"/>
      <c r="BE961" s="90"/>
      <c r="BF961" s="84"/>
      <c r="BG961" s="84">
        <f t="shared" si="16"/>
        <v>39698</v>
      </c>
    </row>
    <row r="962" spans="39:59">
      <c r="AM962" s="83" t="s">
        <v>1214</v>
      </c>
      <c r="AN962" s="86">
        <v>3.4734734999999999</v>
      </c>
      <c r="AO962" s="83">
        <v>800.11157000000003</v>
      </c>
      <c r="AP962" s="83">
        <v>383.6413</v>
      </c>
      <c r="AQ962" s="84">
        <v>0.52473623000000003</v>
      </c>
      <c r="AR962" s="83">
        <v>-2.9487374000000002</v>
      </c>
      <c r="AU962" s="91"/>
      <c r="AW962" s="89"/>
      <c r="BE962" s="90"/>
      <c r="BF962" s="84"/>
      <c r="BG962" s="84">
        <f t="shared" si="16"/>
        <v>39698.5</v>
      </c>
    </row>
    <row r="963" spans="39:59">
      <c r="AM963" s="83" t="s">
        <v>1215</v>
      </c>
      <c r="AN963" s="86">
        <v>3.4735478999999998</v>
      </c>
      <c r="AO963" s="83">
        <v>800.14209000000005</v>
      </c>
      <c r="AP963" s="83">
        <v>384.04135000000002</v>
      </c>
      <c r="AQ963" s="84">
        <v>0.52486694</v>
      </c>
      <c r="AR963" s="83">
        <v>-2.9486810999999999</v>
      </c>
      <c r="AU963" s="91"/>
      <c r="AW963" s="89"/>
      <c r="BE963" s="90"/>
      <c r="BF963" s="84"/>
      <c r="BG963" s="84">
        <f t="shared" si="16"/>
        <v>39699</v>
      </c>
    </row>
    <row r="964" spans="39:59">
      <c r="AM964" s="83" t="s">
        <v>1216</v>
      </c>
      <c r="AN964" s="86">
        <v>3.4737176999999999</v>
      </c>
      <c r="AO964" s="83">
        <v>800.20306000000005</v>
      </c>
      <c r="AP964" s="83">
        <v>384.44144</v>
      </c>
      <c r="AQ964" s="84">
        <v>0.52499163000000004</v>
      </c>
      <c r="AR964" s="83">
        <v>-2.9487258999999999</v>
      </c>
      <c r="AU964" s="91"/>
      <c r="AW964" s="89"/>
      <c r="BE964" s="90"/>
      <c r="BF964" s="84"/>
      <c r="BG964" s="84">
        <f t="shared" si="16"/>
        <v>39699.5</v>
      </c>
    </row>
    <row r="965" spans="39:59">
      <c r="AM965" s="83" t="s">
        <v>1217</v>
      </c>
      <c r="AN965" s="86">
        <v>3.4738785999999999</v>
      </c>
      <c r="AO965" s="83">
        <v>800.15728999999999</v>
      </c>
      <c r="AP965" s="83">
        <v>384.84152</v>
      </c>
      <c r="AQ965" s="84">
        <v>0.52511668</v>
      </c>
      <c r="AR965" s="83">
        <v>-2.9487619</v>
      </c>
      <c r="AU965" s="91"/>
      <c r="AW965" s="89"/>
      <c r="BE965" s="90"/>
      <c r="BF965" s="84"/>
      <c r="BG965" s="84">
        <f t="shared" ref="BG965:BG1028" si="17">BG964+0.5</f>
        <v>39700</v>
      </c>
    </row>
    <row r="966" spans="39:59">
      <c r="AM966" s="83" t="s">
        <v>1218</v>
      </c>
      <c r="AN966" s="86">
        <v>3.4739900000000001</v>
      </c>
      <c r="AO966" s="83">
        <v>800.11157000000003</v>
      </c>
      <c r="AP966" s="83">
        <v>385.24158</v>
      </c>
      <c r="AQ966" s="84">
        <v>0.52524119999999996</v>
      </c>
      <c r="AR966" s="83">
        <v>-2.9487488000000002</v>
      </c>
      <c r="AU966" s="91"/>
      <c r="AW966" s="89"/>
      <c r="BE966" s="90"/>
      <c r="BF966" s="84"/>
      <c r="BG966" s="84">
        <f t="shared" si="17"/>
        <v>39700.5</v>
      </c>
    </row>
    <row r="967" spans="39:59">
      <c r="AM967" s="83" t="s">
        <v>1219</v>
      </c>
      <c r="AN967" s="86">
        <v>3.4741515999999999</v>
      </c>
      <c r="AO967" s="83">
        <v>800.11157000000003</v>
      </c>
      <c r="AP967" s="83">
        <v>385.64166</v>
      </c>
      <c r="AQ967" s="84">
        <v>0.52535759999999998</v>
      </c>
      <c r="AR967" s="83">
        <v>-2.9487941000000002</v>
      </c>
      <c r="AU967" s="91"/>
      <c r="AW967" s="89"/>
      <c r="BE967" s="90"/>
      <c r="BF967" s="84"/>
      <c r="BG967" s="84">
        <f t="shared" si="17"/>
        <v>39701</v>
      </c>
    </row>
    <row r="968" spans="39:59">
      <c r="AM968" s="83" t="s">
        <v>1220</v>
      </c>
      <c r="AN968" s="86">
        <v>3.4743103999999998</v>
      </c>
      <c r="AO968" s="83">
        <v>800.24872000000005</v>
      </c>
      <c r="AP968" s="83">
        <v>386.04172</v>
      </c>
      <c r="AQ968" s="84">
        <v>0.52548134000000002</v>
      </c>
      <c r="AR968" s="83">
        <v>-2.9488292</v>
      </c>
      <c r="AU968" s="91"/>
      <c r="AW968" s="89"/>
      <c r="BE968" s="90"/>
      <c r="BF968" s="84"/>
      <c r="BG968" s="84">
        <f t="shared" si="17"/>
        <v>39701.5</v>
      </c>
    </row>
    <row r="969" spans="39:59">
      <c r="AM969" s="83" t="s">
        <v>1221</v>
      </c>
      <c r="AN969" s="86">
        <v>3.4757829</v>
      </c>
      <c r="AO969" s="83">
        <v>800.14209000000005</v>
      </c>
      <c r="AP969" s="83">
        <v>386.4418</v>
      </c>
      <c r="AQ969" s="84">
        <v>0.52560198000000002</v>
      </c>
      <c r="AR969" s="83">
        <v>-2.9501810000000002</v>
      </c>
      <c r="AU969" s="91"/>
      <c r="AW969" s="89"/>
      <c r="BE969" s="90"/>
      <c r="BF969" s="84"/>
      <c r="BG969" s="84">
        <f t="shared" si="17"/>
        <v>39702</v>
      </c>
    </row>
    <row r="970" spans="39:59">
      <c r="AM970" s="83" t="s">
        <v>1222</v>
      </c>
      <c r="AN970" s="86">
        <v>3.4754909999999999</v>
      </c>
      <c r="AO970" s="83">
        <v>800.06592000000001</v>
      </c>
      <c r="AP970" s="83">
        <v>386.84188999999998</v>
      </c>
      <c r="AQ970" s="84">
        <v>0.52572947999999997</v>
      </c>
      <c r="AR970" s="83">
        <v>-2.9497616</v>
      </c>
      <c r="AU970" s="91"/>
      <c r="AW970" s="89"/>
      <c r="BE970" s="90"/>
      <c r="BF970" s="84"/>
      <c r="BG970" s="84">
        <f t="shared" si="17"/>
        <v>39702.5</v>
      </c>
    </row>
    <row r="971" spans="39:59">
      <c r="AM971" s="83" t="s">
        <v>1223</v>
      </c>
      <c r="AN971" s="86">
        <v>3.4748728</v>
      </c>
      <c r="AO971" s="83">
        <v>800.11157000000003</v>
      </c>
      <c r="AP971" s="83">
        <v>387.24194</v>
      </c>
      <c r="AQ971" s="84">
        <v>0.52585006000000001</v>
      </c>
      <c r="AR971" s="83">
        <v>-2.9490227999999998</v>
      </c>
      <c r="AU971" s="91"/>
      <c r="AW971" s="89"/>
      <c r="BE971" s="90"/>
      <c r="BF971" s="84"/>
      <c r="BG971" s="84">
        <f t="shared" si="17"/>
        <v>39703</v>
      </c>
    </row>
    <row r="972" spans="39:59">
      <c r="AM972" s="83" t="s">
        <v>1224</v>
      </c>
      <c r="AN972" s="86">
        <v>3.4744248</v>
      </c>
      <c r="AO972" s="83">
        <v>800.11157000000003</v>
      </c>
      <c r="AP972" s="83">
        <v>387.64202999999998</v>
      </c>
      <c r="AQ972" s="84">
        <v>0.52597766999999995</v>
      </c>
      <c r="AR972" s="83">
        <v>-2.9484471999999999</v>
      </c>
      <c r="AU972" s="91"/>
      <c r="AW972" s="89"/>
      <c r="BE972" s="90"/>
      <c r="BF972" s="84"/>
      <c r="BG972" s="84">
        <f t="shared" si="17"/>
        <v>39703.5</v>
      </c>
    </row>
    <row r="973" spans="39:59">
      <c r="AM973" s="83" t="s">
        <v>1225</v>
      </c>
      <c r="AN973" s="86">
        <v>3.4740340999999999</v>
      </c>
      <c r="AO973" s="83">
        <v>799.92882999999995</v>
      </c>
      <c r="AP973" s="83">
        <v>388.04208</v>
      </c>
      <c r="AQ973" s="84">
        <v>0.52610224000000005</v>
      </c>
      <c r="AR973" s="83">
        <v>-2.9479318000000001</v>
      </c>
      <c r="AU973" s="91"/>
      <c r="AW973" s="89"/>
      <c r="BE973" s="90"/>
      <c r="BF973" s="84"/>
      <c r="BG973" s="84">
        <f t="shared" si="17"/>
        <v>39704</v>
      </c>
    </row>
    <row r="974" spans="39:59">
      <c r="AM974" s="83" t="s">
        <v>1226</v>
      </c>
      <c r="AN974" s="86">
        <v>3.4739656000000001</v>
      </c>
      <c r="AO974" s="83">
        <v>800.17255</v>
      </c>
      <c r="AP974" s="83">
        <v>388.44216999999998</v>
      </c>
      <c r="AQ974" s="84">
        <v>0.52622431999999997</v>
      </c>
      <c r="AR974" s="83">
        <v>-2.9477413000000001</v>
      </c>
      <c r="AU974" s="91"/>
      <c r="AW974" s="89"/>
      <c r="BE974" s="90"/>
      <c r="BF974" s="84"/>
      <c r="BG974" s="84">
        <f t="shared" si="17"/>
        <v>39704.5</v>
      </c>
    </row>
    <row r="975" spans="39:59">
      <c r="AM975" s="83" t="s">
        <v>1227</v>
      </c>
      <c r="AN975" s="86">
        <v>3.4740117000000001</v>
      </c>
      <c r="AO975" s="83">
        <v>800.12689</v>
      </c>
      <c r="AP975" s="83">
        <v>388.84222</v>
      </c>
      <c r="AQ975" s="84">
        <v>0.52634674000000004</v>
      </c>
      <c r="AR975" s="83">
        <v>-2.9476650000000002</v>
      </c>
      <c r="AU975" s="91"/>
      <c r="AW975" s="89"/>
      <c r="BE975" s="90"/>
      <c r="BF975" s="84"/>
      <c r="BG975" s="84">
        <f t="shared" si="17"/>
        <v>39705</v>
      </c>
    </row>
    <row r="976" spans="39:59">
      <c r="AM976" s="83" t="s">
        <v>1228</v>
      </c>
      <c r="AN976" s="86">
        <v>3.4741702000000001</v>
      </c>
      <c r="AO976" s="83">
        <v>800.14209000000005</v>
      </c>
      <c r="AP976" s="83">
        <v>389.24230999999997</v>
      </c>
      <c r="AQ976" s="84">
        <v>0.52646649000000001</v>
      </c>
      <c r="AR976" s="83">
        <v>-2.9477038000000002</v>
      </c>
      <c r="AU976" s="91"/>
      <c r="AW976" s="89"/>
      <c r="BE976" s="90"/>
      <c r="BF976" s="84"/>
      <c r="BG976" s="84">
        <f t="shared" si="17"/>
        <v>39705.5</v>
      </c>
    </row>
    <row r="977" spans="39:59">
      <c r="AM977" s="83" t="s">
        <v>1229</v>
      </c>
      <c r="AN977" s="86">
        <v>3.4742255000000002</v>
      </c>
      <c r="AO977" s="83">
        <v>800.06592000000001</v>
      </c>
      <c r="AP977" s="83">
        <v>389.64236</v>
      </c>
      <c r="AQ977" s="84">
        <v>0.52659385999999997</v>
      </c>
      <c r="AR977" s="83">
        <v>-2.9476315999999998</v>
      </c>
      <c r="AU977" s="91"/>
      <c r="AW977" s="89"/>
      <c r="BE977" s="90"/>
      <c r="BF977" s="84"/>
      <c r="BG977" s="84">
        <f t="shared" si="17"/>
        <v>39706</v>
      </c>
    </row>
    <row r="978" spans="39:59">
      <c r="AM978" s="83" t="s">
        <v>1230</v>
      </c>
      <c r="AN978" s="86">
        <v>3.4743124999999999</v>
      </c>
      <c r="AO978" s="83">
        <v>800.18773999999996</v>
      </c>
      <c r="AP978" s="83">
        <v>390.04244999999997</v>
      </c>
      <c r="AQ978" s="84">
        <v>0.52671075000000001</v>
      </c>
      <c r="AR978" s="83">
        <v>-2.9476018000000002</v>
      </c>
      <c r="AU978" s="91"/>
      <c r="AW978" s="89"/>
      <c r="BE978" s="90"/>
      <c r="BF978" s="84"/>
      <c r="BG978" s="84">
        <f t="shared" si="17"/>
        <v>39706.5</v>
      </c>
    </row>
    <row r="979" spans="39:59">
      <c r="AM979" s="83" t="s">
        <v>1231</v>
      </c>
      <c r="AN979" s="86">
        <v>3.4743590000000002</v>
      </c>
      <c r="AO979" s="83">
        <v>800.11157000000003</v>
      </c>
      <c r="AP979" s="83">
        <v>390.4425</v>
      </c>
      <c r="AQ979" s="84">
        <v>0.52683108999999995</v>
      </c>
      <c r="AR979" s="83">
        <v>-2.9475278999999999</v>
      </c>
      <c r="AU979" s="91"/>
      <c r="AW979" s="89"/>
      <c r="BE979" s="90"/>
      <c r="BF979" s="84"/>
      <c r="BG979" s="84">
        <f t="shared" si="17"/>
        <v>39707</v>
      </c>
    </row>
    <row r="980" spans="39:59">
      <c r="AM980" s="83" t="s">
        <v>1232</v>
      </c>
      <c r="AN980" s="86">
        <v>3.4743010999999999</v>
      </c>
      <c r="AO980" s="83">
        <v>800.08118000000002</v>
      </c>
      <c r="AP980" s="83">
        <v>390.84255999999999</v>
      </c>
      <c r="AQ980" s="84">
        <v>0.52694821000000003</v>
      </c>
      <c r="AR980" s="83">
        <v>-2.9473528999999998</v>
      </c>
      <c r="AU980" s="91"/>
      <c r="AW980" s="89"/>
      <c r="BE980" s="90"/>
      <c r="BF980" s="84"/>
      <c r="BG980" s="84">
        <f t="shared" si="17"/>
        <v>39707.5</v>
      </c>
    </row>
    <row r="981" spans="39:59">
      <c r="AM981" s="83" t="s">
        <v>1233</v>
      </c>
      <c r="AN981" s="86">
        <v>3.4743783000000001</v>
      </c>
      <c r="AO981" s="83">
        <v>800.23346000000004</v>
      </c>
      <c r="AP981" s="83">
        <v>391.24261000000001</v>
      </c>
      <c r="AQ981" s="84">
        <v>0.52706330999999995</v>
      </c>
      <c r="AR981" s="83">
        <v>-2.9473150000000001</v>
      </c>
      <c r="AU981" s="91"/>
      <c r="AW981" s="89"/>
      <c r="BE981" s="90"/>
      <c r="BF981" s="84"/>
      <c r="BG981" s="84">
        <f t="shared" si="17"/>
        <v>39708</v>
      </c>
    </row>
    <row r="982" spans="39:59">
      <c r="AM982" s="83" t="s">
        <v>1234</v>
      </c>
      <c r="AN982" s="86">
        <v>3.4745324000000002</v>
      </c>
      <c r="AO982" s="83">
        <v>799.98974999999996</v>
      </c>
      <c r="AP982" s="83">
        <v>391.64267000000001</v>
      </c>
      <c r="AQ982" s="84">
        <v>0.52718306000000004</v>
      </c>
      <c r="AR982" s="83">
        <v>-2.9473492999999999</v>
      </c>
      <c r="AU982" s="91"/>
      <c r="AW982" s="89"/>
      <c r="BE982" s="90"/>
      <c r="BF982" s="84"/>
      <c r="BG982" s="84">
        <f t="shared" si="17"/>
        <v>39708.5</v>
      </c>
    </row>
    <row r="983" spans="39:59">
      <c r="AM983" s="83" t="s">
        <v>1235</v>
      </c>
      <c r="AN983" s="86">
        <v>3.4746500999999999</v>
      </c>
      <c r="AO983" s="83">
        <v>800.20299999999997</v>
      </c>
      <c r="AP983" s="83">
        <v>392.04271999999997</v>
      </c>
      <c r="AQ983" s="84">
        <v>0.52729446000000002</v>
      </c>
      <c r="AR983" s="83">
        <v>-2.9473557000000001</v>
      </c>
      <c r="AU983" s="91"/>
      <c r="AW983" s="89"/>
      <c r="BE983" s="90"/>
      <c r="BF983" s="84"/>
      <c r="BG983" s="84">
        <f t="shared" si="17"/>
        <v>39709</v>
      </c>
    </row>
    <row r="984" spans="39:59">
      <c r="AM984" s="83" t="s">
        <v>1236</v>
      </c>
      <c r="AN984" s="86">
        <v>3.4747028000000002</v>
      </c>
      <c r="AO984" s="83">
        <v>799.95929000000001</v>
      </c>
      <c r="AP984" s="83">
        <v>392.44278000000003</v>
      </c>
      <c r="AQ984" s="84">
        <v>0.52741581000000004</v>
      </c>
      <c r="AR984" s="83">
        <v>-2.9472871</v>
      </c>
      <c r="AU984" s="91"/>
      <c r="AW984" s="89"/>
      <c r="BE984" s="90"/>
      <c r="BF984" s="84"/>
      <c r="BG984" s="84">
        <f t="shared" si="17"/>
        <v>39709.5</v>
      </c>
    </row>
    <row r="985" spans="39:59">
      <c r="AM985" s="83" t="s">
        <v>1237</v>
      </c>
      <c r="AN985" s="86">
        <v>3.4749032999999998</v>
      </c>
      <c r="AO985" s="83">
        <v>800.12689</v>
      </c>
      <c r="AP985" s="83">
        <v>392.84282999999999</v>
      </c>
      <c r="AQ985" s="84">
        <v>0.52753680999999997</v>
      </c>
      <c r="AR985" s="83">
        <v>-2.9473664999999998</v>
      </c>
      <c r="AU985" s="91"/>
      <c r="AW985" s="89"/>
      <c r="BE985" s="90"/>
      <c r="BF985" s="84"/>
      <c r="BG985" s="84">
        <f t="shared" si="17"/>
        <v>39710</v>
      </c>
    </row>
    <row r="986" spans="39:59">
      <c r="AM986" s="83" t="s">
        <v>1238</v>
      </c>
      <c r="AN986" s="86">
        <v>3.4750302</v>
      </c>
      <c r="AO986" s="83">
        <v>800.15734999999995</v>
      </c>
      <c r="AP986" s="83">
        <v>393.24292000000003</v>
      </c>
      <c r="AQ986" s="84">
        <v>0.52765757000000002</v>
      </c>
      <c r="AR986" s="83">
        <v>-2.9473726999999998</v>
      </c>
      <c r="AU986" s="91"/>
      <c r="AW986" s="89"/>
      <c r="BE986" s="90"/>
      <c r="BF986" s="84"/>
      <c r="BG986" s="84">
        <f t="shared" si="17"/>
        <v>39710.5</v>
      </c>
    </row>
    <row r="987" spans="39:59">
      <c r="AM987" s="83" t="s">
        <v>1239</v>
      </c>
      <c r="AN987" s="86">
        <v>3.4748874000000001</v>
      </c>
      <c r="AO987" s="83">
        <v>800.17255</v>
      </c>
      <c r="AP987" s="83">
        <v>393.64296999999999</v>
      </c>
      <c r="AQ987" s="84">
        <v>0.52777213000000001</v>
      </c>
      <c r="AR987" s="83">
        <v>-2.9471151999999998</v>
      </c>
      <c r="AU987" s="91"/>
      <c r="AW987" s="89"/>
      <c r="BE987" s="90"/>
      <c r="BF987" s="84"/>
      <c r="BG987" s="84">
        <f t="shared" si="17"/>
        <v>39711</v>
      </c>
    </row>
    <row r="988" spans="39:59">
      <c r="AM988" s="83" t="s">
        <v>1240</v>
      </c>
      <c r="AN988" s="86">
        <v>3.4750825999999999</v>
      </c>
      <c r="AO988" s="83">
        <v>800.12683000000004</v>
      </c>
      <c r="AP988" s="83">
        <v>394.04306000000003</v>
      </c>
      <c r="AQ988" s="84">
        <v>0.52789443999999996</v>
      </c>
      <c r="AR988" s="83">
        <v>-2.9471881</v>
      </c>
      <c r="AU988" s="91"/>
      <c r="AW988" s="89"/>
      <c r="BE988" s="90"/>
      <c r="BF988" s="84"/>
      <c r="BG988" s="84">
        <f t="shared" si="17"/>
        <v>39711.5</v>
      </c>
    </row>
    <row r="989" spans="39:59">
      <c r="AM989" s="83" t="s">
        <v>1241</v>
      </c>
      <c r="AN989" s="86">
        <v>3.4753034</v>
      </c>
      <c r="AO989" s="83">
        <v>800.14209000000005</v>
      </c>
      <c r="AP989" s="83">
        <v>394.44312000000002</v>
      </c>
      <c r="AQ989" s="84">
        <v>0.52800888000000001</v>
      </c>
      <c r="AR989" s="83">
        <v>-2.9472944999999999</v>
      </c>
      <c r="AU989" s="91"/>
      <c r="AW989" s="89"/>
      <c r="BE989" s="90"/>
      <c r="BF989" s="84"/>
      <c r="BG989" s="84">
        <f t="shared" si="17"/>
        <v>39712</v>
      </c>
    </row>
    <row r="990" spans="39:59">
      <c r="AM990" s="83" t="s">
        <v>1242</v>
      </c>
      <c r="AN990" s="86">
        <v>3.4755015</v>
      </c>
      <c r="AO990" s="83">
        <v>800.02020000000005</v>
      </c>
      <c r="AP990" s="83">
        <v>394.84316999999999</v>
      </c>
      <c r="AQ990" s="84">
        <v>0.52812152999999995</v>
      </c>
      <c r="AR990" s="83">
        <v>-2.9473801000000002</v>
      </c>
      <c r="AU990" s="91"/>
      <c r="AW990" s="89"/>
      <c r="BE990" s="90"/>
      <c r="BF990" s="84"/>
      <c r="BG990" s="84">
        <f t="shared" si="17"/>
        <v>39712.5</v>
      </c>
    </row>
    <row r="991" spans="39:59">
      <c r="AM991" s="83" t="s">
        <v>1243</v>
      </c>
      <c r="AN991" s="86">
        <v>3.4754657999999998</v>
      </c>
      <c r="AO991" s="83">
        <v>800.11157000000003</v>
      </c>
      <c r="AP991" s="83">
        <v>395.24322999999998</v>
      </c>
      <c r="AQ991" s="84">
        <v>0.52822648999999999</v>
      </c>
      <c r="AR991" s="83">
        <v>-2.9472391999999998</v>
      </c>
      <c r="AU991" s="91"/>
      <c r="AW991" s="89"/>
      <c r="BE991" s="90"/>
      <c r="BF991" s="84"/>
      <c r="BG991" s="84">
        <f t="shared" si="17"/>
        <v>39713</v>
      </c>
    </row>
    <row r="992" spans="39:59">
      <c r="AM992" s="83" t="s">
        <v>1244</v>
      </c>
      <c r="AN992" s="86">
        <v>3.4754200000000002</v>
      </c>
      <c r="AO992" s="83">
        <v>800.11157000000003</v>
      </c>
      <c r="AP992" s="83">
        <v>395.64330999999999</v>
      </c>
      <c r="AQ992" s="84">
        <v>0.52832906999999996</v>
      </c>
      <c r="AR992" s="83">
        <v>-2.9470909000000001</v>
      </c>
      <c r="AU992" s="91"/>
      <c r="AW992" s="89"/>
      <c r="BE992" s="90"/>
      <c r="BF992" s="84"/>
      <c r="BG992" s="84">
        <f t="shared" si="17"/>
        <v>39713.5</v>
      </c>
    </row>
    <row r="993" spans="39:59">
      <c r="AM993" s="83" t="s">
        <v>1245</v>
      </c>
      <c r="AN993" s="86">
        <v>3.4755821</v>
      </c>
      <c r="AO993" s="83">
        <v>800.20299999999997</v>
      </c>
      <c r="AP993" s="83">
        <v>396.04336999999998</v>
      </c>
      <c r="AQ993" s="84">
        <v>0.52843415999999999</v>
      </c>
      <c r="AR993" s="83">
        <v>-2.9471478000000002</v>
      </c>
      <c r="AU993" s="91"/>
      <c r="AW993" s="89"/>
      <c r="BE993" s="90"/>
      <c r="BF993" s="84"/>
      <c r="BG993" s="84">
        <f t="shared" si="17"/>
        <v>39714</v>
      </c>
    </row>
    <row r="994" spans="39:59">
      <c r="AM994" s="83" t="s">
        <v>1246</v>
      </c>
      <c r="AN994" s="86">
        <v>3.4756526999999999</v>
      </c>
      <c r="AO994" s="83">
        <v>800.12683000000004</v>
      </c>
      <c r="AP994" s="83">
        <v>396.44344999999998</v>
      </c>
      <c r="AQ994" s="84">
        <v>0.52853978000000001</v>
      </c>
      <c r="AR994" s="83">
        <v>-2.9471128000000002</v>
      </c>
      <c r="AU994" s="91"/>
      <c r="AW994" s="89"/>
      <c r="BE994" s="90"/>
      <c r="BF994" s="84"/>
      <c r="BG994" s="84">
        <f t="shared" si="17"/>
        <v>39714.5</v>
      </c>
    </row>
    <row r="995" spans="39:59">
      <c r="AM995" s="83" t="s">
        <v>1247</v>
      </c>
      <c r="AN995" s="86">
        <v>3.4757213999999998</v>
      </c>
      <c r="AO995" s="83">
        <v>800.15734999999995</v>
      </c>
      <c r="AP995" s="83">
        <v>396.84350999999998</v>
      </c>
      <c r="AQ995" s="84">
        <v>0.52865362000000005</v>
      </c>
      <c r="AR995" s="83">
        <v>-2.9470676999999998</v>
      </c>
      <c r="AU995" s="91"/>
      <c r="AW995" s="89"/>
      <c r="BE995" s="90"/>
      <c r="BF995" s="84"/>
      <c r="BG995" s="84">
        <f t="shared" si="17"/>
        <v>39715</v>
      </c>
    </row>
    <row r="996" spans="39:59">
      <c r="AM996" s="83" t="s">
        <v>1248</v>
      </c>
      <c r="AN996" s="86">
        <v>3.4758132000000002</v>
      </c>
      <c r="AO996" s="83">
        <v>800.21825999999999</v>
      </c>
      <c r="AP996" s="83">
        <v>397.24358999999998</v>
      </c>
      <c r="AQ996" s="84">
        <v>0.52876312000000003</v>
      </c>
      <c r="AR996" s="83">
        <v>-2.9470500999999998</v>
      </c>
      <c r="AU996" s="91"/>
      <c r="AW996" s="89"/>
      <c r="BE996" s="90"/>
      <c r="BF996" s="84"/>
      <c r="BG996" s="84">
        <f t="shared" si="17"/>
        <v>39715.5</v>
      </c>
    </row>
    <row r="997" spans="39:59">
      <c r="AM997" s="83" t="s">
        <v>1249</v>
      </c>
      <c r="AN997" s="86">
        <v>3.4758686999999999</v>
      </c>
      <c r="AO997" s="83">
        <v>800.005</v>
      </c>
      <c r="AP997" s="83">
        <v>397.64368000000002</v>
      </c>
      <c r="AQ997" s="84">
        <v>0.52887284999999995</v>
      </c>
      <c r="AR997" s="83">
        <v>-2.9469957</v>
      </c>
      <c r="AU997" s="91"/>
      <c r="AW997" s="89"/>
      <c r="BE997" s="90"/>
      <c r="BF997" s="84"/>
      <c r="BG997" s="84">
        <f t="shared" si="17"/>
        <v>39716</v>
      </c>
    </row>
    <row r="998" spans="39:59">
      <c r="AM998" s="83" t="s">
        <v>1250</v>
      </c>
      <c r="AN998" s="86">
        <v>3.4759755000000001</v>
      </c>
      <c r="AO998" s="83">
        <v>800.37061000000006</v>
      </c>
      <c r="AP998" s="83">
        <v>398.04372999999998</v>
      </c>
      <c r="AQ998" s="84">
        <v>0.52898407000000003</v>
      </c>
      <c r="AR998" s="83">
        <v>-2.9469913999999999</v>
      </c>
      <c r="AU998" s="91"/>
      <c r="AW998" s="89"/>
      <c r="BE998" s="90"/>
      <c r="BF998" s="84"/>
      <c r="BG998" s="84">
        <f t="shared" si="17"/>
        <v>39716.5</v>
      </c>
    </row>
    <row r="999" spans="39:59">
      <c r="AM999" s="83" t="s">
        <v>1251</v>
      </c>
      <c r="AN999" s="86">
        <v>3.4761443000000001</v>
      </c>
      <c r="AO999" s="83">
        <v>800.06592000000001</v>
      </c>
      <c r="AP999" s="83">
        <v>398.44382000000002</v>
      </c>
      <c r="AQ999" s="84">
        <v>0.52909952000000005</v>
      </c>
      <c r="AR999" s="83">
        <v>-2.9470448</v>
      </c>
      <c r="AU999" s="91"/>
      <c r="AW999" s="89"/>
      <c r="BE999" s="90"/>
      <c r="BF999" s="84"/>
      <c r="BG999" s="84">
        <f t="shared" si="17"/>
        <v>39717</v>
      </c>
    </row>
    <row r="1000" spans="39:59">
      <c r="AM1000" s="83" t="s">
        <v>1252</v>
      </c>
      <c r="AN1000" s="86">
        <v>3.4763434000000002</v>
      </c>
      <c r="AO1000" s="83">
        <v>800.09636999999998</v>
      </c>
      <c r="AP1000" s="83">
        <v>398.84386999999998</v>
      </c>
      <c r="AQ1000" s="84">
        <v>0.52921682999999997</v>
      </c>
      <c r="AR1000" s="83">
        <v>-2.9471265999999998</v>
      </c>
      <c r="AU1000" s="91"/>
      <c r="AW1000" s="89"/>
      <c r="BE1000" s="90"/>
      <c r="BF1000" s="84"/>
      <c r="BG1000" s="84">
        <f t="shared" si="17"/>
        <v>39717.5</v>
      </c>
    </row>
    <row r="1001" spans="39:59">
      <c r="AM1001" s="83" t="s">
        <v>1253</v>
      </c>
      <c r="AN1001" s="86">
        <v>3.4762406000000001</v>
      </c>
      <c r="AO1001" s="83">
        <v>800.21820000000002</v>
      </c>
      <c r="AP1001" s="83">
        <v>399.24396000000002</v>
      </c>
      <c r="AQ1001" s="84">
        <v>0.52932917999999995</v>
      </c>
      <c r="AR1001" s="83">
        <v>-2.9469113</v>
      </c>
      <c r="AU1001" s="91"/>
      <c r="AW1001" s="89"/>
      <c r="BE1001" s="90"/>
      <c r="BF1001" s="84"/>
      <c r="BG1001" s="84">
        <f t="shared" si="17"/>
        <v>39718</v>
      </c>
    </row>
    <row r="1002" spans="39:59">
      <c r="AM1002" s="83" t="s">
        <v>1254</v>
      </c>
      <c r="AN1002" s="86">
        <v>3.4762702000000001</v>
      </c>
      <c r="AO1002" s="83">
        <v>800.03545999999994</v>
      </c>
      <c r="AP1002" s="83">
        <v>399.64404000000002</v>
      </c>
      <c r="AQ1002" s="84">
        <v>0.52943987000000003</v>
      </c>
      <c r="AR1002" s="83">
        <v>-2.9468302999999998</v>
      </c>
      <c r="AU1002" s="91"/>
      <c r="AW1002" s="89"/>
      <c r="BE1002" s="90"/>
      <c r="BF1002" s="84"/>
      <c r="BG1002" s="84">
        <f t="shared" si="17"/>
        <v>39718.5</v>
      </c>
    </row>
    <row r="1003" spans="39:59">
      <c r="AM1003" s="83" t="s">
        <v>1255</v>
      </c>
      <c r="AN1003" s="86">
        <v>3.476521</v>
      </c>
      <c r="AO1003" s="83">
        <v>800.18773999999996</v>
      </c>
      <c r="AP1003" s="83">
        <v>400.04413</v>
      </c>
      <c r="AQ1003" s="84">
        <v>0.52954948000000002</v>
      </c>
      <c r="AR1003" s="83">
        <v>-2.9469717000000002</v>
      </c>
      <c r="AU1003" s="91"/>
      <c r="AW1003" s="89"/>
      <c r="BE1003" s="90"/>
      <c r="BF1003" s="84"/>
      <c r="BG1003" s="84">
        <f t="shared" si="17"/>
        <v>39719</v>
      </c>
    </row>
    <row r="1004" spans="39:59">
      <c r="AM1004" s="83" t="s">
        <v>1256</v>
      </c>
      <c r="AN1004" s="86">
        <v>3.4768151999999999</v>
      </c>
      <c r="AO1004" s="83">
        <v>800.12683000000004</v>
      </c>
      <c r="AP1004" s="83">
        <v>400.44418000000002</v>
      </c>
      <c r="AQ1004" s="84">
        <v>0.52966440000000004</v>
      </c>
      <c r="AR1004" s="83">
        <v>-2.9471506999999999</v>
      </c>
      <c r="AU1004" s="91"/>
      <c r="AW1004" s="89"/>
      <c r="BE1004" s="90"/>
      <c r="BF1004" s="84"/>
      <c r="BG1004" s="84">
        <f t="shared" si="17"/>
        <v>39719.5</v>
      </c>
    </row>
    <row r="1005" spans="39:59">
      <c r="AM1005" s="83" t="s">
        <v>1257</v>
      </c>
      <c r="AN1005" s="86">
        <v>3.4769359</v>
      </c>
      <c r="AO1005" s="83">
        <v>799.95929000000001</v>
      </c>
      <c r="AP1005" s="83">
        <v>400.84426999999999</v>
      </c>
      <c r="AQ1005" s="84">
        <v>0.52977538000000002</v>
      </c>
      <c r="AR1005" s="83">
        <v>-2.9471604999999998</v>
      </c>
      <c r="AU1005" s="91"/>
      <c r="AW1005" s="89"/>
      <c r="BE1005" s="90"/>
      <c r="BF1005" s="84"/>
      <c r="BG1005" s="84">
        <f t="shared" si="17"/>
        <v>39720</v>
      </c>
    </row>
    <row r="1006" spans="39:59">
      <c r="AM1006" s="83" t="s">
        <v>1258</v>
      </c>
      <c r="AN1006" s="86">
        <v>3.4771664000000002</v>
      </c>
      <c r="AO1006" s="83">
        <v>799.98974999999996</v>
      </c>
      <c r="AP1006" s="83">
        <v>401.24435</v>
      </c>
      <c r="AQ1006" s="84">
        <v>0.52989679999999995</v>
      </c>
      <c r="AR1006" s="83">
        <v>-2.9472697000000001</v>
      </c>
      <c r="AU1006" s="91"/>
      <c r="AW1006" s="89"/>
      <c r="BE1006" s="90"/>
      <c r="BF1006" s="84"/>
      <c r="BG1006" s="84">
        <f t="shared" si="17"/>
        <v>39720.5</v>
      </c>
    </row>
    <row r="1007" spans="39:59">
      <c r="AM1007" s="83" t="s">
        <v>1259</v>
      </c>
      <c r="AN1007" s="86">
        <v>3.4772794</v>
      </c>
      <c r="AO1007" s="83">
        <v>800.21825999999999</v>
      </c>
      <c r="AP1007" s="83">
        <v>401.64443999999997</v>
      </c>
      <c r="AQ1007" s="84">
        <v>0.53001838999999995</v>
      </c>
      <c r="AR1007" s="83">
        <v>-2.9472611</v>
      </c>
      <c r="AU1007" s="91"/>
      <c r="AW1007" s="89"/>
      <c r="BE1007" s="90"/>
      <c r="BF1007" s="84"/>
      <c r="BG1007" s="84">
        <f t="shared" si="17"/>
        <v>39721</v>
      </c>
    </row>
    <row r="1008" spans="39:59">
      <c r="AM1008" s="83" t="s">
        <v>1260</v>
      </c>
      <c r="AN1008" s="86">
        <v>3.4773239999999999</v>
      </c>
      <c r="AO1008" s="83">
        <v>799.94403</v>
      </c>
      <c r="AP1008" s="83">
        <v>402.04449</v>
      </c>
      <c r="AQ1008" s="84">
        <v>0.53012579999999998</v>
      </c>
      <c r="AR1008" s="83">
        <v>-2.9471981999999999</v>
      </c>
      <c r="AU1008" s="91"/>
      <c r="AW1008" s="89"/>
      <c r="BE1008" s="90"/>
      <c r="BF1008" s="84"/>
      <c r="BG1008" s="84">
        <f t="shared" si="17"/>
        <v>39721.5</v>
      </c>
    </row>
    <row r="1009" spans="39:59">
      <c r="AM1009" s="83" t="s">
        <v>1261</v>
      </c>
      <c r="AN1009" s="86">
        <v>3.4774432000000002</v>
      </c>
      <c r="AO1009" s="83">
        <v>800.06592000000001</v>
      </c>
      <c r="AP1009" s="83">
        <v>402.44457999999997</v>
      </c>
      <c r="AQ1009" s="84">
        <v>0.53022265000000002</v>
      </c>
      <c r="AR1009" s="83">
        <v>-2.9472206000000001</v>
      </c>
      <c r="AU1009" s="91"/>
      <c r="AW1009" s="89"/>
      <c r="BE1009" s="90"/>
      <c r="BF1009" s="84"/>
      <c r="BG1009" s="84">
        <f t="shared" si="17"/>
        <v>39722</v>
      </c>
    </row>
    <row r="1010" spans="39:59">
      <c r="AM1010" s="83" t="s">
        <v>1262</v>
      </c>
      <c r="AN1010" s="86">
        <v>3.4774474999999998</v>
      </c>
      <c r="AO1010" s="83">
        <v>800.21820000000002</v>
      </c>
      <c r="AP1010" s="83">
        <v>402.84467000000001</v>
      </c>
      <c r="AQ1010" s="84">
        <v>0.53033268</v>
      </c>
      <c r="AR1010" s="83">
        <v>-2.9471148999999999</v>
      </c>
      <c r="AU1010" s="91"/>
      <c r="AW1010" s="89"/>
      <c r="BE1010" s="90"/>
      <c r="BF1010" s="84"/>
      <c r="BG1010" s="84">
        <f t="shared" si="17"/>
        <v>39722.5</v>
      </c>
    </row>
    <row r="1011" spans="39:59">
      <c r="AM1011" s="83" t="s">
        <v>1263</v>
      </c>
      <c r="AN1011" s="86">
        <v>3.4777144999999998</v>
      </c>
      <c r="AO1011" s="83">
        <v>800.12689</v>
      </c>
      <c r="AP1011" s="83">
        <v>403.24475000000001</v>
      </c>
      <c r="AQ1011" s="84">
        <v>0.53044736000000003</v>
      </c>
      <c r="AR1011" s="83">
        <v>-2.9472670999999999</v>
      </c>
      <c r="AU1011" s="91"/>
      <c r="AW1011" s="89"/>
      <c r="BE1011" s="90"/>
      <c r="BF1011" s="84"/>
      <c r="BG1011" s="84">
        <f t="shared" si="17"/>
        <v>39723</v>
      </c>
    </row>
    <row r="1012" spans="39:59">
      <c r="AM1012" s="83" t="s">
        <v>1264</v>
      </c>
      <c r="AN1012" s="86">
        <v>3.4777705999999999</v>
      </c>
      <c r="AO1012" s="83">
        <v>800.005</v>
      </c>
      <c r="AP1012" s="83">
        <v>403.64483999999999</v>
      </c>
      <c r="AQ1012" s="84">
        <v>0.53055375999999999</v>
      </c>
      <c r="AR1012" s="83">
        <v>-2.9472166999999998</v>
      </c>
      <c r="AU1012" s="91"/>
      <c r="AW1012" s="89"/>
      <c r="BE1012" s="90"/>
      <c r="BF1012" s="84"/>
      <c r="BG1012" s="84">
        <f t="shared" si="17"/>
        <v>39723.5</v>
      </c>
    </row>
    <row r="1013" spans="39:59">
      <c r="AM1013" s="83" t="s">
        <v>1265</v>
      </c>
      <c r="AN1013" s="86">
        <v>3.4778454000000001</v>
      </c>
      <c r="AO1013" s="83">
        <v>800.005</v>
      </c>
      <c r="AP1013" s="83">
        <v>404.04491999999999</v>
      </c>
      <c r="AQ1013" s="84">
        <v>0.53065777000000003</v>
      </c>
      <c r="AR1013" s="83">
        <v>-2.9471877000000002</v>
      </c>
      <c r="AU1013" s="91"/>
      <c r="AW1013" s="89"/>
      <c r="BE1013" s="90"/>
      <c r="BF1013" s="84"/>
      <c r="BG1013" s="84">
        <f t="shared" si="17"/>
        <v>39724</v>
      </c>
    </row>
    <row r="1014" spans="39:59">
      <c r="AM1014" s="83" t="s">
        <v>1266</v>
      </c>
      <c r="AN1014" s="86">
        <v>3.4778788</v>
      </c>
      <c r="AO1014" s="83">
        <v>800.11162999999999</v>
      </c>
      <c r="AP1014" s="83">
        <v>404.44501000000002</v>
      </c>
      <c r="AQ1014" s="84">
        <v>0.53076308999999999</v>
      </c>
      <c r="AR1014" s="83">
        <v>-2.9471156999999999</v>
      </c>
      <c r="AU1014" s="91"/>
      <c r="AW1014" s="89"/>
      <c r="BE1014" s="90"/>
      <c r="BF1014" s="84"/>
      <c r="BG1014" s="84">
        <f t="shared" si="17"/>
        <v>39724.5</v>
      </c>
    </row>
    <row r="1015" spans="39:59">
      <c r="AM1015" s="83" t="s">
        <v>1267</v>
      </c>
      <c r="AN1015" s="86">
        <v>3.4780815</v>
      </c>
      <c r="AO1015" s="83">
        <v>800.20306000000005</v>
      </c>
      <c r="AP1015" s="83">
        <v>404.84505999999999</v>
      </c>
      <c r="AQ1015" s="84">
        <v>0.53087019999999996</v>
      </c>
      <c r="AR1015" s="83">
        <v>-2.9472113000000002</v>
      </c>
      <c r="AU1015" s="91"/>
      <c r="AW1015" s="89"/>
      <c r="BE1015" s="90"/>
      <c r="BF1015" s="84"/>
      <c r="BG1015" s="84">
        <f t="shared" si="17"/>
        <v>39725</v>
      </c>
    </row>
    <row r="1016" spans="39:59">
      <c r="AM1016" s="83" t="s">
        <v>1268</v>
      </c>
      <c r="AN1016" s="86">
        <v>3.4782779000000001</v>
      </c>
      <c r="AO1016" s="83">
        <v>800.05065999999999</v>
      </c>
      <c r="AP1016" s="83">
        <v>405.24511999999999</v>
      </c>
      <c r="AQ1016" s="84">
        <v>0.53097861999999996</v>
      </c>
      <c r="AR1016" s="83">
        <v>-2.9472991999999998</v>
      </c>
      <c r="AU1016" s="91"/>
      <c r="AW1016" s="89"/>
      <c r="BE1016" s="90"/>
      <c r="BF1016" s="84"/>
      <c r="BG1016" s="84">
        <f t="shared" si="17"/>
        <v>39725.5</v>
      </c>
    </row>
    <row r="1017" spans="39:59">
      <c r="AM1017" s="83" t="s">
        <v>1269</v>
      </c>
      <c r="AN1017" s="86">
        <v>3.4783721000000001</v>
      </c>
      <c r="AO1017" s="83">
        <v>799.94408999999996</v>
      </c>
      <c r="AP1017" s="83">
        <v>405.64519999999999</v>
      </c>
      <c r="AQ1017" s="84">
        <v>0.53108197000000001</v>
      </c>
      <c r="AR1017" s="83">
        <v>-2.9472901999999999</v>
      </c>
      <c r="AU1017" s="91"/>
      <c r="AW1017" s="89"/>
      <c r="BE1017" s="90"/>
      <c r="BF1017" s="84"/>
      <c r="BG1017" s="84">
        <f t="shared" si="17"/>
        <v>39726</v>
      </c>
    </row>
    <row r="1018" spans="39:59">
      <c r="AM1018" s="83" t="s">
        <v>1270</v>
      </c>
      <c r="AN1018" s="86">
        <v>3.4783506000000002</v>
      </c>
      <c r="AO1018" s="83">
        <v>800.11157000000003</v>
      </c>
      <c r="AP1018" s="83">
        <v>406.04525999999998</v>
      </c>
      <c r="AQ1018" s="84">
        <v>0.5311842</v>
      </c>
      <c r="AR1018" s="83">
        <v>-2.9471664</v>
      </c>
      <c r="AU1018" s="91"/>
      <c r="AW1018" s="89"/>
      <c r="BE1018" s="90"/>
      <c r="BF1018" s="84"/>
      <c r="BG1018" s="84">
        <f t="shared" si="17"/>
        <v>39726.5</v>
      </c>
    </row>
    <row r="1019" spans="39:59">
      <c r="AM1019" s="83" t="s">
        <v>1271</v>
      </c>
      <c r="AN1019" s="86">
        <v>3.4783529999999998</v>
      </c>
      <c r="AO1019" s="83">
        <v>800.06592000000001</v>
      </c>
      <c r="AP1019" s="83">
        <v>406.44533999999999</v>
      </c>
      <c r="AQ1019" s="84">
        <v>0.53128660000000005</v>
      </c>
      <c r="AR1019" s="83">
        <v>-2.9470665</v>
      </c>
      <c r="AU1019" s="91"/>
      <c r="AW1019" s="89"/>
      <c r="BE1019" s="90"/>
      <c r="BF1019" s="84"/>
      <c r="BG1019" s="84">
        <f t="shared" si="17"/>
        <v>39727</v>
      </c>
    </row>
    <row r="1020" spans="39:59">
      <c r="AM1020" s="83" t="s">
        <v>1272</v>
      </c>
      <c r="AN1020" s="86">
        <v>3.4784497999999999</v>
      </c>
      <c r="AO1020" s="83">
        <v>800.21820000000002</v>
      </c>
      <c r="AP1020" s="83">
        <v>406.84543000000002</v>
      </c>
      <c r="AQ1020" s="84">
        <v>0.53138797999999998</v>
      </c>
      <c r="AR1020" s="83">
        <v>-2.9470618000000002</v>
      </c>
      <c r="AU1020" s="91"/>
      <c r="AW1020" s="89"/>
      <c r="BE1020" s="90"/>
      <c r="BF1020" s="84"/>
      <c r="BG1020" s="84">
        <f t="shared" si="17"/>
        <v>39727.5</v>
      </c>
    </row>
    <row r="1021" spans="39:59">
      <c r="AM1021" s="83" t="s">
        <v>1273</v>
      </c>
      <c r="AN1021" s="86">
        <v>3.4784063999999999</v>
      </c>
      <c r="AO1021" s="83">
        <v>800.11162999999999</v>
      </c>
      <c r="AP1021" s="83">
        <v>407.24551000000002</v>
      </c>
      <c r="AQ1021" s="84">
        <v>0.53149515000000003</v>
      </c>
      <c r="AR1021" s="83">
        <v>-2.9469113</v>
      </c>
      <c r="AU1021" s="91"/>
      <c r="AW1021" s="89"/>
      <c r="BE1021" s="90"/>
      <c r="BF1021" s="84"/>
      <c r="BG1021" s="84">
        <f t="shared" si="17"/>
        <v>39728</v>
      </c>
    </row>
    <row r="1022" spans="39:59">
      <c r="AM1022" s="83" t="s">
        <v>1274</v>
      </c>
      <c r="AN1022" s="86">
        <v>3.4784774999999999</v>
      </c>
      <c r="AO1022" s="83">
        <v>800.20306000000005</v>
      </c>
      <c r="AP1022" s="83">
        <v>407.64557000000002</v>
      </c>
      <c r="AQ1022" s="84">
        <v>0.53159909999999999</v>
      </c>
      <c r="AR1022" s="83">
        <v>-2.9468784000000001</v>
      </c>
      <c r="AU1022" s="91"/>
      <c r="AW1022" s="89"/>
      <c r="BE1022" s="90"/>
      <c r="BF1022" s="84"/>
      <c r="BG1022" s="84">
        <f t="shared" si="17"/>
        <v>39728.5</v>
      </c>
    </row>
    <row r="1023" spans="39:59">
      <c r="AM1023" s="83" t="s">
        <v>1275</v>
      </c>
      <c r="AN1023" s="86">
        <v>3.4785488</v>
      </c>
      <c r="AO1023" s="83">
        <v>800.08118000000002</v>
      </c>
      <c r="AP1023" s="83">
        <v>408.04565000000002</v>
      </c>
      <c r="AQ1023" s="84">
        <v>0.53170580000000001</v>
      </c>
      <c r="AR1023" s="83">
        <v>-2.9468429</v>
      </c>
      <c r="AU1023" s="91"/>
      <c r="AW1023" s="89"/>
      <c r="BE1023" s="90"/>
      <c r="BF1023" s="84"/>
      <c r="BG1023" s="84">
        <f t="shared" si="17"/>
        <v>39729</v>
      </c>
    </row>
    <row r="1024" spans="39:59">
      <c r="AM1024" s="83" t="s">
        <v>1276</v>
      </c>
      <c r="AN1024" s="86">
        <v>3.4786242999999999</v>
      </c>
      <c r="AO1024" s="83">
        <v>800.08118000000002</v>
      </c>
      <c r="AP1024" s="83">
        <v>408.44576999999998</v>
      </c>
      <c r="AQ1024" s="84">
        <v>0.53181462999999995</v>
      </c>
      <c r="AR1024" s="83">
        <v>-2.9468098</v>
      </c>
      <c r="AU1024" s="91"/>
      <c r="AW1024" s="89"/>
      <c r="BE1024" s="90"/>
      <c r="BF1024" s="84"/>
      <c r="BG1024" s="84">
        <f t="shared" si="17"/>
        <v>39729.5</v>
      </c>
    </row>
    <row r="1025" spans="39:59">
      <c r="AM1025" s="83" t="s">
        <v>1277</v>
      </c>
      <c r="AN1025" s="86">
        <v>3.4786882000000001</v>
      </c>
      <c r="AO1025" s="83">
        <v>800.24872000000005</v>
      </c>
      <c r="AP1025" s="83">
        <v>408.84586000000002</v>
      </c>
      <c r="AQ1025" s="84">
        <v>0.53192079000000003</v>
      </c>
      <c r="AR1025" s="83">
        <v>-2.9467672999999999</v>
      </c>
      <c r="AU1025" s="91"/>
      <c r="AW1025" s="89"/>
      <c r="BE1025" s="90"/>
      <c r="BF1025" s="84"/>
      <c r="BG1025" s="84">
        <f t="shared" si="17"/>
        <v>39730</v>
      </c>
    </row>
    <row r="1026" spans="39:59">
      <c r="AM1026" s="83" t="s">
        <v>1278</v>
      </c>
      <c r="AN1026" s="86">
        <v>3.4789340000000002</v>
      </c>
      <c r="AO1026" s="83">
        <v>800.06592000000001</v>
      </c>
      <c r="AP1026" s="83">
        <v>409.24597</v>
      </c>
      <c r="AQ1026" s="84">
        <v>0.53202444000000004</v>
      </c>
      <c r="AR1026" s="83">
        <v>-2.9469097</v>
      </c>
      <c r="AU1026" s="91"/>
      <c r="AW1026" s="89"/>
      <c r="BE1026" s="90"/>
      <c r="BF1026" s="84"/>
      <c r="BG1026" s="84">
        <f t="shared" si="17"/>
        <v>39730.5</v>
      </c>
    </row>
    <row r="1027" spans="39:59">
      <c r="AM1027" s="83" t="s">
        <v>1279</v>
      </c>
      <c r="AN1027" s="86">
        <v>3.4791479000000001</v>
      </c>
      <c r="AO1027" s="83">
        <v>800.38580000000002</v>
      </c>
      <c r="AP1027" s="83">
        <v>409.64605999999998</v>
      </c>
      <c r="AQ1027" s="84">
        <v>0.53212625000000002</v>
      </c>
      <c r="AR1027" s="83">
        <v>-2.9470217000000001</v>
      </c>
      <c r="AU1027" s="91"/>
      <c r="AW1027" s="89"/>
      <c r="BE1027" s="90"/>
      <c r="BF1027" s="84"/>
      <c r="BG1027" s="84">
        <f t="shared" si="17"/>
        <v>39731</v>
      </c>
    </row>
    <row r="1028" spans="39:59">
      <c r="AM1028" s="83" t="s">
        <v>1280</v>
      </c>
      <c r="AN1028" s="86">
        <v>3.4792624000000001</v>
      </c>
      <c r="AO1028" s="83">
        <v>800.24872000000005</v>
      </c>
      <c r="AP1028" s="83">
        <v>410.04617000000002</v>
      </c>
      <c r="AQ1028" s="84">
        <v>0.53223544</v>
      </c>
      <c r="AR1028" s="83">
        <v>-2.9470269999999998</v>
      </c>
      <c r="AU1028" s="91"/>
      <c r="AW1028" s="89"/>
      <c r="BE1028" s="90"/>
      <c r="BF1028" s="84"/>
      <c r="BG1028" s="84">
        <f t="shared" si="17"/>
        <v>39731.5</v>
      </c>
    </row>
    <row r="1029" spans="39:59">
      <c r="AM1029" s="83" t="s">
        <v>1281</v>
      </c>
      <c r="AN1029" s="86">
        <v>3.4793371999999998</v>
      </c>
      <c r="AO1029" s="83">
        <v>800.20306000000005</v>
      </c>
      <c r="AP1029" s="83">
        <v>410.44626</v>
      </c>
      <c r="AQ1029" s="84">
        <v>0.5323388</v>
      </c>
      <c r="AR1029" s="83">
        <v>-2.9469984</v>
      </c>
      <c r="AU1029" s="91"/>
      <c r="AW1029" s="89"/>
      <c r="BE1029" s="90"/>
      <c r="BF1029" s="84"/>
      <c r="BG1029" s="84">
        <f t="shared" ref="BG1029:BG1092" si="18">BG1028+0.5</f>
        <v>39732</v>
      </c>
    </row>
    <row r="1030" spans="39:59">
      <c r="AM1030" s="83" t="s">
        <v>1282</v>
      </c>
      <c r="AN1030" s="86">
        <v>3.4793308000000001</v>
      </c>
      <c r="AO1030" s="83">
        <v>800.29436999999996</v>
      </c>
      <c r="AP1030" s="83">
        <v>410.84636999999998</v>
      </c>
      <c r="AQ1030" s="84">
        <v>0.53244013000000001</v>
      </c>
      <c r="AR1030" s="83">
        <v>-2.9468906000000001</v>
      </c>
      <c r="AU1030" s="91"/>
      <c r="AW1030" s="89"/>
      <c r="BE1030" s="90"/>
      <c r="BF1030" s="84"/>
      <c r="BG1030" s="84">
        <f t="shared" si="18"/>
        <v>39732.5</v>
      </c>
    </row>
    <row r="1031" spans="39:59">
      <c r="AM1031" s="83" t="s">
        <v>1283</v>
      </c>
      <c r="AN1031" s="86">
        <v>3.4793799000000001</v>
      </c>
      <c r="AO1031" s="83">
        <v>800.18773999999996</v>
      </c>
      <c r="AP1031" s="83">
        <v>411.24646000000001</v>
      </c>
      <c r="AQ1031" s="84">
        <v>0.53253704000000002</v>
      </c>
      <c r="AR1031" s="83">
        <v>-2.9468429</v>
      </c>
      <c r="AU1031" s="91"/>
      <c r="AW1031" s="89"/>
      <c r="BE1031" s="90"/>
      <c r="BF1031" s="84"/>
      <c r="BG1031" s="84">
        <f t="shared" si="18"/>
        <v>39733</v>
      </c>
    </row>
    <row r="1032" spans="39:59">
      <c r="AM1032" s="83" t="s">
        <v>1284</v>
      </c>
      <c r="AN1032" s="86">
        <v>3.4796445</v>
      </c>
      <c r="AO1032" s="83">
        <v>800.30962999999997</v>
      </c>
      <c r="AP1032" s="83">
        <v>411.64657999999997</v>
      </c>
      <c r="AQ1032" s="84">
        <v>0.5326398</v>
      </c>
      <c r="AR1032" s="83">
        <v>-2.9470048000000002</v>
      </c>
      <c r="AU1032" s="91"/>
      <c r="AW1032" s="89"/>
      <c r="BE1032" s="90"/>
      <c r="BF1032" s="84"/>
      <c r="BG1032" s="84">
        <f t="shared" si="18"/>
        <v>39733.5</v>
      </c>
    </row>
    <row r="1033" spans="39:59">
      <c r="AM1033" s="83" t="s">
        <v>1285</v>
      </c>
      <c r="AN1033" s="86">
        <v>3.4798458000000001</v>
      </c>
      <c r="AO1033" s="83">
        <v>800.21820000000002</v>
      </c>
      <c r="AP1033" s="83">
        <v>412.04669000000001</v>
      </c>
      <c r="AQ1033" s="84">
        <v>0.53274708999999998</v>
      </c>
      <c r="AR1033" s="83">
        <v>-2.9470987000000002</v>
      </c>
      <c r="AU1033" s="91"/>
      <c r="AW1033" s="89"/>
      <c r="BE1033" s="90"/>
      <c r="BF1033" s="84"/>
      <c r="BG1033" s="84">
        <f t="shared" si="18"/>
        <v>39734</v>
      </c>
    </row>
    <row r="1034" spans="39:59">
      <c r="AM1034" s="83" t="s">
        <v>1286</v>
      </c>
      <c r="AN1034" s="86">
        <v>3.4799418000000002</v>
      </c>
      <c r="AO1034" s="83">
        <v>800.12689</v>
      </c>
      <c r="AP1034" s="83">
        <v>412.44677999999999</v>
      </c>
      <c r="AQ1034" s="84">
        <v>0.53285055999999997</v>
      </c>
      <c r="AR1034" s="83">
        <v>-2.9470912999999999</v>
      </c>
      <c r="AU1034" s="91"/>
      <c r="AW1034" s="89"/>
      <c r="BE1034" s="90"/>
      <c r="BF1034" s="84"/>
      <c r="BG1034" s="84">
        <f t="shared" si="18"/>
        <v>39734.5</v>
      </c>
    </row>
    <row r="1035" spans="39:59">
      <c r="AM1035" s="83" t="s">
        <v>1287</v>
      </c>
      <c r="AN1035" s="86">
        <v>3.4800029000000001</v>
      </c>
      <c r="AO1035" s="83">
        <v>800.08118000000002</v>
      </c>
      <c r="AP1035" s="83">
        <v>412.84685999999999</v>
      </c>
      <c r="AQ1035" s="84">
        <v>0.53295356000000005</v>
      </c>
      <c r="AR1035" s="83">
        <v>-2.9470494</v>
      </c>
      <c r="AU1035" s="91"/>
      <c r="AW1035" s="89"/>
      <c r="BE1035" s="90"/>
      <c r="BF1035" s="84"/>
      <c r="BG1035" s="84">
        <f t="shared" si="18"/>
        <v>39735</v>
      </c>
    </row>
    <row r="1036" spans="39:59">
      <c r="AM1036" s="83" t="s">
        <v>1288</v>
      </c>
      <c r="AN1036" s="86">
        <v>3.4801145</v>
      </c>
      <c r="AO1036" s="83">
        <v>800.15734999999995</v>
      </c>
      <c r="AP1036" s="83">
        <v>413.24695000000003</v>
      </c>
      <c r="AQ1036" s="84">
        <v>0.53305829000000005</v>
      </c>
      <c r="AR1036" s="83">
        <v>-2.9470562999999999</v>
      </c>
      <c r="AU1036" s="91"/>
      <c r="AW1036" s="89"/>
      <c r="BE1036" s="90"/>
      <c r="BF1036" s="84"/>
      <c r="BG1036" s="84">
        <f t="shared" si="18"/>
        <v>39735.5</v>
      </c>
    </row>
    <row r="1037" spans="39:59">
      <c r="AM1037" s="83" t="s">
        <v>1289</v>
      </c>
      <c r="AN1037" s="86">
        <v>3.4801907999999999</v>
      </c>
      <c r="AO1037" s="83">
        <v>800.14202999999998</v>
      </c>
      <c r="AP1037" s="83">
        <v>413.64702999999997</v>
      </c>
      <c r="AQ1037" s="84">
        <v>0.53315555999999997</v>
      </c>
      <c r="AR1037" s="83">
        <v>-2.9470353</v>
      </c>
      <c r="AU1037" s="91"/>
      <c r="AW1037" s="89"/>
      <c r="BE1037" s="90"/>
      <c r="BF1037" s="84"/>
      <c r="BG1037" s="84">
        <f t="shared" si="18"/>
        <v>39736</v>
      </c>
    </row>
    <row r="1038" spans="39:59">
      <c r="AM1038" s="83" t="s">
        <v>1290</v>
      </c>
      <c r="AN1038" s="86">
        <v>3.4802914</v>
      </c>
      <c r="AO1038" s="83">
        <v>800.24878000000001</v>
      </c>
      <c r="AP1038" s="83">
        <v>414.04712000000001</v>
      </c>
      <c r="AQ1038" s="84">
        <v>0.53324788999999995</v>
      </c>
      <c r="AR1038" s="83">
        <v>-2.9470434000000001</v>
      </c>
      <c r="AU1038" s="91"/>
      <c r="AW1038" s="89"/>
      <c r="BE1038" s="90"/>
      <c r="BF1038" s="84"/>
      <c r="BG1038" s="84">
        <f t="shared" si="18"/>
        <v>39736.5</v>
      </c>
    </row>
    <row r="1039" spans="39:59">
      <c r="AM1039" s="83" t="s">
        <v>1291</v>
      </c>
      <c r="AN1039" s="86">
        <v>3.4804525000000002</v>
      </c>
      <c r="AO1039" s="83">
        <v>800.27917000000002</v>
      </c>
      <c r="AP1039" s="83">
        <v>414.44720000000001</v>
      </c>
      <c r="AQ1039" s="84">
        <v>0.53335237999999996</v>
      </c>
      <c r="AR1039" s="83">
        <v>-2.9471001999999999</v>
      </c>
      <c r="AU1039" s="91"/>
      <c r="AW1039" s="89"/>
      <c r="BE1039" s="90"/>
      <c r="BF1039" s="84"/>
      <c r="BG1039" s="84">
        <f t="shared" si="18"/>
        <v>39737</v>
      </c>
    </row>
    <row r="1040" spans="39:59">
      <c r="AM1040" s="83" t="s">
        <v>1292</v>
      </c>
      <c r="AN1040" s="86">
        <v>3.4807711000000001</v>
      </c>
      <c r="AO1040" s="83">
        <v>800.15734999999995</v>
      </c>
      <c r="AP1040" s="83">
        <v>414.84732000000002</v>
      </c>
      <c r="AQ1040" s="84">
        <v>0.53344285000000002</v>
      </c>
      <c r="AR1040" s="83">
        <v>-2.9473281</v>
      </c>
      <c r="AU1040" s="91"/>
      <c r="AW1040" s="89"/>
      <c r="BE1040" s="90"/>
      <c r="BF1040" s="84"/>
      <c r="BG1040" s="84">
        <f t="shared" si="18"/>
        <v>39737.5</v>
      </c>
    </row>
    <row r="1041" spans="39:59">
      <c r="AM1041" s="83" t="s">
        <v>1293</v>
      </c>
      <c r="AN1041" s="86">
        <v>3.4808762</v>
      </c>
      <c r="AO1041" s="83">
        <v>800.11162999999999</v>
      </c>
      <c r="AP1041" s="83">
        <v>415.24741</v>
      </c>
      <c r="AQ1041" s="84">
        <v>0.53353684999999995</v>
      </c>
      <c r="AR1041" s="83">
        <v>-2.9473392999999999</v>
      </c>
      <c r="AU1041" s="91"/>
      <c r="AW1041" s="89"/>
      <c r="BE1041" s="90"/>
      <c r="BF1041" s="84"/>
      <c r="BG1041" s="84">
        <f t="shared" si="18"/>
        <v>39738</v>
      </c>
    </row>
    <row r="1042" spans="39:59">
      <c r="AM1042" s="83" t="s">
        <v>1294</v>
      </c>
      <c r="AN1042" s="86">
        <v>3.4808998</v>
      </c>
      <c r="AO1042" s="83">
        <v>800.005</v>
      </c>
      <c r="AP1042" s="83">
        <v>415.64751999999999</v>
      </c>
      <c r="AQ1042" s="84">
        <v>0.53363240000000001</v>
      </c>
      <c r="AR1042" s="83">
        <v>-2.9472675000000002</v>
      </c>
      <c r="AU1042" s="91"/>
      <c r="AW1042" s="89"/>
      <c r="BE1042" s="90"/>
      <c r="BF1042" s="84"/>
      <c r="BG1042" s="84">
        <f t="shared" si="18"/>
        <v>39738.5</v>
      </c>
    </row>
    <row r="1043" spans="39:59">
      <c r="AM1043" s="83" t="s">
        <v>1295</v>
      </c>
      <c r="AN1043" s="86">
        <v>3.4810102000000001</v>
      </c>
      <c r="AO1043" s="83">
        <v>800.18773999999996</v>
      </c>
      <c r="AP1043" s="83">
        <v>416.04761000000002</v>
      </c>
      <c r="AQ1043" s="84">
        <v>0.53372638999999999</v>
      </c>
      <c r="AR1043" s="83">
        <v>-2.9472836999999998</v>
      </c>
      <c r="AU1043" s="91"/>
      <c r="AW1043" s="89"/>
      <c r="BE1043" s="90"/>
      <c r="BF1043" s="84"/>
      <c r="BG1043" s="84">
        <f t="shared" si="18"/>
        <v>39739</v>
      </c>
    </row>
    <row r="1044" spans="39:59">
      <c r="AM1044" s="83" t="s">
        <v>1296</v>
      </c>
      <c r="AN1044" s="86">
        <v>3.4810948000000002</v>
      </c>
      <c r="AO1044" s="83">
        <v>800.34009000000003</v>
      </c>
      <c r="AP1044" s="83">
        <v>416.44769000000002</v>
      </c>
      <c r="AQ1044" s="84">
        <v>0.53382123000000004</v>
      </c>
      <c r="AR1044" s="83">
        <v>-2.9472735000000001</v>
      </c>
      <c r="AU1044" s="91"/>
      <c r="AW1044" s="89"/>
      <c r="BE1044" s="90"/>
      <c r="BF1044" s="84"/>
      <c r="BG1044" s="84">
        <f t="shared" si="18"/>
        <v>39739.5</v>
      </c>
    </row>
    <row r="1045" spans="39:59">
      <c r="AM1045" s="83" t="s">
        <v>1297</v>
      </c>
      <c r="AN1045" s="86">
        <v>3.4812694</v>
      </c>
      <c r="AO1045" s="83">
        <v>800.15728999999999</v>
      </c>
      <c r="AP1045" s="83">
        <v>416.84778</v>
      </c>
      <c r="AQ1045" s="84">
        <v>0.53392059000000003</v>
      </c>
      <c r="AR1045" s="83">
        <v>-2.9473487999999999</v>
      </c>
      <c r="AU1045" s="91"/>
      <c r="AW1045" s="89"/>
      <c r="BE1045" s="90"/>
      <c r="BF1045" s="84"/>
      <c r="BG1045" s="84">
        <f t="shared" si="18"/>
        <v>39740</v>
      </c>
    </row>
    <row r="1046" spans="39:59">
      <c r="AM1046" s="83" t="s">
        <v>1298</v>
      </c>
      <c r="AN1046" s="86">
        <v>3.4814181</v>
      </c>
      <c r="AO1046" s="83">
        <v>800.37061000000006</v>
      </c>
      <c r="AP1046" s="83">
        <v>417.24783000000002</v>
      </c>
      <c r="AQ1046" s="84">
        <v>0.53402209</v>
      </c>
      <c r="AR1046" s="83">
        <v>-2.9473959999999999</v>
      </c>
      <c r="AU1046" s="91"/>
      <c r="AW1046" s="89"/>
      <c r="BE1046" s="90"/>
      <c r="BF1046" s="84"/>
      <c r="BG1046" s="84">
        <f t="shared" si="18"/>
        <v>39740.5</v>
      </c>
    </row>
    <row r="1047" spans="39:59">
      <c r="AM1047" s="83" t="s">
        <v>1299</v>
      </c>
      <c r="AN1047" s="86">
        <v>3.4815068</v>
      </c>
      <c r="AO1047" s="83">
        <v>800.20299999999997</v>
      </c>
      <c r="AP1047" s="83">
        <v>417.64792</v>
      </c>
      <c r="AQ1047" s="84">
        <v>0.53412097999999997</v>
      </c>
      <c r="AR1047" s="83">
        <v>-2.9473858000000002</v>
      </c>
      <c r="AU1047" s="91"/>
      <c r="AW1047" s="89"/>
      <c r="BE1047" s="90"/>
      <c r="BF1047" s="84"/>
      <c r="BG1047" s="84">
        <f t="shared" si="18"/>
        <v>39741</v>
      </c>
    </row>
    <row r="1048" spans="39:59">
      <c r="AM1048" s="83" t="s">
        <v>1300</v>
      </c>
      <c r="AN1048" s="86">
        <v>3.4816661</v>
      </c>
      <c r="AO1048" s="83">
        <v>800.23346000000004</v>
      </c>
      <c r="AP1048" s="83">
        <v>418.048</v>
      </c>
      <c r="AQ1048" s="84">
        <v>0.53421432000000002</v>
      </c>
      <c r="AR1048" s="83">
        <v>-2.9474518000000001</v>
      </c>
      <c r="AU1048" s="91"/>
      <c r="AW1048" s="89"/>
      <c r="BE1048" s="90"/>
      <c r="BF1048" s="84"/>
      <c r="BG1048" s="84">
        <f t="shared" si="18"/>
        <v>39741.5</v>
      </c>
    </row>
    <row r="1049" spans="39:59">
      <c r="AM1049" s="83" t="s">
        <v>1301</v>
      </c>
      <c r="AN1049" s="86">
        <v>3.4817323999999998</v>
      </c>
      <c r="AO1049" s="83">
        <v>800.26391999999998</v>
      </c>
      <c r="AP1049" s="83">
        <v>418.44806</v>
      </c>
      <c r="AQ1049" s="84">
        <v>0.53430670000000002</v>
      </c>
      <c r="AR1049" s="83">
        <v>-2.9474255999999999</v>
      </c>
      <c r="AU1049" s="91"/>
      <c r="AW1049" s="89"/>
      <c r="BE1049" s="90"/>
      <c r="BF1049" s="84"/>
      <c r="BG1049" s="84">
        <f t="shared" si="18"/>
        <v>39742</v>
      </c>
    </row>
    <row r="1050" spans="39:59">
      <c r="AM1050" s="83" t="s">
        <v>1302</v>
      </c>
      <c r="AN1050" s="86">
        <v>3.4818202999999999</v>
      </c>
      <c r="AO1050" s="83">
        <v>800.15734999999995</v>
      </c>
      <c r="AP1050" s="83">
        <v>418.84814</v>
      </c>
      <c r="AQ1050" s="84">
        <v>0.53440474999999998</v>
      </c>
      <c r="AR1050" s="83">
        <v>-2.9474155999999998</v>
      </c>
      <c r="AU1050" s="91"/>
      <c r="AW1050" s="89"/>
      <c r="BE1050" s="90"/>
      <c r="BF1050" s="84"/>
      <c r="BG1050" s="84">
        <f t="shared" si="18"/>
        <v>39742.5</v>
      </c>
    </row>
    <row r="1051" spans="39:59">
      <c r="AM1051" s="83" t="s">
        <v>1303</v>
      </c>
      <c r="AN1051" s="86">
        <v>3.4819314000000001</v>
      </c>
      <c r="AO1051" s="83">
        <v>800.14209000000005</v>
      </c>
      <c r="AP1051" s="83">
        <v>419.24822999999998</v>
      </c>
      <c r="AQ1051" s="84">
        <v>0.53449648999999999</v>
      </c>
      <c r="AR1051" s="83">
        <v>-2.9474349000000002</v>
      </c>
      <c r="AU1051" s="91"/>
      <c r="AW1051" s="89"/>
      <c r="BE1051" s="90"/>
      <c r="BF1051" s="84"/>
      <c r="BG1051" s="84">
        <f t="shared" si="18"/>
        <v>39743</v>
      </c>
    </row>
    <row r="1052" spans="39:59">
      <c r="AM1052" s="83" t="s">
        <v>1304</v>
      </c>
      <c r="AN1052" s="86">
        <v>3.4821314999999999</v>
      </c>
      <c r="AO1052" s="83">
        <v>800.20299999999997</v>
      </c>
      <c r="AP1052" s="83">
        <v>419.64832000000001</v>
      </c>
      <c r="AQ1052" s="84">
        <v>0.53459131999999998</v>
      </c>
      <c r="AR1052" s="83">
        <v>-2.94754</v>
      </c>
      <c r="AU1052" s="91"/>
      <c r="AW1052" s="89"/>
      <c r="BE1052" s="90"/>
      <c r="BF1052" s="84"/>
      <c r="BG1052" s="84">
        <f t="shared" si="18"/>
        <v>39743.5</v>
      </c>
    </row>
    <row r="1053" spans="39:59">
      <c r="AM1053" s="83" t="s">
        <v>1305</v>
      </c>
      <c r="AN1053" s="86">
        <v>3.4823572999999999</v>
      </c>
      <c r="AO1053" s="83">
        <v>800.21825999999999</v>
      </c>
      <c r="AP1053" s="83">
        <v>420.04840000000002</v>
      </c>
      <c r="AQ1053" s="84">
        <v>0.53468353000000002</v>
      </c>
      <c r="AR1053" s="83">
        <v>-2.9476738</v>
      </c>
      <c r="AU1053" s="91"/>
      <c r="AW1053" s="89"/>
      <c r="BE1053" s="90"/>
      <c r="BF1053" s="84"/>
      <c r="BG1053" s="84">
        <f t="shared" si="18"/>
        <v>39744</v>
      </c>
    </row>
    <row r="1054" spans="39:59">
      <c r="AM1054" s="83" t="s">
        <v>1306</v>
      </c>
      <c r="AN1054" s="86">
        <v>3.4824617</v>
      </c>
      <c r="AO1054" s="83">
        <v>799.98974999999996</v>
      </c>
      <c r="AP1054" s="83">
        <v>420.44848999999999</v>
      </c>
      <c r="AQ1054" s="84">
        <v>0.53477167999999997</v>
      </c>
      <c r="AR1054" s="83">
        <v>-2.9476900000000001</v>
      </c>
      <c r="AU1054" s="91"/>
      <c r="AW1054" s="89"/>
      <c r="BE1054" s="90"/>
      <c r="BF1054" s="84"/>
      <c r="BG1054" s="84">
        <f t="shared" si="18"/>
        <v>39744.5</v>
      </c>
    </row>
    <row r="1055" spans="39:59">
      <c r="AM1055" s="83" t="s">
        <v>1307</v>
      </c>
      <c r="AN1055" s="86">
        <v>3.4826260000000002</v>
      </c>
      <c r="AO1055" s="83">
        <v>800.26391999999998</v>
      </c>
      <c r="AP1055" s="83">
        <v>420.84854000000001</v>
      </c>
      <c r="AQ1055" s="84">
        <v>0.53486263999999994</v>
      </c>
      <c r="AR1055" s="83">
        <v>-2.9477633999999999</v>
      </c>
      <c r="AU1055" s="91"/>
      <c r="AW1055" s="89"/>
      <c r="BE1055" s="90"/>
      <c r="BF1055" s="84"/>
      <c r="BG1055" s="84">
        <f t="shared" si="18"/>
        <v>39745</v>
      </c>
    </row>
    <row r="1056" spans="39:59">
      <c r="AM1056" s="83" t="s">
        <v>1308</v>
      </c>
      <c r="AN1056" s="86">
        <v>3.4827330000000001</v>
      </c>
      <c r="AO1056" s="83">
        <v>800.18773999999996</v>
      </c>
      <c r="AP1056" s="83">
        <v>421.24862999999999</v>
      </c>
      <c r="AQ1056" s="84">
        <v>0.53495579999999998</v>
      </c>
      <c r="AR1056" s="83">
        <v>-2.9477772999999998</v>
      </c>
      <c r="AU1056" s="91"/>
      <c r="AW1056" s="89"/>
      <c r="BE1056" s="90"/>
      <c r="BF1056" s="84"/>
      <c r="BG1056" s="84">
        <f t="shared" si="18"/>
        <v>39745.5</v>
      </c>
    </row>
    <row r="1057" spans="39:59">
      <c r="AM1057" s="83" t="s">
        <v>1309</v>
      </c>
      <c r="AN1057" s="86">
        <v>3.4827881000000001</v>
      </c>
      <c r="AO1057" s="83">
        <v>800.15734999999995</v>
      </c>
      <c r="AP1057" s="83">
        <v>421.64870999999999</v>
      </c>
      <c r="AQ1057" s="84">
        <v>0.53504406999999998</v>
      </c>
      <c r="AR1057" s="83">
        <v>-2.9477438999999999</v>
      </c>
      <c r="AU1057" s="91"/>
      <c r="AW1057" s="89"/>
      <c r="BE1057" s="90"/>
      <c r="BF1057" s="84"/>
      <c r="BG1057" s="84">
        <f t="shared" si="18"/>
        <v>39746</v>
      </c>
    </row>
    <row r="1058" spans="39:59">
      <c r="AM1058" s="83" t="s">
        <v>1310</v>
      </c>
      <c r="AN1058" s="86">
        <v>3.4828293000000001</v>
      </c>
      <c r="AO1058" s="83">
        <v>800.12689</v>
      </c>
      <c r="AP1058" s="83">
        <v>422.04880000000003</v>
      </c>
      <c r="AQ1058" s="84">
        <v>0.53513699999999997</v>
      </c>
      <c r="AR1058" s="83">
        <v>-2.9476924000000002</v>
      </c>
      <c r="AU1058" s="91"/>
      <c r="AW1058" s="89"/>
      <c r="BE1058" s="90"/>
      <c r="BF1058" s="84"/>
      <c r="BG1058" s="84">
        <f t="shared" si="18"/>
        <v>39746.5</v>
      </c>
    </row>
    <row r="1059" spans="39:59">
      <c r="AM1059" s="83" t="s">
        <v>1311</v>
      </c>
      <c r="AN1059" s="86">
        <v>3.4829265999999999</v>
      </c>
      <c r="AO1059" s="83">
        <v>800.08118000000002</v>
      </c>
      <c r="AP1059" s="83">
        <v>422.44887999999997</v>
      </c>
      <c r="AQ1059" s="84">
        <v>0.53522974000000001</v>
      </c>
      <c r="AR1059" s="83">
        <v>-2.9476969</v>
      </c>
      <c r="AU1059" s="91"/>
      <c r="AW1059" s="89"/>
      <c r="BE1059" s="90"/>
      <c r="BF1059" s="84"/>
      <c r="BG1059" s="84">
        <f t="shared" si="18"/>
        <v>39747</v>
      </c>
    </row>
    <row r="1060" spans="39:59">
      <c r="AM1060" s="83" t="s">
        <v>1312</v>
      </c>
      <c r="AN1060" s="86">
        <v>3.4828752999999999</v>
      </c>
      <c r="AO1060" s="83">
        <v>800.23346000000004</v>
      </c>
      <c r="AP1060" s="83">
        <v>422.84899999999999</v>
      </c>
      <c r="AQ1060" s="84">
        <v>0.53531921000000005</v>
      </c>
      <c r="AR1060" s="83">
        <v>-2.9475563</v>
      </c>
      <c r="AU1060" s="91"/>
      <c r="AW1060" s="89"/>
      <c r="BE1060" s="90"/>
      <c r="BF1060" s="84"/>
      <c r="BG1060" s="84">
        <f t="shared" si="18"/>
        <v>39747.5</v>
      </c>
    </row>
    <row r="1061" spans="39:59">
      <c r="AM1061" s="83" t="s">
        <v>1313</v>
      </c>
      <c r="AN1061" s="86">
        <v>3.4829488</v>
      </c>
      <c r="AO1061" s="83">
        <v>800.24878000000001</v>
      </c>
      <c r="AP1061" s="83">
        <v>423.24907999999999</v>
      </c>
      <c r="AQ1061" s="84">
        <v>0.53540874000000005</v>
      </c>
      <c r="AR1061" s="83">
        <v>-2.94754</v>
      </c>
      <c r="AU1061" s="91"/>
      <c r="AW1061" s="89"/>
      <c r="BE1061" s="90"/>
      <c r="BF1061" s="84"/>
      <c r="BG1061" s="84">
        <f t="shared" si="18"/>
        <v>39748</v>
      </c>
    </row>
    <row r="1062" spans="39:59">
      <c r="AM1062" s="83" t="s">
        <v>1314</v>
      </c>
      <c r="AN1062" s="86">
        <v>3.4830901999999999</v>
      </c>
      <c r="AO1062" s="83">
        <v>800.23346000000004</v>
      </c>
      <c r="AP1062" s="83">
        <v>423.64920000000001</v>
      </c>
      <c r="AQ1062" s="84">
        <v>0.53550028999999999</v>
      </c>
      <c r="AR1062" s="83">
        <v>-2.9475899000000001</v>
      </c>
      <c r="AU1062" s="91"/>
      <c r="AW1062" s="89"/>
      <c r="BE1062" s="90"/>
      <c r="BF1062" s="84"/>
      <c r="BG1062" s="84">
        <f t="shared" si="18"/>
        <v>39748.5</v>
      </c>
    </row>
    <row r="1063" spans="39:59">
      <c r="AM1063" s="83" t="s">
        <v>1315</v>
      </c>
      <c r="AN1063" s="86">
        <v>3.4832581999999999</v>
      </c>
      <c r="AO1063" s="83">
        <v>800.11162999999999</v>
      </c>
      <c r="AP1063" s="83">
        <v>424.04928999999998</v>
      </c>
      <c r="AQ1063" s="84">
        <v>0.53559071000000003</v>
      </c>
      <c r="AR1063" s="83">
        <v>-2.9476675999999999</v>
      </c>
      <c r="AU1063" s="91"/>
      <c r="AW1063" s="89"/>
      <c r="BE1063" s="90"/>
      <c r="BF1063" s="84"/>
      <c r="BG1063" s="84">
        <f t="shared" si="18"/>
        <v>39749</v>
      </c>
    </row>
    <row r="1064" spans="39:59">
      <c r="AM1064" s="83" t="s">
        <v>1316</v>
      </c>
      <c r="AN1064" s="86">
        <v>3.4832969</v>
      </c>
      <c r="AO1064" s="83">
        <v>800.03545999999994</v>
      </c>
      <c r="AP1064" s="83">
        <v>424.44940000000003</v>
      </c>
      <c r="AQ1064" s="84">
        <v>0.53567617999999995</v>
      </c>
      <c r="AR1064" s="83">
        <v>-2.9476206</v>
      </c>
      <c r="AU1064" s="91"/>
      <c r="AW1064" s="89"/>
      <c r="BE1064" s="90"/>
      <c r="BF1064" s="84"/>
      <c r="BG1064" s="84">
        <f t="shared" si="18"/>
        <v>39749.5</v>
      </c>
    </row>
    <row r="1065" spans="39:59">
      <c r="AM1065" s="83" t="s">
        <v>1317</v>
      </c>
      <c r="AN1065" s="86">
        <v>3.4832795000000001</v>
      </c>
      <c r="AO1065" s="83">
        <v>800.23346000000004</v>
      </c>
      <c r="AP1065" s="83">
        <v>424.84951999999998</v>
      </c>
      <c r="AQ1065" s="84">
        <v>0.53576188999999996</v>
      </c>
      <c r="AR1065" s="83">
        <v>-2.9475175999999998</v>
      </c>
      <c r="AU1065" s="91"/>
      <c r="AW1065" s="89"/>
      <c r="BE1065" s="90"/>
      <c r="BF1065" s="84"/>
      <c r="BG1065" s="84">
        <f t="shared" si="18"/>
        <v>39750</v>
      </c>
    </row>
    <row r="1066" spans="39:59">
      <c r="AM1066" s="83" t="s">
        <v>1318</v>
      </c>
      <c r="AN1066" s="86">
        <v>3.4833542999999998</v>
      </c>
      <c r="AO1066" s="83">
        <v>800.03552000000002</v>
      </c>
      <c r="AP1066" s="83">
        <v>425.24959999999999</v>
      </c>
      <c r="AQ1066" s="84">
        <v>0.53585004999999997</v>
      </c>
      <c r="AR1066" s="83">
        <v>-2.9475042999999999</v>
      </c>
      <c r="AU1066" s="91"/>
      <c r="AW1066" s="89"/>
      <c r="BE1066" s="90"/>
      <c r="BF1066" s="84"/>
      <c r="BG1066" s="84">
        <f t="shared" si="18"/>
        <v>39750.5</v>
      </c>
    </row>
    <row r="1067" spans="39:59">
      <c r="AM1067" s="83" t="s">
        <v>1319</v>
      </c>
      <c r="AN1067" s="86">
        <v>3.4833769999999999</v>
      </c>
      <c r="AO1067" s="83">
        <v>800.26391999999998</v>
      </c>
      <c r="AP1067" s="83">
        <v>425.64969000000002</v>
      </c>
      <c r="AQ1067" s="84">
        <v>0.535945</v>
      </c>
      <c r="AR1067" s="83">
        <v>-2.9474320000000001</v>
      </c>
      <c r="AU1067" s="91"/>
      <c r="AW1067" s="89"/>
      <c r="BE1067" s="90"/>
      <c r="BF1067" s="84"/>
      <c r="BG1067" s="84">
        <f t="shared" si="18"/>
        <v>39751</v>
      </c>
    </row>
    <row r="1068" spans="39:59">
      <c r="AM1068" s="83" t="s">
        <v>1320</v>
      </c>
      <c r="AN1068" s="86">
        <v>3.4835295999999998</v>
      </c>
      <c r="AO1068" s="83">
        <v>800.21825999999999</v>
      </c>
      <c r="AP1068" s="83">
        <v>426.0498</v>
      </c>
      <c r="AQ1068" s="84">
        <v>0.53603529999999999</v>
      </c>
      <c r="AR1068" s="83">
        <v>-2.9474942999999998</v>
      </c>
      <c r="AU1068" s="91"/>
      <c r="AW1068" s="89"/>
      <c r="BE1068" s="90"/>
      <c r="BF1068" s="84"/>
      <c r="BG1068" s="84">
        <f t="shared" si="18"/>
        <v>39751.5</v>
      </c>
    </row>
    <row r="1069" spans="39:59">
      <c r="AM1069" s="83" t="s">
        <v>1321</v>
      </c>
      <c r="AN1069" s="86">
        <v>3.4835014000000002</v>
      </c>
      <c r="AO1069" s="83">
        <v>800.14209000000005</v>
      </c>
      <c r="AP1069" s="83">
        <v>426.44988999999998</v>
      </c>
      <c r="AQ1069" s="84">
        <v>0.53612046999999996</v>
      </c>
      <c r="AR1069" s="83">
        <v>-2.947381</v>
      </c>
      <c r="AU1069" s="91"/>
      <c r="AW1069" s="89"/>
      <c r="BE1069" s="90"/>
      <c r="BF1069" s="84"/>
      <c r="BG1069" s="84">
        <f t="shared" si="18"/>
        <v>39752</v>
      </c>
    </row>
    <row r="1070" spans="39:59">
      <c r="AM1070" s="83" t="s">
        <v>1322</v>
      </c>
      <c r="AN1070" s="86">
        <v>3.4836141999999999</v>
      </c>
      <c r="AO1070" s="83">
        <v>800.26391999999998</v>
      </c>
      <c r="AP1070" s="83">
        <v>426.85001</v>
      </c>
      <c r="AQ1070" s="84">
        <v>0.53620475999999995</v>
      </c>
      <c r="AR1070" s="83">
        <v>-2.9474094000000002</v>
      </c>
      <c r="AU1070" s="91"/>
      <c r="AW1070" s="89"/>
      <c r="BE1070" s="90"/>
      <c r="BF1070" s="84"/>
      <c r="BG1070" s="84">
        <f t="shared" si="18"/>
        <v>39752.5</v>
      </c>
    </row>
    <row r="1071" spans="39:59">
      <c r="AM1071" s="83" t="s">
        <v>1323</v>
      </c>
      <c r="AN1071" s="86">
        <v>3.4838026000000002</v>
      </c>
      <c r="AO1071" s="83">
        <v>800.18773999999996</v>
      </c>
      <c r="AP1071" s="83">
        <v>427.25009</v>
      </c>
      <c r="AQ1071" s="84">
        <v>0.53629344999999995</v>
      </c>
      <c r="AR1071" s="83">
        <v>-2.9475091</v>
      </c>
      <c r="AU1071" s="91"/>
      <c r="AW1071" s="89"/>
      <c r="BE1071" s="90"/>
      <c r="BF1071" s="84"/>
      <c r="BG1071" s="84">
        <f t="shared" si="18"/>
        <v>39753</v>
      </c>
    </row>
    <row r="1072" spans="39:59">
      <c r="AM1072" s="83" t="s">
        <v>1324</v>
      </c>
      <c r="AN1072" s="86">
        <v>3.4837954</v>
      </c>
      <c r="AO1072" s="83">
        <v>800.14209000000005</v>
      </c>
      <c r="AP1072" s="83">
        <v>427.65021000000002</v>
      </c>
      <c r="AQ1072" s="84">
        <v>0.53637981000000001</v>
      </c>
      <c r="AR1072" s="83">
        <v>-2.9474155999999998</v>
      </c>
      <c r="AU1072" s="91"/>
      <c r="AW1072" s="89"/>
      <c r="BE1072" s="90"/>
      <c r="BF1072" s="84"/>
      <c r="BG1072" s="84">
        <f t="shared" si="18"/>
        <v>39753.5</v>
      </c>
    </row>
    <row r="1073" spans="39:59">
      <c r="AM1073" s="83" t="s">
        <v>1325</v>
      </c>
      <c r="AN1073" s="86">
        <v>3.4838555000000002</v>
      </c>
      <c r="AO1073" s="83">
        <v>800.35535000000004</v>
      </c>
      <c r="AP1073" s="83">
        <v>428.05032</v>
      </c>
      <c r="AQ1073" s="84">
        <v>0.53646802999999998</v>
      </c>
      <c r="AR1073" s="83">
        <v>-2.9473875</v>
      </c>
      <c r="AU1073" s="91"/>
      <c r="AW1073" s="89"/>
      <c r="BE1073" s="90"/>
      <c r="BF1073" s="84"/>
      <c r="BG1073" s="84">
        <f t="shared" si="18"/>
        <v>39754</v>
      </c>
    </row>
    <row r="1074" spans="39:59">
      <c r="AM1074" s="83" t="s">
        <v>1326</v>
      </c>
      <c r="AN1074" s="86">
        <v>3.483978</v>
      </c>
      <c r="AO1074" s="83">
        <v>800.26391999999998</v>
      </c>
      <c r="AP1074" s="83">
        <v>428.45044000000001</v>
      </c>
      <c r="AQ1074" s="84">
        <v>0.53656238000000001</v>
      </c>
      <c r="AR1074" s="83">
        <v>-2.9474155999999998</v>
      </c>
      <c r="AU1074" s="91"/>
      <c r="AW1074" s="89"/>
      <c r="BE1074" s="90"/>
      <c r="BF1074" s="84"/>
      <c r="BG1074" s="84">
        <f t="shared" si="18"/>
        <v>39754.5</v>
      </c>
    </row>
    <row r="1075" spans="39:59">
      <c r="AM1075" s="83" t="s">
        <v>1327</v>
      </c>
      <c r="AN1075" s="86">
        <v>3.4840403000000002</v>
      </c>
      <c r="AO1075" s="83">
        <v>800.40106000000003</v>
      </c>
      <c r="AP1075" s="83">
        <v>428.85055999999997</v>
      </c>
      <c r="AQ1075" s="84">
        <v>0.53664160000000005</v>
      </c>
      <c r="AR1075" s="83">
        <v>-2.9473986999999999</v>
      </c>
      <c r="AU1075" s="91"/>
      <c r="AW1075" s="89"/>
      <c r="BE1075" s="90"/>
      <c r="BF1075" s="84"/>
      <c r="BG1075" s="84">
        <f t="shared" si="18"/>
        <v>39755</v>
      </c>
    </row>
    <row r="1076" spans="39:59">
      <c r="AM1076" s="83" t="s">
        <v>1328</v>
      </c>
      <c r="AN1076" s="86">
        <v>3.4840225999999999</v>
      </c>
      <c r="AO1076" s="83">
        <v>800.24872000000005</v>
      </c>
      <c r="AP1076" s="83">
        <v>429.25063999999998</v>
      </c>
      <c r="AQ1076" s="84">
        <v>0.53672892000000005</v>
      </c>
      <c r="AR1076" s="83">
        <v>-2.9472938000000002</v>
      </c>
      <c r="AU1076" s="91"/>
      <c r="AW1076" s="89"/>
      <c r="BE1076" s="90"/>
      <c r="BF1076" s="84"/>
      <c r="BG1076" s="84">
        <f t="shared" si="18"/>
        <v>39755.5</v>
      </c>
    </row>
    <row r="1077" spans="39:59">
      <c r="AM1077" s="83" t="s">
        <v>1329</v>
      </c>
      <c r="AN1077" s="86">
        <v>3.4840474000000001</v>
      </c>
      <c r="AO1077" s="83">
        <v>800.24872000000005</v>
      </c>
      <c r="AP1077" s="83">
        <v>429.65075999999999</v>
      </c>
      <c r="AQ1077" s="84">
        <v>0.53681551999999999</v>
      </c>
      <c r="AR1077" s="83">
        <v>-2.9472318</v>
      </c>
      <c r="AU1077" s="91"/>
      <c r="AW1077" s="89"/>
      <c r="BE1077" s="90"/>
      <c r="BF1077" s="84"/>
      <c r="BG1077" s="84">
        <f t="shared" si="18"/>
        <v>39756</v>
      </c>
    </row>
    <row r="1078" spans="39:59">
      <c r="AM1078" s="83" t="s">
        <v>1330</v>
      </c>
      <c r="AN1078" s="86">
        <v>3.4841065000000002</v>
      </c>
      <c r="AO1078" s="83">
        <v>800.32488999999998</v>
      </c>
      <c r="AP1078" s="83">
        <v>430.05086999999997</v>
      </c>
      <c r="AQ1078" s="84">
        <v>0.53690349999999998</v>
      </c>
      <c r="AR1078" s="83">
        <v>-2.9472029000000002</v>
      </c>
      <c r="AU1078" s="91"/>
      <c r="AW1078" s="89"/>
      <c r="BE1078" s="90"/>
      <c r="BF1078" s="84"/>
      <c r="BG1078" s="84">
        <f t="shared" si="18"/>
        <v>39756.5</v>
      </c>
    </row>
    <row r="1079" spans="39:59">
      <c r="AM1079" s="83" t="s">
        <v>1331</v>
      </c>
      <c r="AN1079" s="86">
        <v>3.4842346000000002</v>
      </c>
      <c r="AO1079" s="83">
        <v>800.27923999999996</v>
      </c>
      <c r="AP1079" s="83">
        <v>430.45098999999999</v>
      </c>
      <c r="AQ1079" s="84">
        <v>0.53698826</v>
      </c>
      <c r="AR1079" s="83">
        <v>-2.9472463000000002</v>
      </c>
      <c r="AU1079" s="91"/>
      <c r="AW1079" s="89"/>
      <c r="BE1079" s="90"/>
      <c r="BF1079" s="84"/>
      <c r="BG1079" s="84">
        <f t="shared" si="18"/>
        <v>39757</v>
      </c>
    </row>
    <row r="1080" spans="39:59">
      <c r="AM1080" s="83" t="s">
        <v>1332</v>
      </c>
      <c r="AN1080" s="86">
        <v>3.4843378</v>
      </c>
      <c r="AO1080" s="83">
        <v>800.37061000000006</v>
      </c>
      <c r="AP1080" s="83">
        <v>430.85109999999997</v>
      </c>
      <c r="AQ1080" s="84">
        <v>0.53706849000000001</v>
      </c>
      <c r="AR1080" s="83">
        <v>-2.9472692</v>
      </c>
      <c r="AU1080" s="91"/>
      <c r="AW1080" s="89"/>
      <c r="BE1080" s="90"/>
      <c r="BF1080" s="84"/>
      <c r="BG1080" s="84">
        <f t="shared" si="18"/>
        <v>39757.5</v>
      </c>
    </row>
    <row r="1081" spans="39:59">
      <c r="AM1081" s="83" t="s">
        <v>1333</v>
      </c>
      <c r="AN1081" s="86">
        <v>3.4844284000000001</v>
      </c>
      <c r="AO1081" s="83">
        <v>800.06592000000001</v>
      </c>
      <c r="AP1081" s="83">
        <v>431.25119000000001</v>
      </c>
      <c r="AQ1081" s="84">
        <v>0.53715431999999996</v>
      </c>
      <c r="AR1081" s="83">
        <v>-2.9472740000000002</v>
      </c>
      <c r="AU1081" s="91"/>
      <c r="AW1081" s="89"/>
      <c r="BE1081" s="90"/>
      <c r="BF1081" s="84"/>
      <c r="BG1081" s="84">
        <f t="shared" si="18"/>
        <v>39758</v>
      </c>
    </row>
    <row r="1082" spans="39:59">
      <c r="AM1082" s="83" t="s">
        <v>1334</v>
      </c>
      <c r="AN1082" s="86">
        <v>3.4843483000000002</v>
      </c>
      <c r="AO1082" s="83">
        <v>800.30957000000001</v>
      </c>
      <c r="AP1082" s="83">
        <v>431.65131000000002</v>
      </c>
      <c r="AQ1082" s="84">
        <v>0.53723430999999999</v>
      </c>
      <c r="AR1082" s="83">
        <v>-2.947114</v>
      </c>
      <c r="AU1082" s="91"/>
      <c r="AW1082" s="89"/>
      <c r="BE1082" s="90"/>
      <c r="BF1082" s="84"/>
      <c r="BG1082" s="84">
        <f t="shared" si="18"/>
        <v>39758.5</v>
      </c>
    </row>
    <row r="1083" spans="39:59">
      <c r="AM1083" s="83" t="s">
        <v>1335</v>
      </c>
      <c r="AN1083" s="86">
        <v>3.4845375999999999</v>
      </c>
      <c r="AO1083" s="83">
        <v>800.30957000000001</v>
      </c>
      <c r="AP1083" s="83">
        <v>432.05139000000003</v>
      </c>
      <c r="AQ1083" s="84">
        <v>0.53731954000000004</v>
      </c>
      <c r="AR1083" s="83">
        <v>-2.9472179000000001</v>
      </c>
      <c r="AU1083" s="91"/>
      <c r="AW1083" s="89"/>
      <c r="BE1083" s="90"/>
      <c r="BF1083" s="84"/>
      <c r="BG1083" s="84">
        <f t="shared" si="18"/>
        <v>39759</v>
      </c>
    </row>
    <row r="1084" spans="39:59">
      <c r="AM1084" s="83" t="s">
        <v>1336</v>
      </c>
      <c r="AN1084" s="86">
        <v>3.4845076000000001</v>
      </c>
      <c r="AO1084" s="83">
        <v>800.24878000000001</v>
      </c>
      <c r="AP1084" s="83">
        <v>432.45150999999998</v>
      </c>
      <c r="AQ1084" s="84">
        <v>0.53740065999999997</v>
      </c>
      <c r="AR1084" s="83">
        <v>-2.9471067999999998</v>
      </c>
      <c r="AU1084" s="91"/>
      <c r="AW1084" s="89"/>
      <c r="BE1084" s="90"/>
      <c r="BF1084" s="84"/>
      <c r="BG1084" s="84">
        <f t="shared" si="18"/>
        <v>39759.5</v>
      </c>
    </row>
    <row r="1085" spans="39:59">
      <c r="AM1085" s="83" t="s">
        <v>1337</v>
      </c>
      <c r="AN1085" s="86">
        <v>3.4844290999999998</v>
      </c>
      <c r="AO1085" s="83">
        <v>800.27917000000002</v>
      </c>
      <c r="AP1085" s="83">
        <v>432.85162000000003</v>
      </c>
      <c r="AQ1085" s="84">
        <v>0.53747325999999995</v>
      </c>
      <c r="AR1085" s="83">
        <v>-2.9469558999999999</v>
      </c>
      <c r="AU1085" s="91"/>
      <c r="AW1085" s="89"/>
      <c r="BE1085" s="90"/>
      <c r="BF1085" s="84"/>
      <c r="BG1085" s="84">
        <f t="shared" si="18"/>
        <v>39760</v>
      </c>
    </row>
    <row r="1086" spans="39:59">
      <c r="AM1086" s="83" t="s">
        <v>1338</v>
      </c>
      <c r="AN1086" s="86">
        <v>3.4844944</v>
      </c>
      <c r="AO1086" s="83">
        <v>800.24872000000005</v>
      </c>
      <c r="AP1086" s="83">
        <v>433.25173999999998</v>
      </c>
      <c r="AQ1086" s="84">
        <v>0.53754544000000004</v>
      </c>
      <c r="AR1086" s="83">
        <v>-2.946949</v>
      </c>
      <c r="AU1086" s="91"/>
      <c r="AW1086" s="89"/>
      <c r="BE1086" s="90"/>
      <c r="BF1086" s="84"/>
      <c r="BG1086" s="84">
        <f t="shared" si="18"/>
        <v>39760.5</v>
      </c>
    </row>
    <row r="1087" spans="39:59">
      <c r="AM1087" s="83" t="s">
        <v>1339</v>
      </c>
      <c r="AN1087" s="86">
        <v>3.4845893000000001</v>
      </c>
      <c r="AO1087" s="83">
        <v>800.37061000000006</v>
      </c>
      <c r="AP1087" s="83">
        <v>433.65186</v>
      </c>
      <c r="AQ1087" s="84">
        <v>0.53762889000000003</v>
      </c>
      <c r="AR1087" s="83">
        <v>-2.9469604</v>
      </c>
      <c r="AU1087" s="91"/>
      <c r="AW1087" s="89"/>
      <c r="BE1087" s="90"/>
      <c r="BF1087" s="84"/>
      <c r="BG1087" s="84">
        <f t="shared" si="18"/>
        <v>39761</v>
      </c>
    </row>
    <row r="1088" spans="39:59">
      <c r="AM1088" s="83" t="s">
        <v>1340</v>
      </c>
      <c r="AN1088" s="86">
        <v>3.4845657000000001</v>
      </c>
      <c r="AO1088" s="83">
        <v>800.46198000000004</v>
      </c>
      <c r="AP1088" s="83">
        <v>434.05200000000002</v>
      </c>
      <c r="AQ1088" s="84">
        <v>0.53770870000000004</v>
      </c>
      <c r="AR1088" s="83">
        <v>-2.9468570000000001</v>
      </c>
      <c r="AU1088" s="91"/>
      <c r="AW1088" s="89"/>
      <c r="BE1088" s="90"/>
      <c r="BF1088" s="84"/>
      <c r="BG1088" s="84">
        <f t="shared" si="18"/>
        <v>39761.5</v>
      </c>
    </row>
    <row r="1089" spans="39:59">
      <c r="AM1089" s="83" t="s">
        <v>1341</v>
      </c>
      <c r="AN1089" s="86">
        <v>3.484477</v>
      </c>
      <c r="AO1089" s="83">
        <v>800.14209000000005</v>
      </c>
      <c r="AP1089" s="83">
        <v>434.45209</v>
      </c>
      <c r="AQ1089" s="84">
        <v>0.53778839000000001</v>
      </c>
      <c r="AR1089" s="83">
        <v>-2.9466887000000002</v>
      </c>
      <c r="AU1089" s="91"/>
      <c r="AW1089" s="89"/>
      <c r="BE1089" s="90"/>
      <c r="BF1089" s="84"/>
      <c r="BG1089" s="84">
        <f t="shared" si="18"/>
        <v>39762</v>
      </c>
    </row>
    <row r="1090" spans="39:59">
      <c r="AM1090" s="83" t="s">
        <v>1342</v>
      </c>
      <c r="AN1090" s="86">
        <v>3.4846374999999998</v>
      </c>
      <c r="AO1090" s="83">
        <v>800.26391999999998</v>
      </c>
      <c r="AP1090" s="83">
        <v>434.85219999999998</v>
      </c>
      <c r="AQ1090" s="84">
        <v>0.53787065000000001</v>
      </c>
      <c r="AR1090" s="83">
        <v>-2.9467669000000001</v>
      </c>
      <c r="AU1090" s="91"/>
      <c r="AW1090" s="89"/>
      <c r="BE1090" s="90"/>
      <c r="BF1090" s="84"/>
      <c r="BG1090" s="84">
        <f t="shared" si="18"/>
        <v>39762.5</v>
      </c>
    </row>
    <row r="1091" spans="39:59">
      <c r="AM1091" s="83" t="s">
        <v>1343</v>
      </c>
      <c r="AN1091" s="86">
        <v>3.4846900000000001</v>
      </c>
      <c r="AO1091" s="83">
        <v>800.15734999999995</v>
      </c>
      <c r="AP1091" s="83">
        <v>435.25232</v>
      </c>
      <c r="AQ1091" s="84">
        <v>0.53794854999999997</v>
      </c>
      <c r="AR1091" s="83">
        <v>-2.9467412999999998</v>
      </c>
      <c r="AU1091" s="91"/>
      <c r="AW1091" s="89"/>
      <c r="BE1091" s="90"/>
      <c r="BF1091" s="84"/>
      <c r="BG1091" s="84">
        <f t="shared" si="18"/>
        <v>39763</v>
      </c>
    </row>
    <row r="1092" spans="39:59">
      <c r="AM1092" s="83" t="s">
        <v>1344</v>
      </c>
      <c r="AN1092" s="86">
        <v>3.4847603</v>
      </c>
      <c r="AO1092" s="83">
        <v>800.23339999999996</v>
      </c>
      <c r="AP1092" s="83">
        <v>435.65244000000001</v>
      </c>
      <c r="AQ1092" s="84">
        <v>0.53803014999999998</v>
      </c>
      <c r="AR1092" s="83">
        <v>-2.9467300999999999</v>
      </c>
      <c r="AU1092" s="91"/>
      <c r="AW1092" s="89"/>
      <c r="BE1092" s="90"/>
      <c r="BF1092" s="84"/>
      <c r="BG1092" s="84">
        <f t="shared" si="18"/>
        <v>39763.5</v>
      </c>
    </row>
    <row r="1093" spans="39:59">
      <c r="AM1093" s="83" t="s">
        <v>1345</v>
      </c>
      <c r="AN1093" s="86">
        <v>3.4850897999999999</v>
      </c>
      <c r="AO1093" s="83">
        <v>800.27923999999996</v>
      </c>
      <c r="AP1093" s="83">
        <v>436.05255</v>
      </c>
      <c r="AQ1093" s="84">
        <v>0.53811282000000005</v>
      </c>
      <c r="AR1093" s="83">
        <v>-2.9469769000000001</v>
      </c>
      <c r="AU1093" s="91"/>
      <c r="AW1093" s="89"/>
      <c r="BE1093" s="90"/>
      <c r="BF1093" s="84"/>
      <c r="BG1093" s="84">
        <f t="shared" ref="BG1093:BG1156" si="19">BG1092+0.5</f>
        <v>39764</v>
      </c>
    </row>
    <row r="1094" spans="39:59">
      <c r="AM1094" s="83" t="s">
        <v>1346</v>
      </c>
      <c r="AN1094" s="86">
        <v>3.4852903</v>
      </c>
      <c r="AO1094" s="83">
        <v>800.08118000000002</v>
      </c>
      <c r="AP1094" s="83">
        <v>436.45267000000001</v>
      </c>
      <c r="AQ1094" s="84">
        <v>0.53818655000000004</v>
      </c>
      <c r="AR1094" s="83">
        <v>-2.9471037</v>
      </c>
      <c r="AU1094" s="91"/>
      <c r="AW1094" s="89"/>
      <c r="BE1094" s="90"/>
      <c r="BF1094" s="84"/>
      <c r="BG1094" s="84">
        <f t="shared" si="19"/>
        <v>39764.5</v>
      </c>
    </row>
    <row r="1095" spans="39:59">
      <c r="AM1095" s="83" t="s">
        <v>1347</v>
      </c>
      <c r="AN1095" s="86">
        <v>3.4852547999999999</v>
      </c>
      <c r="AO1095" s="83">
        <v>800.21820000000002</v>
      </c>
      <c r="AP1095" s="83">
        <v>436.85278</v>
      </c>
      <c r="AQ1095" s="84">
        <v>0.53826213000000001</v>
      </c>
      <c r="AR1095" s="83">
        <v>-2.9469926000000002</v>
      </c>
      <c r="AU1095" s="91"/>
      <c r="AW1095" s="89"/>
      <c r="BE1095" s="90"/>
      <c r="BF1095" s="84"/>
      <c r="BG1095" s="84">
        <f t="shared" si="19"/>
        <v>39765</v>
      </c>
    </row>
    <row r="1096" spans="39:59">
      <c r="AM1096" s="83" t="s">
        <v>1348</v>
      </c>
      <c r="AN1096" s="86">
        <v>3.4853740000000002</v>
      </c>
      <c r="AO1096" s="83">
        <v>800.21825999999999</v>
      </c>
      <c r="AP1096" s="83">
        <v>437.25290000000001</v>
      </c>
      <c r="AQ1096" s="84">
        <v>0.53834539999999997</v>
      </c>
      <c r="AR1096" s="83">
        <v>-2.9470285999999999</v>
      </c>
      <c r="AU1096" s="91"/>
      <c r="AW1096" s="89"/>
      <c r="BE1096" s="90"/>
      <c r="BF1096" s="84"/>
      <c r="BG1096" s="84">
        <f t="shared" si="19"/>
        <v>39765.5</v>
      </c>
    </row>
    <row r="1097" spans="39:59">
      <c r="AM1097" s="83" t="s">
        <v>1349</v>
      </c>
      <c r="AN1097" s="86">
        <v>3.4852590999999999</v>
      </c>
      <c r="AO1097" s="83">
        <v>800.27923999999996</v>
      </c>
      <c r="AP1097" s="83">
        <v>437.65298000000001</v>
      </c>
      <c r="AQ1097" s="84">
        <v>0.53842157000000002</v>
      </c>
      <c r="AR1097" s="83">
        <v>-2.9468374000000002</v>
      </c>
      <c r="AU1097" s="91"/>
      <c r="AW1097" s="89"/>
      <c r="BE1097" s="90"/>
      <c r="BF1097" s="84"/>
      <c r="BG1097" s="84">
        <f t="shared" si="19"/>
        <v>39766</v>
      </c>
    </row>
    <row r="1098" spans="39:59">
      <c r="AM1098" s="83" t="s">
        <v>1350</v>
      </c>
      <c r="AN1098" s="86">
        <v>3.4852563999999999</v>
      </c>
      <c r="AO1098" s="83">
        <v>800.29436999999996</v>
      </c>
      <c r="AP1098" s="83">
        <v>438.05309999999997</v>
      </c>
      <c r="AQ1098" s="84">
        <v>0.53849243999999996</v>
      </c>
      <c r="AR1098" s="83">
        <v>-2.9467639999999999</v>
      </c>
      <c r="AU1098" s="91"/>
      <c r="AW1098" s="89"/>
      <c r="BE1098" s="90"/>
      <c r="BF1098" s="84"/>
      <c r="BG1098" s="84">
        <f t="shared" si="19"/>
        <v>39766.5</v>
      </c>
    </row>
    <row r="1099" spans="39:59">
      <c r="AM1099" s="83" t="s">
        <v>1351</v>
      </c>
      <c r="AN1099" s="86">
        <v>3.4852951000000001</v>
      </c>
      <c r="AO1099" s="83">
        <v>800.26391999999998</v>
      </c>
      <c r="AP1099" s="83">
        <v>438.45319000000001</v>
      </c>
      <c r="AQ1099" s="84">
        <v>0.53856950999999997</v>
      </c>
      <c r="AR1099" s="83">
        <v>-2.9467256000000002</v>
      </c>
      <c r="AU1099" s="91"/>
      <c r="AW1099" s="89"/>
      <c r="BE1099" s="90"/>
      <c r="BF1099" s="84"/>
      <c r="BG1099" s="84">
        <f t="shared" si="19"/>
        <v>39767</v>
      </c>
    </row>
    <row r="1100" spans="39:59">
      <c r="AM1100" s="83" t="s">
        <v>1352</v>
      </c>
      <c r="AN1100" s="86">
        <v>3.4854465000000001</v>
      </c>
      <c r="AO1100" s="83">
        <v>800.23346000000004</v>
      </c>
      <c r="AP1100" s="83">
        <v>438.85329999999999</v>
      </c>
      <c r="AQ1100" s="84">
        <v>0.53865516000000002</v>
      </c>
      <c r="AR1100" s="83">
        <v>-2.9467911999999998</v>
      </c>
      <c r="AU1100" s="91"/>
      <c r="AW1100" s="89"/>
      <c r="BE1100" s="90"/>
      <c r="BF1100" s="84"/>
      <c r="BG1100" s="84">
        <f t="shared" si="19"/>
        <v>39767.5</v>
      </c>
    </row>
    <row r="1101" spans="39:59">
      <c r="AM1101" s="83" t="s">
        <v>1353</v>
      </c>
      <c r="AN1101" s="86">
        <v>3.4854546000000002</v>
      </c>
      <c r="AO1101" s="83">
        <v>800.29443000000003</v>
      </c>
      <c r="AP1101" s="83">
        <v>439.25339000000002</v>
      </c>
      <c r="AQ1101" s="84">
        <v>0.53873395999999996</v>
      </c>
      <c r="AR1101" s="83">
        <v>-2.9467205999999999</v>
      </c>
      <c r="AU1101" s="91"/>
      <c r="AW1101" s="89"/>
      <c r="BE1101" s="90"/>
      <c r="BF1101" s="84"/>
      <c r="BG1101" s="84">
        <f t="shared" si="19"/>
        <v>39768</v>
      </c>
    </row>
    <row r="1102" spans="39:59">
      <c r="AM1102" s="83" t="s">
        <v>1354</v>
      </c>
      <c r="AN1102" s="86">
        <v>3.4856194999999999</v>
      </c>
      <c r="AO1102" s="83">
        <v>800.30962999999997</v>
      </c>
      <c r="AP1102" s="83">
        <v>439.65347000000003</v>
      </c>
      <c r="AQ1102" s="84">
        <v>0.53878557999999999</v>
      </c>
      <c r="AR1102" s="83">
        <v>-2.9468340999999998</v>
      </c>
      <c r="AU1102" s="91"/>
      <c r="AW1102" s="89"/>
      <c r="BE1102" s="90"/>
      <c r="BF1102" s="84"/>
      <c r="BG1102" s="84">
        <f t="shared" si="19"/>
        <v>39768.5</v>
      </c>
    </row>
    <row r="1103" spans="39:59">
      <c r="AM1103" s="83" t="s">
        <v>1355</v>
      </c>
      <c r="AN1103" s="86">
        <v>3.4855708999999999</v>
      </c>
      <c r="AO1103" s="83">
        <v>800.21820000000002</v>
      </c>
      <c r="AP1103" s="83">
        <v>440.05356</v>
      </c>
      <c r="AQ1103" s="84">
        <v>0.53884381000000003</v>
      </c>
      <c r="AR1103" s="83">
        <v>-2.9467270000000001</v>
      </c>
      <c r="AU1103" s="91"/>
      <c r="AW1103" s="89"/>
      <c r="BE1103" s="90"/>
      <c r="BF1103" s="84"/>
      <c r="BG1103" s="84">
        <f t="shared" si="19"/>
        <v>39769</v>
      </c>
    </row>
    <row r="1104" spans="39:59">
      <c r="AM1104" s="83" t="s">
        <v>1356</v>
      </c>
      <c r="AN1104" s="86">
        <v>3.4857762000000001</v>
      </c>
      <c r="AO1104" s="83">
        <v>800.30962999999997</v>
      </c>
      <c r="AP1104" s="83">
        <v>440.45366999999999</v>
      </c>
      <c r="AQ1104" s="84">
        <v>0.53891164000000003</v>
      </c>
      <c r="AR1104" s="83">
        <v>-2.9468646000000001</v>
      </c>
      <c r="AU1104" s="91"/>
      <c r="AW1104" s="89"/>
      <c r="BE1104" s="90"/>
      <c r="BF1104" s="84"/>
      <c r="BG1104" s="84">
        <f t="shared" si="19"/>
        <v>39769.5</v>
      </c>
    </row>
    <row r="1105" spans="39:59">
      <c r="AM1105" s="83" t="s">
        <v>1357</v>
      </c>
      <c r="AN1105" s="86">
        <v>3.4856753</v>
      </c>
      <c r="AO1105" s="83">
        <v>800.14209000000005</v>
      </c>
      <c r="AP1105" s="83">
        <v>440.85376000000002</v>
      </c>
      <c r="AQ1105" s="84">
        <v>0.53898000999999995</v>
      </c>
      <c r="AR1105" s="83">
        <v>-2.9466953</v>
      </c>
      <c r="AU1105" s="91"/>
      <c r="AW1105" s="89"/>
      <c r="BE1105" s="90"/>
      <c r="BF1105" s="84"/>
      <c r="BG1105" s="84">
        <f t="shared" si="19"/>
        <v>39770</v>
      </c>
    </row>
    <row r="1106" spans="39:59">
      <c r="AM1106" s="83" t="s">
        <v>1358</v>
      </c>
      <c r="AN1106" s="86">
        <v>3.4858136000000002</v>
      </c>
      <c r="AO1106" s="83">
        <v>800.27923999999996</v>
      </c>
      <c r="AP1106" s="83">
        <v>441.25385</v>
      </c>
      <c r="AQ1106" s="84">
        <v>0.53905177000000004</v>
      </c>
      <c r="AR1106" s="83">
        <v>-2.9467618</v>
      </c>
      <c r="AU1106" s="91"/>
      <c r="AW1106" s="89"/>
      <c r="BE1106" s="90"/>
      <c r="BF1106" s="84"/>
      <c r="BG1106" s="84">
        <f t="shared" si="19"/>
        <v>39770.5</v>
      </c>
    </row>
    <row r="1107" spans="39:59">
      <c r="AM1107" s="83" t="s">
        <v>1359</v>
      </c>
      <c r="AN1107" s="86">
        <v>3.4858918000000001</v>
      </c>
      <c r="AO1107" s="83">
        <v>800.30962999999997</v>
      </c>
      <c r="AP1107" s="83">
        <v>441.65393</v>
      </c>
      <c r="AQ1107" s="84">
        <v>0.53912537999999999</v>
      </c>
      <c r="AR1107" s="83">
        <v>-2.9467664</v>
      </c>
      <c r="AU1107" s="91"/>
      <c r="AW1107" s="89"/>
      <c r="BE1107" s="90"/>
      <c r="BF1107" s="84"/>
      <c r="BG1107" s="84">
        <f t="shared" si="19"/>
        <v>39771</v>
      </c>
    </row>
    <row r="1108" spans="39:59">
      <c r="AM1108" s="83" t="s">
        <v>1360</v>
      </c>
      <c r="AN1108" s="86">
        <v>3.4859936</v>
      </c>
      <c r="AO1108" s="83">
        <v>800.12683000000004</v>
      </c>
      <c r="AP1108" s="83">
        <v>442.05405000000002</v>
      </c>
      <c r="AQ1108" s="84">
        <v>0.53920025000000005</v>
      </c>
      <c r="AR1108" s="83">
        <v>-2.9467932999999999</v>
      </c>
      <c r="AU1108" s="91"/>
      <c r="AW1108" s="89"/>
      <c r="BE1108" s="90"/>
      <c r="BF1108" s="84"/>
      <c r="BG1108" s="84">
        <f t="shared" si="19"/>
        <v>39771.5</v>
      </c>
    </row>
    <row r="1109" spans="39:59">
      <c r="AM1109" s="83" t="s">
        <v>1361</v>
      </c>
      <c r="AN1109" s="86">
        <v>3.4862093999999999</v>
      </c>
      <c r="AO1109" s="83">
        <v>800.18773999999996</v>
      </c>
      <c r="AP1109" s="83">
        <v>442.45413000000002</v>
      </c>
      <c r="AQ1109" s="84">
        <v>0.53927349999999996</v>
      </c>
      <c r="AR1109" s="83">
        <v>-2.9469359000000002</v>
      </c>
      <c r="AU1109" s="91"/>
      <c r="AW1109" s="89"/>
      <c r="BE1109" s="90"/>
      <c r="BF1109" s="84"/>
      <c r="BG1109" s="84">
        <f t="shared" si="19"/>
        <v>39772</v>
      </c>
    </row>
    <row r="1110" spans="39:59">
      <c r="AM1110" s="83" t="s">
        <v>1362</v>
      </c>
      <c r="AN1110" s="86">
        <v>3.4861952999999999</v>
      </c>
      <c r="AO1110" s="83">
        <v>800.15728999999999</v>
      </c>
      <c r="AP1110" s="83">
        <v>442.85422</v>
      </c>
      <c r="AQ1110" s="84">
        <v>0.53934687000000003</v>
      </c>
      <c r="AR1110" s="83">
        <v>-2.9468483999999999</v>
      </c>
      <c r="AU1110" s="91"/>
      <c r="AW1110" s="89"/>
      <c r="BE1110" s="90"/>
      <c r="BF1110" s="84"/>
      <c r="BG1110" s="84">
        <f t="shared" si="19"/>
        <v>39772.5</v>
      </c>
    </row>
    <row r="1111" spans="39:59">
      <c r="AM1111" s="83" t="s">
        <v>1363</v>
      </c>
      <c r="AN1111" s="86">
        <v>3.4862239000000002</v>
      </c>
      <c r="AO1111" s="83">
        <v>800.20306000000005</v>
      </c>
      <c r="AP1111" s="83">
        <v>443.2543</v>
      </c>
      <c r="AQ1111" s="84">
        <v>0.53942542999999998</v>
      </c>
      <c r="AR1111" s="83">
        <v>-2.9467986000000002</v>
      </c>
      <c r="AU1111" s="91"/>
      <c r="AW1111" s="89"/>
      <c r="BE1111" s="90"/>
      <c r="BF1111" s="84"/>
      <c r="BG1111" s="84">
        <f t="shared" si="19"/>
        <v>39773</v>
      </c>
    </row>
    <row r="1112" spans="39:59">
      <c r="AM1112" s="83" t="s">
        <v>1364</v>
      </c>
      <c r="AN1112" s="86">
        <v>3.4863252999999998</v>
      </c>
      <c r="AO1112" s="83">
        <v>800.14209000000005</v>
      </c>
      <c r="AP1112" s="83">
        <v>443.65442000000002</v>
      </c>
      <c r="AQ1112" s="84">
        <v>0.53951532000000002</v>
      </c>
      <c r="AR1112" s="83">
        <v>-2.9468100000000002</v>
      </c>
      <c r="AU1112" s="91"/>
      <c r="AW1112" s="89"/>
      <c r="BE1112" s="90"/>
      <c r="BF1112" s="84"/>
      <c r="BG1112" s="84">
        <f t="shared" si="19"/>
        <v>39773.5</v>
      </c>
    </row>
    <row r="1113" spans="39:59">
      <c r="AM1113" s="83" t="s">
        <v>1365</v>
      </c>
      <c r="AN1113" s="86">
        <v>3.4864695000000001</v>
      </c>
      <c r="AO1113" s="83">
        <v>800.24872000000005</v>
      </c>
      <c r="AP1113" s="83">
        <v>444.05450000000002</v>
      </c>
      <c r="AQ1113" s="84">
        <v>0.53960388999999997</v>
      </c>
      <c r="AR1113" s="83">
        <v>-2.9468656000000002</v>
      </c>
      <c r="AU1113" s="91"/>
      <c r="AW1113" s="89"/>
      <c r="BE1113" s="90"/>
      <c r="BF1113" s="84"/>
      <c r="BG1113" s="84">
        <f t="shared" si="19"/>
        <v>39774</v>
      </c>
    </row>
    <row r="1114" spans="39:59">
      <c r="AM1114" s="83" t="s">
        <v>1366</v>
      </c>
      <c r="AN1114" s="86">
        <v>3.4864356999999999</v>
      </c>
      <c r="AO1114" s="83">
        <v>800.29436999999996</v>
      </c>
      <c r="AP1114" s="83">
        <v>444.45461999999998</v>
      </c>
      <c r="AQ1114" s="84">
        <v>0.53968590000000005</v>
      </c>
      <c r="AR1114" s="83">
        <v>-2.9467496999999998</v>
      </c>
      <c r="AU1114" s="91"/>
      <c r="AW1114" s="89"/>
      <c r="BE1114" s="90"/>
      <c r="BF1114" s="84"/>
      <c r="BG1114" s="84">
        <f t="shared" si="19"/>
        <v>39774.5</v>
      </c>
    </row>
    <row r="1115" spans="39:59">
      <c r="AM1115" s="83" t="s">
        <v>1367</v>
      </c>
      <c r="AN1115" s="86">
        <v>3.4865046</v>
      </c>
      <c r="AO1115" s="83">
        <v>800.17255</v>
      </c>
      <c r="AP1115" s="83">
        <v>444.85473999999999</v>
      </c>
      <c r="AQ1115" s="84">
        <v>0.53976595000000005</v>
      </c>
      <c r="AR1115" s="83">
        <v>-2.9467384999999999</v>
      </c>
      <c r="AU1115" s="91"/>
      <c r="AW1115" s="89"/>
      <c r="BE1115" s="90"/>
      <c r="BF1115" s="84"/>
      <c r="BG1115" s="84">
        <f t="shared" si="19"/>
        <v>39775</v>
      </c>
    </row>
    <row r="1116" spans="39:59">
      <c r="AM1116" s="83" t="s">
        <v>1368</v>
      </c>
      <c r="AN1116" s="86">
        <v>3.4865800999999998</v>
      </c>
      <c r="AO1116" s="83">
        <v>800.21820000000002</v>
      </c>
      <c r="AP1116" s="83">
        <v>445.25484999999998</v>
      </c>
      <c r="AQ1116" s="84">
        <v>0.53984308000000003</v>
      </c>
      <c r="AR1116" s="83">
        <v>-2.9467371</v>
      </c>
      <c r="AU1116" s="91"/>
      <c r="AW1116" s="89"/>
      <c r="BE1116" s="90"/>
      <c r="BF1116" s="84"/>
      <c r="BG1116" s="84">
        <f t="shared" si="19"/>
        <v>39775.5</v>
      </c>
    </row>
    <row r="1117" spans="39:59">
      <c r="AM1117" s="83" t="s">
        <v>1369</v>
      </c>
      <c r="AN1117" s="86">
        <v>3.4864668999999999</v>
      </c>
      <c r="AO1117" s="83">
        <v>800.32488999999998</v>
      </c>
      <c r="AP1117" s="83">
        <v>445.65496999999999</v>
      </c>
      <c r="AQ1117" s="84">
        <v>0.53991723000000003</v>
      </c>
      <c r="AR1117" s="83">
        <v>-2.9465496999999998</v>
      </c>
      <c r="AU1117" s="91"/>
      <c r="AW1117" s="89"/>
      <c r="BE1117" s="90"/>
      <c r="BF1117" s="84"/>
      <c r="BG1117" s="84">
        <f t="shared" si="19"/>
        <v>39776</v>
      </c>
    </row>
    <row r="1118" spans="39:59">
      <c r="AM1118" s="83" t="s">
        <v>1370</v>
      </c>
      <c r="AN1118" s="86">
        <v>3.4865818000000002</v>
      </c>
      <c r="AO1118" s="83">
        <v>800.34009000000003</v>
      </c>
      <c r="AP1118" s="83">
        <v>446.05507999999998</v>
      </c>
      <c r="AQ1118" s="84">
        <v>0.53999185999999999</v>
      </c>
      <c r="AR1118" s="83">
        <v>-2.9465899000000002</v>
      </c>
      <c r="AU1118" s="91"/>
      <c r="AW1118" s="89"/>
      <c r="BE1118" s="90"/>
      <c r="BF1118" s="84"/>
      <c r="BG1118" s="84">
        <f t="shared" si="19"/>
        <v>39776.5</v>
      </c>
    </row>
    <row r="1119" spans="39:59">
      <c r="AM1119" s="83" t="s">
        <v>1371</v>
      </c>
      <c r="AN1119" s="86">
        <v>3.4865186000000001</v>
      </c>
      <c r="AO1119" s="83">
        <v>800.02026000000001</v>
      </c>
      <c r="AP1119" s="83">
        <v>446.45519999999999</v>
      </c>
      <c r="AQ1119" s="84">
        <v>0.54006790999999998</v>
      </c>
      <c r="AR1119" s="83">
        <v>-2.9464507000000002</v>
      </c>
      <c r="AU1119" s="91"/>
      <c r="AW1119" s="89"/>
      <c r="BE1119" s="90"/>
      <c r="BF1119" s="84"/>
      <c r="BG1119" s="84">
        <f t="shared" si="19"/>
        <v>39777</v>
      </c>
    </row>
    <row r="1120" spans="39:59">
      <c r="AM1120" s="83" t="s">
        <v>1372</v>
      </c>
      <c r="AN1120" s="86">
        <v>3.4864728</v>
      </c>
      <c r="AO1120" s="83">
        <v>799.94403</v>
      </c>
      <c r="AP1120" s="83">
        <v>446.85529000000002</v>
      </c>
      <c r="AQ1120" s="84">
        <v>0.54013968000000001</v>
      </c>
      <c r="AR1120" s="83">
        <v>-2.9463332000000002</v>
      </c>
      <c r="AU1120" s="91"/>
      <c r="AW1120" s="89"/>
      <c r="BE1120" s="90"/>
      <c r="BF1120" s="84"/>
      <c r="BG1120" s="84">
        <f t="shared" si="19"/>
        <v>39777.5</v>
      </c>
    </row>
    <row r="1121" spans="39:59">
      <c r="AM1121" s="83" t="s">
        <v>1373</v>
      </c>
      <c r="AN1121" s="86">
        <v>3.4863800999999999</v>
      </c>
      <c r="AO1121" s="83">
        <v>800.24872000000005</v>
      </c>
      <c r="AP1121" s="83">
        <v>447.25540000000001</v>
      </c>
      <c r="AQ1121" s="84">
        <v>0.54021107999999995</v>
      </c>
      <c r="AR1121" s="83">
        <v>-2.9461691000000001</v>
      </c>
      <c r="AU1121" s="91"/>
      <c r="AW1121" s="89"/>
      <c r="BE1121" s="90"/>
      <c r="BF1121" s="84"/>
      <c r="BG1121" s="84">
        <f t="shared" si="19"/>
        <v>39778</v>
      </c>
    </row>
    <row r="1122" spans="39:59">
      <c r="AM1122" s="83" t="s">
        <v>1374</v>
      </c>
      <c r="AN1122" s="86">
        <v>3.4862473</v>
      </c>
      <c r="AO1122" s="83">
        <v>800.23346000000004</v>
      </c>
      <c r="AP1122" s="83">
        <v>447.65555000000001</v>
      </c>
      <c r="AQ1122" s="84">
        <v>0.54027932999999995</v>
      </c>
      <c r="AR1122" s="83">
        <v>-2.9459678999999999</v>
      </c>
      <c r="AU1122" s="91"/>
      <c r="AW1122" s="89"/>
      <c r="BE1122" s="90"/>
      <c r="BF1122" s="84"/>
      <c r="BG1122" s="84">
        <f t="shared" si="19"/>
        <v>39778.5</v>
      </c>
    </row>
    <row r="1123" spans="39:59">
      <c r="AM1123" s="83" t="s">
        <v>1375</v>
      </c>
      <c r="AN1123" s="86">
        <v>3.4863894000000002</v>
      </c>
      <c r="AO1123" s="83">
        <v>800.15734999999995</v>
      </c>
      <c r="AP1123" s="83">
        <v>448.05565999999999</v>
      </c>
      <c r="AQ1123" s="84">
        <v>0.54033989000000004</v>
      </c>
      <c r="AR1123" s="83">
        <v>-2.9460495</v>
      </c>
      <c r="AU1123" s="91"/>
      <c r="AW1123" s="89"/>
      <c r="BE1123" s="90"/>
      <c r="BF1123" s="84"/>
      <c r="BG1123" s="84">
        <f t="shared" si="19"/>
        <v>39779</v>
      </c>
    </row>
    <row r="1124" spans="39:59">
      <c r="AM1124" s="83" t="s">
        <v>1376</v>
      </c>
      <c r="AN1124" s="86">
        <v>3.4865718000000001</v>
      </c>
      <c r="AO1124" s="83">
        <v>800.30957000000001</v>
      </c>
      <c r="AP1124" s="83">
        <v>448.45578</v>
      </c>
      <c r="AQ1124" s="84">
        <v>0.54041278000000004</v>
      </c>
      <c r="AR1124" s="83">
        <v>-2.9461588999999999</v>
      </c>
      <c r="AU1124" s="91"/>
      <c r="AW1124" s="89"/>
      <c r="BE1124" s="90"/>
      <c r="BF1124" s="84"/>
      <c r="BG1124" s="84">
        <f t="shared" si="19"/>
        <v>39779.5</v>
      </c>
    </row>
    <row r="1125" spans="39:59">
      <c r="AM1125" s="83" t="s">
        <v>1377</v>
      </c>
      <c r="AN1125" s="86">
        <v>3.4867349000000001</v>
      </c>
      <c r="AO1125" s="83">
        <v>800.24872000000005</v>
      </c>
      <c r="AP1125" s="83">
        <v>448.85586999999998</v>
      </c>
      <c r="AQ1125" s="84">
        <v>0.54048388999999997</v>
      </c>
      <c r="AR1125" s="83">
        <v>-2.9462508999999999</v>
      </c>
      <c r="AU1125" s="91"/>
      <c r="AW1125" s="89"/>
      <c r="BE1125" s="90"/>
      <c r="BF1125" s="84"/>
      <c r="BG1125" s="84">
        <f t="shared" si="19"/>
        <v>39780</v>
      </c>
    </row>
    <row r="1126" spans="39:59">
      <c r="AM1126" s="83" t="s">
        <v>1378</v>
      </c>
      <c r="AN1126" s="86">
        <v>3.4867506000000001</v>
      </c>
      <c r="AO1126" s="83">
        <v>800.06592000000001</v>
      </c>
      <c r="AP1126" s="83">
        <v>449.25601</v>
      </c>
      <c r="AQ1126" s="84">
        <v>0.54056287000000003</v>
      </c>
      <c r="AR1126" s="83">
        <v>-2.9461876999999999</v>
      </c>
      <c r="AU1126" s="91"/>
      <c r="AW1126" s="89"/>
      <c r="BE1126" s="90"/>
      <c r="BF1126" s="84"/>
      <c r="BG1126" s="84">
        <f t="shared" si="19"/>
        <v>39780.5</v>
      </c>
    </row>
    <row r="1127" spans="39:59">
      <c r="AM1127" s="83" t="s">
        <v>1379</v>
      </c>
      <c r="AN1127" s="86">
        <v>3.4868587999999998</v>
      </c>
      <c r="AO1127" s="83">
        <v>800.15734999999995</v>
      </c>
      <c r="AP1127" s="83">
        <v>449.65613000000002</v>
      </c>
      <c r="AQ1127" s="84">
        <v>0.54064100999999998</v>
      </c>
      <c r="AR1127" s="83">
        <v>-2.9462177999999999</v>
      </c>
      <c r="AU1127" s="91"/>
      <c r="AW1127" s="89"/>
      <c r="BE1127" s="90"/>
      <c r="BF1127" s="84"/>
      <c r="BG1127" s="84">
        <f t="shared" si="19"/>
        <v>39781</v>
      </c>
    </row>
    <row r="1128" spans="39:59">
      <c r="AM1128" s="83" t="s">
        <v>1380</v>
      </c>
      <c r="AN1128" s="86">
        <v>3.4869832999999999</v>
      </c>
      <c r="AO1128" s="83">
        <v>800.34009000000003</v>
      </c>
      <c r="AP1128" s="83">
        <v>450.05626999999998</v>
      </c>
      <c r="AQ1128" s="84">
        <v>0.54071062999999997</v>
      </c>
      <c r="AR1128" s="83">
        <v>-2.9462725999999999</v>
      </c>
      <c r="AU1128" s="91"/>
      <c r="AW1128" s="89"/>
      <c r="BE1128" s="90"/>
      <c r="BF1128" s="84"/>
      <c r="BG1128" s="84">
        <f t="shared" si="19"/>
        <v>39781.5</v>
      </c>
    </row>
    <row r="1129" spans="39:59">
      <c r="AM1129" s="83" t="s">
        <v>1381</v>
      </c>
      <c r="AN1129" s="86">
        <v>3.4869957</v>
      </c>
      <c r="AO1129" s="83">
        <v>800.21825999999999</v>
      </c>
      <c r="AP1129" s="83">
        <v>450.45639</v>
      </c>
      <c r="AQ1129" s="84">
        <v>0.54079138999999998</v>
      </c>
      <c r="AR1129" s="83">
        <v>-2.9462044000000001</v>
      </c>
      <c r="AU1129" s="91"/>
      <c r="AW1129" s="89"/>
      <c r="BE1129" s="90"/>
      <c r="BF1129" s="84"/>
      <c r="BG1129" s="84">
        <f t="shared" si="19"/>
        <v>39782</v>
      </c>
    </row>
    <row r="1130" spans="39:59">
      <c r="AM1130" s="83" t="s">
        <v>1382</v>
      </c>
      <c r="AN1130" s="86">
        <v>3.4868948</v>
      </c>
      <c r="AO1130" s="83">
        <v>800.14202999999998</v>
      </c>
      <c r="AP1130" s="83">
        <v>450.85647999999998</v>
      </c>
      <c r="AQ1130" s="84">
        <v>0.54088217000000005</v>
      </c>
      <c r="AR1130" s="83">
        <v>-2.9460126999999998</v>
      </c>
      <c r="AU1130" s="91"/>
      <c r="AW1130" s="89"/>
      <c r="BE1130" s="90"/>
      <c r="BF1130" s="84"/>
      <c r="BG1130" s="84">
        <f t="shared" si="19"/>
        <v>39782.5</v>
      </c>
    </row>
    <row r="1131" spans="39:59">
      <c r="AM1131" s="83" t="s">
        <v>1383</v>
      </c>
      <c r="AN1131" s="86">
        <v>3.4870256999999998</v>
      </c>
      <c r="AO1131" s="83">
        <v>800.09644000000003</v>
      </c>
      <c r="AP1131" s="83">
        <v>451.25659000000002</v>
      </c>
      <c r="AQ1131" s="84">
        <v>0.54097092000000002</v>
      </c>
      <c r="AR1131" s="83">
        <v>-2.9460546999999999</v>
      </c>
      <c r="AU1131" s="91"/>
      <c r="AW1131" s="89"/>
      <c r="BE1131" s="90"/>
      <c r="BF1131" s="84"/>
      <c r="BG1131" s="84">
        <f t="shared" si="19"/>
        <v>39783</v>
      </c>
    </row>
    <row r="1132" spans="39:59">
      <c r="AM1132" s="83" t="s">
        <v>1384</v>
      </c>
      <c r="AN1132" s="86">
        <v>3.4872188999999998</v>
      </c>
      <c r="AO1132" s="83">
        <v>800.27917000000002</v>
      </c>
      <c r="AP1132" s="83">
        <v>451.65670999999998</v>
      </c>
      <c r="AQ1132" s="84">
        <v>0.54104196999999998</v>
      </c>
      <c r="AR1132" s="83">
        <v>-2.946177</v>
      </c>
      <c r="AU1132" s="91"/>
      <c r="AW1132" s="89"/>
      <c r="BE1132" s="90"/>
      <c r="BF1132" s="84"/>
      <c r="BG1132" s="84">
        <f t="shared" si="19"/>
        <v>39783.5</v>
      </c>
    </row>
    <row r="1133" spans="39:59">
      <c r="AM1133" s="83" t="s">
        <v>1385</v>
      </c>
      <c r="AN1133" s="86">
        <v>3.4871897999999999</v>
      </c>
      <c r="AO1133" s="83">
        <v>800.20299999999997</v>
      </c>
      <c r="AP1133" s="83">
        <v>452.05682000000002</v>
      </c>
      <c r="AQ1133" s="84">
        <v>0.54110747999999997</v>
      </c>
      <c r="AR1133" s="83">
        <v>-2.9460823999999999</v>
      </c>
      <c r="AU1133" s="91"/>
      <c r="AW1133" s="89"/>
      <c r="BE1133" s="90"/>
      <c r="BF1133" s="84"/>
      <c r="BG1133" s="84">
        <f t="shared" si="19"/>
        <v>39784</v>
      </c>
    </row>
    <row r="1134" spans="39:59">
      <c r="AM1134" s="83" t="s">
        <v>1386</v>
      </c>
      <c r="AN1134" s="86">
        <v>3.4872079</v>
      </c>
      <c r="AO1134" s="83">
        <v>800.18773999999996</v>
      </c>
      <c r="AP1134" s="83">
        <v>452.45693999999997</v>
      </c>
      <c r="AQ1134" s="84">
        <v>0.54116595000000001</v>
      </c>
      <c r="AR1134" s="83">
        <v>-2.9460418000000002</v>
      </c>
      <c r="AU1134" s="91"/>
      <c r="AW1134" s="89"/>
      <c r="BE1134" s="90"/>
      <c r="BF1134" s="84"/>
      <c r="BG1134" s="84">
        <f t="shared" si="19"/>
        <v>39784.5</v>
      </c>
    </row>
    <row r="1135" spans="39:59">
      <c r="AM1135" s="83" t="s">
        <v>1387</v>
      </c>
      <c r="AN1135" s="86">
        <v>3.4873645</v>
      </c>
      <c r="AO1135" s="83">
        <v>800.14202999999998</v>
      </c>
      <c r="AP1135" s="83">
        <v>452.85703000000001</v>
      </c>
      <c r="AQ1135" s="84">
        <v>0.5412342</v>
      </c>
      <c r="AR1135" s="83">
        <v>-2.9461303000000001</v>
      </c>
      <c r="AU1135" s="91"/>
      <c r="AW1135" s="89"/>
      <c r="BE1135" s="90"/>
      <c r="BF1135" s="84"/>
      <c r="BG1135" s="84">
        <f t="shared" si="19"/>
        <v>39785</v>
      </c>
    </row>
    <row r="1136" spans="39:59">
      <c r="AM1136" s="83" t="s">
        <v>1388</v>
      </c>
      <c r="AN1136" s="86">
        <v>3.4873631</v>
      </c>
      <c r="AO1136" s="83">
        <v>800.15728999999999</v>
      </c>
      <c r="AP1136" s="83">
        <v>453.25713999999999</v>
      </c>
      <c r="AQ1136" s="84">
        <v>0.54130584000000004</v>
      </c>
      <c r="AR1136" s="83">
        <v>-2.9460573000000001</v>
      </c>
      <c r="AU1136" s="91"/>
      <c r="AW1136" s="89"/>
      <c r="BE1136" s="90"/>
      <c r="BF1136" s="84"/>
      <c r="BG1136" s="84">
        <f t="shared" si="19"/>
        <v>39785.5</v>
      </c>
    </row>
    <row r="1137" spans="39:59">
      <c r="AM1137" s="83" t="s">
        <v>1389</v>
      </c>
      <c r="AN1137" s="86">
        <v>3.4874467999999998</v>
      </c>
      <c r="AO1137" s="83">
        <v>800.32494999999994</v>
      </c>
      <c r="AP1137" s="83">
        <v>453.65726000000001</v>
      </c>
      <c r="AQ1137" s="84">
        <v>0.54138631000000004</v>
      </c>
      <c r="AR1137" s="83">
        <v>-2.9460603999999999</v>
      </c>
      <c r="AU1137" s="91"/>
      <c r="AW1137" s="89"/>
      <c r="BE1137" s="90"/>
      <c r="BF1137" s="84"/>
      <c r="BG1137" s="84">
        <f t="shared" si="19"/>
        <v>39786</v>
      </c>
    </row>
    <row r="1138" spans="39:59">
      <c r="AM1138" s="83" t="s">
        <v>1390</v>
      </c>
      <c r="AN1138" s="86">
        <v>3.4876056000000002</v>
      </c>
      <c r="AO1138" s="83">
        <v>800.12683000000004</v>
      </c>
      <c r="AP1138" s="83">
        <v>454.05736999999999</v>
      </c>
      <c r="AQ1138" s="84">
        <v>0.54145878999999997</v>
      </c>
      <c r="AR1138" s="83">
        <v>-2.9461466999999999</v>
      </c>
      <c r="AU1138" s="91"/>
      <c r="AW1138" s="89"/>
      <c r="BE1138" s="90"/>
      <c r="BF1138" s="84"/>
      <c r="BG1138" s="84">
        <f t="shared" si="19"/>
        <v>39786.5</v>
      </c>
    </row>
    <row r="1139" spans="39:59">
      <c r="AM1139" s="83" t="s">
        <v>1391</v>
      </c>
      <c r="AN1139" s="86">
        <v>3.4875609999999999</v>
      </c>
      <c r="AO1139" s="83">
        <v>800.18773999999996</v>
      </c>
      <c r="AP1139" s="83">
        <v>454.45746000000003</v>
      </c>
      <c r="AQ1139" s="84">
        <v>0.54152822</v>
      </c>
      <c r="AR1139" s="83">
        <v>-2.9460327999999998</v>
      </c>
      <c r="AU1139" s="91"/>
      <c r="AW1139" s="89"/>
      <c r="BE1139" s="90"/>
      <c r="BF1139" s="84"/>
      <c r="BG1139" s="84">
        <f t="shared" si="19"/>
        <v>39787</v>
      </c>
    </row>
    <row r="1140" spans="39:59">
      <c r="AM1140" s="83" t="s">
        <v>1392</v>
      </c>
      <c r="AN1140" s="86">
        <v>3.4874760999999999</v>
      </c>
      <c r="AO1140" s="83">
        <v>800.14209000000005</v>
      </c>
      <c r="AP1140" s="83">
        <v>454.85757000000001</v>
      </c>
      <c r="AQ1140" s="84">
        <v>0.54160761999999996</v>
      </c>
      <c r="AR1140" s="83">
        <v>-2.9458685</v>
      </c>
      <c r="AU1140" s="91"/>
      <c r="AW1140" s="89"/>
      <c r="BE1140" s="90"/>
      <c r="BF1140" s="84"/>
      <c r="BG1140" s="84">
        <f t="shared" si="19"/>
        <v>39787.5</v>
      </c>
    </row>
    <row r="1141" spans="39:59">
      <c r="AM1141" s="83" t="s">
        <v>1393</v>
      </c>
      <c r="AN1141" s="86">
        <v>3.4873797999999998</v>
      </c>
      <c r="AO1141" s="83">
        <v>799.95934999999997</v>
      </c>
      <c r="AP1141" s="83">
        <v>455.25765999999999</v>
      </c>
      <c r="AQ1141" s="84">
        <v>0.54168159000000005</v>
      </c>
      <c r="AR1141" s="83">
        <v>-2.9456983000000001</v>
      </c>
      <c r="AU1141" s="91"/>
      <c r="AW1141" s="89"/>
      <c r="BE1141" s="90"/>
      <c r="BF1141" s="84"/>
      <c r="BG1141" s="84">
        <f t="shared" si="19"/>
        <v>39788</v>
      </c>
    </row>
    <row r="1142" spans="39:59">
      <c r="AM1142" s="83" t="s">
        <v>1394</v>
      </c>
      <c r="AN1142" s="86">
        <v>3.4875603000000002</v>
      </c>
      <c r="AO1142" s="83">
        <v>800.23346000000004</v>
      </c>
      <c r="AP1142" s="83">
        <v>455.65778</v>
      </c>
      <c r="AQ1142" s="84">
        <v>0.54177271999999999</v>
      </c>
      <c r="AR1142" s="83">
        <v>-2.9457876999999999</v>
      </c>
      <c r="AU1142" s="91"/>
      <c r="AW1142" s="89"/>
      <c r="BE1142" s="90"/>
      <c r="BF1142" s="84"/>
      <c r="BG1142" s="84">
        <f t="shared" si="19"/>
        <v>39788.5</v>
      </c>
    </row>
    <row r="1143" spans="39:59">
      <c r="AM1143" s="83" t="s">
        <v>1395</v>
      </c>
      <c r="AN1143" s="86">
        <v>3.4876885</v>
      </c>
      <c r="AO1143" s="83">
        <v>800.20306000000005</v>
      </c>
      <c r="AP1143" s="83">
        <v>456.05788999999999</v>
      </c>
      <c r="AQ1143" s="84">
        <v>0.54187613999999995</v>
      </c>
      <c r="AR1143" s="83">
        <v>-2.9458125000000002</v>
      </c>
      <c r="AU1143" s="91"/>
      <c r="AW1143" s="89"/>
      <c r="BE1143" s="90"/>
      <c r="BF1143" s="84"/>
      <c r="BG1143" s="84">
        <f t="shared" si="19"/>
        <v>39789</v>
      </c>
    </row>
    <row r="1144" spans="39:59">
      <c r="AM1144" s="83" t="s">
        <v>1396</v>
      </c>
      <c r="AN1144" s="86">
        <v>3.4877284</v>
      </c>
      <c r="AO1144" s="83">
        <v>800.15734999999995</v>
      </c>
      <c r="AP1144" s="83">
        <v>456.45801</v>
      </c>
      <c r="AQ1144" s="84">
        <v>0.54197722999999998</v>
      </c>
      <c r="AR1144" s="83">
        <v>-2.9457512000000001</v>
      </c>
      <c r="AU1144" s="91"/>
      <c r="AW1144" s="89"/>
      <c r="BE1144" s="90"/>
      <c r="BF1144" s="84"/>
      <c r="BG1144" s="84">
        <f t="shared" si="19"/>
        <v>39789.5</v>
      </c>
    </row>
    <row r="1145" spans="39:59">
      <c r="AM1145" s="83" t="s">
        <v>1397</v>
      </c>
      <c r="AN1145" s="86">
        <v>3.4875900999999998</v>
      </c>
      <c r="AO1145" s="83">
        <v>800.05071999999996</v>
      </c>
      <c r="AP1145" s="83">
        <v>456.85811999999999</v>
      </c>
      <c r="AQ1145" s="84">
        <v>0.54206151000000002</v>
      </c>
      <c r="AR1145" s="83">
        <v>-2.9455285</v>
      </c>
      <c r="AU1145" s="91"/>
      <c r="AW1145" s="89"/>
      <c r="BE1145" s="90"/>
      <c r="BF1145" s="84"/>
      <c r="BG1145" s="84">
        <f t="shared" si="19"/>
        <v>39790</v>
      </c>
    </row>
    <row r="1146" spans="39:59">
      <c r="AM1146" s="83" t="s">
        <v>1398</v>
      </c>
      <c r="AN1146" s="86">
        <v>3.4875514999999999</v>
      </c>
      <c r="AO1146" s="83">
        <v>800.17260999999996</v>
      </c>
      <c r="AP1146" s="83">
        <v>457.25821000000002</v>
      </c>
      <c r="AQ1146" s="84">
        <v>0.54213767999999996</v>
      </c>
      <c r="AR1146" s="83">
        <v>-2.9454137999999999</v>
      </c>
      <c r="AU1146" s="91"/>
      <c r="AW1146" s="89"/>
      <c r="BE1146" s="90"/>
      <c r="BF1146" s="84"/>
      <c r="BG1146" s="84">
        <f t="shared" si="19"/>
        <v>39790.5</v>
      </c>
    </row>
    <row r="1147" spans="39:59">
      <c r="AM1147" s="83" t="s">
        <v>1399</v>
      </c>
      <c r="AN1147" s="86">
        <v>3.4878230000000001</v>
      </c>
      <c r="AO1147" s="83">
        <v>800.29443000000003</v>
      </c>
      <c r="AP1147" s="83">
        <v>457.65832999999998</v>
      </c>
      <c r="AQ1147" s="84">
        <v>0.54221648</v>
      </c>
      <c r="AR1147" s="83">
        <v>-2.9456064999999998</v>
      </c>
      <c r="AU1147" s="91"/>
      <c r="AW1147" s="89"/>
      <c r="BE1147" s="90"/>
      <c r="BF1147" s="84"/>
      <c r="BG1147" s="84">
        <f t="shared" si="19"/>
        <v>39791</v>
      </c>
    </row>
    <row r="1148" spans="39:59">
      <c r="AM1148" s="83" t="s">
        <v>1400</v>
      </c>
      <c r="AN1148" s="86">
        <v>3.4878472999999999</v>
      </c>
      <c r="AO1148" s="83">
        <v>800.15734999999995</v>
      </c>
      <c r="AP1148" s="83">
        <v>458.05844000000002</v>
      </c>
      <c r="AQ1148" s="84">
        <v>0.54228746999999999</v>
      </c>
      <c r="AR1148" s="83">
        <v>-2.94556</v>
      </c>
      <c r="AU1148" s="91"/>
      <c r="AW1148" s="89"/>
      <c r="BE1148" s="90"/>
      <c r="BF1148" s="84"/>
      <c r="BG1148" s="84">
        <f t="shared" si="19"/>
        <v>39791.5</v>
      </c>
    </row>
    <row r="1149" spans="39:59">
      <c r="AM1149" s="83" t="s">
        <v>1401</v>
      </c>
      <c r="AN1149" s="86">
        <v>3.4878499999999999</v>
      </c>
      <c r="AO1149" s="83">
        <v>800.24872000000005</v>
      </c>
      <c r="AP1149" s="83">
        <v>458.45855999999998</v>
      </c>
      <c r="AQ1149" s="84">
        <v>0.54235940999999999</v>
      </c>
      <c r="AR1149" s="83">
        <v>-2.9454905999999998</v>
      </c>
      <c r="AU1149" s="91"/>
      <c r="AW1149" s="89"/>
      <c r="BE1149" s="90"/>
      <c r="BF1149" s="84"/>
      <c r="BG1149" s="84">
        <f t="shared" si="19"/>
        <v>39792</v>
      </c>
    </row>
    <row r="1150" spans="39:59">
      <c r="AM1150" s="83" t="s">
        <v>1402</v>
      </c>
      <c r="AN1150" s="86">
        <v>3.4878898</v>
      </c>
      <c r="AO1150" s="83">
        <v>800.18773999999996</v>
      </c>
      <c r="AP1150" s="83">
        <v>458.85867000000002</v>
      </c>
      <c r="AQ1150" s="84">
        <v>0.54242670999999998</v>
      </c>
      <c r="AR1150" s="83">
        <v>-2.9454631999999998</v>
      </c>
      <c r="AU1150" s="91"/>
      <c r="AW1150" s="89"/>
      <c r="BE1150" s="90"/>
      <c r="BF1150" s="84"/>
      <c r="BG1150" s="84">
        <f t="shared" si="19"/>
        <v>39792.5</v>
      </c>
    </row>
    <row r="1151" spans="39:59">
      <c r="AM1151" s="83" t="s">
        <v>1403</v>
      </c>
      <c r="AN1151" s="86">
        <v>3.4880593000000002</v>
      </c>
      <c r="AO1151" s="83">
        <v>800.15734999999995</v>
      </c>
      <c r="AP1151" s="83">
        <v>459.25878999999998</v>
      </c>
      <c r="AQ1151" s="84">
        <v>0.54250127000000004</v>
      </c>
      <c r="AR1151" s="83">
        <v>-2.9455581</v>
      </c>
      <c r="AU1151" s="91"/>
      <c r="AW1151" s="89"/>
      <c r="BE1151" s="90"/>
      <c r="BF1151" s="84"/>
      <c r="BG1151" s="84">
        <f t="shared" si="19"/>
        <v>39793</v>
      </c>
    </row>
    <row r="1152" spans="39:59">
      <c r="AM1152" s="83" t="s">
        <v>1404</v>
      </c>
      <c r="AN1152" s="86">
        <v>3.4881201000000002</v>
      </c>
      <c r="AO1152" s="83">
        <v>800.02026000000001</v>
      </c>
      <c r="AP1152" s="83">
        <v>459.65890999999999</v>
      </c>
      <c r="AQ1152" s="84">
        <v>0.54258059999999997</v>
      </c>
      <c r="AR1152" s="83">
        <v>-2.9455395000000002</v>
      </c>
      <c r="AU1152" s="91"/>
      <c r="AW1152" s="89"/>
      <c r="BE1152" s="90"/>
      <c r="BF1152" s="84"/>
      <c r="BG1152" s="84">
        <f t="shared" si="19"/>
        <v>39793.5</v>
      </c>
    </row>
    <row r="1153" spans="39:59">
      <c r="AM1153" s="83" t="s">
        <v>1405</v>
      </c>
      <c r="AN1153" s="86">
        <v>3.488143</v>
      </c>
      <c r="AO1153" s="83">
        <v>800.27917000000002</v>
      </c>
      <c r="AP1153" s="83">
        <v>460.05901999999998</v>
      </c>
      <c r="AQ1153" s="84">
        <v>0.54265582999999995</v>
      </c>
      <c r="AR1153" s="83">
        <v>-2.9454872999999999</v>
      </c>
      <c r="AU1153" s="91"/>
      <c r="AW1153" s="89"/>
      <c r="BE1153" s="90"/>
      <c r="BF1153" s="84"/>
      <c r="BG1153" s="84">
        <f t="shared" si="19"/>
        <v>39794</v>
      </c>
    </row>
    <row r="1154" spans="39:59">
      <c r="AM1154" s="83" t="s">
        <v>1406</v>
      </c>
      <c r="AN1154" s="86">
        <v>3.4881601</v>
      </c>
      <c r="AO1154" s="83">
        <v>800.35535000000004</v>
      </c>
      <c r="AP1154" s="83">
        <v>460.45916999999997</v>
      </c>
      <c r="AQ1154" s="84">
        <v>0.54272788999999999</v>
      </c>
      <c r="AR1154" s="83">
        <v>-2.9454321999999999</v>
      </c>
      <c r="AU1154" s="91"/>
      <c r="AW1154" s="89"/>
      <c r="BE1154" s="90"/>
      <c r="BF1154" s="84"/>
      <c r="BG1154" s="84">
        <f t="shared" si="19"/>
        <v>39794.5</v>
      </c>
    </row>
    <row r="1155" spans="39:59">
      <c r="AM1155" s="83" t="s">
        <v>1407</v>
      </c>
      <c r="AN1155" s="86">
        <v>3.4881866000000001</v>
      </c>
      <c r="AO1155" s="83">
        <v>800.17255</v>
      </c>
      <c r="AP1155" s="83">
        <v>460.85928000000001</v>
      </c>
      <c r="AQ1155" s="84">
        <v>0.54280114000000002</v>
      </c>
      <c r="AR1155" s="83">
        <v>-2.9453855</v>
      </c>
      <c r="AU1155" s="91"/>
      <c r="AW1155" s="89"/>
      <c r="BE1155" s="90"/>
      <c r="BF1155" s="84"/>
      <c r="BG1155" s="84">
        <f t="shared" si="19"/>
        <v>39795</v>
      </c>
    </row>
    <row r="1156" spans="39:59">
      <c r="AM1156" s="83" t="s">
        <v>1408</v>
      </c>
      <c r="AN1156" s="86">
        <v>3.4882407</v>
      </c>
      <c r="AO1156" s="83">
        <v>800.24872000000005</v>
      </c>
      <c r="AP1156" s="83">
        <v>461.25940000000003</v>
      </c>
      <c r="AQ1156" s="84">
        <v>0.54287629999999998</v>
      </c>
      <c r="AR1156" s="83">
        <v>-2.9453645000000002</v>
      </c>
      <c r="AU1156" s="91"/>
      <c r="AW1156" s="89"/>
      <c r="BE1156" s="90"/>
      <c r="BF1156" s="84"/>
      <c r="BG1156" s="84">
        <f t="shared" si="19"/>
        <v>39795.5</v>
      </c>
    </row>
    <row r="1157" spans="39:59">
      <c r="AM1157" s="83" t="s">
        <v>1409</v>
      </c>
      <c r="AN1157" s="86">
        <v>3.4883606</v>
      </c>
      <c r="AO1157" s="83">
        <v>800.20306000000005</v>
      </c>
      <c r="AP1157" s="83">
        <v>461.65951999999999</v>
      </c>
      <c r="AQ1157" s="84">
        <v>0.54294580000000003</v>
      </c>
      <c r="AR1157" s="83">
        <v>-2.9454148</v>
      </c>
      <c r="AU1157" s="91"/>
      <c r="AW1157" s="89"/>
      <c r="BE1157" s="90"/>
      <c r="BF1157" s="84"/>
      <c r="BG1157" s="84">
        <f t="shared" ref="BG1157:BG1220" si="20">BG1156+0.5</f>
        <v>39796</v>
      </c>
    </row>
    <row r="1158" spans="39:59">
      <c r="AM1158" s="83" t="s">
        <v>1410</v>
      </c>
      <c r="AN1158" s="86">
        <v>3.4884434</v>
      </c>
      <c r="AO1158" s="83">
        <v>800.24872000000005</v>
      </c>
      <c r="AP1158" s="83">
        <v>462.05963000000003</v>
      </c>
      <c r="AQ1158" s="84">
        <v>0.54301155000000001</v>
      </c>
      <c r="AR1158" s="83">
        <v>-2.9454316999999999</v>
      </c>
      <c r="AU1158" s="91"/>
      <c r="AW1158" s="89"/>
      <c r="BE1158" s="90"/>
      <c r="BF1158" s="84"/>
      <c r="BG1158" s="84">
        <f t="shared" si="20"/>
        <v>39796.5</v>
      </c>
    </row>
    <row r="1159" spans="39:59">
      <c r="AM1159" s="83" t="s">
        <v>1411</v>
      </c>
      <c r="AN1159" s="86">
        <v>3.4886119</v>
      </c>
      <c r="AO1159" s="83">
        <v>800.24872000000005</v>
      </c>
      <c r="AP1159" s="83">
        <v>462.45974999999999</v>
      </c>
      <c r="AQ1159" s="84">
        <v>0.54307395000000003</v>
      </c>
      <c r="AR1159" s="83">
        <v>-2.945538</v>
      </c>
      <c r="AU1159" s="91"/>
      <c r="AW1159" s="89"/>
      <c r="BE1159" s="90"/>
      <c r="BF1159" s="84"/>
      <c r="BG1159" s="84">
        <f t="shared" si="20"/>
        <v>39797</v>
      </c>
    </row>
    <row r="1160" spans="39:59">
      <c r="AM1160" s="83" t="s">
        <v>1412</v>
      </c>
      <c r="AN1160" s="86">
        <v>3.4885662000000002</v>
      </c>
      <c r="AO1160" s="83">
        <v>800.27917000000002</v>
      </c>
      <c r="AP1160" s="83">
        <v>462.85989000000001</v>
      </c>
      <c r="AQ1160" s="84">
        <v>0.54313946000000002</v>
      </c>
      <c r="AR1160" s="83">
        <v>-2.9454267000000001</v>
      </c>
      <c r="AU1160" s="91"/>
      <c r="AW1160" s="89"/>
      <c r="BE1160" s="90"/>
      <c r="BF1160" s="84"/>
      <c r="BG1160" s="84">
        <f t="shared" si="20"/>
        <v>39797.5</v>
      </c>
    </row>
    <row r="1161" spans="39:59">
      <c r="AM1161" s="83" t="s">
        <v>1413</v>
      </c>
      <c r="AN1161" s="86">
        <v>3.4885568999999998</v>
      </c>
      <c r="AO1161" s="83">
        <v>800.47717</v>
      </c>
      <c r="AP1161" s="83">
        <v>463.26001000000002</v>
      </c>
      <c r="AQ1161" s="84">
        <v>0.54320747000000003</v>
      </c>
      <c r="AR1161" s="83">
        <v>-2.9453494999999998</v>
      </c>
      <c r="AU1161" s="91"/>
      <c r="AW1161" s="89"/>
      <c r="BE1161" s="90"/>
      <c r="BF1161" s="84"/>
      <c r="BG1161" s="84">
        <f t="shared" si="20"/>
        <v>39798</v>
      </c>
    </row>
    <row r="1162" spans="39:59">
      <c r="AM1162" s="83" t="s">
        <v>1414</v>
      </c>
      <c r="AN1162" s="86">
        <v>3.4884781999999999</v>
      </c>
      <c r="AO1162" s="83">
        <v>800.24872000000005</v>
      </c>
      <c r="AP1162" s="83">
        <v>463.66012999999998</v>
      </c>
      <c r="AQ1162" s="84">
        <v>0.54328334</v>
      </c>
      <c r="AR1162" s="83">
        <v>-2.9451947000000001</v>
      </c>
      <c r="AU1162" s="91"/>
      <c r="AW1162" s="89"/>
      <c r="BE1162" s="90"/>
      <c r="BF1162" s="84"/>
      <c r="BG1162" s="84">
        <f t="shared" si="20"/>
        <v>39798.5</v>
      </c>
    </row>
    <row r="1163" spans="39:59">
      <c r="AM1163" s="83" t="s">
        <v>1415</v>
      </c>
      <c r="AN1163" s="86">
        <v>3.4884343000000002</v>
      </c>
      <c r="AO1163" s="83">
        <v>800.20299999999997</v>
      </c>
      <c r="AP1163" s="83">
        <v>464.06024000000002</v>
      </c>
      <c r="AQ1163" s="84">
        <v>0.54335392000000005</v>
      </c>
      <c r="AR1163" s="83">
        <v>-2.9450805</v>
      </c>
      <c r="AU1163" s="91"/>
      <c r="AW1163" s="89"/>
      <c r="BE1163" s="90"/>
      <c r="BF1163" s="84"/>
      <c r="BG1163" s="84">
        <f t="shared" si="20"/>
        <v>39799</v>
      </c>
    </row>
    <row r="1164" spans="39:59">
      <c r="AM1164" s="83" t="s">
        <v>1416</v>
      </c>
      <c r="AN1164" s="86">
        <v>3.4884183000000002</v>
      </c>
      <c r="AO1164" s="83">
        <v>800.12683000000004</v>
      </c>
      <c r="AP1164" s="83">
        <v>464.46035999999998</v>
      </c>
      <c r="AQ1164" s="84">
        <v>0.54342716999999996</v>
      </c>
      <c r="AR1164" s="83">
        <v>-2.9449911000000002</v>
      </c>
      <c r="AU1164" s="91"/>
      <c r="AW1164" s="89"/>
      <c r="BE1164" s="90"/>
      <c r="BF1164" s="84"/>
      <c r="BG1164" s="84">
        <f t="shared" si="20"/>
        <v>39799.5</v>
      </c>
    </row>
    <row r="1165" spans="39:59">
      <c r="AM1165" s="83" t="s">
        <v>1417</v>
      </c>
      <c r="AN1165" s="86">
        <v>3.4885297</v>
      </c>
      <c r="AO1165" s="83">
        <v>800.17255</v>
      </c>
      <c r="AP1165" s="83">
        <v>464.86047000000002</v>
      </c>
      <c r="AQ1165" s="84">
        <v>0.54350591000000004</v>
      </c>
      <c r="AR1165" s="83">
        <v>-2.9450238</v>
      </c>
      <c r="AU1165" s="91"/>
      <c r="AW1165" s="89"/>
      <c r="BE1165" s="90"/>
      <c r="BF1165" s="84"/>
      <c r="BG1165" s="84">
        <f t="shared" si="20"/>
        <v>39800</v>
      </c>
    </row>
    <row r="1166" spans="39:59">
      <c r="AM1166" s="83" t="s">
        <v>1418</v>
      </c>
      <c r="AN1166" s="86">
        <v>3.4886474999999999</v>
      </c>
      <c r="AO1166" s="83">
        <v>800.32488999999998</v>
      </c>
      <c r="AP1166" s="83">
        <v>465.26058999999998</v>
      </c>
      <c r="AQ1166" s="84">
        <v>0.54358052999999995</v>
      </c>
      <c r="AR1166" s="83">
        <v>-2.9450669</v>
      </c>
      <c r="AU1166" s="91"/>
      <c r="AW1166" s="89"/>
      <c r="BE1166" s="90"/>
      <c r="BF1166" s="84"/>
      <c r="BG1166" s="84">
        <f t="shared" si="20"/>
        <v>39800.5</v>
      </c>
    </row>
    <row r="1167" spans="39:59">
      <c r="AM1167" s="83" t="s">
        <v>1419</v>
      </c>
      <c r="AN1167" s="86">
        <v>3.4886127</v>
      </c>
      <c r="AO1167" s="83">
        <v>800.11157000000003</v>
      </c>
      <c r="AP1167" s="83">
        <v>465.66070999999999</v>
      </c>
      <c r="AQ1167" s="84">
        <v>0.54365366999999998</v>
      </c>
      <c r="AR1167" s="83">
        <v>-2.9449589</v>
      </c>
      <c r="AU1167" s="91"/>
      <c r="AW1167" s="89"/>
      <c r="BE1167" s="90"/>
      <c r="BF1167" s="84"/>
      <c r="BG1167" s="84">
        <f t="shared" si="20"/>
        <v>39801</v>
      </c>
    </row>
    <row r="1168" spans="39:59">
      <c r="AM1168" s="83" t="s">
        <v>1420</v>
      </c>
      <c r="AN1168" s="86">
        <v>3.4885674</v>
      </c>
      <c r="AO1168" s="83">
        <v>800.20299999999997</v>
      </c>
      <c r="AP1168" s="83">
        <v>466.06081999999998</v>
      </c>
      <c r="AQ1168" s="84">
        <v>0.54372686000000003</v>
      </c>
      <c r="AR1168" s="83">
        <v>-2.9448403999999999</v>
      </c>
      <c r="AU1168" s="91"/>
      <c r="AW1168" s="89"/>
      <c r="BE1168" s="90"/>
      <c r="BF1168" s="84"/>
      <c r="BG1168" s="84">
        <f t="shared" si="20"/>
        <v>39801.5</v>
      </c>
    </row>
    <row r="1169" spans="39:59">
      <c r="AM1169" s="83" t="s">
        <v>1421</v>
      </c>
      <c r="AN1169" s="86">
        <v>3.4886409999999999</v>
      </c>
      <c r="AO1169" s="83">
        <v>800.09636999999998</v>
      </c>
      <c r="AP1169" s="83">
        <v>466.46091000000001</v>
      </c>
      <c r="AQ1169" s="84">
        <v>0.54380267999999998</v>
      </c>
      <c r="AR1169" s="83">
        <v>-2.9448382999999998</v>
      </c>
      <c r="AU1169" s="91"/>
      <c r="AW1169" s="89"/>
      <c r="BE1169" s="90"/>
      <c r="BF1169" s="84"/>
      <c r="BG1169" s="84">
        <f t="shared" si="20"/>
        <v>39802</v>
      </c>
    </row>
    <row r="1170" spans="39:59">
      <c r="AM1170" s="83" t="s">
        <v>1422</v>
      </c>
      <c r="AN1170" s="86">
        <v>3.4886808</v>
      </c>
      <c r="AO1170" s="83">
        <v>800.23339999999996</v>
      </c>
      <c r="AP1170" s="83">
        <v>466.86102</v>
      </c>
      <c r="AQ1170" s="84">
        <v>0.54388630000000004</v>
      </c>
      <c r="AR1170" s="83">
        <v>-2.9447944000000001</v>
      </c>
      <c r="AU1170" s="91"/>
      <c r="AW1170" s="89"/>
      <c r="BE1170" s="90"/>
      <c r="BF1170" s="84"/>
      <c r="BG1170" s="84">
        <f t="shared" si="20"/>
        <v>39802.5</v>
      </c>
    </row>
    <row r="1171" spans="39:59">
      <c r="AM1171" s="83" t="s">
        <v>1423</v>
      </c>
      <c r="AN1171" s="86">
        <v>3.4886235999999999</v>
      </c>
      <c r="AO1171" s="83">
        <v>800.02020000000005</v>
      </c>
      <c r="AP1171" s="83">
        <v>467.26114000000001</v>
      </c>
      <c r="AQ1171" s="84">
        <v>0.54396157999999994</v>
      </c>
      <c r="AR1171" s="83">
        <v>-2.9446620999999999</v>
      </c>
      <c r="AU1171" s="91"/>
      <c r="AW1171" s="89"/>
      <c r="BE1171" s="90"/>
      <c r="BF1171" s="84"/>
      <c r="BG1171" s="84">
        <f t="shared" si="20"/>
        <v>39803</v>
      </c>
    </row>
    <row r="1172" spans="39:59">
      <c r="AM1172" s="83" t="s">
        <v>1424</v>
      </c>
      <c r="AN1172" s="86">
        <v>3.4886184</v>
      </c>
      <c r="AO1172" s="83">
        <v>800.14209000000005</v>
      </c>
      <c r="AP1172" s="83">
        <v>467.66122000000001</v>
      </c>
      <c r="AQ1172" s="84">
        <v>0.54403542999999999</v>
      </c>
      <c r="AR1172" s="83">
        <v>-2.9445828999999999</v>
      </c>
      <c r="AU1172" s="91"/>
      <c r="AW1172" s="89"/>
      <c r="BE1172" s="90"/>
      <c r="BF1172" s="84"/>
      <c r="BG1172" s="84">
        <f t="shared" si="20"/>
        <v>39803.5</v>
      </c>
    </row>
    <row r="1173" spans="39:59">
      <c r="AM1173" s="83" t="s">
        <v>1425</v>
      </c>
      <c r="AN1173" s="86">
        <v>3.4887847999999999</v>
      </c>
      <c r="AO1173" s="83">
        <v>800.38580000000002</v>
      </c>
      <c r="AP1173" s="83">
        <v>468.06133999999997</v>
      </c>
      <c r="AQ1173" s="84">
        <v>0.54410868999999995</v>
      </c>
      <c r="AR1173" s="83">
        <v>-2.9446762</v>
      </c>
      <c r="AU1173" s="91"/>
      <c r="AW1173" s="89"/>
      <c r="BE1173" s="90"/>
      <c r="BF1173" s="84"/>
      <c r="BG1173" s="84">
        <f t="shared" si="20"/>
        <v>39804</v>
      </c>
    </row>
    <row r="1174" spans="39:59">
      <c r="AM1174" s="83" t="s">
        <v>1426</v>
      </c>
      <c r="AN1174" s="86">
        <v>3.4888086</v>
      </c>
      <c r="AO1174" s="83">
        <v>800.23346000000004</v>
      </c>
      <c r="AP1174" s="83">
        <v>468.46145999999999</v>
      </c>
      <c r="AQ1174" s="84">
        <v>0.54418396999999996</v>
      </c>
      <c r="AR1174" s="83">
        <v>-2.9446246999999999</v>
      </c>
      <c r="AU1174" s="91"/>
      <c r="AW1174" s="89"/>
      <c r="BE1174" s="90"/>
      <c r="BF1174" s="84"/>
      <c r="BG1174" s="84">
        <f t="shared" si="20"/>
        <v>39804.5</v>
      </c>
    </row>
    <row r="1175" spans="39:59">
      <c r="AM1175" s="83" t="s">
        <v>1427</v>
      </c>
      <c r="AN1175" s="86">
        <v>3.4887686000000002</v>
      </c>
      <c r="AO1175" s="83">
        <v>800.14209000000005</v>
      </c>
      <c r="AP1175" s="83">
        <v>468.86153999999999</v>
      </c>
      <c r="AQ1175" s="84">
        <v>0.54425228000000003</v>
      </c>
      <c r="AR1175" s="83">
        <v>-2.9445163999999999</v>
      </c>
      <c r="AU1175" s="91"/>
      <c r="AW1175" s="89"/>
      <c r="BE1175" s="90"/>
      <c r="BF1175" s="84"/>
      <c r="BG1175" s="84">
        <f t="shared" si="20"/>
        <v>39805</v>
      </c>
    </row>
    <row r="1176" spans="39:59">
      <c r="AM1176" s="83" t="s">
        <v>1428</v>
      </c>
      <c r="AN1176" s="86">
        <v>3.4888563000000001</v>
      </c>
      <c r="AO1176" s="83">
        <v>800.23346000000004</v>
      </c>
      <c r="AP1176" s="83">
        <v>469.26166000000001</v>
      </c>
      <c r="AQ1176" s="84">
        <v>0.54431450000000003</v>
      </c>
      <c r="AR1176" s="83">
        <v>-2.9445418999999999</v>
      </c>
      <c r="AU1176" s="91"/>
      <c r="AW1176" s="89"/>
      <c r="BE1176" s="90"/>
      <c r="BF1176" s="84"/>
      <c r="BG1176" s="84">
        <f t="shared" si="20"/>
        <v>39805.5</v>
      </c>
    </row>
    <row r="1177" spans="39:59">
      <c r="AM1177" s="83" t="s">
        <v>1429</v>
      </c>
      <c r="AN1177" s="86">
        <v>3.4887722000000001</v>
      </c>
      <c r="AO1177" s="83">
        <v>799.97455000000002</v>
      </c>
      <c r="AP1177" s="83">
        <v>469.66174000000001</v>
      </c>
      <c r="AQ1177" s="84">
        <v>0.54437785999999999</v>
      </c>
      <c r="AR1177" s="83">
        <v>-2.9443944000000002</v>
      </c>
      <c r="AU1177" s="91"/>
      <c r="AW1177" s="89"/>
      <c r="BE1177" s="90"/>
      <c r="BF1177" s="84"/>
      <c r="BG1177" s="84">
        <f t="shared" si="20"/>
        <v>39806</v>
      </c>
    </row>
    <row r="1178" spans="39:59">
      <c r="AM1178" s="83" t="s">
        <v>1430</v>
      </c>
      <c r="AN1178" s="86">
        <v>3.4886322000000001</v>
      </c>
      <c r="AO1178" s="83">
        <v>800.12683000000004</v>
      </c>
      <c r="AP1178" s="83">
        <v>470.06182999999999</v>
      </c>
      <c r="AQ1178" s="84">
        <v>0.54444355</v>
      </c>
      <c r="AR1178" s="83">
        <v>-2.9441885999999999</v>
      </c>
      <c r="AU1178" s="91"/>
      <c r="AW1178" s="89"/>
      <c r="BE1178" s="90"/>
      <c r="BF1178" s="84"/>
      <c r="BG1178" s="84">
        <f t="shared" si="20"/>
        <v>39806.5</v>
      </c>
    </row>
    <row r="1179" spans="39:59">
      <c r="AM1179" s="83" t="s">
        <v>1431</v>
      </c>
      <c r="AN1179" s="86">
        <v>3.4886699000000001</v>
      </c>
      <c r="AO1179" s="83">
        <v>800.50769000000003</v>
      </c>
      <c r="AP1179" s="83">
        <v>470.46194000000003</v>
      </c>
      <c r="AQ1179" s="84">
        <v>0.54451358000000005</v>
      </c>
      <c r="AR1179" s="83">
        <v>-2.9441563999999998</v>
      </c>
      <c r="AU1179" s="91"/>
      <c r="AW1179" s="89"/>
      <c r="BE1179" s="90"/>
      <c r="BF1179" s="84"/>
      <c r="BG1179" s="84">
        <f t="shared" si="20"/>
        <v>39807</v>
      </c>
    </row>
    <row r="1180" spans="39:59">
      <c r="AM1180" s="83" t="s">
        <v>1432</v>
      </c>
      <c r="AN1180" s="86">
        <v>3.4887087000000001</v>
      </c>
      <c r="AO1180" s="83">
        <v>800.18773999999996</v>
      </c>
      <c r="AP1180" s="83">
        <v>470.86203</v>
      </c>
      <c r="AQ1180" s="84">
        <v>0.54457902999999996</v>
      </c>
      <c r="AR1180" s="83">
        <v>-2.9441297</v>
      </c>
      <c r="AU1180" s="91"/>
      <c r="AW1180" s="89"/>
      <c r="BE1180" s="90"/>
      <c r="BF1180" s="84"/>
      <c r="BG1180" s="84">
        <f t="shared" si="20"/>
        <v>39807.5</v>
      </c>
    </row>
    <row r="1181" spans="39:59">
      <c r="AM1181" s="83" t="s">
        <v>1433</v>
      </c>
      <c r="AN1181" s="86">
        <v>3.4887763999999999</v>
      </c>
      <c r="AO1181" s="83">
        <v>800.20306000000005</v>
      </c>
      <c r="AP1181" s="83">
        <v>471.26211999999998</v>
      </c>
      <c r="AQ1181" s="84">
        <v>0.54464822999999996</v>
      </c>
      <c r="AR1181" s="83">
        <v>-2.9441283</v>
      </c>
      <c r="AU1181" s="91"/>
      <c r="AW1181" s="89"/>
      <c r="BE1181" s="90"/>
      <c r="BF1181" s="84"/>
      <c r="BG1181" s="84">
        <f t="shared" si="20"/>
        <v>39808</v>
      </c>
    </row>
    <row r="1182" spans="39:59">
      <c r="AM1182" s="83" t="s">
        <v>1434</v>
      </c>
      <c r="AN1182" s="86">
        <v>3.4889375999999999</v>
      </c>
      <c r="AO1182" s="83">
        <v>800.15734999999995</v>
      </c>
      <c r="AP1182" s="83">
        <v>471.66219999999998</v>
      </c>
      <c r="AQ1182" s="84">
        <v>0.54471230999999998</v>
      </c>
      <c r="AR1182" s="83">
        <v>-2.9442252999999998</v>
      </c>
      <c r="AU1182" s="91"/>
      <c r="AW1182" s="89"/>
      <c r="BE1182" s="90"/>
      <c r="BF1182" s="84"/>
      <c r="BG1182" s="84">
        <f t="shared" si="20"/>
        <v>39808.5</v>
      </c>
    </row>
    <row r="1183" spans="39:59">
      <c r="AM1183" s="83" t="s">
        <v>1435</v>
      </c>
      <c r="AN1183" s="86">
        <v>3.4888663000000002</v>
      </c>
      <c r="AO1183" s="83">
        <v>800.12683000000004</v>
      </c>
      <c r="AP1183" s="83">
        <v>472.06229000000002</v>
      </c>
      <c r="AQ1183" s="84">
        <v>0.54478316999999998</v>
      </c>
      <c r="AR1183" s="83">
        <v>-2.9440832000000001</v>
      </c>
      <c r="AU1183" s="91"/>
      <c r="AW1183" s="89"/>
      <c r="BE1183" s="90"/>
      <c r="BF1183" s="84"/>
      <c r="BG1183" s="84">
        <f t="shared" si="20"/>
        <v>39809</v>
      </c>
    </row>
    <row r="1184" spans="39:59">
      <c r="AM1184" s="83" t="s">
        <v>1436</v>
      </c>
      <c r="AN1184" s="86">
        <v>3.4887855000000001</v>
      </c>
      <c r="AO1184" s="83">
        <v>800.15734999999995</v>
      </c>
      <c r="AP1184" s="83">
        <v>472.46237000000002</v>
      </c>
      <c r="AQ1184" s="84">
        <v>0.54484438999999996</v>
      </c>
      <c r="AR1184" s="83">
        <v>-2.9439411</v>
      </c>
      <c r="AU1184" s="91"/>
      <c r="AW1184" s="89"/>
      <c r="BE1184" s="90"/>
      <c r="BF1184" s="84"/>
      <c r="BG1184" s="84">
        <f t="shared" si="20"/>
        <v>39809.5</v>
      </c>
    </row>
    <row r="1185" spans="39:59">
      <c r="AM1185" s="83" t="s">
        <v>1437</v>
      </c>
      <c r="AN1185" s="86">
        <v>3.4889044999999999</v>
      </c>
      <c r="AO1185" s="83">
        <v>800.14209000000005</v>
      </c>
      <c r="AP1185" s="83">
        <v>472.86248999999998</v>
      </c>
      <c r="AQ1185" s="84">
        <v>0.54490786999999996</v>
      </c>
      <c r="AR1185" s="83">
        <v>-2.9439967</v>
      </c>
      <c r="AU1185" s="91"/>
      <c r="AW1185" s="89"/>
      <c r="BE1185" s="90"/>
      <c r="BF1185" s="84"/>
      <c r="BG1185" s="84">
        <f t="shared" si="20"/>
        <v>39810</v>
      </c>
    </row>
    <row r="1186" spans="39:59">
      <c r="AM1186" s="83" t="s">
        <v>1438</v>
      </c>
      <c r="AN1186" s="86">
        <v>3.4889917000000001</v>
      </c>
      <c r="AO1186" s="83">
        <v>800.26391999999998</v>
      </c>
      <c r="AP1186" s="83">
        <v>473.26260000000002</v>
      </c>
      <c r="AQ1186" s="84">
        <v>0.54497092999999996</v>
      </c>
      <c r="AR1186" s="83">
        <v>-2.9440206999999998</v>
      </c>
      <c r="AU1186" s="91"/>
      <c r="AW1186" s="89"/>
      <c r="BE1186" s="90"/>
      <c r="BF1186" s="84"/>
      <c r="BG1186" s="84">
        <f t="shared" si="20"/>
        <v>39810.5</v>
      </c>
    </row>
    <row r="1187" spans="39:59">
      <c r="AM1187" s="83" t="s">
        <v>1439</v>
      </c>
      <c r="AN1187" s="86">
        <v>3.4890431999999998</v>
      </c>
      <c r="AO1187" s="83">
        <v>800.14209000000005</v>
      </c>
      <c r="AP1187" s="83">
        <v>473.66269</v>
      </c>
      <c r="AQ1187" s="84">
        <v>0.54503738999999995</v>
      </c>
      <c r="AR1187" s="83">
        <v>-2.9440059999999999</v>
      </c>
      <c r="AU1187" s="91"/>
      <c r="AW1187" s="89"/>
      <c r="BE1187" s="90"/>
      <c r="BF1187" s="84"/>
      <c r="BG1187" s="84">
        <f t="shared" si="20"/>
        <v>39811</v>
      </c>
    </row>
    <row r="1188" spans="39:59">
      <c r="AM1188" s="83" t="s">
        <v>1440</v>
      </c>
      <c r="AN1188" s="86">
        <v>3.4891464999999999</v>
      </c>
      <c r="AO1188" s="83">
        <v>800.27923999999996</v>
      </c>
      <c r="AP1188" s="83">
        <v>474.06281000000001</v>
      </c>
      <c r="AQ1188" s="84">
        <v>0.54510599000000004</v>
      </c>
      <c r="AR1188" s="83">
        <v>-2.9440404999999998</v>
      </c>
      <c r="AU1188" s="91"/>
      <c r="AW1188" s="89"/>
      <c r="BE1188" s="90"/>
      <c r="BF1188" s="84"/>
      <c r="BG1188" s="84">
        <f t="shared" si="20"/>
        <v>39811.5</v>
      </c>
    </row>
    <row r="1189" spans="39:59">
      <c r="AM1189" s="83" t="s">
        <v>1441</v>
      </c>
      <c r="AN1189" s="86">
        <v>3.4889673999999999</v>
      </c>
      <c r="AO1189" s="83">
        <v>800.08118000000002</v>
      </c>
      <c r="AP1189" s="83">
        <v>474.46292</v>
      </c>
      <c r="AQ1189" s="84">
        <v>0.54517037000000002</v>
      </c>
      <c r="AR1189" s="83">
        <v>-2.9437970999999998</v>
      </c>
      <c r="AU1189" s="91"/>
      <c r="AW1189" s="89"/>
      <c r="BE1189" s="90"/>
      <c r="BF1189" s="84"/>
      <c r="BG1189" s="84">
        <f t="shared" si="20"/>
        <v>39812</v>
      </c>
    </row>
    <row r="1190" spans="39:59">
      <c r="AM1190" s="83" t="s">
        <v>1442</v>
      </c>
      <c r="AN1190" s="86">
        <v>3.4889945999999998</v>
      </c>
      <c r="AO1190" s="83">
        <v>800.32488999999998</v>
      </c>
      <c r="AP1190" s="83">
        <v>474.86304000000001</v>
      </c>
      <c r="AQ1190" s="84">
        <v>0.54522943000000001</v>
      </c>
      <c r="AR1190" s="83">
        <v>-2.9437652000000001</v>
      </c>
      <c r="AU1190" s="91"/>
      <c r="AW1190" s="89"/>
      <c r="BE1190" s="90"/>
      <c r="BF1190" s="84"/>
      <c r="BG1190" s="84">
        <f t="shared" si="20"/>
        <v>39812.5</v>
      </c>
    </row>
    <row r="1191" spans="39:59">
      <c r="AM1191" s="83" t="s">
        <v>1443</v>
      </c>
      <c r="AN1191" s="86">
        <v>3.4889526000000002</v>
      </c>
      <c r="AO1191" s="83">
        <v>800.34009000000003</v>
      </c>
      <c r="AP1191" s="83">
        <v>475.26315</v>
      </c>
      <c r="AQ1191" s="84">
        <v>0.54529070999999996</v>
      </c>
      <c r="AR1191" s="83">
        <v>-2.9436618999999999</v>
      </c>
      <c r="AU1191" s="91"/>
      <c r="AW1191" s="89"/>
      <c r="BE1191" s="90"/>
      <c r="BF1191" s="84"/>
      <c r="BG1191" s="84">
        <f t="shared" si="20"/>
        <v>39813</v>
      </c>
    </row>
    <row r="1192" spans="39:59">
      <c r="AM1192" s="83" t="s">
        <v>1444</v>
      </c>
      <c r="AN1192" s="86">
        <v>3.4889586000000001</v>
      </c>
      <c r="AO1192" s="83">
        <v>800.005</v>
      </c>
      <c r="AP1192" s="83">
        <v>475.66327000000001</v>
      </c>
      <c r="AQ1192" s="84">
        <v>0.54535537999999995</v>
      </c>
      <c r="AR1192" s="83">
        <v>-2.9436032999999999</v>
      </c>
      <c r="AU1192" s="91"/>
      <c r="AW1192" s="89"/>
      <c r="BE1192" s="90"/>
      <c r="BF1192" s="84"/>
      <c r="BG1192" s="84">
        <f t="shared" si="20"/>
        <v>39813.5</v>
      </c>
    </row>
    <row r="1193" spans="39:59">
      <c r="AM1193" s="83" t="s">
        <v>1445</v>
      </c>
      <c r="AN1193" s="86">
        <v>3.4888631999999999</v>
      </c>
      <c r="AO1193" s="83">
        <v>800.20306000000005</v>
      </c>
      <c r="AP1193" s="83">
        <v>476.06335000000001</v>
      </c>
      <c r="AQ1193" s="84">
        <v>0.54541700999999998</v>
      </c>
      <c r="AR1193" s="83">
        <v>-2.9434461999999999</v>
      </c>
      <c r="AU1193" s="91"/>
      <c r="AW1193" s="89"/>
      <c r="BE1193" s="90"/>
      <c r="BF1193" s="84"/>
      <c r="BG1193" s="84">
        <f t="shared" si="20"/>
        <v>39814</v>
      </c>
    </row>
    <row r="1194" spans="39:59">
      <c r="AM1194" s="83" t="s">
        <v>1446</v>
      </c>
      <c r="AN1194" s="86">
        <v>3.4889016000000002</v>
      </c>
      <c r="AO1194" s="83">
        <v>800.14209000000005</v>
      </c>
      <c r="AP1194" s="83">
        <v>476.46343999999999</v>
      </c>
      <c r="AQ1194" s="84">
        <v>0.54548067</v>
      </c>
      <c r="AR1194" s="83">
        <v>-2.9434209</v>
      </c>
      <c r="AU1194" s="91"/>
      <c r="AW1194" s="89"/>
      <c r="BE1194" s="90"/>
      <c r="BF1194" s="84"/>
      <c r="BG1194" s="84">
        <f t="shared" si="20"/>
        <v>39814.5</v>
      </c>
    </row>
    <row r="1195" spans="39:59">
      <c r="AM1195" s="83" t="s">
        <v>1447</v>
      </c>
      <c r="AN1195" s="86">
        <v>3.4889801</v>
      </c>
      <c r="AO1195" s="83">
        <v>800.14202999999998</v>
      </c>
      <c r="AP1195" s="83">
        <v>476.86356000000001</v>
      </c>
      <c r="AQ1195" s="84">
        <v>0.54554486000000002</v>
      </c>
      <c r="AR1195" s="83">
        <v>-2.9434352000000001</v>
      </c>
      <c r="AU1195" s="91"/>
      <c r="AW1195" s="89"/>
      <c r="BE1195" s="90"/>
      <c r="BF1195" s="84"/>
      <c r="BG1195" s="84">
        <f t="shared" si="20"/>
        <v>39815</v>
      </c>
    </row>
    <row r="1196" spans="39:59">
      <c r="AM1196" s="83" t="s">
        <v>1448</v>
      </c>
      <c r="AN1196" s="86">
        <v>3.4888935000000001</v>
      </c>
      <c r="AO1196" s="83">
        <v>800.21820000000002</v>
      </c>
      <c r="AP1196" s="83">
        <v>477.26366999999999</v>
      </c>
      <c r="AQ1196" s="84">
        <v>0.54561537999999998</v>
      </c>
      <c r="AR1196" s="83">
        <v>-2.9432781000000001</v>
      </c>
      <c r="AU1196" s="91"/>
      <c r="AW1196" s="89"/>
      <c r="BE1196" s="90"/>
      <c r="BF1196" s="84"/>
      <c r="BG1196" s="84">
        <f t="shared" si="20"/>
        <v>39815.5</v>
      </c>
    </row>
    <row r="1197" spans="39:59">
      <c r="AM1197" s="83" t="s">
        <v>1449</v>
      </c>
      <c r="AN1197" s="86">
        <v>3.4890192</v>
      </c>
      <c r="AO1197" s="83">
        <v>800.29443000000003</v>
      </c>
      <c r="AP1197" s="83">
        <v>477.66379000000001</v>
      </c>
      <c r="AQ1197" s="84">
        <v>0.54567580999999998</v>
      </c>
      <c r="AR1197" s="83">
        <v>-2.9433433999999998</v>
      </c>
      <c r="AU1197" s="91"/>
      <c r="AW1197" s="89"/>
      <c r="BE1197" s="90"/>
      <c r="BF1197" s="84"/>
      <c r="BG1197" s="84">
        <f t="shared" si="20"/>
        <v>39816</v>
      </c>
    </row>
    <row r="1198" spans="39:59">
      <c r="AM1198" s="83" t="s">
        <v>1450</v>
      </c>
      <c r="AN1198" s="86">
        <v>3.4890341999999999</v>
      </c>
      <c r="AO1198" s="83">
        <v>800.12689</v>
      </c>
      <c r="AP1198" s="83">
        <v>478.06389999999999</v>
      </c>
      <c r="AQ1198" s="84">
        <v>0.54573017000000001</v>
      </c>
      <c r="AR1198" s="83">
        <v>-2.9433041000000002</v>
      </c>
      <c r="AU1198" s="91"/>
      <c r="AW1198" s="89"/>
      <c r="BE1198" s="90"/>
      <c r="BF1198" s="84"/>
      <c r="BG1198" s="84">
        <f t="shared" si="20"/>
        <v>39816.5</v>
      </c>
    </row>
    <row r="1199" spans="39:59">
      <c r="AM1199" s="83" t="s">
        <v>1451</v>
      </c>
      <c r="AN1199" s="86">
        <v>3.4889106999999999</v>
      </c>
      <c r="AO1199" s="83">
        <v>800.09644000000003</v>
      </c>
      <c r="AP1199" s="83">
        <v>478.46402</v>
      </c>
      <c r="AQ1199" s="84">
        <v>0.54579246000000003</v>
      </c>
      <c r="AR1199" s="83">
        <v>-2.9431181</v>
      </c>
      <c r="AU1199" s="91"/>
      <c r="AW1199" s="89"/>
      <c r="BE1199" s="90"/>
      <c r="BF1199" s="84"/>
      <c r="BG1199" s="84">
        <f t="shared" si="20"/>
        <v>39817</v>
      </c>
    </row>
    <row r="1200" spans="39:59">
      <c r="AM1200" s="83" t="s">
        <v>1452</v>
      </c>
      <c r="AN1200" s="86">
        <v>3.4888710999999999</v>
      </c>
      <c r="AO1200" s="83">
        <v>800.11157000000003</v>
      </c>
      <c r="AP1200" s="83">
        <v>478.86414000000002</v>
      </c>
      <c r="AQ1200" s="84">
        <v>0.54585229999999996</v>
      </c>
      <c r="AR1200" s="83">
        <v>-2.9430187000000001</v>
      </c>
      <c r="AU1200" s="91"/>
      <c r="AW1200" s="89"/>
      <c r="BE1200" s="90"/>
      <c r="BF1200" s="84"/>
      <c r="BG1200" s="84">
        <f t="shared" si="20"/>
        <v>39817.5</v>
      </c>
    </row>
    <row r="1201" spans="39:59">
      <c r="AM1201" s="83" t="s">
        <v>1453</v>
      </c>
      <c r="AN1201" s="86">
        <v>3.4889220999999999</v>
      </c>
      <c r="AO1201" s="83">
        <v>800.24872000000005</v>
      </c>
      <c r="AP1201" s="83">
        <v>479.26422000000002</v>
      </c>
      <c r="AQ1201" s="84">
        <v>0.54592264000000001</v>
      </c>
      <c r="AR1201" s="83">
        <v>-2.9429994000000002</v>
      </c>
      <c r="AU1201" s="91"/>
      <c r="AW1201" s="89"/>
      <c r="BE1201" s="90"/>
      <c r="BF1201" s="84"/>
      <c r="BG1201" s="84">
        <f t="shared" si="20"/>
        <v>39818</v>
      </c>
    </row>
    <row r="1202" spans="39:59">
      <c r="AM1202" s="83" t="s">
        <v>1454</v>
      </c>
      <c r="AN1202" s="86">
        <v>3.4888073999999998</v>
      </c>
      <c r="AO1202" s="83">
        <v>800.23339999999996</v>
      </c>
      <c r="AP1202" s="83">
        <v>479.66433999999998</v>
      </c>
      <c r="AQ1202" s="84">
        <v>0.54598159000000002</v>
      </c>
      <c r="AR1202" s="83">
        <v>-2.9428258</v>
      </c>
      <c r="AU1202" s="91"/>
      <c r="AW1202" s="89"/>
      <c r="BE1202" s="90"/>
      <c r="BF1202" s="84"/>
      <c r="BG1202" s="84">
        <f t="shared" si="20"/>
        <v>39818.5</v>
      </c>
    </row>
    <row r="1203" spans="39:59">
      <c r="AM1203" s="83" t="s">
        <v>1455</v>
      </c>
      <c r="AN1203" s="86">
        <v>3.4889662000000001</v>
      </c>
      <c r="AO1203" s="83">
        <v>800.23346000000004</v>
      </c>
      <c r="AP1203" s="83">
        <v>480.06445000000002</v>
      </c>
      <c r="AQ1203" s="84">
        <v>0.54603665999999995</v>
      </c>
      <c r="AR1203" s="83">
        <v>-2.9429295</v>
      </c>
      <c r="AU1203" s="91"/>
      <c r="AW1203" s="89"/>
      <c r="BE1203" s="90"/>
      <c r="BF1203" s="84"/>
      <c r="BG1203" s="84">
        <f t="shared" si="20"/>
        <v>39819</v>
      </c>
    </row>
    <row r="1204" spans="39:59">
      <c r="AM1204" s="83" t="s">
        <v>1456</v>
      </c>
      <c r="AN1204" s="86">
        <v>3.4891806000000001</v>
      </c>
      <c r="AO1204" s="83">
        <v>800.30962999999997</v>
      </c>
      <c r="AP1204" s="83">
        <v>480.46454</v>
      </c>
      <c r="AQ1204" s="84">
        <v>0.54609478</v>
      </c>
      <c r="AR1204" s="83">
        <v>-2.9430858999999998</v>
      </c>
      <c r="AU1204" s="91"/>
      <c r="AW1204" s="89"/>
      <c r="BE1204" s="90"/>
      <c r="BF1204" s="84"/>
      <c r="BG1204" s="84">
        <f t="shared" si="20"/>
        <v>39819.5</v>
      </c>
    </row>
    <row r="1205" spans="39:59">
      <c r="AM1205" s="83" t="s">
        <v>1457</v>
      </c>
      <c r="AN1205" s="86">
        <v>3.4891534000000002</v>
      </c>
      <c r="AO1205" s="83">
        <v>800.24872000000005</v>
      </c>
      <c r="AP1205" s="83">
        <v>480.86464999999998</v>
      </c>
      <c r="AQ1205" s="84">
        <v>0.54616129000000002</v>
      </c>
      <c r="AR1205" s="83">
        <v>-2.9429921999999999</v>
      </c>
      <c r="AU1205" s="91"/>
      <c r="AW1205" s="89"/>
      <c r="BE1205" s="90"/>
      <c r="BF1205" s="84"/>
      <c r="BG1205" s="84">
        <f t="shared" si="20"/>
        <v>39820</v>
      </c>
    </row>
    <row r="1206" spans="39:59">
      <c r="AM1206" s="83" t="s">
        <v>1458</v>
      </c>
      <c r="AN1206" s="86">
        <v>3.4891530999999998</v>
      </c>
      <c r="AO1206" s="83">
        <v>800.23346000000004</v>
      </c>
      <c r="AP1206" s="83">
        <v>481.26474000000002</v>
      </c>
      <c r="AQ1206" s="84">
        <v>0.54622817000000001</v>
      </c>
      <c r="AR1206" s="83">
        <v>-2.9429249999999998</v>
      </c>
      <c r="AU1206" s="91"/>
      <c r="AW1206" s="89"/>
      <c r="BE1206" s="90"/>
      <c r="BF1206" s="84"/>
      <c r="BG1206" s="84">
        <f t="shared" si="20"/>
        <v>39820.5</v>
      </c>
    </row>
    <row r="1207" spans="39:59">
      <c r="AM1207" s="83" t="s">
        <v>1459</v>
      </c>
      <c r="AN1207" s="86">
        <v>3.4891700999999999</v>
      </c>
      <c r="AO1207" s="83">
        <v>800.12689</v>
      </c>
      <c r="AP1207" s="83">
        <v>481.66485999999998</v>
      </c>
      <c r="AQ1207" s="84">
        <v>0.54628599</v>
      </c>
      <c r="AR1207" s="83">
        <v>-2.9428842</v>
      </c>
      <c r="AU1207" s="91"/>
      <c r="AW1207" s="89"/>
      <c r="BE1207" s="90"/>
      <c r="BF1207" s="84"/>
      <c r="BG1207" s="84">
        <f t="shared" si="20"/>
        <v>39821</v>
      </c>
    </row>
    <row r="1208" spans="39:59">
      <c r="AM1208" s="83" t="s">
        <v>1460</v>
      </c>
      <c r="AN1208" s="86">
        <v>3.4891771999999999</v>
      </c>
      <c r="AO1208" s="83">
        <v>800.15734999999995</v>
      </c>
      <c r="AP1208" s="83">
        <v>482.06493999999998</v>
      </c>
      <c r="AQ1208" s="84">
        <v>0.54634868999999997</v>
      </c>
      <c r="AR1208" s="83">
        <v>-2.9428287000000002</v>
      </c>
      <c r="AU1208" s="91"/>
      <c r="AW1208" s="89"/>
      <c r="BE1208" s="90"/>
      <c r="BF1208" s="84"/>
      <c r="BG1208" s="84">
        <f t="shared" si="20"/>
        <v>39821.5</v>
      </c>
    </row>
    <row r="1209" spans="39:59">
      <c r="AM1209" s="83" t="s">
        <v>1461</v>
      </c>
      <c r="AN1209" s="86">
        <v>3.4891209999999999</v>
      </c>
      <c r="AO1209" s="83">
        <v>800.32494999999994</v>
      </c>
      <c r="AP1209" s="83">
        <v>482.46505999999999</v>
      </c>
      <c r="AQ1209" s="84">
        <v>0.54640716</v>
      </c>
      <c r="AR1209" s="83">
        <v>-2.9427137000000001</v>
      </c>
      <c r="AU1209" s="91"/>
      <c r="AW1209" s="89"/>
      <c r="BE1209" s="90"/>
      <c r="BF1209" s="84"/>
      <c r="BG1209" s="84">
        <f t="shared" si="20"/>
        <v>39822</v>
      </c>
    </row>
    <row r="1210" spans="39:59">
      <c r="AM1210" s="83" t="s">
        <v>1462</v>
      </c>
      <c r="AN1210" s="86">
        <v>3.4890474999999999</v>
      </c>
      <c r="AO1210" s="83">
        <v>800.18773999999996</v>
      </c>
      <c r="AP1210" s="83">
        <v>482.86514</v>
      </c>
      <c r="AQ1210" s="84">
        <v>0.54647261000000003</v>
      </c>
      <c r="AR1210" s="83">
        <v>-2.9425750000000002</v>
      </c>
      <c r="AU1210" s="91"/>
      <c r="AW1210" s="89"/>
      <c r="BE1210" s="90"/>
      <c r="BF1210" s="84"/>
      <c r="BG1210" s="84">
        <f t="shared" si="20"/>
        <v>39822.5</v>
      </c>
    </row>
    <row r="1211" spans="39:59">
      <c r="AM1211" s="83" t="s">
        <v>1463</v>
      </c>
      <c r="AN1211" s="86">
        <v>3.4889063999999999</v>
      </c>
      <c r="AO1211" s="83">
        <v>800.09636999999998</v>
      </c>
      <c r="AP1211" s="83">
        <v>483.26522999999997</v>
      </c>
      <c r="AQ1211" s="84">
        <v>0.54652845999999999</v>
      </c>
      <c r="AR1211" s="83">
        <v>-2.9423778</v>
      </c>
      <c r="AU1211" s="91"/>
      <c r="AW1211" s="89"/>
      <c r="BE1211" s="90"/>
      <c r="BF1211" s="84"/>
      <c r="BG1211" s="84">
        <f t="shared" si="20"/>
        <v>39823</v>
      </c>
    </row>
    <row r="1212" spans="39:59">
      <c r="AM1212" s="83" t="s">
        <v>1464</v>
      </c>
      <c r="AN1212" s="86">
        <v>3.4889581000000001</v>
      </c>
      <c r="AO1212" s="83">
        <v>800.26391999999998</v>
      </c>
      <c r="AP1212" s="83">
        <v>483.66530999999998</v>
      </c>
      <c r="AQ1212" s="84">
        <v>0.54658954999999998</v>
      </c>
      <c r="AR1212" s="83">
        <v>-2.9423685000000002</v>
      </c>
      <c r="AU1212" s="91"/>
      <c r="AW1212" s="89"/>
      <c r="BE1212" s="90"/>
      <c r="BF1212" s="84"/>
      <c r="BG1212" s="84">
        <f t="shared" si="20"/>
        <v>39823.5</v>
      </c>
    </row>
    <row r="1213" spans="39:59">
      <c r="AM1213" s="83" t="s">
        <v>1465</v>
      </c>
      <c r="AN1213" s="86">
        <v>3.4890020000000002</v>
      </c>
      <c r="AO1213" s="83">
        <v>800.005</v>
      </c>
      <c r="AP1213" s="83">
        <v>484.06540000000001</v>
      </c>
      <c r="AQ1213" s="84">
        <v>0.54666042000000004</v>
      </c>
      <c r="AR1213" s="83">
        <v>-2.9423415999999998</v>
      </c>
      <c r="AU1213" s="91"/>
      <c r="AW1213" s="89"/>
      <c r="BE1213" s="90"/>
      <c r="BF1213" s="84"/>
      <c r="BG1213" s="84">
        <f t="shared" si="20"/>
        <v>39824</v>
      </c>
    </row>
    <row r="1214" spans="39:59">
      <c r="AM1214" s="83" t="s">
        <v>1466</v>
      </c>
      <c r="AN1214" s="86">
        <v>3.4890699000000001</v>
      </c>
      <c r="AO1214" s="83">
        <v>800.26391999999998</v>
      </c>
      <c r="AP1214" s="83">
        <v>484.46548000000001</v>
      </c>
      <c r="AQ1214" s="84">
        <v>0.54672944999999995</v>
      </c>
      <c r="AR1214" s="83">
        <v>-2.9423404</v>
      </c>
      <c r="AU1214" s="91"/>
      <c r="AW1214" s="89"/>
      <c r="BE1214" s="90"/>
      <c r="BF1214" s="84"/>
      <c r="BG1214" s="84">
        <f t="shared" si="20"/>
        <v>39824.5</v>
      </c>
    </row>
    <row r="1215" spans="39:59">
      <c r="AM1215" s="83" t="s">
        <v>1467</v>
      </c>
      <c r="AN1215" s="86">
        <v>3.4892243999999999</v>
      </c>
      <c r="AO1215" s="83">
        <v>800.21820000000002</v>
      </c>
      <c r="AP1215" s="83">
        <v>484.86556999999999</v>
      </c>
      <c r="AQ1215" s="84">
        <v>0.54679739000000005</v>
      </c>
      <c r="AR1215" s="83">
        <v>-2.9424269000000001</v>
      </c>
      <c r="AU1215" s="91"/>
      <c r="AW1215" s="89"/>
      <c r="BE1215" s="90"/>
      <c r="BF1215" s="84"/>
      <c r="BG1215" s="84">
        <f t="shared" si="20"/>
        <v>39825</v>
      </c>
    </row>
    <row r="1216" spans="39:59">
      <c r="AM1216" s="83" t="s">
        <v>1468</v>
      </c>
      <c r="AN1216" s="86">
        <v>3.4892242000000002</v>
      </c>
      <c r="AO1216" s="83">
        <v>800.20299999999997</v>
      </c>
      <c r="AP1216" s="83">
        <v>485.26566000000003</v>
      </c>
      <c r="AQ1216" s="84">
        <v>0.54685897000000006</v>
      </c>
      <c r="AR1216" s="83">
        <v>-2.9423651999999998</v>
      </c>
      <c r="AU1216" s="91"/>
      <c r="AW1216" s="89"/>
      <c r="BE1216" s="90"/>
      <c r="BF1216" s="84"/>
      <c r="BG1216" s="84">
        <f t="shared" si="20"/>
        <v>39825.5</v>
      </c>
    </row>
    <row r="1217" spans="39:59">
      <c r="AM1217" s="83" t="s">
        <v>1469</v>
      </c>
      <c r="AN1217" s="86">
        <v>3.4891147999999998</v>
      </c>
      <c r="AO1217" s="83">
        <v>800.27917000000002</v>
      </c>
      <c r="AP1217" s="83">
        <v>485.66577000000001</v>
      </c>
      <c r="AQ1217" s="84">
        <v>0.54691487999999999</v>
      </c>
      <c r="AR1217" s="83">
        <v>-2.9421998999999999</v>
      </c>
      <c r="AU1217" s="91"/>
      <c r="AW1217" s="89"/>
      <c r="BE1217" s="90"/>
      <c r="BF1217" s="84"/>
      <c r="BG1217" s="84">
        <f t="shared" si="20"/>
        <v>39826</v>
      </c>
    </row>
    <row r="1218" spans="39:59">
      <c r="AM1218" s="83" t="s">
        <v>1470</v>
      </c>
      <c r="AN1218" s="86">
        <v>3.4891139999999998</v>
      </c>
      <c r="AO1218" s="83">
        <v>800.24878000000001</v>
      </c>
      <c r="AP1218" s="83">
        <v>486.06585999999999</v>
      </c>
      <c r="AQ1218" s="84">
        <v>0.5469659</v>
      </c>
      <c r="AR1218" s="83">
        <v>-2.9421482000000001</v>
      </c>
      <c r="AU1218" s="91"/>
      <c r="AW1218" s="89"/>
      <c r="BE1218" s="90"/>
      <c r="BF1218" s="84"/>
      <c r="BG1218" s="84">
        <f t="shared" si="20"/>
        <v>39826.5</v>
      </c>
    </row>
    <row r="1219" spans="39:59">
      <c r="AM1219" s="83" t="s">
        <v>1471</v>
      </c>
      <c r="AN1219" s="86">
        <v>3.4891350000000001</v>
      </c>
      <c r="AO1219" s="83">
        <v>800.17255</v>
      </c>
      <c r="AP1219" s="83">
        <v>486.46597000000003</v>
      </c>
      <c r="AQ1219" s="84">
        <v>0.54702735000000002</v>
      </c>
      <c r="AR1219" s="83">
        <v>-2.9421077000000002</v>
      </c>
      <c r="AU1219" s="91"/>
      <c r="AW1219" s="89"/>
      <c r="BE1219" s="90"/>
      <c r="BF1219" s="84"/>
      <c r="BG1219" s="84">
        <f t="shared" si="20"/>
        <v>39827</v>
      </c>
    </row>
    <row r="1220" spans="39:59">
      <c r="AM1220" s="83" t="s">
        <v>1472</v>
      </c>
      <c r="AN1220" s="86">
        <v>3.4891849000000001</v>
      </c>
      <c r="AO1220" s="83">
        <v>800.14209000000005</v>
      </c>
      <c r="AP1220" s="83">
        <v>486.86606</v>
      </c>
      <c r="AQ1220" s="84">
        <v>0.54708946000000003</v>
      </c>
      <c r="AR1220" s="83">
        <v>-2.9420953000000001</v>
      </c>
      <c r="AU1220" s="91"/>
      <c r="AW1220" s="89"/>
      <c r="BE1220" s="90"/>
      <c r="BF1220" s="84"/>
      <c r="BG1220" s="84">
        <f t="shared" si="20"/>
        <v>39827.5</v>
      </c>
    </row>
    <row r="1221" spans="39:59">
      <c r="AM1221" s="83" t="s">
        <v>1473</v>
      </c>
      <c r="AN1221" s="86">
        <v>3.4890604000000001</v>
      </c>
      <c r="AO1221" s="83">
        <v>800.08112000000006</v>
      </c>
      <c r="AP1221" s="83">
        <v>487.26614000000001</v>
      </c>
      <c r="AQ1221" s="84">
        <v>0.54714399999999996</v>
      </c>
      <c r="AR1221" s="83">
        <v>-2.9419165</v>
      </c>
      <c r="AU1221" s="91"/>
      <c r="AW1221" s="89"/>
      <c r="BE1221" s="90"/>
      <c r="BF1221" s="84"/>
      <c r="BG1221" s="84">
        <f t="shared" ref="BG1221:BG1284" si="21">BG1220+0.5</f>
        <v>39828</v>
      </c>
    </row>
    <row r="1222" spans="39:59">
      <c r="AM1222" s="83" t="s">
        <v>1474</v>
      </c>
      <c r="AN1222" s="86">
        <v>3.4889614999999998</v>
      </c>
      <c r="AO1222" s="83">
        <v>800.09636999999998</v>
      </c>
      <c r="AP1222" s="83">
        <v>487.66622999999998</v>
      </c>
      <c r="AQ1222" s="84">
        <v>0.54720776999999998</v>
      </c>
      <c r="AR1222" s="83">
        <v>-2.9417536000000002</v>
      </c>
      <c r="AU1222" s="91"/>
      <c r="AW1222" s="89"/>
      <c r="BE1222" s="90"/>
      <c r="BF1222" s="84"/>
      <c r="BG1222" s="84">
        <f t="shared" si="21"/>
        <v>39828.5</v>
      </c>
    </row>
    <row r="1223" spans="39:59">
      <c r="AM1223" s="83" t="s">
        <v>1475</v>
      </c>
      <c r="AN1223" s="86">
        <v>3.4890542</v>
      </c>
      <c r="AO1223" s="83">
        <v>800.09636999999998</v>
      </c>
      <c r="AP1223" s="83">
        <v>488.06630999999999</v>
      </c>
      <c r="AQ1223" s="84">
        <v>0.54727566000000005</v>
      </c>
      <c r="AR1223" s="83">
        <v>-2.9417784</v>
      </c>
      <c r="AU1223" s="91"/>
      <c r="AW1223" s="89"/>
      <c r="BE1223" s="90"/>
      <c r="BF1223" s="84"/>
      <c r="BG1223" s="84">
        <f t="shared" si="21"/>
        <v>39829</v>
      </c>
    </row>
    <row r="1224" spans="39:59">
      <c r="AM1224" s="83" t="s">
        <v>1476</v>
      </c>
      <c r="AN1224" s="86">
        <v>3.4890425</v>
      </c>
      <c r="AO1224" s="83">
        <v>800.21825999999999</v>
      </c>
      <c r="AP1224" s="83">
        <v>488.46640000000002</v>
      </c>
      <c r="AQ1224" s="84">
        <v>0.54733854999999998</v>
      </c>
      <c r="AR1224" s="83">
        <v>-2.9417040000000001</v>
      </c>
      <c r="AU1224" s="91"/>
      <c r="AW1224" s="89"/>
      <c r="BE1224" s="90"/>
      <c r="BF1224" s="84"/>
      <c r="BG1224" s="84">
        <f t="shared" si="21"/>
        <v>39829.5</v>
      </c>
    </row>
    <row r="1225" spans="39:59">
      <c r="AM1225" s="83" t="s">
        <v>1477</v>
      </c>
      <c r="AN1225" s="86">
        <v>3.4889749999999999</v>
      </c>
      <c r="AO1225" s="83">
        <v>800.15734999999995</v>
      </c>
      <c r="AP1225" s="83">
        <v>488.86649</v>
      </c>
      <c r="AQ1225" s="84">
        <v>0.54739921999999996</v>
      </c>
      <c r="AR1225" s="83">
        <v>-2.9415757999999999</v>
      </c>
      <c r="AU1225" s="91"/>
      <c r="AW1225" s="89"/>
      <c r="BE1225" s="90"/>
      <c r="BF1225" s="84"/>
      <c r="BG1225" s="84">
        <f t="shared" si="21"/>
        <v>39830</v>
      </c>
    </row>
    <row r="1226" spans="39:59">
      <c r="AM1226" s="83" t="s">
        <v>1478</v>
      </c>
      <c r="AN1226" s="86">
        <v>3.4889983999999998</v>
      </c>
      <c r="AO1226" s="83">
        <v>800.18773999999996</v>
      </c>
      <c r="AP1226" s="83">
        <v>489.26659999999998</v>
      </c>
      <c r="AQ1226" s="84">
        <v>0.54746521000000004</v>
      </c>
      <c r="AR1226" s="83">
        <v>-2.9415333000000001</v>
      </c>
      <c r="AU1226" s="91"/>
      <c r="AW1226" s="89"/>
      <c r="BE1226" s="90"/>
      <c r="BF1226" s="84"/>
      <c r="BG1226" s="84">
        <f t="shared" si="21"/>
        <v>39830.5</v>
      </c>
    </row>
    <row r="1227" spans="39:59">
      <c r="AM1227" s="83" t="s">
        <v>1479</v>
      </c>
      <c r="AN1227" s="86">
        <v>3.4888897000000001</v>
      </c>
      <c r="AO1227" s="83">
        <v>800.17255</v>
      </c>
      <c r="AP1227" s="83">
        <v>489.66669000000002</v>
      </c>
      <c r="AQ1227" s="84">
        <v>0.54752856000000005</v>
      </c>
      <c r="AR1227" s="83">
        <v>-2.9413611999999998</v>
      </c>
      <c r="AU1227" s="91"/>
      <c r="AW1227" s="89"/>
      <c r="BE1227" s="90"/>
      <c r="BF1227" s="84"/>
      <c r="BG1227" s="84">
        <f t="shared" si="21"/>
        <v>39831</v>
      </c>
    </row>
    <row r="1228" spans="39:59">
      <c r="AM1228" s="83" t="s">
        <v>1480</v>
      </c>
      <c r="AN1228" s="86">
        <v>3.4890883000000001</v>
      </c>
      <c r="AO1228" s="83">
        <v>800.12689</v>
      </c>
      <c r="AP1228" s="83">
        <v>490.06677000000002</v>
      </c>
      <c r="AQ1228" s="84">
        <v>0.54758947999999996</v>
      </c>
      <c r="AR1228" s="83">
        <v>-2.9414988000000002</v>
      </c>
      <c r="AU1228" s="91"/>
      <c r="AW1228" s="89"/>
      <c r="BE1228" s="90"/>
      <c r="BF1228" s="84"/>
      <c r="BG1228" s="84">
        <f t="shared" si="21"/>
        <v>39831.5</v>
      </c>
    </row>
    <row r="1229" spans="39:59">
      <c r="AM1229" s="83" t="s">
        <v>1481</v>
      </c>
      <c r="AN1229" s="86">
        <v>3.4892406</v>
      </c>
      <c r="AO1229" s="83">
        <v>800.08118000000002</v>
      </c>
      <c r="AP1229" s="83">
        <v>490.46686</v>
      </c>
      <c r="AQ1229" s="84">
        <v>0.54765213000000001</v>
      </c>
      <c r="AR1229" s="83">
        <v>-2.9415886000000002</v>
      </c>
      <c r="AU1229" s="91"/>
      <c r="AW1229" s="89"/>
      <c r="BE1229" s="90"/>
      <c r="BF1229" s="84"/>
      <c r="BG1229" s="84">
        <f t="shared" si="21"/>
        <v>39832</v>
      </c>
    </row>
    <row r="1230" spans="39:59">
      <c r="AM1230" s="83" t="s">
        <v>1482</v>
      </c>
      <c r="AN1230" s="86">
        <v>3.4891293000000001</v>
      </c>
      <c r="AO1230" s="83">
        <v>800.18773999999996</v>
      </c>
      <c r="AP1230" s="83">
        <v>490.86694</v>
      </c>
      <c r="AQ1230" s="84">
        <v>0.54770344000000004</v>
      </c>
      <c r="AR1230" s="83">
        <v>-2.9414258000000002</v>
      </c>
      <c r="AU1230" s="91"/>
      <c r="AW1230" s="89"/>
      <c r="BE1230" s="90"/>
      <c r="BF1230" s="84"/>
      <c r="BG1230" s="84">
        <f t="shared" si="21"/>
        <v>39832.5</v>
      </c>
    </row>
    <row r="1231" spans="39:59">
      <c r="AM1231" s="83" t="s">
        <v>1483</v>
      </c>
      <c r="AN1231" s="86">
        <v>3.4891293000000001</v>
      </c>
      <c r="AO1231" s="83">
        <v>800.21825999999999</v>
      </c>
      <c r="AP1231" s="83">
        <v>491.26702999999998</v>
      </c>
      <c r="AQ1231" s="84">
        <v>0.54776095999999996</v>
      </c>
      <c r="AR1231" s="83">
        <v>-2.9413683000000002</v>
      </c>
      <c r="AU1231" s="91"/>
      <c r="AW1231" s="89"/>
      <c r="BE1231" s="90"/>
      <c r="BF1231" s="84"/>
      <c r="BG1231" s="84">
        <f t="shared" si="21"/>
        <v>39833</v>
      </c>
    </row>
    <row r="1232" spans="39:59">
      <c r="AM1232" s="83" t="s">
        <v>1484</v>
      </c>
      <c r="AN1232" s="86">
        <v>3.4890914</v>
      </c>
      <c r="AO1232" s="83">
        <v>800.03552000000002</v>
      </c>
      <c r="AP1232" s="83">
        <v>491.66710999999998</v>
      </c>
      <c r="AQ1232" s="84">
        <v>0.54782122</v>
      </c>
      <c r="AR1232" s="83">
        <v>-2.9412701000000001</v>
      </c>
      <c r="AU1232" s="91"/>
      <c r="AW1232" s="89"/>
      <c r="BE1232" s="90"/>
      <c r="BF1232" s="84"/>
      <c r="BG1232" s="84">
        <f t="shared" si="21"/>
        <v>39833.5</v>
      </c>
    </row>
    <row r="1233" spans="39:59">
      <c r="AM1233" s="83" t="s">
        <v>1485</v>
      </c>
      <c r="AN1233" s="86">
        <v>3.4890761000000001</v>
      </c>
      <c r="AO1233" s="83">
        <v>800.05065999999999</v>
      </c>
      <c r="AP1233" s="83">
        <v>492.06723</v>
      </c>
      <c r="AQ1233" s="84">
        <v>0.54788612999999997</v>
      </c>
      <c r="AR1233" s="83">
        <v>-2.9411900000000002</v>
      </c>
      <c r="AU1233" s="91"/>
      <c r="AW1233" s="89"/>
      <c r="BE1233" s="90"/>
      <c r="BF1233" s="84"/>
      <c r="BG1233" s="84">
        <f t="shared" si="21"/>
        <v>39834</v>
      </c>
    </row>
    <row r="1234" spans="39:59">
      <c r="AM1234" s="83" t="s">
        <v>1486</v>
      </c>
      <c r="AN1234" s="86">
        <v>3.4890542</v>
      </c>
      <c r="AO1234" s="83">
        <v>800.18773999999996</v>
      </c>
      <c r="AP1234" s="83">
        <v>492.46731999999997</v>
      </c>
      <c r="AQ1234" s="84">
        <v>0.54794823999999998</v>
      </c>
      <c r="AR1234" s="83">
        <v>-2.9411057999999999</v>
      </c>
      <c r="AU1234" s="91"/>
      <c r="AW1234" s="89"/>
      <c r="BE1234" s="90"/>
      <c r="BF1234" s="84"/>
      <c r="BG1234" s="84">
        <f t="shared" si="21"/>
        <v>39834.5</v>
      </c>
    </row>
    <row r="1235" spans="39:59">
      <c r="AM1235" s="83" t="s">
        <v>1487</v>
      </c>
      <c r="AN1235" s="86">
        <v>3.4890599</v>
      </c>
      <c r="AO1235" s="83">
        <v>800.11157000000003</v>
      </c>
      <c r="AP1235" s="83">
        <v>492.86743000000001</v>
      </c>
      <c r="AQ1235" s="84">
        <v>0.54801482000000001</v>
      </c>
      <c r="AR1235" s="83">
        <v>-2.9410449999999999</v>
      </c>
      <c r="AU1235" s="91"/>
      <c r="AW1235" s="89"/>
      <c r="BE1235" s="90"/>
      <c r="BF1235" s="84"/>
      <c r="BG1235" s="84">
        <f t="shared" si="21"/>
        <v>39835</v>
      </c>
    </row>
    <row r="1236" spans="39:59">
      <c r="AM1236" s="83" t="s">
        <v>1488</v>
      </c>
      <c r="AN1236" s="86">
        <v>3.4891166999999998</v>
      </c>
      <c r="AO1236" s="83">
        <v>800.29436999999996</v>
      </c>
      <c r="AP1236" s="83">
        <v>493.26751999999999</v>
      </c>
      <c r="AQ1236" s="84">
        <v>0.54807872000000002</v>
      </c>
      <c r="AR1236" s="83">
        <v>-2.9410379</v>
      </c>
      <c r="AU1236" s="91"/>
      <c r="AW1236" s="89"/>
      <c r="BE1236" s="90"/>
      <c r="BF1236" s="84"/>
      <c r="BG1236" s="84">
        <f t="shared" si="21"/>
        <v>39835.5</v>
      </c>
    </row>
    <row r="1237" spans="39:59">
      <c r="AM1237" s="83" t="s">
        <v>1489</v>
      </c>
      <c r="AN1237" s="86">
        <v>3.4891752999999999</v>
      </c>
      <c r="AO1237" s="83">
        <v>800.12683000000004</v>
      </c>
      <c r="AP1237" s="83">
        <v>493.66762999999997</v>
      </c>
      <c r="AQ1237" s="84">
        <v>0.54814499999999999</v>
      </c>
      <c r="AR1237" s="83">
        <v>-2.9410303</v>
      </c>
      <c r="AU1237" s="91"/>
      <c r="AW1237" s="89"/>
      <c r="BE1237" s="90"/>
      <c r="BF1237" s="84"/>
      <c r="BG1237" s="84">
        <f t="shared" si="21"/>
        <v>39836</v>
      </c>
    </row>
    <row r="1238" spans="39:59">
      <c r="AM1238" s="83" t="s">
        <v>1490</v>
      </c>
      <c r="AN1238" s="86">
        <v>3.4890075</v>
      </c>
      <c r="AO1238" s="83">
        <v>800.40106000000003</v>
      </c>
      <c r="AP1238" s="83">
        <v>494.06774999999999</v>
      </c>
      <c r="AQ1238" s="84">
        <v>0.54820477999999995</v>
      </c>
      <c r="AR1238" s="83">
        <v>-2.9408028000000002</v>
      </c>
      <c r="AU1238" s="91"/>
      <c r="AW1238" s="89"/>
      <c r="BE1238" s="90"/>
      <c r="BF1238" s="84"/>
      <c r="BG1238" s="84">
        <f t="shared" si="21"/>
        <v>39836.5</v>
      </c>
    </row>
    <row r="1239" spans="39:59">
      <c r="AM1239" s="83" t="s">
        <v>1491</v>
      </c>
      <c r="AN1239" s="86">
        <v>3.4890721</v>
      </c>
      <c r="AO1239" s="83">
        <v>800.38580000000002</v>
      </c>
      <c r="AP1239" s="83">
        <v>494.46785999999997</v>
      </c>
      <c r="AQ1239" s="84">
        <v>0.54826664999999997</v>
      </c>
      <c r="AR1239" s="83">
        <v>-2.9408053999999999</v>
      </c>
      <c r="AU1239" s="91"/>
      <c r="AW1239" s="89"/>
      <c r="BE1239" s="90"/>
      <c r="BF1239" s="84"/>
      <c r="BG1239" s="84">
        <f t="shared" si="21"/>
        <v>39837</v>
      </c>
    </row>
    <row r="1240" spans="39:59">
      <c r="AM1240" s="83" t="s">
        <v>1492</v>
      </c>
      <c r="AN1240" s="86">
        <v>3.4888186000000001</v>
      </c>
      <c r="AO1240" s="83">
        <v>800.21820000000002</v>
      </c>
      <c r="AP1240" s="83">
        <v>494.86797999999999</v>
      </c>
      <c r="AQ1240" s="84">
        <v>0.54833083999999999</v>
      </c>
      <c r="AR1240" s="83">
        <v>-2.9404878999999999</v>
      </c>
      <c r="AU1240" s="91"/>
      <c r="AW1240" s="89"/>
      <c r="BE1240" s="90"/>
      <c r="BF1240" s="84"/>
      <c r="BG1240" s="84">
        <f t="shared" si="21"/>
        <v>39837.5</v>
      </c>
    </row>
    <row r="1241" spans="39:59">
      <c r="AM1241" s="83" t="s">
        <v>1493</v>
      </c>
      <c r="AN1241" s="86">
        <v>3.4887459000000001</v>
      </c>
      <c r="AO1241" s="83">
        <v>800.34009000000003</v>
      </c>
      <c r="AP1241" s="83">
        <v>495.2681</v>
      </c>
      <c r="AQ1241" s="84">
        <v>0.54839724000000001</v>
      </c>
      <c r="AR1241" s="83">
        <v>-2.9403486000000001</v>
      </c>
      <c r="AU1241" s="91"/>
      <c r="AW1241" s="89"/>
      <c r="BE1241" s="90"/>
      <c r="BF1241" s="84"/>
      <c r="BG1241" s="84">
        <f t="shared" si="21"/>
        <v>39838</v>
      </c>
    </row>
    <row r="1242" spans="39:59">
      <c r="AM1242" s="83" t="s">
        <v>1494</v>
      </c>
      <c r="AN1242" s="86">
        <v>3.4886865999999999</v>
      </c>
      <c r="AO1242" s="83">
        <v>800.26391999999998</v>
      </c>
      <c r="AP1242" s="83">
        <v>495.66818000000001</v>
      </c>
      <c r="AQ1242" s="84">
        <v>0.54845917</v>
      </c>
      <c r="AR1242" s="83">
        <v>-2.9402275000000002</v>
      </c>
      <c r="AU1242" s="91"/>
      <c r="AW1242" s="89"/>
      <c r="BE1242" s="90"/>
      <c r="BF1242" s="84"/>
      <c r="BG1242" s="84">
        <f t="shared" si="21"/>
        <v>39838.5</v>
      </c>
    </row>
    <row r="1243" spans="39:59">
      <c r="AM1243" s="83" t="s">
        <v>1495</v>
      </c>
      <c r="AN1243" s="86">
        <v>3.4887747999999998</v>
      </c>
      <c r="AO1243" s="83">
        <v>800.29443000000003</v>
      </c>
      <c r="AP1243" s="83">
        <v>496.06830000000002</v>
      </c>
      <c r="AQ1243" s="84">
        <v>0.54852383999999998</v>
      </c>
      <c r="AR1243" s="83">
        <v>-2.9402509000000001</v>
      </c>
      <c r="AU1243" s="91"/>
      <c r="AW1243" s="89"/>
      <c r="BE1243" s="90"/>
      <c r="BF1243" s="84"/>
      <c r="BG1243" s="84">
        <f t="shared" si="21"/>
        <v>39839</v>
      </c>
    </row>
    <row r="1244" spans="39:59">
      <c r="AM1244" s="83" t="s">
        <v>1496</v>
      </c>
      <c r="AN1244" s="86">
        <v>3.4887744999999999</v>
      </c>
      <c r="AO1244" s="83">
        <v>800.24878000000001</v>
      </c>
      <c r="AP1244" s="83">
        <v>496.46838000000002</v>
      </c>
      <c r="AQ1244" s="84">
        <v>0.54859250999999998</v>
      </c>
      <c r="AR1244" s="83">
        <v>-2.9401820000000001</v>
      </c>
      <c r="AU1244" s="91"/>
      <c r="AW1244" s="89"/>
      <c r="BE1244" s="90"/>
      <c r="BF1244" s="84"/>
      <c r="BG1244" s="84">
        <f t="shared" si="21"/>
        <v>39839.5</v>
      </c>
    </row>
    <row r="1245" spans="39:59">
      <c r="AM1245" s="83" t="s">
        <v>1497</v>
      </c>
      <c r="AN1245" s="86">
        <v>3.4887502000000001</v>
      </c>
      <c r="AO1245" s="83">
        <v>800.11157000000003</v>
      </c>
      <c r="AP1245" s="83">
        <v>496.86849999999998</v>
      </c>
      <c r="AQ1245" s="84">
        <v>0.54865628</v>
      </c>
      <c r="AR1245" s="83">
        <v>-2.9400940000000002</v>
      </c>
      <c r="AU1245" s="91"/>
      <c r="AW1245" s="89"/>
      <c r="BE1245" s="90"/>
      <c r="BF1245" s="84"/>
      <c r="BG1245" s="84">
        <f t="shared" si="21"/>
        <v>39840</v>
      </c>
    </row>
    <row r="1246" spans="39:59">
      <c r="AM1246" s="83" t="s">
        <v>1498</v>
      </c>
      <c r="AN1246" s="86">
        <v>3.4888067</v>
      </c>
      <c r="AO1246" s="83">
        <v>800.03552000000002</v>
      </c>
      <c r="AP1246" s="83">
        <v>497.26859000000002</v>
      </c>
      <c r="AQ1246" s="84">
        <v>0.54871404000000001</v>
      </c>
      <c r="AR1246" s="83">
        <v>-2.9400925999999998</v>
      </c>
      <c r="AU1246" s="91"/>
      <c r="AW1246" s="89"/>
      <c r="BE1246" s="90"/>
      <c r="BF1246" s="84"/>
      <c r="BG1246" s="84">
        <f t="shared" si="21"/>
        <v>39840.5</v>
      </c>
    </row>
    <row r="1247" spans="39:59">
      <c r="AM1247" s="83" t="s">
        <v>1499</v>
      </c>
      <c r="AN1247" s="86">
        <v>3.4887166000000001</v>
      </c>
      <c r="AO1247" s="83">
        <v>800.20306000000005</v>
      </c>
      <c r="AP1247" s="83">
        <v>497.6687</v>
      </c>
      <c r="AQ1247" s="84">
        <v>0.54876745000000005</v>
      </c>
      <c r="AR1247" s="83">
        <v>-2.9399489999999999</v>
      </c>
      <c r="AU1247" s="91"/>
      <c r="AW1247" s="89"/>
      <c r="BE1247" s="90"/>
      <c r="BF1247" s="84"/>
      <c r="BG1247" s="84">
        <f t="shared" si="21"/>
        <v>39841</v>
      </c>
    </row>
    <row r="1248" spans="39:59">
      <c r="AM1248" s="83" t="s">
        <v>1500</v>
      </c>
      <c r="AN1248" s="86">
        <v>3.4888433999999999</v>
      </c>
      <c r="AO1248" s="83">
        <v>800.24878000000001</v>
      </c>
      <c r="AP1248" s="83">
        <v>498.06878999999998</v>
      </c>
      <c r="AQ1248" s="84">
        <v>0.54882467000000001</v>
      </c>
      <c r="AR1248" s="83">
        <v>-2.9400189000000001</v>
      </c>
      <c r="AU1248" s="91"/>
      <c r="AW1248" s="89"/>
      <c r="BE1248" s="90"/>
      <c r="BF1248" s="84"/>
      <c r="BG1248" s="84">
        <f t="shared" si="21"/>
        <v>39841.5</v>
      </c>
    </row>
    <row r="1249" spans="39:59">
      <c r="AM1249" s="83" t="s">
        <v>1501</v>
      </c>
      <c r="AN1249" s="86">
        <v>3.4889326000000001</v>
      </c>
      <c r="AO1249" s="83">
        <v>800.06592000000001</v>
      </c>
      <c r="AP1249" s="83">
        <v>498.46886999999998</v>
      </c>
      <c r="AQ1249" s="84">
        <v>0.5488807</v>
      </c>
      <c r="AR1249" s="83">
        <v>-2.9400520000000001</v>
      </c>
      <c r="AU1249" s="91"/>
      <c r="AW1249" s="89"/>
      <c r="BE1249" s="90"/>
      <c r="BF1249" s="84"/>
      <c r="BG1249" s="84">
        <f t="shared" si="21"/>
        <v>39842</v>
      </c>
    </row>
    <row r="1250" spans="39:59">
      <c r="AM1250" s="83" t="s">
        <v>1502</v>
      </c>
      <c r="AN1250" s="86">
        <v>3.4887111000000002</v>
      </c>
      <c r="AO1250" s="83">
        <v>800.24872000000005</v>
      </c>
      <c r="AP1250" s="83">
        <v>498.86896000000002</v>
      </c>
      <c r="AQ1250" s="84">
        <v>0.54893798000000005</v>
      </c>
      <c r="AR1250" s="83">
        <v>-2.9397731</v>
      </c>
      <c r="AU1250" s="91"/>
      <c r="AW1250" s="89"/>
      <c r="BE1250" s="90"/>
      <c r="BF1250" s="84"/>
      <c r="BG1250" s="84">
        <f t="shared" si="21"/>
        <v>39842.5</v>
      </c>
    </row>
    <row r="1251" spans="39:59">
      <c r="AM1251" s="83" t="s">
        <v>1503</v>
      </c>
      <c r="AN1251" s="86">
        <v>3.4887285000000001</v>
      </c>
      <c r="AO1251" s="83">
        <v>800.14209000000005</v>
      </c>
      <c r="AP1251" s="83">
        <v>499.26904000000002</v>
      </c>
      <c r="AQ1251" s="84">
        <v>0.54899818</v>
      </c>
      <c r="AR1251" s="83">
        <v>-2.9397304000000002</v>
      </c>
      <c r="AU1251" s="91"/>
      <c r="AW1251" s="89"/>
      <c r="BE1251" s="90"/>
      <c r="BF1251" s="84"/>
      <c r="BG1251" s="84">
        <f t="shared" si="21"/>
        <v>39843</v>
      </c>
    </row>
    <row r="1252" spans="39:59">
      <c r="AM1252" s="83" t="s">
        <v>1504</v>
      </c>
      <c r="AN1252" s="86">
        <v>3.4888024</v>
      </c>
      <c r="AO1252" s="83">
        <v>800.20299999999997</v>
      </c>
      <c r="AP1252" s="83">
        <v>499.66915999999998</v>
      </c>
      <c r="AQ1252" s="84">
        <v>0.54905437999999995</v>
      </c>
      <c r="AR1252" s="83">
        <v>-2.9397479999999998</v>
      </c>
      <c r="AU1252" s="91"/>
      <c r="AW1252" s="89"/>
      <c r="BE1252" s="90"/>
      <c r="BF1252" s="84"/>
      <c r="BG1252" s="84">
        <f t="shared" si="21"/>
        <v>39843.5</v>
      </c>
    </row>
    <row r="1253" spans="39:59">
      <c r="AM1253" s="83" t="s">
        <v>1505</v>
      </c>
      <c r="AN1253" s="86">
        <v>3.4887570999999999</v>
      </c>
      <c r="AO1253" s="83">
        <v>799.92882999999995</v>
      </c>
      <c r="AP1253" s="83">
        <v>500.06923999999998</v>
      </c>
      <c r="AQ1253" s="84">
        <v>0.54910386</v>
      </c>
      <c r="AR1253" s="83">
        <v>-2.9396532</v>
      </c>
      <c r="AU1253" s="91"/>
      <c r="AW1253" s="89"/>
      <c r="BE1253" s="90"/>
      <c r="BF1253" s="84"/>
      <c r="BG1253" s="84">
        <f t="shared" si="21"/>
        <v>39844</v>
      </c>
    </row>
    <row r="1254" spans="39:59">
      <c r="AM1254" s="83" t="s">
        <v>1506</v>
      </c>
      <c r="AN1254" s="86">
        <v>3.4888515</v>
      </c>
      <c r="AO1254" s="83">
        <v>800.005</v>
      </c>
      <c r="AP1254" s="83">
        <v>500.46933000000001</v>
      </c>
      <c r="AQ1254" s="84">
        <v>0.54914980999999996</v>
      </c>
      <c r="AR1254" s="83">
        <v>-2.9397017999999999</v>
      </c>
      <c r="AU1254" s="91"/>
      <c r="AW1254" s="89"/>
      <c r="BE1254" s="90"/>
      <c r="BF1254" s="84"/>
      <c r="BG1254" s="84">
        <f t="shared" si="21"/>
        <v>39844.5</v>
      </c>
    </row>
    <row r="1255" spans="39:59">
      <c r="AM1255" s="83" t="s">
        <v>1507</v>
      </c>
      <c r="AN1255" s="86">
        <v>3.4887912000000001</v>
      </c>
      <c r="AO1255" s="83">
        <v>800.06592000000001</v>
      </c>
      <c r="AP1255" s="83">
        <v>500.86941999999999</v>
      </c>
      <c r="AQ1255" s="84">
        <v>0.54919881000000004</v>
      </c>
      <c r="AR1255" s="83">
        <v>-2.9395924</v>
      </c>
      <c r="AU1255" s="91"/>
      <c r="AW1255" s="89"/>
      <c r="BE1255" s="90"/>
      <c r="BF1255" s="84"/>
      <c r="BG1255" s="84">
        <f t="shared" si="21"/>
        <v>39845</v>
      </c>
    </row>
    <row r="1256" spans="39:59">
      <c r="AM1256" s="83" t="s">
        <v>1508</v>
      </c>
      <c r="AN1256" s="86">
        <v>3.4887334999999999</v>
      </c>
      <c r="AO1256" s="83">
        <v>800.43151999999998</v>
      </c>
      <c r="AP1256" s="83">
        <v>501.26952999999997</v>
      </c>
      <c r="AQ1256" s="84">
        <v>0.54924941000000005</v>
      </c>
      <c r="AR1256" s="83">
        <v>-2.9394841</v>
      </c>
      <c r="AU1256" s="91"/>
      <c r="AW1256" s="89"/>
      <c r="BE1256" s="90"/>
      <c r="BF1256" s="84"/>
      <c r="BG1256" s="84">
        <f t="shared" si="21"/>
        <v>39845.5</v>
      </c>
    </row>
    <row r="1257" spans="39:59">
      <c r="AM1257" s="83" t="s">
        <v>1509</v>
      </c>
      <c r="AN1257" s="86">
        <v>3.4887172999999998</v>
      </c>
      <c r="AO1257" s="83">
        <v>800.14209000000005</v>
      </c>
      <c r="AP1257" s="83">
        <v>501.66962000000001</v>
      </c>
      <c r="AQ1257" s="84">
        <v>0.54930758000000002</v>
      </c>
      <c r="AR1257" s="83">
        <v>-2.9394097000000001</v>
      </c>
      <c r="AU1257" s="91"/>
      <c r="AW1257" s="89"/>
      <c r="BE1257" s="90"/>
      <c r="BF1257" s="84"/>
      <c r="BG1257" s="84">
        <f t="shared" si="21"/>
        <v>39846</v>
      </c>
    </row>
    <row r="1258" spans="39:59">
      <c r="AM1258" s="83" t="s">
        <v>1510</v>
      </c>
      <c r="AN1258" s="86">
        <v>3.4887307000000001</v>
      </c>
      <c r="AO1258" s="83">
        <v>800.27917000000002</v>
      </c>
      <c r="AP1258" s="83">
        <v>502.06970000000001</v>
      </c>
      <c r="AQ1258" s="84">
        <v>0.54937082999999998</v>
      </c>
      <c r="AR1258" s="83">
        <v>-2.9393598999999999</v>
      </c>
      <c r="AU1258" s="91"/>
      <c r="AW1258" s="89"/>
      <c r="BE1258" s="90"/>
      <c r="BF1258" s="84"/>
      <c r="BG1258" s="84">
        <f t="shared" si="21"/>
        <v>39846.5</v>
      </c>
    </row>
    <row r="1259" spans="39:59">
      <c r="AM1259" s="83" t="s">
        <v>1511</v>
      </c>
      <c r="AN1259" s="86">
        <v>3.4887049000000001</v>
      </c>
      <c r="AO1259" s="83">
        <v>800.15734999999995</v>
      </c>
      <c r="AP1259" s="83">
        <v>502.46978999999999</v>
      </c>
      <c r="AQ1259" s="84">
        <v>0.54943012999999996</v>
      </c>
      <c r="AR1259" s="83">
        <v>-2.9392748000000002</v>
      </c>
      <c r="AU1259" s="91"/>
      <c r="AW1259" s="89"/>
      <c r="BE1259" s="90"/>
      <c r="BF1259" s="84"/>
      <c r="BG1259" s="84">
        <f t="shared" si="21"/>
        <v>39847</v>
      </c>
    </row>
    <row r="1260" spans="39:59">
      <c r="AM1260" s="83" t="s">
        <v>1512</v>
      </c>
      <c r="AN1260" s="86">
        <v>3.4886541000000002</v>
      </c>
      <c r="AO1260" s="83">
        <v>800.11157000000003</v>
      </c>
      <c r="AP1260" s="83">
        <v>502.86986999999999</v>
      </c>
      <c r="AQ1260" s="84">
        <v>0.54948651999999998</v>
      </c>
      <c r="AR1260" s="83">
        <v>-2.9391677</v>
      </c>
      <c r="AU1260" s="91"/>
      <c r="AW1260" s="89"/>
      <c r="BE1260" s="90"/>
      <c r="BF1260" s="84"/>
      <c r="BG1260" s="84">
        <f t="shared" si="21"/>
        <v>39847.5</v>
      </c>
    </row>
    <row r="1261" spans="39:59">
      <c r="AM1261" s="83" t="s">
        <v>1513</v>
      </c>
      <c r="AN1261" s="86">
        <v>3.4886474999999999</v>
      </c>
      <c r="AO1261" s="83">
        <v>800.18773999999996</v>
      </c>
      <c r="AP1261" s="83">
        <v>503.26992999999999</v>
      </c>
      <c r="AQ1261" s="84">
        <v>0.54953896999999996</v>
      </c>
      <c r="AR1261" s="83">
        <v>-2.9391083999999998</v>
      </c>
      <c r="AU1261" s="91"/>
      <c r="AW1261" s="89"/>
      <c r="BE1261" s="90"/>
      <c r="BF1261" s="84"/>
      <c r="BG1261" s="84">
        <f t="shared" si="21"/>
        <v>39848</v>
      </c>
    </row>
    <row r="1262" spans="39:59">
      <c r="AM1262" s="83" t="s">
        <v>1514</v>
      </c>
      <c r="AN1262" s="86">
        <v>3.4887557</v>
      </c>
      <c r="AO1262" s="83">
        <v>800.06592000000001</v>
      </c>
      <c r="AP1262" s="83">
        <v>503.67000999999999</v>
      </c>
      <c r="AQ1262" s="84">
        <v>0.54959071000000004</v>
      </c>
      <c r="AR1262" s="83">
        <v>-2.9391649000000002</v>
      </c>
      <c r="AU1262" s="91"/>
      <c r="AW1262" s="89"/>
      <c r="BE1262" s="90"/>
      <c r="BF1262" s="84"/>
      <c r="BG1262" s="84">
        <f t="shared" si="21"/>
        <v>39848.5</v>
      </c>
    </row>
    <row r="1263" spans="39:59">
      <c r="AM1263" s="83" t="s">
        <v>1515</v>
      </c>
      <c r="AN1263" s="86">
        <v>3.4886897000000001</v>
      </c>
      <c r="AO1263" s="83">
        <v>800.18773999999996</v>
      </c>
      <c r="AP1263" s="83">
        <v>504.07010000000002</v>
      </c>
      <c r="AQ1263" s="84">
        <v>0.54963273000000001</v>
      </c>
      <c r="AR1263" s="83">
        <v>-2.9390569000000002</v>
      </c>
      <c r="AU1263" s="91"/>
      <c r="AW1263" s="89"/>
      <c r="BE1263" s="90"/>
      <c r="BF1263" s="84"/>
      <c r="BG1263" s="84">
        <f t="shared" si="21"/>
        <v>39849</v>
      </c>
    </row>
    <row r="1264" spans="39:59">
      <c r="AM1264" s="83" t="s">
        <v>1516</v>
      </c>
      <c r="AN1264" s="86">
        <v>3.4887822000000002</v>
      </c>
      <c r="AO1264" s="83">
        <v>800.14209000000005</v>
      </c>
      <c r="AP1264" s="83">
        <v>504.47018000000003</v>
      </c>
      <c r="AQ1264" s="84">
        <v>0.54968143000000003</v>
      </c>
      <c r="AR1264" s="83">
        <v>-2.9391007</v>
      </c>
      <c r="AU1264" s="91"/>
      <c r="AW1264" s="89"/>
      <c r="BE1264" s="90"/>
      <c r="BF1264" s="84"/>
      <c r="BG1264" s="84">
        <f t="shared" si="21"/>
        <v>39849.5</v>
      </c>
    </row>
    <row r="1265" spans="39:59">
      <c r="AM1265" s="83" t="s">
        <v>1517</v>
      </c>
      <c r="AN1265" s="86">
        <v>3.4885782999999999</v>
      </c>
      <c r="AO1265" s="83">
        <v>800.21820000000002</v>
      </c>
      <c r="AP1265" s="83">
        <v>504.87024000000002</v>
      </c>
      <c r="AQ1265" s="84">
        <v>0.54972379999999998</v>
      </c>
      <c r="AR1265" s="83">
        <v>-2.9388545000000001</v>
      </c>
      <c r="AU1265" s="91"/>
      <c r="AW1265" s="89"/>
      <c r="BE1265" s="90"/>
      <c r="BF1265" s="84"/>
      <c r="BG1265" s="84">
        <f t="shared" si="21"/>
        <v>39850</v>
      </c>
    </row>
    <row r="1266" spans="39:59">
      <c r="AM1266" s="83" t="s">
        <v>1518</v>
      </c>
      <c r="AN1266" s="86">
        <v>3.4885166000000001</v>
      </c>
      <c r="AO1266" s="83">
        <v>800.06592000000001</v>
      </c>
      <c r="AP1266" s="83">
        <v>505.27032000000003</v>
      </c>
      <c r="AQ1266" s="84">
        <v>0.54976064000000002</v>
      </c>
      <c r="AR1266" s="83">
        <v>-2.9387560000000001</v>
      </c>
      <c r="AU1266" s="91"/>
      <c r="AW1266" s="89"/>
      <c r="BE1266" s="90"/>
      <c r="BF1266" s="84"/>
      <c r="BG1266" s="84">
        <f t="shared" si="21"/>
        <v>39850.5</v>
      </c>
    </row>
    <row r="1267" spans="39:59">
      <c r="AM1267" s="83" t="s">
        <v>1519</v>
      </c>
      <c r="AN1267" s="86">
        <v>3.4885546999999999</v>
      </c>
      <c r="AO1267" s="83">
        <v>800.15734999999995</v>
      </c>
      <c r="AP1267" s="83">
        <v>505.67041</v>
      </c>
      <c r="AQ1267" s="84">
        <v>0.54981159999999996</v>
      </c>
      <c r="AR1267" s="83">
        <v>-2.9387430999999999</v>
      </c>
      <c r="AU1267" s="91"/>
      <c r="AW1267" s="89"/>
      <c r="BE1267" s="90"/>
      <c r="BF1267" s="84"/>
      <c r="BG1267" s="84">
        <f t="shared" si="21"/>
        <v>39851</v>
      </c>
    </row>
    <row r="1268" spans="39:59">
      <c r="AM1268" s="83" t="s">
        <v>1520</v>
      </c>
      <c r="AN1268" s="86">
        <v>3.4885210999999998</v>
      </c>
      <c r="AO1268" s="83">
        <v>800.11162999999999</v>
      </c>
      <c r="AP1268" s="83">
        <v>506.07049999999998</v>
      </c>
      <c r="AQ1268" s="84">
        <v>0.55031048999999999</v>
      </c>
      <c r="AR1268" s="83">
        <v>-2.9382104999999998</v>
      </c>
      <c r="AU1268" s="91"/>
      <c r="AW1268" s="89"/>
      <c r="BE1268" s="90"/>
      <c r="BF1268" s="84"/>
      <c r="BG1268" s="84">
        <f t="shared" si="21"/>
        <v>39851.5</v>
      </c>
    </row>
    <row r="1269" spans="39:59">
      <c r="AM1269" s="83" t="s">
        <v>1521</v>
      </c>
      <c r="AN1269" s="86">
        <v>3.4885242000000001</v>
      </c>
      <c r="AO1269" s="83">
        <v>800.29436999999996</v>
      </c>
      <c r="AP1269" s="83">
        <v>506.47055</v>
      </c>
      <c r="AQ1269" s="84">
        <v>0.55057590999999995</v>
      </c>
      <c r="AR1269" s="83">
        <v>-2.9379482000000001</v>
      </c>
      <c r="AU1269" s="91"/>
      <c r="AW1269" s="89"/>
      <c r="BE1269" s="90"/>
      <c r="BF1269" s="84"/>
      <c r="BG1269" s="84">
        <f t="shared" si="21"/>
        <v>39852</v>
      </c>
    </row>
    <row r="1270" spans="39:59">
      <c r="AM1270" s="83" t="s">
        <v>1522</v>
      </c>
      <c r="AN1270" s="86">
        <v>3.4887318999999999</v>
      </c>
      <c r="AO1270" s="83">
        <v>800.18773999999996</v>
      </c>
      <c r="AP1270" s="83">
        <v>506.87063999999998</v>
      </c>
      <c r="AQ1270" s="84">
        <v>0.55061424000000003</v>
      </c>
      <c r="AR1270" s="83">
        <v>-2.9381176999999998</v>
      </c>
      <c r="AU1270" s="91"/>
      <c r="AW1270" s="89"/>
      <c r="BE1270" s="90"/>
      <c r="BF1270" s="84"/>
      <c r="BG1270" s="84">
        <f t="shared" si="21"/>
        <v>39852.5</v>
      </c>
    </row>
    <row r="1271" spans="39:59">
      <c r="AM1271" s="83" t="s">
        <v>1523</v>
      </c>
      <c r="AN1271" s="86">
        <v>3.4888697</v>
      </c>
      <c r="AO1271" s="83">
        <v>800.08118000000002</v>
      </c>
      <c r="AP1271" s="83">
        <v>507.27069</v>
      </c>
      <c r="AQ1271" s="84">
        <v>0.55063450000000003</v>
      </c>
      <c r="AR1271" s="83">
        <v>-2.9382353000000001</v>
      </c>
      <c r="AU1271" s="91"/>
      <c r="AW1271" s="89"/>
      <c r="BE1271" s="90"/>
      <c r="BF1271" s="84"/>
      <c r="BG1271" s="84">
        <f t="shared" si="21"/>
        <v>39853</v>
      </c>
    </row>
    <row r="1272" spans="39:59">
      <c r="AM1272" s="83" t="s">
        <v>1524</v>
      </c>
      <c r="AN1272" s="86">
        <v>3.4889492999999998</v>
      </c>
      <c r="AO1272" s="83">
        <v>799.95934999999997</v>
      </c>
      <c r="AP1272" s="83">
        <v>507.67077999999998</v>
      </c>
      <c r="AQ1272" s="84">
        <v>0.55065399000000004</v>
      </c>
      <c r="AR1272" s="83">
        <v>-2.9382953999999999</v>
      </c>
      <c r="AU1272" s="91"/>
      <c r="AW1272" s="89"/>
      <c r="BE1272" s="90"/>
      <c r="BF1272" s="84"/>
      <c r="BG1272" s="84">
        <f t="shared" si="21"/>
        <v>39853.5</v>
      </c>
    </row>
    <row r="1273" spans="39:59">
      <c r="AM1273" s="83" t="s">
        <v>1525</v>
      </c>
      <c r="AN1273" s="86">
        <v>3.4888889999999999</v>
      </c>
      <c r="AO1273" s="83">
        <v>800.20306000000005</v>
      </c>
      <c r="AP1273" s="83">
        <v>508.07083</v>
      </c>
      <c r="AQ1273" s="84">
        <v>0.55066543999999995</v>
      </c>
      <c r="AR1273" s="83">
        <v>-2.9382236000000002</v>
      </c>
      <c r="AU1273" s="91"/>
      <c r="AW1273" s="89"/>
      <c r="BE1273" s="90"/>
      <c r="BF1273" s="84"/>
      <c r="BG1273" s="84">
        <f t="shared" si="21"/>
        <v>39854</v>
      </c>
    </row>
    <row r="1274" spans="39:59">
      <c r="AM1274" s="83" t="s">
        <v>1526</v>
      </c>
      <c r="AN1274" s="86">
        <v>3.4890325</v>
      </c>
      <c r="AO1274" s="83">
        <v>800.005</v>
      </c>
      <c r="AP1274" s="83">
        <v>508.47091999999998</v>
      </c>
      <c r="AQ1274" s="84">
        <v>0.55067807000000002</v>
      </c>
      <c r="AR1274" s="83">
        <v>-2.9383545</v>
      </c>
      <c r="AU1274" s="91"/>
      <c r="AW1274" s="89"/>
      <c r="BE1274" s="90"/>
      <c r="BF1274" s="84"/>
      <c r="BG1274" s="84">
        <f t="shared" si="21"/>
        <v>39854.5</v>
      </c>
    </row>
    <row r="1275" spans="39:59">
      <c r="AM1275" s="83" t="s">
        <v>1527</v>
      </c>
      <c r="AN1275" s="86">
        <v>3.4890748999999999</v>
      </c>
      <c r="AO1275" s="83">
        <v>800.08118000000002</v>
      </c>
      <c r="AP1275" s="83">
        <v>508.87099999999998</v>
      </c>
      <c r="AQ1275" s="84">
        <v>0.55068952000000004</v>
      </c>
      <c r="AR1275" s="83">
        <v>-2.9383854999999999</v>
      </c>
      <c r="AU1275" s="91"/>
      <c r="AW1275" s="89"/>
      <c r="BE1275" s="90"/>
      <c r="BF1275" s="84"/>
      <c r="BG1275" s="84">
        <f t="shared" si="21"/>
        <v>39855</v>
      </c>
    </row>
    <row r="1276" spans="39:59">
      <c r="AM1276" s="83" t="s">
        <v>1528</v>
      </c>
      <c r="AN1276" s="86">
        <v>3.4892216</v>
      </c>
      <c r="AO1276" s="83">
        <v>800.30957000000001</v>
      </c>
      <c r="AP1276" s="83">
        <v>509.27105999999998</v>
      </c>
      <c r="AQ1276" s="84">
        <v>0.55070633000000002</v>
      </c>
      <c r="AR1276" s="83">
        <v>-2.9385151999999999</v>
      </c>
      <c r="AU1276" s="91"/>
      <c r="AW1276" s="89"/>
      <c r="BE1276" s="90"/>
      <c r="BF1276" s="84"/>
      <c r="BG1276" s="84">
        <f t="shared" si="21"/>
        <v>39855.5</v>
      </c>
    </row>
    <row r="1277" spans="39:59">
      <c r="AM1277" s="83" t="s">
        <v>1529</v>
      </c>
      <c r="AN1277" s="86">
        <v>3.4893084000000001</v>
      </c>
      <c r="AO1277" s="83">
        <v>800.15728999999999</v>
      </c>
      <c r="AP1277" s="83">
        <v>509.67113999999998</v>
      </c>
      <c r="AQ1277" s="84">
        <v>0.55073512000000002</v>
      </c>
      <c r="AR1277" s="83">
        <v>-2.9385731000000002</v>
      </c>
      <c r="AU1277" s="91"/>
      <c r="AW1277" s="89"/>
      <c r="BE1277" s="90"/>
      <c r="BF1277" s="84"/>
      <c r="BG1277" s="84">
        <f t="shared" si="21"/>
        <v>39856</v>
      </c>
    </row>
    <row r="1278" spans="39:59">
      <c r="AM1278" s="83" t="s">
        <v>1530</v>
      </c>
      <c r="AN1278" s="86">
        <v>3.4894666999999999</v>
      </c>
      <c r="AO1278" s="83">
        <v>800.06592000000001</v>
      </c>
      <c r="AP1278" s="83">
        <v>510.07123000000001</v>
      </c>
      <c r="AQ1278" s="84">
        <v>0.55076170000000002</v>
      </c>
      <c r="AR1278" s="83">
        <v>-2.9387050000000001</v>
      </c>
      <c r="AU1278" s="91"/>
      <c r="AW1278" s="89"/>
      <c r="BE1278" s="90"/>
      <c r="BF1278" s="84"/>
      <c r="BG1278" s="84">
        <f t="shared" si="21"/>
        <v>39856.5</v>
      </c>
    </row>
    <row r="1279" spans="39:59">
      <c r="AM1279" s="83" t="s">
        <v>1531</v>
      </c>
      <c r="AN1279" s="86">
        <v>3.4895539000000002</v>
      </c>
      <c r="AO1279" s="83">
        <v>800.30962999999997</v>
      </c>
      <c r="AP1279" s="83">
        <v>510.47131000000002</v>
      </c>
      <c r="AQ1279" s="84">
        <v>0.55079149999999999</v>
      </c>
      <c r="AR1279" s="83">
        <v>-2.9387623999999999</v>
      </c>
      <c r="AU1279" s="91"/>
      <c r="AW1279" s="89"/>
      <c r="BE1279" s="90"/>
      <c r="BF1279" s="84"/>
      <c r="BG1279" s="84">
        <f t="shared" si="21"/>
        <v>39857</v>
      </c>
    </row>
    <row r="1280" spans="39:59">
      <c r="AM1280" s="83" t="s">
        <v>1532</v>
      </c>
      <c r="AN1280" s="86">
        <v>3.4895133999999999</v>
      </c>
      <c r="AO1280" s="83">
        <v>800.09636999999998</v>
      </c>
      <c r="AP1280" s="83">
        <v>510.87139999999999</v>
      </c>
      <c r="AQ1280" s="84">
        <v>0.55082673000000004</v>
      </c>
      <c r="AR1280" s="83">
        <v>-2.9386866</v>
      </c>
      <c r="AU1280" s="91"/>
      <c r="AW1280" s="89"/>
      <c r="BE1280" s="90"/>
      <c r="BF1280" s="84"/>
      <c r="BG1280" s="84">
        <f t="shared" si="21"/>
        <v>39857.5</v>
      </c>
    </row>
    <row r="1281" spans="39:59">
      <c r="AM1281" s="83" t="s">
        <v>1533</v>
      </c>
      <c r="AN1281" s="86">
        <v>3.4894428</v>
      </c>
      <c r="AO1281" s="83">
        <v>800.23346000000004</v>
      </c>
      <c r="AP1281" s="83">
        <v>511.27148</v>
      </c>
      <c r="AQ1281" s="84">
        <v>0.55085265999999999</v>
      </c>
      <c r="AR1281" s="83">
        <v>-2.9385903</v>
      </c>
      <c r="AU1281" s="91"/>
      <c r="AW1281" s="89"/>
      <c r="BE1281" s="90"/>
      <c r="BF1281" s="84"/>
      <c r="BG1281" s="84">
        <f t="shared" si="21"/>
        <v>39858</v>
      </c>
    </row>
    <row r="1282" spans="39:59">
      <c r="AM1282" s="83" t="s">
        <v>1534</v>
      </c>
      <c r="AN1282" s="86">
        <v>3.4895165000000001</v>
      </c>
      <c r="AO1282" s="83">
        <v>800.15734999999995</v>
      </c>
      <c r="AP1282" s="83">
        <v>511.67160000000001</v>
      </c>
      <c r="AQ1282" s="84">
        <v>0.55088598</v>
      </c>
      <c r="AR1282" s="83">
        <v>-2.9386306000000002</v>
      </c>
      <c r="AU1282" s="91"/>
      <c r="AW1282" s="89"/>
      <c r="BE1282" s="90"/>
      <c r="BF1282" s="84"/>
      <c r="BG1282" s="84">
        <f t="shared" si="21"/>
        <v>39858.5</v>
      </c>
    </row>
    <row r="1283" spans="39:59">
      <c r="AM1283" s="83" t="s">
        <v>1535</v>
      </c>
      <c r="AN1283" s="86">
        <v>3.4895114999999999</v>
      </c>
      <c r="AO1283" s="83">
        <v>800.15728999999999</v>
      </c>
      <c r="AP1283" s="83">
        <v>512.07172000000003</v>
      </c>
      <c r="AQ1283" s="84">
        <v>0.55091321000000004</v>
      </c>
      <c r="AR1283" s="83">
        <v>-2.9385981999999999</v>
      </c>
      <c r="AU1283" s="91"/>
      <c r="AW1283" s="89"/>
      <c r="BE1283" s="90"/>
      <c r="BF1283" s="84"/>
      <c r="BG1283" s="84">
        <f t="shared" si="21"/>
        <v>39859</v>
      </c>
    </row>
    <row r="1284" spans="39:59">
      <c r="AM1284" s="83" t="s">
        <v>1536</v>
      </c>
      <c r="AN1284" s="86">
        <v>3.4894733000000002</v>
      </c>
      <c r="AO1284" s="83">
        <v>800.29436999999996</v>
      </c>
      <c r="AP1284" s="83">
        <v>512.47180000000003</v>
      </c>
      <c r="AQ1284" s="84">
        <v>0.55094725</v>
      </c>
      <c r="AR1284" s="83">
        <v>-2.9385262000000001</v>
      </c>
      <c r="AU1284" s="91"/>
      <c r="AW1284" s="89"/>
      <c r="BE1284" s="90"/>
      <c r="BF1284" s="84"/>
      <c r="BG1284" s="84">
        <f t="shared" si="21"/>
        <v>39859.5</v>
      </c>
    </row>
    <row r="1285" spans="39:59">
      <c r="AM1285" s="83" t="s">
        <v>1537</v>
      </c>
      <c r="AN1285" s="86">
        <v>3.489455</v>
      </c>
      <c r="AO1285" s="83">
        <v>800.12689</v>
      </c>
      <c r="AP1285" s="83">
        <v>512.87189000000001</v>
      </c>
      <c r="AQ1285" s="84">
        <v>0.55098080999999999</v>
      </c>
      <c r="AR1285" s="83">
        <v>-2.9384741999999999</v>
      </c>
      <c r="AU1285" s="91"/>
      <c r="AW1285" s="89"/>
      <c r="BE1285" s="90"/>
      <c r="BF1285" s="84"/>
      <c r="BG1285" s="84">
        <f t="shared" ref="BG1285:BG1348" si="22">BG1284+0.5</f>
        <v>39860</v>
      </c>
    </row>
    <row r="1286" spans="39:59">
      <c r="AM1286" s="83" t="s">
        <v>1538</v>
      </c>
      <c r="AN1286" s="86">
        <v>3.4894631</v>
      </c>
      <c r="AO1286" s="83">
        <v>800.23339999999996</v>
      </c>
      <c r="AP1286" s="83">
        <v>513.27197000000001</v>
      </c>
      <c r="AQ1286" s="84">
        <v>0.55101752000000004</v>
      </c>
      <c r="AR1286" s="83">
        <v>-2.9384456000000001</v>
      </c>
      <c r="AU1286" s="91"/>
      <c r="AW1286" s="89"/>
      <c r="BE1286" s="90"/>
      <c r="BF1286" s="84"/>
      <c r="BG1286" s="84">
        <f t="shared" si="22"/>
        <v>39860.5</v>
      </c>
    </row>
    <row r="1287" spans="39:59">
      <c r="AM1287" s="83" t="s">
        <v>1539</v>
      </c>
      <c r="AN1287" s="86">
        <v>3.4894981</v>
      </c>
      <c r="AO1287" s="83">
        <v>800.20299999999997</v>
      </c>
      <c r="AP1287" s="83">
        <v>513.67205999999999</v>
      </c>
      <c r="AQ1287" s="84">
        <v>0.55105716000000005</v>
      </c>
      <c r="AR1287" s="83">
        <v>-2.9384410000000001</v>
      </c>
      <c r="AU1287" s="91"/>
      <c r="AW1287" s="89"/>
      <c r="BE1287" s="90"/>
      <c r="BF1287" s="84"/>
      <c r="BG1287" s="84">
        <f t="shared" si="22"/>
        <v>39861</v>
      </c>
    </row>
    <row r="1288" spans="39:59">
      <c r="AM1288" s="83" t="s">
        <v>1540</v>
      </c>
      <c r="AN1288" s="86">
        <v>3.4894623999999999</v>
      </c>
      <c r="AO1288" s="83">
        <v>800.14209000000005</v>
      </c>
      <c r="AP1288" s="83">
        <v>514.07208000000003</v>
      </c>
      <c r="AQ1288" s="84">
        <v>0.55109900000000001</v>
      </c>
      <c r="AR1288" s="83">
        <v>-2.9383632999999998</v>
      </c>
      <c r="AU1288" s="91"/>
      <c r="AW1288" s="89"/>
      <c r="BE1288" s="90"/>
      <c r="BF1288" s="84"/>
      <c r="BG1288" s="84">
        <f t="shared" si="22"/>
        <v>39861.5</v>
      </c>
    </row>
    <row r="1289" spans="39:59">
      <c r="AM1289" s="83" t="s">
        <v>1541</v>
      </c>
      <c r="AN1289" s="86">
        <v>3.4895360000000002</v>
      </c>
      <c r="AO1289" s="83">
        <v>800.30962999999997</v>
      </c>
      <c r="AP1289" s="83">
        <v>514.47217000000001</v>
      </c>
      <c r="AQ1289" s="84">
        <v>0.55114083999999997</v>
      </c>
      <c r="AR1289" s="83">
        <v>-2.9383952999999998</v>
      </c>
      <c r="AU1289" s="91"/>
      <c r="AW1289" s="89"/>
      <c r="BE1289" s="90"/>
      <c r="BF1289" s="84"/>
      <c r="BG1289" s="84">
        <f t="shared" si="22"/>
        <v>39862</v>
      </c>
    </row>
    <row r="1290" spans="39:59">
      <c r="AM1290" s="83" t="s">
        <v>1542</v>
      </c>
      <c r="AN1290" s="86">
        <v>3.4896354999999999</v>
      </c>
      <c r="AO1290" s="83">
        <v>800.18773999999996</v>
      </c>
      <c r="AP1290" s="83">
        <v>514.87225000000001</v>
      </c>
      <c r="AQ1290" s="84">
        <v>0.55118573000000004</v>
      </c>
      <c r="AR1290" s="83">
        <v>-2.9384496000000002</v>
      </c>
      <c r="AU1290" s="91"/>
      <c r="AW1290" s="89"/>
      <c r="BE1290" s="90"/>
      <c r="BF1290" s="84"/>
      <c r="BG1290" s="84">
        <f t="shared" si="22"/>
        <v>39862.5</v>
      </c>
    </row>
    <row r="1291" spans="39:59">
      <c r="AM1291" s="83" t="s">
        <v>1543</v>
      </c>
      <c r="AN1291" s="86">
        <v>3.489614</v>
      </c>
      <c r="AO1291" s="83">
        <v>800.05071999999996</v>
      </c>
      <c r="AP1291" s="83">
        <v>515.27233999999999</v>
      </c>
      <c r="AQ1291" s="84">
        <v>0.55122715</v>
      </c>
      <c r="AR1291" s="83">
        <v>-2.9383868999999998</v>
      </c>
      <c r="AU1291" s="91"/>
      <c r="AW1291" s="89"/>
      <c r="BE1291" s="90"/>
      <c r="BF1291" s="84"/>
      <c r="BG1291" s="84">
        <f t="shared" si="22"/>
        <v>39863</v>
      </c>
    </row>
    <row r="1292" spans="39:59">
      <c r="AM1292" s="83" t="s">
        <v>1544</v>
      </c>
      <c r="AN1292" s="86">
        <v>3.4895751000000002</v>
      </c>
      <c r="AO1292" s="83">
        <v>800.02020000000005</v>
      </c>
      <c r="AP1292" s="83">
        <v>515.67236000000003</v>
      </c>
      <c r="AQ1292" s="84">
        <v>0.55127077999999996</v>
      </c>
      <c r="AR1292" s="83">
        <v>-2.9383043999999998</v>
      </c>
      <c r="AU1292" s="91"/>
      <c r="AW1292" s="89"/>
      <c r="BE1292" s="90"/>
      <c r="BF1292" s="84"/>
      <c r="BG1292" s="84">
        <f t="shared" si="22"/>
        <v>39863.5</v>
      </c>
    </row>
    <row r="1293" spans="39:59">
      <c r="AM1293" s="83" t="s">
        <v>1545</v>
      </c>
      <c r="AN1293" s="86">
        <v>3.489547</v>
      </c>
      <c r="AO1293" s="83">
        <v>799.98974999999996</v>
      </c>
      <c r="AP1293" s="83">
        <v>516.07245</v>
      </c>
      <c r="AQ1293" s="84">
        <v>0.55131476999999995</v>
      </c>
      <c r="AR1293" s="83">
        <v>-2.9382321999999998</v>
      </c>
      <c r="AU1293" s="91"/>
      <c r="AW1293" s="89"/>
      <c r="BE1293" s="90"/>
      <c r="BF1293" s="84"/>
      <c r="BG1293" s="84">
        <f t="shared" si="22"/>
        <v>39864</v>
      </c>
    </row>
    <row r="1294" spans="39:59">
      <c r="AM1294" s="83" t="s">
        <v>1546</v>
      </c>
      <c r="AN1294" s="86">
        <v>3.4896083</v>
      </c>
      <c r="AO1294" s="83">
        <v>800.05065999999999</v>
      </c>
      <c r="AP1294" s="83">
        <v>516.47253000000001</v>
      </c>
      <c r="AQ1294" s="84">
        <v>0.55135595999999998</v>
      </c>
      <c r="AR1294" s="83">
        <v>-2.9382522</v>
      </c>
      <c r="AU1294" s="91"/>
      <c r="AW1294" s="89"/>
      <c r="BE1294" s="90"/>
      <c r="BF1294" s="84"/>
      <c r="BG1294" s="84">
        <f t="shared" si="22"/>
        <v>39864.5</v>
      </c>
    </row>
    <row r="1295" spans="39:59">
      <c r="AM1295" s="83" t="s">
        <v>1547</v>
      </c>
      <c r="AN1295" s="86">
        <v>3.4895754000000001</v>
      </c>
      <c r="AO1295" s="83">
        <v>800.06592000000001</v>
      </c>
      <c r="AP1295" s="83">
        <v>516.87256000000002</v>
      </c>
      <c r="AQ1295" s="84">
        <v>0.55139780000000005</v>
      </c>
      <c r="AR1295" s="83">
        <v>-2.9381775999999999</v>
      </c>
      <c r="AU1295" s="91"/>
      <c r="AW1295" s="89"/>
      <c r="BE1295" s="90"/>
      <c r="BF1295" s="84"/>
      <c r="BG1295" s="84">
        <f t="shared" si="22"/>
        <v>39865</v>
      </c>
    </row>
    <row r="1296" spans="39:59">
      <c r="AM1296" s="83" t="s">
        <v>1548</v>
      </c>
      <c r="AN1296" s="86">
        <v>3.4897217999999999</v>
      </c>
      <c r="AO1296" s="83">
        <v>800.12689</v>
      </c>
      <c r="AP1296" s="83">
        <v>517.27264000000002</v>
      </c>
      <c r="AQ1296" s="84">
        <v>0.55144559999999998</v>
      </c>
      <c r="AR1296" s="83">
        <v>-2.9382763000000001</v>
      </c>
      <c r="AU1296" s="91"/>
      <c r="AW1296" s="89"/>
      <c r="BE1296" s="90"/>
      <c r="BF1296" s="84"/>
      <c r="BG1296" s="84">
        <f t="shared" si="22"/>
        <v>39865.5</v>
      </c>
    </row>
    <row r="1297" spans="39:59">
      <c r="AM1297" s="83" t="s">
        <v>1549</v>
      </c>
      <c r="AN1297" s="86">
        <v>3.4897642000000002</v>
      </c>
      <c r="AO1297" s="83">
        <v>800.21825999999999</v>
      </c>
      <c r="AP1297" s="83">
        <v>517.67273</v>
      </c>
      <c r="AQ1297" s="84">
        <v>0.55148870000000005</v>
      </c>
      <c r="AR1297" s="83">
        <v>-2.9382755999999999</v>
      </c>
      <c r="AU1297" s="91"/>
      <c r="AW1297" s="89"/>
      <c r="BE1297" s="90"/>
      <c r="BF1297" s="84"/>
      <c r="BG1297" s="84">
        <f t="shared" si="22"/>
        <v>39866</v>
      </c>
    </row>
    <row r="1298" spans="39:59">
      <c r="AM1298" s="83" t="s">
        <v>1550</v>
      </c>
      <c r="AN1298" s="86">
        <v>3.4896908</v>
      </c>
      <c r="AO1298" s="83">
        <v>800.14209000000005</v>
      </c>
      <c r="AP1298" s="83">
        <v>518.07281</v>
      </c>
      <c r="AQ1298" s="84">
        <v>0.55153054000000001</v>
      </c>
      <c r="AR1298" s="83">
        <v>-2.9381602</v>
      </c>
      <c r="AU1298" s="91"/>
      <c r="AW1298" s="89"/>
      <c r="BE1298" s="90"/>
      <c r="BF1298" s="84"/>
      <c r="BG1298" s="84">
        <f t="shared" si="22"/>
        <v>39866.5</v>
      </c>
    </row>
    <row r="1299" spans="39:59">
      <c r="AM1299" s="83" t="s">
        <v>1551</v>
      </c>
      <c r="AN1299" s="86">
        <v>3.4897230000000001</v>
      </c>
      <c r="AO1299" s="83">
        <v>800.09636999999998</v>
      </c>
      <c r="AP1299" s="83">
        <v>518.47289999999998</v>
      </c>
      <c r="AQ1299" s="84">
        <v>0.55157763000000004</v>
      </c>
      <c r="AR1299" s="83">
        <v>-2.9381453999999998</v>
      </c>
      <c r="AU1299" s="91"/>
      <c r="AW1299" s="89"/>
      <c r="BE1299" s="90"/>
      <c r="BF1299" s="84"/>
      <c r="BG1299" s="84">
        <f t="shared" si="22"/>
        <v>39867</v>
      </c>
    </row>
    <row r="1300" spans="39:59">
      <c r="AM1300" s="83" t="s">
        <v>1552</v>
      </c>
      <c r="AN1300" s="86">
        <v>3.4897032000000001</v>
      </c>
      <c r="AO1300" s="83">
        <v>800.11162999999999</v>
      </c>
      <c r="AP1300" s="83">
        <v>518.87298999999996</v>
      </c>
      <c r="AQ1300" s="84">
        <v>0.55161846000000003</v>
      </c>
      <c r="AR1300" s="83">
        <v>-2.9380845999999998</v>
      </c>
      <c r="AU1300" s="91"/>
      <c r="AW1300" s="89"/>
      <c r="BE1300" s="90"/>
      <c r="BF1300" s="84"/>
      <c r="BG1300" s="84">
        <f t="shared" si="22"/>
        <v>39867.5</v>
      </c>
    </row>
    <row r="1301" spans="39:59">
      <c r="AM1301" s="83" t="s">
        <v>1553</v>
      </c>
      <c r="AN1301" s="86">
        <v>3.489681</v>
      </c>
      <c r="AO1301" s="83">
        <v>800.15734999999995</v>
      </c>
      <c r="AP1301" s="83">
        <v>519.27301</v>
      </c>
      <c r="AQ1301" s="84">
        <v>0.55165737999999997</v>
      </c>
      <c r="AR1301" s="83">
        <v>-2.9380236000000002</v>
      </c>
      <c r="AU1301" s="91"/>
      <c r="AW1301" s="89"/>
      <c r="BE1301" s="90"/>
      <c r="BF1301" s="84"/>
      <c r="BG1301" s="84">
        <f t="shared" si="22"/>
        <v>39868</v>
      </c>
    </row>
    <row r="1302" spans="39:59">
      <c r="AM1302" s="83" t="s">
        <v>1554</v>
      </c>
      <c r="AN1302" s="86">
        <v>3.4896734</v>
      </c>
      <c r="AO1302" s="83">
        <v>800.00494000000003</v>
      </c>
      <c r="AP1302" s="83">
        <v>519.67309999999998</v>
      </c>
      <c r="AQ1302" s="84">
        <v>0.55170149000000002</v>
      </c>
      <c r="AR1302" s="83">
        <v>-2.9379718000000001</v>
      </c>
      <c r="AU1302" s="91"/>
      <c r="AW1302" s="89"/>
      <c r="BE1302" s="90"/>
      <c r="BF1302" s="84"/>
      <c r="BG1302" s="84">
        <f t="shared" si="22"/>
        <v>39868.5</v>
      </c>
    </row>
    <row r="1303" spans="39:59">
      <c r="AM1303" s="83" t="s">
        <v>1555</v>
      </c>
      <c r="AN1303" s="86">
        <v>3.4895920999999999</v>
      </c>
      <c r="AO1303" s="83">
        <v>800.09644000000003</v>
      </c>
      <c r="AP1303" s="83">
        <v>520.07312000000002</v>
      </c>
      <c r="AQ1303" s="84">
        <v>0.55174237000000004</v>
      </c>
      <c r="AR1303" s="83">
        <v>-2.9378498</v>
      </c>
      <c r="AU1303" s="91"/>
      <c r="AW1303" s="89"/>
      <c r="BE1303" s="90"/>
      <c r="BF1303" s="84"/>
      <c r="BG1303" s="84">
        <f t="shared" si="22"/>
        <v>39869</v>
      </c>
    </row>
    <row r="1304" spans="39:59">
      <c r="AM1304" s="83" t="s">
        <v>1556</v>
      </c>
      <c r="AN1304" s="86">
        <v>3.4895529999999999</v>
      </c>
      <c r="AO1304" s="83">
        <v>800.06592000000001</v>
      </c>
      <c r="AP1304" s="83">
        <v>520.47320999999999</v>
      </c>
      <c r="AQ1304" s="84">
        <v>0.55177103999999999</v>
      </c>
      <c r="AR1304" s="83">
        <v>-2.9377818000000002</v>
      </c>
      <c r="AU1304" s="91"/>
      <c r="AW1304" s="89"/>
      <c r="BE1304" s="90"/>
      <c r="BF1304" s="84"/>
      <c r="BG1304" s="84">
        <f t="shared" si="22"/>
        <v>39869.5</v>
      </c>
    </row>
    <row r="1305" spans="39:59">
      <c r="AM1305" s="83" t="s">
        <v>1557</v>
      </c>
      <c r="AN1305" s="86">
        <v>3.4894411999999999</v>
      </c>
      <c r="AO1305" s="83">
        <v>800.06592000000001</v>
      </c>
      <c r="AP1305" s="83">
        <v>520.87323000000004</v>
      </c>
      <c r="AQ1305" s="84">
        <v>0.55181307000000002</v>
      </c>
      <c r="AR1305" s="83">
        <v>-2.9376280000000001</v>
      </c>
      <c r="AU1305" s="91"/>
      <c r="AW1305" s="89"/>
      <c r="BE1305" s="90"/>
      <c r="BF1305" s="84"/>
      <c r="BG1305" s="84">
        <f t="shared" si="22"/>
        <v>39870</v>
      </c>
    </row>
    <row r="1306" spans="39:59">
      <c r="AM1306" s="83" t="s">
        <v>1558</v>
      </c>
      <c r="AN1306" s="86">
        <v>3.4894501999999998</v>
      </c>
      <c r="AO1306" s="83">
        <v>800.23339999999996</v>
      </c>
      <c r="AP1306" s="83">
        <v>521.27332000000001</v>
      </c>
      <c r="AQ1306" s="84">
        <v>0.55185991999999995</v>
      </c>
      <c r="AR1306" s="83">
        <v>-2.9375903999999999</v>
      </c>
      <c r="AU1306" s="91"/>
      <c r="AW1306" s="89"/>
      <c r="BE1306" s="90"/>
      <c r="BF1306" s="84"/>
      <c r="BG1306" s="84">
        <f t="shared" si="22"/>
        <v>39870.5</v>
      </c>
    </row>
    <row r="1307" spans="39:59">
      <c r="AM1307" s="83" t="s">
        <v>1559</v>
      </c>
      <c r="AN1307" s="86">
        <v>3.4895258</v>
      </c>
      <c r="AO1307" s="83">
        <v>800.03545999999994</v>
      </c>
      <c r="AP1307" s="83">
        <v>521.67334000000005</v>
      </c>
      <c r="AQ1307" s="84">
        <v>0.55190355000000002</v>
      </c>
      <c r="AR1307" s="83">
        <v>-2.9376223000000001</v>
      </c>
      <c r="AU1307" s="91"/>
      <c r="AW1307" s="89"/>
      <c r="BE1307" s="90"/>
      <c r="BF1307" s="84"/>
      <c r="BG1307" s="84">
        <f t="shared" si="22"/>
        <v>39871</v>
      </c>
    </row>
    <row r="1308" spans="39:59">
      <c r="AM1308" s="83" t="s">
        <v>1560</v>
      </c>
      <c r="AN1308" s="86">
        <v>3.4894381000000001</v>
      </c>
      <c r="AO1308" s="83">
        <v>800.08118000000002</v>
      </c>
      <c r="AP1308" s="83">
        <v>522.07335999999998</v>
      </c>
      <c r="AQ1308" s="84">
        <v>0.55194235000000003</v>
      </c>
      <c r="AR1308" s="83">
        <v>-2.9374956999999999</v>
      </c>
      <c r="AU1308" s="91"/>
      <c r="AW1308" s="89"/>
      <c r="BE1308" s="90"/>
      <c r="BF1308" s="84"/>
      <c r="BG1308" s="84">
        <f t="shared" si="22"/>
        <v>39871.5</v>
      </c>
    </row>
    <row r="1309" spans="39:59">
      <c r="AM1309" s="83" t="s">
        <v>1561</v>
      </c>
      <c r="AN1309" s="86">
        <v>3.4893155</v>
      </c>
      <c r="AO1309" s="83">
        <v>800.14209000000005</v>
      </c>
      <c r="AP1309" s="83">
        <v>522.47344999999996</v>
      </c>
      <c r="AQ1309" s="84">
        <v>0.55198765000000005</v>
      </c>
      <c r="AR1309" s="83">
        <v>-2.9373279000000001</v>
      </c>
      <c r="AU1309" s="91"/>
      <c r="AW1309" s="89"/>
      <c r="BE1309" s="90"/>
      <c r="BF1309" s="84"/>
      <c r="BG1309" s="84">
        <f t="shared" si="22"/>
        <v>39872</v>
      </c>
    </row>
    <row r="1310" spans="39:59">
      <c r="AM1310" s="83" t="s">
        <v>1562</v>
      </c>
      <c r="AN1310" s="86">
        <v>3.4892780999999999</v>
      </c>
      <c r="AO1310" s="83">
        <v>800.03545999999994</v>
      </c>
      <c r="AP1310" s="83">
        <v>522.87347</v>
      </c>
      <c r="AQ1310" s="84">
        <v>0.55203289</v>
      </c>
      <c r="AR1310" s="83">
        <v>-2.9372451000000002</v>
      </c>
      <c r="AU1310" s="91"/>
      <c r="AW1310" s="89"/>
      <c r="BE1310" s="90"/>
      <c r="BF1310" s="84"/>
      <c r="BG1310" s="84">
        <f t="shared" si="22"/>
        <v>39872.5</v>
      </c>
    </row>
    <row r="1311" spans="39:59">
      <c r="AM1311" s="83" t="s">
        <v>1563</v>
      </c>
      <c r="AN1311" s="86">
        <v>3.4893136</v>
      </c>
      <c r="AO1311" s="83">
        <v>800.08118000000002</v>
      </c>
      <c r="AP1311" s="83">
        <v>523.27350000000001</v>
      </c>
      <c r="AQ1311" s="84">
        <v>0.55207503000000002</v>
      </c>
      <c r="AR1311" s="83">
        <v>-2.9372384999999999</v>
      </c>
      <c r="AU1311" s="91"/>
      <c r="AW1311" s="89"/>
      <c r="BE1311" s="90"/>
      <c r="BF1311" s="84"/>
      <c r="BG1311" s="84">
        <f t="shared" si="22"/>
        <v>39873</v>
      </c>
    </row>
    <row r="1312" spans="39:59">
      <c r="AM1312" s="83" t="s">
        <v>1564</v>
      </c>
      <c r="AN1312" s="86">
        <v>3.4890544000000001</v>
      </c>
      <c r="AO1312" s="83">
        <v>799.98974999999996</v>
      </c>
      <c r="AP1312" s="83">
        <v>523.67352000000005</v>
      </c>
      <c r="AQ1312" s="84">
        <v>0.55212039000000002</v>
      </c>
      <c r="AR1312" s="83">
        <v>-2.9369339999999999</v>
      </c>
      <c r="AU1312" s="91"/>
      <c r="AW1312" s="89"/>
      <c r="BE1312" s="90"/>
      <c r="BF1312" s="84"/>
      <c r="BG1312" s="84">
        <f t="shared" si="22"/>
        <v>39873.5</v>
      </c>
    </row>
    <row r="1313" spans="39:59">
      <c r="AM1313" s="83" t="s">
        <v>1565</v>
      </c>
      <c r="AN1313" s="86">
        <v>3.4888208000000001</v>
      </c>
      <c r="AO1313" s="83">
        <v>800.02020000000005</v>
      </c>
      <c r="AP1313" s="83">
        <v>524.07361000000003</v>
      </c>
      <c r="AQ1313" s="84">
        <v>0.55216688000000003</v>
      </c>
      <c r="AR1313" s="83">
        <v>-2.9366539</v>
      </c>
      <c r="AU1313" s="91"/>
      <c r="AW1313" s="89"/>
      <c r="BE1313" s="90"/>
      <c r="BF1313" s="84"/>
      <c r="BG1313" s="84">
        <f t="shared" si="22"/>
        <v>39874</v>
      </c>
    </row>
    <row r="1314" spans="39:59">
      <c r="AM1314" s="83" t="s">
        <v>1566</v>
      </c>
      <c r="AN1314" s="86">
        <v>3.4887451999999999</v>
      </c>
      <c r="AO1314" s="83">
        <v>800.11162999999999</v>
      </c>
      <c r="AP1314" s="83">
        <v>524.47362999999996</v>
      </c>
      <c r="AQ1314" s="84">
        <v>0.55221164</v>
      </c>
      <c r="AR1314" s="83">
        <v>-2.9365334999999999</v>
      </c>
      <c r="AU1314" s="91"/>
      <c r="AW1314" s="89"/>
      <c r="BE1314" s="90"/>
      <c r="BF1314" s="84"/>
      <c r="BG1314" s="84">
        <f t="shared" si="22"/>
        <v>39874.5</v>
      </c>
    </row>
    <row r="1315" spans="39:59">
      <c r="AM1315" s="83" t="s">
        <v>1567</v>
      </c>
      <c r="AN1315" s="86">
        <v>3.4887619000000001</v>
      </c>
      <c r="AO1315" s="83">
        <v>799.92889000000002</v>
      </c>
      <c r="AP1315" s="83">
        <v>524.87365999999997</v>
      </c>
      <c r="AQ1315" s="84">
        <v>0.55226070000000005</v>
      </c>
      <c r="AR1315" s="83">
        <v>-2.9365013000000002</v>
      </c>
      <c r="AU1315" s="91"/>
      <c r="AW1315" s="89"/>
      <c r="BE1315" s="90"/>
      <c r="BF1315" s="84"/>
      <c r="BG1315" s="84">
        <f t="shared" si="22"/>
        <v>39875</v>
      </c>
    </row>
    <row r="1316" spans="39:59">
      <c r="AM1316" s="83" t="s">
        <v>1568</v>
      </c>
      <c r="AN1316" s="86">
        <v>3.4887570999999999</v>
      </c>
      <c r="AO1316" s="83">
        <v>800.005</v>
      </c>
      <c r="AP1316" s="83">
        <v>525.27368000000001</v>
      </c>
      <c r="AQ1316" s="84">
        <v>0.55230469000000004</v>
      </c>
      <c r="AR1316" s="83">
        <v>-2.9364523999999999</v>
      </c>
      <c r="AU1316" s="91"/>
      <c r="AW1316" s="89"/>
      <c r="BE1316" s="90"/>
      <c r="BF1316" s="84"/>
      <c r="BG1316" s="84">
        <f t="shared" si="22"/>
        <v>39875.5</v>
      </c>
    </row>
    <row r="1317" spans="39:59">
      <c r="AM1317" s="83" t="s">
        <v>1569</v>
      </c>
      <c r="AN1317" s="86">
        <v>3.4887172999999998</v>
      </c>
      <c r="AO1317" s="83">
        <v>800.08118000000002</v>
      </c>
      <c r="AP1317" s="83">
        <v>525.67376999999999</v>
      </c>
      <c r="AQ1317" s="84">
        <v>0.55234121999999997</v>
      </c>
      <c r="AR1317" s="83">
        <v>-2.9363760999999999</v>
      </c>
      <c r="AU1317" s="91"/>
      <c r="AW1317" s="89"/>
      <c r="BE1317" s="90"/>
      <c r="BF1317" s="84"/>
      <c r="BG1317" s="84">
        <f t="shared" si="22"/>
        <v>39876</v>
      </c>
    </row>
    <row r="1318" spans="39:59">
      <c r="AM1318" s="83" t="s">
        <v>1570</v>
      </c>
      <c r="AN1318" s="86">
        <v>3.4885609</v>
      </c>
      <c r="AO1318" s="83">
        <v>800.05065999999999</v>
      </c>
      <c r="AP1318" s="83">
        <v>526.07379000000003</v>
      </c>
      <c r="AQ1318" s="84">
        <v>0.55237705000000004</v>
      </c>
      <c r="AR1318" s="83">
        <v>-2.9361839000000001</v>
      </c>
      <c r="AU1318" s="91"/>
      <c r="AW1318" s="89"/>
      <c r="BE1318" s="90"/>
      <c r="BF1318" s="84"/>
      <c r="BG1318" s="84">
        <f t="shared" si="22"/>
        <v>39876.5</v>
      </c>
    </row>
    <row r="1319" spans="39:59">
      <c r="AM1319" s="83" t="s">
        <v>1571</v>
      </c>
      <c r="AN1319" s="86">
        <v>3.4883864</v>
      </c>
      <c r="AO1319" s="83">
        <v>800.12683000000004</v>
      </c>
      <c r="AP1319" s="83">
        <v>526.47382000000005</v>
      </c>
      <c r="AQ1319" s="84">
        <v>0.55240869999999997</v>
      </c>
      <c r="AR1319" s="83">
        <v>-2.9359777</v>
      </c>
      <c r="AU1319" s="91"/>
      <c r="AW1319" s="89"/>
      <c r="BE1319" s="90"/>
      <c r="BF1319" s="84"/>
      <c r="BG1319" s="84">
        <f t="shared" si="22"/>
        <v>39877</v>
      </c>
    </row>
    <row r="1320" spans="39:59">
      <c r="AM1320" s="83" t="s">
        <v>1572</v>
      </c>
      <c r="AN1320" s="86">
        <v>3.4883696999999998</v>
      </c>
      <c r="AO1320" s="83">
        <v>800.18773999999996</v>
      </c>
      <c r="AP1320" s="83">
        <v>526.87390000000005</v>
      </c>
      <c r="AQ1320" s="84">
        <v>0.55244850999999995</v>
      </c>
      <c r="AR1320" s="83">
        <v>-2.9359212000000001</v>
      </c>
      <c r="AU1320" s="91"/>
      <c r="AW1320" s="89"/>
      <c r="BE1320" s="90"/>
      <c r="BF1320" s="84"/>
      <c r="BG1320" s="84">
        <f t="shared" si="22"/>
        <v>39877.5</v>
      </c>
    </row>
    <row r="1321" spans="39:59">
      <c r="AM1321" s="83" t="s">
        <v>1573</v>
      </c>
      <c r="AN1321" s="86">
        <v>3.4885153999999998</v>
      </c>
      <c r="AO1321" s="83">
        <v>799.98974999999996</v>
      </c>
      <c r="AP1321" s="83">
        <v>527.27392999999995</v>
      </c>
      <c r="AQ1321" s="84">
        <v>0.55249906000000004</v>
      </c>
      <c r="AR1321" s="83">
        <v>-2.9360162999999999</v>
      </c>
      <c r="AU1321" s="91"/>
      <c r="AW1321" s="89"/>
      <c r="BE1321" s="90"/>
      <c r="BF1321" s="84"/>
      <c r="BG1321" s="84">
        <f t="shared" si="22"/>
        <v>39878</v>
      </c>
    </row>
    <row r="1322" spans="39:59">
      <c r="AM1322" s="83" t="s">
        <v>1574</v>
      </c>
      <c r="AN1322" s="86">
        <v>3.4885044000000001</v>
      </c>
      <c r="AO1322" s="83">
        <v>800.03545999999994</v>
      </c>
      <c r="AP1322" s="83">
        <v>527.67400999999995</v>
      </c>
      <c r="AQ1322" s="84">
        <v>0.55255615999999996</v>
      </c>
      <c r="AR1322" s="83">
        <v>-2.9359481000000001</v>
      </c>
      <c r="AU1322" s="91"/>
      <c r="AW1322" s="89"/>
      <c r="BE1322" s="90"/>
      <c r="BF1322" s="84"/>
      <c r="BG1322" s="84">
        <f t="shared" si="22"/>
        <v>39878.5</v>
      </c>
    </row>
    <row r="1323" spans="39:59">
      <c r="AM1323" s="83" t="s">
        <v>1575</v>
      </c>
      <c r="AN1323" s="86">
        <v>3.4885798000000001</v>
      </c>
      <c r="AO1323" s="83">
        <v>800.03552000000002</v>
      </c>
      <c r="AP1323" s="83">
        <v>528.07410000000004</v>
      </c>
      <c r="AQ1323" s="84">
        <v>0.55260330000000002</v>
      </c>
      <c r="AR1323" s="83">
        <v>-2.9359765000000002</v>
      </c>
      <c r="AU1323" s="91"/>
      <c r="AW1323" s="89"/>
      <c r="BE1323" s="90"/>
      <c r="BF1323" s="84"/>
      <c r="BG1323" s="84">
        <f t="shared" si="22"/>
        <v>39879</v>
      </c>
    </row>
    <row r="1324" spans="39:59">
      <c r="AM1324" s="83" t="s">
        <v>1576</v>
      </c>
      <c r="AN1324" s="86">
        <v>3.4886064999999999</v>
      </c>
      <c r="AO1324" s="83">
        <v>800.05065999999999</v>
      </c>
      <c r="AP1324" s="83">
        <v>528.47418000000005</v>
      </c>
      <c r="AQ1324" s="84">
        <v>0.55265134999999999</v>
      </c>
      <c r="AR1324" s="83">
        <v>-2.9359549999999999</v>
      </c>
      <c r="AU1324" s="91"/>
      <c r="AW1324" s="89"/>
      <c r="BE1324" s="90"/>
      <c r="BF1324" s="84"/>
      <c r="BG1324" s="84">
        <f t="shared" si="22"/>
        <v>39879.5</v>
      </c>
    </row>
    <row r="1325" spans="39:59">
      <c r="AM1325" s="83" t="s">
        <v>1577</v>
      </c>
      <c r="AN1325" s="86">
        <v>3.4886586999999998</v>
      </c>
      <c r="AO1325" s="83">
        <v>800.06592000000001</v>
      </c>
      <c r="AP1325" s="83">
        <v>528.87420999999995</v>
      </c>
      <c r="AQ1325" s="84">
        <v>0.55270242999999997</v>
      </c>
      <c r="AR1325" s="83">
        <v>-2.9359562000000001</v>
      </c>
      <c r="AU1325" s="91"/>
      <c r="AW1325" s="89"/>
      <c r="BE1325" s="90"/>
      <c r="BF1325" s="84"/>
      <c r="BG1325" s="84">
        <f t="shared" si="22"/>
        <v>39880</v>
      </c>
    </row>
    <row r="1326" spans="39:59">
      <c r="AM1326" s="83" t="s">
        <v>1578</v>
      </c>
      <c r="AN1326" s="86">
        <v>3.4885231999999999</v>
      </c>
      <c r="AO1326" s="83">
        <v>799.98974999999996</v>
      </c>
      <c r="AP1326" s="83">
        <v>529.27435000000003</v>
      </c>
      <c r="AQ1326" s="84">
        <v>0.55274749000000001</v>
      </c>
      <c r="AR1326" s="83">
        <v>-2.9357758</v>
      </c>
      <c r="AU1326" s="91"/>
      <c r="AW1326" s="89"/>
      <c r="BE1326" s="90"/>
      <c r="BF1326" s="84"/>
      <c r="BG1326" s="84">
        <f t="shared" si="22"/>
        <v>39880.5</v>
      </c>
    </row>
    <row r="1327" spans="39:59">
      <c r="AM1327" s="83" t="s">
        <v>1579</v>
      </c>
      <c r="AN1327" s="86">
        <v>3.4883950000000001</v>
      </c>
      <c r="AO1327" s="83">
        <v>800.26391999999998</v>
      </c>
      <c r="AP1327" s="83">
        <v>529.67444</v>
      </c>
      <c r="AQ1327" s="84">
        <v>0.55278963000000003</v>
      </c>
      <c r="AR1327" s="83">
        <v>-2.9356053000000002</v>
      </c>
      <c r="AU1327" s="91"/>
      <c r="AW1327" s="89"/>
      <c r="BE1327" s="90"/>
      <c r="BF1327" s="84"/>
      <c r="BG1327" s="84">
        <f t="shared" si="22"/>
        <v>39881</v>
      </c>
    </row>
    <row r="1328" spans="39:59">
      <c r="AM1328" s="83" t="s">
        <v>1580</v>
      </c>
      <c r="AN1328" s="86">
        <v>3.4883456000000002</v>
      </c>
      <c r="AO1328" s="83">
        <v>800.17255</v>
      </c>
      <c r="AP1328" s="83">
        <v>530.07446000000004</v>
      </c>
      <c r="AQ1328" s="84">
        <v>0.55283486999999998</v>
      </c>
      <c r="AR1328" s="83">
        <v>-2.9355109000000001</v>
      </c>
      <c r="AU1328" s="91"/>
      <c r="AW1328" s="89"/>
      <c r="BE1328" s="90"/>
      <c r="BF1328" s="84"/>
      <c r="BG1328" s="84">
        <f t="shared" si="22"/>
        <v>39881.5</v>
      </c>
    </row>
    <row r="1329" spans="39:59">
      <c r="AM1329" s="83" t="s">
        <v>1581</v>
      </c>
      <c r="AN1329" s="86">
        <v>3.4883144000000001</v>
      </c>
      <c r="AO1329" s="83">
        <v>800.17255</v>
      </c>
      <c r="AP1329" s="83">
        <v>530.47455000000002</v>
      </c>
      <c r="AQ1329" s="84">
        <v>0.55287909999999996</v>
      </c>
      <c r="AR1329" s="83">
        <v>-2.9354353</v>
      </c>
      <c r="AU1329" s="91"/>
      <c r="AW1329" s="89"/>
      <c r="BE1329" s="90"/>
      <c r="BF1329" s="84"/>
      <c r="BG1329" s="84">
        <f t="shared" si="22"/>
        <v>39882</v>
      </c>
    </row>
    <row r="1330" spans="39:59">
      <c r="AM1330" s="83" t="s">
        <v>1582</v>
      </c>
      <c r="AN1330" s="86">
        <v>3.4883361000000002</v>
      </c>
      <c r="AO1330" s="83">
        <v>800.03552000000002</v>
      </c>
      <c r="AP1330" s="83">
        <v>530.87463000000002</v>
      </c>
      <c r="AQ1330" s="84">
        <v>0.55291891000000004</v>
      </c>
      <c r="AR1330" s="83">
        <v>-2.9354171999999998</v>
      </c>
      <c r="AU1330" s="91"/>
      <c r="AW1330" s="89"/>
      <c r="BE1330" s="90"/>
      <c r="BF1330" s="84"/>
      <c r="BG1330" s="84">
        <f t="shared" si="22"/>
        <v>39882.5</v>
      </c>
    </row>
    <row r="1331" spans="39:59">
      <c r="AM1331" s="83" t="s">
        <v>1583</v>
      </c>
      <c r="AN1331" s="86">
        <v>3.4882325999999999</v>
      </c>
      <c r="AO1331" s="83">
        <v>800.27923999999996</v>
      </c>
      <c r="AP1331" s="83">
        <v>531.27472</v>
      </c>
      <c r="AQ1331" s="84">
        <v>0.55295461000000001</v>
      </c>
      <c r="AR1331" s="83">
        <v>-2.9352779</v>
      </c>
      <c r="AU1331" s="91"/>
      <c r="AW1331" s="89"/>
      <c r="BE1331" s="90"/>
      <c r="BF1331" s="84"/>
      <c r="BG1331" s="84">
        <f t="shared" si="22"/>
        <v>39883</v>
      </c>
    </row>
    <row r="1332" spans="39:59">
      <c r="AM1332" s="83" t="s">
        <v>1584</v>
      </c>
      <c r="AN1332" s="86">
        <v>3.4880618999999999</v>
      </c>
      <c r="AO1332" s="83">
        <v>800.18773999999996</v>
      </c>
      <c r="AP1332" s="83">
        <v>531.67487000000006</v>
      </c>
      <c r="AQ1332" s="84">
        <v>0.55300486000000004</v>
      </c>
      <c r="AR1332" s="83">
        <v>-2.9350569000000002</v>
      </c>
      <c r="AU1332" s="91"/>
      <c r="AW1332" s="89"/>
      <c r="BE1332" s="90"/>
      <c r="BF1332" s="84"/>
      <c r="BG1332" s="84">
        <f t="shared" si="22"/>
        <v>39883.5</v>
      </c>
    </row>
    <row r="1333" spans="39:59">
      <c r="AM1333" s="83" t="s">
        <v>1585</v>
      </c>
      <c r="AN1333" s="86">
        <v>3.4881343999999999</v>
      </c>
      <c r="AO1333" s="83">
        <v>800.11157000000003</v>
      </c>
      <c r="AP1333" s="83">
        <v>532.07494999999994</v>
      </c>
      <c r="AQ1333" s="84">
        <v>0.55305755000000001</v>
      </c>
      <c r="AR1333" s="83">
        <v>-2.9350770000000002</v>
      </c>
      <c r="AU1333" s="91"/>
      <c r="AW1333" s="89"/>
      <c r="BE1333" s="90"/>
      <c r="BF1333" s="84"/>
      <c r="BG1333" s="84">
        <f t="shared" si="22"/>
        <v>39884</v>
      </c>
    </row>
    <row r="1334" spans="39:59">
      <c r="AM1334" s="83" t="s">
        <v>1586</v>
      </c>
      <c r="AN1334" s="86">
        <v>3.4881023999999998</v>
      </c>
      <c r="AO1334" s="83">
        <v>800.14202999999998</v>
      </c>
      <c r="AP1334" s="83">
        <v>532.47504000000004</v>
      </c>
      <c r="AQ1334" s="84">
        <v>0.55311977999999995</v>
      </c>
      <c r="AR1334" s="83">
        <v>-2.9349827999999998</v>
      </c>
      <c r="AU1334" s="91"/>
      <c r="AW1334" s="89"/>
      <c r="BE1334" s="90"/>
      <c r="BF1334" s="84"/>
      <c r="BG1334" s="84">
        <f t="shared" si="22"/>
        <v>39884.5</v>
      </c>
    </row>
    <row r="1335" spans="39:59">
      <c r="AM1335" s="83" t="s">
        <v>1587</v>
      </c>
      <c r="AN1335" s="86">
        <v>3.4882635999999998</v>
      </c>
      <c r="AO1335" s="83">
        <v>800.06592000000001</v>
      </c>
      <c r="AP1335" s="83">
        <v>532.87512000000004</v>
      </c>
      <c r="AQ1335" s="84">
        <v>0.55318451000000002</v>
      </c>
      <c r="AR1335" s="83">
        <v>-2.9350790999999998</v>
      </c>
      <c r="AU1335" s="91"/>
      <c r="AW1335" s="89"/>
      <c r="BE1335" s="90"/>
      <c r="BF1335" s="84"/>
      <c r="BG1335" s="84">
        <f t="shared" si="22"/>
        <v>39885</v>
      </c>
    </row>
    <row r="1336" spans="39:59">
      <c r="AM1336" s="83" t="s">
        <v>1588</v>
      </c>
      <c r="AN1336" s="86">
        <v>3.4885060999999999</v>
      </c>
      <c r="AO1336" s="83">
        <v>800.23346000000004</v>
      </c>
      <c r="AP1336" s="83">
        <v>533.27521000000002</v>
      </c>
      <c r="AQ1336" s="84">
        <v>0.55325294000000003</v>
      </c>
      <c r="AR1336" s="83">
        <v>-2.9352531000000002</v>
      </c>
      <c r="AU1336" s="91"/>
      <c r="AW1336" s="89"/>
      <c r="BE1336" s="90"/>
      <c r="BF1336" s="84"/>
      <c r="BG1336" s="84">
        <f t="shared" si="22"/>
        <v>39885.5</v>
      </c>
    </row>
    <row r="1337" spans="39:59">
      <c r="AM1337" s="83" t="s">
        <v>1589</v>
      </c>
      <c r="AN1337" s="86">
        <v>3.4886528999999999</v>
      </c>
      <c r="AO1337" s="83">
        <v>800.005</v>
      </c>
      <c r="AP1337" s="83">
        <v>533.67529000000002</v>
      </c>
      <c r="AQ1337" s="84">
        <v>0.55332017</v>
      </c>
      <c r="AR1337" s="83">
        <v>-2.9353327999999999</v>
      </c>
      <c r="AU1337" s="91"/>
      <c r="AW1337" s="89"/>
      <c r="BE1337" s="90"/>
      <c r="BF1337" s="84"/>
      <c r="BG1337" s="84">
        <f t="shared" si="22"/>
        <v>39886</v>
      </c>
    </row>
    <row r="1338" spans="39:59">
      <c r="AM1338" s="83" t="s">
        <v>1590</v>
      </c>
      <c r="AN1338" s="86">
        <v>3.4888219999999999</v>
      </c>
      <c r="AO1338" s="83">
        <v>800.20306000000005</v>
      </c>
      <c r="AP1338" s="83">
        <v>534.07538</v>
      </c>
      <c r="AQ1338" s="84">
        <v>0.55338931000000002</v>
      </c>
      <c r="AR1338" s="83">
        <v>-2.9354326999999998</v>
      </c>
      <c r="AU1338" s="91"/>
      <c r="AW1338" s="89"/>
      <c r="BE1338" s="90"/>
      <c r="BF1338" s="84"/>
      <c r="BG1338" s="84">
        <f t="shared" si="22"/>
        <v>39886.5</v>
      </c>
    </row>
    <row r="1339" spans="39:59">
      <c r="AM1339" s="83" t="s">
        <v>1591</v>
      </c>
      <c r="AN1339" s="86">
        <v>3.4888433999999999</v>
      </c>
      <c r="AO1339" s="83">
        <v>800.14209000000005</v>
      </c>
      <c r="AP1339" s="83">
        <v>534.47546</v>
      </c>
      <c r="AQ1339" s="84">
        <v>0.55345285</v>
      </c>
      <c r="AR1339" s="83">
        <v>-2.9353907000000001</v>
      </c>
      <c r="AU1339" s="91"/>
      <c r="AW1339" s="89"/>
      <c r="BE1339" s="90"/>
      <c r="BF1339" s="84"/>
      <c r="BG1339" s="84">
        <f t="shared" si="22"/>
        <v>39887</v>
      </c>
    </row>
    <row r="1340" spans="39:59">
      <c r="AM1340" s="83" t="s">
        <v>1592</v>
      </c>
      <c r="AN1340" s="86">
        <v>3.4887605000000002</v>
      </c>
      <c r="AO1340" s="83">
        <v>800.11157000000003</v>
      </c>
      <c r="AP1340" s="83">
        <v>534.87554999999998</v>
      </c>
      <c r="AQ1340" s="84">
        <v>0.55350292000000001</v>
      </c>
      <c r="AR1340" s="83">
        <v>-2.9352577000000002</v>
      </c>
      <c r="AU1340" s="91"/>
      <c r="AW1340" s="89"/>
      <c r="BE1340" s="90"/>
      <c r="BF1340" s="84"/>
      <c r="BG1340" s="84">
        <f t="shared" si="22"/>
        <v>39887.5</v>
      </c>
    </row>
    <row r="1341" spans="39:59">
      <c r="AM1341" s="83" t="s">
        <v>1593</v>
      </c>
      <c r="AN1341" s="86">
        <v>3.4889336000000002</v>
      </c>
      <c r="AO1341" s="83">
        <v>799.85266000000001</v>
      </c>
      <c r="AP1341" s="83">
        <v>535.27562999999998</v>
      </c>
      <c r="AQ1341" s="84">
        <v>0.55355310000000002</v>
      </c>
      <c r="AR1341" s="83">
        <v>-2.9353804999999999</v>
      </c>
      <c r="AU1341" s="91"/>
      <c r="AW1341" s="89"/>
      <c r="BE1341" s="90"/>
      <c r="BF1341" s="84"/>
      <c r="BG1341" s="84">
        <f t="shared" si="22"/>
        <v>39888</v>
      </c>
    </row>
    <row r="1342" spans="39:59">
      <c r="AM1342" s="83" t="s">
        <v>1594</v>
      </c>
      <c r="AN1342" s="86">
        <v>3.4889635999999999</v>
      </c>
      <c r="AO1342" s="83">
        <v>800.08118000000002</v>
      </c>
      <c r="AP1342" s="83">
        <v>535.67571999999996</v>
      </c>
      <c r="AQ1342" s="84">
        <v>0.55359285999999996</v>
      </c>
      <c r="AR1342" s="83">
        <v>-2.9353707</v>
      </c>
      <c r="AU1342" s="91"/>
      <c r="AW1342" s="89"/>
      <c r="BE1342" s="90"/>
      <c r="BF1342" s="84"/>
      <c r="BG1342" s="84">
        <f t="shared" si="22"/>
        <v>39888.5</v>
      </c>
    </row>
    <row r="1343" spans="39:59">
      <c r="AM1343" s="83" t="s">
        <v>1595</v>
      </c>
      <c r="AN1343" s="86">
        <v>3.4890568000000002</v>
      </c>
      <c r="AO1343" s="83">
        <v>800.17255</v>
      </c>
      <c r="AP1343" s="83">
        <v>536.07574</v>
      </c>
      <c r="AQ1343" s="84">
        <v>0.55363183999999999</v>
      </c>
      <c r="AR1343" s="83">
        <v>-2.935425</v>
      </c>
      <c r="AU1343" s="91"/>
      <c r="AW1343" s="89"/>
      <c r="BE1343" s="90"/>
      <c r="BF1343" s="84"/>
      <c r="BG1343" s="84">
        <f t="shared" si="22"/>
        <v>39889</v>
      </c>
    </row>
    <row r="1344" spans="39:59">
      <c r="AM1344" s="83" t="s">
        <v>1596</v>
      </c>
      <c r="AN1344" s="86">
        <v>3.4892368</v>
      </c>
      <c r="AO1344" s="83">
        <v>800.14209000000005</v>
      </c>
      <c r="AP1344" s="83">
        <v>536.47582999999997</v>
      </c>
      <c r="AQ1344" s="84">
        <v>0.55367767999999995</v>
      </c>
      <c r="AR1344" s="83">
        <v>-2.935559</v>
      </c>
      <c r="AU1344" s="91"/>
      <c r="AW1344" s="89"/>
      <c r="BE1344" s="90"/>
      <c r="BF1344" s="84"/>
      <c r="BG1344" s="84">
        <f t="shared" si="22"/>
        <v>39889.5</v>
      </c>
    </row>
    <row r="1345" spans="39:59">
      <c r="AM1345" s="83" t="s">
        <v>1597</v>
      </c>
      <c r="AN1345" s="86">
        <v>3.4893407999999999</v>
      </c>
      <c r="AO1345" s="83">
        <v>800.14209000000005</v>
      </c>
      <c r="AP1345" s="83">
        <v>536.87591999999995</v>
      </c>
      <c r="AQ1345" s="84">
        <v>0.55372416999999996</v>
      </c>
      <c r="AR1345" s="83">
        <v>-2.9356167000000002</v>
      </c>
      <c r="AU1345" s="91"/>
      <c r="AW1345" s="89"/>
      <c r="BE1345" s="90"/>
      <c r="BF1345" s="84"/>
      <c r="BG1345" s="84">
        <f t="shared" si="22"/>
        <v>39890</v>
      </c>
    </row>
    <row r="1346" spans="39:59">
      <c r="AM1346" s="83" t="s">
        <v>1598</v>
      </c>
      <c r="AN1346" s="86">
        <v>3.4892948000000001</v>
      </c>
      <c r="AO1346" s="83">
        <v>800.11157000000003</v>
      </c>
      <c r="AP1346" s="83">
        <v>537.27593999999999</v>
      </c>
      <c r="AQ1346" s="84">
        <v>0.55376619000000005</v>
      </c>
      <c r="AR1346" s="83">
        <v>-2.9355285000000002</v>
      </c>
      <c r="AU1346" s="91"/>
      <c r="AW1346" s="89"/>
      <c r="BE1346" s="90"/>
      <c r="BF1346" s="84"/>
      <c r="BG1346" s="84">
        <f t="shared" si="22"/>
        <v>39890.5</v>
      </c>
    </row>
    <row r="1347" spans="39:59">
      <c r="AM1347" s="83" t="s">
        <v>1599</v>
      </c>
      <c r="AN1347" s="86">
        <v>3.4893285999999999</v>
      </c>
      <c r="AO1347" s="83">
        <v>800.11157000000003</v>
      </c>
      <c r="AP1347" s="83">
        <v>537.67602999999997</v>
      </c>
      <c r="AQ1347" s="84">
        <v>0.55381387000000004</v>
      </c>
      <c r="AR1347" s="83">
        <v>-2.9355147000000001</v>
      </c>
      <c r="AU1347" s="91"/>
      <c r="AW1347" s="89"/>
      <c r="BE1347" s="90"/>
      <c r="BF1347" s="84"/>
      <c r="BG1347" s="84">
        <f t="shared" si="22"/>
        <v>39891</v>
      </c>
    </row>
    <row r="1348" spans="39:59">
      <c r="AM1348" s="83" t="s">
        <v>1600</v>
      </c>
      <c r="AN1348" s="86">
        <v>3.4892930999999998</v>
      </c>
      <c r="AO1348" s="83">
        <v>800.29436999999996</v>
      </c>
      <c r="AP1348" s="83">
        <v>538.07610999999997</v>
      </c>
      <c r="AQ1348" s="84">
        <v>0.55385863999999996</v>
      </c>
      <c r="AR1348" s="83">
        <v>-2.9354342999999998</v>
      </c>
      <c r="AU1348" s="91"/>
      <c r="AW1348" s="89"/>
      <c r="BE1348" s="90"/>
      <c r="BF1348" s="84"/>
      <c r="BG1348" s="84">
        <f t="shared" si="22"/>
        <v>39891.5</v>
      </c>
    </row>
    <row r="1349" spans="39:59">
      <c r="AM1349" s="83" t="s">
        <v>1601</v>
      </c>
      <c r="AN1349" s="86">
        <v>3.4892831000000002</v>
      </c>
      <c r="AO1349" s="83">
        <v>800.18773999999996</v>
      </c>
      <c r="AP1349" s="83">
        <v>538.47613999999999</v>
      </c>
      <c r="AQ1349" s="84">
        <v>0.55390417999999997</v>
      </c>
      <c r="AR1349" s="83">
        <v>-2.9353790000000002</v>
      </c>
      <c r="AU1349" s="91"/>
      <c r="AW1349" s="89"/>
      <c r="BE1349" s="90"/>
      <c r="BF1349" s="84"/>
      <c r="BG1349" s="84">
        <f t="shared" ref="BG1349:BG1412" si="23">BG1348+0.5</f>
        <v>39892</v>
      </c>
    </row>
    <row r="1350" spans="39:59">
      <c r="AM1350" s="83" t="s">
        <v>1602</v>
      </c>
      <c r="AN1350" s="86">
        <v>3.4893114999999999</v>
      </c>
      <c r="AO1350" s="83">
        <v>800.18773999999996</v>
      </c>
      <c r="AP1350" s="83">
        <v>538.87621999999999</v>
      </c>
      <c r="AQ1350" s="84">
        <v>0.55393976</v>
      </c>
      <c r="AR1350" s="83">
        <v>-2.9353715999999999</v>
      </c>
      <c r="AU1350" s="91"/>
      <c r="AW1350" s="89"/>
      <c r="BE1350" s="90"/>
      <c r="BF1350" s="84"/>
      <c r="BG1350" s="84">
        <f t="shared" si="23"/>
        <v>39892.5</v>
      </c>
    </row>
    <row r="1351" spans="39:59">
      <c r="AM1351" s="83" t="s">
        <v>1603</v>
      </c>
      <c r="AN1351" s="86">
        <v>3.4893092999999999</v>
      </c>
      <c r="AO1351" s="83">
        <v>800.06592000000001</v>
      </c>
      <c r="AP1351" s="83">
        <v>539.27630999999997</v>
      </c>
      <c r="AQ1351" s="84">
        <v>0.55398256000000001</v>
      </c>
      <c r="AR1351" s="83">
        <v>-2.9353267999999999</v>
      </c>
      <c r="AU1351" s="91"/>
      <c r="AW1351" s="89"/>
      <c r="BE1351" s="90"/>
      <c r="BF1351" s="84"/>
      <c r="BG1351" s="84">
        <f t="shared" si="23"/>
        <v>39893</v>
      </c>
    </row>
    <row r="1352" spans="39:59">
      <c r="AM1352" s="83" t="s">
        <v>1604</v>
      </c>
      <c r="AN1352" s="86">
        <v>3.4894218000000001</v>
      </c>
      <c r="AO1352" s="83">
        <v>800.005</v>
      </c>
      <c r="AP1352" s="83">
        <v>539.67638999999997</v>
      </c>
      <c r="AQ1352" s="84">
        <v>0.55402952000000005</v>
      </c>
      <c r="AR1352" s="83">
        <v>-2.9353924</v>
      </c>
      <c r="AU1352" s="91"/>
      <c r="AW1352" s="89"/>
      <c r="BE1352" s="90"/>
      <c r="BF1352" s="84"/>
      <c r="BG1352" s="84">
        <f t="shared" si="23"/>
        <v>39893.5</v>
      </c>
    </row>
    <row r="1353" spans="39:59">
      <c r="AM1353" s="83" t="s">
        <v>1605</v>
      </c>
      <c r="AN1353" s="86">
        <v>3.4894349999999998</v>
      </c>
      <c r="AO1353" s="83">
        <v>800.12683000000004</v>
      </c>
      <c r="AP1353" s="83">
        <v>540.07647999999995</v>
      </c>
      <c r="AQ1353" s="84">
        <v>0.55407691000000003</v>
      </c>
      <c r="AR1353" s="83">
        <v>-2.9353579999999999</v>
      </c>
      <c r="AU1353" s="91"/>
      <c r="AW1353" s="89"/>
      <c r="BE1353" s="90"/>
      <c r="BF1353" s="84"/>
      <c r="BG1353" s="84">
        <f t="shared" si="23"/>
        <v>39894</v>
      </c>
    </row>
    <row r="1354" spans="39:59">
      <c r="AM1354" s="83" t="s">
        <v>1606</v>
      </c>
      <c r="AN1354" s="86">
        <v>3.4894826000000001</v>
      </c>
      <c r="AO1354" s="83">
        <v>800.29436999999996</v>
      </c>
      <c r="AP1354" s="83">
        <v>540.47655999999995</v>
      </c>
      <c r="AQ1354" s="84">
        <v>0.55412059999999996</v>
      </c>
      <c r="AR1354" s="83">
        <v>-2.9353620999999999</v>
      </c>
      <c r="AU1354" s="91"/>
      <c r="AW1354" s="89"/>
      <c r="BE1354" s="90"/>
      <c r="BF1354" s="84"/>
      <c r="BG1354" s="84">
        <f t="shared" si="23"/>
        <v>39894.5</v>
      </c>
    </row>
    <row r="1355" spans="39:59">
      <c r="AM1355" s="83" t="s">
        <v>1607</v>
      </c>
      <c r="AN1355" s="86">
        <v>3.4895377000000001</v>
      </c>
      <c r="AO1355" s="83">
        <v>800.17255</v>
      </c>
      <c r="AP1355" s="83">
        <v>540.87665000000004</v>
      </c>
      <c r="AQ1355" s="84">
        <v>0.55417037000000002</v>
      </c>
      <c r="AR1355" s="83">
        <v>-2.9353672999999998</v>
      </c>
      <c r="AU1355" s="91"/>
      <c r="AW1355" s="89"/>
      <c r="BE1355" s="90"/>
      <c r="BF1355" s="84"/>
      <c r="BG1355" s="84">
        <f t="shared" si="23"/>
        <v>39895</v>
      </c>
    </row>
    <row r="1356" spans="39:59">
      <c r="AM1356" s="83" t="s">
        <v>1608</v>
      </c>
      <c r="AN1356" s="86">
        <v>3.4896449999999999</v>
      </c>
      <c r="AO1356" s="83">
        <v>800.15734999999995</v>
      </c>
      <c r="AP1356" s="83">
        <v>541.27673000000004</v>
      </c>
      <c r="AQ1356" s="84">
        <v>0.55421370000000003</v>
      </c>
      <c r="AR1356" s="83">
        <v>-2.9354312</v>
      </c>
      <c r="AU1356" s="91"/>
      <c r="AW1356" s="89"/>
      <c r="BE1356" s="90"/>
      <c r="BF1356" s="84"/>
      <c r="BG1356" s="84">
        <f t="shared" si="23"/>
        <v>39895.5</v>
      </c>
    </row>
    <row r="1357" spans="39:59">
      <c r="AM1357" s="83" t="s">
        <v>1609</v>
      </c>
      <c r="AN1357" s="86">
        <v>3.4896354999999999</v>
      </c>
      <c r="AO1357" s="83">
        <v>800.11157000000003</v>
      </c>
      <c r="AP1357" s="83">
        <v>541.67682000000002</v>
      </c>
      <c r="AQ1357" s="84">
        <v>0.55426061000000004</v>
      </c>
      <c r="AR1357" s="83">
        <v>-2.9353747000000001</v>
      </c>
      <c r="AU1357" s="91"/>
      <c r="AW1357" s="89"/>
      <c r="BE1357" s="90"/>
      <c r="BF1357" s="84"/>
      <c r="BG1357" s="84">
        <f t="shared" si="23"/>
        <v>39896</v>
      </c>
    </row>
    <row r="1358" spans="39:59">
      <c r="AM1358" s="83" t="s">
        <v>1610</v>
      </c>
      <c r="AN1358" s="86">
        <v>3.4896113999999998</v>
      </c>
      <c r="AO1358" s="83">
        <v>800.11157000000003</v>
      </c>
      <c r="AP1358" s="83">
        <v>542.07690000000002</v>
      </c>
      <c r="AQ1358" s="84">
        <v>0.55429905999999995</v>
      </c>
      <c r="AR1358" s="83">
        <v>-2.9353123000000001</v>
      </c>
      <c r="AU1358" s="91"/>
      <c r="AW1358" s="89"/>
      <c r="BE1358" s="90"/>
      <c r="BF1358" s="84"/>
      <c r="BG1358" s="84">
        <f t="shared" si="23"/>
        <v>39896.5</v>
      </c>
    </row>
    <row r="1359" spans="39:59">
      <c r="AM1359" s="83" t="s">
        <v>1611</v>
      </c>
      <c r="AN1359" s="86">
        <v>3.4895518000000001</v>
      </c>
      <c r="AO1359" s="83">
        <v>800.11157000000003</v>
      </c>
      <c r="AP1359" s="83">
        <v>542.47693000000004</v>
      </c>
      <c r="AQ1359" s="84">
        <v>0.55434888999999998</v>
      </c>
      <c r="AR1359" s="83">
        <v>-2.9352027999999999</v>
      </c>
      <c r="AU1359" s="91"/>
      <c r="AW1359" s="89"/>
      <c r="BE1359" s="90"/>
      <c r="BF1359" s="84"/>
      <c r="BG1359" s="84">
        <f t="shared" si="23"/>
        <v>39897</v>
      </c>
    </row>
    <row r="1360" spans="39:59">
      <c r="AM1360" s="83" t="s">
        <v>1612</v>
      </c>
      <c r="AN1360" s="86">
        <v>3.4895349000000002</v>
      </c>
      <c r="AO1360" s="83">
        <v>800.14209000000005</v>
      </c>
      <c r="AP1360" s="83">
        <v>542.87701000000004</v>
      </c>
      <c r="AQ1360" s="84">
        <v>0.55439627000000002</v>
      </c>
      <c r="AR1360" s="83">
        <v>-2.9351384999999999</v>
      </c>
      <c r="AU1360" s="91"/>
      <c r="AW1360" s="89"/>
      <c r="BE1360" s="90"/>
      <c r="BF1360" s="84"/>
      <c r="BG1360" s="84">
        <f t="shared" si="23"/>
        <v>39897.5</v>
      </c>
    </row>
    <row r="1361" spans="39:59">
      <c r="AM1361" s="83" t="s">
        <v>1613</v>
      </c>
      <c r="AN1361" s="86">
        <v>3.4896107000000001</v>
      </c>
      <c r="AO1361" s="83">
        <v>800.20299999999997</v>
      </c>
      <c r="AP1361" s="83">
        <v>543.27710000000002</v>
      </c>
      <c r="AQ1361" s="84">
        <v>0.55443478000000002</v>
      </c>
      <c r="AR1361" s="83">
        <v>-2.9351758999999999</v>
      </c>
      <c r="AU1361" s="91"/>
      <c r="AW1361" s="89"/>
      <c r="BE1361" s="90"/>
      <c r="BF1361" s="84"/>
      <c r="BG1361" s="84">
        <f t="shared" si="23"/>
        <v>39898</v>
      </c>
    </row>
    <row r="1362" spans="39:59">
      <c r="AM1362" s="83" t="s">
        <v>1614</v>
      </c>
      <c r="AN1362" s="86">
        <v>3.4897961999999998</v>
      </c>
      <c r="AO1362" s="83">
        <v>800.08112000000006</v>
      </c>
      <c r="AP1362" s="83">
        <v>543.67711999999995</v>
      </c>
      <c r="AQ1362" s="84">
        <v>0.55447637999999999</v>
      </c>
      <c r="AR1362" s="83">
        <v>-2.9353199000000001</v>
      </c>
      <c r="AU1362" s="91"/>
      <c r="AW1362" s="89"/>
      <c r="BE1362" s="90"/>
      <c r="BF1362" s="84"/>
      <c r="BG1362" s="84">
        <f t="shared" si="23"/>
        <v>39898.5</v>
      </c>
    </row>
    <row r="1363" spans="39:59">
      <c r="AM1363" s="83" t="s">
        <v>1615</v>
      </c>
      <c r="AN1363" s="86">
        <v>3.4897608999999998</v>
      </c>
      <c r="AO1363" s="83">
        <v>800.15728999999999</v>
      </c>
      <c r="AP1363" s="83">
        <v>544.07721000000004</v>
      </c>
      <c r="AQ1363" s="84">
        <v>0.55451393000000004</v>
      </c>
      <c r="AR1363" s="83">
        <v>-2.9352469000000001</v>
      </c>
      <c r="AU1363" s="91"/>
      <c r="AW1363" s="89"/>
      <c r="BE1363" s="90"/>
      <c r="BF1363" s="84"/>
      <c r="BG1363" s="84">
        <f t="shared" si="23"/>
        <v>39899</v>
      </c>
    </row>
    <row r="1364" spans="39:59">
      <c r="AM1364" s="83" t="s">
        <v>1616</v>
      </c>
      <c r="AN1364" s="86">
        <v>3.4897623000000002</v>
      </c>
      <c r="AO1364" s="83">
        <v>800.03545999999994</v>
      </c>
      <c r="AP1364" s="83">
        <v>544.47729000000004</v>
      </c>
      <c r="AQ1364" s="84">
        <v>0.55455142000000002</v>
      </c>
      <c r="AR1364" s="83">
        <v>-2.9352109</v>
      </c>
      <c r="AU1364" s="91"/>
      <c r="AW1364" s="89"/>
      <c r="BE1364" s="90"/>
      <c r="BF1364" s="84"/>
      <c r="BG1364" s="84">
        <f t="shared" si="23"/>
        <v>39899.5</v>
      </c>
    </row>
    <row r="1365" spans="39:59">
      <c r="AM1365" s="83" t="s">
        <v>1617</v>
      </c>
      <c r="AN1365" s="86">
        <v>3.4897428000000001</v>
      </c>
      <c r="AO1365" s="83">
        <v>800.12683000000004</v>
      </c>
      <c r="AP1365" s="83">
        <v>544.87738000000002</v>
      </c>
      <c r="AQ1365" s="84">
        <v>0.5545966</v>
      </c>
      <c r="AR1365" s="83">
        <v>-2.9351460999999999</v>
      </c>
      <c r="AU1365" s="91"/>
      <c r="AW1365" s="89"/>
      <c r="BE1365" s="90"/>
      <c r="BF1365" s="84"/>
      <c r="BG1365" s="84">
        <f t="shared" si="23"/>
        <v>39900</v>
      </c>
    </row>
    <row r="1366" spans="39:59">
      <c r="AM1366" s="83" t="s">
        <v>1618</v>
      </c>
      <c r="AN1366" s="86">
        <v>3.4897103</v>
      </c>
      <c r="AO1366" s="83">
        <v>800.23346000000004</v>
      </c>
      <c r="AP1366" s="83">
        <v>545.27746999999999</v>
      </c>
      <c r="AQ1366" s="84">
        <v>0.55463569999999995</v>
      </c>
      <c r="AR1366" s="83">
        <v>-2.9350746000000001</v>
      </c>
      <c r="AU1366" s="91"/>
      <c r="AW1366" s="89"/>
      <c r="BE1366" s="90"/>
      <c r="BF1366" s="84"/>
      <c r="BG1366" s="84">
        <f t="shared" si="23"/>
        <v>39900.5</v>
      </c>
    </row>
    <row r="1367" spans="39:59">
      <c r="AM1367" s="83" t="s">
        <v>1619</v>
      </c>
      <c r="AN1367" s="86">
        <v>3.4896072999999999</v>
      </c>
      <c r="AO1367" s="83">
        <v>800.14209000000005</v>
      </c>
      <c r="AP1367" s="83">
        <v>545.67755</v>
      </c>
      <c r="AQ1367" s="84">
        <v>0.55466616000000002</v>
      </c>
      <c r="AR1367" s="83">
        <v>-2.9349413000000002</v>
      </c>
      <c r="AU1367" s="91"/>
      <c r="AW1367" s="89"/>
      <c r="BE1367" s="90"/>
      <c r="BF1367" s="84"/>
      <c r="BG1367" s="84">
        <f t="shared" si="23"/>
        <v>39901</v>
      </c>
    </row>
    <row r="1368" spans="39:59">
      <c r="AM1368" s="83" t="s">
        <v>1620</v>
      </c>
      <c r="AN1368" s="86">
        <v>3.4895798999999998</v>
      </c>
      <c r="AO1368" s="83">
        <v>800.18773999999996</v>
      </c>
      <c r="AP1368" s="83">
        <v>546.07763999999997</v>
      </c>
      <c r="AQ1368" s="84">
        <v>0.55471236000000002</v>
      </c>
      <c r="AR1368" s="83">
        <v>-2.9348676</v>
      </c>
      <c r="AU1368" s="91"/>
      <c r="AW1368" s="89"/>
      <c r="BE1368" s="90"/>
      <c r="BF1368" s="84"/>
      <c r="BG1368" s="84">
        <f t="shared" si="23"/>
        <v>39901.5</v>
      </c>
    </row>
    <row r="1369" spans="39:59">
      <c r="AM1369" s="83" t="s">
        <v>1621</v>
      </c>
      <c r="AN1369" s="86">
        <v>3.4896354999999999</v>
      </c>
      <c r="AO1369" s="83">
        <v>800.26391999999998</v>
      </c>
      <c r="AP1369" s="83">
        <v>546.47771999999998</v>
      </c>
      <c r="AQ1369" s="84">
        <v>0.55475836999999995</v>
      </c>
      <c r="AR1369" s="83">
        <v>-2.9348771999999999</v>
      </c>
      <c r="AU1369" s="91"/>
      <c r="AW1369" s="89"/>
      <c r="BE1369" s="90"/>
      <c r="BF1369" s="84"/>
      <c r="BG1369" s="84">
        <f t="shared" si="23"/>
        <v>39902</v>
      </c>
    </row>
    <row r="1370" spans="39:59">
      <c r="AM1370" s="83" t="s">
        <v>1622</v>
      </c>
      <c r="AN1370" s="86">
        <v>3.4896972000000002</v>
      </c>
      <c r="AO1370" s="83">
        <v>800.12689</v>
      </c>
      <c r="AP1370" s="83">
        <v>546.87780999999995</v>
      </c>
      <c r="AQ1370" s="84">
        <v>0.55480415000000005</v>
      </c>
      <c r="AR1370" s="83">
        <v>-2.9348931</v>
      </c>
      <c r="AU1370" s="91"/>
      <c r="AW1370" s="89"/>
      <c r="BE1370" s="90"/>
      <c r="BF1370" s="84"/>
      <c r="BG1370" s="84">
        <f t="shared" si="23"/>
        <v>39902.5</v>
      </c>
    </row>
    <row r="1371" spans="39:59">
      <c r="AM1371" s="83" t="s">
        <v>1623</v>
      </c>
      <c r="AN1371" s="86">
        <v>3.4896636000000001</v>
      </c>
      <c r="AO1371" s="83">
        <v>800.14202999999998</v>
      </c>
      <c r="AP1371" s="83">
        <v>547.27788999999996</v>
      </c>
      <c r="AQ1371" s="84">
        <v>0.55484944999999997</v>
      </c>
      <c r="AR1371" s="83">
        <v>-2.9348141999999999</v>
      </c>
      <c r="AU1371" s="91"/>
      <c r="AW1371" s="89"/>
      <c r="BE1371" s="90"/>
      <c r="BF1371" s="84"/>
      <c r="BG1371" s="84">
        <f t="shared" si="23"/>
        <v>39903</v>
      </c>
    </row>
    <row r="1372" spans="39:59">
      <c r="AM1372" s="83" t="s">
        <v>1624</v>
      </c>
      <c r="AN1372" s="86">
        <v>3.4895754000000001</v>
      </c>
      <c r="AO1372" s="83">
        <v>800.26391999999998</v>
      </c>
      <c r="AP1372" s="83">
        <v>547.67798000000005</v>
      </c>
      <c r="AQ1372" s="84">
        <v>0.55489748999999999</v>
      </c>
      <c r="AR1372" s="83">
        <v>-2.9346777999999998</v>
      </c>
      <c r="AU1372" s="91"/>
      <c r="AW1372" s="89"/>
      <c r="BE1372" s="90"/>
      <c r="BF1372" s="84"/>
      <c r="BG1372" s="84">
        <f t="shared" si="23"/>
        <v>39903.5</v>
      </c>
    </row>
    <row r="1373" spans="39:59">
      <c r="AM1373" s="83" t="s">
        <v>1625</v>
      </c>
      <c r="AN1373" s="86">
        <v>3.4897423000000001</v>
      </c>
      <c r="AO1373" s="83">
        <v>800.18773999999996</v>
      </c>
      <c r="AP1373" s="83">
        <v>548.07806000000005</v>
      </c>
      <c r="AQ1373" s="84">
        <v>0.55494732000000002</v>
      </c>
      <c r="AR1373" s="83">
        <v>-2.9347949</v>
      </c>
      <c r="AU1373" s="91"/>
      <c r="AW1373" s="89"/>
      <c r="BE1373" s="90"/>
      <c r="BF1373" s="84"/>
      <c r="BG1373" s="84">
        <f t="shared" si="23"/>
        <v>39904</v>
      </c>
    </row>
    <row r="1374" spans="39:59">
      <c r="AM1374" s="83" t="s">
        <v>1626</v>
      </c>
      <c r="AN1374" s="86">
        <v>3.4897439000000001</v>
      </c>
      <c r="AO1374" s="83">
        <v>800.14209000000005</v>
      </c>
      <c r="AP1374" s="83">
        <v>548.47815000000003</v>
      </c>
      <c r="AQ1374" s="84">
        <v>0.55499129999999997</v>
      </c>
      <c r="AR1374" s="83">
        <v>-2.9347527000000002</v>
      </c>
      <c r="AU1374" s="91"/>
      <c r="AW1374" s="89"/>
      <c r="BE1374" s="90"/>
      <c r="BF1374" s="84"/>
      <c r="BG1374" s="84">
        <f t="shared" si="23"/>
        <v>39904.5</v>
      </c>
    </row>
    <row r="1375" spans="39:59">
      <c r="AM1375" s="83" t="s">
        <v>1627</v>
      </c>
      <c r="AN1375" s="86">
        <v>3.4896109000000002</v>
      </c>
      <c r="AO1375" s="83">
        <v>800.15734999999995</v>
      </c>
      <c r="AP1375" s="83">
        <v>548.87823000000003</v>
      </c>
      <c r="AQ1375" s="84">
        <v>0.55503225</v>
      </c>
      <c r="AR1375" s="83">
        <v>-2.9345786999999999</v>
      </c>
      <c r="AU1375" s="91"/>
      <c r="AW1375" s="89"/>
      <c r="BE1375" s="90"/>
      <c r="BF1375" s="84"/>
      <c r="BG1375" s="84">
        <f t="shared" si="23"/>
        <v>39905</v>
      </c>
    </row>
    <row r="1376" spans="39:59">
      <c r="AM1376" s="83" t="s">
        <v>1628</v>
      </c>
      <c r="AN1376" s="86">
        <v>3.4895236000000001</v>
      </c>
      <c r="AO1376" s="83">
        <v>800.06592000000001</v>
      </c>
      <c r="AP1376" s="83">
        <v>549.27832000000001</v>
      </c>
      <c r="AQ1376" s="84">
        <v>0.55507653999999995</v>
      </c>
      <c r="AR1376" s="83">
        <v>-2.9344470999999999</v>
      </c>
      <c r="AU1376" s="91"/>
      <c r="AW1376" s="89"/>
      <c r="BE1376" s="90"/>
      <c r="BF1376" s="84"/>
      <c r="BG1376" s="84">
        <f t="shared" si="23"/>
        <v>39905.5</v>
      </c>
    </row>
    <row r="1377" spans="39:59">
      <c r="AM1377" s="83" t="s">
        <v>1629</v>
      </c>
      <c r="AN1377" s="86">
        <v>3.4894867000000001</v>
      </c>
      <c r="AO1377" s="83">
        <v>800.12683000000004</v>
      </c>
      <c r="AP1377" s="83">
        <v>549.67840999999999</v>
      </c>
      <c r="AQ1377" s="84">
        <v>0.55511754999999996</v>
      </c>
      <c r="AR1377" s="83">
        <v>-2.9343691000000001</v>
      </c>
      <c r="AU1377" s="91"/>
      <c r="AW1377" s="89"/>
      <c r="BE1377" s="90"/>
      <c r="BF1377" s="84"/>
      <c r="BG1377" s="84">
        <f t="shared" si="23"/>
        <v>39906</v>
      </c>
    </row>
    <row r="1378" spans="39:59">
      <c r="AM1378" s="83" t="s">
        <v>1630</v>
      </c>
      <c r="AN1378" s="86">
        <v>3.4896400000000001</v>
      </c>
      <c r="AO1378" s="83">
        <v>800.11157000000003</v>
      </c>
      <c r="AP1378" s="83">
        <v>550.07848999999999</v>
      </c>
      <c r="AQ1378" s="84">
        <v>0.55515331000000001</v>
      </c>
      <c r="AR1378" s="83">
        <v>-2.9344866000000001</v>
      </c>
      <c r="AU1378" s="91"/>
      <c r="AW1378" s="89"/>
      <c r="BE1378" s="90"/>
      <c r="BF1378" s="84"/>
      <c r="BG1378" s="84">
        <f t="shared" si="23"/>
        <v>39906.5</v>
      </c>
    </row>
    <row r="1379" spans="39:59">
      <c r="AM1379" s="83" t="s">
        <v>1631</v>
      </c>
      <c r="AN1379" s="86">
        <v>3.4895589</v>
      </c>
      <c r="AO1379" s="83">
        <v>800.005</v>
      </c>
      <c r="AP1379" s="83">
        <v>550.47857999999997</v>
      </c>
      <c r="AQ1379" s="84">
        <v>0.55519563000000005</v>
      </c>
      <c r="AR1379" s="83">
        <v>-2.9343634000000001</v>
      </c>
      <c r="AU1379" s="91"/>
      <c r="AW1379" s="89"/>
      <c r="BE1379" s="90"/>
      <c r="BF1379" s="84"/>
      <c r="BG1379" s="84">
        <f t="shared" si="23"/>
        <v>39907</v>
      </c>
    </row>
    <row r="1380" spans="39:59">
      <c r="AM1380" s="83" t="s">
        <v>1632</v>
      </c>
      <c r="AN1380" s="86">
        <v>3.4895182</v>
      </c>
      <c r="AO1380" s="83">
        <v>799.98974999999996</v>
      </c>
      <c r="AP1380" s="83">
        <v>550.87865999999997</v>
      </c>
      <c r="AQ1380" s="84">
        <v>0.55524026999999998</v>
      </c>
      <c r="AR1380" s="83">
        <v>-2.9342779999999999</v>
      </c>
      <c r="AU1380" s="91"/>
      <c r="AW1380" s="89"/>
      <c r="BE1380" s="90"/>
      <c r="BF1380" s="84"/>
      <c r="BG1380" s="84">
        <f t="shared" si="23"/>
        <v>39907.5</v>
      </c>
    </row>
    <row r="1381" spans="39:59">
      <c r="AM1381" s="83" t="s">
        <v>1633</v>
      </c>
      <c r="AN1381" s="86">
        <v>3.4895491999999999</v>
      </c>
      <c r="AO1381" s="83">
        <v>800.02020000000005</v>
      </c>
      <c r="AP1381" s="83">
        <v>551.27874999999995</v>
      </c>
      <c r="AQ1381" s="84">
        <v>0.55528246999999997</v>
      </c>
      <c r="AR1381" s="83">
        <v>-2.9342665999999999</v>
      </c>
      <c r="AU1381" s="91"/>
      <c r="AW1381" s="89"/>
      <c r="BE1381" s="90"/>
      <c r="BF1381" s="84"/>
      <c r="BG1381" s="84">
        <f t="shared" si="23"/>
        <v>39908</v>
      </c>
    </row>
    <row r="1382" spans="39:59">
      <c r="AM1382" s="83" t="s">
        <v>1634</v>
      </c>
      <c r="AN1382" s="86">
        <v>3.4895784999999999</v>
      </c>
      <c r="AO1382" s="83">
        <v>800.08118000000002</v>
      </c>
      <c r="AP1382" s="83">
        <v>551.67882999999995</v>
      </c>
      <c r="AQ1382" s="84">
        <v>0.55532574999999995</v>
      </c>
      <c r="AR1382" s="83">
        <v>-2.9342527</v>
      </c>
      <c r="AU1382" s="91"/>
      <c r="AW1382" s="89"/>
      <c r="BE1382" s="90"/>
      <c r="BF1382" s="84"/>
      <c r="BG1382" s="84">
        <f t="shared" si="23"/>
        <v>39908.5</v>
      </c>
    </row>
    <row r="1383" spans="39:59">
      <c r="AM1383" s="83" t="s">
        <v>1635</v>
      </c>
      <c r="AN1383" s="86">
        <v>3.4896175999999999</v>
      </c>
      <c r="AO1383" s="83">
        <v>800.29443000000003</v>
      </c>
      <c r="AP1383" s="83">
        <v>552.07892000000004</v>
      </c>
      <c r="AQ1383" s="84">
        <v>0.55536680999999999</v>
      </c>
      <c r="AR1383" s="83">
        <v>-2.9342508</v>
      </c>
      <c r="AU1383" s="91"/>
      <c r="AW1383" s="89"/>
      <c r="BE1383" s="90"/>
      <c r="BF1383" s="84"/>
      <c r="BG1383" s="84">
        <f t="shared" si="23"/>
        <v>39909</v>
      </c>
    </row>
    <row r="1384" spans="39:59">
      <c r="AM1384" s="83" t="s">
        <v>1636</v>
      </c>
      <c r="AN1384" s="86">
        <v>3.4896373999999999</v>
      </c>
      <c r="AO1384" s="83">
        <v>800.27917000000002</v>
      </c>
      <c r="AP1384" s="83">
        <v>552.47900000000004</v>
      </c>
      <c r="AQ1384" s="84">
        <v>0.55540758000000001</v>
      </c>
      <c r="AR1384" s="83">
        <v>-2.9342299000000001</v>
      </c>
      <c r="AU1384" s="91"/>
      <c r="AW1384" s="89"/>
      <c r="BE1384" s="90"/>
      <c r="BF1384" s="84"/>
      <c r="BG1384" s="84">
        <f t="shared" si="23"/>
        <v>39909.5</v>
      </c>
    </row>
    <row r="1385" spans="39:59">
      <c r="AM1385" s="83" t="s">
        <v>1637</v>
      </c>
      <c r="AN1385" s="86">
        <v>3.4896064</v>
      </c>
      <c r="AO1385" s="83">
        <v>800.40111999999999</v>
      </c>
      <c r="AP1385" s="83">
        <v>552.87909000000002</v>
      </c>
      <c r="AQ1385" s="84">
        <v>0.55544990000000005</v>
      </c>
      <c r="AR1385" s="83">
        <v>-2.9341564</v>
      </c>
      <c r="AU1385" s="91"/>
      <c r="AW1385" s="89"/>
      <c r="BE1385" s="90"/>
      <c r="BF1385" s="84"/>
      <c r="BG1385" s="84">
        <f t="shared" si="23"/>
        <v>39910</v>
      </c>
    </row>
    <row r="1386" spans="39:59">
      <c r="AM1386" s="83" t="s">
        <v>1638</v>
      </c>
      <c r="AN1386" s="86">
        <v>3.4897708999999999</v>
      </c>
      <c r="AO1386" s="83">
        <v>800.23346000000004</v>
      </c>
      <c r="AP1386" s="83">
        <v>553.27917000000002</v>
      </c>
      <c r="AQ1386" s="84">
        <v>0.55549020000000005</v>
      </c>
      <c r="AR1386" s="83">
        <v>-2.9342806000000001</v>
      </c>
      <c r="AU1386" s="91"/>
      <c r="AW1386" s="89"/>
      <c r="BE1386" s="90"/>
      <c r="BF1386" s="84"/>
      <c r="BG1386" s="84">
        <f t="shared" si="23"/>
        <v>39910.5</v>
      </c>
    </row>
    <row r="1387" spans="39:59">
      <c r="AM1387" s="83" t="s">
        <v>1639</v>
      </c>
      <c r="AN1387" s="86">
        <v>3.4899051000000001</v>
      </c>
      <c r="AO1387" s="83">
        <v>800.11157000000003</v>
      </c>
      <c r="AP1387" s="83">
        <v>553.67926</v>
      </c>
      <c r="AQ1387" s="84">
        <v>0.55554347999999998</v>
      </c>
      <c r="AR1387" s="83">
        <v>-2.9343617000000002</v>
      </c>
      <c r="AU1387" s="91"/>
      <c r="AW1387" s="89"/>
      <c r="BE1387" s="90"/>
      <c r="BF1387" s="84"/>
      <c r="BG1387" s="84">
        <f t="shared" si="23"/>
        <v>39911</v>
      </c>
    </row>
    <row r="1388" spans="39:59">
      <c r="AM1388" s="83" t="s">
        <v>1640</v>
      </c>
      <c r="AN1388" s="86">
        <v>3.4898316999999999</v>
      </c>
      <c r="AO1388" s="83">
        <v>800.15728999999999</v>
      </c>
      <c r="AP1388" s="83">
        <v>554.07934999999998</v>
      </c>
      <c r="AQ1388" s="84">
        <v>0.55558759000000002</v>
      </c>
      <c r="AR1388" s="83">
        <v>-2.9342442000000002</v>
      </c>
      <c r="AU1388" s="91"/>
      <c r="AW1388" s="89"/>
      <c r="BE1388" s="90"/>
      <c r="BF1388" s="84"/>
      <c r="BG1388" s="84">
        <f t="shared" si="23"/>
        <v>39911.5</v>
      </c>
    </row>
    <row r="1389" spans="39:59">
      <c r="AM1389" s="83" t="s">
        <v>1641</v>
      </c>
      <c r="AN1389" s="86">
        <v>3.4898666999999999</v>
      </c>
      <c r="AO1389" s="83">
        <v>800.18773999999996</v>
      </c>
      <c r="AP1389" s="83">
        <v>554.47942999999998</v>
      </c>
      <c r="AQ1389" s="84">
        <v>0.55563748000000002</v>
      </c>
      <c r="AR1389" s="83">
        <v>-2.9342291</v>
      </c>
      <c r="AU1389" s="91"/>
      <c r="AW1389" s="89"/>
      <c r="BE1389" s="90"/>
      <c r="BF1389" s="84"/>
      <c r="BG1389" s="84">
        <f t="shared" si="23"/>
        <v>39912</v>
      </c>
    </row>
    <row r="1390" spans="39:59">
      <c r="AM1390" s="83" t="s">
        <v>1642</v>
      </c>
      <c r="AN1390" s="86">
        <v>3.4897835000000001</v>
      </c>
      <c r="AO1390" s="83">
        <v>800.14202999999998</v>
      </c>
      <c r="AP1390" s="83">
        <v>554.87951999999996</v>
      </c>
      <c r="AQ1390" s="84">
        <v>0.55568010000000001</v>
      </c>
      <c r="AR1390" s="83">
        <v>-2.9341035</v>
      </c>
      <c r="AU1390" s="91"/>
      <c r="AW1390" s="89"/>
      <c r="BE1390" s="90"/>
      <c r="BF1390" s="84"/>
      <c r="BG1390" s="84">
        <f t="shared" si="23"/>
        <v>39912.5</v>
      </c>
    </row>
    <row r="1391" spans="39:59">
      <c r="AM1391" s="83" t="s">
        <v>1643</v>
      </c>
      <c r="AN1391" s="86">
        <v>3.4896474</v>
      </c>
      <c r="AO1391" s="83">
        <v>800.40111999999999</v>
      </c>
      <c r="AP1391" s="83">
        <v>555.27966000000004</v>
      </c>
      <c r="AQ1391" s="84">
        <v>0.55572056999999997</v>
      </c>
      <c r="AR1391" s="83">
        <v>-2.9339268000000001</v>
      </c>
      <c r="AU1391" s="91"/>
      <c r="AW1391" s="89"/>
      <c r="BE1391" s="90"/>
      <c r="BF1391" s="84"/>
      <c r="BG1391" s="84">
        <f t="shared" si="23"/>
        <v>39913</v>
      </c>
    </row>
    <row r="1392" spans="39:59">
      <c r="AM1392" s="83" t="s">
        <v>1644</v>
      </c>
      <c r="AN1392" s="86">
        <v>3.4897070000000001</v>
      </c>
      <c r="AO1392" s="83">
        <v>800.09636999999998</v>
      </c>
      <c r="AP1392" s="83">
        <v>555.67975000000001</v>
      </c>
      <c r="AQ1392" s="84">
        <v>0.55576921000000001</v>
      </c>
      <c r="AR1392" s="83">
        <v>-2.9339377999999998</v>
      </c>
      <c r="AU1392" s="91"/>
      <c r="AW1392" s="89"/>
      <c r="BE1392" s="90"/>
      <c r="BF1392" s="84"/>
      <c r="BG1392" s="84">
        <f t="shared" si="23"/>
        <v>39913.5</v>
      </c>
    </row>
    <row r="1393" spans="39:59">
      <c r="AM1393" s="83" t="s">
        <v>1645</v>
      </c>
      <c r="AN1393" s="86">
        <v>3.4898543000000002</v>
      </c>
      <c r="AO1393" s="83">
        <v>800.17260999999996</v>
      </c>
      <c r="AP1393" s="83">
        <v>556.07983000000002</v>
      </c>
      <c r="AQ1393" s="84">
        <v>0.55581409000000004</v>
      </c>
      <c r="AR1393" s="83">
        <v>-2.9340402999999999</v>
      </c>
      <c r="AU1393" s="91"/>
      <c r="AW1393" s="89"/>
      <c r="BE1393" s="90"/>
      <c r="BF1393" s="84"/>
      <c r="BG1393" s="84">
        <f t="shared" si="23"/>
        <v>39914</v>
      </c>
    </row>
    <row r="1394" spans="39:59">
      <c r="AM1394" s="83" t="s">
        <v>1646</v>
      </c>
      <c r="AN1394" s="86">
        <v>3.4900278999999998</v>
      </c>
      <c r="AO1394" s="83">
        <v>800.15734999999995</v>
      </c>
      <c r="AP1394" s="83">
        <v>556.47991999999999</v>
      </c>
      <c r="AQ1394" s="84">
        <v>0.55585211999999995</v>
      </c>
      <c r="AR1394" s="83">
        <v>-2.9341756999999999</v>
      </c>
      <c r="AU1394" s="91"/>
      <c r="AW1394" s="89"/>
      <c r="BE1394" s="90"/>
      <c r="BF1394" s="84"/>
      <c r="BG1394" s="84">
        <f t="shared" si="23"/>
        <v>39914.5</v>
      </c>
    </row>
    <row r="1395" spans="39:59">
      <c r="AM1395" s="83" t="s">
        <v>1647</v>
      </c>
      <c r="AN1395" s="86">
        <v>3.4899282</v>
      </c>
      <c r="AO1395" s="83">
        <v>800.23339999999996</v>
      </c>
      <c r="AP1395" s="83">
        <v>556.88007000000005</v>
      </c>
      <c r="AQ1395" s="84">
        <v>0.55588859000000002</v>
      </c>
      <c r="AR1395" s="83">
        <v>-2.9340396000000002</v>
      </c>
      <c r="AU1395" s="91"/>
      <c r="AW1395" s="89"/>
      <c r="BE1395" s="90"/>
      <c r="BF1395" s="84"/>
      <c r="BG1395" s="84">
        <f t="shared" si="23"/>
        <v>39915</v>
      </c>
    </row>
    <row r="1396" spans="39:59">
      <c r="AM1396" s="83" t="s">
        <v>1648</v>
      </c>
      <c r="AN1396" s="86">
        <v>3.4899268000000001</v>
      </c>
      <c r="AO1396" s="83">
        <v>800.06592000000001</v>
      </c>
      <c r="AP1396" s="83">
        <v>557.28015000000005</v>
      </c>
      <c r="AQ1396" s="84">
        <v>0.55592889000000001</v>
      </c>
      <c r="AR1396" s="83">
        <v>-2.9339979</v>
      </c>
      <c r="AU1396" s="91"/>
      <c r="AW1396" s="89"/>
      <c r="BE1396" s="90"/>
      <c r="BF1396" s="84"/>
      <c r="BG1396" s="84">
        <f t="shared" si="23"/>
        <v>39915.5</v>
      </c>
    </row>
    <row r="1397" spans="39:59">
      <c r="AM1397" s="83" t="s">
        <v>1649</v>
      </c>
      <c r="AN1397" s="86">
        <v>3.4898652999999999</v>
      </c>
      <c r="AO1397" s="83">
        <v>800.12689</v>
      </c>
      <c r="AP1397" s="83">
        <v>557.68024000000003</v>
      </c>
      <c r="AQ1397" s="84">
        <v>0.55595958000000001</v>
      </c>
      <c r="AR1397" s="83">
        <v>-2.9339056000000001</v>
      </c>
      <c r="AU1397" s="91"/>
      <c r="AW1397" s="89"/>
      <c r="BE1397" s="90"/>
      <c r="BF1397" s="84"/>
      <c r="BG1397" s="84">
        <f t="shared" si="23"/>
        <v>39916</v>
      </c>
    </row>
    <row r="1398" spans="39:59">
      <c r="AM1398" s="83" t="s">
        <v>1650</v>
      </c>
      <c r="AN1398" s="86">
        <v>3.4899106</v>
      </c>
      <c r="AO1398" s="83">
        <v>800.23346000000004</v>
      </c>
      <c r="AP1398" s="83">
        <v>558.08037999999999</v>
      </c>
      <c r="AQ1398" s="84">
        <v>0.55598539000000002</v>
      </c>
      <c r="AR1398" s="83">
        <v>-2.9339252</v>
      </c>
      <c r="AU1398" s="91"/>
      <c r="AW1398" s="89"/>
      <c r="BE1398" s="90"/>
      <c r="BF1398" s="84"/>
      <c r="BG1398" s="84">
        <f t="shared" si="23"/>
        <v>39916.5</v>
      </c>
    </row>
    <row r="1399" spans="39:59">
      <c r="AM1399" s="83" t="s">
        <v>1651</v>
      </c>
      <c r="AN1399" s="86">
        <v>3.4899982999999999</v>
      </c>
      <c r="AO1399" s="83">
        <v>800.05065999999999</v>
      </c>
      <c r="AP1399" s="83">
        <v>558.48046999999997</v>
      </c>
      <c r="AQ1399" s="84">
        <v>0.55601990000000001</v>
      </c>
      <c r="AR1399" s="83">
        <v>-2.9339783000000002</v>
      </c>
      <c r="AU1399" s="91"/>
      <c r="AW1399" s="89"/>
      <c r="BE1399" s="90"/>
      <c r="BF1399" s="84"/>
      <c r="BG1399" s="84">
        <f t="shared" si="23"/>
        <v>39917</v>
      </c>
    </row>
    <row r="1400" spans="39:59">
      <c r="AM1400" s="83" t="s">
        <v>1652</v>
      </c>
      <c r="AN1400" s="86">
        <v>3.4898856</v>
      </c>
      <c r="AO1400" s="83">
        <v>800.34009000000003</v>
      </c>
      <c r="AP1400" s="83">
        <v>558.88054999999997</v>
      </c>
      <c r="AQ1400" s="84">
        <v>0.55606770999999999</v>
      </c>
      <c r="AR1400" s="83">
        <v>-2.9338179000000002</v>
      </c>
      <c r="AU1400" s="91"/>
      <c r="AW1400" s="89"/>
      <c r="BE1400" s="90"/>
      <c r="BF1400" s="84"/>
      <c r="BG1400" s="84">
        <f t="shared" si="23"/>
        <v>39917.5</v>
      </c>
    </row>
    <row r="1401" spans="39:59">
      <c r="AM1401" s="83" t="s">
        <v>1653</v>
      </c>
      <c r="AN1401" s="86">
        <v>3.4897906999999999</v>
      </c>
      <c r="AO1401" s="83">
        <v>800.20299999999997</v>
      </c>
      <c r="AP1401" s="83">
        <v>559.28063999999995</v>
      </c>
      <c r="AQ1401" s="84">
        <v>0.55611162999999997</v>
      </c>
      <c r="AR1401" s="83">
        <v>-2.9336791</v>
      </c>
      <c r="AU1401" s="91"/>
      <c r="AW1401" s="89"/>
      <c r="BE1401" s="90"/>
      <c r="BF1401" s="84"/>
      <c r="BG1401" s="84">
        <f t="shared" si="23"/>
        <v>39918</v>
      </c>
    </row>
    <row r="1402" spans="39:59">
      <c r="AM1402" s="83" t="s">
        <v>1654</v>
      </c>
      <c r="AN1402" s="86">
        <v>3.4897859000000002</v>
      </c>
      <c r="AO1402" s="83">
        <v>800.03545999999994</v>
      </c>
      <c r="AP1402" s="83">
        <v>559.68073000000004</v>
      </c>
      <c r="AQ1402" s="84">
        <v>0.55614573</v>
      </c>
      <c r="AR1402" s="83">
        <v>-2.9336402000000001</v>
      </c>
      <c r="AU1402" s="91"/>
      <c r="AW1402" s="89"/>
      <c r="BE1402" s="90"/>
      <c r="BF1402" s="84"/>
      <c r="BG1402" s="84">
        <f t="shared" si="23"/>
        <v>39918.5</v>
      </c>
    </row>
    <row r="1403" spans="39:59">
      <c r="AM1403" s="83" t="s">
        <v>1655</v>
      </c>
      <c r="AN1403" s="86">
        <v>3.4897942999999998</v>
      </c>
      <c r="AO1403" s="83">
        <v>800.14209000000005</v>
      </c>
      <c r="AP1403" s="83">
        <v>560.08081000000004</v>
      </c>
      <c r="AQ1403" s="84">
        <v>0.55618674000000001</v>
      </c>
      <c r="AR1403" s="83">
        <v>-2.9336076000000002</v>
      </c>
      <c r="AU1403" s="91"/>
      <c r="AW1403" s="89"/>
      <c r="BE1403" s="90"/>
      <c r="BF1403" s="84"/>
      <c r="BG1403" s="84">
        <f t="shared" si="23"/>
        <v>39919</v>
      </c>
    </row>
    <row r="1404" spans="39:59">
      <c r="AM1404" s="83" t="s">
        <v>1656</v>
      </c>
      <c r="AN1404" s="86">
        <v>3.4897632999999999</v>
      </c>
      <c r="AO1404" s="83">
        <v>800.03545999999994</v>
      </c>
      <c r="AP1404" s="83">
        <v>560.48090000000002</v>
      </c>
      <c r="AQ1404" s="84">
        <v>0.55622243999999998</v>
      </c>
      <c r="AR1404" s="83">
        <v>-2.9335407999999998</v>
      </c>
      <c r="AU1404" s="91"/>
      <c r="AW1404" s="89"/>
      <c r="BE1404" s="90"/>
      <c r="BF1404" s="84"/>
      <c r="BG1404" s="84">
        <f t="shared" si="23"/>
        <v>39919.5</v>
      </c>
    </row>
    <row r="1405" spans="39:59">
      <c r="AM1405" s="83" t="s">
        <v>1657</v>
      </c>
      <c r="AN1405" s="86">
        <v>3.4897537000000001</v>
      </c>
      <c r="AO1405" s="83">
        <v>800.20306000000005</v>
      </c>
      <c r="AP1405" s="83">
        <v>560.88098000000002</v>
      </c>
      <c r="AQ1405" s="84">
        <v>0.55626379999999997</v>
      </c>
      <c r="AR1405" s="83">
        <v>-2.9334897999999998</v>
      </c>
      <c r="AU1405" s="91"/>
      <c r="AW1405" s="89"/>
      <c r="BE1405" s="90"/>
      <c r="BF1405" s="84"/>
      <c r="BG1405" s="84">
        <f t="shared" si="23"/>
        <v>39920</v>
      </c>
    </row>
    <row r="1406" spans="39:59">
      <c r="AM1406" s="83" t="s">
        <v>1658</v>
      </c>
      <c r="AN1406" s="86">
        <v>3.4897976000000002</v>
      </c>
      <c r="AO1406" s="83">
        <v>800.20299999999997</v>
      </c>
      <c r="AP1406" s="83">
        <v>561.28107</v>
      </c>
      <c r="AQ1406" s="84">
        <v>0.55630349999999995</v>
      </c>
      <c r="AR1406" s="83">
        <v>-2.9334940999999999</v>
      </c>
      <c r="AU1406" s="91"/>
      <c r="AW1406" s="89"/>
      <c r="BE1406" s="90"/>
      <c r="BF1406" s="84"/>
      <c r="BG1406" s="84">
        <f t="shared" si="23"/>
        <v>39920.5</v>
      </c>
    </row>
    <row r="1407" spans="39:59">
      <c r="AM1407" s="83" t="s">
        <v>1659</v>
      </c>
      <c r="AN1407" s="86">
        <v>3.489852</v>
      </c>
      <c r="AO1407" s="83">
        <v>800.11157000000003</v>
      </c>
      <c r="AP1407" s="83">
        <v>561.68115</v>
      </c>
      <c r="AQ1407" s="84">
        <v>0.55634415000000004</v>
      </c>
      <c r="AR1407" s="83">
        <v>-2.9335076999999998</v>
      </c>
      <c r="AU1407" s="91"/>
      <c r="AW1407" s="89"/>
      <c r="BE1407" s="90"/>
      <c r="BF1407" s="84"/>
      <c r="BG1407" s="84">
        <f t="shared" si="23"/>
        <v>39921</v>
      </c>
    </row>
    <row r="1408" spans="39:59">
      <c r="AM1408" s="83" t="s">
        <v>1660</v>
      </c>
      <c r="AN1408" s="86">
        <v>3.4899640000000001</v>
      </c>
      <c r="AO1408" s="83">
        <v>800.08118000000002</v>
      </c>
      <c r="AP1408" s="83">
        <v>562.08123999999998</v>
      </c>
      <c r="AQ1408" s="84">
        <v>0.55638337000000004</v>
      </c>
      <c r="AR1408" s="83">
        <v>-2.9335806</v>
      </c>
      <c r="AU1408" s="91"/>
      <c r="AW1408" s="89"/>
      <c r="BE1408" s="90"/>
      <c r="BF1408" s="84"/>
      <c r="BG1408" s="84">
        <f t="shared" si="23"/>
        <v>39921.5</v>
      </c>
    </row>
    <row r="1409" spans="39:59">
      <c r="AM1409" s="83" t="s">
        <v>1661</v>
      </c>
      <c r="AN1409" s="86">
        <v>3.4899035</v>
      </c>
      <c r="AO1409" s="83">
        <v>800.21820000000002</v>
      </c>
      <c r="AP1409" s="83">
        <v>562.48131999999998</v>
      </c>
      <c r="AQ1409" s="84">
        <v>0.55641472000000003</v>
      </c>
      <c r="AR1409" s="83">
        <v>-2.9334886</v>
      </c>
      <c r="AU1409" s="91"/>
      <c r="AW1409" s="89"/>
      <c r="BE1409" s="90"/>
      <c r="BF1409" s="84"/>
      <c r="BG1409" s="84">
        <f t="shared" si="23"/>
        <v>39922</v>
      </c>
    </row>
    <row r="1410" spans="39:59">
      <c r="AM1410" s="83" t="s">
        <v>1662</v>
      </c>
      <c r="AN1410" s="86">
        <v>3.4900310000000001</v>
      </c>
      <c r="AO1410" s="83">
        <v>800.18773999999996</v>
      </c>
      <c r="AP1410" s="83">
        <v>562.88140999999996</v>
      </c>
      <c r="AQ1410" s="84">
        <v>0.55645043000000005</v>
      </c>
      <c r="AR1410" s="83">
        <v>-2.9335806</v>
      </c>
      <c r="AU1410" s="91"/>
      <c r="AW1410" s="89"/>
      <c r="BE1410" s="90"/>
      <c r="BF1410" s="84"/>
      <c r="BG1410" s="84">
        <f t="shared" si="23"/>
        <v>39922.5</v>
      </c>
    </row>
    <row r="1411" spans="39:59">
      <c r="AM1411" s="83" t="s">
        <v>1663</v>
      </c>
      <c r="AN1411" s="86">
        <v>3.4899708999999999</v>
      </c>
      <c r="AO1411" s="83">
        <v>800.09636999999998</v>
      </c>
      <c r="AP1411" s="83">
        <v>563.28148999999996</v>
      </c>
      <c r="AQ1411" s="84">
        <v>0.55648655000000002</v>
      </c>
      <c r="AR1411" s="83">
        <v>-2.9334842999999999</v>
      </c>
      <c r="AU1411" s="91"/>
      <c r="AW1411" s="89"/>
      <c r="BE1411" s="90"/>
      <c r="BF1411" s="84"/>
      <c r="BG1411" s="84">
        <f t="shared" si="23"/>
        <v>39923</v>
      </c>
    </row>
    <row r="1412" spans="39:59">
      <c r="AM1412" s="83" t="s">
        <v>1664</v>
      </c>
      <c r="AN1412" s="86">
        <v>3.4899410999999998</v>
      </c>
      <c r="AO1412" s="83">
        <v>800.14209000000005</v>
      </c>
      <c r="AP1412" s="83">
        <v>563.68158000000005</v>
      </c>
      <c r="AQ1412" s="84">
        <v>0.55651492000000002</v>
      </c>
      <c r="AR1412" s="83">
        <v>-2.9334261000000001</v>
      </c>
      <c r="AU1412" s="91"/>
      <c r="AW1412" s="89"/>
      <c r="BE1412" s="90"/>
      <c r="BF1412" s="84"/>
      <c r="BG1412" s="84">
        <f t="shared" si="23"/>
        <v>39923.5</v>
      </c>
    </row>
    <row r="1413" spans="39:59">
      <c r="AM1413" s="83" t="s">
        <v>1665</v>
      </c>
      <c r="AN1413" s="86">
        <v>3.4898858000000001</v>
      </c>
      <c r="AO1413" s="83">
        <v>800.17255</v>
      </c>
      <c r="AP1413" s="83">
        <v>564.08167000000003</v>
      </c>
      <c r="AQ1413" s="84">
        <v>0.55654674999999998</v>
      </c>
      <c r="AR1413" s="83">
        <v>-2.9333391</v>
      </c>
      <c r="AU1413" s="91"/>
      <c r="AW1413" s="89"/>
      <c r="BE1413" s="90"/>
      <c r="BF1413" s="84"/>
      <c r="BG1413" s="84">
        <f t="shared" ref="BG1413:BG1476" si="24">BG1412+0.5</f>
        <v>39924</v>
      </c>
    </row>
    <row r="1414" spans="39:59">
      <c r="AM1414" s="83" t="s">
        <v>1666</v>
      </c>
      <c r="AN1414" s="86">
        <v>3.4898682000000001</v>
      </c>
      <c r="AO1414" s="83">
        <v>800.15734999999995</v>
      </c>
      <c r="AP1414" s="83">
        <v>564.48175000000003</v>
      </c>
      <c r="AQ1414" s="84">
        <v>0.55658436</v>
      </c>
      <c r="AR1414" s="83">
        <v>-2.9332837999999999</v>
      </c>
      <c r="AU1414" s="91"/>
      <c r="AW1414" s="89"/>
      <c r="BE1414" s="90"/>
      <c r="BF1414" s="84"/>
      <c r="BG1414" s="84">
        <f t="shared" si="24"/>
        <v>39924.5</v>
      </c>
    </row>
    <row r="1415" spans="39:59">
      <c r="AM1415" s="83" t="s">
        <v>1667</v>
      </c>
      <c r="AN1415" s="86">
        <v>3.4898269000000002</v>
      </c>
      <c r="AO1415" s="83">
        <v>800.11162999999999</v>
      </c>
      <c r="AP1415" s="83">
        <v>564.88184000000001</v>
      </c>
      <c r="AQ1415" s="84">
        <v>0.55662780999999995</v>
      </c>
      <c r="AR1415" s="83">
        <v>-2.9331991999999998</v>
      </c>
      <c r="AU1415" s="91"/>
      <c r="AW1415" s="89"/>
      <c r="BE1415" s="90"/>
      <c r="BF1415" s="84"/>
      <c r="BG1415" s="84">
        <f t="shared" si="24"/>
        <v>39925</v>
      </c>
    </row>
    <row r="1416" spans="39:59">
      <c r="AM1416" s="83" t="s">
        <v>1668</v>
      </c>
      <c r="AN1416" s="86">
        <v>3.4898703000000002</v>
      </c>
      <c r="AO1416" s="83">
        <v>800.23346000000004</v>
      </c>
      <c r="AP1416" s="83">
        <v>565.28192000000001</v>
      </c>
      <c r="AQ1416" s="84">
        <v>0.55667204000000003</v>
      </c>
      <c r="AR1416" s="83">
        <v>-2.9331982000000001</v>
      </c>
      <c r="AU1416" s="91"/>
      <c r="AW1416" s="89"/>
      <c r="BE1416" s="90"/>
      <c r="BF1416" s="84"/>
      <c r="BG1416" s="84">
        <f t="shared" si="24"/>
        <v>39925.5</v>
      </c>
    </row>
    <row r="1417" spans="39:59">
      <c r="AM1417" s="83" t="s">
        <v>1669</v>
      </c>
      <c r="AN1417" s="86">
        <v>3.4897345999999998</v>
      </c>
      <c r="AO1417" s="83">
        <v>800.08118000000002</v>
      </c>
      <c r="AP1417" s="83">
        <v>565.68200999999999</v>
      </c>
      <c r="AQ1417" s="84">
        <v>0.55671393999999996</v>
      </c>
      <c r="AR1417" s="83">
        <v>-2.9330205999999999</v>
      </c>
      <c r="AU1417" s="91"/>
      <c r="AW1417" s="89"/>
      <c r="BE1417" s="90"/>
      <c r="BF1417" s="84"/>
      <c r="BG1417" s="84">
        <f t="shared" si="24"/>
        <v>39926</v>
      </c>
    </row>
    <row r="1418" spans="39:59">
      <c r="AM1418" s="83" t="s">
        <v>1670</v>
      </c>
      <c r="AN1418" s="86">
        <v>3.4898598000000001</v>
      </c>
      <c r="AO1418" s="83">
        <v>800.29443000000003</v>
      </c>
      <c r="AP1418" s="83">
        <v>566.08214999999996</v>
      </c>
      <c r="AQ1418" s="84">
        <v>0.55675178999999997</v>
      </c>
      <c r="AR1418" s="83">
        <v>-2.9331081000000001</v>
      </c>
      <c r="AU1418" s="91"/>
      <c r="AW1418" s="89"/>
      <c r="BE1418" s="90"/>
      <c r="BF1418" s="84"/>
      <c r="BG1418" s="84">
        <f t="shared" si="24"/>
        <v>39926.5</v>
      </c>
    </row>
    <row r="1419" spans="39:59">
      <c r="AM1419" s="83" t="s">
        <v>1671</v>
      </c>
      <c r="AN1419" s="86">
        <v>3.4898264000000001</v>
      </c>
      <c r="AO1419" s="83">
        <v>800.14209000000005</v>
      </c>
      <c r="AP1419" s="83">
        <v>566.48224000000005</v>
      </c>
      <c r="AQ1419" s="84">
        <v>0.55679387000000002</v>
      </c>
      <c r="AR1419" s="83">
        <v>-2.9330324999999999</v>
      </c>
      <c r="AU1419" s="91"/>
      <c r="AW1419" s="89"/>
      <c r="BE1419" s="90"/>
      <c r="BF1419" s="84"/>
      <c r="BG1419" s="84">
        <f t="shared" si="24"/>
        <v>39927</v>
      </c>
    </row>
    <row r="1420" spans="39:59">
      <c r="AM1420" s="83" t="s">
        <v>1672</v>
      </c>
      <c r="AN1420" s="86">
        <v>3.4897551999999998</v>
      </c>
      <c r="AO1420" s="83">
        <v>800.15734999999995</v>
      </c>
      <c r="AP1420" s="83">
        <v>566.88232000000005</v>
      </c>
      <c r="AQ1420" s="84">
        <v>0.55683123999999995</v>
      </c>
      <c r="AR1420" s="83">
        <v>-2.9329238000000002</v>
      </c>
      <c r="AU1420" s="91"/>
      <c r="AW1420" s="89"/>
      <c r="BE1420" s="90"/>
      <c r="BF1420" s="84"/>
      <c r="BG1420" s="84">
        <f t="shared" si="24"/>
        <v>39927.5</v>
      </c>
    </row>
    <row r="1421" spans="39:59">
      <c r="AM1421" s="83" t="s">
        <v>1673</v>
      </c>
      <c r="AN1421" s="86">
        <v>3.4897892000000001</v>
      </c>
      <c r="AO1421" s="83">
        <v>800.32488999999998</v>
      </c>
      <c r="AP1421" s="83">
        <v>567.28241000000003</v>
      </c>
      <c r="AQ1421" s="84">
        <v>0.55687302000000005</v>
      </c>
      <c r="AR1421" s="83">
        <v>-2.9329162000000002</v>
      </c>
      <c r="AU1421" s="91"/>
      <c r="AW1421" s="89"/>
      <c r="BE1421" s="90"/>
      <c r="BF1421" s="84"/>
      <c r="BG1421" s="84">
        <f t="shared" si="24"/>
        <v>39928</v>
      </c>
    </row>
    <row r="1422" spans="39:59">
      <c r="AM1422" s="83" t="s">
        <v>1674</v>
      </c>
      <c r="AN1422" s="86">
        <v>3.4898069</v>
      </c>
      <c r="AO1422" s="83">
        <v>800.09636999999998</v>
      </c>
      <c r="AP1422" s="83">
        <v>567.6825</v>
      </c>
      <c r="AQ1422" s="84">
        <v>0.55691248000000004</v>
      </c>
      <c r="AR1422" s="83">
        <v>-2.9328945000000002</v>
      </c>
      <c r="AU1422" s="91"/>
      <c r="AW1422" s="89"/>
      <c r="BE1422" s="90"/>
      <c r="BF1422" s="84"/>
      <c r="BG1422" s="84">
        <f t="shared" si="24"/>
        <v>39928.5</v>
      </c>
    </row>
    <row r="1423" spans="39:59">
      <c r="AM1423" s="83" t="s">
        <v>1675</v>
      </c>
      <c r="AN1423" s="86">
        <v>3.4896604999999998</v>
      </c>
      <c r="AO1423" s="83">
        <v>799.98974999999996</v>
      </c>
      <c r="AP1423" s="83">
        <v>568.08258000000001</v>
      </c>
      <c r="AQ1423" s="84">
        <v>0.55695271000000002</v>
      </c>
      <c r="AR1423" s="83">
        <v>-2.9327078000000002</v>
      </c>
      <c r="AU1423" s="91"/>
      <c r="AW1423" s="89"/>
      <c r="BE1423" s="90"/>
      <c r="BF1423" s="84"/>
      <c r="BG1423" s="84">
        <f t="shared" si="24"/>
        <v>39929</v>
      </c>
    </row>
    <row r="1424" spans="39:59">
      <c r="AM1424" s="83" t="s">
        <v>1676</v>
      </c>
      <c r="AN1424" s="86">
        <v>3.4895287000000001</v>
      </c>
      <c r="AO1424" s="83">
        <v>800.15734999999995</v>
      </c>
      <c r="AP1424" s="83">
        <v>568.48266999999998</v>
      </c>
      <c r="AQ1424" s="84">
        <v>0.55699032999999998</v>
      </c>
      <c r="AR1424" s="83">
        <v>-2.9325383</v>
      </c>
      <c r="AU1424" s="91"/>
      <c r="AW1424" s="89"/>
      <c r="BE1424" s="90"/>
      <c r="BF1424" s="84"/>
      <c r="BG1424" s="84">
        <f t="shared" si="24"/>
        <v>39929.5</v>
      </c>
    </row>
    <row r="1425" spans="39:59">
      <c r="AM1425" s="83" t="s">
        <v>1677</v>
      </c>
      <c r="AN1425" s="86">
        <v>3.4895325000000001</v>
      </c>
      <c r="AO1425" s="83">
        <v>800.29443000000003</v>
      </c>
      <c r="AP1425" s="83">
        <v>568.88274999999999</v>
      </c>
      <c r="AQ1425" s="84">
        <v>0.55702101999999998</v>
      </c>
      <c r="AR1425" s="83">
        <v>-2.9325116000000002</v>
      </c>
      <c r="AU1425" s="91"/>
      <c r="AW1425" s="89"/>
      <c r="BE1425" s="90"/>
      <c r="BF1425" s="84"/>
      <c r="BG1425" s="84">
        <f t="shared" si="24"/>
        <v>39930</v>
      </c>
    </row>
    <row r="1426" spans="39:59">
      <c r="AM1426" s="83" t="s">
        <v>1678</v>
      </c>
      <c r="AN1426" s="86">
        <v>3.4895855999999998</v>
      </c>
      <c r="AO1426" s="83">
        <v>800.08118000000002</v>
      </c>
      <c r="AP1426" s="83">
        <v>569.28283999999996</v>
      </c>
      <c r="AQ1426" s="84">
        <v>0.55705952999999997</v>
      </c>
      <c r="AR1426" s="83">
        <v>-2.9325261</v>
      </c>
      <c r="AU1426" s="91"/>
      <c r="AW1426" s="89"/>
      <c r="BE1426" s="90"/>
      <c r="BF1426" s="84"/>
      <c r="BG1426" s="84">
        <f t="shared" si="24"/>
        <v>39930.5</v>
      </c>
    </row>
    <row r="1427" spans="39:59">
      <c r="AM1427" s="83" t="s">
        <v>1679</v>
      </c>
      <c r="AN1427" s="86">
        <v>3.4896560000000001</v>
      </c>
      <c r="AO1427" s="83">
        <v>800.21825999999999</v>
      </c>
      <c r="AP1427" s="83">
        <v>569.68291999999997</v>
      </c>
      <c r="AQ1427" s="84">
        <v>0.55709951999999996</v>
      </c>
      <c r="AR1427" s="83">
        <v>-2.9325564000000002</v>
      </c>
      <c r="AU1427" s="91"/>
      <c r="AW1427" s="89"/>
      <c r="BE1427" s="90"/>
      <c r="BF1427" s="84"/>
      <c r="BG1427" s="84">
        <f t="shared" si="24"/>
        <v>39931</v>
      </c>
    </row>
    <row r="1428" spans="39:59">
      <c r="AM1428" s="83" t="s">
        <v>1680</v>
      </c>
      <c r="AN1428" s="86">
        <v>3.4897098999999998</v>
      </c>
      <c r="AO1428" s="83">
        <v>800.20306000000005</v>
      </c>
      <c r="AP1428" s="83">
        <v>570.08307000000002</v>
      </c>
      <c r="AQ1428" s="84">
        <v>0.55714582999999995</v>
      </c>
      <c r="AR1428" s="83">
        <v>-2.9325640000000002</v>
      </c>
      <c r="AU1428" s="91"/>
      <c r="AW1428" s="89"/>
      <c r="BE1428" s="90"/>
      <c r="BF1428" s="84"/>
      <c r="BG1428" s="84">
        <f t="shared" si="24"/>
        <v>39931.5</v>
      </c>
    </row>
    <row r="1429" spans="39:59">
      <c r="AM1429" s="83" t="s">
        <v>1681</v>
      </c>
      <c r="AN1429" s="86">
        <v>3.4898090000000002</v>
      </c>
      <c r="AO1429" s="83">
        <v>800.41625999999997</v>
      </c>
      <c r="AP1429" s="83">
        <v>570.48315000000002</v>
      </c>
      <c r="AQ1429" s="84">
        <v>0.55719196999999998</v>
      </c>
      <c r="AR1429" s="83">
        <v>-2.9326169000000002</v>
      </c>
      <c r="AU1429" s="91"/>
      <c r="AW1429" s="89"/>
      <c r="BE1429" s="90"/>
      <c r="BF1429" s="84"/>
      <c r="BG1429" s="84">
        <f t="shared" si="24"/>
        <v>39932</v>
      </c>
    </row>
    <row r="1430" spans="39:59">
      <c r="AM1430" s="83" t="s">
        <v>1682</v>
      </c>
      <c r="AN1430" s="86">
        <v>3.4898427000000001</v>
      </c>
      <c r="AO1430" s="83">
        <v>800.27917000000002</v>
      </c>
      <c r="AP1430" s="83">
        <v>570.88324</v>
      </c>
      <c r="AQ1430" s="84">
        <v>0.55723411</v>
      </c>
      <c r="AR1430" s="83">
        <v>-2.9326086</v>
      </c>
      <c r="AU1430" s="91"/>
      <c r="AW1430" s="89"/>
      <c r="BE1430" s="90"/>
      <c r="BF1430" s="84"/>
      <c r="BG1430" s="84">
        <f t="shared" si="24"/>
        <v>39932.5</v>
      </c>
    </row>
    <row r="1431" spans="39:59">
      <c r="AM1431" s="83" t="s">
        <v>1683</v>
      </c>
      <c r="AN1431" s="86">
        <v>3.4899955</v>
      </c>
      <c r="AO1431" s="83">
        <v>800.15728999999999</v>
      </c>
      <c r="AP1431" s="83">
        <v>571.28339000000005</v>
      </c>
      <c r="AQ1431" s="84">
        <v>0.55728029999999995</v>
      </c>
      <c r="AR1431" s="83">
        <v>-2.9327152000000001</v>
      </c>
      <c r="AU1431" s="91"/>
      <c r="AW1431" s="89"/>
      <c r="BE1431" s="90"/>
      <c r="BF1431" s="84"/>
      <c r="BG1431" s="84">
        <f t="shared" si="24"/>
        <v>39933</v>
      </c>
    </row>
    <row r="1432" spans="39:59">
      <c r="AM1432" s="83" t="s">
        <v>1684</v>
      </c>
      <c r="AN1432" s="86">
        <v>3.4898837</v>
      </c>
      <c r="AO1432" s="83">
        <v>800.18773999999996</v>
      </c>
      <c r="AP1432" s="83">
        <v>571.68347000000006</v>
      </c>
      <c r="AQ1432" s="84">
        <v>0.55731993999999996</v>
      </c>
      <c r="AR1432" s="83">
        <v>-2.9325638000000001</v>
      </c>
      <c r="AU1432" s="91"/>
      <c r="AW1432" s="89"/>
      <c r="BE1432" s="90"/>
      <c r="BF1432" s="84"/>
      <c r="BG1432" s="84">
        <f t="shared" si="24"/>
        <v>39933.5</v>
      </c>
    </row>
    <row r="1433" spans="39:59">
      <c r="AM1433" s="83" t="s">
        <v>1685</v>
      </c>
      <c r="AN1433" s="86">
        <v>3.4898834000000001</v>
      </c>
      <c r="AO1433" s="83">
        <v>800.18781000000001</v>
      </c>
      <c r="AP1433" s="83">
        <v>572.08356000000003</v>
      </c>
      <c r="AQ1433" s="84">
        <v>0.55735701000000004</v>
      </c>
      <c r="AR1433" s="83">
        <v>-2.9325264</v>
      </c>
      <c r="AU1433" s="91"/>
      <c r="AW1433" s="89"/>
      <c r="BE1433" s="90"/>
      <c r="BF1433" s="84"/>
      <c r="BG1433" s="84">
        <f t="shared" si="24"/>
        <v>39934</v>
      </c>
    </row>
    <row r="1434" spans="39:59">
      <c r="AM1434" s="83" t="s">
        <v>1686</v>
      </c>
      <c r="AN1434" s="86">
        <v>3.4899211000000001</v>
      </c>
      <c r="AO1434" s="83">
        <v>800.23346000000004</v>
      </c>
      <c r="AP1434" s="83">
        <v>572.48364000000004</v>
      </c>
      <c r="AQ1434" s="84">
        <v>0.55740184000000004</v>
      </c>
      <c r="AR1434" s="83">
        <v>-2.9325192000000002</v>
      </c>
      <c r="AU1434" s="91"/>
      <c r="AW1434" s="89"/>
      <c r="BE1434" s="90"/>
      <c r="BF1434" s="84"/>
      <c r="BG1434" s="84">
        <f t="shared" si="24"/>
        <v>39934.5</v>
      </c>
    </row>
    <row r="1435" spans="39:59">
      <c r="AM1435" s="83" t="s">
        <v>1687</v>
      </c>
      <c r="AN1435" s="86">
        <v>3.4898690999999999</v>
      </c>
      <c r="AO1435" s="83">
        <v>800.17260999999996</v>
      </c>
      <c r="AP1435" s="83">
        <v>572.88373000000001</v>
      </c>
      <c r="AQ1435" s="84">
        <v>0.55743151999999996</v>
      </c>
      <c r="AR1435" s="83">
        <v>-2.9324376999999999</v>
      </c>
      <c r="AU1435" s="91"/>
      <c r="AW1435" s="89"/>
      <c r="BE1435" s="90"/>
      <c r="BF1435" s="84"/>
      <c r="BG1435" s="84">
        <f t="shared" si="24"/>
        <v>39935</v>
      </c>
    </row>
    <row r="1436" spans="39:59">
      <c r="AM1436" s="83" t="s">
        <v>1688</v>
      </c>
      <c r="AN1436" s="86">
        <v>3.4899491999999999</v>
      </c>
      <c r="AO1436" s="83">
        <v>800.34009000000003</v>
      </c>
      <c r="AP1436" s="83">
        <v>573.28381000000002</v>
      </c>
      <c r="AQ1436" s="84">
        <v>0.55746037000000004</v>
      </c>
      <c r="AR1436" s="83">
        <v>-2.9324889000000001</v>
      </c>
      <c r="AU1436" s="91"/>
      <c r="AW1436" s="89"/>
      <c r="BE1436" s="90"/>
      <c r="BF1436" s="84"/>
      <c r="BG1436" s="84">
        <f t="shared" si="24"/>
        <v>39935.5</v>
      </c>
    </row>
    <row r="1437" spans="39:59">
      <c r="AM1437" s="83" t="s">
        <v>1689</v>
      </c>
      <c r="AN1437" s="86">
        <v>3.4901008999999998</v>
      </c>
      <c r="AO1437" s="83">
        <v>799.94403</v>
      </c>
      <c r="AP1437" s="83">
        <v>573.68395999999996</v>
      </c>
      <c r="AQ1437" s="84">
        <v>0.55748945000000005</v>
      </c>
      <c r="AR1437" s="83">
        <v>-2.9326115000000001</v>
      </c>
      <c r="AU1437" s="91"/>
      <c r="AW1437" s="89"/>
      <c r="BE1437" s="90"/>
      <c r="BF1437" s="84"/>
      <c r="BG1437" s="84">
        <f t="shared" si="24"/>
        <v>39936</v>
      </c>
    </row>
    <row r="1438" spans="39:59">
      <c r="AM1438" s="83" t="s">
        <v>1690</v>
      </c>
      <c r="AN1438" s="86">
        <v>3.4902008000000002</v>
      </c>
      <c r="AO1438" s="83">
        <v>800.02020000000005</v>
      </c>
      <c r="AP1438" s="83">
        <v>574.08405000000005</v>
      </c>
      <c r="AQ1438" s="84">
        <v>0.55753297000000002</v>
      </c>
      <c r="AR1438" s="83">
        <v>-2.9326677000000001</v>
      </c>
      <c r="AU1438" s="91"/>
      <c r="AW1438" s="89"/>
      <c r="BE1438" s="90"/>
      <c r="BF1438" s="84"/>
      <c r="BG1438" s="84">
        <f t="shared" si="24"/>
        <v>39936.5</v>
      </c>
    </row>
    <row r="1439" spans="39:59">
      <c r="AM1439" s="83" t="s">
        <v>1691</v>
      </c>
      <c r="AN1439" s="86">
        <v>3.4901198999999998</v>
      </c>
      <c r="AO1439" s="83">
        <v>799.92882999999995</v>
      </c>
      <c r="AP1439" s="83">
        <v>574.48413000000005</v>
      </c>
      <c r="AQ1439" s="84">
        <v>0.55756605000000004</v>
      </c>
      <c r="AR1439" s="83">
        <v>-2.9325540000000001</v>
      </c>
      <c r="AU1439" s="91"/>
      <c r="AW1439" s="89"/>
      <c r="BE1439" s="90"/>
      <c r="BF1439" s="84"/>
      <c r="BG1439" s="84">
        <f t="shared" si="24"/>
        <v>39937</v>
      </c>
    </row>
    <row r="1440" spans="39:59">
      <c r="AM1440" s="83" t="s">
        <v>1692</v>
      </c>
      <c r="AN1440" s="86">
        <v>3.4898452999999998</v>
      </c>
      <c r="AO1440" s="83">
        <v>800.005</v>
      </c>
      <c r="AP1440" s="83">
        <v>574.88422000000003</v>
      </c>
      <c r="AQ1440" s="84">
        <v>0.55756276999999999</v>
      </c>
      <c r="AR1440" s="83">
        <v>-2.9322824000000001</v>
      </c>
      <c r="AU1440" s="91"/>
      <c r="AW1440" s="89"/>
      <c r="BE1440" s="90"/>
      <c r="BF1440" s="84"/>
      <c r="BG1440" s="84">
        <f t="shared" si="24"/>
        <v>39937.5</v>
      </c>
    </row>
    <row r="1441" spans="39:59">
      <c r="AM1441" s="83" t="s">
        <v>1693</v>
      </c>
      <c r="AN1441" s="86">
        <v>3.4899466000000001</v>
      </c>
      <c r="AO1441" s="83">
        <v>800.14209000000005</v>
      </c>
      <c r="AP1441" s="83">
        <v>575.28430000000003</v>
      </c>
      <c r="AQ1441" s="84">
        <v>0.55757873999999996</v>
      </c>
      <c r="AR1441" s="83">
        <v>-2.9323678000000002</v>
      </c>
      <c r="AU1441" s="91"/>
      <c r="AW1441" s="89"/>
      <c r="BE1441" s="90"/>
      <c r="BF1441" s="84"/>
      <c r="BG1441" s="84">
        <f t="shared" si="24"/>
        <v>39938</v>
      </c>
    </row>
    <row r="1442" spans="39:59">
      <c r="AM1442" s="83" t="s">
        <v>1694</v>
      </c>
      <c r="AN1442" s="86">
        <v>3.4900370000000001</v>
      </c>
      <c r="AO1442" s="83">
        <v>800.15728999999999</v>
      </c>
      <c r="AP1442" s="83">
        <v>575.68439000000001</v>
      </c>
      <c r="AQ1442" s="84">
        <v>0.55761766000000001</v>
      </c>
      <c r="AR1442" s="83">
        <v>-2.9324192999999998</v>
      </c>
      <c r="AU1442" s="91"/>
      <c r="AW1442" s="89"/>
      <c r="BE1442" s="90"/>
      <c r="BF1442" s="84"/>
      <c r="BG1442" s="84">
        <f t="shared" si="24"/>
        <v>39938.5</v>
      </c>
    </row>
    <row r="1443" spans="39:59">
      <c r="AM1443" s="83" t="s">
        <v>1695</v>
      </c>
      <c r="AN1443" s="86">
        <v>3.4899073</v>
      </c>
      <c r="AO1443" s="83">
        <v>800.29436999999996</v>
      </c>
      <c r="AP1443" s="83">
        <v>576.08447000000001</v>
      </c>
      <c r="AQ1443" s="84">
        <v>0.55765653000000004</v>
      </c>
      <c r="AR1443" s="83">
        <v>-2.9322507</v>
      </c>
      <c r="AU1443" s="91"/>
      <c r="AW1443" s="89"/>
      <c r="BE1443" s="90"/>
      <c r="BF1443" s="84"/>
      <c r="BG1443" s="84">
        <f t="shared" si="24"/>
        <v>39939</v>
      </c>
    </row>
    <row r="1444" spans="39:59">
      <c r="AM1444" s="83" t="s">
        <v>1696</v>
      </c>
      <c r="AN1444" s="86">
        <v>3.4896598000000001</v>
      </c>
      <c r="AO1444" s="83">
        <v>799.97448999999995</v>
      </c>
      <c r="AP1444" s="83">
        <v>576.48455999999999</v>
      </c>
      <c r="AQ1444" s="84">
        <v>0.55769407999999998</v>
      </c>
      <c r="AR1444" s="83">
        <v>-2.9319658</v>
      </c>
      <c r="AU1444" s="91"/>
      <c r="AW1444" s="89"/>
      <c r="BE1444" s="90"/>
      <c r="BF1444" s="84"/>
      <c r="BG1444" s="84">
        <f t="shared" si="24"/>
        <v>39939.5</v>
      </c>
    </row>
    <row r="1445" spans="39:59">
      <c r="AM1445" s="83" t="s">
        <v>1697</v>
      </c>
      <c r="AN1445" s="86">
        <v>3.4897976000000002</v>
      </c>
      <c r="AO1445" s="83">
        <v>800.18773999999996</v>
      </c>
      <c r="AP1445" s="83">
        <v>576.88463999999999</v>
      </c>
      <c r="AQ1445" s="84">
        <v>0.55773996999999997</v>
      </c>
      <c r="AR1445" s="83">
        <v>-2.9320575999999998</v>
      </c>
      <c r="AU1445" s="91"/>
      <c r="AW1445" s="89"/>
      <c r="BE1445" s="90"/>
      <c r="BF1445" s="84"/>
      <c r="BG1445" s="84">
        <f t="shared" si="24"/>
        <v>39940</v>
      </c>
    </row>
    <row r="1446" spans="39:59">
      <c r="AM1446" s="83" t="s">
        <v>1698</v>
      </c>
      <c r="AN1446" s="86">
        <v>3.4899496999999999</v>
      </c>
      <c r="AO1446" s="83">
        <v>800.37061000000006</v>
      </c>
      <c r="AP1446" s="83">
        <v>577.28472999999997</v>
      </c>
      <c r="AQ1446" s="84">
        <v>0.55777924999999995</v>
      </c>
      <c r="AR1446" s="83">
        <v>-2.9321704</v>
      </c>
      <c r="AU1446" s="91"/>
      <c r="AW1446" s="89"/>
      <c r="BE1446" s="90"/>
      <c r="BF1446" s="84"/>
      <c r="BG1446" s="84">
        <f t="shared" si="24"/>
        <v>39940.5</v>
      </c>
    </row>
    <row r="1447" spans="39:59">
      <c r="AM1447" s="83" t="s">
        <v>1699</v>
      </c>
      <c r="AN1447" s="86">
        <v>3.4899817</v>
      </c>
      <c r="AO1447" s="83">
        <v>800.29436999999996</v>
      </c>
      <c r="AP1447" s="83">
        <v>577.68488000000002</v>
      </c>
      <c r="AQ1447" s="84">
        <v>0.55781418000000005</v>
      </c>
      <c r="AR1447" s="83">
        <v>-2.9321674999999998</v>
      </c>
      <c r="AU1447" s="91"/>
      <c r="AW1447" s="89"/>
      <c r="BE1447" s="90"/>
      <c r="BF1447" s="84"/>
      <c r="BG1447" s="84">
        <f t="shared" si="24"/>
        <v>39941</v>
      </c>
    </row>
    <row r="1448" spans="39:59">
      <c r="AM1448" s="83" t="s">
        <v>1700</v>
      </c>
      <c r="AN1448" s="86">
        <v>3.4901258999999998</v>
      </c>
      <c r="AO1448" s="83">
        <v>800.32488999999998</v>
      </c>
      <c r="AP1448" s="83">
        <v>578.08496000000002</v>
      </c>
      <c r="AQ1448" s="84">
        <v>0.55784959000000001</v>
      </c>
      <c r="AR1448" s="83">
        <v>-2.9322762</v>
      </c>
      <c r="AU1448" s="91"/>
      <c r="AW1448" s="89"/>
      <c r="BE1448" s="90"/>
      <c r="BF1448" s="84"/>
      <c r="BG1448" s="84">
        <f t="shared" si="24"/>
        <v>39941.5</v>
      </c>
    </row>
    <row r="1449" spans="39:59">
      <c r="AM1449" s="83" t="s">
        <v>1701</v>
      </c>
      <c r="AN1449" s="86">
        <v>3.4902864</v>
      </c>
      <c r="AO1449" s="83">
        <v>800.23339999999996</v>
      </c>
      <c r="AP1449" s="83">
        <v>578.48510999999996</v>
      </c>
      <c r="AQ1449" s="84">
        <v>0.55788766999999995</v>
      </c>
      <c r="AR1449" s="83">
        <v>-2.9323986</v>
      </c>
      <c r="AU1449" s="91"/>
      <c r="AW1449" s="89"/>
      <c r="BE1449" s="90"/>
      <c r="BF1449" s="84"/>
      <c r="BG1449" s="84">
        <f t="shared" si="24"/>
        <v>39942</v>
      </c>
    </row>
    <row r="1450" spans="39:59">
      <c r="AM1450" s="83" t="s">
        <v>1702</v>
      </c>
      <c r="AN1450" s="86">
        <v>3.4903667</v>
      </c>
      <c r="AO1450" s="83">
        <v>800.23346000000004</v>
      </c>
      <c r="AP1450" s="83">
        <v>578.88518999999997</v>
      </c>
      <c r="AQ1450" s="84">
        <v>0.55792092999999998</v>
      </c>
      <c r="AR1450" s="83">
        <v>-2.9324458</v>
      </c>
      <c r="AU1450" s="91"/>
      <c r="AW1450" s="89"/>
      <c r="BE1450" s="90"/>
      <c r="BF1450" s="84"/>
      <c r="BG1450" s="84">
        <f t="shared" si="24"/>
        <v>39942.5</v>
      </c>
    </row>
    <row r="1451" spans="39:59">
      <c r="AM1451" s="83" t="s">
        <v>1703</v>
      </c>
      <c r="AN1451" s="86">
        <v>3.4904785</v>
      </c>
      <c r="AO1451" s="83">
        <v>800.26391999999998</v>
      </c>
      <c r="AP1451" s="83">
        <v>579.28527999999994</v>
      </c>
      <c r="AQ1451" s="84">
        <v>0.55794995999999997</v>
      </c>
      <c r="AR1451" s="83">
        <v>-2.9325285000000001</v>
      </c>
      <c r="AU1451" s="91"/>
      <c r="AW1451" s="89"/>
      <c r="BE1451" s="90"/>
      <c r="BF1451" s="84"/>
      <c r="BG1451" s="84">
        <f t="shared" si="24"/>
        <v>39943</v>
      </c>
    </row>
    <row r="1452" spans="39:59">
      <c r="AM1452" s="83" t="s">
        <v>1704</v>
      </c>
      <c r="AN1452" s="86">
        <v>3.4904931000000001</v>
      </c>
      <c r="AO1452" s="83">
        <v>800.23346000000004</v>
      </c>
      <c r="AP1452" s="83">
        <v>579.68535999999995</v>
      </c>
      <c r="AQ1452" s="84">
        <v>0.55797677999999995</v>
      </c>
      <c r="AR1452" s="83">
        <v>-2.9325163000000001</v>
      </c>
      <c r="AU1452" s="91"/>
      <c r="AW1452" s="89"/>
      <c r="BE1452" s="90"/>
      <c r="BF1452" s="84"/>
      <c r="BG1452" s="84">
        <f t="shared" si="24"/>
        <v>39943.5</v>
      </c>
    </row>
    <row r="1453" spans="39:59">
      <c r="AM1453" s="83" t="s">
        <v>1705</v>
      </c>
      <c r="AN1453" s="86">
        <v>3.4903810000000002</v>
      </c>
      <c r="AO1453" s="83">
        <v>800.23346000000004</v>
      </c>
      <c r="AP1453" s="83">
        <v>580.08551</v>
      </c>
      <c r="AQ1453" s="84">
        <v>0.55800079999999996</v>
      </c>
      <c r="AR1453" s="83">
        <v>-2.9323801999999999</v>
      </c>
      <c r="AU1453" s="91"/>
      <c r="AW1453" s="89"/>
      <c r="BE1453" s="90"/>
      <c r="BF1453" s="84"/>
      <c r="BG1453" s="84">
        <f t="shared" si="24"/>
        <v>39944</v>
      </c>
    </row>
    <row r="1454" spans="39:59">
      <c r="AM1454" s="83" t="s">
        <v>1706</v>
      </c>
      <c r="AN1454" s="86">
        <v>3.4903374</v>
      </c>
      <c r="AO1454" s="83">
        <v>800.11162999999999</v>
      </c>
      <c r="AP1454" s="83">
        <v>580.48566000000005</v>
      </c>
      <c r="AQ1454" s="84">
        <v>0.55803882999999999</v>
      </c>
      <c r="AR1454" s="83">
        <v>-2.9322984000000001</v>
      </c>
      <c r="AU1454" s="91"/>
      <c r="AW1454" s="89"/>
      <c r="BE1454" s="90"/>
      <c r="BF1454" s="84"/>
      <c r="BG1454" s="84">
        <f t="shared" si="24"/>
        <v>39944.5</v>
      </c>
    </row>
    <row r="1455" spans="39:59">
      <c r="AM1455" s="83" t="s">
        <v>1707</v>
      </c>
      <c r="AN1455" s="86">
        <v>3.4904785</v>
      </c>
      <c r="AO1455" s="83">
        <v>799.97448999999995</v>
      </c>
      <c r="AP1455" s="83">
        <v>580.88574000000006</v>
      </c>
      <c r="AQ1455" s="84">
        <v>0.55808078999999999</v>
      </c>
      <c r="AR1455" s="83">
        <v>-2.9323977999999999</v>
      </c>
      <c r="AU1455" s="91"/>
      <c r="AW1455" s="89"/>
      <c r="BE1455" s="90"/>
      <c r="BF1455" s="84"/>
      <c r="BG1455" s="84">
        <f t="shared" si="24"/>
        <v>39945</v>
      </c>
    </row>
    <row r="1456" spans="39:59">
      <c r="AM1456" s="83" t="s">
        <v>1708</v>
      </c>
      <c r="AN1456" s="86">
        <v>3.4905757999999998</v>
      </c>
      <c r="AO1456" s="83">
        <v>800.26391999999998</v>
      </c>
      <c r="AP1456" s="83">
        <v>581.28583000000003</v>
      </c>
      <c r="AQ1456" s="84">
        <v>0.55812185999999997</v>
      </c>
      <c r="AR1456" s="83">
        <v>-2.9324539000000001</v>
      </c>
      <c r="AU1456" s="91"/>
      <c r="AW1456" s="89"/>
      <c r="BE1456" s="90"/>
      <c r="BF1456" s="84"/>
      <c r="BG1456" s="84">
        <f t="shared" si="24"/>
        <v>39945.5</v>
      </c>
    </row>
    <row r="1457" spans="39:59">
      <c r="AM1457" s="83" t="s">
        <v>1709</v>
      </c>
      <c r="AN1457" s="86">
        <v>3.4905472</v>
      </c>
      <c r="AO1457" s="83">
        <v>800.005</v>
      </c>
      <c r="AP1457" s="83">
        <v>581.68597</v>
      </c>
      <c r="AQ1457" s="84">
        <v>0.55816125999999999</v>
      </c>
      <c r="AR1457" s="83">
        <v>-2.9323858999999999</v>
      </c>
      <c r="AU1457" s="91"/>
      <c r="AW1457" s="89"/>
      <c r="BE1457" s="90"/>
      <c r="BF1457" s="84"/>
      <c r="BG1457" s="84">
        <f t="shared" si="24"/>
        <v>39946</v>
      </c>
    </row>
    <row r="1458" spans="39:59">
      <c r="AM1458" s="83" t="s">
        <v>1710</v>
      </c>
      <c r="AN1458" s="86">
        <v>3.4905400000000002</v>
      </c>
      <c r="AO1458" s="83">
        <v>800.24872000000005</v>
      </c>
      <c r="AP1458" s="83">
        <v>582.08605999999997</v>
      </c>
      <c r="AQ1458" s="84">
        <v>0.55818975000000004</v>
      </c>
      <c r="AR1458" s="83">
        <v>-2.9323502000000001</v>
      </c>
      <c r="AU1458" s="91"/>
      <c r="AW1458" s="89"/>
      <c r="BE1458" s="90"/>
      <c r="BF1458" s="84"/>
      <c r="BG1458" s="84">
        <f t="shared" si="24"/>
        <v>39946.5</v>
      </c>
    </row>
    <row r="1459" spans="39:59">
      <c r="AM1459" s="83" t="s">
        <v>1711</v>
      </c>
      <c r="AN1459" s="86">
        <v>3.4905097</v>
      </c>
      <c r="AO1459" s="83">
        <v>800.14209000000005</v>
      </c>
      <c r="AP1459" s="83">
        <v>582.48621000000003</v>
      </c>
      <c r="AQ1459" s="84">
        <v>0.55821759000000004</v>
      </c>
      <c r="AR1459" s="83">
        <v>-2.9322922</v>
      </c>
      <c r="AU1459" s="91"/>
      <c r="AW1459" s="89"/>
      <c r="BE1459" s="90"/>
      <c r="BF1459" s="84"/>
      <c r="BG1459" s="84">
        <f t="shared" si="24"/>
        <v>39947</v>
      </c>
    </row>
    <row r="1460" spans="39:59">
      <c r="AM1460" s="83" t="s">
        <v>1712</v>
      </c>
      <c r="AN1460" s="86">
        <v>3.4905341000000001</v>
      </c>
      <c r="AO1460" s="83">
        <v>800.32488999999998</v>
      </c>
      <c r="AP1460" s="83">
        <v>582.88629000000003</v>
      </c>
      <c r="AQ1460" s="84">
        <v>0.55824512000000004</v>
      </c>
      <c r="AR1460" s="83">
        <v>-2.9322889000000001</v>
      </c>
      <c r="AU1460" s="91"/>
      <c r="AW1460" s="89"/>
      <c r="BE1460" s="90"/>
      <c r="BF1460" s="84"/>
      <c r="BG1460" s="84">
        <f t="shared" si="24"/>
        <v>39947.5</v>
      </c>
    </row>
    <row r="1461" spans="39:59">
      <c r="AM1461" s="83" t="s">
        <v>1713</v>
      </c>
      <c r="AN1461" s="86">
        <v>3.4904866000000001</v>
      </c>
      <c r="AO1461" s="83">
        <v>800.37061000000006</v>
      </c>
      <c r="AP1461" s="83">
        <v>583.28643999999997</v>
      </c>
      <c r="AQ1461" s="84">
        <v>0.55826712000000001</v>
      </c>
      <c r="AR1461" s="83">
        <v>-2.9322195</v>
      </c>
      <c r="AU1461" s="91"/>
      <c r="AW1461" s="89"/>
      <c r="BE1461" s="90"/>
      <c r="BF1461" s="84"/>
      <c r="BG1461" s="84">
        <f t="shared" si="24"/>
        <v>39948</v>
      </c>
    </row>
    <row r="1462" spans="39:59">
      <c r="AM1462" s="83" t="s">
        <v>1714</v>
      </c>
      <c r="AN1462" s="86">
        <v>3.4904074999999999</v>
      </c>
      <c r="AO1462" s="83">
        <v>800.20299999999997</v>
      </c>
      <c r="AP1462" s="83">
        <v>583.68651999999997</v>
      </c>
      <c r="AQ1462" s="84">
        <v>0.55829357999999996</v>
      </c>
      <c r="AR1462" s="83">
        <v>-2.9321139000000001</v>
      </c>
      <c r="AU1462" s="91"/>
      <c r="AW1462" s="89"/>
      <c r="BE1462" s="90"/>
      <c r="BF1462" s="84"/>
      <c r="BG1462" s="84">
        <f t="shared" si="24"/>
        <v>39948.5</v>
      </c>
    </row>
    <row r="1463" spans="39:59">
      <c r="AM1463" s="83" t="s">
        <v>1715</v>
      </c>
      <c r="AN1463" s="86">
        <v>3.4903848000000002</v>
      </c>
      <c r="AO1463" s="83">
        <v>800.27917000000002</v>
      </c>
      <c r="AP1463" s="83">
        <v>584.08660999999995</v>
      </c>
      <c r="AQ1463" s="84">
        <v>0.55832004999999996</v>
      </c>
      <c r="AR1463" s="83">
        <v>-2.9320648</v>
      </c>
      <c r="AU1463" s="91"/>
      <c r="AW1463" s="89"/>
      <c r="BE1463" s="90"/>
      <c r="BF1463" s="84"/>
      <c r="BG1463" s="84">
        <f t="shared" si="24"/>
        <v>39949</v>
      </c>
    </row>
    <row r="1464" spans="39:59">
      <c r="AM1464" s="83" t="s">
        <v>1716</v>
      </c>
      <c r="AN1464" s="86">
        <v>3.4901751999999999</v>
      </c>
      <c r="AO1464" s="83">
        <v>800.29436999999996</v>
      </c>
      <c r="AP1464" s="83">
        <v>584.48676</v>
      </c>
      <c r="AQ1464" s="84">
        <v>0.55834656999999999</v>
      </c>
      <c r="AR1464" s="83">
        <v>-2.9318287000000001</v>
      </c>
      <c r="AU1464" s="91"/>
      <c r="AW1464" s="89"/>
      <c r="BE1464" s="90"/>
      <c r="BF1464" s="84"/>
      <c r="BG1464" s="84">
        <f t="shared" si="24"/>
        <v>39949.5</v>
      </c>
    </row>
    <row r="1465" spans="39:59">
      <c r="AM1465" s="83" t="s">
        <v>1717</v>
      </c>
      <c r="AN1465" s="86">
        <v>3.4901941000000001</v>
      </c>
      <c r="AO1465" s="83">
        <v>800.27917000000002</v>
      </c>
      <c r="AP1465" s="83">
        <v>584.88684000000001</v>
      </c>
      <c r="AQ1465" s="84">
        <v>0.55836892000000005</v>
      </c>
      <c r="AR1465" s="83">
        <v>-2.9318252</v>
      </c>
      <c r="AU1465" s="91"/>
      <c r="AW1465" s="89"/>
      <c r="BE1465" s="90"/>
      <c r="BF1465" s="84"/>
      <c r="BG1465" s="84">
        <f t="shared" si="24"/>
        <v>39950</v>
      </c>
    </row>
    <row r="1466" spans="39:59">
      <c r="AM1466" s="83" t="s">
        <v>1718</v>
      </c>
      <c r="AN1466" s="86">
        <v>3.4901564</v>
      </c>
      <c r="AO1466" s="83">
        <v>800.24872000000005</v>
      </c>
      <c r="AP1466" s="83">
        <v>585.28692999999998</v>
      </c>
      <c r="AQ1466" s="84">
        <v>0.55839174999999996</v>
      </c>
      <c r="AR1466" s="83">
        <v>-2.9317646000000002</v>
      </c>
      <c r="AU1466" s="91"/>
      <c r="AW1466" s="89"/>
      <c r="BE1466" s="90"/>
      <c r="BF1466" s="84"/>
      <c r="BG1466" s="84">
        <f t="shared" si="24"/>
        <v>39950.5</v>
      </c>
    </row>
    <row r="1467" spans="39:59">
      <c r="AM1467" s="83" t="s">
        <v>1719</v>
      </c>
      <c r="AN1467" s="86">
        <v>3.4902061999999998</v>
      </c>
      <c r="AO1467" s="83">
        <v>800.21820000000002</v>
      </c>
      <c r="AP1467" s="83">
        <v>585.68700999999999</v>
      </c>
      <c r="AQ1467" s="84">
        <v>0.55842440999999998</v>
      </c>
      <c r="AR1467" s="83">
        <v>-2.9317818</v>
      </c>
      <c r="AU1467" s="91"/>
      <c r="AW1467" s="89"/>
      <c r="BE1467" s="90"/>
      <c r="BF1467" s="84"/>
      <c r="BG1467" s="84">
        <f t="shared" si="24"/>
        <v>39951</v>
      </c>
    </row>
    <row r="1468" spans="39:59">
      <c r="AM1468" s="83" t="s">
        <v>1720</v>
      </c>
      <c r="AN1468" s="86">
        <v>3.4901632999999999</v>
      </c>
      <c r="AO1468" s="83">
        <v>800.08118000000002</v>
      </c>
      <c r="AP1468" s="83">
        <v>586.08716000000004</v>
      </c>
      <c r="AQ1468" s="84">
        <v>0.55846775000000004</v>
      </c>
      <c r="AR1468" s="83">
        <v>-2.9316957000000001</v>
      </c>
      <c r="AU1468" s="91"/>
      <c r="AW1468" s="89"/>
      <c r="BE1468" s="90"/>
      <c r="BF1468" s="84"/>
      <c r="BG1468" s="84">
        <f t="shared" si="24"/>
        <v>39951.5</v>
      </c>
    </row>
    <row r="1469" spans="39:59">
      <c r="AM1469" s="83" t="s">
        <v>1721</v>
      </c>
      <c r="AN1469" s="86">
        <v>3.4901414000000002</v>
      </c>
      <c r="AO1469" s="83">
        <v>800.27917000000002</v>
      </c>
      <c r="AP1469" s="83">
        <v>586.48724000000004</v>
      </c>
      <c r="AQ1469" s="84">
        <v>0.55850774000000003</v>
      </c>
      <c r="AR1469" s="83">
        <v>-2.9316336999999999</v>
      </c>
      <c r="AU1469" s="91"/>
      <c r="AW1469" s="89"/>
      <c r="BE1469" s="90"/>
      <c r="BF1469" s="84"/>
      <c r="BG1469" s="84">
        <f t="shared" si="24"/>
        <v>39952</v>
      </c>
    </row>
    <row r="1470" spans="39:59">
      <c r="AM1470" s="83" t="s">
        <v>1722</v>
      </c>
      <c r="AN1470" s="86">
        <v>3.4900451000000001</v>
      </c>
      <c r="AO1470" s="83">
        <v>800.14209000000005</v>
      </c>
      <c r="AP1470" s="83">
        <v>586.88733000000002</v>
      </c>
      <c r="AQ1470" s="84">
        <v>0.55853980999999997</v>
      </c>
      <c r="AR1470" s="83">
        <v>-2.9315052000000001</v>
      </c>
      <c r="AU1470" s="91"/>
      <c r="AW1470" s="89"/>
      <c r="BE1470" s="90"/>
      <c r="BF1470" s="84"/>
      <c r="BG1470" s="84">
        <f t="shared" si="24"/>
        <v>39952.5</v>
      </c>
    </row>
    <row r="1471" spans="39:59">
      <c r="AM1471" s="83" t="s">
        <v>1723</v>
      </c>
      <c r="AN1471" s="86">
        <v>3.4898376</v>
      </c>
      <c r="AO1471" s="83">
        <v>800.14209000000005</v>
      </c>
      <c r="AP1471" s="83">
        <v>587.28741000000002</v>
      </c>
      <c r="AQ1471" s="84">
        <v>0.55857210999999996</v>
      </c>
      <c r="AR1471" s="83">
        <v>-2.9312656000000001</v>
      </c>
      <c r="AU1471" s="91"/>
      <c r="AW1471" s="89"/>
      <c r="BE1471" s="90"/>
      <c r="BF1471" s="84"/>
      <c r="BG1471" s="84">
        <f t="shared" si="24"/>
        <v>39953</v>
      </c>
    </row>
    <row r="1472" spans="39:59">
      <c r="AM1472" s="83" t="s">
        <v>1724</v>
      </c>
      <c r="AN1472" s="86">
        <v>3.4898429000000002</v>
      </c>
      <c r="AO1472" s="83">
        <v>800.06592000000001</v>
      </c>
      <c r="AP1472" s="83">
        <v>587.6875</v>
      </c>
      <c r="AQ1472" s="84">
        <v>0.55860405999999996</v>
      </c>
      <c r="AR1472" s="83">
        <v>-2.9312388999999999</v>
      </c>
      <c r="AU1472" s="91"/>
      <c r="AW1472" s="89"/>
      <c r="BE1472" s="90"/>
      <c r="BF1472" s="84"/>
      <c r="BG1472" s="84">
        <f t="shared" si="24"/>
        <v>39953.5</v>
      </c>
    </row>
    <row r="1473" spans="39:59">
      <c r="AM1473" s="83" t="s">
        <v>1725</v>
      </c>
      <c r="AN1473" s="86">
        <v>3.4898286000000001</v>
      </c>
      <c r="AO1473" s="83">
        <v>800.15734999999995</v>
      </c>
      <c r="AP1473" s="83">
        <v>588.08758999999998</v>
      </c>
      <c r="AQ1473" s="84">
        <v>0.55863768000000003</v>
      </c>
      <c r="AR1473" s="83">
        <v>-2.9311910000000001</v>
      </c>
      <c r="AU1473" s="91"/>
      <c r="AW1473" s="89"/>
      <c r="BE1473" s="90"/>
      <c r="BF1473" s="84"/>
      <c r="BG1473" s="84">
        <f t="shared" si="24"/>
        <v>39954</v>
      </c>
    </row>
    <row r="1474" spans="39:59">
      <c r="AM1474" s="83" t="s">
        <v>1726</v>
      </c>
      <c r="AN1474" s="86">
        <v>3.4899485000000001</v>
      </c>
      <c r="AO1474" s="83">
        <v>800.15734999999995</v>
      </c>
      <c r="AP1474" s="83">
        <v>588.48766999999998</v>
      </c>
      <c r="AQ1474" s="84">
        <v>0.55867951999999999</v>
      </c>
      <c r="AR1474" s="83">
        <v>-2.9312689000000001</v>
      </c>
      <c r="AU1474" s="91"/>
      <c r="AW1474" s="89"/>
      <c r="BE1474" s="90"/>
      <c r="BF1474" s="84"/>
      <c r="BG1474" s="84">
        <f t="shared" si="24"/>
        <v>39954.5</v>
      </c>
    </row>
    <row r="1475" spans="39:59">
      <c r="AM1475" s="83" t="s">
        <v>1727</v>
      </c>
      <c r="AN1475" s="86">
        <v>3.4899480000000001</v>
      </c>
      <c r="AO1475" s="83">
        <v>800.21820000000002</v>
      </c>
      <c r="AP1475" s="83">
        <v>588.8877</v>
      </c>
      <c r="AQ1475" s="84">
        <v>0.55872272999999995</v>
      </c>
      <c r="AR1475" s="83">
        <v>-2.9312252999999999</v>
      </c>
      <c r="AU1475" s="91"/>
      <c r="AW1475" s="89"/>
      <c r="BE1475" s="90"/>
      <c r="BF1475" s="84"/>
      <c r="BG1475" s="84">
        <f t="shared" si="24"/>
        <v>39955</v>
      </c>
    </row>
    <row r="1476" spans="39:59">
      <c r="AM1476" s="83" t="s">
        <v>1728</v>
      </c>
      <c r="AN1476" s="86">
        <v>3.4901542999999999</v>
      </c>
      <c r="AO1476" s="83">
        <v>800.12683000000004</v>
      </c>
      <c r="AP1476" s="83">
        <v>589.28778</v>
      </c>
      <c r="AQ1476" s="84">
        <v>0.55877107000000004</v>
      </c>
      <c r="AR1476" s="83">
        <v>-2.9313831000000001</v>
      </c>
      <c r="AU1476" s="91"/>
      <c r="AW1476" s="89"/>
      <c r="BE1476" s="90"/>
      <c r="BF1476" s="84"/>
      <c r="BG1476" s="84">
        <f t="shared" si="24"/>
        <v>39955.5</v>
      </c>
    </row>
    <row r="1477" spans="39:59">
      <c r="AM1477" s="83" t="s">
        <v>1729</v>
      </c>
      <c r="AN1477" s="86">
        <v>3.4902834999999999</v>
      </c>
      <c r="AO1477" s="83">
        <v>800.12683000000004</v>
      </c>
      <c r="AP1477" s="83">
        <v>589.68786999999998</v>
      </c>
      <c r="AQ1477" s="84">
        <v>0.55882352999999996</v>
      </c>
      <c r="AR1477" s="83">
        <v>-2.9314599000000001</v>
      </c>
      <c r="AU1477" s="91"/>
      <c r="AW1477" s="89"/>
      <c r="BE1477" s="90"/>
      <c r="BF1477" s="84"/>
      <c r="BG1477" s="84">
        <f t="shared" ref="BG1477:BG1540" si="25">BG1476+0.5</f>
        <v>39956</v>
      </c>
    </row>
    <row r="1478" spans="39:59">
      <c r="AM1478" s="83" t="s">
        <v>1730</v>
      </c>
      <c r="AN1478" s="86">
        <v>3.4903263999999998</v>
      </c>
      <c r="AO1478" s="83">
        <v>800.08118000000002</v>
      </c>
      <c r="AP1478" s="83">
        <v>590.08794999999998</v>
      </c>
      <c r="AQ1478" s="84">
        <v>0.55886095999999996</v>
      </c>
      <c r="AR1478" s="83">
        <v>-2.9314654</v>
      </c>
      <c r="AU1478" s="91"/>
      <c r="AW1478" s="89"/>
      <c r="BE1478" s="90"/>
      <c r="BF1478" s="84"/>
      <c r="BG1478" s="84">
        <f t="shared" si="25"/>
        <v>39956.5</v>
      </c>
    </row>
    <row r="1479" spans="39:59">
      <c r="AM1479" s="83" t="s">
        <v>1731</v>
      </c>
      <c r="AN1479" s="86">
        <v>3.4903993999999998</v>
      </c>
      <c r="AO1479" s="83">
        <v>800.23339999999996</v>
      </c>
      <c r="AP1479" s="83">
        <v>590.48810000000003</v>
      </c>
      <c r="AQ1479" s="84">
        <v>0.55889887000000005</v>
      </c>
      <c r="AR1479" s="83">
        <v>-2.9315004</v>
      </c>
      <c r="AU1479" s="91"/>
      <c r="AW1479" s="89"/>
      <c r="BE1479" s="90"/>
      <c r="BF1479" s="84"/>
      <c r="BG1479" s="84">
        <f t="shared" si="25"/>
        <v>39957</v>
      </c>
    </row>
    <row r="1480" spans="39:59">
      <c r="AM1480" s="83" t="s">
        <v>1732</v>
      </c>
      <c r="AN1480" s="86">
        <v>3.4904907000000001</v>
      </c>
      <c r="AO1480" s="83">
        <v>800.12683000000004</v>
      </c>
      <c r="AP1480" s="83">
        <v>590.88818000000003</v>
      </c>
      <c r="AQ1480" s="84">
        <v>0.55892896999999997</v>
      </c>
      <c r="AR1480" s="83">
        <v>-2.9315617</v>
      </c>
      <c r="AU1480" s="91"/>
      <c r="AW1480" s="89"/>
      <c r="BE1480" s="90"/>
      <c r="BF1480" s="84"/>
      <c r="BG1480" s="84">
        <f t="shared" si="25"/>
        <v>39957.5</v>
      </c>
    </row>
    <row r="1481" spans="39:59">
      <c r="AM1481" s="83" t="s">
        <v>1733</v>
      </c>
      <c r="AN1481" s="86">
        <v>3.4903507</v>
      </c>
      <c r="AO1481" s="83">
        <v>800.27917000000002</v>
      </c>
      <c r="AP1481" s="83">
        <v>591.28827000000001</v>
      </c>
      <c r="AQ1481" s="84">
        <v>0.55895865</v>
      </c>
      <c r="AR1481" s="83">
        <v>-2.9313920000000002</v>
      </c>
      <c r="AU1481" s="91"/>
      <c r="AW1481" s="89"/>
      <c r="BE1481" s="90"/>
      <c r="BF1481" s="84"/>
      <c r="BG1481" s="84">
        <f t="shared" si="25"/>
        <v>39958</v>
      </c>
    </row>
    <row r="1482" spans="39:59">
      <c r="AM1482" s="83" t="s">
        <v>1734</v>
      </c>
      <c r="AN1482" s="86">
        <v>3.4902755999999999</v>
      </c>
      <c r="AO1482" s="83">
        <v>800.17255</v>
      </c>
      <c r="AP1482" s="83">
        <v>591.68835000000001</v>
      </c>
      <c r="AQ1482" s="84">
        <v>0.55898886999999997</v>
      </c>
      <c r="AR1482" s="83">
        <v>-2.9312868000000001</v>
      </c>
      <c r="AU1482" s="91"/>
      <c r="AW1482" s="89"/>
      <c r="BE1482" s="90"/>
      <c r="BF1482" s="84"/>
      <c r="BG1482" s="84">
        <f t="shared" si="25"/>
        <v>39958.5</v>
      </c>
    </row>
    <row r="1483" spans="39:59">
      <c r="AM1483" s="83" t="s">
        <v>1735</v>
      </c>
      <c r="AN1483" s="86">
        <v>3.4902088999999998</v>
      </c>
      <c r="AO1483" s="83">
        <v>800.24878000000001</v>
      </c>
      <c r="AP1483" s="83">
        <v>592.08849999999995</v>
      </c>
      <c r="AQ1483" s="84">
        <v>0.55902426999999999</v>
      </c>
      <c r="AR1483" s="83">
        <v>-2.9311845000000001</v>
      </c>
      <c r="AU1483" s="91"/>
      <c r="AW1483" s="89"/>
      <c r="BE1483" s="90"/>
      <c r="BF1483" s="84"/>
      <c r="BG1483" s="84">
        <f t="shared" si="25"/>
        <v>39959</v>
      </c>
    </row>
    <row r="1484" spans="39:59">
      <c r="AM1484" s="83" t="s">
        <v>1736</v>
      </c>
      <c r="AN1484" s="86">
        <v>3.4901532999999998</v>
      </c>
      <c r="AO1484" s="83">
        <v>800.11157000000003</v>
      </c>
      <c r="AP1484" s="83">
        <v>592.48852999999997</v>
      </c>
      <c r="AQ1484" s="84">
        <v>0.55905318000000004</v>
      </c>
      <c r="AR1484" s="83">
        <v>-2.9311001000000001</v>
      </c>
      <c r="AU1484" s="91"/>
      <c r="AW1484" s="89"/>
      <c r="BE1484" s="90"/>
      <c r="BF1484" s="84"/>
      <c r="BG1484" s="84">
        <f t="shared" si="25"/>
        <v>39959.5</v>
      </c>
    </row>
    <row r="1485" spans="39:59">
      <c r="AM1485" s="83" t="s">
        <v>1737</v>
      </c>
      <c r="AN1485" s="86">
        <v>3.4902905999999998</v>
      </c>
      <c r="AO1485" s="83">
        <v>800.06592000000001</v>
      </c>
      <c r="AP1485" s="83">
        <v>592.88860999999997</v>
      </c>
      <c r="AQ1485" s="84">
        <v>0.55907971000000001</v>
      </c>
      <c r="AR1485" s="83">
        <v>-2.9312109999999998</v>
      </c>
      <c r="AU1485" s="91"/>
      <c r="AW1485" s="89"/>
      <c r="BE1485" s="90"/>
      <c r="BF1485" s="84"/>
      <c r="BG1485" s="84">
        <f t="shared" si="25"/>
        <v>39960</v>
      </c>
    </row>
    <row r="1486" spans="39:59">
      <c r="AM1486" s="83" t="s">
        <v>1738</v>
      </c>
      <c r="AN1486" s="86">
        <v>3.4901841</v>
      </c>
      <c r="AO1486" s="83">
        <v>799.89837999999997</v>
      </c>
      <c r="AP1486" s="83">
        <v>593.28869999999995</v>
      </c>
      <c r="AQ1486" s="84">
        <v>0.55910939000000004</v>
      </c>
      <c r="AR1486" s="83">
        <v>-2.9310746000000001</v>
      </c>
      <c r="AU1486" s="91"/>
      <c r="AW1486" s="89"/>
      <c r="BE1486" s="90"/>
      <c r="BF1486" s="84"/>
      <c r="BG1486" s="84">
        <f t="shared" si="25"/>
        <v>39960.5</v>
      </c>
    </row>
    <row r="1487" spans="39:59">
      <c r="AM1487" s="83" t="s">
        <v>1739</v>
      </c>
      <c r="AN1487" s="86">
        <v>3.4900937000000001</v>
      </c>
      <c r="AO1487" s="83">
        <v>800.26391999999998</v>
      </c>
      <c r="AP1487" s="83">
        <v>593.68877999999995</v>
      </c>
      <c r="AQ1487" s="84">
        <v>0.55913645000000001</v>
      </c>
      <c r="AR1487" s="83">
        <v>-2.9309573000000002</v>
      </c>
      <c r="AU1487" s="91"/>
      <c r="AW1487" s="89"/>
      <c r="BE1487" s="90"/>
      <c r="BF1487" s="84"/>
      <c r="BG1487" s="84">
        <f t="shared" si="25"/>
        <v>39961</v>
      </c>
    </row>
    <row r="1488" spans="39:59">
      <c r="AM1488" s="83" t="s">
        <v>1740</v>
      </c>
      <c r="AN1488" s="86">
        <v>3.4900095000000002</v>
      </c>
      <c r="AO1488" s="83">
        <v>800.15734999999995</v>
      </c>
      <c r="AP1488" s="83">
        <v>594.08887000000004</v>
      </c>
      <c r="AQ1488" s="84">
        <v>0.55916213999999997</v>
      </c>
      <c r="AR1488" s="83">
        <v>-2.9308474000000002</v>
      </c>
      <c r="AU1488" s="91"/>
      <c r="AW1488" s="89"/>
      <c r="BE1488" s="90"/>
      <c r="BF1488" s="84"/>
      <c r="BG1488" s="84">
        <f t="shared" si="25"/>
        <v>39961.5</v>
      </c>
    </row>
    <row r="1489" spans="39:59">
      <c r="AM1489" s="83" t="s">
        <v>1741</v>
      </c>
      <c r="AN1489" s="86">
        <v>3.4902810999999998</v>
      </c>
      <c r="AO1489" s="83">
        <v>800.30962999999997</v>
      </c>
      <c r="AP1489" s="83">
        <v>594.48895000000005</v>
      </c>
      <c r="AQ1489" s="84">
        <v>0.55920040999999998</v>
      </c>
      <c r="AR1489" s="83">
        <v>-2.9310808000000002</v>
      </c>
      <c r="AU1489" s="91"/>
      <c r="AW1489" s="89"/>
      <c r="BE1489" s="90"/>
      <c r="BF1489" s="84"/>
      <c r="BG1489" s="84">
        <f t="shared" si="25"/>
        <v>39962</v>
      </c>
    </row>
    <row r="1490" spans="39:59">
      <c r="AM1490" s="83" t="s">
        <v>1742</v>
      </c>
      <c r="AN1490" s="86">
        <v>3.4902017000000001</v>
      </c>
      <c r="AO1490" s="83">
        <v>800.23346000000004</v>
      </c>
      <c r="AP1490" s="83">
        <v>594.88909999999998</v>
      </c>
      <c r="AQ1490" s="84">
        <v>0.55924708000000001</v>
      </c>
      <c r="AR1490" s="83">
        <v>-2.9309547</v>
      </c>
      <c r="AU1490" s="91"/>
      <c r="AW1490" s="89"/>
      <c r="BE1490" s="90"/>
      <c r="BF1490" s="84"/>
      <c r="BG1490" s="84">
        <f t="shared" si="25"/>
        <v>39962.5</v>
      </c>
    </row>
    <row r="1491" spans="39:59">
      <c r="AM1491" s="83" t="s">
        <v>1743</v>
      </c>
      <c r="AN1491" s="86">
        <v>3.4902771000000001</v>
      </c>
      <c r="AO1491" s="83">
        <v>800.21825999999999</v>
      </c>
      <c r="AP1491" s="83">
        <v>595.28917999999999</v>
      </c>
      <c r="AQ1491" s="84">
        <v>0.55928844</v>
      </c>
      <c r="AR1491" s="83">
        <v>-2.9309886000000001</v>
      </c>
      <c r="AU1491" s="91"/>
      <c r="AW1491" s="89"/>
      <c r="BE1491" s="90"/>
      <c r="BF1491" s="84"/>
      <c r="BG1491" s="84">
        <f t="shared" si="25"/>
        <v>39963</v>
      </c>
    </row>
    <row r="1492" spans="39:59">
      <c r="AM1492" s="83" t="s">
        <v>1744</v>
      </c>
      <c r="AN1492" s="86">
        <v>3.4904687000000001</v>
      </c>
      <c r="AO1492" s="83">
        <v>799.97448999999995</v>
      </c>
      <c r="AP1492" s="83">
        <v>595.68926999999996</v>
      </c>
      <c r="AQ1492" s="84">
        <v>0.55933182999999997</v>
      </c>
      <c r="AR1492" s="83">
        <v>-2.9311368</v>
      </c>
      <c r="AU1492" s="91"/>
      <c r="AW1492" s="89"/>
      <c r="BE1492" s="90"/>
      <c r="BF1492" s="84"/>
      <c r="BG1492" s="84">
        <f t="shared" si="25"/>
        <v>39963.5</v>
      </c>
    </row>
    <row r="1493" spans="39:59">
      <c r="AM1493" s="83" t="s">
        <v>1745</v>
      </c>
      <c r="AN1493" s="86">
        <v>3.4905868</v>
      </c>
      <c r="AO1493" s="83">
        <v>800.14202999999998</v>
      </c>
      <c r="AP1493" s="83">
        <v>596.08936000000006</v>
      </c>
      <c r="AQ1493" s="84">
        <v>0.55936551000000001</v>
      </c>
      <c r="AR1493" s="83">
        <v>-2.9312212</v>
      </c>
      <c r="AU1493" s="91"/>
      <c r="AW1493" s="89"/>
      <c r="BE1493" s="90"/>
      <c r="BF1493" s="84"/>
      <c r="BG1493" s="84">
        <f t="shared" si="25"/>
        <v>39964</v>
      </c>
    </row>
    <row r="1494" spans="39:59">
      <c r="AM1494" s="83" t="s">
        <v>1746</v>
      </c>
      <c r="AN1494" s="86">
        <v>3.4903111</v>
      </c>
      <c r="AO1494" s="83">
        <v>800.26391999999998</v>
      </c>
      <c r="AP1494" s="83">
        <v>596.48943999999995</v>
      </c>
      <c r="AQ1494" s="84">
        <v>0.55939037000000003</v>
      </c>
      <c r="AR1494" s="83">
        <v>-2.9309208</v>
      </c>
      <c r="AU1494" s="91"/>
      <c r="AW1494" s="89"/>
      <c r="BE1494" s="90"/>
      <c r="BF1494" s="84"/>
      <c r="BG1494" s="84">
        <f t="shared" si="25"/>
        <v>39964.5</v>
      </c>
    </row>
    <row r="1495" spans="39:59">
      <c r="AM1495" s="83" t="s">
        <v>1747</v>
      </c>
      <c r="AN1495" s="86">
        <v>3.4903634000000001</v>
      </c>
      <c r="AO1495" s="83">
        <v>800.11157000000003</v>
      </c>
      <c r="AP1495" s="83">
        <v>596.88959</v>
      </c>
      <c r="AQ1495" s="84">
        <v>0.55941468000000005</v>
      </c>
      <c r="AR1495" s="83">
        <v>-2.9309487000000001</v>
      </c>
      <c r="AU1495" s="91"/>
      <c r="AW1495" s="89"/>
      <c r="BE1495" s="90"/>
      <c r="BF1495" s="84"/>
      <c r="BG1495" s="84">
        <f t="shared" si="25"/>
        <v>39965</v>
      </c>
    </row>
    <row r="1496" spans="39:59">
      <c r="AM1496" s="83" t="s">
        <v>1748</v>
      </c>
      <c r="AN1496" s="86">
        <v>3.4904394000000001</v>
      </c>
      <c r="AO1496" s="83">
        <v>800.29443000000003</v>
      </c>
      <c r="AP1496" s="83">
        <v>597.28972999999996</v>
      </c>
      <c r="AQ1496" s="84">
        <v>0.55944674999999999</v>
      </c>
      <c r="AR1496" s="83">
        <v>-2.9309926000000002</v>
      </c>
      <c r="AU1496" s="91"/>
      <c r="AW1496" s="89"/>
      <c r="BE1496" s="90"/>
      <c r="BF1496" s="84"/>
      <c r="BG1496" s="84">
        <f t="shared" si="25"/>
        <v>39965.5</v>
      </c>
    </row>
    <row r="1497" spans="39:59">
      <c r="AM1497" s="83" t="s">
        <v>1749</v>
      </c>
      <c r="AN1497" s="86">
        <v>3.4905427000000002</v>
      </c>
      <c r="AO1497" s="83">
        <v>800.21820000000002</v>
      </c>
      <c r="AP1497" s="83">
        <v>597.68982000000005</v>
      </c>
      <c r="AQ1497" s="84">
        <v>0.55948823999999997</v>
      </c>
      <c r="AR1497" s="83">
        <v>-2.9310543999999998</v>
      </c>
      <c r="AU1497" s="91"/>
      <c r="AW1497" s="89"/>
      <c r="BE1497" s="90"/>
      <c r="BF1497" s="84"/>
      <c r="BG1497" s="84">
        <f t="shared" si="25"/>
        <v>39966</v>
      </c>
    </row>
    <row r="1498" spans="39:59">
      <c r="AM1498" s="83" t="s">
        <v>1750</v>
      </c>
      <c r="AN1498" s="86">
        <v>3.4904768000000002</v>
      </c>
      <c r="AO1498" s="83">
        <v>800.29436999999996</v>
      </c>
      <c r="AP1498" s="83">
        <v>598.08996999999999</v>
      </c>
      <c r="AQ1498" s="84">
        <v>0.55951541999999999</v>
      </c>
      <c r="AR1498" s="83">
        <v>-2.9309614000000002</v>
      </c>
      <c r="AU1498" s="91"/>
      <c r="AW1498" s="89"/>
      <c r="BE1498" s="90"/>
      <c r="BF1498" s="84"/>
      <c r="BG1498" s="84">
        <f t="shared" si="25"/>
        <v>39966.5</v>
      </c>
    </row>
    <row r="1499" spans="39:59">
      <c r="AM1499" s="83" t="s">
        <v>1751</v>
      </c>
      <c r="AN1499" s="86">
        <v>3.4905460000000001</v>
      </c>
      <c r="AO1499" s="83">
        <v>800.27917000000002</v>
      </c>
      <c r="AP1499" s="83">
        <v>598.49005</v>
      </c>
      <c r="AQ1499" s="84">
        <v>0.55954629</v>
      </c>
      <c r="AR1499" s="83">
        <v>-2.9309997999999999</v>
      </c>
      <c r="AU1499" s="91"/>
      <c r="AW1499" s="89"/>
      <c r="BE1499" s="90"/>
      <c r="BF1499" s="84"/>
      <c r="BG1499" s="84">
        <f t="shared" si="25"/>
        <v>39967</v>
      </c>
    </row>
    <row r="1500" spans="39:59">
      <c r="AM1500" s="83" t="s">
        <v>1752</v>
      </c>
      <c r="AN1500" s="86">
        <v>3.4905214</v>
      </c>
      <c r="AO1500" s="83">
        <v>800.37061000000006</v>
      </c>
      <c r="AP1500" s="83">
        <v>598.89020000000005</v>
      </c>
      <c r="AQ1500" s="84">
        <v>0.55957568000000002</v>
      </c>
      <c r="AR1500" s="83">
        <v>-2.9309459000000002</v>
      </c>
      <c r="AU1500" s="91"/>
      <c r="AW1500" s="89"/>
      <c r="BE1500" s="90"/>
      <c r="BF1500" s="84"/>
      <c r="BG1500" s="84">
        <f t="shared" si="25"/>
        <v>39967.5</v>
      </c>
    </row>
    <row r="1501" spans="39:59">
      <c r="AM1501" s="83" t="s">
        <v>1753</v>
      </c>
      <c r="AN1501" s="86">
        <v>3.4903659999999999</v>
      </c>
      <c r="AO1501" s="83">
        <v>800.23346000000004</v>
      </c>
      <c r="AP1501" s="83">
        <v>599.29028000000005</v>
      </c>
      <c r="AQ1501" s="84">
        <v>0.55960935000000001</v>
      </c>
      <c r="AR1501" s="83">
        <v>-2.9307566</v>
      </c>
      <c r="AU1501" s="91"/>
      <c r="AW1501" s="89"/>
      <c r="BE1501" s="90"/>
      <c r="BF1501" s="84"/>
      <c r="BG1501" s="84">
        <f t="shared" si="25"/>
        <v>39968</v>
      </c>
    </row>
    <row r="1502" spans="39:59">
      <c r="AM1502" s="83" t="s">
        <v>1754</v>
      </c>
      <c r="AN1502" s="86">
        <v>3.4902449</v>
      </c>
      <c r="AO1502" s="83">
        <v>800.24878000000001</v>
      </c>
      <c r="AP1502" s="83">
        <v>599.69037000000003</v>
      </c>
      <c r="AQ1502" s="84">
        <v>0.55964254999999996</v>
      </c>
      <c r="AR1502" s="83">
        <v>-2.9306022999999999</v>
      </c>
      <c r="AU1502" s="91"/>
      <c r="AW1502" s="89"/>
      <c r="BE1502" s="90"/>
      <c r="BF1502" s="84"/>
      <c r="BG1502" s="84">
        <f t="shared" si="25"/>
        <v>39968.5</v>
      </c>
    </row>
    <row r="1503" spans="39:59">
      <c r="AM1503" s="83" t="s">
        <v>1755</v>
      </c>
      <c r="AN1503" s="86">
        <v>3.4901499999999999</v>
      </c>
      <c r="AO1503" s="83">
        <v>800.23339999999996</v>
      </c>
      <c r="AP1503" s="83">
        <v>600.09045000000003</v>
      </c>
      <c r="AQ1503" s="84">
        <v>0.55966978999999994</v>
      </c>
      <c r="AR1503" s="83">
        <v>-2.9304801999999999</v>
      </c>
      <c r="AU1503" s="91"/>
      <c r="AW1503" s="89"/>
      <c r="BE1503" s="90"/>
      <c r="BF1503" s="84"/>
      <c r="BG1503" s="84">
        <f t="shared" si="25"/>
        <v>39969</v>
      </c>
    </row>
    <row r="1504" spans="39:59">
      <c r="AM1504" s="83" t="s">
        <v>1756</v>
      </c>
      <c r="AN1504" s="86">
        <v>3.4902372000000002</v>
      </c>
      <c r="AO1504" s="83">
        <v>800.20306000000005</v>
      </c>
      <c r="AP1504" s="83">
        <v>600.49059999999997</v>
      </c>
      <c r="AQ1504" s="84">
        <v>0.55969064999999996</v>
      </c>
      <c r="AR1504" s="83">
        <v>-2.9305465000000002</v>
      </c>
      <c r="AU1504" s="91"/>
      <c r="AW1504" s="89"/>
      <c r="BE1504" s="90"/>
      <c r="BF1504" s="84"/>
      <c r="BG1504" s="84">
        <f t="shared" si="25"/>
        <v>39969.5</v>
      </c>
    </row>
    <row r="1505" spans="39:59">
      <c r="AM1505" s="83" t="s">
        <v>1757</v>
      </c>
      <c r="AN1505" s="86">
        <v>3.490243</v>
      </c>
      <c r="AO1505" s="83">
        <v>800.20306000000005</v>
      </c>
      <c r="AP1505" s="83">
        <v>600.89068999999995</v>
      </c>
      <c r="AQ1505" s="84">
        <v>0.55971873000000005</v>
      </c>
      <c r="AR1505" s="83">
        <v>-2.9305241</v>
      </c>
      <c r="AU1505" s="91"/>
      <c r="AW1505" s="89"/>
      <c r="BE1505" s="90"/>
      <c r="BF1505" s="84"/>
      <c r="BG1505" s="84">
        <f t="shared" si="25"/>
        <v>39970</v>
      </c>
    </row>
    <row r="1506" spans="39:59">
      <c r="AM1506" s="83" t="s">
        <v>1758</v>
      </c>
      <c r="AN1506" s="86">
        <v>3.4903438000000002</v>
      </c>
      <c r="AO1506" s="83">
        <v>800.21825999999999</v>
      </c>
      <c r="AP1506" s="83">
        <v>601.29076999999995</v>
      </c>
      <c r="AQ1506" s="84">
        <v>0.55976325000000005</v>
      </c>
      <c r="AR1506" s="83">
        <v>-2.9305805999999999</v>
      </c>
      <c r="AU1506" s="91"/>
      <c r="AW1506" s="89"/>
      <c r="BE1506" s="90"/>
      <c r="BF1506" s="84"/>
      <c r="BG1506" s="84">
        <f t="shared" si="25"/>
        <v>39970.5</v>
      </c>
    </row>
    <row r="1507" spans="39:59">
      <c r="AM1507" s="83" t="s">
        <v>1759</v>
      </c>
      <c r="AN1507" s="86">
        <v>3.4904730000000002</v>
      </c>
      <c r="AO1507" s="83">
        <v>800.17255</v>
      </c>
      <c r="AP1507" s="83">
        <v>601.69086000000004</v>
      </c>
      <c r="AQ1507" s="84">
        <v>0.55980295000000002</v>
      </c>
      <c r="AR1507" s="83">
        <v>-2.9306700000000001</v>
      </c>
      <c r="AU1507" s="91"/>
      <c r="AW1507" s="89"/>
      <c r="BE1507" s="90"/>
      <c r="BF1507" s="84"/>
      <c r="BG1507" s="84">
        <f t="shared" si="25"/>
        <v>39971</v>
      </c>
    </row>
    <row r="1508" spans="39:59">
      <c r="AM1508" s="83" t="s">
        <v>1760</v>
      </c>
      <c r="AN1508" s="86">
        <v>3.4905276000000001</v>
      </c>
      <c r="AO1508" s="83">
        <v>800.09636999999998</v>
      </c>
      <c r="AP1508" s="83">
        <v>602.09100000000001</v>
      </c>
      <c r="AQ1508" s="84">
        <v>0.55983996000000003</v>
      </c>
      <c r="AR1508" s="83">
        <v>-2.9306877</v>
      </c>
      <c r="AU1508" s="91"/>
      <c r="AW1508" s="89"/>
      <c r="BE1508" s="90"/>
      <c r="BF1508" s="84"/>
      <c r="BG1508" s="84">
        <f t="shared" si="25"/>
        <v>39971.5</v>
      </c>
    </row>
    <row r="1509" spans="39:59">
      <c r="AM1509" s="83" t="s">
        <v>1761</v>
      </c>
      <c r="AN1509" s="86">
        <v>3.4906408999999998</v>
      </c>
      <c r="AO1509" s="83">
        <v>800.08118000000002</v>
      </c>
      <c r="AP1509" s="83">
        <v>602.49108999999999</v>
      </c>
      <c r="AQ1509" s="84">
        <v>0.55987405999999995</v>
      </c>
      <c r="AR1509" s="83">
        <v>-2.9307667999999998</v>
      </c>
      <c r="AU1509" s="91"/>
      <c r="AW1509" s="89"/>
      <c r="BE1509" s="90"/>
      <c r="BF1509" s="84"/>
      <c r="BG1509" s="84">
        <f t="shared" si="25"/>
        <v>39972</v>
      </c>
    </row>
    <row r="1510" spans="39:59">
      <c r="AM1510" s="83" t="s">
        <v>1762</v>
      </c>
      <c r="AN1510" s="86">
        <v>3.4906693</v>
      </c>
      <c r="AO1510" s="83">
        <v>800.17255</v>
      </c>
      <c r="AP1510" s="83">
        <v>602.89116999999999</v>
      </c>
      <c r="AQ1510" s="84">
        <v>0.55991011999999996</v>
      </c>
      <c r="AR1510" s="83">
        <v>-2.9307591999999998</v>
      </c>
      <c r="AU1510" s="91"/>
      <c r="AW1510" s="89"/>
      <c r="BE1510" s="90"/>
      <c r="BF1510" s="84"/>
      <c r="BG1510" s="84">
        <f t="shared" si="25"/>
        <v>39972.5</v>
      </c>
    </row>
    <row r="1511" spans="39:59">
      <c r="AM1511" s="83" t="s">
        <v>1763</v>
      </c>
      <c r="AN1511" s="86">
        <v>3.4903499999999998</v>
      </c>
      <c r="AO1511" s="83">
        <v>800.14209000000005</v>
      </c>
      <c r="AP1511" s="83">
        <v>603.29132000000004</v>
      </c>
      <c r="AQ1511" s="84">
        <v>0.55993979999999999</v>
      </c>
      <c r="AR1511" s="83">
        <v>-2.9304101</v>
      </c>
      <c r="AU1511" s="91"/>
      <c r="AW1511" s="89"/>
      <c r="BE1511" s="90"/>
      <c r="BF1511" s="84"/>
      <c r="BG1511" s="84">
        <f t="shared" si="25"/>
        <v>39973</v>
      </c>
    </row>
    <row r="1512" spans="39:59">
      <c r="AM1512" s="83" t="s">
        <v>1764</v>
      </c>
      <c r="AN1512" s="86">
        <v>3.4904090999999999</v>
      </c>
      <c r="AO1512" s="83">
        <v>800.27923999999996</v>
      </c>
      <c r="AP1512" s="83">
        <v>603.69141000000002</v>
      </c>
      <c r="AQ1512" s="84">
        <v>0.55997752999999995</v>
      </c>
      <c r="AR1512" s="83">
        <v>-2.9304315999999999</v>
      </c>
      <c r="AU1512" s="91"/>
      <c r="AW1512" s="89"/>
      <c r="BE1512" s="90"/>
      <c r="BF1512" s="84"/>
      <c r="BG1512" s="84">
        <f t="shared" si="25"/>
        <v>39973.5</v>
      </c>
    </row>
    <row r="1513" spans="39:59">
      <c r="AM1513" s="83" t="s">
        <v>1765</v>
      </c>
      <c r="AN1513" s="86">
        <v>3.4903754999999999</v>
      </c>
      <c r="AO1513" s="83">
        <v>800.12683000000004</v>
      </c>
      <c r="AP1513" s="83">
        <v>604.09154999999998</v>
      </c>
      <c r="AQ1513" s="84">
        <v>0.56001109000000004</v>
      </c>
      <c r="AR1513" s="83">
        <v>-2.9303644000000002</v>
      </c>
      <c r="AU1513" s="91"/>
      <c r="AW1513" s="89"/>
      <c r="BE1513" s="90"/>
      <c r="BF1513" s="84"/>
      <c r="BG1513" s="84">
        <f t="shared" si="25"/>
        <v>39974</v>
      </c>
    </row>
    <row r="1514" spans="39:59">
      <c r="AM1514" s="83" t="s">
        <v>1766</v>
      </c>
      <c r="AN1514" s="86">
        <v>3.4904356000000001</v>
      </c>
      <c r="AO1514" s="83">
        <v>800.35535000000004</v>
      </c>
      <c r="AP1514" s="83">
        <v>604.49163999999996</v>
      </c>
      <c r="AQ1514" s="84">
        <v>0.56004703</v>
      </c>
      <c r="AR1514" s="83">
        <v>-2.9303884999999998</v>
      </c>
      <c r="AU1514" s="91"/>
      <c r="AW1514" s="89"/>
      <c r="BE1514" s="90"/>
      <c r="BF1514" s="84"/>
      <c r="BG1514" s="84">
        <f t="shared" si="25"/>
        <v>39974.5</v>
      </c>
    </row>
    <row r="1515" spans="39:59">
      <c r="AM1515" s="83" t="s">
        <v>1767</v>
      </c>
      <c r="AN1515" s="86">
        <v>3.4904250999999999</v>
      </c>
      <c r="AO1515" s="83">
        <v>800.11157000000003</v>
      </c>
      <c r="AP1515" s="83">
        <v>604.89171999999996</v>
      </c>
      <c r="AQ1515" s="84">
        <v>0.56008201999999996</v>
      </c>
      <c r="AR1515" s="83">
        <v>-2.9303431999999998</v>
      </c>
      <c r="AU1515" s="91"/>
      <c r="AW1515" s="89"/>
      <c r="BE1515" s="90"/>
      <c r="BF1515" s="84"/>
      <c r="BG1515" s="84">
        <f t="shared" si="25"/>
        <v>39975</v>
      </c>
    </row>
    <row r="1516" spans="39:59">
      <c r="AM1516" s="83" t="s">
        <v>1768</v>
      </c>
      <c r="AN1516" s="86">
        <v>3.4903265999999999</v>
      </c>
      <c r="AO1516" s="83">
        <v>800.29443000000003</v>
      </c>
      <c r="AP1516" s="83">
        <v>605.29187000000002</v>
      </c>
      <c r="AQ1516" s="84">
        <v>0.56011390999999999</v>
      </c>
      <c r="AR1516" s="83">
        <v>-2.9302126999999998</v>
      </c>
      <c r="AU1516" s="91"/>
      <c r="AW1516" s="89"/>
      <c r="BE1516" s="90"/>
      <c r="BF1516" s="84"/>
      <c r="BG1516" s="84">
        <f t="shared" si="25"/>
        <v>39975.5</v>
      </c>
    </row>
    <row r="1517" spans="39:59">
      <c r="AM1517" s="83" t="s">
        <v>1769</v>
      </c>
      <c r="AN1517" s="86">
        <v>3.4902658</v>
      </c>
      <c r="AO1517" s="83">
        <v>800.21820000000002</v>
      </c>
      <c r="AP1517" s="83">
        <v>605.69201999999996</v>
      </c>
      <c r="AQ1517" s="84">
        <v>0.56014757999999998</v>
      </c>
      <c r="AR1517" s="83">
        <v>-2.9301183000000002</v>
      </c>
      <c r="AU1517" s="91"/>
      <c r="AW1517" s="89"/>
      <c r="BE1517" s="90"/>
      <c r="BF1517" s="84"/>
      <c r="BG1517" s="84">
        <f t="shared" si="25"/>
        <v>39976</v>
      </c>
    </row>
    <row r="1518" spans="39:59">
      <c r="AM1518" s="83" t="s">
        <v>1770</v>
      </c>
      <c r="AN1518" s="86">
        <v>3.4901612000000002</v>
      </c>
      <c r="AO1518" s="83">
        <v>800.18773999999996</v>
      </c>
      <c r="AP1518" s="83">
        <v>606.09209999999996</v>
      </c>
      <c r="AQ1518" s="84">
        <v>0.56018071999999997</v>
      </c>
      <c r="AR1518" s="83">
        <v>-2.9299805000000001</v>
      </c>
      <c r="AU1518" s="91"/>
      <c r="AW1518" s="89"/>
      <c r="BE1518" s="90"/>
      <c r="BF1518" s="84"/>
      <c r="BG1518" s="84">
        <f t="shared" si="25"/>
        <v>39976.5</v>
      </c>
    </row>
    <row r="1519" spans="39:59">
      <c r="AM1519" s="83" t="s">
        <v>1771</v>
      </c>
      <c r="AN1519" s="86">
        <v>3.4901414000000002</v>
      </c>
      <c r="AO1519" s="83">
        <v>800.18773999999996</v>
      </c>
      <c r="AP1519" s="83">
        <v>606.49225000000001</v>
      </c>
      <c r="AQ1519" s="84">
        <v>0.56020892</v>
      </c>
      <c r="AR1519" s="83">
        <v>-2.9299324000000002</v>
      </c>
      <c r="AU1519" s="91"/>
      <c r="AW1519" s="89"/>
      <c r="BE1519" s="90"/>
      <c r="BF1519" s="84"/>
      <c r="BG1519" s="84">
        <f t="shared" si="25"/>
        <v>39977</v>
      </c>
    </row>
    <row r="1520" spans="39:59">
      <c r="AM1520" s="83" t="s">
        <v>1772</v>
      </c>
      <c r="AN1520" s="86">
        <v>3.4900509999999998</v>
      </c>
      <c r="AO1520" s="83">
        <v>800.20299999999997</v>
      </c>
      <c r="AP1520" s="83">
        <v>606.89233000000002</v>
      </c>
      <c r="AQ1520" s="84">
        <v>0.56021684000000005</v>
      </c>
      <c r="AR1520" s="83">
        <v>-2.9298340999999999</v>
      </c>
      <c r="AU1520" s="91"/>
      <c r="AW1520" s="89"/>
      <c r="BE1520" s="90"/>
      <c r="BF1520" s="84"/>
      <c r="BG1520" s="84">
        <f t="shared" si="25"/>
        <v>39977.5</v>
      </c>
    </row>
    <row r="1521" spans="39:59">
      <c r="AM1521" s="83" t="s">
        <v>1773</v>
      </c>
      <c r="AN1521" s="86">
        <v>3.4900872999999999</v>
      </c>
      <c r="AO1521" s="83">
        <v>800.37061000000006</v>
      </c>
      <c r="AP1521" s="83">
        <v>607.29247999999995</v>
      </c>
      <c r="AQ1521" s="84">
        <v>0.56024414</v>
      </c>
      <c r="AR1521" s="83">
        <v>-2.9298432000000001</v>
      </c>
      <c r="AU1521" s="91"/>
      <c r="AW1521" s="89"/>
      <c r="BE1521" s="90"/>
      <c r="BF1521" s="84"/>
      <c r="BG1521" s="84">
        <f t="shared" si="25"/>
        <v>39978</v>
      </c>
    </row>
    <row r="1522" spans="39:59">
      <c r="AM1522" s="83" t="s">
        <v>1774</v>
      </c>
      <c r="AN1522" s="86">
        <v>3.4901376000000002</v>
      </c>
      <c r="AO1522" s="83">
        <v>800.29443000000003</v>
      </c>
      <c r="AP1522" s="83">
        <v>607.69257000000005</v>
      </c>
      <c r="AQ1522" s="84">
        <v>0.56028020000000001</v>
      </c>
      <c r="AR1522" s="83">
        <v>-2.9298573000000001</v>
      </c>
      <c r="AU1522" s="91"/>
      <c r="AW1522" s="89"/>
      <c r="BE1522" s="90"/>
      <c r="BF1522" s="84"/>
      <c r="BG1522" s="84">
        <f t="shared" si="25"/>
        <v>39978.5</v>
      </c>
    </row>
    <row r="1523" spans="39:59">
      <c r="AM1523" s="83" t="s">
        <v>1775</v>
      </c>
      <c r="AN1523" s="86">
        <v>3.4901985999999998</v>
      </c>
      <c r="AO1523" s="83">
        <v>800.34009000000003</v>
      </c>
      <c r="AP1523" s="83">
        <v>608.09271000000001</v>
      </c>
      <c r="AQ1523" s="84">
        <v>0.56031423999999996</v>
      </c>
      <c r="AR1523" s="83">
        <v>-2.9298844000000002</v>
      </c>
      <c r="AU1523" s="91"/>
      <c r="AW1523" s="89"/>
      <c r="BE1523" s="90"/>
      <c r="BF1523" s="84"/>
      <c r="BG1523" s="84">
        <f t="shared" si="25"/>
        <v>39979</v>
      </c>
    </row>
    <row r="1524" spans="39:59">
      <c r="AM1524" s="83" t="s">
        <v>1776</v>
      </c>
      <c r="AN1524" s="86">
        <v>3.4903184999999999</v>
      </c>
      <c r="AO1524" s="83">
        <v>800.17255</v>
      </c>
      <c r="AP1524" s="83">
        <v>608.49285999999995</v>
      </c>
      <c r="AQ1524" s="84">
        <v>0.56035477</v>
      </c>
      <c r="AR1524" s="83">
        <v>-2.9299637999999999</v>
      </c>
      <c r="AU1524" s="91"/>
      <c r="AW1524" s="89"/>
      <c r="BE1524" s="90"/>
      <c r="BF1524" s="84"/>
      <c r="BG1524" s="84">
        <f t="shared" si="25"/>
        <v>39979.5</v>
      </c>
    </row>
    <row r="1525" spans="39:59">
      <c r="AM1525" s="83" t="s">
        <v>1777</v>
      </c>
      <c r="AN1525" s="86">
        <v>3.4905522000000002</v>
      </c>
      <c r="AO1525" s="83">
        <v>800.35528999999997</v>
      </c>
      <c r="AP1525" s="83">
        <v>608.89293999999995</v>
      </c>
      <c r="AQ1525" s="84">
        <v>0.56040071999999996</v>
      </c>
      <c r="AR1525" s="83">
        <v>-2.9301515</v>
      </c>
      <c r="AU1525" s="91"/>
      <c r="AW1525" s="89"/>
      <c r="BE1525" s="90"/>
      <c r="BF1525" s="84"/>
      <c r="BG1525" s="84">
        <f t="shared" si="25"/>
        <v>39980</v>
      </c>
    </row>
    <row r="1526" spans="39:59">
      <c r="AM1526" s="83" t="s">
        <v>1778</v>
      </c>
      <c r="AN1526" s="86">
        <v>3.4907249999999999</v>
      </c>
      <c r="AO1526" s="83">
        <v>800.14209000000005</v>
      </c>
      <c r="AP1526" s="83">
        <v>609.29309000000001</v>
      </c>
      <c r="AQ1526" s="84">
        <v>0.56045908</v>
      </c>
      <c r="AR1526" s="83">
        <v>-2.9302659000000002</v>
      </c>
      <c r="AU1526" s="91"/>
      <c r="AW1526" s="89"/>
      <c r="BE1526" s="90"/>
      <c r="BF1526" s="84"/>
      <c r="BG1526" s="84">
        <f t="shared" si="25"/>
        <v>39980.5</v>
      </c>
    </row>
    <row r="1527" spans="39:59">
      <c r="AM1527" s="83" t="s">
        <v>1779</v>
      </c>
      <c r="AN1527" s="86">
        <v>3.4906793</v>
      </c>
      <c r="AO1527" s="83">
        <v>800.11157000000003</v>
      </c>
      <c r="AP1527" s="83">
        <v>609.69317999999998</v>
      </c>
      <c r="AQ1527" s="84">
        <v>0.56051505000000001</v>
      </c>
      <c r="AR1527" s="83">
        <v>-2.9301642999999999</v>
      </c>
      <c r="AU1527" s="91"/>
      <c r="AW1527" s="89"/>
      <c r="BE1527" s="90"/>
      <c r="BF1527" s="84"/>
      <c r="BG1527" s="84">
        <f t="shared" si="25"/>
        <v>39981</v>
      </c>
    </row>
    <row r="1528" spans="39:59">
      <c r="AM1528" s="83" t="s">
        <v>1780</v>
      </c>
      <c r="AN1528" s="86">
        <v>3.4907417000000001</v>
      </c>
      <c r="AO1528" s="83">
        <v>800.30957000000001</v>
      </c>
      <c r="AP1528" s="83">
        <v>610.09331999999995</v>
      </c>
      <c r="AQ1528" s="84">
        <v>0.56056273000000001</v>
      </c>
      <c r="AR1528" s="83">
        <v>-2.9301789</v>
      </c>
      <c r="AU1528" s="91"/>
      <c r="AW1528" s="89"/>
      <c r="BE1528" s="90"/>
      <c r="BF1528" s="84"/>
      <c r="BG1528" s="84">
        <f t="shared" si="25"/>
        <v>39981.5</v>
      </c>
    </row>
    <row r="1529" spans="39:59">
      <c r="AM1529" s="83" t="s">
        <v>1781</v>
      </c>
      <c r="AN1529" s="86">
        <v>3.4907913000000002</v>
      </c>
      <c r="AO1529" s="83">
        <v>800.23346000000004</v>
      </c>
      <c r="AP1529" s="83">
        <v>610.49347</v>
      </c>
      <c r="AQ1529" s="84">
        <v>0.56060809</v>
      </c>
      <c r="AR1529" s="83">
        <v>-2.9301832000000001</v>
      </c>
      <c r="AU1529" s="91"/>
      <c r="AW1529" s="89"/>
      <c r="BE1529" s="90"/>
      <c r="BF1529" s="84"/>
      <c r="BG1529" s="84">
        <f t="shared" si="25"/>
        <v>39982</v>
      </c>
    </row>
    <row r="1530" spans="39:59">
      <c r="AM1530" s="83" t="s">
        <v>1782</v>
      </c>
      <c r="AN1530" s="86">
        <v>3.4909205000000001</v>
      </c>
      <c r="AO1530" s="83">
        <v>800.32494999999994</v>
      </c>
      <c r="AP1530" s="83">
        <v>610.89355</v>
      </c>
      <c r="AQ1530" s="84">
        <v>0.56064647000000001</v>
      </c>
      <c r="AR1530" s="83">
        <v>-2.9302739999999998</v>
      </c>
      <c r="AU1530" s="91"/>
      <c r="AW1530" s="89"/>
      <c r="BE1530" s="90"/>
      <c r="BF1530" s="84"/>
      <c r="BG1530" s="84">
        <f t="shared" si="25"/>
        <v>39982.5</v>
      </c>
    </row>
    <row r="1531" spans="39:59">
      <c r="AM1531" s="83" t="s">
        <v>1783</v>
      </c>
      <c r="AN1531" s="86">
        <v>3.4912321999999998</v>
      </c>
      <c r="AO1531" s="83">
        <v>800.21820000000002</v>
      </c>
      <c r="AP1531" s="83">
        <v>611.29369999999994</v>
      </c>
      <c r="AQ1531" s="84">
        <v>0.56069559000000002</v>
      </c>
      <c r="AR1531" s="83">
        <v>-2.9305365000000001</v>
      </c>
      <c r="AU1531" s="91"/>
      <c r="AW1531" s="89"/>
      <c r="BE1531" s="90"/>
      <c r="BF1531" s="84"/>
      <c r="BG1531" s="84">
        <f t="shared" si="25"/>
        <v>39983</v>
      </c>
    </row>
    <row r="1532" spans="39:59">
      <c r="AM1532" s="83" t="s">
        <v>1784</v>
      </c>
      <c r="AN1532" s="86">
        <v>3.4913506999999999</v>
      </c>
      <c r="AO1532" s="83">
        <v>800.35528999999997</v>
      </c>
      <c r="AP1532" s="83">
        <v>611.69379000000004</v>
      </c>
      <c r="AQ1532" s="84">
        <v>0.56074011000000001</v>
      </c>
      <c r="AR1532" s="83">
        <v>-2.9306103999999999</v>
      </c>
      <c r="AU1532" s="91"/>
      <c r="AW1532" s="89"/>
      <c r="BE1532" s="90"/>
      <c r="BF1532" s="84"/>
      <c r="BG1532" s="84">
        <f t="shared" si="25"/>
        <v>39983.5</v>
      </c>
    </row>
    <row r="1533" spans="39:59">
      <c r="AM1533" s="83" t="s">
        <v>1785</v>
      </c>
      <c r="AN1533" s="86">
        <v>3.4913986000000001</v>
      </c>
      <c r="AO1533" s="83">
        <v>800.26391999999998</v>
      </c>
      <c r="AP1533" s="83">
        <v>612.09393</v>
      </c>
      <c r="AQ1533" s="84">
        <v>0.56077796000000002</v>
      </c>
      <c r="AR1533" s="83">
        <v>-2.9306207</v>
      </c>
      <c r="AU1533" s="91"/>
      <c r="AW1533" s="89"/>
      <c r="BE1533" s="90"/>
      <c r="BF1533" s="84"/>
      <c r="BG1533" s="84">
        <f t="shared" si="25"/>
        <v>39984</v>
      </c>
    </row>
    <row r="1534" spans="39:59">
      <c r="AM1534" s="83" t="s">
        <v>1786</v>
      </c>
      <c r="AN1534" s="86">
        <v>3.4914605999999999</v>
      </c>
      <c r="AO1534" s="83">
        <v>800.27923999999996</v>
      </c>
      <c r="AP1534" s="83">
        <v>612.49408000000005</v>
      </c>
      <c r="AQ1534" s="84">
        <v>0.56080978999999997</v>
      </c>
      <c r="AR1534" s="83">
        <v>-2.9306507000000002</v>
      </c>
      <c r="AU1534" s="91"/>
      <c r="AW1534" s="89"/>
      <c r="BE1534" s="90"/>
      <c r="BF1534" s="84"/>
      <c r="BG1534" s="84">
        <f t="shared" si="25"/>
        <v>39984.5</v>
      </c>
    </row>
    <row r="1535" spans="39:59">
      <c r="AM1535" s="83" t="s">
        <v>1787</v>
      </c>
      <c r="AN1535" s="86">
        <v>3.4912252000000001</v>
      </c>
      <c r="AO1535" s="83">
        <v>800.17255</v>
      </c>
      <c r="AP1535" s="83">
        <v>612.89422999999999</v>
      </c>
      <c r="AQ1535" s="84">
        <v>0.56083857999999998</v>
      </c>
      <c r="AR1535" s="83">
        <v>-2.9303865</v>
      </c>
      <c r="AU1535" s="91"/>
      <c r="AW1535" s="89"/>
      <c r="BE1535" s="90"/>
      <c r="BF1535" s="84"/>
      <c r="BG1535" s="84">
        <f t="shared" si="25"/>
        <v>39985</v>
      </c>
    </row>
    <row r="1536" spans="39:59">
      <c r="AM1536" s="83" t="s">
        <v>1788</v>
      </c>
      <c r="AN1536" s="86">
        <v>3.4913300999999999</v>
      </c>
      <c r="AO1536" s="83">
        <v>800.05065999999999</v>
      </c>
      <c r="AP1536" s="83">
        <v>613.29431</v>
      </c>
      <c r="AQ1536" s="84">
        <v>0.56087244000000003</v>
      </c>
      <c r="AR1536" s="83">
        <v>-2.9304578000000001</v>
      </c>
      <c r="AU1536" s="91"/>
      <c r="AW1536" s="89"/>
      <c r="BE1536" s="90"/>
      <c r="BF1536" s="84"/>
      <c r="BG1536" s="84">
        <f t="shared" si="25"/>
        <v>39985.5</v>
      </c>
    </row>
    <row r="1537" spans="39:59">
      <c r="AM1537" s="83" t="s">
        <v>1789</v>
      </c>
      <c r="AN1537" s="86">
        <v>3.4913688</v>
      </c>
      <c r="AO1537" s="83">
        <v>800.21825999999999</v>
      </c>
      <c r="AP1537" s="83">
        <v>613.69439999999997</v>
      </c>
      <c r="AQ1537" s="84">
        <v>0.56090593</v>
      </c>
      <c r="AR1537" s="83">
        <v>-2.9304627999999999</v>
      </c>
      <c r="AU1537" s="91"/>
      <c r="AW1537" s="89"/>
      <c r="BE1537" s="90"/>
      <c r="BF1537" s="84"/>
      <c r="BG1537" s="84">
        <f t="shared" si="25"/>
        <v>39986</v>
      </c>
    </row>
    <row r="1538" spans="39:59">
      <c r="AM1538" s="83" t="s">
        <v>1790</v>
      </c>
      <c r="AN1538" s="86">
        <v>3.4913851999999999</v>
      </c>
      <c r="AO1538" s="83">
        <v>800.32488999999998</v>
      </c>
      <c r="AP1538" s="83">
        <v>614.09454000000005</v>
      </c>
      <c r="AQ1538" s="84">
        <v>0.56093793999999997</v>
      </c>
      <c r="AR1538" s="83">
        <v>-2.9304473</v>
      </c>
      <c r="AU1538" s="91"/>
      <c r="AW1538" s="89"/>
      <c r="BE1538" s="90"/>
      <c r="BF1538" s="84"/>
      <c r="BG1538" s="84">
        <f t="shared" si="25"/>
        <v>39986.5</v>
      </c>
    </row>
    <row r="1539" spans="39:59">
      <c r="AM1539" s="83" t="s">
        <v>1791</v>
      </c>
      <c r="AN1539" s="86">
        <v>3.4913756999999999</v>
      </c>
      <c r="AO1539" s="83">
        <v>799.92882999999995</v>
      </c>
      <c r="AP1539" s="83">
        <v>614.49463000000003</v>
      </c>
      <c r="AQ1539" s="84">
        <v>0.56097001000000002</v>
      </c>
      <c r="AR1539" s="83">
        <v>-2.9304055999999998</v>
      </c>
      <c r="AU1539" s="91"/>
      <c r="AW1539" s="89"/>
      <c r="BE1539" s="90"/>
      <c r="BF1539" s="84"/>
      <c r="BG1539" s="84">
        <f t="shared" si="25"/>
        <v>39987</v>
      </c>
    </row>
    <row r="1540" spans="39:59">
      <c r="AM1540" s="83" t="s">
        <v>1792</v>
      </c>
      <c r="AN1540" s="86">
        <v>3.4914691000000002</v>
      </c>
      <c r="AO1540" s="83">
        <v>800.18773999999996</v>
      </c>
      <c r="AP1540" s="83">
        <v>614.89471000000003</v>
      </c>
      <c r="AQ1540" s="84">
        <v>0.56100886999999999</v>
      </c>
      <c r="AR1540" s="83">
        <v>-2.9304602000000002</v>
      </c>
      <c r="AU1540" s="91"/>
      <c r="AW1540" s="89"/>
      <c r="BE1540" s="90"/>
      <c r="BF1540" s="84"/>
      <c r="BG1540" s="84">
        <f t="shared" si="25"/>
        <v>39987.5</v>
      </c>
    </row>
    <row r="1541" spans="39:59">
      <c r="AM1541" s="83" t="s">
        <v>1793</v>
      </c>
      <c r="AN1541" s="86">
        <v>3.4914689000000001</v>
      </c>
      <c r="AO1541" s="83">
        <v>800.06592000000001</v>
      </c>
      <c r="AP1541" s="83">
        <v>615.29480000000001</v>
      </c>
      <c r="AQ1541" s="84">
        <v>0.56104273000000005</v>
      </c>
      <c r="AR1541" s="83">
        <v>-2.9304261</v>
      </c>
      <c r="AU1541" s="91"/>
      <c r="AW1541" s="89"/>
      <c r="BE1541" s="90"/>
      <c r="BF1541" s="84"/>
      <c r="BG1541" s="84">
        <f t="shared" ref="BG1541:BG1604" si="26">BG1540+0.5</f>
        <v>39988</v>
      </c>
    </row>
    <row r="1542" spans="39:59">
      <c r="AM1542" s="83" t="s">
        <v>1794</v>
      </c>
      <c r="AN1542" s="86">
        <v>3.4915552000000001</v>
      </c>
      <c r="AO1542" s="83">
        <v>800.20299999999997</v>
      </c>
      <c r="AP1542" s="83">
        <v>615.69488999999999</v>
      </c>
      <c r="AQ1542" s="84">
        <v>0.56106842000000001</v>
      </c>
      <c r="AR1542" s="83">
        <v>-2.9304866999999999</v>
      </c>
      <c r="AU1542" s="91"/>
      <c r="AW1542" s="89"/>
      <c r="BE1542" s="90"/>
      <c r="BF1542" s="84"/>
      <c r="BG1542" s="84">
        <f t="shared" si="26"/>
        <v>39988.5</v>
      </c>
    </row>
    <row r="1543" spans="39:59">
      <c r="AM1543" s="83" t="s">
        <v>1795</v>
      </c>
      <c r="AN1543" s="86">
        <v>3.4916111999999999</v>
      </c>
      <c r="AO1543" s="83">
        <v>800.15734999999995</v>
      </c>
      <c r="AP1543" s="83">
        <v>616.09502999999995</v>
      </c>
      <c r="AQ1543" s="84">
        <v>0.56108718999999996</v>
      </c>
      <c r="AR1543" s="83">
        <v>-2.9305241</v>
      </c>
      <c r="AU1543" s="91"/>
      <c r="AW1543" s="89"/>
      <c r="BE1543" s="90"/>
      <c r="BF1543" s="84"/>
      <c r="BG1543" s="84">
        <f t="shared" si="26"/>
        <v>39989</v>
      </c>
    </row>
    <row r="1544" spans="39:59">
      <c r="AM1544" s="83" t="s">
        <v>1796</v>
      </c>
      <c r="AN1544" s="86">
        <v>3.4916092999999999</v>
      </c>
      <c r="AO1544" s="83">
        <v>800.24872000000005</v>
      </c>
      <c r="AP1544" s="83">
        <v>616.49512000000004</v>
      </c>
      <c r="AQ1544" s="84">
        <v>0.56110263000000005</v>
      </c>
      <c r="AR1544" s="83">
        <v>-2.9305067</v>
      </c>
      <c r="AU1544" s="91"/>
      <c r="AW1544" s="89"/>
      <c r="BE1544" s="90"/>
      <c r="BF1544" s="84"/>
      <c r="BG1544" s="84">
        <f t="shared" si="26"/>
        <v>39989.5</v>
      </c>
    </row>
    <row r="1545" spans="39:59">
      <c r="AM1545" s="83" t="s">
        <v>1797</v>
      </c>
      <c r="AN1545" s="86">
        <v>3.4915695000000002</v>
      </c>
      <c r="AO1545" s="83">
        <v>800.12683000000004</v>
      </c>
      <c r="AP1545" s="83">
        <v>616.89520000000005</v>
      </c>
      <c r="AQ1545" s="84">
        <v>0.56111955999999996</v>
      </c>
      <c r="AR1545" s="83">
        <v>-2.93045</v>
      </c>
      <c r="AU1545" s="91"/>
      <c r="AW1545" s="89"/>
      <c r="BE1545" s="90"/>
      <c r="BF1545" s="84"/>
      <c r="BG1545" s="84">
        <f t="shared" si="26"/>
        <v>39990</v>
      </c>
    </row>
    <row r="1546" spans="39:59">
      <c r="AM1546" s="83" t="s">
        <v>1798</v>
      </c>
      <c r="AN1546" s="86">
        <v>3.4915626</v>
      </c>
      <c r="AO1546" s="83">
        <v>800.21820000000002</v>
      </c>
      <c r="AP1546" s="83">
        <v>617.29529000000002</v>
      </c>
      <c r="AQ1546" s="84">
        <v>0.56113528999999995</v>
      </c>
      <c r="AR1546" s="83">
        <v>-2.9304272999999998</v>
      </c>
      <c r="AU1546" s="91"/>
      <c r="AW1546" s="89"/>
      <c r="BE1546" s="90"/>
      <c r="BF1546" s="84"/>
      <c r="BG1546" s="84">
        <f t="shared" si="26"/>
        <v>39990.5</v>
      </c>
    </row>
    <row r="1547" spans="39:59">
      <c r="AM1547" s="83" t="s">
        <v>1799</v>
      </c>
      <c r="AN1547" s="86">
        <v>3.4916387000000002</v>
      </c>
      <c r="AO1547" s="83">
        <v>800.24872000000005</v>
      </c>
      <c r="AP1547" s="83">
        <v>617.69542999999999</v>
      </c>
      <c r="AQ1547" s="84">
        <v>0.56116306999999999</v>
      </c>
      <c r="AR1547" s="83">
        <v>-2.9304755</v>
      </c>
      <c r="AU1547" s="91"/>
      <c r="AW1547" s="89"/>
      <c r="BE1547" s="90"/>
      <c r="BF1547" s="84"/>
      <c r="BG1547" s="84">
        <f t="shared" si="26"/>
        <v>39991</v>
      </c>
    </row>
    <row r="1548" spans="39:59">
      <c r="AM1548" s="83" t="s">
        <v>1800</v>
      </c>
      <c r="AN1548" s="86">
        <v>3.4915581000000002</v>
      </c>
      <c r="AO1548" s="83">
        <v>800.18773999999996</v>
      </c>
      <c r="AP1548" s="83">
        <v>618.09551999999996</v>
      </c>
      <c r="AQ1548" s="84">
        <v>0.56118809999999997</v>
      </c>
      <c r="AR1548" s="83">
        <v>-2.9303699000000001</v>
      </c>
      <c r="AU1548" s="91"/>
      <c r="AW1548" s="89"/>
      <c r="BE1548" s="90"/>
      <c r="BF1548" s="84"/>
      <c r="BG1548" s="84">
        <f t="shared" si="26"/>
        <v>39991.5</v>
      </c>
    </row>
    <row r="1549" spans="39:59">
      <c r="AM1549" s="83" t="s">
        <v>1801</v>
      </c>
      <c r="AN1549" s="86">
        <v>3.4916558000000002</v>
      </c>
      <c r="AO1549" s="83">
        <v>800.08118000000002</v>
      </c>
      <c r="AP1549" s="83">
        <v>618.49561000000006</v>
      </c>
      <c r="AQ1549" s="84">
        <v>0.56123297999999999</v>
      </c>
      <c r="AR1549" s="83">
        <v>-2.9304228000000001</v>
      </c>
      <c r="AU1549" s="91"/>
      <c r="AW1549" s="89"/>
      <c r="BE1549" s="90"/>
      <c r="BF1549" s="84"/>
      <c r="BG1549" s="84">
        <f t="shared" si="26"/>
        <v>39992</v>
      </c>
    </row>
    <row r="1550" spans="39:59">
      <c r="AM1550" s="83" t="s">
        <v>1802</v>
      </c>
      <c r="AN1550" s="86">
        <v>3.4917037</v>
      </c>
      <c r="AO1550" s="83">
        <v>800.12689</v>
      </c>
      <c r="AP1550" s="83">
        <v>618.89568999999995</v>
      </c>
      <c r="AQ1550" s="84">
        <v>0.56127327999999999</v>
      </c>
      <c r="AR1550" s="83">
        <v>-2.9304304000000001</v>
      </c>
      <c r="AU1550" s="91"/>
      <c r="AW1550" s="89"/>
      <c r="BE1550" s="90"/>
      <c r="BF1550" s="84"/>
      <c r="BG1550" s="84">
        <f t="shared" si="26"/>
        <v>39992.5</v>
      </c>
    </row>
    <row r="1551" spans="39:59">
      <c r="AM1551" s="83" t="s">
        <v>1803</v>
      </c>
      <c r="AN1551" s="86">
        <v>3.4917807999999999</v>
      </c>
      <c r="AO1551" s="83">
        <v>800.11157000000003</v>
      </c>
      <c r="AP1551" s="83">
        <v>619.29578000000004</v>
      </c>
      <c r="AQ1551" s="84">
        <v>0.56130665999999996</v>
      </c>
      <c r="AR1551" s="83">
        <v>-2.9304739999999998</v>
      </c>
      <c r="AU1551" s="91"/>
      <c r="AW1551" s="89"/>
      <c r="BE1551" s="90"/>
      <c r="BF1551" s="84"/>
      <c r="BG1551" s="84">
        <f t="shared" si="26"/>
        <v>39993</v>
      </c>
    </row>
    <row r="1552" spans="39:59">
      <c r="AM1552" s="83" t="s">
        <v>1804</v>
      </c>
      <c r="AN1552" s="86">
        <v>3.4918798999999998</v>
      </c>
      <c r="AO1552" s="83">
        <v>800.02020000000005</v>
      </c>
      <c r="AP1552" s="83">
        <v>619.69592</v>
      </c>
      <c r="AQ1552" s="84">
        <v>0.56134092999999996</v>
      </c>
      <c r="AR1552" s="83">
        <v>-2.9305389000000002</v>
      </c>
      <c r="AU1552" s="91"/>
      <c r="AW1552" s="89"/>
      <c r="BE1552" s="90"/>
      <c r="BF1552" s="84"/>
      <c r="BG1552" s="84">
        <f t="shared" si="26"/>
        <v>39993.5</v>
      </c>
    </row>
    <row r="1553" spans="39:59">
      <c r="AM1553" s="83" t="s">
        <v>1805</v>
      </c>
      <c r="AN1553" s="86">
        <v>3.4918605999999999</v>
      </c>
      <c r="AO1553" s="83">
        <v>800.30957000000001</v>
      </c>
      <c r="AP1553" s="83">
        <v>620.09600999999998</v>
      </c>
      <c r="AQ1553" s="84">
        <v>0.56137508000000003</v>
      </c>
      <c r="AR1553" s="83">
        <v>-2.9304855000000001</v>
      </c>
      <c r="AU1553" s="91"/>
      <c r="AW1553" s="89"/>
      <c r="BE1553" s="90"/>
      <c r="BF1553" s="84"/>
      <c r="BG1553" s="84">
        <f t="shared" si="26"/>
        <v>39994</v>
      </c>
    </row>
    <row r="1554" spans="39:59">
      <c r="AM1554" s="83" t="s">
        <v>1806</v>
      </c>
      <c r="AN1554" s="86">
        <v>3.4919243</v>
      </c>
      <c r="AO1554" s="83">
        <v>800.11162999999999</v>
      </c>
      <c r="AP1554" s="83">
        <v>620.49608999999998</v>
      </c>
      <c r="AQ1554" s="84">
        <v>0.56140751</v>
      </c>
      <c r="AR1554" s="83">
        <v>-2.9305167000000001</v>
      </c>
      <c r="AU1554" s="91"/>
      <c r="AW1554" s="89"/>
      <c r="BE1554" s="90"/>
      <c r="BF1554" s="84"/>
      <c r="BG1554" s="84">
        <f t="shared" si="26"/>
        <v>39994.5</v>
      </c>
    </row>
    <row r="1555" spans="39:59">
      <c r="AM1555" s="83" t="s">
        <v>1807</v>
      </c>
      <c r="AN1555" s="86">
        <v>3.4919251999999998</v>
      </c>
      <c r="AO1555" s="83">
        <v>800.37061000000006</v>
      </c>
      <c r="AP1555" s="83">
        <v>620.89624000000003</v>
      </c>
      <c r="AQ1555" s="84">
        <v>0.56143933999999995</v>
      </c>
      <c r="AR1555" s="83">
        <v>-2.9304860000000001</v>
      </c>
      <c r="AU1555" s="91"/>
      <c r="AW1555" s="89"/>
      <c r="BE1555" s="90"/>
      <c r="BF1555" s="84"/>
      <c r="BG1555" s="84">
        <f t="shared" si="26"/>
        <v>39995</v>
      </c>
    </row>
    <row r="1556" spans="39:59">
      <c r="AM1556" s="83" t="s">
        <v>1808</v>
      </c>
      <c r="AN1556" s="86">
        <v>3.4917088000000001</v>
      </c>
      <c r="AO1556" s="83">
        <v>800.37054000000001</v>
      </c>
      <c r="AP1556" s="83">
        <v>621.29633000000001</v>
      </c>
      <c r="AQ1556" s="84">
        <v>0.56146693000000003</v>
      </c>
      <c r="AR1556" s="83">
        <v>-2.9302418000000001</v>
      </c>
      <c r="AU1556" s="91"/>
      <c r="AW1556" s="89"/>
      <c r="BE1556" s="90"/>
      <c r="BF1556" s="84"/>
      <c r="BG1556" s="84">
        <f t="shared" si="26"/>
        <v>39995.5</v>
      </c>
    </row>
    <row r="1557" spans="39:59">
      <c r="AM1557" s="83" t="s">
        <v>1809</v>
      </c>
      <c r="AN1557" s="86">
        <v>3.4915645</v>
      </c>
      <c r="AO1557" s="83">
        <v>800.18773999999996</v>
      </c>
      <c r="AP1557" s="83">
        <v>621.69641000000001</v>
      </c>
      <c r="AQ1557" s="84">
        <v>0.56148964000000001</v>
      </c>
      <c r="AR1557" s="83">
        <v>-2.9300749000000001</v>
      </c>
      <c r="AU1557" s="91"/>
      <c r="AW1557" s="89"/>
      <c r="BE1557" s="90"/>
      <c r="BF1557" s="84"/>
      <c r="BG1557" s="84">
        <f t="shared" si="26"/>
        <v>39996</v>
      </c>
    </row>
    <row r="1558" spans="39:59">
      <c r="AM1558" s="83" t="s">
        <v>1810</v>
      </c>
      <c r="AN1558" s="86">
        <v>3.4915986000000001</v>
      </c>
      <c r="AO1558" s="83">
        <v>800.18781000000001</v>
      </c>
      <c r="AP1558" s="83">
        <v>622.09655999999995</v>
      </c>
      <c r="AQ1558" s="84">
        <v>0.56152332000000005</v>
      </c>
      <c r="AR1558" s="83">
        <v>-2.9300752000000001</v>
      </c>
      <c r="AU1558" s="91"/>
      <c r="AW1558" s="89"/>
      <c r="BE1558" s="90"/>
      <c r="BF1558" s="84"/>
      <c r="BG1558" s="84">
        <f t="shared" si="26"/>
        <v>39996.5</v>
      </c>
    </row>
    <row r="1559" spans="39:59">
      <c r="AM1559" s="83" t="s">
        <v>1811</v>
      </c>
      <c r="AN1559" s="86">
        <v>3.4915482999999998</v>
      </c>
      <c r="AO1559" s="83">
        <v>800.18773999999996</v>
      </c>
      <c r="AP1559" s="83">
        <v>622.49663999999996</v>
      </c>
      <c r="AQ1559" s="84">
        <v>0.56155913999999996</v>
      </c>
      <c r="AR1559" s="83">
        <v>-2.9299890999999998</v>
      </c>
      <c r="AU1559" s="91"/>
      <c r="AW1559" s="89"/>
      <c r="BE1559" s="90"/>
      <c r="BF1559" s="84"/>
      <c r="BG1559" s="84">
        <f t="shared" si="26"/>
        <v>39997</v>
      </c>
    </row>
    <row r="1560" spans="39:59">
      <c r="AM1560" s="83" t="s">
        <v>1812</v>
      </c>
      <c r="AN1560" s="86">
        <v>3.4916166999999998</v>
      </c>
      <c r="AO1560" s="83">
        <v>800.21825999999999</v>
      </c>
      <c r="AP1560" s="83">
        <v>622.89673000000005</v>
      </c>
      <c r="AQ1560" s="84">
        <v>0.56159735</v>
      </c>
      <c r="AR1560" s="83">
        <v>-2.9300193999999999</v>
      </c>
      <c r="AU1560" s="91"/>
      <c r="AW1560" s="89"/>
      <c r="BE1560" s="90"/>
      <c r="BF1560" s="84"/>
      <c r="BG1560" s="84">
        <f t="shared" si="26"/>
        <v>39997.5</v>
      </c>
    </row>
    <row r="1561" spans="39:59">
      <c r="AM1561" s="83" t="s">
        <v>1813</v>
      </c>
      <c r="AN1561" s="86">
        <v>3.4917039999999999</v>
      </c>
      <c r="AO1561" s="83">
        <v>800.11157000000003</v>
      </c>
      <c r="AP1561" s="83">
        <v>623.29681000000005</v>
      </c>
      <c r="AQ1561" s="84">
        <v>0.56162906000000001</v>
      </c>
      <c r="AR1561" s="83">
        <v>-2.9300749000000001</v>
      </c>
      <c r="AU1561" s="91"/>
      <c r="AW1561" s="89"/>
      <c r="BE1561" s="90"/>
      <c r="BF1561" s="84"/>
      <c r="BG1561" s="84">
        <f t="shared" si="26"/>
        <v>39998</v>
      </c>
    </row>
    <row r="1562" spans="39:59">
      <c r="AM1562" s="83" t="s">
        <v>1814</v>
      </c>
      <c r="AN1562" s="86">
        <v>3.4917386000000001</v>
      </c>
      <c r="AO1562" s="83">
        <v>800.08118000000002</v>
      </c>
      <c r="AP1562" s="83">
        <v>623.69690000000003</v>
      </c>
      <c r="AQ1562" s="84">
        <v>0.56165463000000004</v>
      </c>
      <c r="AR1562" s="83">
        <v>-2.9300839999999999</v>
      </c>
      <c r="AU1562" s="91"/>
      <c r="AW1562" s="89"/>
      <c r="BE1562" s="90"/>
      <c r="BF1562" s="84"/>
      <c r="BG1562" s="84">
        <f t="shared" si="26"/>
        <v>39998.5</v>
      </c>
    </row>
    <row r="1563" spans="39:59">
      <c r="AM1563" s="83" t="s">
        <v>1815</v>
      </c>
      <c r="AN1563" s="86">
        <v>3.4917748</v>
      </c>
      <c r="AO1563" s="83">
        <v>800.11157000000003</v>
      </c>
      <c r="AP1563" s="83">
        <v>624.09698000000003</v>
      </c>
      <c r="AQ1563" s="84">
        <v>0.56168145000000003</v>
      </c>
      <c r="AR1563" s="83">
        <v>-2.9300932999999998</v>
      </c>
      <c r="AU1563" s="91"/>
      <c r="AW1563" s="89"/>
      <c r="BE1563" s="90"/>
      <c r="BF1563" s="84"/>
      <c r="BG1563" s="84">
        <f t="shared" si="26"/>
        <v>39999</v>
      </c>
    </row>
    <row r="1564" spans="39:59">
      <c r="AM1564" s="83" t="s">
        <v>1816</v>
      </c>
      <c r="AN1564" s="86">
        <v>3.4919476999999999</v>
      </c>
      <c r="AO1564" s="83">
        <v>800.08118000000002</v>
      </c>
      <c r="AP1564" s="83">
        <v>624.49707000000001</v>
      </c>
      <c r="AQ1564" s="84">
        <v>0.56170905000000004</v>
      </c>
      <c r="AR1564" s="83">
        <v>-2.9302385000000002</v>
      </c>
      <c r="AU1564" s="91"/>
      <c r="AW1564" s="89"/>
      <c r="BE1564" s="90"/>
      <c r="BF1564" s="84"/>
      <c r="BG1564" s="84">
        <f t="shared" si="26"/>
        <v>39999.5</v>
      </c>
    </row>
    <row r="1565" spans="39:59">
      <c r="AM1565" s="83" t="s">
        <v>1817</v>
      </c>
      <c r="AN1565" s="86">
        <v>3.4919416999999999</v>
      </c>
      <c r="AO1565" s="83">
        <v>800.11157000000003</v>
      </c>
      <c r="AP1565" s="83">
        <v>624.89715999999999</v>
      </c>
      <c r="AQ1565" s="84">
        <v>0.56173485999999995</v>
      </c>
      <c r="AR1565" s="83">
        <v>-2.9302068000000001</v>
      </c>
      <c r="AU1565" s="91"/>
      <c r="AW1565" s="89"/>
      <c r="BE1565" s="90"/>
      <c r="BF1565" s="84"/>
      <c r="BG1565" s="84">
        <f t="shared" si="26"/>
        <v>40000</v>
      </c>
    </row>
    <row r="1566" spans="39:59">
      <c r="AM1566" s="83" t="s">
        <v>1818</v>
      </c>
      <c r="AN1566" s="86">
        <v>3.4919259999999999</v>
      </c>
      <c r="AO1566" s="83">
        <v>799.95929000000001</v>
      </c>
      <c r="AP1566" s="83">
        <v>625.29723999999999</v>
      </c>
      <c r="AQ1566" s="84">
        <v>0.56175965000000005</v>
      </c>
      <c r="AR1566" s="83">
        <v>-2.9301661999999999</v>
      </c>
      <c r="AU1566" s="91"/>
      <c r="AW1566" s="89"/>
      <c r="BE1566" s="90"/>
      <c r="BF1566" s="84"/>
      <c r="BG1566" s="84">
        <f t="shared" si="26"/>
        <v>40000.5</v>
      </c>
    </row>
    <row r="1567" spans="39:59">
      <c r="AM1567" s="83" t="s">
        <v>1819</v>
      </c>
      <c r="AN1567" s="86">
        <v>3.4919354999999999</v>
      </c>
      <c r="AO1567" s="83">
        <v>800.15734999999995</v>
      </c>
      <c r="AP1567" s="83">
        <v>625.69727</v>
      </c>
      <c r="AQ1567" s="84">
        <v>0.56176645000000003</v>
      </c>
      <c r="AR1567" s="83">
        <v>-2.9301691000000001</v>
      </c>
      <c r="AU1567" s="91"/>
      <c r="AW1567" s="89"/>
      <c r="BE1567" s="90"/>
      <c r="BF1567" s="84"/>
      <c r="BG1567" s="84">
        <f t="shared" si="26"/>
        <v>40001</v>
      </c>
    </row>
    <row r="1568" spans="39:59">
      <c r="AM1568" s="83" t="s">
        <v>1820</v>
      </c>
      <c r="AN1568" s="86">
        <v>3.4918803999999999</v>
      </c>
      <c r="AO1568" s="83">
        <v>800.09636999999998</v>
      </c>
      <c r="AP1568" s="83">
        <v>626.09735000000001</v>
      </c>
      <c r="AQ1568" s="84">
        <v>0.56177449000000002</v>
      </c>
      <c r="AR1568" s="83">
        <v>-2.9301059</v>
      </c>
      <c r="AU1568" s="91"/>
      <c r="AW1568" s="89"/>
      <c r="BE1568" s="90"/>
      <c r="BF1568" s="84"/>
      <c r="BG1568" s="84">
        <f t="shared" si="26"/>
        <v>40001.5</v>
      </c>
    </row>
    <row r="1569" spans="39:59">
      <c r="AM1569" s="83" t="s">
        <v>1821</v>
      </c>
      <c r="AN1569" s="86">
        <v>3.4918752</v>
      </c>
      <c r="AO1569" s="83">
        <v>800.12689</v>
      </c>
      <c r="AP1569" s="83">
        <v>626.49749999999995</v>
      </c>
      <c r="AQ1569" s="84">
        <v>0.56179506000000001</v>
      </c>
      <c r="AR1569" s="83">
        <v>-2.9300801999999999</v>
      </c>
      <c r="AU1569" s="91"/>
      <c r="AW1569" s="89"/>
      <c r="BE1569" s="90"/>
      <c r="BF1569" s="84"/>
      <c r="BG1569" s="84">
        <f t="shared" si="26"/>
        <v>40002</v>
      </c>
    </row>
    <row r="1570" spans="39:59">
      <c r="AM1570" s="83" t="s">
        <v>1822</v>
      </c>
      <c r="AN1570" s="86">
        <v>3.4918637000000001</v>
      </c>
      <c r="AO1570" s="83">
        <v>800.21825999999999</v>
      </c>
      <c r="AP1570" s="83">
        <v>626.89757999999995</v>
      </c>
      <c r="AQ1570" s="84">
        <v>0.56181603999999996</v>
      </c>
      <c r="AR1570" s="83">
        <v>-2.9300478000000001</v>
      </c>
      <c r="AU1570" s="91"/>
      <c r="AW1570" s="89"/>
      <c r="BE1570" s="90"/>
      <c r="BF1570" s="84"/>
      <c r="BG1570" s="84">
        <f t="shared" si="26"/>
        <v>40002.5</v>
      </c>
    </row>
    <row r="1571" spans="39:59">
      <c r="AM1571" s="83" t="s">
        <v>1823</v>
      </c>
      <c r="AN1571" s="86">
        <v>3.4917544999999999</v>
      </c>
      <c r="AO1571" s="83">
        <v>800.26391999999998</v>
      </c>
      <c r="AP1571" s="83">
        <v>627.29767000000004</v>
      </c>
      <c r="AQ1571" s="84">
        <v>0.56183647999999997</v>
      </c>
      <c r="AR1571" s="83">
        <v>-2.9299181000000001</v>
      </c>
      <c r="AU1571" s="91"/>
      <c r="AW1571" s="89"/>
      <c r="BE1571" s="90"/>
      <c r="BF1571" s="84"/>
      <c r="BG1571" s="84">
        <f t="shared" si="26"/>
        <v>40003</v>
      </c>
    </row>
    <row r="1572" spans="39:59">
      <c r="AM1572" s="83" t="s">
        <v>1824</v>
      </c>
      <c r="AN1572" s="86">
        <v>3.4918038999999998</v>
      </c>
      <c r="AO1572" s="83">
        <v>800.15734999999995</v>
      </c>
      <c r="AP1572" s="83">
        <v>627.69775000000004</v>
      </c>
      <c r="AQ1572" s="84">
        <v>0.56185335000000003</v>
      </c>
      <c r="AR1572" s="83">
        <v>-2.9299504999999999</v>
      </c>
      <c r="AU1572" s="91"/>
      <c r="AW1572" s="89"/>
      <c r="BE1572" s="90"/>
      <c r="BF1572" s="84"/>
      <c r="BG1572" s="84">
        <f t="shared" si="26"/>
        <v>40003.5</v>
      </c>
    </row>
    <row r="1573" spans="39:59">
      <c r="AM1573" s="83" t="s">
        <v>1825</v>
      </c>
      <c r="AN1573" s="86">
        <v>3.4916735000000001</v>
      </c>
      <c r="AO1573" s="83">
        <v>800.15734999999995</v>
      </c>
      <c r="AP1573" s="83">
        <v>628.09784000000002</v>
      </c>
      <c r="AQ1573" s="84">
        <v>0.56186837000000001</v>
      </c>
      <c r="AR1573" s="83">
        <v>-2.929805</v>
      </c>
      <c r="AU1573" s="91"/>
      <c r="AW1573" s="89"/>
      <c r="BE1573" s="90"/>
      <c r="BF1573" s="84"/>
      <c r="BG1573" s="84">
        <f t="shared" si="26"/>
        <v>40004</v>
      </c>
    </row>
    <row r="1574" spans="39:59">
      <c r="AM1574" s="83" t="s">
        <v>1826</v>
      </c>
      <c r="AN1574" s="86">
        <v>3.4915384999999999</v>
      </c>
      <c r="AO1574" s="83">
        <v>800.06592000000001</v>
      </c>
      <c r="AP1574" s="83">
        <v>628.49785999999995</v>
      </c>
      <c r="AQ1574" s="84">
        <v>0.56189012999999999</v>
      </c>
      <c r="AR1574" s="83">
        <v>-2.9296484</v>
      </c>
      <c r="AU1574" s="91"/>
      <c r="AW1574" s="89"/>
      <c r="BE1574" s="90"/>
      <c r="BF1574" s="84"/>
      <c r="BG1574" s="84">
        <f t="shared" si="26"/>
        <v>40004.5</v>
      </c>
    </row>
    <row r="1575" spans="39:59">
      <c r="AM1575" s="83" t="s">
        <v>1827</v>
      </c>
      <c r="AN1575" s="86">
        <v>3.4915864000000001</v>
      </c>
      <c r="AO1575" s="83">
        <v>800.08118000000002</v>
      </c>
      <c r="AP1575" s="83">
        <v>628.89795000000004</v>
      </c>
      <c r="AQ1575" s="84">
        <v>0.56192224999999996</v>
      </c>
      <c r="AR1575" s="83">
        <v>-2.9296641000000001</v>
      </c>
      <c r="AU1575" s="91"/>
      <c r="AW1575" s="89"/>
      <c r="BE1575" s="90"/>
      <c r="BF1575" s="84"/>
      <c r="BG1575" s="84">
        <f t="shared" si="26"/>
        <v>40005</v>
      </c>
    </row>
    <row r="1576" spans="39:59">
      <c r="AM1576" s="83" t="s">
        <v>1828</v>
      </c>
      <c r="AN1576" s="86">
        <v>3.4917973999999998</v>
      </c>
      <c r="AO1576" s="83">
        <v>800.21825999999999</v>
      </c>
      <c r="AP1576" s="83">
        <v>629.29803000000004</v>
      </c>
      <c r="AQ1576" s="84">
        <v>0.56197761999999996</v>
      </c>
      <c r="AR1576" s="83">
        <v>-2.9298198000000002</v>
      </c>
      <c r="AU1576" s="91"/>
      <c r="AW1576" s="89"/>
      <c r="BE1576" s="90"/>
      <c r="BF1576" s="84"/>
      <c r="BG1576" s="84">
        <f t="shared" si="26"/>
        <v>40005.5</v>
      </c>
    </row>
    <row r="1577" spans="39:59">
      <c r="AM1577" s="83" t="s">
        <v>1829</v>
      </c>
      <c r="AN1577" s="86">
        <v>3.4919636000000001</v>
      </c>
      <c r="AO1577" s="83">
        <v>800.17255</v>
      </c>
      <c r="AP1577" s="83">
        <v>629.69812000000002</v>
      </c>
      <c r="AQ1577" s="84">
        <v>0.56202554999999998</v>
      </c>
      <c r="AR1577" s="83">
        <v>-2.9299381000000002</v>
      </c>
      <c r="AU1577" s="91"/>
      <c r="AW1577" s="89"/>
      <c r="BE1577" s="90"/>
      <c r="BF1577" s="84"/>
      <c r="BG1577" s="84">
        <f t="shared" si="26"/>
        <v>40006</v>
      </c>
    </row>
    <row r="1578" spans="39:59">
      <c r="AM1578" s="83" t="s">
        <v>1830</v>
      </c>
      <c r="AN1578" s="86">
        <v>3.4920905000000002</v>
      </c>
      <c r="AO1578" s="83">
        <v>800.20299999999997</v>
      </c>
      <c r="AP1578" s="83">
        <v>630.09820999999999</v>
      </c>
      <c r="AQ1578" s="84">
        <v>0.56206845999999999</v>
      </c>
      <c r="AR1578" s="83">
        <v>-2.9300220000000001</v>
      </c>
      <c r="AU1578" s="91"/>
      <c r="AW1578" s="89"/>
      <c r="BE1578" s="90"/>
      <c r="BF1578" s="84"/>
      <c r="BG1578" s="84">
        <f t="shared" si="26"/>
        <v>40006.5</v>
      </c>
    </row>
    <row r="1579" spans="39:59">
      <c r="AM1579" s="83" t="s">
        <v>1831</v>
      </c>
      <c r="AN1579" s="86">
        <v>3.4921622000000001</v>
      </c>
      <c r="AO1579" s="83">
        <v>800.02020000000005</v>
      </c>
      <c r="AP1579" s="83">
        <v>630.49829</v>
      </c>
      <c r="AQ1579" s="84">
        <v>0.56211305</v>
      </c>
      <c r="AR1579" s="83">
        <v>-2.9300492</v>
      </c>
      <c r="AU1579" s="91"/>
      <c r="AW1579" s="89"/>
      <c r="BE1579" s="90"/>
      <c r="BF1579" s="84"/>
      <c r="BG1579" s="84">
        <f t="shared" si="26"/>
        <v>40007</v>
      </c>
    </row>
    <row r="1580" spans="39:59">
      <c r="AM1580" s="83" t="s">
        <v>1832</v>
      </c>
      <c r="AN1580" s="86">
        <v>3.4922499999999999</v>
      </c>
      <c r="AO1580" s="83">
        <v>800.23339999999996</v>
      </c>
      <c r="AP1580" s="83">
        <v>630.89837999999997</v>
      </c>
      <c r="AQ1580" s="84">
        <v>0.56214237</v>
      </c>
      <c r="AR1580" s="83">
        <v>-2.9301075999999999</v>
      </c>
      <c r="AU1580" s="91"/>
      <c r="AW1580" s="89"/>
      <c r="BE1580" s="90"/>
      <c r="BF1580" s="84"/>
      <c r="BG1580" s="84">
        <f t="shared" si="26"/>
        <v>40007.5</v>
      </c>
    </row>
    <row r="1581" spans="39:59">
      <c r="AM1581" s="83" t="s">
        <v>1833</v>
      </c>
      <c r="AN1581" s="86">
        <v>3.4922707000000002</v>
      </c>
      <c r="AO1581" s="83">
        <v>800.21825999999999</v>
      </c>
      <c r="AP1581" s="83">
        <v>631.29845999999998</v>
      </c>
      <c r="AQ1581" s="84">
        <v>0.56217413999999999</v>
      </c>
      <c r="AR1581" s="83">
        <v>-2.9300966000000002</v>
      </c>
      <c r="AU1581" s="91"/>
      <c r="AW1581" s="89"/>
      <c r="BE1581" s="90"/>
      <c r="BF1581" s="84"/>
      <c r="BG1581" s="84">
        <f t="shared" si="26"/>
        <v>40008</v>
      </c>
    </row>
    <row r="1582" spans="39:59">
      <c r="AM1582" s="83" t="s">
        <v>1834</v>
      </c>
      <c r="AN1582" s="86">
        <v>3.4921174000000001</v>
      </c>
      <c r="AO1582" s="83">
        <v>800.09644000000003</v>
      </c>
      <c r="AP1582" s="83">
        <v>631.69854999999995</v>
      </c>
      <c r="AQ1582" s="84">
        <v>0.56220526000000004</v>
      </c>
      <c r="AR1582" s="83">
        <v>-2.9299121000000001</v>
      </c>
      <c r="AU1582" s="91"/>
      <c r="AW1582" s="89"/>
      <c r="BE1582" s="90"/>
      <c r="BF1582" s="84"/>
      <c r="BG1582" s="84">
        <f t="shared" si="26"/>
        <v>40008.5</v>
      </c>
    </row>
    <row r="1583" spans="39:59">
      <c r="AM1583" s="83" t="s">
        <v>1835</v>
      </c>
      <c r="AN1583" s="86">
        <v>3.4921793999999999</v>
      </c>
      <c r="AO1583" s="83">
        <v>800.12689</v>
      </c>
      <c r="AP1583" s="83">
        <v>632.09862999999996</v>
      </c>
      <c r="AQ1583" s="84">
        <v>0.56223595000000004</v>
      </c>
      <c r="AR1583" s="83">
        <v>-2.9299433000000001</v>
      </c>
      <c r="AU1583" s="91"/>
      <c r="AW1583" s="89"/>
      <c r="BE1583" s="90"/>
      <c r="BF1583" s="84"/>
      <c r="BG1583" s="84">
        <f t="shared" si="26"/>
        <v>40009</v>
      </c>
    </row>
    <row r="1584" spans="39:59">
      <c r="AM1584" s="83" t="s">
        <v>1836</v>
      </c>
      <c r="AN1584" s="86">
        <v>3.4935812999999998</v>
      </c>
      <c r="AO1584" s="83">
        <v>800.005</v>
      </c>
      <c r="AP1584" s="83">
        <v>632.49872000000005</v>
      </c>
      <c r="AQ1584" s="84">
        <v>0.56226635000000003</v>
      </c>
      <c r="AR1584" s="83">
        <v>-2.9313148999999998</v>
      </c>
      <c r="AU1584" s="91"/>
      <c r="AW1584" s="89"/>
      <c r="BE1584" s="90"/>
      <c r="BF1584" s="84"/>
      <c r="BG1584" s="84">
        <f t="shared" si="26"/>
        <v>40009.5</v>
      </c>
    </row>
    <row r="1585" spans="39:59">
      <c r="AM1585" s="83" t="s">
        <v>1837</v>
      </c>
      <c r="AN1585" s="86">
        <v>3.4973428000000002</v>
      </c>
      <c r="AO1585" s="83">
        <v>800.14209000000005</v>
      </c>
      <c r="AP1585" s="83">
        <v>632.89873999999998</v>
      </c>
      <c r="AQ1585" s="84">
        <v>0.56229543999999998</v>
      </c>
      <c r="AR1585" s="83">
        <v>-2.9350474000000002</v>
      </c>
      <c r="AU1585" s="91"/>
      <c r="AW1585" s="89"/>
      <c r="BE1585" s="90"/>
      <c r="BF1585" s="84"/>
      <c r="BG1585" s="84">
        <f t="shared" si="26"/>
        <v>40010</v>
      </c>
    </row>
    <row r="1586" spans="39:59">
      <c r="AM1586" s="83" t="s">
        <v>1838</v>
      </c>
      <c r="AN1586" s="86">
        <v>3.5013103000000001</v>
      </c>
      <c r="AO1586" s="83">
        <v>800.005</v>
      </c>
      <c r="AP1586" s="83">
        <v>633.29882999999995</v>
      </c>
      <c r="AQ1586" s="84">
        <v>0.56232749999999998</v>
      </c>
      <c r="AR1586" s="83">
        <v>-2.9389826999999999</v>
      </c>
      <c r="AU1586" s="91"/>
      <c r="AW1586" s="89"/>
      <c r="BE1586" s="90"/>
      <c r="BF1586" s="84"/>
      <c r="BG1586" s="84">
        <f t="shared" si="26"/>
        <v>40010.5</v>
      </c>
    </row>
    <row r="1587" spans="39:59">
      <c r="AM1587" s="83" t="s">
        <v>1839</v>
      </c>
      <c r="AN1587" s="86">
        <v>3.5050151000000001</v>
      </c>
      <c r="AO1587" s="83">
        <v>800.15728999999999</v>
      </c>
      <c r="AP1587" s="83">
        <v>633.69890999999996</v>
      </c>
      <c r="AQ1587" s="84">
        <v>0.56235051000000003</v>
      </c>
      <c r="AR1587" s="83">
        <v>-2.9426646000000001</v>
      </c>
      <c r="AU1587" s="91"/>
      <c r="AW1587" s="89"/>
      <c r="BE1587" s="90"/>
      <c r="BF1587" s="84"/>
      <c r="BG1587" s="84">
        <f t="shared" si="26"/>
        <v>40011</v>
      </c>
    </row>
    <row r="1588" spans="39:59">
      <c r="AM1588" s="83" t="s">
        <v>1840</v>
      </c>
      <c r="AN1588" s="86">
        <v>3.5080866999999998</v>
      </c>
      <c r="AO1588" s="83">
        <v>800.02026000000001</v>
      </c>
      <c r="AP1588" s="83">
        <v>634.09900000000005</v>
      </c>
      <c r="AQ1588" s="84">
        <v>0.56237482999999999</v>
      </c>
      <c r="AR1588" s="83">
        <v>-2.9457119</v>
      </c>
      <c r="AU1588" s="91"/>
      <c r="AW1588" s="89"/>
      <c r="BE1588" s="90"/>
      <c r="BF1588" s="84"/>
      <c r="BG1588" s="84">
        <f t="shared" si="26"/>
        <v>40011.5</v>
      </c>
    </row>
    <row r="1589" spans="39:59">
      <c r="AM1589" s="83" t="s">
        <v>1841</v>
      </c>
      <c r="AN1589" s="86">
        <v>3.5103985999999998</v>
      </c>
      <c r="AO1589" s="83">
        <v>800.09636999999998</v>
      </c>
      <c r="AP1589" s="83">
        <v>634.49908000000005</v>
      </c>
      <c r="AQ1589" s="84">
        <v>0.56239455999999999</v>
      </c>
      <c r="AR1589" s="83">
        <v>-2.9480040000000001</v>
      </c>
      <c r="AU1589" s="91"/>
      <c r="AW1589" s="89"/>
      <c r="BE1589" s="90"/>
      <c r="BF1589" s="84"/>
      <c r="BG1589" s="84">
        <f t="shared" si="26"/>
        <v>40012</v>
      </c>
    </row>
    <row r="1590" spans="39:59">
      <c r="AM1590" s="83" t="s">
        <v>1842</v>
      </c>
      <c r="AN1590" s="86">
        <v>3.5122494999999998</v>
      </c>
      <c r="AO1590" s="83">
        <v>800.35528999999997</v>
      </c>
      <c r="AP1590" s="83">
        <v>634.89917000000003</v>
      </c>
      <c r="AQ1590" s="84">
        <v>0.56241101000000004</v>
      </c>
      <c r="AR1590" s="83">
        <v>-2.9498384</v>
      </c>
      <c r="AU1590" s="91"/>
      <c r="AW1590" s="89"/>
      <c r="BE1590" s="90"/>
      <c r="BF1590" s="84"/>
      <c r="BG1590" s="84">
        <f t="shared" si="26"/>
        <v>40012.5</v>
      </c>
    </row>
    <row r="1591" spans="39:59">
      <c r="AM1591" s="83" t="s">
        <v>1843</v>
      </c>
      <c r="AN1591" s="86">
        <v>3.5135421999999998</v>
      </c>
      <c r="AO1591" s="83">
        <v>800.29443000000003</v>
      </c>
      <c r="AP1591" s="83">
        <v>635.29918999999995</v>
      </c>
      <c r="AQ1591" s="84">
        <v>0.56243001999999997</v>
      </c>
      <c r="AR1591" s="83">
        <v>-2.9511123000000001</v>
      </c>
      <c r="AU1591" s="91"/>
      <c r="AW1591" s="89"/>
      <c r="BE1591" s="90"/>
      <c r="BF1591" s="84"/>
      <c r="BG1591" s="84">
        <f t="shared" si="26"/>
        <v>40013</v>
      </c>
    </row>
    <row r="1592" spans="39:59">
      <c r="AM1592" s="83" t="s">
        <v>1844</v>
      </c>
      <c r="AN1592" s="86">
        <v>3.5144929999999999</v>
      </c>
      <c r="AO1592" s="83">
        <v>800.03552000000002</v>
      </c>
      <c r="AP1592" s="83">
        <v>635.69928000000004</v>
      </c>
      <c r="AQ1592" s="84">
        <v>0.56244837999999997</v>
      </c>
      <c r="AR1592" s="83">
        <v>-2.9520445</v>
      </c>
      <c r="AU1592" s="91"/>
      <c r="AW1592" s="89"/>
      <c r="BE1592" s="90"/>
      <c r="BF1592" s="84"/>
      <c r="BG1592" s="84">
        <f t="shared" si="26"/>
        <v>40013.5</v>
      </c>
    </row>
    <row r="1593" spans="39:59">
      <c r="AM1593" s="83" t="s">
        <v>1845</v>
      </c>
      <c r="AN1593" s="86">
        <v>3.5149979999999998</v>
      </c>
      <c r="AO1593" s="83">
        <v>800.21825999999999</v>
      </c>
      <c r="AP1593" s="83">
        <v>636.09937000000002</v>
      </c>
      <c r="AQ1593" s="84">
        <v>0.56247066999999995</v>
      </c>
      <c r="AR1593" s="83">
        <v>-2.9525272999999999</v>
      </c>
      <c r="AU1593" s="91"/>
      <c r="AW1593" s="89"/>
      <c r="BE1593" s="90"/>
      <c r="BF1593" s="84"/>
      <c r="BG1593" s="84">
        <f t="shared" si="26"/>
        <v>40014</v>
      </c>
    </row>
    <row r="1594" spans="39:59">
      <c r="AM1594" s="83" t="s">
        <v>1846</v>
      </c>
      <c r="AN1594" s="86">
        <v>3.5151810999999999</v>
      </c>
      <c r="AO1594" s="83">
        <v>800.12689</v>
      </c>
      <c r="AP1594" s="83">
        <v>636.49945000000002</v>
      </c>
      <c r="AQ1594" s="84">
        <v>0.56249273</v>
      </c>
      <c r="AR1594" s="83">
        <v>-2.9526884999999998</v>
      </c>
      <c r="AU1594" s="91"/>
      <c r="AW1594" s="89"/>
      <c r="BE1594" s="90"/>
      <c r="BF1594" s="84"/>
      <c r="BG1594" s="84">
        <f t="shared" si="26"/>
        <v>40014.5</v>
      </c>
    </row>
    <row r="1595" spans="39:59">
      <c r="AM1595" s="83" t="s">
        <v>1847</v>
      </c>
      <c r="AN1595" s="86">
        <v>3.5150641999999999</v>
      </c>
      <c r="AO1595" s="83">
        <v>800.03545999999994</v>
      </c>
      <c r="AP1595" s="83">
        <v>636.89954</v>
      </c>
      <c r="AQ1595" s="84">
        <v>0.56252639999999998</v>
      </c>
      <c r="AR1595" s="83">
        <v>-2.9525378</v>
      </c>
      <c r="AU1595" s="91"/>
      <c r="AW1595" s="89"/>
      <c r="BE1595" s="90"/>
      <c r="BF1595" s="84"/>
      <c r="BG1595" s="84">
        <f t="shared" si="26"/>
        <v>40015</v>
      </c>
    </row>
    <row r="1596" spans="39:59">
      <c r="AM1596" s="83" t="s">
        <v>1848</v>
      </c>
      <c r="AN1596" s="86">
        <v>3.5148532000000001</v>
      </c>
      <c r="AO1596" s="83">
        <v>800.18781000000001</v>
      </c>
      <c r="AP1596" s="83">
        <v>637.29962</v>
      </c>
      <c r="AQ1596" s="84">
        <v>0.56256514999999996</v>
      </c>
      <c r="AR1596" s="83">
        <v>-2.9522881999999999</v>
      </c>
      <c r="AU1596" s="91"/>
      <c r="AW1596" s="89"/>
      <c r="BE1596" s="90"/>
      <c r="BF1596" s="84"/>
      <c r="BG1596" s="84">
        <f t="shared" si="26"/>
        <v>40015.5</v>
      </c>
    </row>
    <row r="1597" spans="39:59">
      <c r="AM1597" s="83" t="s">
        <v>1849</v>
      </c>
      <c r="AN1597" s="86">
        <v>3.5144131000000001</v>
      </c>
      <c r="AO1597" s="83">
        <v>800.27923999999996</v>
      </c>
      <c r="AP1597" s="83">
        <v>637.69970999999998</v>
      </c>
      <c r="AQ1597" s="84">
        <v>0.56260036999999996</v>
      </c>
      <c r="AR1597" s="83">
        <v>-2.9518127000000001</v>
      </c>
      <c r="AU1597" s="91"/>
      <c r="AW1597" s="89"/>
      <c r="BE1597" s="90"/>
      <c r="BF1597" s="84"/>
      <c r="BG1597" s="84">
        <f t="shared" si="26"/>
        <v>40016</v>
      </c>
    </row>
    <row r="1598" spans="39:59">
      <c r="AM1598" s="83" t="s">
        <v>1850</v>
      </c>
      <c r="AN1598" s="86">
        <v>3.5140045</v>
      </c>
      <c r="AO1598" s="83">
        <v>800.18781000000001</v>
      </c>
      <c r="AP1598" s="83">
        <v>638.09978999999998</v>
      </c>
      <c r="AQ1598" s="84">
        <v>0.56263167000000003</v>
      </c>
      <c r="AR1598" s="83">
        <v>-2.9513729</v>
      </c>
      <c r="AU1598" s="91"/>
      <c r="AW1598" s="89"/>
      <c r="BE1598" s="90"/>
      <c r="BF1598" s="84"/>
      <c r="BG1598" s="84">
        <f t="shared" si="26"/>
        <v>40016.5</v>
      </c>
    </row>
    <row r="1599" spans="39:59">
      <c r="AM1599" s="83" t="s">
        <v>1851</v>
      </c>
      <c r="AN1599" s="86">
        <v>3.5134748999999998</v>
      </c>
      <c r="AO1599" s="83">
        <v>800.03552000000002</v>
      </c>
      <c r="AP1599" s="83">
        <v>638.49987999999996</v>
      </c>
      <c r="AQ1599" s="84">
        <v>0.56265759000000004</v>
      </c>
      <c r="AR1599" s="83">
        <v>-2.9508173000000002</v>
      </c>
      <c r="AU1599" s="91"/>
      <c r="AW1599" s="89"/>
      <c r="BE1599" s="90"/>
      <c r="BF1599" s="84"/>
      <c r="BG1599" s="84">
        <f t="shared" si="26"/>
        <v>40017</v>
      </c>
    </row>
    <row r="1600" spans="39:59">
      <c r="AM1600" s="83" t="s">
        <v>1852</v>
      </c>
      <c r="AN1600" s="86">
        <v>3.5128765</v>
      </c>
      <c r="AO1600" s="83">
        <v>800.24872000000005</v>
      </c>
      <c r="AP1600" s="83">
        <v>638.89995999999996</v>
      </c>
      <c r="AQ1600" s="84">
        <v>0.56268417999999998</v>
      </c>
      <c r="AR1600" s="83">
        <v>-2.9501925</v>
      </c>
      <c r="AU1600" s="91"/>
      <c r="AW1600" s="89"/>
      <c r="BE1600" s="90"/>
      <c r="BF1600" s="84"/>
      <c r="BG1600" s="84">
        <f t="shared" si="26"/>
        <v>40017.5</v>
      </c>
    </row>
    <row r="1601" spans="39:59">
      <c r="AM1601" s="83" t="s">
        <v>1853</v>
      </c>
      <c r="AN1601" s="86">
        <v>3.5122320999999999</v>
      </c>
      <c r="AO1601" s="83">
        <v>800.08118000000002</v>
      </c>
      <c r="AP1601" s="83">
        <v>639.30005000000006</v>
      </c>
      <c r="AQ1601" s="84">
        <v>0.56271380000000004</v>
      </c>
      <c r="AR1601" s="83">
        <v>-2.9495182</v>
      </c>
      <c r="AU1601" s="91"/>
      <c r="AW1601" s="89"/>
      <c r="BE1601" s="90"/>
      <c r="BF1601" s="84"/>
      <c r="BG1601" s="84">
        <f t="shared" si="26"/>
        <v>40018</v>
      </c>
    </row>
    <row r="1602" spans="39:59">
      <c r="AM1602" s="83" t="s">
        <v>1854</v>
      </c>
      <c r="AN1602" s="86">
        <v>3.5115862</v>
      </c>
      <c r="AO1602" s="83">
        <v>800.06592000000001</v>
      </c>
      <c r="AP1602" s="83">
        <v>639.70012999999994</v>
      </c>
      <c r="AQ1602" s="84">
        <v>0.56273960999999995</v>
      </c>
      <c r="AR1602" s="83">
        <v>-2.9488466</v>
      </c>
      <c r="AU1602" s="91"/>
      <c r="AW1602" s="89"/>
      <c r="BE1602" s="90"/>
      <c r="BF1602" s="84"/>
      <c r="BG1602" s="84">
        <f t="shared" si="26"/>
        <v>40018.5</v>
      </c>
    </row>
    <row r="1603" spans="39:59">
      <c r="AM1603" s="83" t="s">
        <v>1855</v>
      </c>
      <c r="AN1603" s="86">
        <v>3.5108785999999998</v>
      </c>
      <c r="AO1603" s="83">
        <v>799.98974999999996</v>
      </c>
      <c r="AP1603" s="83">
        <v>640.10015999999996</v>
      </c>
      <c r="AQ1603" s="84">
        <v>0.56276411000000004</v>
      </c>
      <c r="AR1603" s="83">
        <v>-2.9481144000000001</v>
      </c>
      <c r="AU1603" s="91"/>
      <c r="AW1603" s="89"/>
      <c r="BE1603" s="90"/>
      <c r="BF1603" s="84"/>
      <c r="BG1603" s="84">
        <f t="shared" si="26"/>
        <v>40019</v>
      </c>
    </row>
    <row r="1604" spans="39:59">
      <c r="AM1604" s="83" t="s">
        <v>1856</v>
      </c>
      <c r="AN1604" s="86">
        <v>3.5100994000000001</v>
      </c>
      <c r="AO1604" s="83">
        <v>800.20306000000005</v>
      </c>
      <c r="AP1604" s="83">
        <v>640.50023999999996</v>
      </c>
      <c r="AQ1604" s="84">
        <v>0.56278938000000001</v>
      </c>
      <c r="AR1604" s="83">
        <v>-2.9473099999999999</v>
      </c>
      <c r="AU1604" s="91"/>
      <c r="AW1604" s="89"/>
      <c r="BE1604" s="90"/>
      <c r="BF1604" s="84"/>
      <c r="BG1604" s="84">
        <f t="shared" si="26"/>
        <v>40019.5</v>
      </c>
    </row>
    <row r="1605" spans="39:59">
      <c r="AM1605" s="83" t="s">
        <v>1857</v>
      </c>
      <c r="AN1605" s="86">
        <v>3.5093770000000002</v>
      </c>
      <c r="AO1605" s="83">
        <v>800.14209000000005</v>
      </c>
      <c r="AP1605" s="83">
        <v>640.90033000000005</v>
      </c>
      <c r="AQ1605" s="84">
        <v>0.56281292000000005</v>
      </c>
      <c r="AR1605" s="83">
        <v>-2.946564</v>
      </c>
      <c r="AU1605" s="91"/>
      <c r="AW1605" s="89"/>
      <c r="BE1605" s="90"/>
      <c r="BF1605" s="84"/>
      <c r="BG1605" s="84">
        <f t="shared" ref="BG1605:BG1668" si="27">BG1604+0.5</f>
        <v>40020</v>
      </c>
    </row>
    <row r="1606" spans="39:59">
      <c r="AM1606" s="83" t="s">
        <v>1858</v>
      </c>
      <c r="AN1606" s="86">
        <v>3.5087342000000001</v>
      </c>
      <c r="AO1606" s="83">
        <v>800.23339999999996</v>
      </c>
      <c r="AP1606" s="83">
        <v>641.30042000000003</v>
      </c>
      <c r="AQ1606" s="84">
        <v>0.56283121999999997</v>
      </c>
      <c r="AR1606" s="83">
        <v>-2.9459031000000002</v>
      </c>
      <c r="AU1606" s="91"/>
      <c r="AW1606" s="89"/>
      <c r="BE1606" s="90"/>
      <c r="BF1606" s="84"/>
      <c r="BG1606" s="84">
        <f t="shared" si="27"/>
        <v>40020.5</v>
      </c>
    </row>
    <row r="1607" spans="39:59">
      <c r="AM1607" s="83" t="s">
        <v>1859</v>
      </c>
      <c r="AN1607" s="86">
        <v>3.5079669999999998</v>
      </c>
      <c r="AO1607" s="83">
        <v>799.92889000000002</v>
      </c>
      <c r="AP1607" s="83">
        <v>641.70050000000003</v>
      </c>
      <c r="AQ1607" s="84">
        <v>0.56284957999999996</v>
      </c>
      <c r="AR1607" s="83">
        <v>-2.9451174999999998</v>
      </c>
      <c r="AU1607" s="91"/>
      <c r="AW1607" s="89"/>
      <c r="BE1607" s="90"/>
      <c r="BF1607" s="84"/>
      <c r="BG1607" s="84">
        <f t="shared" si="27"/>
        <v>40021</v>
      </c>
    </row>
    <row r="1608" spans="39:59">
      <c r="AM1608" s="83" t="s">
        <v>1860</v>
      </c>
      <c r="AN1608" s="86">
        <v>3.5073295</v>
      </c>
      <c r="AO1608" s="83">
        <v>800.14209000000005</v>
      </c>
      <c r="AP1608" s="83">
        <v>642.10059000000001</v>
      </c>
      <c r="AQ1608" s="84">
        <v>0.56286513999999999</v>
      </c>
      <c r="AR1608" s="83">
        <v>-2.9444644000000002</v>
      </c>
      <c r="AU1608" s="91"/>
      <c r="AW1608" s="89"/>
      <c r="BE1608" s="90"/>
      <c r="BF1608" s="84"/>
      <c r="BG1608" s="84">
        <f t="shared" si="27"/>
        <v>40021.5</v>
      </c>
    </row>
    <row r="1609" spans="39:59">
      <c r="AM1609" s="83" t="s">
        <v>1861</v>
      </c>
      <c r="AN1609" s="86">
        <v>3.5067773</v>
      </c>
      <c r="AO1609" s="83">
        <v>800.15734999999995</v>
      </c>
      <c r="AP1609" s="83">
        <v>642.50067000000001</v>
      </c>
      <c r="AQ1609" s="84">
        <v>0.56286645000000002</v>
      </c>
      <c r="AR1609" s="83">
        <v>-2.9439107999999998</v>
      </c>
      <c r="AU1609" s="91"/>
      <c r="AW1609" s="89"/>
      <c r="BE1609" s="90"/>
      <c r="BF1609" s="84"/>
      <c r="BG1609" s="84">
        <f t="shared" si="27"/>
        <v>40022</v>
      </c>
    </row>
    <row r="1610" spans="39:59">
      <c r="AM1610" s="83" t="s">
        <v>1862</v>
      </c>
      <c r="AN1610" s="86">
        <v>3.5060511000000001</v>
      </c>
      <c r="AO1610" s="83">
        <v>800.03545999999994</v>
      </c>
      <c r="AP1610" s="83">
        <v>642.90075999999999</v>
      </c>
      <c r="AQ1610" s="84">
        <v>0.56287586999999994</v>
      </c>
      <c r="AR1610" s="83">
        <v>-2.9431750999999999</v>
      </c>
      <c r="AU1610" s="91"/>
      <c r="AW1610" s="89"/>
      <c r="BE1610" s="90"/>
      <c r="BF1610" s="84"/>
      <c r="BG1610" s="84">
        <f t="shared" si="27"/>
        <v>40022.5</v>
      </c>
    </row>
    <row r="1611" spans="39:59">
      <c r="AM1611" s="83" t="s">
        <v>1863</v>
      </c>
      <c r="AN1611" s="86">
        <v>3.5055130000000001</v>
      </c>
      <c r="AO1611" s="83">
        <v>800.34009000000003</v>
      </c>
      <c r="AP1611" s="83">
        <v>643.30083999999999</v>
      </c>
      <c r="AQ1611" s="84">
        <v>0.56289738</v>
      </c>
      <c r="AR1611" s="83">
        <v>-2.9426155000000001</v>
      </c>
      <c r="AU1611" s="91"/>
      <c r="AW1611" s="89"/>
      <c r="BE1611" s="90"/>
      <c r="BF1611" s="84"/>
      <c r="BG1611" s="84">
        <f t="shared" si="27"/>
        <v>40023</v>
      </c>
    </row>
    <row r="1612" spans="39:59">
      <c r="AM1612" s="83" t="s">
        <v>1864</v>
      </c>
      <c r="AN1612" s="86">
        <v>3.5047907999999999</v>
      </c>
      <c r="AO1612" s="83">
        <v>800.14209000000005</v>
      </c>
      <c r="AP1612" s="83">
        <v>643.70092999999997</v>
      </c>
      <c r="AQ1612" s="84">
        <v>0.56292379000000003</v>
      </c>
      <c r="AR1612" s="83">
        <v>-2.9418671000000001</v>
      </c>
      <c r="AU1612" s="91"/>
      <c r="AW1612" s="89"/>
      <c r="BE1612" s="90"/>
      <c r="BF1612" s="84"/>
      <c r="BG1612" s="84">
        <f t="shared" si="27"/>
        <v>40023.5</v>
      </c>
    </row>
    <row r="1613" spans="39:59">
      <c r="AM1613" s="83" t="s">
        <v>1865</v>
      </c>
      <c r="AN1613" s="86">
        <v>3.5041585</v>
      </c>
      <c r="AO1613" s="83">
        <v>800.11162999999999</v>
      </c>
      <c r="AP1613" s="83">
        <v>644.10100999999997</v>
      </c>
      <c r="AQ1613" s="84">
        <v>0.56294584000000003</v>
      </c>
      <c r="AR1613" s="83">
        <v>-2.9412126999999999</v>
      </c>
      <c r="AU1613" s="91"/>
      <c r="AW1613" s="89"/>
      <c r="BE1613" s="90"/>
      <c r="BF1613" s="84"/>
      <c r="BG1613" s="84">
        <f t="shared" si="27"/>
        <v>40024</v>
      </c>
    </row>
    <row r="1614" spans="39:59">
      <c r="AM1614" s="83" t="s">
        <v>1866</v>
      </c>
      <c r="AN1614" s="86">
        <v>3.5035839000000002</v>
      </c>
      <c r="AO1614" s="83">
        <v>799.94408999999996</v>
      </c>
      <c r="AP1614" s="83">
        <v>644.50109999999995</v>
      </c>
      <c r="AQ1614" s="84">
        <v>0.56297302000000005</v>
      </c>
      <c r="AR1614" s="83">
        <v>-2.9406108999999998</v>
      </c>
      <c r="AU1614" s="91"/>
      <c r="AW1614" s="89"/>
      <c r="BE1614" s="90"/>
      <c r="BF1614" s="84"/>
      <c r="BG1614" s="84">
        <f t="shared" si="27"/>
        <v>40024.5</v>
      </c>
    </row>
    <row r="1615" spans="39:59">
      <c r="AM1615" s="83" t="s">
        <v>1867</v>
      </c>
      <c r="AN1615" s="86">
        <v>3.5032112999999998</v>
      </c>
      <c r="AO1615" s="83">
        <v>800.005</v>
      </c>
      <c r="AP1615" s="83">
        <v>644.90117999999995</v>
      </c>
      <c r="AQ1615" s="84">
        <v>0.56301451000000002</v>
      </c>
      <c r="AR1615" s="83">
        <v>-2.9401967999999998</v>
      </c>
      <c r="AU1615" s="91"/>
      <c r="AW1615" s="89"/>
      <c r="BE1615" s="90"/>
      <c r="BF1615" s="84"/>
      <c r="BG1615" s="84">
        <f t="shared" si="27"/>
        <v>40025</v>
      </c>
    </row>
    <row r="1616" spans="39:59">
      <c r="AM1616" s="83" t="s">
        <v>1868</v>
      </c>
      <c r="AN1616" s="86">
        <v>3.5027219999999999</v>
      </c>
      <c r="AO1616" s="83">
        <v>800.08118000000002</v>
      </c>
      <c r="AP1616" s="83">
        <v>645.30127000000005</v>
      </c>
      <c r="AQ1616" s="84">
        <v>0.56304233999999997</v>
      </c>
      <c r="AR1616" s="83">
        <v>-2.9396795999999998</v>
      </c>
      <c r="AU1616" s="91"/>
      <c r="AW1616" s="89"/>
      <c r="BE1616" s="90"/>
      <c r="BF1616" s="84"/>
      <c r="BG1616" s="84">
        <f t="shared" si="27"/>
        <v>40025.5</v>
      </c>
    </row>
    <row r="1617" spans="39:59">
      <c r="AM1617" s="83" t="s">
        <v>1869</v>
      </c>
      <c r="AN1617" s="86">
        <v>3.5025165</v>
      </c>
      <c r="AO1617" s="83">
        <v>800.34009000000003</v>
      </c>
      <c r="AP1617" s="83">
        <v>645.70135000000005</v>
      </c>
      <c r="AQ1617" s="84">
        <v>0.56306933999999997</v>
      </c>
      <c r="AR1617" s="83">
        <v>-2.9394472</v>
      </c>
      <c r="AU1617" s="91"/>
      <c r="AW1617" s="89"/>
      <c r="BE1617" s="90"/>
      <c r="BF1617" s="84"/>
      <c r="BG1617" s="84">
        <f t="shared" si="27"/>
        <v>40026</v>
      </c>
    </row>
    <row r="1618" spans="39:59">
      <c r="AM1618" s="83" t="s">
        <v>1870</v>
      </c>
      <c r="AN1618" s="86">
        <v>3.5021130999999999</v>
      </c>
      <c r="AO1618" s="83">
        <v>800.23339999999996</v>
      </c>
      <c r="AP1618" s="83">
        <v>646.10144000000003</v>
      </c>
      <c r="AQ1618" s="84">
        <v>0.56309396</v>
      </c>
      <c r="AR1618" s="83">
        <v>-2.9390192000000002</v>
      </c>
      <c r="AU1618" s="91"/>
      <c r="AW1618" s="89"/>
      <c r="BE1618" s="90"/>
      <c r="BF1618" s="84"/>
      <c r="BG1618" s="84">
        <f t="shared" si="27"/>
        <v>40026.5</v>
      </c>
    </row>
    <row r="1619" spans="39:59">
      <c r="AM1619" s="83" t="s">
        <v>1871</v>
      </c>
      <c r="AN1619" s="86">
        <v>3.5017014</v>
      </c>
      <c r="AO1619" s="83">
        <v>800.18773999999996</v>
      </c>
      <c r="AP1619" s="83">
        <v>646.50153</v>
      </c>
      <c r="AQ1619" s="84">
        <v>0.56312293000000002</v>
      </c>
      <c r="AR1619" s="83">
        <v>-2.9385783999999999</v>
      </c>
      <c r="AU1619" s="91"/>
      <c r="AW1619" s="89"/>
      <c r="BE1619" s="90"/>
      <c r="BF1619" s="84"/>
      <c r="BG1619" s="84">
        <f t="shared" si="27"/>
        <v>40027</v>
      </c>
    </row>
    <row r="1620" spans="39:59">
      <c r="AM1620" s="83" t="s">
        <v>1872</v>
      </c>
      <c r="AN1620" s="86">
        <v>3.5013570999999999</v>
      </c>
      <c r="AO1620" s="83">
        <v>800.08118000000002</v>
      </c>
      <c r="AP1620" s="83">
        <v>646.90155000000004</v>
      </c>
      <c r="AQ1620" s="84">
        <v>0.56314242000000003</v>
      </c>
      <c r="AR1620" s="83">
        <v>-2.9382145</v>
      </c>
      <c r="AU1620" s="91"/>
      <c r="AW1620" s="89"/>
      <c r="BE1620" s="90"/>
      <c r="BF1620" s="84"/>
      <c r="BG1620" s="84">
        <f t="shared" si="27"/>
        <v>40027.5</v>
      </c>
    </row>
    <row r="1621" spans="39:59">
      <c r="AM1621" s="83" t="s">
        <v>1873</v>
      </c>
      <c r="AN1621" s="86">
        <v>3.5010005999999998</v>
      </c>
      <c r="AO1621" s="83">
        <v>800.18773999999996</v>
      </c>
      <c r="AP1621" s="83">
        <v>647.30164000000002</v>
      </c>
      <c r="AQ1621" s="84">
        <v>0.56316495</v>
      </c>
      <c r="AR1621" s="83">
        <v>-2.9378356999999999</v>
      </c>
      <c r="AU1621" s="91"/>
      <c r="AW1621" s="89"/>
      <c r="BE1621" s="90"/>
      <c r="BF1621" s="84"/>
      <c r="BG1621" s="84">
        <f t="shared" si="27"/>
        <v>40028</v>
      </c>
    </row>
    <row r="1622" spans="39:59">
      <c r="AM1622" s="83" t="s">
        <v>1874</v>
      </c>
      <c r="AN1622" s="86">
        <v>3.5005850999999999</v>
      </c>
      <c r="AO1622" s="83">
        <v>800.18773999999996</v>
      </c>
      <c r="AP1622" s="83">
        <v>647.70172000000002</v>
      </c>
      <c r="AQ1622" s="84">
        <v>0.56318836999999999</v>
      </c>
      <c r="AR1622" s="83">
        <v>-2.9373968000000001</v>
      </c>
      <c r="AU1622" s="91"/>
      <c r="AW1622" s="89"/>
      <c r="BE1622" s="90"/>
      <c r="BF1622" s="84"/>
      <c r="BG1622" s="84">
        <f t="shared" si="27"/>
        <v>40028.5</v>
      </c>
    </row>
    <row r="1623" spans="39:59">
      <c r="AM1623" s="83" t="s">
        <v>1875</v>
      </c>
      <c r="AN1623" s="86">
        <v>3.5002472</v>
      </c>
      <c r="AO1623" s="83">
        <v>800.26391999999998</v>
      </c>
      <c r="AP1623" s="83">
        <v>648.10181</v>
      </c>
      <c r="AQ1623" s="84">
        <v>0.56321858999999996</v>
      </c>
      <c r="AR1623" s="83">
        <v>-2.9370286000000001</v>
      </c>
      <c r="AU1623" s="91"/>
      <c r="AW1623" s="89"/>
      <c r="BE1623" s="90"/>
      <c r="BF1623" s="84"/>
      <c r="BG1623" s="84">
        <f t="shared" si="27"/>
        <v>40029</v>
      </c>
    </row>
    <row r="1624" spans="39:59">
      <c r="AM1624" s="83" t="s">
        <v>1876</v>
      </c>
      <c r="AN1624" s="86">
        <v>3.4999125000000002</v>
      </c>
      <c r="AO1624" s="83">
        <v>800.05071999999996</v>
      </c>
      <c r="AP1624" s="83">
        <v>648.50189</v>
      </c>
      <c r="AQ1624" s="84">
        <v>0.56324105999999996</v>
      </c>
      <c r="AR1624" s="83">
        <v>-2.9366715000000001</v>
      </c>
      <c r="AU1624" s="91"/>
      <c r="AW1624" s="89"/>
      <c r="BE1624" s="90"/>
      <c r="BF1624" s="84"/>
      <c r="BG1624" s="84">
        <f t="shared" si="27"/>
        <v>40029.5</v>
      </c>
    </row>
    <row r="1625" spans="39:59">
      <c r="AM1625" s="83" t="s">
        <v>1877</v>
      </c>
      <c r="AN1625" s="86">
        <v>3.4996216000000002</v>
      </c>
      <c r="AO1625" s="83">
        <v>800.23346000000004</v>
      </c>
      <c r="AP1625" s="83">
        <v>648.90197999999998</v>
      </c>
      <c r="AQ1625" s="84">
        <v>0.56326365</v>
      </c>
      <c r="AR1625" s="83">
        <v>-2.9363579999999998</v>
      </c>
      <c r="AU1625" s="91"/>
      <c r="AW1625" s="89"/>
      <c r="BE1625" s="90"/>
      <c r="BF1625" s="84"/>
      <c r="BG1625" s="84">
        <f t="shared" si="27"/>
        <v>40030</v>
      </c>
    </row>
    <row r="1626" spans="39:59">
      <c r="AM1626" s="83" t="s">
        <v>1878</v>
      </c>
      <c r="AN1626" s="86">
        <v>3.4992399000000001</v>
      </c>
      <c r="AO1626" s="83">
        <v>800.005</v>
      </c>
      <c r="AP1626" s="83">
        <v>649.30200000000002</v>
      </c>
      <c r="AQ1626" s="84">
        <v>0.56327176000000001</v>
      </c>
      <c r="AR1626" s="83">
        <v>-2.9359682</v>
      </c>
      <c r="AU1626" s="91"/>
      <c r="AW1626" s="89"/>
      <c r="BE1626" s="90"/>
      <c r="BF1626" s="84"/>
      <c r="BG1626" s="84">
        <f t="shared" si="27"/>
        <v>40030.5</v>
      </c>
    </row>
    <row r="1627" spans="39:59">
      <c r="AM1627" s="83" t="s">
        <v>1879</v>
      </c>
      <c r="AN1627" s="86">
        <v>3.4988182000000001</v>
      </c>
      <c r="AO1627" s="83">
        <v>800.08118000000002</v>
      </c>
      <c r="AP1627" s="83">
        <v>649.70209</v>
      </c>
      <c r="AQ1627" s="84">
        <v>0.56328540999999999</v>
      </c>
      <c r="AR1627" s="83">
        <v>-2.9355327999999998</v>
      </c>
      <c r="AU1627" s="91"/>
      <c r="AW1627" s="89"/>
      <c r="BE1627" s="90"/>
      <c r="BF1627" s="84"/>
      <c r="BG1627" s="84">
        <f t="shared" si="27"/>
        <v>40031</v>
      </c>
    </row>
    <row r="1628" spans="39:59">
      <c r="AM1628" s="83" t="s">
        <v>1880</v>
      </c>
      <c r="AN1628" s="86">
        <v>3.4984025999999999</v>
      </c>
      <c r="AO1628" s="83">
        <v>800.12689</v>
      </c>
      <c r="AP1628" s="83">
        <v>650.10211000000004</v>
      </c>
      <c r="AQ1628" s="84">
        <v>0.56330174</v>
      </c>
      <c r="AR1628" s="83">
        <v>-2.9351007999999998</v>
      </c>
      <c r="AU1628" s="91"/>
      <c r="AW1628" s="89"/>
      <c r="BE1628" s="90"/>
      <c r="BF1628" s="84"/>
      <c r="BG1628" s="84">
        <f t="shared" si="27"/>
        <v>40031.5</v>
      </c>
    </row>
    <row r="1629" spans="39:59">
      <c r="AM1629" s="83" t="s">
        <v>1881</v>
      </c>
      <c r="AN1629" s="86">
        <v>3.4982533</v>
      </c>
      <c r="AO1629" s="83">
        <v>800.26391999999998</v>
      </c>
      <c r="AP1629" s="83">
        <v>650.50220000000002</v>
      </c>
      <c r="AQ1629" s="84">
        <v>0.56331688000000002</v>
      </c>
      <c r="AR1629" s="83">
        <v>-2.9349365000000001</v>
      </c>
      <c r="AU1629" s="91"/>
      <c r="AW1629" s="89"/>
      <c r="BE1629" s="90"/>
      <c r="BF1629" s="84"/>
      <c r="BG1629" s="84">
        <f t="shared" si="27"/>
        <v>40032</v>
      </c>
    </row>
    <row r="1630" spans="39:59">
      <c r="AM1630" s="83" t="s">
        <v>1882</v>
      </c>
      <c r="AN1630" s="86">
        <v>3.4979629999999999</v>
      </c>
      <c r="AO1630" s="83">
        <v>800.15728999999999</v>
      </c>
      <c r="AP1630" s="83">
        <v>650.90222000000006</v>
      </c>
      <c r="AQ1630" s="84">
        <v>0.56333089000000003</v>
      </c>
      <c r="AR1630" s="83">
        <v>-2.9346321</v>
      </c>
      <c r="AU1630" s="91"/>
      <c r="AW1630" s="89"/>
      <c r="BE1630" s="90"/>
      <c r="BF1630" s="84"/>
      <c r="BG1630" s="84">
        <f t="shared" si="27"/>
        <v>40032.5</v>
      </c>
    </row>
    <row r="1631" spans="39:59">
      <c r="AM1631" s="83" t="s">
        <v>1883</v>
      </c>
      <c r="AN1631" s="86">
        <v>3.4979198</v>
      </c>
      <c r="AO1631" s="83">
        <v>800.23346000000004</v>
      </c>
      <c r="AP1631" s="83">
        <v>651.30231000000003</v>
      </c>
      <c r="AQ1631" s="84">
        <v>0.56334108000000005</v>
      </c>
      <c r="AR1631" s="83">
        <v>-2.9345786999999999</v>
      </c>
      <c r="AU1631" s="91"/>
      <c r="AW1631" s="89"/>
      <c r="BE1631" s="90"/>
      <c r="BF1631" s="84"/>
      <c r="BG1631" s="84">
        <f t="shared" si="27"/>
        <v>40033</v>
      </c>
    </row>
    <row r="1632" spans="39:59">
      <c r="AM1632" s="83" t="s">
        <v>1884</v>
      </c>
      <c r="AN1632" s="86">
        <v>3.4975567000000001</v>
      </c>
      <c r="AO1632" s="83">
        <v>800.15728999999999</v>
      </c>
      <c r="AP1632" s="83">
        <v>651.70239000000004</v>
      </c>
      <c r="AQ1632" s="84">
        <v>0.56334978000000002</v>
      </c>
      <c r="AR1632" s="83">
        <v>-2.9342069999999998</v>
      </c>
      <c r="AU1632" s="91"/>
      <c r="AW1632" s="89"/>
      <c r="BE1632" s="90"/>
      <c r="BF1632" s="84"/>
      <c r="BG1632" s="84">
        <f t="shared" si="27"/>
        <v>40033.5</v>
      </c>
    </row>
    <row r="1633" spans="39:59">
      <c r="AM1633" s="83" t="s">
        <v>1885</v>
      </c>
      <c r="AN1633" s="86">
        <v>3.4973879000000001</v>
      </c>
      <c r="AO1633" s="83">
        <v>800.11157000000003</v>
      </c>
      <c r="AP1633" s="83">
        <v>652.10242000000005</v>
      </c>
      <c r="AQ1633" s="84">
        <v>0.56337296999999997</v>
      </c>
      <c r="AR1633" s="83">
        <v>-2.934015</v>
      </c>
      <c r="AU1633" s="91"/>
      <c r="AW1633" s="89"/>
      <c r="BE1633" s="90"/>
      <c r="BF1633" s="84"/>
      <c r="BG1633" s="84">
        <f t="shared" si="27"/>
        <v>40034</v>
      </c>
    </row>
    <row r="1634" spans="39:59">
      <c r="AM1634" s="83" t="s">
        <v>1886</v>
      </c>
      <c r="AN1634" s="86">
        <v>3.4971762000000002</v>
      </c>
      <c r="AO1634" s="83">
        <v>800.14202999999998</v>
      </c>
      <c r="AP1634" s="83">
        <v>652.50250000000005</v>
      </c>
      <c r="AQ1634" s="84">
        <v>0.56339943000000003</v>
      </c>
      <c r="AR1634" s="83">
        <v>-2.9337765999999998</v>
      </c>
      <c r="AU1634" s="91"/>
      <c r="AW1634" s="89"/>
      <c r="BE1634" s="90"/>
      <c r="BF1634" s="84"/>
      <c r="BG1634" s="84">
        <f t="shared" si="27"/>
        <v>40034.5</v>
      </c>
    </row>
    <row r="1635" spans="39:59">
      <c r="AM1635" s="83" t="s">
        <v>1887</v>
      </c>
      <c r="AN1635" s="86">
        <v>3.4970941999999998</v>
      </c>
      <c r="AO1635" s="83">
        <v>800.03552000000002</v>
      </c>
      <c r="AP1635" s="83">
        <v>652.90259000000003</v>
      </c>
      <c r="AQ1635" s="84">
        <v>0.56343591000000004</v>
      </c>
      <c r="AR1635" s="83">
        <v>-2.9336584000000001</v>
      </c>
      <c r="AU1635" s="91"/>
      <c r="AW1635" s="89"/>
      <c r="BE1635" s="90"/>
      <c r="BF1635" s="84"/>
      <c r="BG1635" s="84">
        <f t="shared" si="27"/>
        <v>40035</v>
      </c>
    </row>
    <row r="1636" spans="39:59">
      <c r="AM1636" s="83" t="s">
        <v>1888</v>
      </c>
      <c r="AN1636" s="86">
        <v>3.4970889000000001</v>
      </c>
      <c r="AO1636" s="83">
        <v>800.08118000000002</v>
      </c>
      <c r="AP1636" s="83">
        <v>653.30260999999996</v>
      </c>
      <c r="AQ1636" s="84">
        <v>0.56347597000000005</v>
      </c>
      <c r="AR1636" s="83">
        <v>-2.9336128000000001</v>
      </c>
      <c r="AU1636" s="91"/>
      <c r="AW1636" s="89"/>
      <c r="BE1636" s="90"/>
      <c r="BF1636" s="84"/>
      <c r="BG1636" s="84">
        <f t="shared" si="27"/>
        <v>40035.5</v>
      </c>
    </row>
    <row r="1637" spans="39:59">
      <c r="AM1637" s="83" t="s">
        <v>1889</v>
      </c>
      <c r="AN1637" s="86">
        <v>3.4970992000000001</v>
      </c>
      <c r="AO1637" s="83">
        <v>800.09636999999998</v>
      </c>
      <c r="AP1637" s="83">
        <v>653.70270000000005</v>
      </c>
      <c r="AQ1637" s="84">
        <v>0.56351209000000002</v>
      </c>
      <c r="AR1637" s="83">
        <v>-2.9335871</v>
      </c>
      <c r="AU1637" s="91"/>
      <c r="AW1637" s="89"/>
      <c r="BE1637" s="90"/>
      <c r="BF1637" s="84"/>
      <c r="BG1637" s="84">
        <f t="shared" si="27"/>
        <v>40036</v>
      </c>
    </row>
    <row r="1638" spans="39:59">
      <c r="AM1638" s="83" t="s">
        <v>1890</v>
      </c>
      <c r="AN1638" s="86">
        <v>3.4969220000000001</v>
      </c>
      <c r="AO1638" s="83">
        <v>800.15734999999995</v>
      </c>
      <c r="AP1638" s="83">
        <v>654.10271999999998</v>
      </c>
      <c r="AQ1638" s="84">
        <v>0.56355208000000001</v>
      </c>
      <c r="AR1638" s="83">
        <v>-2.9333699000000002</v>
      </c>
      <c r="AU1638" s="91"/>
      <c r="AW1638" s="89"/>
      <c r="BE1638" s="90"/>
      <c r="BF1638" s="84"/>
      <c r="BG1638" s="84">
        <f t="shared" si="27"/>
        <v>40036.5</v>
      </c>
    </row>
    <row r="1639" spans="39:59">
      <c r="AM1639" s="83" t="s">
        <v>1891</v>
      </c>
      <c r="AN1639" s="86">
        <v>3.4967701</v>
      </c>
      <c r="AO1639" s="83">
        <v>800.15728999999999</v>
      </c>
      <c r="AP1639" s="83">
        <v>654.50280999999995</v>
      </c>
      <c r="AQ1639" s="84">
        <v>0.56358832000000003</v>
      </c>
      <c r="AR1639" s="83">
        <v>-2.9331817999999998</v>
      </c>
      <c r="AU1639" s="91"/>
      <c r="AW1639" s="89"/>
      <c r="BE1639" s="90"/>
      <c r="BF1639" s="84"/>
      <c r="BG1639" s="84">
        <f t="shared" si="27"/>
        <v>40037</v>
      </c>
    </row>
    <row r="1640" spans="39:59">
      <c r="AM1640" s="83" t="s">
        <v>1892</v>
      </c>
      <c r="AN1640" s="86">
        <v>3.4966268999999999</v>
      </c>
      <c r="AO1640" s="83">
        <v>800.14209000000005</v>
      </c>
      <c r="AP1640" s="83">
        <v>654.90288999999996</v>
      </c>
      <c r="AQ1640" s="84">
        <v>0.56361693000000002</v>
      </c>
      <c r="AR1640" s="83">
        <v>-2.9330099000000001</v>
      </c>
      <c r="AU1640" s="91"/>
      <c r="AW1640" s="89"/>
      <c r="BE1640" s="90"/>
      <c r="BF1640" s="84"/>
      <c r="BG1640" s="84">
        <f t="shared" si="27"/>
        <v>40037.5</v>
      </c>
    </row>
    <row r="1641" spans="39:59">
      <c r="AM1641" s="83" t="s">
        <v>1893</v>
      </c>
      <c r="AN1641" s="86">
        <v>3.4963628999999998</v>
      </c>
      <c r="AO1641" s="83">
        <v>800.27917000000002</v>
      </c>
      <c r="AP1641" s="83">
        <v>655.30298000000005</v>
      </c>
      <c r="AQ1641" s="84">
        <v>0.56363916000000003</v>
      </c>
      <c r="AR1641" s="83">
        <v>-2.9327238000000002</v>
      </c>
      <c r="AU1641" s="91"/>
      <c r="AW1641" s="89"/>
      <c r="BE1641" s="90"/>
      <c r="BF1641" s="84"/>
      <c r="BG1641" s="84">
        <f t="shared" si="27"/>
        <v>40038</v>
      </c>
    </row>
    <row r="1642" spans="39:59">
      <c r="AM1642" s="83" t="s">
        <v>1894</v>
      </c>
      <c r="AN1642" s="86">
        <v>3.4962751999999999</v>
      </c>
      <c r="AO1642" s="83">
        <v>800.30962999999997</v>
      </c>
      <c r="AP1642" s="83">
        <v>655.70306000000005</v>
      </c>
      <c r="AQ1642" s="84">
        <v>0.56367164999999997</v>
      </c>
      <c r="AR1642" s="83">
        <v>-2.9326036000000002</v>
      </c>
      <c r="AU1642" s="91"/>
      <c r="AW1642" s="89"/>
      <c r="BE1642" s="90"/>
      <c r="BF1642" s="84"/>
      <c r="BG1642" s="84">
        <f t="shared" si="27"/>
        <v>40038.5</v>
      </c>
    </row>
    <row r="1643" spans="39:59">
      <c r="AM1643" s="83" t="s">
        <v>1895</v>
      </c>
      <c r="AN1643" s="86">
        <v>3.4960122</v>
      </c>
      <c r="AO1643" s="83">
        <v>800.30962999999997</v>
      </c>
      <c r="AP1643" s="83">
        <v>656.10315000000003</v>
      </c>
      <c r="AQ1643" s="84">
        <v>0.56369871000000005</v>
      </c>
      <c r="AR1643" s="83">
        <v>-2.9323134</v>
      </c>
      <c r="AU1643" s="91"/>
      <c r="AW1643" s="89"/>
      <c r="BE1643" s="90"/>
      <c r="BF1643" s="84"/>
      <c r="BG1643" s="84">
        <f t="shared" si="27"/>
        <v>40039</v>
      </c>
    </row>
    <row r="1644" spans="39:59">
      <c r="AM1644" s="83" t="s">
        <v>1896</v>
      </c>
      <c r="AN1644" s="86">
        <v>3.4958567999999999</v>
      </c>
      <c r="AO1644" s="83">
        <v>800.005</v>
      </c>
      <c r="AP1644" s="83">
        <v>656.50323000000003</v>
      </c>
      <c r="AQ1644" s="84">
        <v>0.56372708000000005</v>
      </c>
      <c r="AR1644" s="83">
        <v>-2.9321296000000001</v>
      </c>
      <c r="AU1644" s="91"/>
      <c r="AW1644" s="89"/>
      <c r="BE1644" s="90"/>
      <c r="BF1644" s="84"/>
      <c r="BG1644" s="84">
        <f t="shared" si="27"/>
        <v>40039.5</v>
      </c>
    </row>
    <row r="1645" spans="39:59">
      <c r="AM1645" s="83" t="s">
        <v>1897</v>
      </c>
      <c r="AN1645" s="86">
        <v>3.4957576000000001</v>
      </c>
      <c r="AO1645" s="83">
        <v>800.06592000000001</v>
      </c>
      <c r="AP1645" s="83">
        <v>656.90332000000001</v>
      </c>
      <c r="AQ1645" s="84">
        <v>0.56375337000000003</v>
      </c>
      <c r="AR1645" s="83">
        <v>-2.9320042000000002</v>
      </c>
      <c r="AU1645" s="91"/>
      <c r="AW1645" s="89"/>
      <c r="BE1645" s="90"/>
      <c r="BF1645" s="84"/>
      <c r="BG1645" s="84">
        <f t="shared" si="27"/>
        <v>40040</v>
      </c>
    </row>
    <row r="1646" spans="39:59">
      <c r="AM1646" s="83" t="s">
        <v>1898</v>
      </c>
      <c r="AN1646" s="86">
        <v>3.4955568000000001</v>
      </c>
      <c r="AO1646" s="83">
        <v>799.98974999999996</v>
      </c>
      <c r="AP1646" s="83">
        <v>657.30334000000005</v>
      </c>
      <c r="AQ1646" s="84">
        <v>0.5637759</v>
      </c>
      <c r="AR1646" s="83">
        <v>-2.9317807999999999</v>
      </c>
      <c r="AU1646" s="91"/>
      <c r="AW1646" s="89"/>
      <c r="BE1646" s="90"/>
      <c r="BF1646" s="84"/>
      <c r="BG1646" s="84">
        <f t="shared" si="27"/>
        <v>40040.5</v>
      </c>
    </row>
    <row r="1647" spans="39:59">
      <c r="AM1647" s="83" t="s">
        <v>1899</v>
      </c>
      <c r="AN1647" s="86">
        <v>3.4954531000000002</v>
      </c>
      <c r="AO1647" s="83">
        <v>800.23339999999996</v>
      </c>
      <c r="AP1647" s="83">
        <v>657.70343000000003</v>
      </c>
      <c r="AQ1647" s="84">
        <v>0.56379836999999999</v>
      </c>
      <c r="AR1647" s="83">
        <v>-2.9316547000000002</v>
      </c>
      <c r="AU1647" s="91"/>
      <c r="AW1647" s="89"/>
      <c r="BE1647" s="90"/>
      <c r="BF1647" s="84"/>
      <c r="BG1647" s="84">
        <f t="shared" si="27"/>
        <v>40041</v>
      </c>
    </row>
    <row r="1648" spans="39:59">
      <c r="AM1648" s="83" t="s">
        <v>1900</v>
      </c>
      <c r="AN1648" s="86">
        <v>3.4954168999999999</v>
      </c>
      <c r="AO1648" s="83">
        <v>800.12689</v>
      </c>
      <c r="AP1648" s="83">
        <v>658.10352</v>
      </c>
      <c r="AQ1648" s="84">
        <v>0.56381106000000003</v>
      </c>
      <c r="AR1648" s="83">
        <v>-2.9316057999999998</v>
      </c>
      <c r="AU1648" s="91"/>
      <c r="AW1648" s="89"/>
      <c r="BE1648" s="90"/>
      <c r="BF1648" s="84"/>
      <c r="BG1648" s="84">
        <f t="shared" si="27"/>
        <v>40041.5</v>
      </c>
    </row>
    <row r="1649" spans="39:59">
      <c r="AM1649" s="83" t="s">
        <v>1901</v>
      </c>
      <c r="AN1649" s="86">
        <v>3.4952979000000002</v>
      </c>
      <c r="AO1649" s="83">
        <v>800.47722999999996</v>
      </c>
      <c r="AP1649" s="83">
        <v>658.50354000000004</v>
      </c>
      <c r="AQ1649" s="84">
        <v>0.56382608000000001</v>
      </c>
      <c r="AR1649" s="83">
        <v>-2.9314718000000002</v>
      </c>
      <c r="AU1649" s="91"/>
      <c r="AW1649" s="89"/>
      <c r="BE1649" s="90"/>
      <c r="BF1649" s="84"/>
      <c r="BG1649" s="84">
        <f t="shared" si="27"/>
        <v>40042</v>
      </c>
    </row>
    <row r="1650" spans="39:59">
      <c r="AM1650" s="83" t="s">
        <v>1902</v>
      </c>
      <c r="AN1650" s="86">
        <v>3.4952021000000002</v>
      </c>
      <c r="AO1650" s="83">
        <v>800.21825999999999</v>
      </c>
      <c r="AP1650" s="83">
        <v>658.90363000000002</v>
      </c>
      <c r="AQ1650" s="84">
        <v>0.56384312999999997</v>
      </c>
      <c r="AR1650" s="83">
        <v>-2.9313587999999999</v>
      </c>
      <c r="AU1650" s="91"/>
      <c r="AW1650" s="89"/>
      <c r="BE1650" s="90"/>
      <c r="BF1650" s="84"/>
      <c r="BG1650" s="84">
        <f t="shared" si="27"/>
        <v>40042.5</v>
      </c>
    </row>
    <row r="1651" spans="39:59">
      <c r="AM1651" s="83" t="s">
        <v>1903</v>
      </c>
      <c r="AN1651" s="86">
        <v>3.495142</v>
      </c>
      <c r="AO1651" s="83">
        <v>800.24872000000005</v>
      </c>
      <c r="AP1651" s="83">
        <v>659.30376999999999</v>
      </c>
      <c r="AQ1651" s="84">
        <v>0.56386541999999995</v>
      </c>
      <c r="AR1651" s="83">
        <v>-2.9312765999999999</v>
      </c>
      <c r="AU1651" s="91"/>
      <c r="AW1651" s="89"/>
      <c r="BE1651" s="90"/>
      <c r="BF1651" s="84"/>
      <c r="BG1651" s="84">
        <f t="shared" si="27"/>
        <v>40043</v>
      </c>
    </row>
    <row r="1652" spans="39:59">
      <c r="AM1652" s="83" t="s">
        <v>1904</v>
      </c>
      <c r="AN1652" s="86">
        <v>3.4951506000000001</v>
      </c>
      <c r="AO1652" s="83">
        <v>800.30962999999997</v>
      </c>
      <c r="AP1652" s="83">
        <v>659.70385999999996</v>
      </c>
      <c r="AQ1652" s="84">
        <v>0.56389093000000001</v>
      </c>
      <c r="AR1652" s="83">
        <v>-2.9312596000000002</v>
      </c>
      <c r="AU1652" s="91"/>
      <c r="AW1652" s="89"/>
      <c r="BE1652" s="90"/>
      <c r="BF1652" s="84"/>
      <c r="BG1652" s="84">
        <f t="shared" si="27"/>
        <v>40043.5</v>
      </c>
    </row>
    <row r="1653" spans="39:59">
      <c r="AM1653" s="83" t="s">
        <v>1905</v>
      </c>
      <c r="AN1653" s="86">
        <v>3.4949818000000001</v>
      </c>
      <c r="AO1653" s="83">
        <v>800.27917000000002</v>
      </c>
      <c r="AP1653" s="83">
        <v>660.10393999999997</v>
      </c>
      <c r="AQ1653" s="84">
        <v>0.56391108000000001</v>
      </c>
      <c r="AR1653" s="83">
        <v>-2.9310708000000001</v>
      </c>
      <c r="AU1653" s="91"/>
      <c r="AW1653" s="89"/>
      <c r="BE1653" s="90"/>
      <c r="BF1653" s="84"/>
      <c r="BG1653" s="84">
        <f t="shared" si="27"/>
        <v>40044</v>
      </c>
    </row>
    <row r="1654" spans="39:59">
      <c r="AM1654" s="83" t="s">
        <v>1906</v>
      </c>
      <c r="AN1654" s="86">
        <v>3.4949059</v>
      </c>
      <c r="AO1654" s="83">
        <v>800.21820000000002</v>
      </c>
      <c r="AP1654" s="83">
        <v>660.50396999999998</v>
      </c>
      <c r="AQ1654" s="84">
        <v>0.56394219000000001</v>
      </c>
      <c r="AR1654" s="83">
        <v>-2.9309637999999998</v>
      </c>
      <c r="AU1654" s="91"/>
      <c r="AW1654" s="89"/>
      <c r="BE1654" s="90"/>
      <c r="BF1654" s="84"/>
      <c r="BG1654" s="84">
        <f t="shared" si="27"/>
        <v>40044.5</v>
      </c>
    </row>
    <row r="1655" spans="39:59">
      <c r="AM1655" s="83" t="s">
        <v>1907</v>
      </c>
      <c r="AN1655" s="86">
        <v>3.4949154999999998</v>
      </c>
      <c r="AO1655" s="83">
        <v>800.29436999999996</v>
      </c>
      <c r="AP1655" s="83">
        <v>660.90404999999998</v>
      </c>
      <c r="AQ1655" s="84">
        <v>0.56397973999999995</v>
      </c>
      <c r="AR1655" s="83">
        <v>-2.9309356000000002</v>
      </c>
      <c r="AU1655" s="91"/>
      <c r="AW1655" s="89"/>
      <c r="BE1655" s="90"/>
      <c r="BF1655" s="84"/>
      <c r="BG1655" s="84">
        <f t="shared" si="27"/>
        <v>40045</v>
      </c>
    </row>
    <row r="1656" spans="39:59">
      <c r="AM1656" s="83" t="s">
        <v>1908</v>
      </c>
      <c r="AN1656" s="86">
        <v>3.4950988000000001</v>
      </c>
      <c r="AO1656" s="83">
        <v>800.12683000000004</v>
      </c>
      <c r="AP1656" s="83">
        <v>661.30413999999996</v>
      </c>
      <c r="AQ1656" s="84">
        <v>0.56401442999999996</v>
      </c>
      <c r="AR1656" s="83">
        <v>-2.9310844</v>
      </c>
      <c r="AU1656" s="91"/>
      <c r="AW1656" s="89"/>
      <c r="BE1656" s="90"/>
      <c r="BF1656" s="84"/>
      <c r="BG1656" s="84">
        <f t="shared" si="27"/>
        <v>40045.5</v>
      </c>
    </row>
    <row r="1657" spans="39:59">
      <c r="AM1657" s="83" t="s">
        <v>1909</v>
      </c>
      <c r="AN1657" s="86">
        <v>3.4949466999999999</v>
      </c>
      <c r="AO1657" s="83">
        <v>800.23346000000004</v>
      </c>
      <c r="AP1657" s="83">
        <v>661.70421999999996</v>
      </c>
      <c r="AQ1657" s="84">
        <v>0.56404209000000005</v>
      </c>
      <c r="AR1657" s="83">
        <v>-2.9309045999999999</v>
      </c>
      <c r="AU1657" s="91"/>
      <c r="AW1657" s="89"/>
      <c r="BE1657" s="90"/>
      <c r="BF1657" s="84"/>
      <c r="BG1657" s="84">
        <f t="shared" si="27"/>
        <v>40046</v>
      </c>
    </row>
    <row r="1658" spans="39:59">
      <c r="AM1658" s="83" t="s">
        <v>1910</v>
      </c>
      <c r="AN1658" s="86">
        <v>3.4948215</v>
      </c>
      <c r="AO1658" s="83">
        <v>800.29443000000003</v>
      </c>
      <c r="AP1658" s="83">
        <v>662.10431000000005</v>
      </c>
      <c r="AQ1658" s="84">
        <v>0.56407987999999998</v>
      </c>
      <c r="AR1658" s="83">
        <v>-2.9307417999999998</v>
      </c>
      <c r="AU1658" s="91"/>
      <c r="AW1658" s="89"/>
      <c r="BE1658" s="90"/>
      <c r="BF1658" s="84"/>
      <c r="BG1658" s="84">
        <f t="shared" si="27"/>
        <v>40046.5</v>
      </c>
    </row>
    <row r="1659" spans="39:59">
      <c r="AM1659" s="83" t="s">
        <v>1911</v>
      </c>
      <c r="AN1659" s="86">
        <v>3.4948248999999998</v>
      </c>
      <c r="AO1659" s="83">
        <v>800.12689</v>
      </c>
      <c r="AP1659" s="83">
        <v>662.50432999999998</v>
      </c>
      <c r="AQ1659" s="84">
        <v>0.56411177000000001</v>
      </c>
      <c r="AR1659" s="83">
        <v>-2.9307132</v>
      </c>
      <c r="AU1659" s="91"/>
      <c r="AW1659" s="89"/>
      <c r="BE1659" s="90"/>
      <c r="BF1659" s="84"/>
      <c r="BG1659" s="84">
        <f t="shared" si="27"/>
        <v>40047</v>
      </c>
    </row>
    <row r="1660" spans="39:59">
      <c r="AM1660" s="83" t="s">
        <v>1912</v>
      </c>
      <c r="AN1660" s="86">
        <v>3.4947243000000001</v>
      </c>
      <c r="AO1660" s="83">
        <v>800.02020000000005</v>
      </c>
      <c r="AP1660" s="83">
        <v>662.90441999999996</v>
      </c>
      <c r="AQ1660" s="84">
        <v>0.56413566999999998</v>
      </c>
      <c r="AR1660" s="83">
        <v>-2.9305886999999999</v>
      </c>
      <c r="AU1660" s="91"/>
      <c r="AW1660" s="89"/>
      <c r="BE1660" s="90"/>
      <c r="BF1660" s="84"/>
      <c r="BG1660" s="84">
        <f t="shared" si="27"/>
        <v>40047.5</v>
      </c>
    </row>
    <row r="1661" spans="39:59">
      <c r="AM1661" s="83" t="s">
        <v>1913</v>
      </c>
      <c r="AN1661" s="86">
        <v>3.4943806999999998</v>
      </c>
      <c r="AO1661" s="83">
        <v>800.12689</v>
      </c>
      <c r="AP1661" s="83">
        <v>663.30449999999996</v>
      </c>
      <c r="AQ1661" s="84">
        <v>0.56415844000000004</v>
      </c>
      <c r="AR1661" s="83">
        <v>-2.9302223000000001</v>
      </c>
      <c r="AU1661" s="91"/>
      <c r="AW1661" s="89"/>
      <c r="BE1661" s="90"/>
      <c r="BF1661" s="84"/>
      <c r="BG1661" s="84">
        <f t="shared" si="27"/>
        <v>40048</v>
      </c>
    </row>
    <row r="1662" spans="39:59">
      <c r="AM1662" s="83" t="s">
        <v>1914</v>
      </c>
      <c r="AN1662" s="86">
        <v>3.4943016</v>
      </c>
      <c r="AO1662" s="83">
        <v>800.21825999999999</v>
      </c>
      <c r="AP1662" s="83">
        <v>663.70459000000005</v>
      </c>
      <c r="AQ1662" s="84">
        <v>0.56417918</v>
      </c>
      <c r="AR1662" s="83">
        <v>-2.9301224000000001</v>
      </c>
      <c r="AU1662" s="91"/>
      <c r="AW1662" s="89"/>
      <c r="BE1662" s="90"/>
      <c r="BF1662" s="84"/>
      <c r="BG1662" s="84">
        <f t="shared" si="27"/>
        <v>40048.5</v>
      </c>
    </row>
    <row r="1663" spans="39:59">
      <c r="AM1663" s="83" t="s">
        <v>1915</v>
      </c>
      <c r="AN1663" s="86">
        <v>3.4943119999999999</v>
      </c>
      <c r="AO1663" s="83">
        <v>800.08118000000002</v>
      </c>
      <c r="AP1663" s="83">
        <v>664.10460999999998</v>
      </c>
      <c r="AQ1663" s="84">
        <v>0.56419699999999995</v>
      </c>
      <c r="AR1663" s="83">
        <v>-2.9301149999999998</v>
      </c>
      <c r="AU1663" s="91"/>
      <c r="AW1663" s="89"/>
      <c r="BE1663" s="90"/>
      <c r="BF1663" s="84"/>
      <c r="BG1663" s="84">
        <f t="shared" si="27"/>
        <v>40049</v>
      </c>
    </row>
    <row r="1664" spans="39:59">
      <c r="AM1664" s="83" t="s">
        <v>1916</v>
      </c>
      <c r="AN1664" s="86">
        <v>3.4941995000000001</v>
      </c>
      <c r="AO1664" s="83">
        <v>800.14209000000005</v>
      </c>
      <c r="AP1664" s="83">
        <v>664.50469999999996</v>
      </c>
      <c r="AQ1664" s="84">
        <v>0.56421708999999998</v>
      </c>
      <c r="AR1664" s="83">
        <v>-2.9299824000000001</v>
      </c>
      <c r="AU1664" s="91"/>
      <c r="AW1664" s="89"/>
      <c r="BE1664" s="90"/>
      <c r="BF1664" s="84"/>
      <c r="BG1664" s="84">
        <f t="shared" si="27"/>
        <v>40049.5</v>
      </c>
    </row>
    <row r="1665" spans="39:59">
      <c r="AM1665" s="83" t="s">
        <v>1917</v>
      </c>
      <c r="AN1665" s="86">
        <v>3.4941802000000002</v>
      </c>
      <c r="AO1665" s="83">
        <v>800.21825999999999</v>
      </c>
      <c r="AP1665" s="83">
        <v>664.90479000000005</v>
      </c>
      <c r="AQ1665" s="84">
        <v>0.56423897000000001</v>
      </c>
      <c r="AR1665" s="83">
        <v>-2.9299412</v>
      </c>
      <c r="AU1665" s="91"/>
      <c r="AW1665" s="89"/>
      <c r="BE1665" s="90"/>
      <c r="BF1665" s="84"/>
      <c r="BG1665" s="84">
        <f t="shared" si="27"/>
        <v>40050</v>
      </c>
    </row>
    <row r="1666" spans="39:59">
      <c r="AM1666" s="83" t="s">
        <v>1918</v>
      </c>
      <c r="AN1666" s="86">
        <v>3.4941670999999999</v>
      </c>
      <c r="AO1666" s="83">
        <v>800.24872000000005</v>
      </c>
      <c r="AP1666" s="83">
        <v>665.30487000000005</v>
      </c>
      <c r="AQ1666" s="84">
        <v>0.56426262999999999</v>
      </c>
      <c r="AR1666" s="83">
        <v>-2.9299045000000001</v>
      </c>
      <c r="AU1666" s="91"/>
      <c r="AW1666" s="89"/>
      <c r="BE1666" s="90"/>
      <c r="BF1666" s="84"/>
      <c r="BG1666" s="84">
        <f t="shared" si="27"/>
        <v>40050.5</v>
      </c>
    </row>
    <row r="1667" spans="39:59">
      <c r="AM1667" s="83" t="s">
        <v>1919</v>
      </c>
      <c r="AN1667" s="86">
        <v>3.4941369999999998</v>
      </c>
      <c r="AO1667" s="83">
        <v>800.40111999999999</v>
      </c>
      <c r="AP1667" s="83">
        <v>665.70489999999995</v>
      </c>
      <c r="AQ1667" s="84">
        <v>0.56428449999999997</v>
      </c>
      <c r="AR1667" s="83">
        <v>-2.9298525</v>
      </c>
      <c r="AU1667" s="91"/>
      <c r="AW1667" s="89"/>
      <c r="BE1667" s="90"/>
      <c r="BF1667" s="84"/>
      <c r="BG1667" s="84">
        <f t="shared" si="27"/>
        <v>40051</v>
      </c>
    </row>
    <row r="1668" spans="39:59">
      <c r="AM1668" s="83" t="s">
        <v>1920</v>
      </c>
      <c r="AN1668" s="86">
        <v>3.4941038999999998</v>
      </c>
      <c r="AO1668" s="83">
        <v>800.18773999999996</v>
      </c>
      <c r="AP1668" s="83">
        <v>666.10497999999995</v>
      </c>
      <c r="AQ1668" s="84">
        <v>0.56430625999999995</v>
      </c>
      <c r="AR1668" s="83">
        <v>-2.9297976000000001</v>
      </c>
      <c r="AU1668" s="91"/>
      <c r="AW1668" s="89"/>
      <c r="BE1668" s="90"/>
      <c r="BF1668" s="84"/>
      <c r="BG1668" s="84">
        <f t="shared" si="27"/>
        <v>40051.5</v>
      </c>
    </row>
    <row r="1669" spans="39:59">
      <c r="AM1669" s="83" t="s">
        <v>1921</v>
      </c>
      <c r="AN1669" s="86">
        <v>3.4940742999999999</v>
      </c>
      <c r="AO1669" s="83">
        <v>800.02020000000005</v>
      </c>
      <c r="AP1669" s="83">
        <v>666.50507000000005</v>
      </c>
      <c r="AQ1669" s="84">
        <v>0.56432408000000001</v>
      </c>
      <c r="AR1669" s="83">
        <v>-2.9297502</v>
      </c>
      <c r="AU1669" s="91"/>
      <c r="AW1669" s="89"/>
      <c r="BE1669" s="90"/>
      <c r="BF1669" s="84"/>
      <c r="BG1669" s="84">
        <f t="shared" ref="BG1669:BG1732" si="28">BG1668+0.5</f>
        <v>40052</v>
      </c>
    </row>
    <row r="1670" spans="39:59">
      <c r="AM1670" s="83" t="s">
        <v>1922</v>
      </c>
      <c r="AN1670" s="86">
        <v>3.4939265000000002</v>
      </c>
      <c r="AO1670" s="83">
        <v>800.09636999999998</v>
      </c>
      <c r="AP1670" s="83">
        <v>666.90515000000005</v>
      </c>
      <c r="AQ1670" s="84">
        <v>0.56434423</v>
      </c>
      <c r="AR1670" s="83">
        <v>-2.9295824000000001</v>
      </c>
      <c r="AU1670" s="91"/>
      <c r="AW1670" s="89"/>
      <c r="BE1670" s="90"/>
      <c r="BF1670" s="84"/>
      <c r="BG1670" s="84">
        <f t="shared" si="28"/>
        <v>40052.5</v>
      </c>
    </row>
    <row r="1671" spans="39:59">
      <c r="AM1671" s="83" t="s">
        <v>1923</v>
      </c>
      <c r="AN1671" s="86">
        <v>3.4938543000000002</v>
      </c>
      <c r="AO1671" s="83">
        <v>800.15734999999995</v>
      </c>
      <c r="AP1671" s="83">
        <v>667.30524000000003</v>
      </c>
      <c r="AQ1671" s="84">
        <v>0.56436491</v>
      </c>
      <c r="AR1671" s="83">
        <v>-2.9294894</v>
      </c>
      <c r="AU1671" s="91"/>
      <c r="AW1671" s="89"/>
      <c r="BE1671" s="90"/>
      <c r="BF1671" s="84"/>
      <c r="BG1671" s="84">
        <f t="shared" si="28"/>
        <v>40053</v>
      </c>
    </row>
    <row r="1672" spans="39:59">
      <c r="AM1672" s="83" t="s">
        <v>1924</v>
      </c>
      <c r="AN1672" s="86">
        <v>3.4937136</v>
      </c>
      <c r="AO1672" s="83">
        <v>800.30957000000001</v>
      </c>
      <c r="AP1672" s="83">
        <v>667.70525999999995</v>
      </c>
      <c r="AQ1672" s="84">
        <v>0.56438613000000004</v>
      </c>
      <c r="AR1672" s="83">
        <v>-2.9293274999999999</v>
      </c>
      <c r="AU1672" s="91"/>
      <c r="AW1672" s="89"/>
      <c r="BE1672" s="90"/>
      <c r="BF1672" s="84"/>
      <c r="BG1672" s="84">
        <f t="shared" si="28"/>
        <v>40053.5</v>
      </c>
    </row>
    <row r="1673" spans="39:59">
      <c r="AM1673" s="83" t="s">
        <v>1925</v>
      </c>
      <c r="AN1673" s="86">
        <v>3.4936072999999999</v>
      </c>
      <c r="AO1673" s="83">
        <v>800.17255</v>
      </c>
      <c r="AP1673" s="83">
        <v>668.10535000000004</v>
      </c>
      <c r="AQ1673" s="84">
        <v>0.56441479999999999</v>
      </c>
      <c r="AR1673" s="83">
        <v>-2.9291925000000001</v>
      </c>
      <c r="AU1673" s="91"/>
      <c r="AW1673" s="89"/>
      <c r="BE1673" s="90"/>
      <c r="BF1673" s="84"/>
      <c r="BG1673" s="84">
        <f t="shared" si="28"/>
        <v>40054</v>
      </c>
    </row>
    <row r="1674" spans="39:59">
      <c r="AM1674" s="83" t="s">
        <v>1926</v>
      </c>
      <c r="AN1674" s="86">
        <v>3.4937618000000001</v>
      </c>
      <c r="AO1674" s="83">
        <v>800.26391999999998</v>
      </c>
      <c r="AP1674" s="83">
        <v>668.50543000000005</v>
      </c>
      <c r="AQ1674" s="84">
        <v>0.56444435999999998</v>
      </c>
      <c r="AR1674" s="83">
        <v>-2.9293174999999998</v>
      </c>
      <c r="AU1674" s="91"/>
      <c r="AW1674" s="89"/>
      <c r="BE1674" s="90"/>
      <c r="BF1674" s="84"/>
      <c r="BG1674" s="84">
        <f t="shared" si="28"/>
        <v>40054.5</v>
      </c>
    </row>
    <row r="1675" spans="39:59">
      <c r="AM1675" s="83" t="s">
        <v>1927</v>
      </c>
      <c r="AN1675" s="86">
        <v>3.4938047000000001</v>
      </c>
      <c r="AO1675" s="83">
        <v>800.20306000000005</v>
      </c>
      <c r="AP1675" s="83">
        <v>668.90552000000002</v>
      </c>
      <c r="AQ1675" s="84">
        <v>0.56447928999999997</v>
      </c>
      <c r="AR1675" s="83">
        <v>-2.9293252999999999</v>
      </c>
      <c r="AU1675" s="91"/>
      <c r="AW1675" s="89"/>
      <c r="BE1675" s="90"/>
      <c r="BF1675" s="84"/>
      <c r="BG1675" s="84">
        <f t="shared" si="28"/>
        <v>40055</v>
      </c>
    </row>
    <row r="1676" spans="39:59">
      <c r="AM1676" s="83" t="s">
        <v>1928</v>
      </c>
      <c r="AN1676" s="86">
        <v>3.4938090000000002</v>
      </c>
      <c r="AO1676" s="83">
        <v>800.18781000000001</v>
      </c>
      <c r="AP1676" s="83">
        <v>669.30560000000003</v>
      </c>
      <c r="AQ1676" s="84">
        <v>0.56451273000000002</v>
      </c>
      <c r="AR1676" s="83">
        <v>-2.9292962999999999</v>
      </c>
      <c r="AU1676" s="91"/>
      <c r="AW1676" s="89"/>
      <c r="BE1676" s="90"/>
      <c r="BF1676" s="84"/>
      <c r="BG1676" s="84">
        <f t="shared" si="28"/>
        <v>40055.5</v>
      </c>
    </row>
    <row r="1677" spans="39:59">
      <c r="AM1677" s="83" t="s">
        <v>1929</v>
      </c>
      <c r="AN1677" s="86">
        <v>3.4938110999999998</v>
      </c>
      <c r="AO1677" s="83">
        <v>800.27917000000002</v>
      </c>
      <c r="AP1677" s="83">
        <v>669.70569</v>
      </c>
      <c r="AQ1677" s="84">
        <v>0.56454813000000004</v>
      </c>
      <c r="AR1677" s="83">
        <v>-2.9292628999999999</v>
      </c>
      <c r="AU1677" s="91"/>
      <c r="AW1677" s="89"/>
      <c r="BE1677" s="90"/>
      <c r="BF1677" s="84"/>
      <c r="BG1677" s="84">
        <f t="shared" si="28"/>
        <v>40056</v>
      </c>
    </row>
    <row r="1678" spans="39:59">
      <c r="AM1678" s="83" t="s">
        <v>1930</v>
      </c>
      <c r="AN1678" s="86">
        <v>3.4938815000000001</v>
      </c>
      <c r="AO1678" s="83">
        <v>800.11157000000003</v>
      </c>
      <c r="AP1678" s="83">
        <v>670.10577000000001</v>
      </c>
      <c r="AQ1678" s="84">
        <v>0.56457787999999998</v>
      </c>
      <c r="AR1678" s="83">
        <v>-2.9293035999999999</v>
      </c>
      <c r="AU1678" s="91"/>
      <c r="AW1678" s="89"/>
      <c r="BE1678" s="90"/>
      <c r="BF1678" s="84"/>
      <c r="BG1678" s="84">
        <f t="shared" si="28"/>
        <v>40056.5</v>
      </c>
    </row>
    <row r="1679" spans="39:59">
      <c r="AM1679" s="83" t="s">
        <v>1931</v>
      </c>
      <c r="AN1679" s="86">
        <v>3.4940190000000002</v>
      </c>
      <c r="AO1679" s="83">
        <v>800.23346000000004</v>
      </c>
      <c r="AP1679" s="83">
        <v>670.50585999999998</v>
      </c>
      <c r="AQ1679" s="84">
        <v>0.56460874999999999</v>
      </c>
      <c r="AR1679" s="83">
        <v>-2.9294102</v>
      </c>
      <c r="AU1679" s="91"/>
      <c r="AW1679" s="89"/>
      <c r="BE1679" s="90"/>
      <c r="BF1679" s="84"/>
      <c r="BG1679" s="84">
        <f t="shared" si="28"/>
        <v>40057</v>
      </c>
    </row>
    <row r="1680" spans="39:59">
      <c r="AM1680" s="83" t="s">
        <v>1932</v>
      </c>
      <c r="AN1680" s="86">
        <v>3.4940533999999999</v>
      </c>
      <c r="AO1680" s="83">
        <v>800.14209000000005</v>
      </c>
      <c r="AP1680" s="83">
        <v>670.90593999999999</v>
      </c>
      <c r="AQ1680" s="84">
        <v>0.5646525</v>
      </c>
      <c r="AR1680" s="83">
        <v>-2.9294009000000001</v>
      </c>
      <c r="AU1680" s="91"/>
      <c r="AW1680" s="89"/>
      <c r="BE1680" s="90"/>
      <c r="BF1680" s="84"/>
      <c r="BG1680" s="84">
        <f t="shared" si="28"/>
        <v>40057.5</v>
      </c>
    </row>
    <row r="1681" spans="39:59">
      <c r="AM1681" s="83" t="s">
        <v>1933</v>
      </c>
      <c r="AN1681" s="86">
        <v>3.4941049</v>
      </c>
      <c r="AO1681" s="83">
        <v>800.17255</v>
      </c>
      <c r="AP1681" s="83">
        <v>671.30602999999996</v>
      </c>
      <c r="AQ1681" s="84">
        <v>0.56468242000000002</v>
      </c>
      <c r="AR1681" s="83">
        <v>-2.9294224</v>
      </c>
      <c r="AU1681" s="91"/>
      <c r="AW1681" s="89"/>
      <c r="BE1681" s="90"/>
      <c r="BF1681" s="84"/>
      <c r="BG1681" s="84">
        <f t="shared" si="28"/>
        <v>40058</v>
      </c>
    </row>
    <row r="1682" spans="39:59">
      <c r="AM1682" s="83" t="s">
        <v>1934</v>
      </c>
      <c r="AN1682" s="86">
        <v>3.4940609999999999</v>
      </c>
      <c r="AO1682" s="83">
        <v>800.08118000000002</v>
      </c>
      <c r="AP1682" s="83">
        <v>671.70612000000006</v>
      </c>
      <c r="AQ1682" s="84">
        <v>0.56470299000000002</v>
      </c>
      <c r="AR1682" s="83">
        <v>-2.9293580000000001</v>
      </c>
      <c r="AU1682" s="91"/>
      <c r="AW1682" s="89"/>
      <c r="BE1682" s="90"/>
      <c r="BF1682" s="84"/>
      <c r="BG1682" s="84">
        <f t="shared" si="28"/>
        <v>40058.5</v>
      </c>
    </row>
    <row r="1683" spans="39:59">
      <c r="AM1683" s="83" t="s">
        <v>1935</v>
      </c>
      <c r="AN1683" s="86">
        <v>3.4939659000000001</v>
      </c>
      <c r="AO1683" s="83">
        <v>800.20299999999997</v>
      </c>
      <c r="AP1683" s="83">
        <v>672.10619999999994</v>
      </c>
      <c r="AQ1683" s="84">
        <v>0.56472032999999999</v>
      </c>
      <c r="AR1683" s="83">
        <v>-2.9292454999999999</v>
      </c>
      <c r="AU1683" s="91"/>
      <c r="AW1683" s="89"/>
      <c r="BE1683" s="90"/>
      <c r="BF1683" s="84"/>
      <c r="BG1683" s="84">
        <f t="shared" si="28"/>
        <v>40059</v>
      </c>
    </row>
    <row r="1684" spans="39:59">
      <c r="AM1684" s="83" t="s">
        <v>1936</v>
      </c>
      <c r="AN1684" s="86">
        <v>3.4938384999999998</v>
      </c>
      <c r="AO1684" s="83">
        <v>800.03545999999994</v>
      </c>
      <c r="AP1684" s="83">
        <v>672.50629000000004</v>
      </c>
      <c r="AQ1684" s="84">
        <v>0.56473439999999997</v>
      </c>
      <c r="AR1684" s="83">
        <v>-2.9291041</v>
      </c>
      <c r="AU1684" s="91"/>
      <c r="AW1684" s="89"/>
      <c r="BE1684" s="90"/>
      <c r="BF1684" s="84"/>
      <c r="BG1684" s="84">
        <f t="shared" si="28"/>
        <v>40059.5</v>
      </c>
    </row>
    <row r="1685" spans="39:59">
      <c r="AM1685" s="83" t="s">
        <v>1937</v>
      </c>
      <c r="AN1685" s="86">
        <v>3.4937406000000002</v>
      </c>
      <c r="AO1685" s="83">
        <v>800.08118000000002</v>
      </c>
      <c r="AP1685" s="83">
        <v>672.90637000000004</v>
      </c>
      <c r="AQ1685" s="84">
        <v>0.56474458999999999</v>
      </c>
      <c r="AR1685" s="83">
        <v>-2.9289961</v>
      </c>
      <c r="AU1685" s="91"/>
      <c r="AW1685" s="89"/>
      <c r="BE1685" s="90"/>
      <c r="BF1685" s="84"/>
      <c r="BG1685" s="84">
        <f t="shared" si="28"/>
        <v>40060</v>
      </c>
    </row>
    <row r="1686" spans="39:59">
      <c r="AM1686" s="83" t="s">
        <v>1938</v>
      </c>
      <c r="AN1686" s="86">
        <v>3.4936891000000001</v>
      </c>
      <c r="AO1686" s="83">
        <v>800.24872000000005</v>
      </c>
      <c r="AP1686" s="83">
        <v>673.30646000000002</v>
      </c>
      <c r="AQ1686" s="84">
        <v>0.56476079999999995</v>
      </c>
      <c r="AR1686" s="83">
        <v>-2.9289284000000002</v>
      </c>
      <c r="AU1686" s="91"/>
      <c r="AW1686" s="89"/>
      <c r="BE1686" s="90"/>
      <c r="BF1686" s="84"/>
      <c r="BG1686" s="84">
        <f t="shared" si="28"/>
        <v>40060.5</v>
      </c>
    </row>
    <row r="1687" spans="39:59">
      <c r="AM1687" s="83" t="s">
        <v>1939</v>
      </c>
      <c r="AN1687" s="86">
        <v>3.4936128000000002</v>
      </c>
      <c r="AO1687" s="83">
        <v>800.21825999999999</v>
      </c>
      <c r="AP1687" s="83">
        <v>673.70654000000002</v>
      </c>
      <c r="AQ1687" s="84">
        <v>0.56478368999999995</v>
      </c>
      <c r="AR1687" s="83">
        <v>-2.9288289999999999</v>
      </c>
      <c r="AU1687" s="91"/>
      <c r="AW1687" s="89"/>
      <c r="BE1687" s="90"/>
      <c r="BF1687" s="84"/>
      <c r="BG1687" s="84">
        <f t="shared" si="28"/>
        <v>40061</v>
      </c>
    </row>
    <row r="1688" spans="39:59">
      <c r="AM1688" s="83" t="s">
        <v>1940</v>
      </c>
      <c r="AN1688" s="86">
        <v>3.4935155</v>
      </c>
      <c r="AO1688" s="83">
        <v>799.92882999999995</v>
      </c>
      <c r="AP1688" s="83">
        <v>674.10663</v>
      </c>
      <c r="AQ1688" s="84">
        <v>0.56480293999999998</v>
      </c>
      <c r="AR1688" s="83">
        <v>-2.9287125999999999</v>
      </c>
      <c r="AU1688" s="91"/>
      <c r="AW1688" s="89"/>
      <c r="BE1688" s="90"/>
      <c r="BF1688" s="84"/>
      <c r="BG1688" s="84">
        <f t="shared" si="28"/>
        <v>40061.5</v>
      </c>
    </row>
    <row r="1689" spans="39:59">
      <c r="AM1689" s="83" t="s">
        <v>1941</v>
      </c>
      <c r="AN1689" s="86">
        <v>3.4935765000000001</v>
      </c>
      <c r="AO1689" s="83">
        <v>800.15734999999995</v>
      </c>
      <c r="AP1689" s="83">
        <v>674.50671</v>
      </c>
      <c r="AQ1689" s="84">
        <v>0.56480587000000004</v>
      </c>
      <c r="AR1689" s="83">
        <v>-2.9287708000000001</v>
      </c>
      <c r="AU1689" s="91"/>
      <c r="AW1689" s="89"/>
      <c r="BE1689" s="90"/>
      <c r="BF1689" s="84"/>
      <c r="BG1689" s="84">
        <f t="shared" si="28"/>
        <v>40062</v>
      </c>
    </row>
    <row r="1690" spans="39:59">
      <c r="AM1690" s="83" t="s">
        <v>1942</v>
      </c>
      <c r="AN1690" s="86">
        <v>3.4934850000000002</v>
      </c>
      <c r="AO1690" s="83">
        <v>800.12683000000004</v>
      </c>
      <c r="AP1690" s="83">
        <v>674.90679999999998</v>
      </c>
      <c r="AQ1690" s="84">
        <v>0.56481110999999995</v>
      </c>
      <c r="AR1690" s="83">
        <v>-2.928674</v>
      </c>
      <c r="AU1690" s="91"/>
      <c r="AW1690" s="89"/>
      <c r="BE1690" s="90"/>
      <c r="BF1690" s="84"/>
      <c r="BG1690" s="84">
        <f t="shared" si="28"/>
        <v>40062.5</v>
      </c>
    </row>
    <row r="1691" spans="39:59">
      <c r="AM1691" s="83" t="s">
        <v>1943</v>
      </c>
      <c r="AN1691" s="86">
        <v>3.4933987000000002</v>
      </c>
      <c r="AO1691" s="83">
        <v>800.03552000000002</v>
      </c>
      <c r="AP1691" s="83">
        <v>675.30682000000002</v>
      </c>
      <c r="AQ1691" s="84">
        <v>0.56483011999999999</v>
      </c>
      <c r="AR1691" s="83">
        <v>-2.9285686000000002</v>
      </c>
      <c r="AU1691" s="91"/>
      <c r="AW1691" s="89"/>
      <c r="BE1691" s="90"/>
      <c r="BF1691" s="84"/>
      <c r="BG1691" s="84">
        <f t="shared" si="28"/>
        <v>40063</v>
      </c>
    </row>
    <row r="1692" spans="39:59">
      <c r="AM1692" s="83" t="s">
        <v>1944</v>
      </c>
      <c r="AN1692" s="86">
        <v>3.4932318000000002</v>
      </c>
      <c r="AO1692" s="83">
        <v>800.06592000000001</v>
      </c>
      <c r="AP1692" s="83">
        <v>675.70690999999999</v>
      </c>
      <c r="AQ1692" s="84">
        <v>0.56484955999999997</v>
      </c>
      <c r="AR1692" s="83">
        <v>-2.9283822000000002</v>
      </c>
      <c r="AU1692" s="91"/>
      <c r="AW1692" s="89"/>
      <c r="BE1692" s="90"/>
      <c r="BF1692" s="84"/>
      <c r="BG1692" s="84">
        <f t="shared" si="28"/>
        <v>40063.5</v>
      </c>
    </row>
    <row r="1693" spans="39:59">
      <c r="AM1693" s="83" t="s">
        <v>1945</v>
      </c>
      <c r="AN1693" s="86">
        <v>3.4933581</v>
      </c>
      <c r="AO1693" s="83">
        <v>800.12683000000004</v>
      </c>
      <c r="AP1693" s="83">
        <v>676.10699</v>
      </c>
      <c r="AQ1693" s="84">
        <v>0.56487655999999997</v>
      </c>
      <c r="AR1693" s="83">
        <v>-2.9284816</v>
      </c>
      <c r="AU1693" s="91"/>
      <c r="AW1693" s="89"/>
      <c r="BE1693" s="90"/>
      <c r="BF1693" s="84"/>
      <c r="BG1693" s="84">
        <f t="shared" si="28"/>
        <v>40064</v>
      </c>
    </row>
    <row r="1694" spans="39:59">
      <c r="AM1694" s="83" t="s">
        <v>1946</v>
      </c>
      <c r="AN1694" s="86">
        <v>3.493398</v>
      </c>
      <c r="AO1694" s="83">
        <v>800.08118000000002</v>
      </c>
      <c r="AP1694" s="83">
        <v>676.50707999999997</v>
      </c>
      <c r="AQ1694" s="84">
        <v>0.56490653999999996</v>
      </c>
      <c r="AR1694" s="83">
        <v>-2.9284914</v>
      </c>
      <c r="AU1694" s="91"/>
      <c r="AW1694" s="89"/>
      <c r="BE1694" s="90"/>
      <c r="BF1694" s="84"/>
      <c r="BG1694" s="84">
        <f t="shared" si="28"/>
        <v>40064.5</v>
      </c>
    </row>
    <row r="1695" spans="39:59">
      <c r="AM1695" s="83" t="s">
        <v>1947</v>
      </c>
      <c r="AN1695" s="86">
        <v>3.4934199000000001</v>
      </c>
      <c r="AO1695" s="83">
        <v>800.005</v>
      </c>
      <c r="AP1695" s="83">
        <v>676.90716999999995</v>
      </c>
      <c r="AQ1695" s="84">
        <v>0.56493992000000004</v>
      </c>
      <c r="AR1695" s="83">
        <v>-2.9284799000000001</v>
      </c>
      <c r="AU1695" s="91"/>
      <c r="AW1695" s="89"/>
      <c r="BE1695" s="90"/>
      <c r="BF1695" s="84"/>
      <c r="BG1695" s="84">
        <f t="shared" si="28"/>
        <v>40065</v>
      </c>
    </row>
    <row r="1696" spans="39:59">
      <c r="AM1696" s="83" t="s">
        <v>1948</v>
      </c>
      <c r="AN1696" s="86">
        <v>3.4934970999999999</v>
      </c>
      <c r="AO1696" s="83">
        <v>800.18773999999996</v>
      </c>
      <c r="AP1696" s="83">
        <v>677.30724999999995</v>
      </c>
      <c r="AQ1696" s="84">
        <v>0.56496935999999998</v>
      </c>
      <c r="AR1696" s="83">
        <v>-2.9285277999999999</v>
      </c>
      <c r="AU1696" s="91"/>
      <c r="AW1696" s="89"/>
      <c r="BE1696" s="90"/>
      <c r="BF1696" s="84"/>
      <c r="BG1696" s="84">
        <f t="shared" si="28"/>
        <v>40065.5</v>
      </c>
    </row>
    <row r="1697" spans="39:59">
      <c r="AM1697" s="83" t="s">
        <v>1949</v>
      </c>
      <c r="AN1697" s="86">
        <v>3.4936351999999999</v>
      </c>
      <c r="AO1697" s="83">
        <v>800.27917000000002</v>
      </c>
      <c r="AP1697" s="83">
        <v>677.70727999999997</v>
      </c>
      <c r="AQ1697" s="84">
        <v>0.56500185000000003</v>
      </c>
      <c r="AR1697" s="83">
        <v>-2.9286332000000002</v>
      </c>
      <c r="AU1697" s="91"/>
      <c r="AW1697" s="89"/>
      <c r="BE1697" s="90"/>
      <c r="BF1697" s="84"/>
      <c r="BG1697" s="84">
        <f t="shared" si="28"/>
        <v>40066</v>
      </c>
    </row>
    <row r="1698" spans="39:59">
      <c r="AM1698" s="83" t="s">
        <v>1950</v>
      </c>
      <c r="AN1698" s="86">
        <v>3.4937277</v>
      </c>
      <c r="AO1698" s="83">
        <v>800.14202999999998</v>
      </c>
      <c r="AP1698" s="83">
        <v>678.10735999999997</v>
      </c>
      <c r="AQ1698" s="84">
        <v>0.56503004000000001</v>
      </c>
      <c r="AR1698" s="83">
        <v>-2.9286976</v>
      </c>
      <c r="AU1698" s="91"/>
      <c r="AW1698" s="89"/>
      <c r="BE1698" s="90"/>
      <c r="BF1698" s="84"/>
      <c r="BG1698" s="84">
        <f t="shared" si="28"/>
        <v>40066.5</v>
      </c>
    </row>
    <row r="1699" spans="39:59">
      <c r="AM1699" s="83" t="s">
        <v>1951</v>
      </c>
      <c r="AN1699" s="86">
        <v>3.4937949000000001</v>
      </c>
      <c r="AO1699" s="83">
        <v>800.09636999999998</v>
      </c>
      <c r="AP1699" s="83">
        <v>678.50744999999995</v>
      </c>
      <c r="AQ1699" s="84">
        <v>0.56505936000000001</v>
      </c>
      <c r="AR1699" s="83">
        <v>-2.9287355000000002</v>
      </c>
      <c r="AU1699" s="91"/>
      <c r="AW1699" s="89"/>
      <c r="BE1699" s="90"/>
      <c r="BF1699" s="84"/>
      <c r="BG1699" s="84">
        <f t="shared" si="28"/>
        <v>40067</v>
      </c>
    </row>
    <row r="1700" spans="39:59">
      <c r="AM1700" s="83" t="s">
        <v>1952</v>
      </c>
      <c r="AN1700" s="86">
        <v>3.4938405000000001</v>
      </c>
      <c r="AO1700" s="83">
        <v>800.12683000000004</v>
      </c>
      <c r="AP1700" s="83">
        <v>678.90752999999995</v>
      </c>
      <c r="AQ1700" s="84">
        <v>0.56508738000000003</v>
      </c>
      <c r="AR1700" s="83">
        <v>-2.9287531000000002</v>
      </c>
      <c r="AU1700" s="91"/>
      <c r="AW1700" s="89"/>
      <c r="BE1700" s="90"/>
      <c r="BF1700" s="84"/>
      <c r="BG1700" s="84">
        <f t="shared" si="28"/>
        <v>40067.5</v>
      </c>
    </row>
    <row r="1701" spans="39:59">
      <c r="AM1701" s="83" t="s">
        <v>1953</v>
      </c>
      <c r="AN1701" s="86">
        <v>3.4937166999999998</v>
      </c>
      <c r="AO1701" s="83">
        <v>800.32488999999998</v>
      </c>
      <c r="AP1701" s="83">
        <v>679.30762000000004</v>
      </c>
      <c r="AQ1701" s="84">
        <v>0.56510406999999996</v>
      </c>
      <c r="AR1701" s="83">
        <v>-2.9286127</v>
      </c>
      <c r="AU1701" s="91"/>
      <c r="AW1701" s="89"/>
      <c r="BE1701" s="90"/>
      <c r="BF1701" s="84"/>
      <c r="BG1701" s="84">
        <f t="shared" si="28"/>
        <v>40068</v>
      </c>
    </row>
    <row r="1702" spans="39:59">
      <c r="AM1702" s="83" t="s">
        <v>1954</v>
      </c>
      <c r="AN1702" s="86">
        <v>3.4935521999999999</v>
      </c>
      <c r="AO1702" s="83">
        <v>800.30957000000001</v>
      </c>
      <c r="AP1702" s="83">
        <v>679.70776000000001</v>
      </c>
      <c r="AQ1702" s="84">
        <v>0.56511807000000003</v>
      </c>
      <c r="AR1702" s="83">
        <v>-2.9284341</v>
      </c>
      <c r="AU1702" s="91"/>
      <c r="AW1702" s="89"/>
      <c r="BE1702" s="90"/>
      <c r="BF1702" s="84"/>
      <c r="BG1702" s="84">
        <f t="shared" si="28"/>
        <v>40068.5</v>
      </c>
    </row>
    <row r="1703" spans="39:59">
      <c r="AM1703" s="83" t="s">
        <v>1955</v>
      </c>
      <c r="AN1703" s="86">
        <v>3.4935855999999998</v>
      </c>
      <c r="AO1703" s="83">
        <v>800.34009000000003</v>
      </c>
      <c r="AP1703" s="83">
        <v>680.10784999999998</v>
      </c>
      <c r="AQ1703" s="84">
        <v>0.56514059999999999</v>
      </c>
      <c r="AR1703" s="83">
        <v>-2.9284449000000001</v>
      </c>
      <c r="AU1703" s="91"/>
      <c r="AW1703" s="89"/>
      <c r="BE1703" s="90"/>
      <c r="BF1703" s="84"/>
      <c r="BG1703" s="84">
        <f t="shared" si="28"/>
        <v>40069</v>
      </c>
    </row>
    <row r="1704" spans="39:59">
      <c r="AM1704" s="83" t="s">
        <v>1956</v>
      </c>
      <c r="AN1704" s="86">
        <v>3.4935803000000001</v>
      </c>
      <c r="AO1704" s="83">
        <v>800.09636999999998</v>
      </c>
      <c r="AP1704" s="83">
        <v>680.50792999999999</v>
      </c>
      <c r="AQ1704" s="84">
        <v>0.56516891999999996</v>
      </c>
      <c r="AR1704" s="83">
        <v>-2.9284115000000002</v>
      </c>
      <c r="AU1704" s="91"/>
      <c r="AW1704" s="89"/>
      <c r="BE1704" s="90"/>
      <c r="BF1704" s="84"/>
      <c r="BG1704" s="84">
        <f t="shared" si="28"/>
        <v>40069.5</v>
      </c>
    </row>
    <row r="1705" spans="39:59">
      <c r="AM1705" s="83" t="s">
        <v>1957</v>
      </c>
      <c r="AN1705" s="86">
        <v>3.4935101999999998</v>
      </c>
      <c r="AO1705" s="83">
        <v>800.12689</v>
      </c>
      <c r="AP1705" s="83">
        <v>680.90801999999996</v>
      </c>
      <c r="AQ1705" s="84">
        <v>0.5651834</v>
      </c>
      <c r="AR1705" s="83">
        <v>-2.9283267999999998</v>
      </c>
      <c r="AU1705" s="91"/>
      <c r="AW1705" s="89"/>
      <c r="BE1705" s="90"/>
      <c r="BF1705" s="84"/>
      <c r="BG1705" s="84">
        <f t="shared" si="28"/>
        <v>40070</v>
      </c>
    </row>
    <row r="1706" spans="39:59">
      <c r="AM1706" s="83" t="s">
        <v>1958</v>
      </c>
      <c r="AN1706" s="86">
        <v>3.4934642</v>
      </c>
      <c r="AO1706" s="83">
        <v>800.23346000000004</v>
      </c>
      <c r="AP1706" s="83">
        <v>681.30811000000006</v>
      </c>
      <c r="AQ1706" s="84">
        <v>0.56519454999999996</v>
      </c>
      <c r="AR1706" s="83">
        <v>-2.9282696000000001</v>
      </c>
      <c r="AU1706" s="91"/>
      <c r="AW1706" s="89"/>
      <c r="BE1706" s="90"/>
      <c r="BF1706" s="84"/>
      <c r="BG1706" s="84">
        <f t="shared" si="28"/>
        <v>40070.5</v>
      </c>
    </row>
    <row r="1707" spans="39:59">
      <c r="AM1707" s="83" t="s">
        <v>1959</v>
      </c>
      <c r="AN1707" s="86">
        <v>3.4933766999999998</v>
      </c>
      <c r="AO1707" s="83">
        <v>800.08118000000002</v>
      </c>
      <c r="AP1707" s="83">
        <v>681.70818999999995</v>
      </c>
      <c r="AQ1707" s="84">
        <v>0.56521666000000004</v>
      </c>
      <c r="AR1707" s="83">
        <v>-2.9281600000000001</v>
      </c>
      <c r="AU1707" s="91"/>
      <c r="AW1707" s="89"/>
      <c r="BE1707" s="90"/>
      <c r="BF1707" s="84"/>
      <c r="BG1707" s="84">
        <f t="shared" si="28"/>
        <v>40071</v>
      </c>
    </row>
    <row r="1708" spans="39:59">
      <c r="AM1708" s="83" t="s">
        <v>1960</v>
      </c>
      <c r="AN1708" s="86">
        <v>3.4932213000000001</v>
      </c>
      <c r="AO1708" s="83">
        <v>800.11162999999999</v>
      </c>
      <c r="AP1708" s="83">
        <v>682.10828000000004</v>
      </c>
      <c r="AQ1708" s="84">
        <v>0.56523168000000001</v>
      </c>
      <c r="AR1708" s="83">
        <v>-2.9279894999999998</v>
      </c>
      <c r="AU1708" s="91"/>
      <c r="AW1708" s="89"/>
      <c r="BE1708" s="90"/>
      <c r="BF1708" s="84"/>
      <c r="BG1708" s="84">
        <f t="shared" si="28"/>
        <v>40071.5</v>
      </c>
    </row>
    <row r="1709" spans="39:59">
      <c r="AM1709" s="83" t="s">
        <v>1961</v>
      </c>
      <c r="AN1709" s="86">
        <v>3.4932246</v>
      </c>
      <c r="AO1709" s="83">
        <v>800.21825999999999</v>
      </c>
      <c r="AP1709" s="83">
        <v>682.50836000000004</v>
      </c>
      <c r="AQ1709" s="84">
        <v>0.56525183000000001</v>
      </c>
      <c r="AR1709" s="83">
        <v>-2.9279728</v>
      </c>
      <c r="AU1709" s="91"/>
      <c r="AW1709" s="89"/>
      <c r="BE1709" s="90"/>
      <c r="BF1709" s="84"/>
      <c r="BG1709" s="84">
        <f t="shared" si="28"/>
        <v>40072</v>
      </c>
    </row>
    <row r="1710" spans="39:59">
      <c r="AM1710" s="83" t="s">
        <v>1962</v>
      </c>
      <c r="AN1710" s="86">
        <v>3.4932797</v>
      </c>
      <c r="AO1710" s="83">
        <v>800.09636999999998</v>
      </c>
      <c r="AP1710" s="83">
        <v>682.90845000000002</v>
      </c>
      <c r="AQ1710" s="84">
        <v>0.56526761999999997</v>
      </c>
      <c r="AR1710" s="83">
        <v>-2.9280121000000001</v>
      </c>
      <c r="AU1710" s="91"/>
      <c r="AW1710" s="89"/>
      <c r="BE1710" s="90"/>
      <c r="BF1710" s="84"/>
      <c r="BG1710" s="84">
        <f t="shared" si="28"/>
        <v>40072.5</v>
      </c>
    </row>
    <row r="1711" spans="39:59">
      <c r="AM1711" s="83" t="s">
        <v>1963</v>
      </c>
      <c r="AN1711" s="86">
        <v>3.4932587000000002</v>
      </c>
      <c r="AO1711" s="83">
        <v>800.14209000000005</v>
      </c>
      <c r="AP1711" s="83">
        <v>683.30853000000002</v>
      </c>
      <c r="AQ1711" s="84">
        <v>0.56527227000000002</v>
      </c>
      <c r="AR1711" s="83">
        <v>-2.9279864</v>
      </c>
      <c r="AU1711" s="91"/>
      <c r="AW1711" s="89"/>
      <c r="BE1711" s="90"/>
      <c r="BF1711" s="84"/>
      <c r="BG1711" s="84">
        <f t="shared" si="28"/>
        <v>40073</v>
      </c>
    </row>
    <row r="1712" spans="39:59">
      <c r="AM1712" s="83" t="s">
        <v>1964</v>
      </c>
      <c r="AN1712" s="86">
        <v>3.4933033</v>
      </c>
      <c r="AO1712" s="83">
        <v>800.24872000000005</v>
      </c>
      <c r="AP1712" s="83">
        <v>683.70862</v>
      </c>
      <c r="AQ1712" s="84">
        <v>0.56528126999999995</v>
      </c>
      <c r="AR1712" s="83">
        <v>-2.9280219000000001</v>
      </c>
      <c r="AU1712" s="91"/>
      <c r="AW1712" s="89"/>
      <c r="BE1712" s="90"/>
      <c r="BF1712" s="84"/>
      <c r="BG1712" s="84">
        <f t="shared" si="28"/>
        <v>40073.5</v>
      </c>
    </row>
    <row r="1713" spans="39:59">
      <c r="AM1713" s="83" t="s">
        <v>1965</v>
      </c>
      <c r="AN1713" s="86">
        <v>3.4933803000000001</v>
      </c>
      <c r="AO1713" s="83">
        <v>800.08118000000002</v>
      </c>
      <c r="AP1713" s="83">
        <v>684.1087</v>
      </c>
      <c r="AQ1713" s="84">
        <v>0.56530672000000004</v>
      </c>
      <c r="AR1713" s="83">
        <v>-2.9280735999999998</v>
      </c>
      <c r="AU1713" s="91"/>
      <c r="AW1713" s="89"/>
      <c r="BE1713" s="90"/>
      <c r="BF1713" s="84"/>
      <c r="BG1713" s="84">
        <f t="shared" si="28"/>
        <v>40074</v>
      </c>
    </row>
    <row r="1714" spans="39:59">
      <c r="AM1714" s="83" t="s">
        <v>1966</v>
      </c>
      <c r="AN1714" s="86">
        <v>3.4936123000000001</v>
      </c>
      <c r="AO1714" s="83">
        <v>800.14209000000005</v>
      </c>
      <c r="AP1714" s="83">
        <v>684.50878999999998</v>
      </c>
      <c r="AQ1714" s="84">
        <v>0.56534231000000001</v>
      </c>
      <c r="AR1714" s="83">
        <v>-2.9282701000000002</v>
      </c>
      <c r="AU1714" s="91"/>
      <c r="AW1714" s="89"/>
      <c r="BE1714" s="90"/>
      <c r="BF1714" s="84"/>
      <c r="BG1714" s="84">
        <f t="shared" si="28"/>
        <v>40074.5</v>
      </c>
    </row>
    <row r="1715" spans="39:59">
      <c r="AM1715" s="83" t="s">
        <v>1967</v>
      </c>
      <c r="AN1715" s="86">
        <v>3.4935738999999999</v>
      </c>
      <c r="AO1715" s="83">
        <v>800.17255</v>
      </c>
      <c r="AP1715" s="83">
        <v>684.90886999999998</v>
      </c>
      <c r="AQ1715" s="84">
        <v>0.56537574999999995</v>
      </c>
      <c r="AR1715" s="83">
        <v>-2.9281980999999999</v>
      </c>
      <c r="AU1715" s="91"/>
      <c r="AW1715" s="89"/>
      <c r="BE1715" s="90"/>
      <c r="BF1715" s="84"/>
      <c r="BG1715" s="84">
        <f t="shared" si="28"/>
        <v>40075</v>
      </c>
    </row>
    <row r="1716" spans="39:59">
      <c r="AM1716" s="83" t="s">
        <v>1968</v>
      </c>
      <c r="AN1716" s="86">
        <v>3.4935166999999998</v>
      </c>
      <c r="AO1716" s="83">
        <v>800.24878000000001</v>
      </c>
      <c r="AP1716" s="83">
        <v>685.30895999999996</v>
      </c>
      <c r="AQ1716" s="84">
        <v>0.56540769000000002</v>
      </c>
      <c r="AR1716" s="83">
        <v>-2.9281088999999998</v>
      </c>
      <c r="AU1716" s="91"/>
      <c r="AW1716" s="89"/>
      <c r="BE1716" s="90"/>
      <c r="BF1716" s="84"/>
      <c r="BG1716" s="84">
        <f t="shared" si="28"/>
        <v>40075.5</v>
      </c>
    </row>
    <row r="1717" spans="39:59">
      <c r="AM1717" s="83" t="s">
        <v>1969</v>
      </c>
      <c r="AN1717" s="86">
        <v>3.4935874999999998</v>
      </c>
      <c r="AO1717" s="83">
        <v>800.12683000000004</v>
      </c>
      <c r="AP1717" s="83">
        <v>685.70905000000005</v>
      </c>
      <c r="AQ1717" s="84">
        <v>0.56544578000000001</v>
      </c>
      <c r="AR1717" s="83">
        <v>-2.9281418000000001</v>
      </c>
      <c r="AU1717" s="91"/>
      <c r="AW1717" s="89"/>
      <c r="BE1717" s="90"/>
      <c r="BF1717" s="84"/>
      <c r="BG1717" s="84">
        <f t="shared" si="28"/>
        <v>40076</v>
      </c>
    </row>
    <row r="1718" spans="39:59">
      <c r="AM1718" s="83" t="s">
        <v>1970</v>
      </c>
      <c r="AN1718" s="86">
        <v>3.4936931000000002</v>
      </c>
      <c r="AO1718" s="83">
        <v>800.03545999999994</v>
      </c>
      <c r="AP1718" s="83">
        <v>686.10913000000005</v>
      </c>
      <c r="AQ1718" s="84">
        <v>0.56548595000000001</v>
      </c>
      <c r="AR1718" s="83">
        <v>-2.9282072000000001</v>
      </c>
      <c r="AU1718" s="91"/>
      <c r="AW1718" s="89"/>
      <c r="BE1718" s="90"/>
      <c r="BF1718" s="84"/>
      <c r="BG1718" s="84">
        <f t="shared" si="28"/>
        <v>40076.5</v>
      </c>
    </row>
    <row r="1719" spans="39:59">
      <c r="AM1719" s="83" t="s">
        <v>1971</v>
      </c>
      <c r="AN1719" s="86">
        <v>3.4936843</v>
      </c>
      <c r="AO1719" s="83">
        <v>800.05071999999996</v>
      </c>
      <c r="AP1719" s="83">
        <v>686.50915999999995</v>
      </c>
      <c r="AQ1719" s="84">
        <v>0.56551187999999997</v>
      </c>
      <c r="AR1719" s="83">
        <v>-2.9281723</v>
      </c>
      <c r="AU1719" s="91"/>
      <c r="AW1719" s="89"/>
      <c r="BE1719" s="90"/>
      <c r="BF1719" s="84"/>
      <c r="BG1719" s="84">
        <f t="shared" si="28"/>
        <v>40077</v>
      </c>
    </row>
    <row r="1720" spans="39:59">
      <c r="AM1720" s="83" t="s">
        <v>1972</v>
      </c>
      <c r="AN1720" s="86">
        <v>3.4934983000000002</v>
      </c>
      <c r="AO1720" s="83">
        <v>800.02020000000005</v>
      </c>
      <c r="AP1720" s="83">
        <v>686.90923999999995</v>
      </c>
      <c r="AQ1720" s="84">
        <v>0.56553531000000001</v>
      </c>
      <c r="AR1720" s="83">
        <v>-2.9279630000000001</v>
      </c>
      <c r="AU1720" s="91"/>
      <c r="AW1720" s="89"/>
      <c r="BE1720" s="90"/>
      <c r="BF1720" s="84"/>
      <c r="BG1720" s="84">
        <f t="shared" si="28"/>
        <v>40077.5</v>
      </c>
    </row>
    <row r="1721" spans="39:59">
      <c r="AM1721" s="83" t="s">
        <v>1973</v>
      </c>
      <c r="AN1721" s="86">
        <v>3.4933887000000001</v>
      </c>
      <c r="AO1721" s="83">
        <v>800.02020000000005</v>
      </c>
      <c r="AP1721" s="83">
        <v>687.30933000000005</v>
      </c>
      <c r="AQ1721" s="84">
        <v>0.56555569000000006</v>
      </c>
      <c r="AR1721" s="83">
        <v>-2.9278331</v>
      </c>
      <c r="AU1721" s="91"/>
      <c r="AW1721" s="89"/>
      <c r="BE1721" s="90"/>
      <c r="BF1721" s="84"/>
      <c r="BG1721" s="84">
        <f t="shared" si="28"/>
        <v>40078</v>
      </c>
    </row>
    <row r="1722" spans="39:59">
      <c r="AM1722" s="83" t="s">
        <v>1974</v>
      </c>
      <c r="AN1722" s="86">
        <v>3.4932764000000001</v>
      </c>
      <c r="AO1722" s="83">
        <v>800.08118000000002</v>
      </c>
      <c r="AP1722" s="83">
        <v>687.70941000000005</v>
      </c>
      <c r="AQ1722" s="84">
        <v>0.56557791999999996</v>
      </c>
      <c r="AR1722" s="83">
        <v>-2.9276984000000001</v>
      </c>
      <c r="AU1722" s="91"/>
      <c r="AW1722" s="89"/>
      <c r="BE1722" s="90"/>
      <c r="BF1722" s="84"/>
      <c r="BG1722" s="84">
        <f t="shared" si="28"/>
        <v>40078.5</v>
      </c>
    </row>
    <row r="1723" spans="39:59">
      <c r="AM1723" s="83" t="s">
        <v>1975</v>
      </c>
      <c r="AN1723" s="86">
        <v>3.4932531999999998</v>
      </c>
      <c r="AO1723" s="83">
        <v>799.92882999999995</v>
      </c>
      <c r="AP1723" s="83">
        <v>688.10943999999995</v>
      </c>
      <c r="AQ1723" s="84">
        <v>0.56559700000000002</v>
      </c>
      <c r="AR1723" s="83">
        <v>-2.9276561999999999</v>
      </c>
      <c r="AU1723" s="91"/>
      <c r="AW1723" s="89"/>
      <c r="BE1723" s="90"/>
      <c r="BF1723" s="84"/>
      <c r="BG1723" s="84">
        <f t="shared" si="28"/>
        <v>40079</v>
      </c>
    </row>
    <row r="1724" spans="39:59">
      <c r="AM1724" s="83" t="s">
        <v>1976</v>
      </c>
      <c r="AN1724" s="86">
        <v>3.4931945999999998</v>
      </c>
      <c r="AO1724" s="83">
        <v>800.18773999999996</v>
      </c>
      <c r="AP1724" s="83">
        <v>688.50951999999995</v>
      </c>
      <c r="AQ1724" s="84">
        <v>0.56561707999999999</v>
      </c>
      <c r="AR1724" s="83">
        <v>-2.9275774999999999</v>
      </c>
      <c r="AU1724" s="91"/>
      <c r="AW1724" s="89"/>
      <c r="BE1724" s="90"/>
      <c r="BF1724" s="84"/>
      <c r="BG1724" s="84">
        <f t="shared" si="28"/>
        <v>40079.5</v>
      </c>
    </row>
    <row r="1725" spans="39:59">
      <c r="AM1725" s="83" t="s">
        <v>1977</v>
      </c>
      <c r="AN1725" s="86">
        <v>3.4931722000000001</v>
      </c>
      <c r="AO1725" s="83">
        <v>800.005</v>
      </c>
      <c r="AP1725" s="83">
        <v>688.90961000000004</v>
      </c>
      <c r="AQ1725" s="84">
        <v>0.56563931999999995</v>
      </c>
      <c r="AR1725" s="83">
        <v>-2.9275329000000001</v>
      </c>
      <c r="AU1725" s="91"/>
      <c r="AW1725" s="89"/>
      <c r="BE1725" s="90"/>
      <c r="BF1725" s="84"/>
      <c r="BG1725" s="84">
        <f t="shared" si="28"/>
        <v>40080</v>
      </c>
    </row>
    <row r="1726" spans="39:59">
      <c r="AM1726" s="83" t="s">
        <v>1978</v>
      </c>
      <c r="AN1726" s="86">
        <v>3.4930927999999999</v>
      </c>
      <c r="AO1726" s="83">
        <v>799.95929000000001</v>
      </c>
      <c r="AP1726" s="83">
        <v>689.30969000000005</v>
      </c>
      <c r="AQ1726" s="84">
        <v>0.56565695999999999</v>
      </c>
      <c r="AR1726" s="83">
        <v>-2.9274358999999999</v>
      </c>
      <c r="AU1726" s="91"/>
      <c r="AW1726" s="89"/>
      <c r="BE1726" s="90"/>
      <c r="BF1726" s="84"/>
      <c r="BG1726" s="84">
        <f t="shared" si="28"/>
        <v>40080.5</v>
      </c>
    </row>
    <row r="1727" spans="39:59">
      <c r="AM1727" s="83" t="s">
        <v>1979</v>
      </c>
      <c r="AN1727" s="86">
        <v>3.4929625999999998</v>
      </c>
      <c r="AO1727" s="83">
        <v>800.15728999999999</v>
      </c>
      <c r="AP1727" s="83">
        <v>689.70971999999995</v>
      </c>
      <c r="AQ1727" s="84">
        <v>0.56566875999999999</v>
      </c>
      <c r="AR1727" s="83">
        <v>-2.9272938000000002</v>
      </c>
      <c r="AU1727" s="91"/>
      <c r="AW1727" s="89"/>
      <c r="BE1727" s="90"/>
      <c r="BF1727" s="84"/>
      <c r="BG1727" s="84">
        <f t="shared" si="28"/>
        <v>40081</v>
      </c>
    </row>
    <row r="1728" spans="39:59">
      <c r="AM1728" s="83" t="s">
        <v>1980</v>
      </c>
      <c r="AN1728" s="86">
        <v>3.4928678999999998</v>
      </c>
      <c r="AO1728" s="83">
        <v>800.14209000000005</v>
      </c>
      <c r="AP1728" s="83">
        <v>690.10979999999995</v>
      </c>
      <c r="AQ1728" s="84">
        <v>0.56568163999999999</v>
      </c>
      <c r="AR1728" s="83">
        <v>-2.9271862999999998</v>
      </c>
      <c r="AU1728" s="91"/>
      <c r="AW1728" s="89"/>
      <c r="BE1728" s="90"/>
      <c r="BF1728" s="84"/>
      <c r="BG1728" s="84">
        <f t="shared" si="28"/>
        <v>40081.5</v>
      </c>
    </row>
    <row r="1729" spans="39:59">
      <c r="AM1729" s="83" t="s">
        <v>1981</v>
      </c>
      <c r="AN1729" s="86">
        <v>3.4929450000000002</v>
      </c>
      <c r="AO1729" s="83">
        <v>800.12683000000004</v>
      </c>
      <c r="AP1729" s="83">
        <v>690.50989000000004</v>
      </c>
      <c r="AQ1729" s="84">
        <v>0.56570166</v>
      </c>
      <c r="AR1729" s="83">
        <v>-2.9272431999999999</v>
      </c>
      <c r="AU1729" s="91"/>
      <c r="AW1729" s="89"/>
      <c r="BE1729" s="90"/>
      <c r="BF1729" s="84"/>
      <c r="BG1729" s="84">
        <f t="shared" si="28"/>
        <v>40082</v>
      </c>
    </row>
    <row r="1730" spans="39:59">
      <c r="AM1730" s="83" t="s">
        <v>1982</v>
      </c>
      <c r="AN1730" s="86">
        <v>3.4928870000000001</v>
      </c>
      <c r="AO1730" s="83">
        <v>800.20299999999997</v>
      </c>
      <c r="AP1730" s="83">
        <v>690.90997000000004</v>
      </c>
      <c r="AQ1730" s="84">
        <v>0.56571077999999997</v>
      </c>
      <c r="AR1730" s="83">
        <v>-2.9271761999999999</v>
      </c>
      <c r="AU1730" s="91"/>
      <c r="AW1730" s="89"/>
      <c r="BE1730" s="90"/>
      <c r="BF1730" s="84"/>
      <c r="BG1730" s="84">
        <f t="shared" si="28"/>
        <v>40082.5</v>
      </c>
    </row>
    <row r="1731" spans="39:59">
      <c r="AM1731" s="83" t="s">
        <v>1983</v>
      </c>
      <c r="AN1731" s="86">
        <v>3.4929578000000001</v>
      </c>
      <c r="AO1731" s="83">
        <v>800.08118000000002</v>
      </c>
      <c r="AP1731" s="83">
        <v>691.31</v>
      </c>
      <c r="AQ1731" s="84">
        <v>0.56573527999999995</v>
      </c>
      <c r="AR1731" s="83">
        <v>-2.9272225000000001</v>
      </c>
      <c r="AU1731" s="91"/>
      <c r="AW1731" s="89"/>
      <c r="BE1731" s="90"/>
      <c r="BF1731" s="84"/>
      <c r="BG1731" s="84">
        <f t="shared" si="28"/>
        <v>40083</v>
      </c>
    </row>
    <row r="1732" spans="39:59">
      <c r="AM1732" s="83" t="s">
        <v>1984</v>
      </c>
      <c r="AN1732" s="86">
        <v>3.4931173000000002</v>
      </c>
      <c r="AO1732" s="83">
        <v>800.08118000000002</v>
      </c>
      <c r="AP1732" s="83">
        <v>691.71007999999995</v>
      </c>
      <c r="AQ1732" s="84">
        <v>0.56577104</v>
      </c>
      <c r="AR1732" s="83">
        <v>-2.9273462000000001</v>
      </c>
      <c r="AU1732" s="91"/>
      <c r="AW1732" s="89"/>
      <c r="BE1732" s="90"/>
      <c r="BF1732" s="84"/>
      <c r="BG1732" s="84">
        <f t="shared" si="28"/>
        <v>40083.5</v>
      </c>
    </row>
    <row r="1733" spans="39:59">
      <c r="AM1733" s="83" t="s">
        <v>1985</v>
      </c>
      <c r="AN1733" s="86">
        <v>3.4932341999999998</v>
      </c>
      <c r="AO1733" s="83">
        <v>800.32488999999998</v>
      </c>
      <c r="AP1733" s="83">
        <v>692.11010999999996</v>
      </c>
      <c r="AQ1733" s="84">
        <v>0.56579261999999997</v>
      </c>
      <c r="AR1733" s="83">
        <v>-2.9274415999999999</v>
      </c>
      <c r="AU1733" s="91"/>
      <c r="AW1733" s="89"/>
      <c r="BE1733" s="90"/>
      <c r="BF1733" s="84"/>
      <c r="BG1733" s="84">
        <f t="shared" ref="BG1733:BG1796" si="29">BG1732+0.5</f>
        <v>40084</v>
      </c>
    </row>
    <row r="1734" spans="39:59">
      <c r="AM1734" s="83" t="s">
        <v>1986</v>
      </c>
      <c r="AN1734" s="86">
        <v>3.4932270000000001</v>
      </c>
      <c r="AO1734" s="83">
        <v>799.97448999999995</v>
      </c>
      <c r="AP1734" s="83">
        <v>692.51018999999997</v>
      </c>
      <c r="AQ1734" s="84">
        <v>0.56580090999999999</v>
      </c>
      <c r="AR1734" s="83">
        <v>-2.9274260999999999</v>
      </c>
      <c r="AU1734" s="91"/>
      <c r="AW1734" s="89"/>
      <c r="BE1734" s="90"/>
      <c r="BF1734" s="84"/>
      <c r="BG1734" s="84">
        <f t="shared" si="29"/>
        <v>40084.5</v>
      </c>
    </row>
    <row r="1735" spans="39:59">
      <c r="AM1735" s="83" t="s">
        <v>1987</v>
      </c>
      <c r="AN1735" s="86">
        <v>3.4931958000000001</v>
      </c>
      <c r="AO1735" s="83">
        <v>800.12689</v>
      </c>
      <c r="AP1735" s="83">
        <v>692.91027999999994</v>
      </c>
      <c r="AQ1735" s="84">
        <v>0.56580847999999995</v>
      </c>
      <c r="AR1735" s="83">
        <v>-2.9273872000000001</v>
      </c>
      <c r="AU1735" s="91"/>
      <c r="AW1735" s="89"/>
      <c r="BE1735" s="90"/>
      <c r="BF1735" s="84"/>
      <c r="BG1735" s="84">
        <f t="shared" si="29"/>
        <v>40085</v>
      </c>
    </row>
    <row r="1736" spans="39:59">
      <c r="AM1736" s="83" t="s">
        <v>1988</v>
      </c>
      <c r="AN1736" s="86">
        <v>3.4931535999999999</v>
      </c>
      <c r="AO1736" s="83">
        <v>800.06592000000001</v>
      </c>
      <c r="AP1736" s="83">
        <v>693.31035999999995</v>
      </c>
      <c r="AQ1736" s="84">
        <v>0.56583565000000002</v>
      </c>
      <c r="AR1736" s="83">
        <v>-2.9273178999999998</v>
      </c>
      <c r="AU1736" s="91"/>
      <c r="AW1736" s="89"/>
      <c r="BE1736" s="90"/>
      <c r="BF1736" s="84"/>
      <c r="BG1736" s="84">
        <f t="shared" si="29"/>
        <v>40085.5</v>
      </c>
    </row>
    <row r="1737" spans="39:59">
      <c r="AM1737" s="83" t="s">
        <v>1989</v>
      </c>
      <c r="AN1737" s="86">
        <v>3.4930593999999999</v>
      </c>
      <c r="AO1737" s="83">
        <v>800.15734999999995</v>
      </c>
      <c r="AP1737" s="83">
        <v>693.71045000000004</v>
      </c>
      <c r="AQ1737" s="84">
        <v>0.56586879000000001</v>
      </c>
      <c r="AR1737" s="83">
        <v>-2.9271905</v>
      </c>
      <c r="AU1737" s="91"/>
      <c r="AW1737" s="89"/>
      <c r="BE1737" s="90"/>
      <c r="BF1737" s="84"/>
      <c r="BG1737" s="84">
        <f t="shared" si="29"/>
        <v>40086</v>
      </c>
    </row>
    <row r="1738" spans="39:59">
      <c r="AM1738" s="83" t="s">
        <v>1990</v>
      </c>
      <c r="AN1738" s="86">
        <v>3.4930305000000001</v>
      </c>
      <c r="AO1738" s="83">
        <v>800.005</v>
      </c>
      <c r="AP1738" s="83">
        <v>694.11046999999996</v>
      </c>
      <c r="AQ1738" s="84">
        <v>0.56589425000000004</v>
      </c>
      <c r="AR1738" s="83">
        <v>-2.9271364000000002</v>
      </c>
      <c r="AU1738" s="91"/>
      <c r="AW1738" s="89"/>
      <c r="BE1738" s="90"/>
      <c r="BF1738" s="84"/>
      <c r="BG1738" s="84">
        <f t="shared" si="29"/>
        <v>40086.5</v>
      </c>
    </row>
    <row r="1739" spans="39:59">
      <c r="AM1739" s="83" t="s">
        <v>1991</v>
      </c>
      <c r="AN1739" s="86">
        <v>3.4930449000000001</v>
      </c>
      <c r="AO1739" s="83">
        <v>800.11157000000003</v>
      </c>
      <c r="AP1739" s="83">
        <v>694.51056000000005</v>
      </c>
      <c r="AQ1739" s="84">
        <v>0.56591760999999996</v>
      </c>
      <c r="AR1739" s="83">
        <v>-2.9271270999999999</v>
      </c>
      <c r="AU1739" s="91"/>
      <c r="AW1739" s="89"/>
      <c r="BE1739" s="90"/>
      <c r="BF1739" s="84"/>
      <c r="BG1739" s="84">
        <f t="shared" si="29"/>
        <v>40087</v>
      </c>
    </row>
    <row r="1740" spans="39:59">
      <c r="AM1740" s="83" t="s">
        <v>1992</v>
      </c>
      <c r="AN1740" s="86">
        <v>3.4930574999999999</v>
      </c>
      <c r="AO1740" s="83">
        <v>800.05065999999999</v>
      </c>
      <c r="AP1740" s="83">
        <v>694.91057999999998</v>
      </c>
      <c r="AQ1740" s="84">
        <v>0.56594115</v>
      </c>
      <c r="AR1740" s="83">
        <v>-2.9271164000000001</v>
      </c>
      <c r="AU1740" s="91"/>
      <c r="AW1740" s="89"/>
      <c r="BE1740" s="90"/>
      <c r="BF1740" s="84"/>
      <c r="BG1740" s="84">
        <f t="shared" si="29"/>
        <v>40087.5</v>
      </c>
    </row>
    <row r="1741" spans="39:59">
      <c r="AM1741" s="83" t="s">
        <v>1993</v>
      </c>
      <c r="AN1741" s="86">
        <v>3.492969</v>
      </c>
      <c r="AO1741" s="83">
        <v>800.15734999999995</v>
      </c>
      <c r="AP1741" s="83">
        <v>695.31066999999996</v>
      </c>
      <c r="AQ1741" s="84">
        <v>0.56595956999999997</v>
      </c>
      <c r="AR1741" s="83">
        <v>-2.9270092999999999</v>
      </c>
      <c r="AU1741" s="91"/>
      <c r="AW1741" s="89"/>
      <c r="BE1741" s="90"/>
      <c r="BF1741" s="84"/>
      <c r="BG1741" s="84">
        <f t="shared" si="29"/>
        <v>40088</v>
      </c>
    </row>
    <row r="1742" spans="39:59">
      <c r="AM1742" s="83" t="s">
        <v>1994</v>
      </c>
      <c r="AN1742" s="86">
        <v>3.4930162</v>
      </c>
      <c r="AO1742" s="83">
        <v>800.29436999999996</v>
      </c>
      <c r="AP1742" s="83">
        <v>695.71074999999996</v>
      </c>
      <c r="AQ1742" s="84">
        <v>0.56598198</v>
      </c>
      <c r="AR1742" s="83">
        <v>-2.9270341000000002</v>
      </c>
      <c r="AU1742" s="91"/>
      <c r="AW1742" s="89"/>
      <c r="BE1742" s="90"/>
      <c r="BF1742" s="84"/>
      <c r="BG1742" s="84">
        <f t="shared" si="29"/>
        <v>40088.5</v>
      </c>
    </row>
    <row r="1743" spans="39:59">
      <c r="AM1743" s="83" t="s">
        <v>1995</v>
      </c>
      <c r="AN1743" s="86">
        <v>3.4929852000000001</v>
      </c>
      <c r="AO1743" s="83">
        <v>800.03552000000002</v>
      </c>
      <c r="AP1743" s="83">
        <v>696.11077999999998</v>
      </c>
      <c r="AQ1743" s="84">
        <v>0.56600194999999998</v>
      </c>
      <c r="AR1743" s="83">
        <v>-2.9269834000000001</v>
      </c>
      <c r="AU1743" s="91"/>
      <c r="AW1743" s="89"/>
      <c r="BE1743" s="90"/>
      <c r="BF1743" s="84"/>
      <c r="BG1743" s="84">
        <f t="shared" si="29"/>
        <v>40089</v>
      </c>
    </row>
    <row r="1744" spans="39:59">
      <c r="AM1744" s="83" t="s">
        <v>1996</v>
      </c>
      <c r="AN1744" s="86">
        <v>3.4930854</v>
      </c>
      <c r="AO1744" s="83">
        <v>800.23346000000004</v>
      </c>
      <c r="AP1744" s="83">
        <v>696.51085999999998</v>
      </c>
      <c r="AQ1744" s="84">
        <v>0.56601654999999995</v>
      </c>
      <c r="AR1744" s="83">
        <v>-2.9270687</v>
      </c>
      <c r="AU1744" s="91"/>
      <c r="AW1744" s="89"/>
      <c r="BE1744" s="90"/>
      <c r="BF1744" s="84"/>
      <c r="BG1744" s="84">
        <f t="shared" si="29"/>
        <v>40089.5</v>
      </c>
    </row>
    <row r="1745" spans="39:59">
      <c r="AM1745" s="83" t="s">
        <v>1997</v>
      </c>
      <c r="AN1745" s="86">
        <v>3.4930305000000001</v>
      </c>
      <c r="AO1745" s="83">
        <v>800.26391999999998</v>
      </c>
      <c r="AP1745" s="83">
        <v>696.91094999999996</v>
      </c>
      <c r="AQ1745" s="84">
        <v>0.56602299</v>
      </c>
      <c r="AR1745" s="83">
        <v>-2.9270073999999999</v>
      </c>
      <c r="AU1745" s="91"/>
      <c r="AW1745" s="89"/>
      <c r="BE1745" s="90"/>
      <c r="BF1745" s="84"/>
      <c r="BG1745" s="84">
        <f t="shared" si="29"/>
        <v>40090</v>
      </c>
    </row>
    <row r="1746" spans="39:59">
      <c r="AM1746" s="83" t="s">
        <v>1998</v>
      </c>
      <c r="AN1746" s="86">
        <v>3.4930761000000001</v>
      </c>
      <c r="AO1746" s="83">
        <v>800.14209000000005</v>
      </c>
      <c r="AP1746" s="83">
        <v>697.31104000000005</v>
      </c>
      <c r="AQ1746" s="84">
        <v>0.56603437999999995</v>
      </c>
      <c r="AR1746" s="83">
        <v>-2.9270418</v>
      </c>
      <c r="AU1746" s="91"/>
      <c r="AW1746" s="89"/>
      <c r="BE1746" s="90"/>
      <c r="BF1746" s="84"/>
      <c r="BG1746" s="84">
        <f t="shared" si="29"/>
        <v>40090.5</v>
      </c>
    </row>
    <row r="1747" spans="39:59">
      <c r="AM1747" s="83" t="s">
        <v>1999</v>
      </c>
      <c r="AN1747" s="86">
        <v>3.4929153999999998</v>
      </c>
      <c r="AO1747" s="83">
        <v>800.18773999999996</v>
      </c>
      <c r="AP1747" s="83">
        <v>697.71112000000005</v>
      </c>
      <c r="AQ1747" s="84">
        <v>0.56604904</v>
      </c>
      <c r="AR1747" s="83">
        <v>-2.9268662999999999</v>
      </c>
      <c r="AU1747" s="91"/>
      <c r="AW1747" s="89"/>
      <c r="BE1747" s="90"/>
      <c r="BF1747" s="84"/>
      <c r="BG1747" s="84">
        <f t="shared" si="29"/>
        <v>40091</v>
      </c>
    </row>
    <row r="1748" spans="39:59">
      <c r="AM1748" s="83" t="s">
        <v>2000</v>
      </c>
      <c r="AN1748" s="86">
        <v>3.4929394999999999</v>
      </c>
      <c r="AO1748" s="83">
        <v>800.11157000000003</v>
      </c>
      <c r="AP1748" s="83">
        <v>698.11114999999995</v>
      </c>
      <c r="AQ1748" s="84">
        <v>0.56606137999999995</v>
      </c>
      <c r="AR1748" s="83">
        <v>-2.9268779999999999</v>
      </c>
      <c r="AU1748" s="91"/>
      <c r="AW1748" s="89"/>
      <c r="BE1748" s="90"/>
      <c r="BF1748" s="84"/>
      <c r="BG1748" s="84">
        <f t="shared" si="29"/>
        <v>40091.5</v>
      </c>
    </row>
    <row r="1749" spans="39:59">
      <c r="AM1749" s="83" t="s">
        <v>2001</v>
      </c>
      <c r="AN1749" s="86">
        <v>3.4928861000000002</v>
      </c>
      <c r="AO1749" s="83">
        <v>800.14202999999998</v>
      </c>
      <c r="AP1749" s="83">
        <v>698.51122999999995</v>
      </c>
      <c r="AQ1749" s="84">
        <v>0.56607233999999995</v>
      </c>
      <c r="AR1749" s="83">
        <v>-2.9268138000000001</v>
      </c>
      <c r="AU1749" s="91"/>
      <c r="AW1749" s="89"/>
      <c r="BE1749" s="90"/>
      <c r="BF1749" s="84"/>
      <c r="BG1749" s="84">
        <f t="shared" si="29"/>
        <v>40092</v>
      </c>
    </row>
    <row r="1750" spans="39:59">
      <c r="AM1750" s="83" t="s">
        <v>2002</v>
      </c>
      <c r="AN1750" s="86">
        <v>3.4926604999999999</v>
      </c>
      <c r="AO1750" s="83">
        <v>800.20306000000005</v>
      </c>
      <c r="AP1750" s="83">
        <v>698.91132000000005</v>
      </c>
      <c r="AQ1750" s="84">
        <v>0.56608826000000001</v>
      </c>
      <c r="AR1750" s="83">
        <v>-2.9265723000000001</v>
      </c>
      <c r="AU1750" s="91"/>
      <c r="AW1750" s="89"/>
      <c r="BE1750" s="90"/>
      <c r="BF1750" s="84"/>
      <c r="BG1750" s="84">
        <f t="shared" si="29"/>
        <v>40092.5</v>
      </c>
    </row>
    <row r="1751" spans="39:59">
      <c r="AM1751" s="83" t="s">
        <v>2003</v>
      </c>
      <c r="AN1751" s="86">
        <v>3.4926651</v>
      </c>
      <c r="AO1751" s="83">
        <v>800.23346000000004</v>
      </c>
      <c r="AP1751" s="83">
        <v>699.31140000000005</v>
      </c>
      <c r="AQ1751" s="84">
        <v>0.56610327999999999</v>
      </c>
      <c r="AR1751" s="83">
        <v>-2.9265618</v>
      </c>
      <c r="AU1751" s="91"/>
      <c r="AW1751" s="89"/>
      <c r="BE1751" s="90"/>
      <c r="BF1751" s="84"/>
      <c r="BG1751" s="84">
        <f t="shared" si="29"/>
        <v>40093</v>
      </c>
    </row>
    <row r="1752" spans="39:59">
      <c r="AM1752" s="83" t="s">
        <v>2004</v>
      </c>
      <c r="AN1752" s="86">
        <v>3.4926311999999999</v>
      </c>
      <c r="AO1752" s="83">
        <v>799.89837999999997</v>
      </c>
      <c r="AP1752" s="83">
        <v>699.71142999999995</v>
      </c>
      <c r="AQ1752" s="84">
        <v>0.56611127000000006</v>
      </c>
      <c r="AR1752" s="83">
        <v>-2.9265199000000002</v>
      </c>
      <c r="AU1752" s="91"/>
      <c r="AW1752" s="89"/>
      <c r="BE1752" s="90"/>
      <c r="BF1752" s="84"/>
      <c r="BG1752" s="84">
        <f t="shared" si="29"/>
        <v>40093.5</v>
      </c>
    </row>
    <row r="1753" spans="39:59">
      <c r="AM1753" s="83" t="s">
        <v>2005</v>
      </c>
      <c r="AN1753" s="86">
        <v>3.4925136999999999</v>
      </c>
      <c r="AO1753" s="83">
        <v>800.14209000000005</v>
      </c>
      <c r="AP1753" s="83">
        <v>700.11150999999995</v>
      </c>
      <c r="AQ1753" s="84">
        <v>0.56611884000000001</v>
      </c>
      <c r="AR1753" s="83">
        <v>-2.9263949</v>
      </c>
      <c r="AU1753" s="91"/>
      <c r="AW1753" s="89"/>
      <c r="BE1753" s="90"/>
      <c r="BF1753" s="84"/>
      <c r="BG1753" s="84">
        <f t="shared" si="29"/>
        <v>40094</v>
      </c>
    </row>
    <row r="1754" spans="39:59">
      <c r="AM1754" s="83" t="s">
        <v>2006</v>
      </c>
      <c r="AN1754" s="86">
        <v>3.4925112999999999</v>
      </c>
      <c r="AO1754" s="83">
        <v>800.21820000000002</v>
      </c>
      <c r="AP1754" s="83">
        <v>700.51160000000004</v>
      </c>
      <c r="AQ1754" s="84">
        <v>0.56613522999999999</v>
      </c>
      <c r="AR1754" s="83">
        <v>-2.9263761000000001</v>
      </c>
      <c r="AU1754" s="91"/>
      <c r="AW1754" s="89"/>
      <c r="BE1754" s="90"/>
      <c r="BF1754" s="84"/>
      <c r="BG1754" s="84">
        <f t="shared" si="29"/>
        <v>40094.5</v>
      </c>
    </row>
    <row r="1755" spans="39:59">
      <c r="AM1755" s="83" t="s">
        <v>2007</v>
      </c>
      <c r="AN1755" s="86">
        <v>3.4923055000000001</v>
      </c>
      <c r="AO1755" s="83">
        <v>800.18773999999996</v>
      </c>
      <c r="AP1755" s="83">
        <v>700.91161999999997</v>
      </c>
      <c r="AQ1755" s="84">
        <v>0.56614739000000003</v>
      </c>
      <c r="AR1755" s="83">
        <v>-2.9261582000000002</v>
      </c>
      <c r="AU1755" s="91"/>
      <c r="AW1755" s="89"/>
      <c r="BE1755" s="90"/>
      <c r="BF1755" s="84"/>
      <c r="BG1755" s="84">
        <f t="shared" si="29"/>
        <v>40095</v>
      </c>
    </row>
    <row r="1756" spans="39:59">
      <c r="AM1756" s="83" t="s">
        <v>2008</v>
      </c>
      <c r="AN1756" s="86">
        <v>3.4924400000000002</v>
      </c>
      <c r="AO1756" s="83">
        <v>800.11157000000003</v>
      </c>
      <c r="AP1756" s="83">
        <v>701.31164999999999</v>
      </c>
      <c r="AQ1756" s="84">
        <v>0.56617211999999995</v>
      </c>
      <c r="AR1756" s="83">
        <v>-2.9262679</v>
      </c>
      <c r="AU1756" s="91"/>
      <c r="AW1756" s="89"/>
      <c r="BE1756" s="90"/>
      <c r="BF1756" s="84"/>
      <c r="BG1756" s="84">
        <f t="shared" si="29"/>
        <v>40095.5</v>
      </c>
    </row>
    <row r="1757" spans="39:59">
      <c r="AM1757" s="83" t="s">
        <v>2009</v>
      </c>
      <c r="AN1757" s="86">
        <v>3.4925307999999999</v>
      </c>
      <c r="AO1757" s="83">
        <v>800.11157000000003</v>
      </c>
      <c r="AP1757" s="83">
        <v>701.71172999999999</v>
      </c>
      <c r="AQ1757" s="84">
        <v>0.56620002000000003</v>
      </c>
      <c r="AR1757" s="83">
        <v>-2.9263308000000001</v>
      </c>
      <c r="AU1757" s="91"/>
      <c r="AW1757" s="89"/>
      <c r="BE1757" s="90"/>
      <c r="BF1757" s="84"/>
      <c r="BG1757" s="84">
        <f t="shared" si="29"/>
        <v>40096</v>
      </c>
    </row>
    <row r="1758" spans="39:59">
      <c r="AM1758" s="83" t="s">
        <v>2010</v>
      </c>
      <c r="AN1758" s="86">
        <v>3.4924716999999998</v>
      </c>
      <c r="AO1758" s="83">
        <v>800.05065999999999</v>
      </c>
      <c r="AP1758" s="83">
        <v>702.11176</v>
      </c>
      <c r="AQ1758" s="84">
        <v>0.56622934000000003</v>
      </c>
      <c r="AR1758" s="83">
        <v>-2.9262424</v>
      </c>
      <c r="AU1758" s="91"/>
      <c r="AW1758" s="89"/>
      <c r="BE1758" s="90"/>
      <c r="BF1758" s="84"/>
      <c r="BG1758" s="84">
        <f t="shared" si="29"/>
        <v>40096.5</v>
      </c>
    </row>
    <row r="1759" spans="39:59">
      <c r="AM1759" s="83" t="s">
        <v>2011</v>
      </c>
      <c r="AN1759" s="86">
        <v>3.4925733000000001</v>
      </c>
      <c r="AO1759" s="83">
        <v>800.05065999999999</v>
      </c>
      <c r="AP1759" s="83">
        <v>702.51184000000001</v>
      </c>
      <c r="AQ1759" s="84">
        <v>0.56626189000000005</v>
      </c>
      <c r="AR1759" s="83">
        <v>-2.9263115000000002</v>
      </c>
      <c r="AU1759" s="91"/>
      <c r="AW1759" s="89"/>
      <c r="BE1759" s="90"/>
      <c r="BF1759" s="84"/>
      <c r="BG1759" s="84">
        <f t="shared" si="29"/>
        <v>40097</v>
      </c>
    </row>
    <row r="1760" spans="39:59">
      <c r="AM1760" s="83" t="s">
        <v>2012</v>
      </c>
      <c r="AN1760" s="86">
        <v>3.4925351</v>
      </c>
      <c r="AO1760" s="83">
        <v>800.05071999999996</v>
      </c>
      <c r="AP1760" s="83">
        <v>702.91187000000002</v>
      </c>
      <c r="AQ1760" s="84">
        <v>0.56628763999999998</v>
      </c>
      <c r="AR1760" s="83">
        <v>-2.9262475999999999</v>
      </c>
      <c r="AU1760" s="91"/>
      <c r="AW1760" s="89"/>
      <c r="BE1760" s="90"/>
      <c r="BF1760" s="84"/>
      <c r="BG1760" s="84">
        <f t="shared" si="29"/>
        <v>40097.5</v>
      </c>
    </row>
    <row r="1761" spans="39:59">
      <c r="AM1761" s="83" t="s">
        <v>2013</v>
      </c>
      <c r="AN1761" s="86">
        <v>3.4925814000000002</v>
      </c>
      <c r="AO1761" s="83">
        <v>800.09644000000003</v>
      </c>
      <c r="AP1761" s="83">
        <v>703.31188999999995</v>
      </c>
      <c r="AQ1761" s="84">
        <v>0.56631147999999998</v>
      </c>
      <c r="AR1761" s="83">
        <v>-2.9262700000000001</v>
      </c>
      <c r="AU1761" s="91"/>
      <c r="AW1761" s="89"/>
      <c r="BE1761" s="90"/>
      <c r="BF1761" s="84"/>
      <c r="BG1761" s="84">
        <f t="shared" si="29"/>
        <v>40098</v>
      </c>
    </row>
    <row r="1762" spans="39:59">
      <c r="AM1762" s="83" t="s">
        <v>2014</v>
      </c>
      <c r="AN1762" s="86">
        <v>3.4925381999999998</v>
      </c>
      <c r="AO1762" s="83">
        <v>800.27923999999996</v>
      </c>
      <c r="AP1762" s="83">
        <v>703.71190999999999</v>
      </c>
      <c r="AQ1762" s="84">
        <v>0.56632059999999995</v>
      </c>
      <c r="AR1762" s="83">
        <v>-2.9262176000000002</v>
      </c>
      <c r="AU1762" s="91"/>
      <c r="AW1762" s="89"/>
      <c r="BE1762" s="90"/>
      <c r="BF1762" s="84"/>
      <c r="BG1762" s="84">
        <f t="shared" si="29"/>
        <v>40098.5</v>
      </c>
    </row>
    <row r="1763" spans="39:59">
      <c r="AM1763" s="83" t="s">
        <v>2015</v>
      </c>
      <c r="AN1763" s="86">
        <v>3.4925682999999998</v>
      </c>
      <c r="AO1763" s="83">
        <v>800.15734999999995</v>
      </c>
      <c r="AP1763" s="83">
        <v>704.11194</v>
      </c>
      <c r="AQ1763" s="84">
        <v>0.56632906000000005</v>
      </c>
      <c r="AR1763" s="83">
        <v>-2.9262393000000002</v>
      </c>
      <c r="AU1763" s="91"/>
      <c r="AW1763" s="89"/>
      <c r="BE1763" s="90"/>
      <c r="BF1763" s="84"/>
      <c r="BG1763" s="84">
        <f t="shared" si="29"/>
        <v>40099</v>
      </c>
    </row>
    <row r="1764" spans="39:59">
      <c r="AM1764" s="83" t="s">
        <v>2016</v>
      </c>
      <c r="AN1764" s="86">
        <v>3.4925692000000002</v>
      </c>
      <c r="AO1764" s="83">
        <v>800.23339999999996</v>
      </c>
      <c r="AP1764" s="83">
        <v>704.51202000000001</v>
      </c>
      <c r="AQ1764" s="84">
        <v>0.56634229000000003</v>
      </c>
      <c r="AR1764" s="83">
        <v>-2.9262269000000001</v>
      </c>
      <c r="AU1764" s="91"/>
      <c r="AW1764" s="89"/>
      <c r="BE1764" s="90"/>
      <c r="BF1764" s="84"/>
      <c r="BG1764" s="84">
        <f t="shared" si="29"/>
        <v>40099.5</v>
      </c>
    </row>
    <row r="1765" spans="39:59">
      <c r="AM1765" s="83" t="s">
        <v>2017</v>
      </c>
      <c r="AN1765" s="86">
        <v>3.4926081</v>
      </c>
      <c r="AO1765" s="83">
        <v>800.02026000000001</v>
      </c>
      <c r="AP1765" s="83">
        <v>704.91205000000002</v>
      </c>
      <c r="AQ1765" s="84">
        <v>0.56635128999999995</v>
      </c>
      <c r="AR1765" s="83">
        <v>-2.9262567000000002</v>
      </c>
      <c r="AU1765" s="91"/>
      <c r="AW1765" s="89"/>
      <c r="BE1765" s="90"/>
      <c r="BF1765" s="84"/>
      <c r="BG1765" s="84">
        <f t="shared" si="29"/>
        <v>40100</v>
      </c>
    </row>
    <row r="1766" spans="39:59">
      <c r="AM1766" s="83" t="s">
        <v>2018</v>
      </c>
      <c r="AN1766" s="86">
        <v>3.492569</v>
      </c>
      <c r="AO1766" s="83">
        <v>800.11162999999999</v>
      </c>
      <c r="AP1766" s="83">
        <v>705.31206999999995</v>
      </c>
      <c r="AQ1766" s="84">
        <v>0.56634622999999995</v>
      </c>
      <c r="AR1766" s="83">
        <v>-2.9262228000000001</v>
      </c>
      <c r="AU1766" s="91"/>
      <c r="AW1766" s="89"/>
      <c r="BE1766" s="90"/>
      <c r="BF1766" s="84"/>
      <c r="BG1766" s="84">
        <f t="shared" si="29"/>
        <v>40100.5</v>
      </c>
    </row>
    <row r="1767" spans="39:59">
      <c r="AM1767" s="83" t="s">
        <v>2019</v>
      </c>
      <c r="AN1767" s="86">
        <v>3.4925989999999998</v>
      </c>
      <c r="AO1767" s="83">
        <v>799.82219999999995</v>
      </c>
      <c r="AP1767" s="83">
        <v>705.71209999999996</v>
      </c>
      <c r="AQ1767" s="84">
        <v>0.56634158000000001</v>
      </c>
      <c r="AR1767" s="83">
        <v>-2.9262573999999999</v>
      </c>
      <c r="AU1767" s="91"/>
      <c r="AW1767" s="89"/>
      <c r="BE1767" s="90"/>
      <c r="BF1767" s="84"/>
      <c r="BG1767" s="84">
        <f t="shared" si="29"/>
        <v>40101</v>
      </c>
    </row>
    <row r="1768" spans="39:59">
      <c r="AM1768" s="83" t="s">
        <v>2020</v>
      </c>
      <c r="AN1768" s="86">
        <v>3.4924734000000002</v>
      </c>
      <c r="AO1768" s="83">
        <v>800.06592000000001</v>
      </c>
      <c r="AP1768" s="83">
        <v>706.11217999999997</v>
      </c>
      <c r="AQ1768" s="84">
        <v>0.56635100000000005</v>
      </c>
      <c r="AR1768" s="83">
        <v>-2.9261224000000001</v>
      </c>
      <c r="AU1768" s="91"/>
      <c r="AW1768" s="89"/>
      <c r="BE1768" s="90"/>
      <c r="BF1768" s="84"/>
      <c r="BG1768" s="84">
        <f t="shared" si="29"/>
        <v>40101.5</v>
      </c>
    </row>
    <row r="1769" spans="39:59">
      <c r="AM1769" s="83" t="s">
        <v>2021</v>
      </c>
      <c r="AN1769" s="86">
        <v>3.4924602999999999</v>
      </c>
      <c r="AO1769" s="83">
        <v>800.11162999999999</v>
      </c>
      <c r="AP1769" s="83">
        <v>706.51220999999998</v>
      </c>
      <c r="AQ1769" s="84">
        <v>0.56638628000000002</v>
      </c>
      <c r="AR1769" s="83">
        <v>-2.9260739999999998</v>
      </c>
      <c r="AU1769" s="91"/>
      <c r="AW1769" s="89"/>
      <c r="BE1769" s="90"/>
      <c r="BF1769" s="84"/>
      <c r="BG1769" s="84">
        <f t="shared" si="29"/>
        <v>40102</v>
      </c>
    </row>
    <row r="1770" spans="39:59">
      <c r="AM1770" s="83" t="s">
        <v>2022</v>
      </c>
      <c r="AN1770" s="86">
        <v>3.4926398000000001</v>
      </c>
      <c r="AO1770" s="83">
        <v>799.82213999999999</v>
      </c>
      <c r="AP1770" s="83">
        <v>706.91228999999998</v>
      </c>
      <c r="AQ1770" s="84">
        <v>0.56643467999999997</v>
      </c>
      <c r="AR1770" s="83">
        <v>-2.9262052000000001</v>
      </c>
      <c r="AU1770" s="91"/>
      <c r="AW1770" s="89"/>
      <c r="BE1770" s="90"/>
      <c r="BF1770" s="84"/>
      <c r="BG1770" s="84">
        <f t="shared" si="29"/>
        <v>40102.5</v>
      </c>
    </row>
    <row r="1771" spans="39:59">
      <c r="AM1771" s="83" t="s">
        <v>2023</v>
      </c>
      <c r="AN1771" s="86">
        <v>3.4928625000000002</v>
      </c>
      <c r="AO1771" s="83">
        <v>800.14202999999998</v>
      </c>
      <c r="AP1771" s="83">
        <v>707.31232</v>
      </c>
      <c r="AQ1771" s="84">
        <v>0.56649207999999995</v>
      </c>
      <c r="AR1771" s="83">
        <v>-2.9263704000000001</v>
      </c>
      <c r="AU1771" s="91"/>
      <c r="AW1771" s="89"/>
      <c r="BE1771" s="90"/>
      <c r="BF1771" s="84"/>
      <c r="BG1771" s="84">
        <f t="shared" si="29"/>
        <v>40103</v>
      </c>
    </row>
    <row r="1772" spans="39:59">
      <c r="AM1772" s="83" t="s">
        <v>2024</v>
      </c>
      <c r="AN1772" s="86">
        <v>3.4930191000000002</v>
      </c>
      <c r="AO1772" s="83">
        <v>800.005</v>
      </c>
      <c r="AP1772" s="83">
        <v>707.71234000000004</v>
      </c>
      <c r="AQ1772" s="84">
        <v>0.56653869000000001</v>
      </c>
      <c r="AR1772" s="83">
        <v>-2.9264804999999998</v>
      </c>
      <c r="AU1772" s="91"/>
      <c r="AW1772" s="89"/>
      <c r="BE1772" s="90"/>
      <c r="BF1772" s="84"/>
      <c r="BG1772" s="84">
        <f t="shared" si="29"/>
        <v>40103.5</v>
      </c>
    </row>
    <row r="1773" spans="39:59">
      <c r="AM1773" s="83" t="s">
        <v>2025</v>
      </c>
      <c r="AN1773" s="86">
        <v>3.4931014</v>
      </c>
      <c r="AO1773" s="83">
        <v>800.005</v>
      </c>
      <c r="AP1773" s="83">
        <v>708.11243000000002</v>
      </c>
      <c r="AQ1773" s="84">
        <v>0.56657486999999995</v>
      </c>
      <c r="AR1773" s="83">
        <v>-2.9265265</v>
      </c>
      <c r="AU1773" s="91"/>
      <c r="AW1773" s="89"/>
      <c r="BE1773" s="90"/>
      <c r="BF1773" s="84"/>
      <c r="BG1773" s="84">
        <f t="shared" si="29"/>
        <v>40104</v>
      </c>
    </row>
    <row r="1774" spans="39:59">
      <c r="AM1774" s="83" t="s">
        <v>2026</v>
      </c>
      <c r="AN1774" s="86">
        <v>3.4932164999999999</v>
      </c>
      <c r="AO1774" s="83">
        <v>800.02020000000005</v>
      </c>
      <c r="AP1774" s="83">
        <v>708.51244999999994</v>
      </c>
      <c r="AQ1774" s="84">
        <v>0.56660270999999995</v>
      </c>
      <c r="AR1774" s="83">
        <v>-2.9266138000000002</v>
      </c>
      <c r="AU1774" s="91"/>
      <c r="AW1774" s="89"/>
      <c r="BE1774" s="90"/>
      <c r="BF1774" s="84"/>
      <c r="BG1774" s="84">
        <f t="shared" si="29"/>
        <v>40104.5</v>
      </c>
    </row>
    <row r="1775" spans="39:59">
      <c r="AM1775" s="83" t="s">
        <v>2027</v>
      </c>
      <c r="AN1775" s="86">
        <v>3.4932983000000002</v>
      </c>
      <c r="AO1775" s="83">
        <v>800.09644000000003</v>
      </c>
      <c r="AP1775" s="83">
        <v>708.91247999999996</v>
      </c>
      <c r="AQ1775" s="84">
        <v>0.56662654999999995</v>
      </c>
      <c r="AR1775" s="83">
        <v>-2.9266717</v>
      </c>
      <c r="AU1775" s="91"/>
      <c r="AW1775" s="89"/>
      <c r="BE1775" s="90"/>
      <c r="BF1775" s="84"/>
      <c r="BG1775" s="84">
        <f t="shared" si="29"/>
        <v>40105</v>
      </c>
    </row>
    <row r="1776" spans="39:59">
      <c r="AM1776" s="83" t="s">
        <v>2028</v>
      </c>
      <c r="AN1776" s="86">
        <v>3.4933356999999998</v>
      </c>
      <c r="AO1776" s="83">
        <v>800.08118000000002</v>
      </c>
      <c r="AP1776" s="83">
        <v>709.31255999999996</v>
      </c>
      <c r="AQ1776" s="84">
        <v>0.56664956</v>
      </c>
      <c r="AR1776" s="83">
        <v>-2.9266863000000001</v>
      </c>
      <c r="AU1776" s="91"/>
      <c r="AW1776" s="89"/>
      <c r="BE1776" s="90"/>
      <c r="BF1776" s="84"/>
      <c r="BG1776" s="84">
        <f t="shared" si="29"/>
        <v>40105.5</v>
      </c>
    </row>
    <row r="1777" spans="39:59">
      <c r="AM1777" s="83" t="s">
        <v>2029</v>
      </c>
      <c r="AN1777" s="86">
        <v>3.4933896</v>
      </c>
      <c r="AO1777" s="83">
        <v>800.15734999999995</v>
      </c>
      <c r="AP1777" s="83">
        <v>709.71258999999998</v>
      </c>
      <c r="AQ1777" s="84">
        <v>0.56667084000000001</v>
      </c>
      <c r="AR1777" s="83">
        <v>-2.9267186999999999</v>
      </c>
      <c r="AU1777" s="91"/>
      <c r="AW1777" s="89"/>
      <c r="BE1777" s="90"/>
      <c r="BF1777" s="84"/>
      <c r="BG1777" s="84">
        <f t="shared" si="29"/>
        <v>40106</v>
      </c>
    </row>
    <row r="1778" spans="39:59">
      <c r="AM1778" s="83" t="s">
        <v>2030</v>
      </c>
      <c r="AN1778" s="86">
        <v>3.4934656999999998</v>
      </c>
      <c r="AO1778" s="83">
        <v>800.17255</v>
      </c>
      <c r="AP1778" s="83">
        <v>710.11261000000002</v>
      </c>
      <c r="AQ1778" s="84">
        <v>0.56669539000000002</v>
      </c>
      <c r="AR1778" s="83">
        <v>-2.9267702</v>
      </c>
      <c r="AU1778" s="91"/>
      <c r="AW1778" s="89"/>
      <c r="BE1778" s="90"/>
      <c r="BF1778" s="84"/>
      <c r="BG1778" s="84">
        <f t="shared" si="29"/>
        <v>40106.5</v>
      </c>
    </row>
    <row r="1779" spans="39:59">
      <c r="AM1779" s="83" t="s">
        <v>2031</v>
      </c>
      <c r="AN1779" s="86">
        <v>3.4934926000000002</v>
      </c>
      <c r="AO1779" s="83">
        <v>800.09636999999998</v>
      </c>
      <c r="AP1779" s="83">
        <v>710.51262999999994</v>
      </c>
      <c r="AQ1779" s="84">
        <v>0.56671618999999995</v>
      </c>
      <c r="AR1779" s="83">
        <v>-2.9267764000000001</v>
      </c>
      <c r="AU1779" s="91"/>
      <c r="AW1779" s="89"/>
      <c r="BE1779" s="90"/>
      <c r="BF1779" s="84"/>
      <c r="BG1779" s="84">
        <f t="shared" si="29"/>
        <v>40107</v>
      </c>
    </row>
    <row r="1780" spans="39:59">
      <c r="AM1780" s="83" t="s">
        <v>2032</v>
      </c>
      <c r="AN1780" s="86">
        <v>3.4936096999999999</v>
      </c>
      <c r="AO1780" s="83">
        <v>800.11157000000003</v>
      </c>
      <c r="AP1780" s="83">
        <v>710.91272000000004</v>
      </c>
      <c r="AQ1780" s="84">
        <v>0.56673646</v>
      </c>
      <c r="AR1780" s="83">
        <v>-2.9268732000000002</v>
      </c>
      <c r="AU1780" s="91"/>
      <c r="AW1780" s="89"/>
      <c r="BE1780" s="90"/>
      <c r="BF1780" s="84"/>
      <c r="BG1780" s="84">
        <f t="shared" si="29"/>
        <v>40107.5</v>
      </c>
    </row>
    <row r="1781" spans="39:59">
      <c r="AM1781" s="83" t="s">
        <v>2033</v>
      </c>
      <c r="AN1781" s="86">
        <v>3.4936110999999999</v>
      </c>
      <c r="AO1781" s="83">
        <v>799.98974999999996</v>
      </c>
      <c r="AP1781" s="83">
        <v>711.31273999999996</v>
      </c>
      <c r="AQ1781" s="84">
        <v>0.56675005000000001</v>
      </c>
      <c r="AR1781" s="83">
        <v>-2.9268610000000002</v>
      </c>
      <c r="AU1781" s="91"/>
      <c r="AW1781" s="89"/>
      <c r="BE1781" s="90"/>
      <c r="BF1781" s="84"/>
      <c r="BG1781" s="84">
        <f t="shared" si="29"/>
        <v>40108</v>
      </c>
    </row>
    <row r="1782" spans="39:59">
      <c r="AM1782" s="83" t="s">
        <v>2034</v>
      </c>
      <c r="AN1782" s="86">
        <v>3.4935426999999999</v>
      </c>
      <c r="AO1782" s="83">
        <v>800.14209000000005</v>
      </c>
      <c r="AP1782" s="83">
        <v>711.71276999999998</v>
      </c>
      <c r="AQ1782" s="84">
        <v>0.56675463999999998</v>
      </c>
      <c r="AR1782" s="83">
        <v>-2.9267881</v>
      </c>
      <c r="AU1782" s="91"/>
      <c r="AW1782" s="89"/>
      <c r="BE1782" s="90"/>
      <c r="BF1782" s="84"/>
      <c r="BG1782" s="84">
        <f t="shared" si="29"/>
        <v>40108.5</v>
      </c>
    </row>
    <row r="1783" spans="39:59">
      <c r="AM1783" s="83" t="s">
        <v>2035</v>
      </c>
      <c r="AN1783" s="86">
        <v>3.4935455000000002</v>
      </c>
      <c r="AO1783" s="83">
        <v>800.15734999999995</v>
      </c>
      <c r="AP1783" s="83">
        <v>712.11284999999998</v>
      </c>
      <c r="AQ1783" s="84">
        <v>0.56676638000000001</v>
      </c>
      <c r="AR1783" s="83">
        <v>-2.9267789999999998</v>
      </c>
      <c r="AU1783" s="91"/>
      <c r="AW1783" s="89"/>
      <c r="BE1783" s="90"/>
      <c r="BF1783" s="84"/>
      <c r="BG1783" s="84">
        <f t="shared" si="29"/>
        <v>40109</v>
      </c>
    </row>
    <row r="1784" spans="39:59">
      <c r="AM1784" s="83" t="s">
        <v>2036</v>
      </c>
      <c r="AN1784" s="86">
        <v>3.4935383999999998</v>
      </c>
      <c r="AO1784" s="83">
        <v>799.95934999999997</v>
      </c>
      <c r="AP1784" s="83">
        <v>712.51288</v>
      </c>
      <c r="AQ1784" s="84">
        <v>0.56677723000000002</v>
      </c>
      <c r="AR1784" s="83">
        <v>-2.9267612000000001</v>
      </c>
      <c r="AU1784" s="91"/>
      <c r="AW1784" s="89"/>
      <c r="BE1784" s="90"/>
      <c r="BF1784" s="84"/>
      <c r="BG1784" s="84">
        <f t="shared" si="29"/>
        <v>40109.5</v>
      </c>
    </row>
    <row r="1785" spans="39:59">
      <c r="AM1785" s="83" t="s">
        <v>2037</v>
      </c>
      <c r="AN1785" s="86">
        <v>3.4935016999999999</v>
      </c>
      <c r="AO1785" s="83">
        <v>800.30957000000001</v>
      </c>
      <c r="AP1785" s="83">
        <v>712.91296</v>
      </c>
      <c r="AQ1785" s="84">
        <v>0.56678068999999998</v>
      </c>
      <c r="AR1785" s="83">
        <v>-2.9267208999999998</v>
      </c>
      <c r="AU1785" s="91"/>
      <c r="AW1785" s="89"/>
      <c r="BE1785" s="90"/>
      <c r="BF1785" s="84"/>
      <c r="BG1785" s="84">
        <f t="shared" si="29"/>
        <v>40110</v>
      </c>
    </row>
    <row r="1786" spans="39:59">
      <c r="AM1786" s="83" t="s">
        <v>2038</v>
      </c>
      <c r="AN1786" s="86">
        <v>3.4934115000000001</v>
      </c>
      <c r="AO1786" s="83">
        <v>800.17255</v>
      </c>
      <c r="AP1786" s="83">
        <v>713.31304999999998</v>
      </c>
      <c r="AQ1786" s="84">
        <v>0.56678890999999998</v>
      </c>
      <c r="AR1786" s="83">
        <v>-2.9266226</v>
      </c>
      <c r="AU1786" s="91"/>
      <c r="AW1786" s="89"/>
      <c r="BE1786" s="90"/>
      <c r="BF1786" s="84"/>
      <c r="BG1786" s="84">
        <f t="shared" si="29"/>
        <v>40110.5</v>
      </c>
    </row>
    <row r="1787" spans="39:59">
      <c r="AM1787" s="83" t="s">
        <v>2039</v>
      </c>
      <c r="AN1787" s="86">
        <v>3.4933204999999998</v>
      </c>
      <c r="AO1787" s="83">
        <v>800.06592000000001</v>
      </c>
      <c r="AP1787" s="83">
        <v>713.71307000000002</v>
      </c>
      <c r="AQ1787" s="84">
        <v>0.56679690000000005</v>
      </c>
      <c r="AR1787" s="83">
        <v>-2.9265234000000002</v>
      </c>
      <c r="AU1787" s="91"/>
      <c r="AW1787" s="89"/>
      <c r="BE1787" s="90"/>
      <c r="BF1787" s="84"/>
      <c r="BG1787" s="84">
        <f t="shared" si="29"/>
        <v>40111</v>
      </c>
    </row>
    <row r="1788" spans="39:59">
      <c r="AM1788" s="83" t="s">
        <v>2040</v>
      </c>
      <c r="AN1788" s="86">
        <v>3.4932908999999999</v>
      </c>
      <c r="AO1788" s="83">
        <v>800.24872000000005</v>
      </c>
      <c r="AP1788" s="83">
        <v>714.11310000000003</v>
      </c>
      <c r="AQ1788" s="84">
        <v>0.56679975999999999</v>
      </c>
      <c r="AR1788" s="83">
        <v>-2.9264912999999999</v>
      </c>
      <c r="AU1788" s="91"/>
      <c r="AW1788" s="89"/>
      <c r="BE1788" s="90"/>
      <c r="BF1788" s="84"/>
      <c r="BG1788" s="84">
        <f t="shared" si="29"/>
        <v>40111.5</v>
      </c>
    </row>
    <row r="1789" spans="39:59">
      <c r="AM1789" s="83" t="s">
        <v>2041</v>
      </c>
      <c r="AN1789" s="86">
        <v>3.4933239999999999</v>
      </c>
      <c r="AO1789" s="83">
        <v>799.97455000000002</v>
      </c>
      <c r="AP1789" s="83">
        <v>714.51318000000003</v>
      </c>
      <c r="AQ1789" s="84">
        <v>0.56680649999999999</v>
      </c>
      <c r="AR1789" s="83">
        <v>-2.9265175000000001</v>
      </c>
      <c r="AU1789" s="91"/>
      <c r="AW1789" s="89"/>
      <c r="BE1789" s="90"/>
      <c r="BF1789" s="84"/>
      <c r="BG1789" s="84">
        <f t="shared" si="29"/>
        <v>40112</v>
      </c>
    </row>
    <row r="1790" spans="39:59">
      <c r="AM1790" s="83" t="s">
        <v>2042</v>
      </c>
      <c r="AN1790" s="86">
        <v>3.4934373000000001</v>
      </c>
      <c r="AO1790" s="83">
        <v>799.98974999999996</v>
      </c>
      <c r="AP1790" s="83">
        <v>714.91321000000005</v>
      </c>
      <c r="AQ1790" s="84">
        <v>0.56682401999999998</v>
      </c>
      <c r="AR1790" s="83">
        <v>-2.9266133000000001</v>
      </c>
      <c r="AU1790" s="91"/>
      <c r="AW1790" s="89"/>
      <c r="BE1790" s="90"/>
      <c r="BF1790" s="84"/>
      <c r="BG1790" s="84">
        <f t="shared" si="29"/>
        <v>40112.5</v>
      </c>
    </row>
    <row r="1791" spans="39:59">
      <c r="AM1791" s="83" t="s">
        <v>2043</v>
      </c>
      <c r="AN1791" s="86">
        <v>3.4934294000000001</v>
      </c>
      <c r="AO1791" s="83">
        <v>800.05071999999996</v>
      </c>
      <c r="AP1791" s="83">
        <v>715.31322999999998</v>
      </c>
      <c r="AQ1791" s="84">
        <v>0.56683492999999996</v>
      </c>
      <c r="AR1791" s="83">
        <v>-2.9265945000000002</v>
      </c>
      <c r="AU1791" s="91"/>
      <c r="AW1791" s="89"/>
      <c r="BE1791" s="90"/>
      <c r="BF1791" s="84"/>
      <c r="BG1791" s="84">
        <f t="shared" si="29"/>
        <v>40113</v>
      </c>
    </row>
    <row r="1792" spans="39:59">
      <c r="AM1792" s="83" t="s">
        <v>2044</v>
      </c>
      <c r="AN1792" s="86">
        <v>3.4934118000000001</v>
      </c>
      <c r="AO1792" s="83">
        <v>799.91363999999999</v>
      </c>
      <c r="AP1792" s="83">
        <v>715.71331999999995</v>
      </c>
      <c r="AQ1792" s="84">
        <v>0.56685072000000003</v>
      </c>
      <c r="AR1792" s="83">
        <v>-2.9265610999999998</v>
      </c>
      <c r="AU1792" s="91"/>
      <c r="AW1792" s="89"/>
      <c r="BE1792" s="90"/>
      <c r="BF1792" s="84"/>
      <c r="BG1792" s="84">
        <f t="shared" si="29"/>
        <v>40113.5</v>
      </c>
    </row>
    <row r="1793" spans="39:59">
      <c r="AM1793" s="83" t="s">
        <v>2045</v>
      </c>
      <c r="AN1793" s="86">
        <v>3.4933323999999999</v>
      </c>
      <c r="AO1793" s="83">
        <v>800.12683000000004</v>
      </c>
      <c r="AP1793" s="83">
        <v>716.11333999999999</v>
      </c>
      <c r="AQ1793" s="84">
        <v>0.56686950000000003</v>
      </c>
      <c r="AR1793" s="83">
        <v>-2.9264629000000002</v>
      </c>
      <c r="AU1793" s="91"/>
      <c r="AW1793" s="89"/>
      <c r="BE1793" s="90"/>
      <c r="BF1793" s="84"/>
      <c r="BG1793" s="84">
        <f t="shared" si="29"/>
        <v>40114</v>
      </c>
    </row>
    <row r="1794" spans="39:59">
      <c r="AM1794" s="83" t="s">
        <v>2046</v>
      </c>
      <c r="AN1794" s="86">
        <v>3.4932153000000001</v>
      </c>
      <c r="AO1794" s="83">
        <v>800.24872000000005</v>
      </c>
      <c r="AP1794" s="83">
        <v>716.51337000000001</v>
      </c>
      <c r="AQ1794" s="84">
        <v>0.56688433999999999</v>
      </c>
      <c r="AR1794" s="83">
        <v>-2.9263309999999998</v>
      </c>
      <c r="AU1794" s="91"/>
      <c r="AW1794" s="89"/>
      <c r="BE1794" s="90"/>
      <c r="BF1794" s="84"/>
      <c r="BG1794" s="84">
        <f t="shared" si="29"/>
        <v>40114.5</v>
      </c>
    </row>
    <row r="1795" spans="39:59">
      <c r="AM1795" s="83" t="s">
        <v>2047</v>
      </c>
      <c r="AN1795" s="86">
        <v>3.4932375000000002</v>
      </c>
      <c r="AO1795" s="83">
        <v>800.18773999999996</v>
      </c>
      <c r="AP1795" s="83">
        <v>716.91345000000001</v>
      </c>
      <c r="AQ1795" s="84">
        <v>0.56689750999999999</v>
      </c>
      <c r="AR1795" s="83">
        <v>-2.9263401</v>
      </c>
      <c r="AU1795" s="91"/>
      <c r="AW1795" s="89"/>
      <c r="BE1795" s="90"/>
      <c r="BF1795" s="84"/>
      <c r="BG1795" s="84">
        <f t="shared" si="29"/>
        <v>40115</v>
      </c>
    </row>
    <row r="1796" spans="39:59">
      <c r="AM1796" s="83" t="s">
        <v>2048</v>
      </c>
      <c r="AN1796" s="86">
        <v>3.4933314000000002</v>
      </c>
      <c r="AO1796" s="83">
        <v>800.27917000000002</v>
      </c>
      <c r="AP1796" s="83">
        <v>717.31353999999999</v>
      </c>
      <c r="AQ1796" s="84">
        <v>0.56691729999999996</v>
      </c>
      <c r="AR1796" s="83">
        <v>-2.9264139999999998</v>
      </c>
      <c r="AU1796" s="91"/>
      <c r="AW1796" s="89"/>
      <c r="BE1796" s="90"/>
      <c r="BF1796" s="84"/>
      <c r="BG1796" s="84">
        <f t="shared" si="29"/>
        <v>40115.5</v>
      </c>
    </row>
    <row r="1797" spans="39:59">
      <c r="AM1797" s="83" t="s">
        <v>2049</v>
      </c>
      <c r="AN1797" s="86">
        <v>3.4932723000000001</v>
      </c>
      <c r="AO1797" s="83">
        <v>800.32494999999994</v>
      </c>
      <c r="AP1797" s="83">
        <v>717.71356000000003</v>
      </c>
      <c r="AQ1797" s="84">
        <v>0.56693280000000001</v>
      </c>
      <c r="AR1797" s="83">
        <v>-2.9263393999999998</v>
      </c>
      <c r="AU1797" s="91"/>
      <c r="AW1797" s="89"/>
      <c r="BE1797" s="90"/>
      <c r="BF1797" s="84"/>
      <c r="BG1797" s="84">
        <f t="shared" ref="BG1797:BG1860" si="30">BG1796+0.5</f>
        <v>40116</v>
      </c>
    </row>
    <row r="1798" spans="39:59">
      <c r="AM1798" s="83" t="s">
        <v>2050</v>
      </c>
      <c r="AN1798" s="86">
        <v>3.4932574999999999</v>
      </c>
      <c r="AO1798" s="83">
        <v>800.12683000000004</v>
      </c>
      <c r="AP1798" s="83">
        <v>718.11365000000001</v>
      </c>
      <c r="AQ1798" s="84">
        <v>0.56694328999999999</v>
      </c>
      <c r="AR1798" s="83">
        <v>-2.9263140999999999</v>
      </c>
      <c r="AU1798" s="91"/>
      <c r="AW1798" s="89"/>
      <c r="BE1798" s="90"/>
      <c r="BF1798" s="84"/>
      <c r="BG1798" s="84">
        <f t="shared" si="30"/>
        <v>40116.5</v>
      </c>
    </row>
    <row r="1799" spans="39:59">
      <c r="AM1799" s="83" t="s">
        <v>2051</v>
      </c>
      <c r="AN1799" s="86">
        <v>3.4933953</v>
      </c>
      <c r="AO1799" s="83">
        <v>800.15734999999995</v>
      </c>
      <c r="AP1799" s="83">
        <v>718.51373000000001</v>
      </c>
      <c r="AQ1799" s="84">
        <v>0.56696349000000001</v>
      </c>
      <c r="AR1799" s="83">
        <v>-2.9264318999999999</v>
      </c>
      <c r="AU1799" s="91"/>
      <c r="AW1799" s="89"/>
      <c r="BE1799" s="90"/>
      <c r="BF1799" s="84"/>
      <c r="BG1799" s="84">
        <f t="shared" si="30"/>
        <v>40117</v>
      </c>
    </row>
    <row r="1800" spans="39:59">
      <c r="AM1800" s="83" t="s">
        <v>2052</v>
      </c>
      <c r="AN1800" s="86">
        <v>3.4934077000000001</v>
      </c>
      <c r="AO1800" s="83">
        <v>800.15734999999995</v>
      </c>
      <c r="AP1800" s="83">
        <v>718.91376000000002</v>
      </c>
      <c r="AQ1800" s="84">
        <v>0.56698166999999999</v>
      </c>
      <c r="AR1800" s="83">
        <v>-2.9264261999999999</v>
      </c>
      <c r="AU1800" s="91"/>
      <c r="AW1800" s="89"/>
      <c r="BE1800" s="90"/>
      <c r="BF1800" s="84"/>
      <c r="BG1800" s="84">
        <f t="shared" si="30"/>
        <v>40117.5</v>
      </c>
    </row>
    <row r="1801" spans="39:59">
      <c r="AM1801" s="83" t="s">
        <v>2053</v>
      </c>
      <c r="AN1801" s="86">
        <v>3.4933866999999998</v>
      </c>
      <c r="AO1801" s="83">
        <v>800.14209000000005</v>
      </c>
      <c r="AP1801" s="83">
        <v>719.31384000000003</v>
      </c>
      <c r="AQ1801" s="84">
        <v>0.56699526</v>
      </c>
      <c r="AR1801" s="83">
        <v>-2.9263914</v>
      </c>
      <c r="AU1801" s="91"/>
      <c r="AW1801" s="89"/>
      <c r="BE1801" s="90"/>
      <c r="BF1801" s="84"/>
      <c r="BG1801" s="84">
        <f t="shared" si="30"/>
        <v>40118</v>
      </c>
    </row>
    <row r="1802" spans="39:59">
      <c r="AM1802" s="83" t="s">
        <v>2054</v>
      </c>
      <c r="AN1802" s="86">
        <v>3.4933907999999998</v>
      </c>
      <c r="AO1802" s="83">
        <v>800.005</v>
      </c>
      <c r="AP1802" s="83">
        <v>719.71393</v>
      </c>
      <c r="AQ1802" s="84">
        <v>0.56701206999999998</v>
      </c>
      <c r="AR1802" s="83">
        <v>-2.9263786999999999</v>
      </c>
      <c r="AU1802" s="91"/>
      <c r="AW1802" s="89"/>
      <c r="BE1802" s="90"/>
      <c r="BF1802" s="84"/>
      <c r="BG1802" s="84">
        <f t="shared" si="30"/>
        <v>40118.5</v>
      </c>
    </row>
    <row r="1803" spans="39:59">
      <c r="AM1803" s="83" t="s">
        <v>2055</v>
      </c>
      <c r="AN1803" s="86">
        <v>3.4934107999999999</v>
      </c>
      <c r="AO1803" s="83">
        <v>800.09636999999998</v>
      </c>
      <c r="AP1803" s="83">
        <v>720.11401000000001</v>
      </c>
      <c r="AQ1803" s="84">
        <v>0.56702136999999997</v>
      </c>
      <c r="AR1803" s="83">
        <v>-2.9263895</v>
      </c>
      <c r="AU1803" s="91"/>
      <c r="AW1803" s="89"/>
      <c r="BE1803" s="90"/>
      <c r="BF1803" s="84"/>
      <c r="BG1803" s="84">
        <f t="shared" si="30"/>
        <v>40119</v>
      </c>
    </row>
    <row r="1804" spans="39:59">
      <c r="AM1804" s="83" t="s">
        <v>2056</v>
      </c>
      <c r="AN1804" s="86">
        <v>3.4932954000000001</v>
      </c>
      <c r="AO1804" s="83">
        <v>800.14202999999998</v>
      </c>
      <c r="AP1804" s="83">
        <v>720.51409999999998</v>
      </c>
      <c r="AQ1804" s="84">
        <v>0.56702065000000001</v>
      </c>
      <c r="AR1804" s="83">
        <v>-2.9262747999999998</v>
      </c>
      <c r="AU1804" s="91"/>
      <c r="AW1804" s="89"/>
      <c r="BE1804" s="90"/>
      <c r="BF1804" s="84"/>
      <c r="BG1804" s="84">
        <f t="shared" si="30"/>
        <v>40119.5</v>
      </c>
    </row>
    <row r="1805" spans="39:59">
      <c r="AM1805" s="83" t="s">
        <v>2057</v>
      </c>
      <c r="AN1805" s="86">
        <v>3.4933128</v>
      </c>
      <c r="AO1805" s="83">
        <v>800.15734999999995</v>
      </c>
      <c r="AP1805" s="83">
        <v>720.91417999999999</v>
      </c>
      <c r="AQ1805" s="84">
        <v>0.56702529999999995</v>
      </c>
      <c r="AR1805" s="83">
        <v>-2.9262874000000001</v>
      </c>
      <c r="AU1805" s="91"/>
      <c r="AW1805" s="89"/>
      <c r="BE1805" s="90"/>
      <c r="BF1805" s="84"/>
      <c r="BG1805" s="84">
        <f t="shared" si="30"/>
        <v>40120</v>
      </c>
    </row>
    <row r="1806" spans="39:59">
      <c r="AM1806" s="83" t="s">
        <v>2058</v>
      </c>
      <c r="AN1806" s="86">
        <v>3.4934029999999998</v>
      </c>
      <c r="AO1806" s="83">
        <v>800.24872000000005</v>
      </c>
      <c r="AP1806" s="83">
        <v>721.31421</v>
      </c>
      <c r="AQ1806" s="84">
        <v>0.56703866000000003</v>
      </c>
      <c r="AR1806" s="83">
        <v>-2.9263644000000002</v>
      </c>
      <c r="AU1806" s="91"/>
      <c r="AW1806" s="89"/>
      <c r="BE1806" s="90"/>
      <c r="BF1806" s="84"/>
      <c r="BG1806" s="84">
        <f t="shared" si="30"/>
        <v>40120.5</v>
      </c>
    </row>
    <row r="1807" spans="39:59">
      <c r="AM1807" s="83" t="s">
        <v>2059</v>
      </c>
      <c r="AN1807" s="86">
        <v>3.4936044000000002</v>
      </c>
      <c r="AO1807" s="83">
        <v>800.15734999999995</v>
      </c>
      <c r="AP1807" s="83">
        <v>721.71429000000001</v>
      </c>
      <c r="AQ1807" s="84">
        <v>0.56706303000000002</v>
      </c>
      <c r="AR1807" s="83">
        <v>-2.9265412999999998</v>
      </c>
      <c r="AU1807" s="91"/>
      <c r="AW1807" s="89"/>
      <c r="BE1807" s="90"/>
      <c r="BF1807" s="84"/>
      <c r="BG1807" s="84">
        <f t="shared" si="30"/>
        <v>40121</v>
      </c>
    </row>
    <row r="1808" spans="39:59">
      <c r="AM1808" s="83" t="s">
        <v>2060</v>
      </c>
      <c r="AN1808" s="86">
        <v>3.4934850000000002</v>
      </c>
      <c r="AO1808" s="83">
        <v>800.18773999999996</v>
      </c>
      <c r="AP1808" s="83">
        <v>722.11437999999998</v>
      </c>
      <c r="AQ1808" s="84">
        <v>0.56707251000000003</v>
      </c>
      <c r="AR1808" s="83">
        <v>-2.9264125999999999</v>
      </c>
      <c r="AU1808" s="91"/>
      <c r="AW1808" s="89"/>
      <c r="BE1808" s="90"/>
      <c r="BF1808" s="84"/>
      <c r="BG1808" s="84">
        <f t="shared" si="30"/>
        <v>40121.5</v>
      </c>
    </row>
    <row r="1809" spans="39:59">
      <c r="AM1809" s="83" t="s">
        <v>2061</v>
      </c>
      <c r="AN1809" s="86">
        <v>3.4933605000000001</v>
      </c>
      <c r="AO1809" s="83">
        <v>800.06592000000001</v>
      </c>
      <c r="AP1809" s="83">
        <v>722.51440000000002</v>
      </c>
      <c r="AQ1809" s="84">
        <v>0.56708276000000002</v>
      </c>
      <c r="AR1809" s="83">
        <v>-2.9262779000000001</v>
      </c>
      <c r="AU1809" s="91"/>
      <c r="AW1809" s="89"/>
      <c r="BE1809" s="90"/>
      <c r="BF1809" s="84"/>
      <c r="BG1809" s="84">
        <f t="shared" si="30"/>
        <v>40122</v>
      </c>
    </row>
    <row r="1810" spans="39:59">
      <c r="AM1810" s="83" t="s">
        <v>2062</v>
      </c>
      <c r="AN1810" s="86">
        <v>3.4932883000000001</v>
      </c>
      <c r="AO1810" s="83">
        <v>800.12683000000004</v>
      </c>
      <c r="AP1810" s="83">
        <v>722.91449</v>
      </c>
      <c r="AQ1810" s="84">
        <v>0.56709129000000003</v>
      </c>
      <c r="AR1810" s="83">
        <v>-2.9261971</v>
      </c>
      <c r="AU1810" s="91"/>
      <c r="AW1810" s="89"/>
      <c r="BE1810" s="90"/>
      <c r="BF1810" s="84"/>
      <c r="BG1810" s="84">
        <f t="shared" si="30"/>
        <v>40122.5</v>
      </c>
    </row>
    <row r="1811" spans="39:59">
      <c r="AM1811" s="83" t="s">
        <v>2063</v>
      </c>
      <c r="AN1811" s="86">
        <v>3.4931690999999998</v>
      </c>
      <c r="AO1811" s="83">
        <v>800.20299999999997</v>
      </c>
      <c r="AP1811" s="83">
        <v>723.31451000000004</v>
      </c>
      <c r="AQ1811" s="84">
        <v>0.56707673999999997</v>
      </c>
      <c r="AR1811" s="83">
        <v>-2.9260923999999999</v>
      </c>
      <c r="AU1811" s="91"/>
      <c r="AW1811" s="89"/>
      <c r="BE1811" s="90"/>
      <c r="BF1811" s="84"/>
      <c r="BG1811" s="84">
        <f t="shared" si="30"/>
        <v>40123</v>
      </c>
    </row>
    <row r="1812" spans="39:59">
      <c r="AM1812" s="83" t="s">
        <v>2064</v>
      </c>
      <c r="AN1812" s="86">
        <v>3.4930536999999999</v>
      </c>
      <c r="AO1812" s="83">
        <v>800.15728999999999</v>
      </c>
      <c r="AP1812" s="83">
        <v>723.71460000000002</v>
      </c>
      <c r="AQ1812" s="84">
        <v>0.56705545999999996</v>
      </c>
      <c r="AR1812" s="83">
        <v>-2.9259982</v>
      </c>
      <c r="AU1812" s="91"/>
      <c r="AW1812" s="89"/>
      <c r="BE1812" s="90"/>
      <c r="BF1812" s="84"/>
      <c r="BG1812" s="84">
        <f t="shared" si="30"/>
        <v>40123.5</v>
      </c>
    </row>
    <row r="1813" spans="39:59">
      <c r="AM1813" s="83" t="s">
        <v>2065</v>
      </c>
      <c r="AN1813" s="86">
        <v>3.4929258999999999</v>
      </c>
      <c r="AO1813" s="83">
        <v>800.11162999999999</v>
      </c>
      <c r="AP1813" s="83">
        <v>724.11461999999995</v>
      </c>
      <c r="AQ1813" s="84">
        <v>0.56704765999999995</v>
      </c>
      <c r="AR1813" s="83">
        <v>-2.9258782999999999</v>
      </c>
      <c r="AU1813" s="91"/>
      <c r="AW1813" s="89"/>
      <c r="BE1813" s="90"/>
      <c r="BF1813" s="84"/>
      <c r="BG1813" s="84">
        <f t="shared" si="30"/>
        <v>40124</v>
      </c>
    </row>
    <row r="1814" spans="39:59">
      <c r="AM1814" s="83" t="s">
        <v>2066</v>
      </c>
      <c r="AN1814" s="86">
        <v>3.4928899000000002</v>
      </c>
      <c r="AO1814" s="83">
        <v>800.29436999999996</v>
      </c>
      <c r="AP1814" s="83">
        <v>724.51471000000004</v>
      </c>
      <c r="AQ1814" s="84">
        <v>0.56708616000000001</v>
      </c>
      <c r="AR1814" s="83">
        <v>-2.9258036999999999</v>
      </c>
      <c r="AU1814" s="91"/>
      <c r="AW1814" s="89"/>
      <c r="BE1814" s="90"/>
      <c r="BF1814" s="84"/>
      <c r="BG1814" s="84">
        <f t="shared" si="30"/>
        <v>40124.5</v>
      </c>
    </row>
    <row r="1815" spans="39:59">
      <c r="AM1815" s="83" t="s">
        <v>2067</v>
      </c>
      <c r="AN1815" s="86">
        <v>3.4929237</v>
      </c>
      <c r="AO1815" s="83">
        <v>800.15734999999995</v>
      </c>
      <c r="AP1815" s="83">
        <v>724.91472999999996</v>
      </c>
      <c r="AQ1815" s="84">
        <v>0.56776565000000001</v>
      </c>
      <c r="AR1815" s="83">
        <v>-2.9251580000000001</v>
      </c>
      <c r="AU1815" s="91"/>
      <c r="AW1815" s="89"/>
      <c r="BE1815" s="90"/>
      <c r="BF1815" s="84"/>
      <c r="BG1815" s="84">
        <f t="shared" si="30"/>
        <v>40125</v>
      </c>
    </row>
    <row r="1816" spans="39:59">
      <c r="AM1816" s="83" t="s">
        <v>2068</v>
      </c>
      <c r="AN1816" s="86">
        <v>3.4930294000000002</v>
      </c>
      <c r="AO1816" s="83">
        <v>800.05071999999996</v>
      </c>
      <c r="AP1816" s="83">
        <v>725.31482000000005</v>
      </c>
      <c r="AQ1816" s="84">
        <v>0.56821250999999995</v>
      </c>
      <c r="AR1816" s="83">
        <v>-2.9248167999999999</v>
      </c>
      <c r="AU1816" s="91"/>
      <c r="AW1816" s="89"/>
      <c r="BE1816" s="90"/>
      <c r="BF1816" s="84"/>
      <c r="BG1816" s="84">
        <f t="shared" si="30"/>
        <v>40125.5</v>
      </c>
    </row>
    <row r="1817" spans="39:59">
      <c r="AM1817" s="83" t="s">
        <v>2069</v>
      </c>
      <c r="AN1817" s="86">
        <v>3.4931314000000002</v>
      </c>
      <c r="AO1817" s="83">
        <v>800.24878000000001</v>
      </c>
      <c r="AP1817" s="83">
        <v>725.71489999999994</v>
      </c>
      <c r="AQ1817" s="84">
        <v>0.56841635999999995</v>
      </c>
      <c r="AR1817" s="83">
        <v>-2.924715</v>
      </c>
      <c r="AU1817" s="91"/>
      <c r="AW1817" s="89"/>
      <c r="BE1817" s="90"/>
      <c r="BF1817" s="84"/>
      <c r="BG1817" s="84">
        <f t="shared" si="30"/>
        <v>40126</v>
      </c>
    </row>
    <row r="1818" spans="39:59">
      <c r="AM1818" s="83" t="s">
        <v>2070</v>
      </c>
      <c r="AN1818" s="86">
        <v>3.4933356999999998</v>
      </c>
      <c r="AO1818" s="83">
        <v>800.005</v>
      </c>
      <c r="AP1818" s="83">
        <v>726.11492999999996</v>
      </c>
      <c r="AQ1818" s="84">
        <v>0.56855761999999999</v>
      </c>
      <c r="AR1818" s="83">
        <v>-2.9247782</v>
      </c>
      <c r="AU1818" s="91"/>
      <c r="AW1818" s="89"/>
      <c r="BE1818" s="90"/>
      <c r="BF1818" s="84"/>
      <c r="BG1818" s="84">
        <f t="shared" si="30"/>
        <v>40126.5</v>
      </c>
    </row>
    <row r="1819" spans="39:59">
      <c r="AM1819" s="83" t="s">
        <v>2071</v>
      </c>
      <c r="AN1819" s="86">
        <v>3.4934645</v>
      </c>
      <c r="AO1819" s="83">
        <v>799.98974999999996</v>
      </c>
      <c r="AP1819" s="83">
        <v>726.51500999999996</v>
      </c>
      <c r="AQ1819" s="84">
        <v>0.56865030999999999</v>
      </c>
      <c r="AR1819" s="83">
        <v>-2.9248142000000001</v>
      </c>
      <c r="AU1819" s="91"/>
      <c r="AW1819" s="89"/>
      <c r="BE1819" s="90"/>
      <c r="BF1819" s="84"/>
      <c r="BG1819" s="84">
        <f t="shared" si="30"/>
        <v>40127</v>
      </c>
    </row>
    <row r="1820" spans="39:59">
      <c r="AM1820" s="83" t="s">
        <v>2072</v>
      </c>
      <c r="AN1820" s="86">
        <v>3.4935540999999999</v>
      </c>
      <c r="AO1820" s="83">
        <v>800.08118000000002</v>
      </c>
      <c r="AP1820" s="83">
        <v>726.91510000000005</v>
      </c>
      <c r="AQ1820" s="84">
        <v>0.56871843</v>
      </c>
      <c r="AR1820" s="83">
        <v>-2.9248357</v>
      </c>
      <c r="AU1820" s="91"/>
      <c r="AW1820" s="89"/>
      <c r="BE1820" s="90"/>
      <c r="BF1820" s="84"/>
      <c r="BG1820" s="84">
        <f t="shared" si="30"/>
        <v>40127.5</v>
      </c>
    </row>
    <row r="1821" spans="39:59">
      <c r="AM1821" s="83" t="s">
        <v>2073</v>
      </c>
      <c r="AN1821" s="86">
        <v>3.4937277</v>
      </c>
      <c r="AO1821" s="83">
        <v>800.14209000000005</v>
      </c>
      <c r="AP1821" s="83">
        <v>727.31511999999998</v>
      </c>
      <c r="AQ1821" s="84">
        <v>0.56876855999999998</v>
      </c>
      <c r="AR1821" s="83">
        <v>-2.9249592</v>
      </c>
      <c r="AU1821" s="91"/>
      <c r="AW1821" s="89"/>
      <c r="BE1821" s="90"/>
      <c r="BF1821" s="84"/>
      <c r="BG1821" s="84">
        <f t="shared" si="30"/>
        <v>40128</v>
      </c>
    </row>
    <row r="1822" spans="39:59">
      <c r="AM1822" s="83" t="s">
        <v>2074</v>
      </c>
      <c r="AN1822" s="86">
        <v>3.4938505000000002</v>
      </c>
      <c r="AO1822" s="83">
        <v>800.20299999999997</v>
      </c>
      <c r="AP1822" s="83">
        <v>727.71520999999996</v>
      </c>
      <c r="AQ1822" s="84">
        <v>0.56881325999999999</v>
      </c>
      <c r="AR1822" s="83">
        <v>-2.9250370999999999</v>
      </c>
      <c r="AU1822" s="91"/>
      <c r="AW1822" s="89"/>
      <c r="BE1822" s="90"/>
      <c r="BF1822" s="84"/>
      <c r="BG1822" s="84">
        <f t="shared" si="30"/>
        <v>40128.5</v>
      </c>
    </row>
    <row r="1823" spans="39:59">
      <c r="AM1823" s="83" t="s">
        <v>2075</v>
      </c>
      <c r="AN1823" s="86">
        <v>3.4938951</v>
      </c>
      <c r="AO1823" s="83">
        <v>800.05071999999996</v>
      </c>
      <c r="AP1823" s="83">
        <v>728.11530000000005</v>
      </c>
      <c r="AQ1823" s="84">
        <v>0.56885034000000001</v>
      </c>
      <c r="AR1823" s="83">
        <v>-2.9250447999999998</v>
      </c>
      <c r="AU1823" s="91"/>
      <c r="AW1823" s="89"/>
      <c r="BE1823" s="90"/>
      <c r="BF1823" s="84"/>
      <c r="BG1823" s="84">
        <f t="shared" si="30"/>
        <v>40129</v>
      </c>
    </row>
    <row r="1824" spans="39:59">
      <c r="AM1824" s="83" t="s">
        <v>2076</v>
      </c>
      <c r="AN1824" s="86">
        <v>3.4939466000000001</v>
      </c>
      <c r="AO1824" s="83">
        <v>800.02026000000001</v>
      </c>
      <c r="AP1824" s="83">
        <v>728.51531999999997</v>
      </c>
      <c r="AQ1824" s="84">
        <v>0.56887644999999998</v>
      </c>
      <c r="AR1824" s="83">
        <v>-2.9250699999999998</v>
      </c>
      <c r="AU1824" s="91"/>
      <c r="AW1824" s="89"/>
      <c r="BE1824" s="90"/>
      <c r="BF1824" s="84"/>
      <c r="BG1824" s="84">
        <f t="shared" si="30"/>
        <v>40129.5</v>
      </c>
    </row>
    <row r="1825" spans="39:59">
      <c r="AM1825" s="83" t="s">
        <v>2077</v>
      </c>
      <c r="AN1825" s="86">
        <v>3.4940785999999999</v>
      </c>
      <c r="AO1825" s="83">
        <v>800.12689</v>
      </c>
      <c r="AP1825" s="83">
        <v>728.91540999999995</v>
      </c>
      <c r="AQ1825" s="84">
        <v>0.56890160000000001</v>
      </c>
      <c r="AR1825" s="83">
        <v>-2.9251771</v>
      </c>
      <c r="AU1825" s="91"/>
      <c r="AW1825" s="89"/>
      <c r="BE1825" s="90"/>
      <c r="BF1825" s="84"/>
      <c r="BG1825" s="84">
        <f t="shared" si="30"/>
        <v>40130</v>
      </c>
    </row>
    <row r="1826" spans="39:59">
      <c r="AM1826" s="83" t="s">
        <v>2078</v>
      </c>
      <c r="AN1826" s="86">
        <v>3.4941529999999998</v>
      </c>
      <c r="AO1826" s="83">
        <v>799.98974999999996</v>
      </c>
      <c r="AP1826" s="83">
        <v>729.31542999999999</v>
      </c>
      <c r="AQ1826" s="84">
        <v>0.56891071999999998</v>
      </c>
      <c r="AR1826" s="83">
        <v>-2.9252422</v>
      </c>
      <c r="AU1826" s="91"/>
      <c r="AW1826" s="89"/>
      <c r="BE1826" s="90"/>
      <c r="BF1826" s="84"/>
      <c r="BG1826" s="84">
        <f t="shared" si="30"/>
        <v>40130.5</v>
      </c>
    </row>
    <row r="1827" spans="39:59">
      <c r="AM1827" s="83" t="s">
        <v>2079</v>
      </c>
      <c r="AN1827" s="86">
        <v>3.4941125</v>
      </c>
      <c r="AO1827" s="83">
        <v>800.21820000000002</v>
      </c>
      <c r="AP1827" s="83">
        <v>729.71551999999997</v>
      </c>
      <c r="AQ1827" s="84">
        <v>0.56892425000000002</v>
      </c>
      <c r="AR1827" s="83">
        <v>-2.9251882999999999</v>
      </c>
      <c r="AU1827" s="91"/>
      <c r="AW1827" s="89"/>
      <c r="BE1827" s="90"/>
      <c r="BF1827" s="84"/>
      <c r="BG1827" s="84">
        <f t="shared" si="30"/>
        <v>40131</v>
      </c>
    </row>
    <row r="1828" spans="39:59">
      <c r="AM1828" s="83" t="s">
        <v>2080</v>
      </c>
      <c r="AN1828" s="86">
        <v>3.4942009000000001</v>
      </c>
      <c r="AO1828" s="83">
        <v>800.15734999999995</v>
      </c>
      <c r="AP1828" s="83">
        <v>730.11554000000001</v>
      </c>
      <c r="AQ1828" s="84">
        <v>0.56893521999999996</v>
      </c>
      <c r="AR1828" s="83">
        <v>-2.9252658</v>
      </c>
      <c r="AU1828" s="91"/>
      <c r="AW1828" s="89"/>
      <c r="BE1828" s="90"/>
      <c r="BF1828" s="84"/>
      <c r="BG1828" s="84">
        <f t="shared" si="30"/>
        <v>40131.5</v>
      </c>
    </row>
    <row r="1829" spans="39:59">
      <c r="AM1829" s="83" t="s">
        <v>2081</v>
      </c>
      <c r="AN1829" s="86">
        <v>3.494211</v>
      </c>
      <c r="AO1829" s="83">
        <v>800.26391999999998</v>
      </c>
      <c r="AP1829" s="83">
        <v>730.51562999999999</v>
      </c>
      <c r="AQ1829" s="84">
        <v>0.56893665000000004</v>
      </c>
      <c r="AR1829" s="83">
        <v>-2.9252744000000002</v>
      </c>
      <c r="AU1829" s="91"/>
      <c r="AW1829" s="89"/>
      <c r="BE1829" s="90"/>
      <c r="BF1829" s="84"/>
      <c r="BG1829" s="84">
        <f t="shared" si="30"/>
        <v>40132</v>
      </c>
    </row>
    <row r="1830" spans="39:59">
      <c r="AM1830" s="83" t="s">
        <v>2082</v>
      </c>
      <c r="AN1830" s="86">
        <v>3.4940872000000001</v>
      </c>
      <c r="AO1830" s="83">
        <v>800.18773999999996</v>
      </c>
      <c r="AP1830" s="83">
        <v>730.91565000000003</v>
      </c>
      <c r="AQ1830" s="84">
        <v>0.56893819999999995</v>
      </c>
      <c r="AR1830" s="83">
        <v>-2.9251490000000002</v>
      </c>
      <c r="AU1830" s="91"/>
      <c r="AW1830" s="89"/>
      <c r="BE1830" s="90"/>
      <c r="BF1830" s="84"/>
      <c r="BG1830" s="84">
        <f t="shared" si="30"/>
        <v>40132.5</v>
      </c>
    </row>
    <row r="1831" spans="39:59">
      <c r="AM1831" s="83" t="s">
        <v>2083</v>
      </c>
      <c r="AN1831" s="86">
        <v>3.4939802000000002</v>
      </c>
      <c r="AO1831" s="83">
        <v>800.06592000000001</v>
      </c>
      <c r="AP1831" s="83">
        <v>731.31573000000003</v>
      </c>
      <c r="AQ1831" s="84">
        <v>0.56894475</v>
      </c>
      <c r="AR1831" s="83">
        <v>-2.9250354999999999</v>
      </c>
      <c r="AU1831" s="91"/>
      <c r="AW1831" s="89"/>
      <c r="BE1831" s="90"/>
      <c r="BF1831" s="84"/>
      <c r="BG1831" s="84">
        <f t="shared" si="30"/>
        <v>40133</v>
      </c>
    </row>
    <row r="1832" spans="39:59">
      <c r="AM1832" s="83" t="s">
        <v>2084</v>
      </c>
      <c r="AN1832" s="86">
        <v>3.4940405000000001</v>
      </c>
      <c r="AO1832" s="83">
        <v>800.08118000000002</v>
      </c>
      <c r="AP1832" s="83">
        <v>731.71576000000005</v>
      </c>
      <c r="AQ1832" s="84">
        <v>0.56895304000000002</v>
      </c>
      <c r="AR1832" s="83">
        <v>-2.9250875000000001</v>
      </c>
      <c r="AU1832" s="91"/>
      <c r="AW1832" s="89"/>
      <c r="BE1832" s="90"/>
      <c r="BF1832" s="84"/>
      <c r="BG1832" s="84">
        <f t="shared" si="30"/>
        <v>40133.5</v>
      </c>
    </row>
    <row r="1833" spans="39:59">
      <c r="AM1833" s="83" t="s">
        <v>2085</v>
      </c>
      <c r="AN1833" s="86">
        <v>3.4940245000000001</v>
      </c>
      <c r="AO1833" s="83">
        <v>799.95929000000001</v>
      </c>
      <c r="AP1833" s="83">
        <v>732.11577999999997</v>
      </c>
      <c r="AQ1833" s="84">
        <v>0.56896585</v>
      </c>
      <c r="AR1833" s="83">
        <v>-2.9250585999999998</v>
      </c>
      <c r="AU1833" s="91"/>
      <c r="AW1833" s="89"/>
      <c r="BE1833" s="90"/>
      <c r="BF1833" s="84"/>
      <c r="BG1833" s="84">
        <f t="shared" si="30"/>
        <v>40134</v>
      </c>
    </row>
    <row r="1834" spans="39:59">
      <c r="AM1834" s="83" t="s">
        <v>2086</v>
      </c>
      <c r="AN1834" s="86">
        <v>3.4940391000000002</v>
      </c>
      <c r="AO1834" s="83">
        <v>800.14209000000005</v>
      </c>
      <c r="AP1834" s="83">
        <v>732.51586999999995</v>
      </c>
      <c r="AQ1834" s="84">
        <v>0.56896913000000005</v>
      </c>
      <c r="AR1834" s="83">
        <v>-2.9250698000000002</v>
      </c>
      <c r="AU1834" s="91"/>
      <c r="AW1834" s="89"/>
      <c r="BE1834" s="90"/>
      <c r="BF1834" s="84"/>
      <c r="BG1834" s="84">
        <f t="shared" si="30"/>
        <v>40134.5</v>
      </c>
    </row>
    <row r="1835" spans="39:59">
      <c r="AM1835" s="83" t="s">
        <v>2087</v>
      </c>
      <c r="AN1835" s="86">
        <v>3.4940270999999998</v>
      </c>
      <c r="AO1835" s="83">
        <v>799.98974999999996</v>
      </c>
      <c r="AP1835" s="83">
        <v>732.91588999999999</v>
      </c>
      <c r="AQ1835" s="84">
        <v>0.56896955000000005</v>
      </c>
      <c r="AR1835" s="83">
        <v>-2.9250576000000001</v>
      </c>
      <c r="AU1835" s="91"/>
      <c r="AW1835" s="89"/>
      <c r="BE1835" s="90"/>
      <c r="BF1835" s="84"/>
      <c r="BG1835" s="84">
        <f t="shared" si="30"/>
        <v>40135</v>
      </c>
    </row>
    <row r="1836" spans="39:59">
      <c r="AM1836" s="83" t="s">
        <v>2088</v>
      </c>
      <c r="AN1836" s="86">
        <v>3.4939996999999998</v>
      </c>
      <c r="AO1836" s="83">
        <v>800.09636999999998</v>
      </c>
      <c r="AP1836" s="83">
        <v>733.31597999999997</v>
      </c>
      <c r="AQ1836" s="84">
        <v>0.56897067999999995</v>
      </c>
      <c r="AR1836" s="83">
        <v>-2.9250289999999999</v>
      </c>
      <c r="AU1836" s="91"/>
      <c r="AW1836" s="89"/>
      <c r="BE1836" s="90"/>
      <c r="BF1836" s="84"/>
      <c r="BG1836" s="84">
        <f t="shared" si="30"/>
        <v>40135.5</v>
      </c>
    </row>
    <row r="1837" spans="39:59">
      <c r="AM1837" s="83" t="s">
        <v>2089</v>
      </c>
      <c r="AN1837" s="86">
        <v>3.4939437</v>
      </c>
      <c r="AO1837" s="83">
        <v>800.32488999999998</v>
      </c>
      <c r="AP1837" s="83">
        <v>733.71600000000001</v>
      </c>
      <c r="AQ1837" s="84">
        <v>0.56898057000000002</v>
      </c>
      <c r="AR1837" s="83">
        <v>-2.9249632000000001</v>
      </c>
      <c r="AU1837" s="91"/>
      <c r="AW1837" s="89"/>
      <c r="BE1837" s="90"/>
      <c r="BF1837" s="84"/>
      <c r="BG1837" s="84">
        <f t="shared" si="30"/>
        <v>40136</v>
      </c>
    </row>
    <row r="1838" spans="39:59">
      <c r="AM1838" s="83" t="s">
        <v>2090</v>
      </c>
      <c r="AN1838" s="86">
        <v>3.4940104000000001</v>
      </c>
      <c r="AO1838" s="83">
        <v>800.18773999999996</v>
      </c>
      <c r="AP1838" s="83">
        <v>734.11608999999999</v>
      </c>
      <c r="AQ1838" s="84">
        <v>0.56898897999999998</v>
      </c>
      <c r="AR1838" s="83">
        <v>-2.9250213999999999</v>
      </c>
      <c r="AU1838" s="91"/>
      <c r="AW1838" s="89"/>
      <c r="BE1838" s="90"/>
      <c r="BF1838" s="84"/>
      <c r="BG1838" s="84">
        <f t="shared" si="30"/>
        <v>40136.5</v>
      </c>
    </row>
    <row r="1839" spans="39:59">
      <c r="AM1839" s="83" t="s">
        <v>2091</v>
      </c>
      <c r="AN1839" s="86">
        <v>3.4939722999999998</v>
      </c>
      <c r="AO1839" s="83">
        <v>800.06592000000001</v>
      </c>
      <c r="AP1839" s="83">
        <v>734.51611000000003</v>
      </c>
      <c r="AQ1839" s="84">
        <v>0.56899005000000002</v>
      </c>
      <c r="AR1839" s="83">
        <v>-2.9249822999999999</v>
      </c>
      <c r="AU1839" s="91"/>
      <c r="AW1839" s="89"/>
      <c r="BE1839" s="90"/>
      <c r="BF1839" s="84"/>
      <c r="BG1839" s="84">
        <f t="shared" si="30"/>
        <v>40137</v>
      </c>
    </row>
    <row r="1840" spans="39:59">
      <c r="AM1840" s="83" t="s">
        <v>2092</v>
      </c>
      <c r="AN1840" s="86">
        <v>3.4939515999999999</v>
      </c>
      <c r="AO1840" s="83">
        <v>800.23346000000004</v>
      </c>
      <c r="AP1840" s="83">
        <v>734.9162</v>
      </c>
      <c r="AQ1840" s="84">
        <v>0.56899542000000003</v>
      </c>
      <c r="AR1840" s="83">
        <v>-2.9249561000000002</v>
      </c>
      <c r="AU1840" s="91"/>
      <c r="AW1840" s="89"/>
      <c r="BE1840" s="90"/>
      <c r="BF1840" s="84"/>
      <c r="BG1840" s="84">
        <f t="shared" si="30"/>
        <v>40137.5</v>
      </c>
    </row>
    <row r="1841" spans="39:59">
      <c r="AM1841" s="83" t="s">
        <v>2093</v>
      </c>
      <c r="AN1841" s="86">
        <v>3.4939600999999998</v>
      </c>
      <c r="AO1841" s="83">
        <v>800.21820000000002</v>
      </c>
      <c r="AP1841" s="83">
        <v>735.31628000000001</v>
      </c>
      <c r="AQ1841" s="84">
        <v>0.56900220999999995</v>
      </c>
      <c r="AR1841" s="83">
        <v>-2.9249580000000002</v>
      </c>
      <c r="AU1841" s="91"/>
      <c r="AW1841" s="89"/>
      <c r="BE1841" s="90"/>
      <c r="BF1841" s="84"/>
      <c r="BG1841" s="84">
        <f t="shared" si="30"/>
        <v>40138</v>
      </c>
    </row>
    <row r="1842" spans="39:59">
      <c r="AM1842" s="83" t="s">
        <v>2094</v>
      </c>
      <c r="AN1842" s="86">
        <v>3.4939265000000002</v>
      </c>
      <c r="AO1842" s="83">
        <v>800.18773999999996</v>
      </c>
      <c r="AP1842" s="83">
        <v>735.71631000000002</v>
      </c>
      <c r="AQ1842" s="84">
        <v>0.56899147999999999</v>
      </c>
      <c r="AR1842" s="83">
        <v>-2.9249350999999999</v>
      </c>
      <c r="AU1842" s="91"/>
      <c r="AW1842" s="89"/>
      <c r="BE1842" s="90"/>
      <c r="BF1842" s="84"/>
      <c r="BG1842" s="84">
        <f t="shared" si="30"/>
        <v>40138.5</v>
      </c>
    </row>
    <row r="1843" spans="39:59">
      <c r="AM1843" s="83" t="s">
        <v>2095</v>
      </c>
      <c r="AN1843" s="86">
        <v>3.4937798999999998</v>
      </c>
      <c r="AO1843" s="83">
        <v>799.98974999999996</v>
      </c>
      <c r="AP1843" s="83">
        <v>736.11639000000002</v>
      </c>
      <c r="AQ1843" s="84">
        <v>0.56897330000000002</v>
      </c>
      <c r="AR1843" s="83">
        <v>-2.9248066000000001</v>
      </c>
      <c r="AU1843" s="91"/>
      <c r="AW1843" s="89"/>
      <c r="BE1843" s="90"/>
      <c r="BF1843" s="84"/>
      <c r="BG1843" s="84">
        <f t="shared" si="30"/>
        <v>40139</v>
      </c>
    </row>
    <row r="1844" spans="39:59">
      <c r="AM1844" s="83" t="s">
        <v>2096</v>
      </c>
      <c r="AN1844" s="86">
        <v>3.4936676000000002</v>
      </c>
      <c r="AO1844" s="83">
        <v>800.05071999999996</v>
      </c>
      <c r="AP1844" s="83">
        <v>736.51642000000004</v>
      </c>
      <c r="AQ1844" s="84">
        <v>0.56895399000000002</v>
      </c>
      <c r="AR1844" s="83">
        <v>-2.9247136</v>
      </c>
      <c r="AU1844" s="91"/>
      <c r="AW1844" s="89"/>
      <c r="BE1844" s="90"/>
      <c r="BF1844" s="84"/>
      <c r="BG1844" s="84">
        <f t="shared" si="30"/>
        <v>40139.5</v>
      </c>
    </row>
    <row r="1845" spans="39:59">
      <c r="AM1845" s="83" t="s">
        <v>2097</v>
      </c>
      <c r="AN1845" s="86">
        <v>3.4935798999999998</v>
      </c>
      <c r="AO1845" s="83">
        <v>800.17255</v>
      </c>
      <c r="AP1845" s="83">
        <v>736.91650000000004</v>
      </c>
      <c r="AQ1845" s="84">
        <v>0.56895315999999996</v>
      </c>
      <c r="AR1845" s="83">
        <v>-2.9246268</v>
      </c>
      <c r="AU1845" s="91"/>
      <c r="AW1845" s="89"/>
      <c r="BE1845" s="90"/>
      <c r="BF1845" s="84"/>
      <c r="BG1845" s="84">
        <f t="shared" si="30"/>
        <v>40140</v>
      </c>
    </row>
    <row r="1846" spans="39:59">
      <c r="AM1846" s="83" t="s">
        <v>2098</v>
      </c>
      <c r="AN1846" s="86">
        <v>3.4937510000000001</v>
      </c>
      <c r="AO1846" s="83">
        <v>800.20299999999997</v>
      </c>
      <c r="AP1846" s="83">
        <v>737.31659000000002</v>
      </c>
      <c r="AQ1846" s="84">
        <v>0.56895839999999998</v>
      </c>
      <c r="AR1846" s="83">
        <v>-2.9247925000000001</v>
      </c>
      <c r="AU1846" s="91"/>
      <c r="AW1846" s="89"/>
      <c r="BE1846" s="90"/>
      <c r="BF1846" s="84"/>
      <c r="BG1846" s="84">
        <f t="shared" si="30"/>
        <v>40140.5</v>
      </c>
    </row>
    <row r="1847" spans="39:59">
      <c r="AM1847" s="83" t="s">
        <v>2099</v>
      </c>
      <c r="AN1847" s="86">
        <v>3.4937806</v>
      </c>
      <c r="AO1847" s="83">
        <v>800.20299999999997</v>
      </c>
      <c r="AP1847" s="83">
        <v>737.71660999999995</v>
      </c>
      <c r="AQ1847" s="84">
        <v>0.56896203999999995</v>
      </c>
      <c r="AR1847" s="83">
        <v>-2.9248185000000002</v>
      </c>
      <c r="AU1847" s="91"/>
      <c r="AW1847" s="89"/>
      <c r="BE1847" s="90"/>
      <c r="BF1847" s="84"/>
      <c r="BG1847" s="84">
        <f t="shared" si="30"/>
        <v>40141</v>
      </c>
    </row>
    <row r="1848" spans="39:59">
      <c r="AM1848" s="83" t="s">
        <v>2100</v>
      </c>
      <c r="AN1848" s="86">
        <v>3.4936701999999999</v>
      </c>
      <c r="AO1848" s="83">
        <v>800.18773999999996</v>
      </c>
      <c r="AP1848" s="83">
        <v>738.11670000000004</v>
      </c>
      <c r="AQ1848" s="84">
        <v>0.56896084999999996</v>
      </c>
      <c r="AR1848" s="83">
        <v>-2.9247093</v>
      </c>
      <c r="AU1848" s="91"/>
      <c r="AW1848" s="89"/>
      <c r="BE1848" s="90"/>
      <c r="BF1848" s="84"/>
      <c r="BG1848" s="84">
        <f t="shared" si="30"/>
        <v>40141.5</v>
      </c>
    </row>
    <row r="1849" spans="39:59">
      <c r="AM1849" s="83" t="s">
        <v>2101</v>
      </c>
      <c r="AN1849" s="86">
        <v>3.4937942</v>
      </c>
      <c r="AO1849" s="83">
        <v>800.24872000000005</v>
      </c>
      <c r="AP1849" s="83">
        <v>738.51678000000004</v>
      </c>
      <c r="AQ1849" s="84">
        <v>0.56896334999999998</v>
      </c>
      <c r="AR1849" s="83">
        <v>-2.9248308999999999</v>
      </c>
      <c r="AU1849" s="91"/>
      <c r="AW1849" s="89"/>
      <c r="BE1849" s="90"/>
      <c r="BF1849" s="84"/>
      <c r="BG1849" s="84">
        <f t="shared" si="30"/>
        <v>40142</v>
      </c>
    </row>
    <row r="1850" spans="39:59">
      <c r="AM1850" s="83" t="s">
        <v>2102</v>
      </c>
      <c r="AN1850" s="86">
        <v>3.4937642000000002</v>
      </c>
      <c r="AO1850" s="83">
        <v>800.21825999999999</v>
      </c>
      <c r="AP1850" s="83">
        <v>738.91687000000002</v>
      </c>
      <c r="AQ1850" s="84">
        <v>0.56897633999999997</v>
      </c>
      <c r="AR1850" s="83">
        <v>-2.9247877999999998</v>
      </c>
      <c r="AU1850" s="91"/>
      <c r="AW1850" s="89"/>
      <c r="BE1850" s="90"/>
      <c r="BF1850" s="84"/>
      <c r="BG1850" s="84">
        <f t="shared" si="30"/>
        <v>40142.5</v>
      </c>
    </row>
    <row r="1851" spans="39:59">
      <c r="AM1851" s="83" t="s">
        <v>2103</v>
      </c>
      <c r="AN1851" s="86">
        <v>3.4938109000000002</v>
      </c>
      <c r="AO1851" s="83">
        <v>800.05071999999996</v>
      </c>
      <c r="AP1851" s="83">
        <v>739.31695999999999</v>
      </c>
      <c r="AQ1851" s="84">
        <v>0.56899356999999995</v>
      </c>
      <c r="AR1851" s="83">
        <v>-2.9248173</v>
      </c>
      <c r="AU1851" s="91"/>
      <c r="AW1851" s="89"/>
      <c r="BE1851" s="90"/>
      <c r="BF1851" s="84"/>
      <c r="BG1851" s="84">
        <f t="shared" si="30"/>
        <v>40143</v>
      </c>
    </row>
    <row r="1852" spans="39:59">
      <c r="AM1852" s="83" t="s">
        <v>2104</v>
      </c>
      <c r="AN1852" s="86">
        <v>3.4938128000000002</v>
      </c>
      <c r="AO1852" s="83">
        <v>799.95929000000001</v>
      </c>
      <c r="AP1852" s="83">
        <v>739.71704</v>
      </c>
      <c r="AQ1852" s="84">
        <v>0.56902319000000001</v>
      </c>
      <c r="AR1852" s="83">
        <v>-2.9247896999999998</v>
      </c>
      <c r="AU1852" s="91"/>
      <c r="AW1852" s="89"/>
      <c r="BE1852" s="90"/>
      <c r="BF1852" s="84"/>
      <c r="BG1852" s="84">
        <f t="shared" si="30"/>
        <v>40143.5</v>
      </c>
    </row>
    <row r="1853" spans="39:59">
      <c r="AM1853" s="83" t="s">
        <v>2105</v>
      </c>
      <c r="AN1853" s="86">
        <v>3.4939355999999999</v>
      </c>
      <c r="AO1853" s="83">
        <v>800.12689</v>
      </c>
      <c r="AP1853" s="83">
        <v>740.11712999999997</v>
      </c>
      <c r="AQ1853" s="84">
        <v>0.56908851999999999</v>
      </c>
      <c r="AR1853" s="83">
        <v>-2.9248471</v>
      </c>
      <c r="AU1853" s="91"/>
      <c r="AW1853" s="89"/>
      <c r="BE1853" s="90"/>
      <c r="BF1853" s="84"/>
      <c r="BG1853" s="84">
        <f t="shared" si="30"/>
        <v>40144</v>
      </c>
    </row>
    <row r="1854" spans="39:59">
      <c r="AM1854" s="83" t="s">
        <v>2106</v>
      </c>
      <c r="AN1854" s="86">
        <v>3.4940801000000001</v>
      </c>
      <c r="AO1854" s="83">
        <v>800.02020000000005</v>
      </c>
      <c r="AP1854" s="83">
        <v>740.51715000000002</v>
      </c>
      <c r="AQ1854" s="84">
        <v>0.56914841999999999</v>
      </c>
      <c r="AR1854" s="83">
        <v>-2.9249318</v>
      </c>
      <c r="AU1854" s="91"/>
      <c r="AW1854" s="89"/>
      <c r="BE1854" s="90"/>
      <c r="BF1854" s="84"/>
      <c r="BG1854" s="84">
        <f t="shared" si="30"/>
        <v>40144.5</v>
      </c>
    </row>
    <row r="1855" spans="39:59">
      <c r="AM1855" s="83" t="s">
        <v>2107</v>
      </c>
      <c r="AN1855" s="86">
        <v>3.4941301</v>
      </c>
      <c r="AO1855" s="83">
        <v>800.12689</v>
      </c>
      <c r="AP1855" s="83">
        <v>740.91723999999999</v>
      </c>
      <c r="AQ1855" s="84">
        <v>0.56920135000000005</v>
      </c>
      <c r="AR1855" s="83">
        <v>-2.9249287000000002</v>
      </c>
      <c r="AU1855" s="91"/>
      <c r="AW1855" s="89"/>
      <c r="BE1855" s="90"/>
      <c r="BF1855" s="84"/>
      <c r="BG1855" s="84">
        <f t="shared" si="30"/>
        <v>40145</v>
      </c>
    </row>
    <row r="1856" spans="39:59">
      <c r="AM1856" s="83" t="s">
        <v>2108</v>
      </c>
      <c r="AN1856" s="86">
        <v>3.4942350000000002</v>
      </c>
      <c r="AO1856" s="83">
        <v>800.005</v>
      </c>
      <c r="AP1856" s="83">
        <v>741.31732</v>
      </c>
      <c r="AQ1856" s="84">
        <v>0.56924021000000002</v>
      </c>
      <c r="AR1856" s="83">
        <v>-2.9249949000000002</v>
      </c>
      <c r="AU1856" s="91"/>
      <c r="AW1856" s="89"/>
      <c r="BE1856" s="90"/>
      <c r="BF1856" s="84"/>
      <c r="BG1856" s="84">
        <f t="shared" si="30"/>
        <v>40145.5</v>
      </c>
    </row>
    <row r="1857" spans="39:59">
      <c r="AM1857" s="83" t="s">
        <v>2109</v>
      </c>
      <c r="AN1857" s="86">
        <v>3.4941487000000002</v>
      </c>
      <c r="AO1857" s="83">
        <v>800.03552000000002</v>
      </c>
      <c r="AP1857" s="83">
        <v>741.71735000000001</v>
      </c>
      <c r="AQ1857" s="84">
        <v>0.56926887999999998</v>
      </c>
      <c r="AR1857" s="83">
        <v>-2.9248797999999998</v>
      </c>
      <c r="AU1857" s="91"/>
      <c r="AW1857" s="89"/>
      <c r="BE1857" s="90"/>
      <c r="BF1857" s="84"/>
      <c r="BG1857" s="84">
        <f t="shared" si="30"/>
        <v>40146</v>
      </c>
    </row>
    <row r="1858" spans="39:59">
      <c r="AM1858" s="83" t="s">
        <v>2110</v>
      </c>
      <c r="AN1858" s="86">
        <v>3.4942376999999998</v>
      </c>
      <c r="AO1858" s="83">
        <v>800.15728999999999</v>
      </c>
      <c r="AP1858" s="83">
        <v>742.11743000000001</v>
      </c>
      <c r="AQ1858" s="84">
        <v>0.56928486</v>
      </c>
      <c r="AR1858" s="83">
        <v>-2.9249527</v>
      </c>
      <c r="AU1858" s="91"/>
      <c r="AW1858" s="89"/>
      <c r="BE1858" s="90"/>
      <c r="BF1858" s="84"/>
      <c r="BG1858" s="84">
        <f t="shared" si="30"/>
        <v>40146.5</v>
      </c>
    </row>
    <row r="1859" spans="39:59">
      <c r="AM1859" s="83" t="s">
        <v>2111</v>
      </c>
      <c r="AN1859" s="86">
        <v>3.4942671999999999</v>
      </c>
      <c r="AO1859" s="83">
        <v>800.27917000000002</v>
      </c>
      <c r="AP1859" s="83">
        <v>742.51751999999999</v>
      </c>
      <c r="AQ1859" s="84">
        <v>0.56930130999999995</v>
      </c>
      <c r="AR1859" s="83">
        <v>-2.9249659000000001</v>
      </c>
      <c r="AU1859" s="91"/>
      <c r="AW1859" s="89"/>
      <c r="BE1859" s="90"/>
      <c r="BF1859" s="84"/>
      <c r="BG1859" s="84">
        <f t="shared" si="30"/>
        <v>40147</v>
      </c>
    </row>
    <row r="1860" spans="39:59">
      <c r="AM1860" s="83" t="s">
        <v>2112</v>
      </c>
      <c r="AN1860" s="86">
        <v>3.4943295000000001</v>
      </c>
      <c r="AO1860" s="83">
        <v>800.20306000000005</v>
      </c>
      <c r="AP1860" s="83">
        <v>742.91759999999999</v>
      </c>
      <c r="AQ1860" s="84">
        <v>0.56932532999999996</v>
      </c>
      <c r="AR1860" s="83">
        <v>-2.9250039999999999</v>
      </c>
      <c r="AU1860" s="91"/>
      <c r="AW1860" s="89"/>
      <c r="BE1860" s="90"/>
      <c r="BF1860" s="84"/>
      <c r="BG1860" s="84">
        <f t="shared" si="30"/>
        <v>40147.5</v>
      </c>
    </row>
    <row r="1861" spans="39:59">
      <c r="AM1861" s="83" t="s">
        <v>2113</v>
      </c>
      <c r="AN1861" s="86">
        <v>3.4944823</v>
      </c>
      <c r="AO1861" s="83">
        <v>800.11157000000003</v>
      </c>
      <c r="AP1861" s="83">
        <v>743.31768999999997</v>
      </c>
      <c r="AQ1861" s="84">
        <v>0.56934934999999998</v>
      </c>
      <c r="AR1861" s="83">
        <v>-2.9251330000000002</v>
      </c>
      <c r="AU1861" s="91"/>
      <c r="AW1861" s="89"/>
      <c r="BE1861" s="90"/>
      <c r="BF1861" s="84"/>
      <c r="BG1861" s="84">
        <f t="shared" ref="BG1861:BG1924" si="31">BG1860+0.5</f>
        <v>40148</v>
      </c>
    </row>
    <row r="1862" spans="39:59">
      <c r="AM1862" s="83" t="s">
        <v>2114</v>
      </c>
      <c r="AN1862" s="86">
        <v>3.4946144000000001</v>
      </c>
      <c r="AO1862" s="83">
        <v>800.21820000000002</v>
      </c>
      <c r="AP1862" s="83">
        <v>743.71783000000005</v>
      </c>
      <c r="AQ1862" s="84">
        <v>0.56936175</v>
      </c>
      <c r="AR1862" s="83">
        <v>-2.9252527000000002</v>
      </c>
      <c r="AU1862" s="91"/>
      <c r="AW1862" s="89"/>
      <c r="BE1862" s="90"/>
      <c r="BF1862" s="84"/>
      <c r="BG1862" s="84">
        <f t="shared" si="31"/>
        <v>40148.5</v>
      </c>
    </row>
    <row r="1863" spans="39:59">
      <c r="AM1863" s="83" t="s">
        <v>2115</v>
      </c>
      <c r="AN1863" s="86">
        <v>3.4947395000000001</v>
      </c>
      <c r="AO1863" s="83">
        <v>800.06592000000001</v>
      </c>
      <c r="AP1863" s="83">
        <v>744.11792000000003</v>
      </c>
      <c r="AQ1863" s="84">
        <v>0.56937265000000004</v>
      </c>
      <c r="AR1863" s="83">
        <v>-2.9253669000000002</v>
      </c>
      <c r="AU1863" s="91"/>
      <c r="AW1863" s="89"/>
      <c r="BE1863" s="90"/>
      <c r="BF1863" s="84"/>
      <c r="BG1863" s="84">
        <f t="shared" si="31"/>
        <v>40149</v>
      </c>
    </row>
    <row r="1864" spans="39:59">
      <c r="AM1864" s="83" t="s">
        <v>2116</v>
      </c>
      <c r="AN1864" s="86">
        <v>3.4948215</v>
      </c>
      <c r="AO1864" s="83">
        <v>800.30962999999997</v>
      </c>
      <c r="AP1864" s="83">
        <v>744.51801</v>
      </c>
      <c r="AQ1864" s="84">
        <v>0.56938738</v>
      </c>
      <c r="AR1864" s="83">
        <v>-2.9254340999999999</v>
      </c>
      <c r="AU1864" s="91"/>
      <c r="AW1864" s="89"/>
      <c r="BE1864" s="90"/>
      <c r="BF1864" s="84"/>
      <c r="BG1864" s="84">
        <f t="shared" si="31"/>
        <v>40149.5</v>
      </c>
    </row>
    <row r="1865" spans="39:59">
      <c r="AM1865" s="83" t="s">
        <v>2117</v>
      </c>
      <c r="AN1865" s="86">
        <v>3.4948158</v>
      </c>
      <c r="AO1865" s="83">
        <v>800.11162999999999</v>
      </c>
      <c r="AP1865" s="83">
        <v>744.91809000000001</v>
      </c>
      <c r="AQ1865" s="84">
        <v>0.56939709000000005</v>
      </c>
      <c r="AR1865" s="83">
        <v>-2.9254188999999999</v>
      </c>
      <c r="AU1865" s="91"/>
      <c r="AW1865" s="89"/>
      <c r="BE1865" s="90"/>
      <c r="BF1865" s="84"/>
      <c r="BG1865" s="84">
        <f t="shared" si="31"/>
        <v>40150</v>
      </c>
    </row>
    <row r="1866" spans="39:59">
      <c r="AM1866" s="83" t="s">
        <v>2118</v>
      </c>
      <c r="AN1866" s="86">
        <v>3.4948084000000001</v>
      </c>
      <c r="AO1866" s="83">
        <v>800.06592000000001</v>
      </c>
      <c r="AP1866" s="83">
        <v>745.31817999999998</v>
      </c>
      <c r="AQ1866" s="84">
        <v>0.56941967999999998</v>
      </c>
      <c r="AR1866" s="83">
        <v>-2.9253887999999999</v>
      </c>
      <c r="AU1866" s="91"/>
      <c r="AW1866" s="89"/>
      <c r="BE1866" s="90"/>
      <c r="BF1866" s="84"/>
      <c r="BG1866" s="84">
        <f t="shared" si="31"/>
        <v>40150.5</v>
      </c>
    </row>
    <row r="1867" spans="39:59">
      <c r="AM1867" s="83" t="s">
        <v>2119</v>
      </c>
      <c r="AN1867" s="86">
        <v>3.4949094999999999</v>
      </c>
      <c r="AO1867" s="83">
        <v>800.21825999999999</v>
      </c>
      <c r="AP1867" s="83">
        <v>745.71825999999999</v>
      </c>
      <c r="AQ1867" s="84">
        <v>0.56943326999999999</v>
      </c>
      <c r="AR1867" s="83">
        <v>-2.9254763000000001</v>
      </c>
      <c r="AU1867" s="91"/>
      <c r="AW1867" s="89"/>
      <c r="BE1867" s="90"/>
      <c r="BF1867" s="84"/>
      <c r="BG1867" s="84">
        <f t="shared" si="31"/>
        <v>40151</v>
      </c>
    </row>
    <row r="1868" spans="39:59">
      <c r="AM1868" s="83" t="s">
        <v>2120</v>
      </c>
      <c r="AN1868" s="86">
        <v>3.4949783999999999</v>
      </c>
      <c r="AO1868" s="83">
        <v>800.17260999999996</v>
      </c>
      <c r="AP1868" s="83">
        <v>746.11841000000004</v>
      </c>
      <c r="AQ1868" s="84">
        <v>0.56944393999999998</v>
      </c>
      <c r="AR1868" s="83">
        <v>-2.9255344999999999</v>
      </c>
      <c r="AU1868" s="91"/>
      <c r="AW1868" s="89"/>
      <c r="BE1868" s="90"/>
      <c r="BF1868" s="84"/>
      <c r="BG1868" s="84">
        <f t="shared" si="31"/>
        <v>40151.5</v>
      </c>
    </row>
    <row r="1869" spans="39:59">
      <c r="AM1869" s="83" t="s">
        <v>2121</v>
      </c>
      <c r="AN1869" s="86">
        <v>3.4949341</v>
      </c>
      <c r="AO1869" s="83">
        <v>800.18773999999996</v>
      </c>
      <c r="AP1869" s="83">
        <v>746.51849000000004</v>
      </c>
      <c r="AQ1869" s="84">
        <v>0.56944280999999997</v>
      </c>
      <c r="AR1869" s="83">
        <v>-2.9254913</v>
      </c>
      <c r="AU1869" s="91"/>
      <c r="AW1869" s="89"/>
      <c r="BE1869" s="90"/>
      <c r="BF1869" s="84"/>
      <c r="BG1869" s="84">
        <f t="shared" si="31"/>
        <v>40152</v>
      </c>
    </row>
    <row r="1870" spans="39:59">
      <c r="AM1870" s="83" t="s">
        <v>2122</v>
      </c>
      <c r="AN1870" s="86">
        <v>3.4947248000000002</v>
      </c>
      <c r="AO1870" s="83">
        <v>800.23339999999996</v>
      </c>
      <c r="AP1870" s="83">
        <v>746.91858000000002</v>
      </c>
      <c r="AQ1870" s="84">
        <v>0.56945228999999997</v>
      </c>
      <c r="AR1870" s="83">
        <v>-2.9252725000000002</v>
      </c>
      <c r="AU1870" s="91"/>
      <c r="AW1870" s="89"/>
      <c r="BE1870" s="90"/>
      <c r="BF1870" s="84"/>
      <c r="BG1870" s="84">
        <f t="shared" si="31"/>
        <v>40152.5</v>
      </c>
    </row>
    <row r="1871" spans="39:59">
      <c r="AM1871" s="83" t="s">
        <v>2123</v>
      </c>
      <c r="AN1871" s="86">
        <v>3.4936322999999998</v>
      </c>
      <c r="AO1871" s="83">
        <v>800.23346000000004</v>
      </c>
      <c r="AP1871" s="83">
        <v>747.31866000000002</v>
      </c>
      <c r="AQ1871" s="84">
        <v>0.56946819999999998</v>
      </c>
      <c r="AR1871" s="83">
        <v>-2.9241641</v>
      </c>
      <c r="AU1871" s="91"/>
      <c r="AW1871" s="89"/>
      <c r="BE1871" s="90"/>
      <c r="BF1871" s="84"/>
      <c r="BG1871" s="84">
        <f t="shared" si="31"/>
        <v>40153</v>
      </c>
    </row>
    <row r="1872" spans="39:59">
      <c r="AM1872" s="83" t="s">
        <v>2124</v>
      </c>
      <c r="AN1872" s="86">
        <v>3.4926472</v>
      </c>
      <c r="AO1872" s="83">
        <v>799.98974999999996</v>
      </c>
      <c r="AP1872" s="83">
        <v>747.71875</v>
      </c>
      <c r="AQ1872" s="84">
        <v>0.56949090999999996</v>
      </c>
      <c r="AR1872" s="83">
        <v>-2.9231563</v>
      </c>
      <c r="AU1872" s="91"/>
      <c r="AW1872" s="89"/>
      <c r="BE1872" s="90"/>
      <c r="BF1872" s="84"/>
      <c r="BG1872" s="84">
        <f t="shared" si="31"/>
        <v>40153.5</v>
      </c>
    </row>
    <row r="1873" spans="39:59">
      <c r="AM1873" s="83" t="s">
        <v>2125</v>
      </c>
      <c r="AN1873" s="86">
        <v>3.4919452999999998</v>
      </c>
      <c r="AO1873" s="83">
        <v>800.12683000000004</v>
      </c>
      <c r="AP1873" s="83">
        <v>748.11883999999998</v>
      </c>
      <c r="AQ1873" s="84">
        <v>0.56949704999999995</v>
      </c>
      <c r="AR1873" s="83">
        <v>-2.9224481999999998</v>
      </c>
      <c r="AU1873" s="91"/>
      <c r="AW1873" s="89"/>
      <c r="BE1873" s="90"/>
      <c r="BF1873" s="84"/>
      <c r="BG1873" s="84">
        <f t="shared" si="31"/>
        <v>40154</v>
      </c>
    </row>
    <row r="1874" spans="39:59">
      <c r="AM1874" s="83" t="s">
        <v>2126</v>
      </c>
      <c r="AN1874" s="86">
        <v>3.4913428</v>
      </c>
      <c r="AO1874" s="83">
        <v>799.98974999999996</v>
      </c>
      <c r="AP1874" s="83">
        <v>748.51891999999998</v>
      </c>
      <c r="AQ1874" s="84">
        <v>0.56950694000000002</v>
      </c>
      <c r="AR1874" s="83">
        <v>-2.9218359</v>
      </c>
      <c r="AU1874" s="91"/>
      <c r="AW1874" s="89"/>
      <c r="BE1874" s="90"/>
      <c r="BF1874" s="84"/>
      <c r="BG1874" s="84">
        <f t="shared" si="31"/>
        <v>40154.5</v>
      </c>
    </row>
    <row r="1875" spans="39:59">
      <c r="AM1875" s="83" t="s">
        <v>2127</v>
      </c>
      <c r="AN1875" s="86">
        <v>3.4908583000000002</v>
      </c>
      <c r="AO1875" s="83">
        <v>800.14209000000005</v>
      </c>
      <c r="AP1875" s="83">
        <v>748.91900999999996</v>
      </c>
      <c r="AQ1875" s="84">
        <v>0.56951194999999999</v>
      </c>
      <c r="AR1875" s="83">
        <v>-2.9213464</v>
      </c>
      <c r="AU1875" s="91"/>
      <c r="AW1875" s="89"/>
      <c r="BE1875" s="90"/>
      <c r="BF1875" s="84"/>
      <c r="BG1875" s="84">
        <f t="shared" si="31"/>
        <v>40155</v>
      </c>
    </row>
    <row r="1876" spans="39:59">
      <c r="AM1876" s="83" t="s">
        <v>2128</v>
      </c>
      <c r="AN1876" s="86">
        <v>3.4904532000000001</v>
      </c>
      <c r="AO1876" s="83">
        <v>800.29443000000003</v>
      </c>
      <c r="AP1876" s="83">
        <v>749.31915000000004</v>
      </c>
      <c r="AQ1876" s="84">
        <v>0.56952274000000003</v>
      </c>
      <c r="AR1876" s="83">
        <v>-2.9209304</v>
      </c>
      <c r="AU1876" s="91"/>
      <c r="AW1876" s="89"/>
      <c r="BE1876" s="90"/>
      <c r="BF1876" s="84"/>
      <c r="BG1876" s="84">
        <f t="shared" si="31"/>
        <v>40155.5</v>
      </c>
    </row>
    <row r="1877" spans="39:59">
      <c r="AM1877" s="83" t="s">
        <v>2129</v>
      </c>
      <c r="AN1877" s="86">
        <v>3.4901876000000001</v>
      </c>
      <c r="AO1877" s="83">
        <v>800.30962999999997</v>
      </c>
      <c r="AP1877" s="83">
        <v>749.71924000000001</v>
      </c>
      <c r="AQ1877" s="84">
        <v>0.56953107999999997</v>
      </c>
      <c r="AR1877" s="83">
        <v>-2.9206563999999999</v>
      </c>
      <c r="AU1877" s="91"/>
      <c r="AW1877" s="89"/>
      <c r="BE1877" s="90"/>
      <c r="BF1877" s="84"/>
      <c r="BG1877" s="84">
        <f t="shared" si="31"/>
        <v>40156</v>
      </c>
    </row>
    <row r="1878" spans="39:59">
      <c r="AM1878" s="83" t="s">
        <v>2130</v>
      </c>
      <c r="AN1878" s="86">
        <v>3.4899353999999998</v>
      </c>
      <c r="AO1878" s="83">
        <v>800.05065999999999</v>
      </c>
      <c r="AP1878" s="83">
        <v>750.11932000000002</v>
      </c>
      <c r="AQ1878" s="84">
        <v>0.56953847000000002</v>
      </c>
      <c r="AR1878" s="83">
        <v>-2.9203969999999999</v>
      </c>
      <c r="AU1878" s="91"/>
      <c r="AW1878" s="89"/>
      <c r="BE1878" s="90"/>
      <c r="BF1878" s="84"/>
      <c r="BG1878" s="84">
        <f t="shared" si="31"/>
        <v>40156.5</v>
      </c>
    </row>
    <row r="1879" spans="39:59">
      <c r="AM1879" s="83" t="s">
        <v>2131</v>
      </c>
      <c r="AN1879" s="86">
        <v>3.4898129</v>
      </c>
      <c r="AO1879" s="83">
        <v>800.32488999999998</v>
      </c>
      <c r="AP1879" s="83">
        <v>750.51940999999999</v>
      </c>
      <c r="AQ1879" s="84">
        <v>0.56954324000000001</v>
      </c>
      <c r="AR1879" s="83">
        <v>-2.9202694999999999</v>
      </c>
      <c r="AU1879" s="91"/>
      <c r="AW1879" s="89"/>
      <c r="BE1879" s="90"/>
      <c r="BF1879" s="84"/>
      <c r="BG1879" s="84">
        <f t="shared" si="31"/>
        <v>40157</v>
      </c>
    </row>
    <row r="1880" spans="39:59">
      <c r="AM1880" s="83" t="s">
        <v>2132</v>
      </c>
      <c r="AN1880" s="86">
        <v>3.4897334999999998</v>
      </c>
      <c r="AO1880" s="83">
        <v>800.18773999999996</v>
      </c>
      <c r="AP1880" s="83">
        <v>750.91943000000003</v>
      </c>
      <c r="AQ1880" s="84">
        <v>0.56956457999999999</v>
      </c>
      <c r="AR1880" s="83">
        <v>-2.9201689000000002</v>
      </c>
      <c r="AU1880" s="91"/>
      <c r="AW1880" s="89"/>
      <c r="BE1880" s="90"/>
      <c r="BF1880" s="84"/>
      <c r="BG1880" s="84">
        <f t="shared" si="31"/>
        <v>40157.5</v>
      </c>
    </row>
    <row r="1881" spans="39:59">
      <c r="AM1881" s="83" t="s">
        <v>2133</v>
      </c>
      <c r="AN1881" s="86">
        <v>3.4894859999999999</v>
      </c>
      <c r="AO1881" s="83">
        <v>800.14209000000005</v>
      </c>
      <c r="AP1881" s="83">
        <v>751.31952000000001</v>
      </c>
      <c r="AQ1881" s="84">
        <v>0.56959294999999999</v>
      </c>
      <c r="AR1881" s="83">
        <v>-2.9198930000000001</v>
      </c>
      <c r="AU1881" s="91"/>
      <c r="AW1881" s="89"/>
      <c r="BE1881" s="90"/>
      <c r="BF1881" s="84"/>
      <c r="BG1881" s="84">
        <f t="shared" si="31"/>
        <v>40158</v>
      </c>
    </row>
    <row r="1882" spans="39:59">
      <c r="AM1882" s="83" t="s">
        <v>2134</v>
      </c>
      <c r="AN1882" s="86">
        <v>3.4894618999999998</v>
      </c>
      <c r="AO1882" s="83">
        <v>800.06592000000001</v>
      </c>
      <c r="AP1882" s="83">
        <v>751.71960000000001</v>
      </c>
      <c r="AQ1882" s="84">
        <v>0.56962000999999995</v>
      </c>
      <c r="AR1882" s="83">
        <v>-2.919842</v>
      </c>
      <c r="AU1882" s="91"/>
      <c r="AW1882" s="89"/>
      <c r="BE1882" s="90"/>
      <c r="BF1882" s="84"/>
      <c r="BG1882" s="84">
        <f t="shared" si="31"/>
        <v>40158.5</v>
      </c>
    </row>
    <row r="1883" spans="39:59">
      <c r="AM1883" s="83" t="s">
        <v>2135</v>
      </c>
      <c r="AN1883" s="86">
        <v>3.4894044000000002</v>
      </c>
      <c r="AO1883" s="83">
        <v>800.15728999999999</v>
      </c>
      <c r="AP1883" s="83">
        <v>752.11963000000003</v>
      </c>
      <c r="AQ1883" s="84">
        <v>0.56963927000000003</v>
      </c>
      <c r="AR1883" s="83">
        <v>-2.9197652000000001</v>
      </c>
      <c r="AU1883" s="91"/>
      <c r="AW1883" s="89"/>
      <c r="BE1883" s="90"/>
      <c r="BF1883" s="84"/>
      <c r="BG1883" s="84">
        <f t="shared" si="31"/>
        <v>40159</v>
      </c>
    </row>
    <row r="1884" spans="39:59">
      <c r="AM1884" s="83" t="s">
        <v>2136</v>
      </c>
      <c r="AN1884" s="86">
        <v>3.4894025000000002</v>
      </c>
      <c r="AO1884" s="83">
        <v>800.21825999999999</v>
      </c>
      <c r="AP1884" s="83">
        <v>752.51971000000003</v>
      </c>
      <c r="AQ1884" s="84">
        <v>0.56965619000000001</v>
      </c>
      <c r="AR1884" s="83">
        <v>-2.9197464000000002</v>
      </c>
      <c r="AU1884" s="91"/>
      <c r="AW1884" s="89"/>
      <c r="BE1884" s="90"/>
      <c r="BF1884" s="84"/>
      <c r="BG1884" s="84">
        <f t="shared" si="31"/>
        <v>40159.5</v>
      </c>
    </row>
    <row r="1885" spans="39:59">
      <c r="AM1885" s="83" t="s">
        <v>2137</v>
      </c>
      <c r="AN1885" s="86">
        <v>3.4894142000000001</v>
      </c>
      <c r="AO1885" s="83">
        <v>800.11157000000003</v>
      </c>
      <c r="AP1885" s="83">
        <v>752.91980000000001</v>
      </c>
      <c r="AQ1885" s="84">
        <v>0.56967025999999998</v>
      </c>
      <c r="AR1885" s="83">
        <v>-2.9197440000000001</v>
      </c>
      <c r="AU1885" s="91"/>
      <c r="AW1885" s="89"/>
      <c r="BE1885" s="90"/>
      <c r="BF1885" s="84"/>
      <c r="BG1885" s="84">
        <f t="shared" si="31"/>
        <v>40160</v>
      </c>
    </row>
    <row r="1886" spans="39:59">
      <c r="AM1886" s="83" t="s">
        <v>2138</v>
      </c>
      <c r="AN1886" s="86">
        <v>3.4894723999999999</v>
      </c>
      <c r="AO1886" s="83">
        <v>800.18773999999996</v>
      </c>
      <c r="AP1886" s="83">
        <v>753.31988999999999</v>
      </c>
      <c r="AQ1886" s="84">
        <v>0.56967473000000002</v>
      </c>
      <c r="AR1886" s="83">
        <v>-2.9197977000000002</v>
      </c>
      <c r="AU1886" s="91"/>
      <c r="AW1886" s="89"/>
      <c r="BE1886" s="90"/>
      <c r="BF1886" s="84"/>
      <c r="BG1886" s="84">
        <f t="shared" si="31"/>
        <v>40160.5</v>
      </c>
    </row>
    <row r="1887" spans="39:59">
      <c r="AM1887" s="83" t="s">
        <v>2139</v>
      </c>
      <c r="AN1887" s="86">
        <v>3.4894949999999998</v>
      </c>
      <c r="AO1887" s="83">
        <v>799.89837999999997</v>
      </c>
      <c r="AP1887" s="83">
        <v>753.71996999999999</v>
      </c>
      <c r="AQ1887" s="84">
        <v>0.56967455</v>
      </c>
      <c r="AR1887" s="83">
        <v>-2.9198205000000002</v>
      </c>
      <c r="AU1887" s="91"/>
      <c r="AW1887" s="89"/>
      <c r="BE1887" s="90"/>
      <c r="BF1887" s="84"/>
      <c r="BG1887" s="84">
        <f t="shared" si="31"/>
        <v>40161</v>
      </c>
    </row>
    <row r="1888" spans="39:59">
      <c r="AM1888" s="83" t="s">
        <v>2140</v>
      </c>
      <c r="AN1888" s="86">
        <v>3.4895337</v>
      </c>
      <c r="AO1888" s="83">
        <v>800.27917000000002</v>
      </c>
      <c r="AP1888" s="83">
        <v>754.12005999999997</v>
      </c>
      <c r="AQ1888" s="84">
        <v>0.56967473000000002</v>
      </c>
      <c r="AR1888" s="83">
        <v>-2.9198588999999999</v>
      </c>
      <c r="AU1888" s="91"/>
      <c r="AW1888" s="89"/>
      <c r="BE1888" s="90"/>
      <c r="BF1888" s="84"/>
      <c r="BG1888" s="84">
        <f t="shared" si="31"/>
        <v>40161.5</v>
      </c>
    </row>
    <row r="1889" spans="39:59">
      <c r="AM1889" s="83" t="s">
        <v>2141</v>
      </c>
      <c r="AN1889" s="86">
        <v>3.4895152999999999</v>
      </c>
      <c r="AO1889" s="83">
        <v>800.06592000000001</v>
      </c>
      <c r="AP1889" s="83">
        <v>754.52008000000001</v>
      </c>
      <c r="AQ1889" s="84">
        <v>0.56968194000000005</v>
      </c>
      <c r="AR1889" s="83">
        <v>-2.9198333999999999</v>
      </c>
      <c r="AU1889" s="91"/>
      <c r="AW1889" s="89"/>
      <c r="BE1889" s="90"/>
      <c r="BF1889" s="84"/>
      <c r="BG1889" s="84">
        <f t="shared" si="31"/>
        <v>40162</v>
      </c>
    </row>
    <row r="1890" spans="39:59">
      <c r="AM1890" s="83" t="s">
        <v>2142</v>
      </c>
      <c r="AN1890" s="86">
        <v>3.4896927</v>
      </c>
      <c r="AO1890" s="83">
        <v>800.05065999999999</v>
      </c>
      <c r="AP1890" s="83">
        <v>754.92016999999998</v>
      </c>
      <c r="AQ1890" s="84">
        <v>0.56968421000000002</v>
      </c>
      <c r="AR1890" s="83">
        <v>-2.9200083999999999</v>
      </c>
      <c r="AU1890" s="91"/>
      <c r="AW1890" s="89"/>
      <c r="BE1890" s="90"/>
      <c r="BF1890" s="84"/>
      <c r="BG1890" s="84">
        <f t="shared" si="31"/>
        <v>40162.5</v>
      </c>
    </row>
    <row r="1891" spans="39:59">
      <c r="AM1891" s="83" t="s">
        <v>2143</v>
      </c>
      <c r="AN1891" s="86">
        <v>3.4896815000000001</v>
      </c>
      <c r="AO1891" s="83">
        <v>800.09636999999998</v>
      </c>
      <c r="AP1891" s="83">
        <v>755.32024999999999</v>
      </c>
      <c r="AQ1891" s="84">
        <v>0.56968737000000003</v>
      </c>
      <c r="AR1891" s="83">
        <v>-2.9199940999999998</v>
      </c>
      <c r="AU1891" s="91"/>
      <c r="AW1891" s="89"/>
      <c r="BE1891" s="90"/>
      <c r="BF1891" s="84"/>
      <c r="BG1891" s="84">
        <f t="shared" si="31"/>
        <v>40163</v>
      </c>
    </row>
    <row r="1892" spans="39:59">
      <c r="AM1892" s="83" t="s">
        <v>2144</v>
      </c>
      <c r="AN1892" s="86">
        <v>3.4896783999999998</v>
      </c>
      <c r="AO1892" s="83">
        <v>800.14202999999998</v>
      </c>
      <c r="AP1892" s="83">
        <v>755.72033999999996</v>
      </c>
      <c r="AQ1892" s="84">
        <v>0.56970160999999997</v>
      </c>
      <c r="AR1892" s="83">
        <v>-2.9199766999999999</v>
      </c>
      <c r="AU1892" s="91"/>
      <c r="AW1892" s="89"/>
      <c r="BE1892" s="90"/>
      <c r="BF1892" s="84"/>
      <c r="BG1892" s="84">
        <f t="shared" si="31"/>
        <v>40163.5</v>
      </c>
    </row>
    <row r="1893" spans="39:59">
      <c r="AM1893" s="83" t="s">
        <v>2145</v>
      </c>
      <c r="AN1893" s="86">
        <v>3.4897676</v>
      </c>
      <c r="AO1893" s="83">
        <v>800.09636999999998</v>
      </c>
      <c r="AP1893" s="83">
        <v>756.12041999999997</v>
      </c>
      <c r="AQ1893" s="84">
        <v>0.56973337999999996</v>
      </c>
      <c r="AR1893" s="83">
        <v>-2.9200341999999999</v>
      </c>
      <c r="AU1893" s="91"/>
      <c r="AW1893" s="89"/>
      <c r="BE1893" s="90"/>
      <c r="BF1893" s="84"/>
      <c r="BG1893" s="84">
        <f t="shared" si="31"/>
        <v>40164</v>
      </c>
    </row>
    <row r="1894" spans="39:59">
      <c r="AM1894" s="83" t="s">
        <v>2146</v>
      </c>
      <c r="AN1894" s="86">
        <v>3.4899475999999998</v>
      </c>
      <c r="AO1894" s="83">
        <v>799.98974999999996</v>
      </c>
      <c r="AP1894" s="83">
        <v>756.52050999999994</v>
      </c>
      <c r="AQ1894" s="84">
        <v>0.56977253999999999</v>
      </c>
      <c r="AR1894" s="83">
        <v>-2.9201750999999998</v>
      </c>
      <c r="AU1894" s="91"/>
      <c r="AW1894" s="89"/>
      <c r="BE1894" s="90"/>
      <c r="BF1894" s="84"/>
      <c r="BG1894" s="84">
        <f t="shared" si="31"/>
        <v>40164.5</v>
      </c>
    </row>
    <row r="1895" spans="39:59">
      <c r="AM1895" s="83" t="s">
        <v>2147</v>
      </c>
      <c r="AN1895" s="86">
        <v>3.4901439999999999</v>
      </c>
      <c r="AO1895" s="83">
        <v>800.18773999999996</v>
      </c>
      <c r="AP1895" s="83">
        <v>756.92058999999995</v>
      </c>
      <c r="AQ1895" s="84">
        <v>0.56981468000000002</v>
      </c>
      <c r="AR1895" s="83">
        <v>-2.9203293000000001</v>
      </c>
      <c r="AU1895" s="91"/>
      <c r="AW1895" s="89"/>
      <c r="BE1895" s="90"/>
      <c r="BF1895" s="84"/>
      <c r="BG1895" s="84">
        <f t="shared" si="31"/>
        <v>40165</v>
      </c>
    </row>
    <row r="1896" spans="39:59">
      <c r="AM1896" s="83" t="s">
        <v>2148</v>
      </c>
      <c r="AN1896" s="86">
        <v>3.4903908000000001</v>
      </c>
      <c r="AO1896" s="83">
        <v>800.20299999999997</v>
      </c>
      <c r="AP1896" s="83">
        <v>757.32068000000004</v>
      </c>
      <c r="AQ1896" s="84">
        <v>0.56984603</v>
      </c>
      <c r="AR1896" s="83">
        <v>-2.9205448999999999</v>
      </c>
      <c r="AU1896" s="91"/>
      <c r="AW1896" s="89"/>
      <c r="BE1896" s="90"/>
      <c r="BF1896" s="84"/>
      <c r="BG1896" s="84">
        <f t="shared" si="31"/>
        <v>40165.5</v>
      </c>
    </row>
    <row r="1897" spans="39:59">
      <c r="AM1897" s="83" t="s">
        <v>2149</v>
      </c>
      <c r="AN1897" s="86">
        <v>3.4906676000000001</v>
      </c>
      <c r="AO1897" s="83">
        <v>800.23346000000004</v>
      </c>
      <c r="AP1897" s="83">
        <v>757.72076000000004</v>
      </c>
      <c r="AQ1897" s="84">
        <v>0.56987547999999999</v>
      </c>
      <c r="AR1897" s="83">
        <v>-2.9207920999999999</v>
      </c>
      <c r="AU1897" s="91"/>
      <c r="AW1897" s="89"/>
      <c r="BE1897" s="90"/>
      <c r="BF1897" s="84"/>
      <c r="BG1897" s="84">
        <f t="shared" si="31"/>
        <v>40166</v>
      </c>
    </row>
    <row r="1898" spans="39:59">
      <c r="AM1898" s="83" t="s">
        <v>2150</v>
      </c>
      <c r="AN1898" s="86">
        <v>3.4908394999999999</v>
      </c>
      <c r="AO1898" s="83">
        <v>800.32488999999998</v>
      </c>
      <c r="AP1898" s="83">
        <v>758.12085000000002</v>
      </c>
      <c r="AQ1898" s="84">
        <v>0.56989681999999997</v>
      </c>
      <c r="AR1898" s="83">
        <v>-2.9209425000000002</v>
      </c>
      <c r="AU1898" s="91"/>
      <c r="AW1898" s="89"/>
      <c r="BE1898" s="90"/>
      <c r="BF1898" s="84"/>
      <c r="BG1898" s="84">
        <f t="shared" si="31"/>
        <v>40166.5</v>
      </c>
    </row>
    <row r="1899" spans="39:59">
      <c r="AM1899" s="83" t="s">
        <v>2151</v>
      </c>
      <c r="AN1899" s="86">
        <v>3.4911151</v>
      </c>
      <c r="AO1899" s="83">
        <v>799.95929000000001</v>
      </c>
      <c r="AP1899" s="83">
        <v>758.52094</v>
      </c>
      <c r="AQ1899" s="84">
        <v>0.56991756000000005</v>
      </c>
      <c r="AR1899" s="83">
        <v>-2.9211974000000001</v>
      </c>
      <c r="AU1899" s="91"/>
      <c r="AW1899" s="89"/>
      <c r="BE1899" s="90"/>
      <c r="BF1899" s="84"/>
      <c r="BG1899" s="84">
        <f t="shared" si="31"/>
        <v>40167</v>
      </c>
    </row>
    <row r="1900" spans="39:59">
      <c r="AM1900" s="83" t="s">
        <v>2152</v>
      </c>
      <c r="AN1900" s="86">
        <v>3.4911959000000001</v>
      </c>
      <c r="AO1900" s="83">
        <v>800.32488999999998</v>
      </c>
      <c r="AP1900" s="83">
        <v>758.92102</v>
      </c>
      <c r="AQ1900" s="84">
        <v>0.56994301000000003</v>
      </c>
      <c r="AR1900" s="83">
        <v>-2.9212530000000001</v>
      </c>
      <c r="AU1900" s="91"/>
      <c r="AW1900" s="89"/>
      <c r="BE1900" s="90"/>
      <c r="BF1900" s="84"/>
      <c r="BG1900" s="84">
        <f t="shared" si="31"/>
        <v>40167.5</v>
      </c>
    </row>
    <row r="1901" spans="39:59">
      <c r="AM1901" s="83" t="s">
        <v>2153</v>
      </c>
      <c r="AN1901" s="86">
        <v>3.4913501999999998</v>
      </c>
      <c r="AO1901" s="83">
        <v>800.17255</v>
      </c>
      <c r="AP1901" s="83">
        <v>759.32110999999998</v>
      </c>
      <c r="AQ1901" s="84">
        <v>0.56997478000000001</v>
      </c>
      <c r="AR1901" s="83">
        <v>-2.9213752999999998</v>
      </c>
      <c r="AU1901" s="91"/>
      <c r="AW1901" s="89"/>
      <c r="BE1901" s="90"/>
      <c r="BF1901" s="84"/>
      <c r="BG1901" s="84">
        <f t="shared" si="31"/>
        <v>40168</v>
      </c>
    </row>
    <row r="1902" spans="39:59">
      <c r="AM1902" s="83" t="s">
        <v>2154</v>
      </c>
      <c r="AN1902" s="86">
        <v>3.4915972000000002</v>
      </c>
      <c r="AO1902" s="83">
        <v>800.24878000000001</v>
      </c>
      <c r="AP1902" s="83">
        <v>759.72118999999998</v>
      </c>
      <c r="AQ1902" s="84">
        <v>0.56999253999999999</v>
      </c>
      <c r="AR1902" s="83">
        <v>-2.9216046000000002</v>
      </c>
      <c r="AU1902" s="91"/>
      <c r="AW1902" s="89"/>
      <c r="BE1902" s="90"/>
      <c r="BF1902" s="84"/>
      <c r="BG1902" s="84">
        <f t="shared" si="31"/>
        <v>40168.5</v>
      </c>
    </row>
    <row r="1903" spans="39:59">
      <c r="AM1903" s="83" t="s">
        <v>2155</v>
      </c>
      <c r="AN1903" s="86">
        <v>3.4917921999999999</v>
      </c>
      <c r="AO1903" s="83">
        <v>800.09636999999998</v>
      </c>
      <c r="AP1903" s="83">
        <v>760.12127999999996</v>
      </c>
      <c r="AQ1903" s="84">
        <v>0.57000357000000001</v>
      </c>
      <c r="AR1903" s="83">
        <v>-2.9217887</v>
      </c>
      <c r="AU1903" s="91"/>
      <c r="AW1903" s="89"/>
      <c r="BE1903" s="90"/>
      <c r="BF1903" s="84"/>
      <c r="BG1903" s="84">
        <f t="shared" si="31"/>
        <v>40169</v>
      </c>
    </row>
    <row r="1904" spans="39:59">
      <c r="AM1904" s="83" t="s">
        <v>2156</v>
      </c>
      <c r="AN1904" s="86">
        <v>3.4919696</v>
      </c>
      <c r="AO1904" s="83">
        <v>800.27917000000002</v>
      </c>
      <c r="AP1904" s="83">
        <v>760.52142000000003</v>
      </c>
      <c r="AQ1904" s="84">
        <v>0.57001060000000003</v>
      </c>
      <c r="AR1904" s="83">
        <v>-2.9219588999999999</v>
      </c>
      <c r="AU1904" s="91"/>
      <c r="AW1904" s="89"/>
      <c r="BE1904" s="90"/>
      <c r="BF1904" s="84"/>
      <c r="BG1904" s="84">
        <f t="shared" si="31"/>
        <v>40169.5</v>
      </c>
    </row>
    <row r="1905" spans="39:59">
      <c r="AM1905" s="83" t="s">
        <v>2157</v>
      </c>
      <c r="AN1905" s="86">
        <v>3.4920529999999999</v>
      </c>
      <c r="AO1905" s="83">
        <v>800.20306000000005</v>
      </c>
      <c r="AP1905" s="83">
        <v>760.92151000000001</v>
      </c>
      <c r="AQ1905" s="84">
        <v>0.57002491</v>
      </c>
      <c r="AR1905" s="83">
        <v>-2.9220280999999999</v>
      </c>
      <c r="AU1905" s="91"/>
      <c r="AW1905" s="89"/>
      <c r="BE1905" s="90"/>
      <c r="BF1905" s="84"/>
      <c r="BG1905" s="84">
        <f t="shared" si="31"/>
        <v>40170</v>
      </c>
    </row>
    <row r="1906" spans="39:59">
      <c r="AM1906" s="83" t="s">
        <v>2158</v>
      </c>
      <c r="AN1906" s="86">
        <v>3.4921198000000002</v>
      </c>
      <c r="AO1906" s="83">
        <v>800.12683000000004</v>
      </c>
      <c r="AP1906" s="83">
        <v>761.32159000000001</v>
      </c>
      <c r="AQ1906" s="84">
        <v>0.57002586</v>
      </c>
      <c r="AR1906" s="83">
        <v>-2.9220939000000001</v>
      </c>
      <c r="AU1906" s="91"/>
      <c r="AW1906" s="89"/>
      <c r="BE1906" s="90"/>
      <c r="BF1906" s="84"/>
      <c r="BG1906" s="84">
        <f t="shared" si="31"/>
        <v>40170.5</v>
      </c>
    </row>
    <row r="1907" spans="39:59">
      <c r="AM1907" s="83" t="s">
        <v>2159</v>
      </c>
      <c r="AN1907" s="86">
        <v>3.4921755999999999</v>
      </c>
      <c r="AO1907" s="83">
        <v>800.23339999999996</v>
      </c>
      <c r="AP1907" s="83">
        <v>761.72167999999999</v>
      </c>
      <c r="AQ1907" s="84">
        <v>0.57003313</v>
      </c>
      <c r="AR1907" s="83">
        <v>-2.9221425000000001</v>
      </c>
      <c r="AU1907" s="91"/>
      <c r="AW1907" s="89"/>
      <c r="BE1907" s="90"/>
      <c r="BF1907" s="84"/>
      <c r="BG1907" s="84">
        <f t="shared" si="31"/>
        <v>40171</v>
      </c>
    </row>
    <row r="1908" spans="39:59">
      <c r="AM1908" s="83" t="s">
        <v>2160</v>
      </c>
      <c r="AN1908" s="86">
        <v>3.4922637999999999</v>
      </c>
      <c r="AO1908" s="83">
        <v>800.18773999999996</v>
      </c>
      <c r="AP1908" s="83">
        <v>762.12176999999997</v>
      </c>
      <c r="AQ1908" s="84">
        <v>0.57003820000000005</v>
      </c>
      <c r="AR1908" s="83">
        <v>-2.9222256999999998</v>
      </c>
      <c r="AU1908" s="91"/>
      <c r="AW1908" s="89"/>
      <c r="BE1908" s="90"/>
      <c r="BF1908" s="84"/>
      <c r="BG1908" s="84">
        <f t="shared" si="31"/>
        <v>40171.5</v>
      </c>
    </row>
    <row r="1909" spans="39:59">
      <c r="AM1909" s="83" t="s">
        <v>2161</v>
      </c>
      <c r="AN1909" s="86">
        <v>3.4923141000000002</v>
      </c>
      <c r="AO1909" s="83">
        <v>800.02020000000005</v>
      </c>
      <c r="AP1909" s="83">
        <v>762.52184999999997</v>
      </c>
      <c r="AQ1909" s="84">
        <v>0.57005024000000004</v>
      </c>
      <c r="AR1909" s="83">
        <v>-2.9222638999999999</v>
      </c>
      <c r="AU1909" s="91"/>
      <c r="AW1909" s="89"/>
      <c r="BE1909" s="90"/>
      <c r="BF1909" s="84"/>
      <c r="BG1909" s="84">
        <f t="shared" si="31"/>
        <v>40172</v>
      </c>
    </row>
    <row r="1910" spans="39:59">
      <c r="AM1910" s="83" t="s">
        <v>2162</v>
      </c>
      <c r="AN1910" s="86">
        <v>3.4924746</v>
      </c>
      <c r="AO1910" s="83">
        <v>800.14209000000005</v>
      </c>
      <c r="AP1910" s="83">
        <v>762.92200000000003</v>
      </c>
      <c r="AQ1910" s="84">
        <v>0.57007200000000002</v>
      </c>
      <c r="AR1910" s="83">
        <v>-2.9224025999999999</v>
      </c>
      <c r="AU1910" s="91"/>
      <c r="AW1910" s="89"/>
      <c r="BE1910" s="90"/>
      <c r="BF1910" s="84"/>
      <c r="BG1910" s="84">
        <f t="shared" si="31"/>
        <v>40172.5</v>
      </c>
    </row>
    <row r="1911" spans="39:59">
      <c r="AM1911" s="83" t="s">
        <v>2163</v>
      </c>
      <c r="AN1911" s="86">
        <v>3.4925237</v>
      </c>
      <c r="AO1911" s="83">
        <v>800.15728999999999</v>
      </c>
      <c r="AP1911" s="83">
        <v>763.32208000000003</v>
      </c>
      <c r="AQ1911" s="84">
        <v>0.57008892</v>
      </c>
      <c r="AR1911" s="83">
        <v>-2.9224348</v>
      </c>
      <c r="AU1911" s="91"/>
      <c r="AW1911" s="89"/>
      <c r="BE1911" s="90"/>
      <c r="BF1911" s="84"/>
      <c r="BG1911" s="84">
        <f t="shared" si="31"/>
        <v>40173</v>
      </c>
    </row>
    <row r="1912" spans="39:59">
      <c r="AM1912" s="83" t="s">
        <v>2164</v>
      </c>
      <c r="AN1912" s="86">
        <v>3.4925584999999999</v>
      </c>
      <c r="AO1912" s="83">
        <v>800.21825999999999</v>
      </c>
      <c r="AP1912" s="83">
        <v>763.72217000000001</v>
      </c>
      <c r="AQ1912" s="84">
        <v>0.57008755</v>
      </c>
      <c r="AR1912" s="83">
        <v>-2.9224709999999998</v>
      </c>
      <c r="AU1912" s="91"/>
      <c r="AW1912" s="89"/>
      <c r="BE1912" s="90"/>
      <c r="BF1912" s="84"/>
      <c r="BG1912" s="84">
        <f t="shared" si="31"/>
        <v>40173.5</v>
      </c>
    </row>
    <row r="1913" spans="39:59">
      <c r="AM1913" s="83" t="s">
        <v>2165</v>
      </c>
      <c r="AN1913" s="86">
        <v>3.4925997</v>
      </c>
      <c r="AO1913" s="83">
        <v>800.18773999999996</v>
      </c>
      <c r="AP1913" s="83">
        <v>764.12225000000001</v>
      </c>
      <c r="AQ1913" s="84">
        <v>0.57008981999999997</v>
      </c>
      <c r="AR1913" s="83">
        <v>-2.9225099000000001</v>
      </c>
      <c r="AU1913" s="91"/>
      <c r="AW1913" s="89"/>
      <c r="BE1913" s="90"/>
      <c r="BF1913" s="84"/>
      <c r="BG1913" s="84">
        <f t="shared" si="31"/>
        <v>40174</v>
      </c>
    </row>
    <row r="1914" spans="39:59">
      <c r="AM1914" s="83" t="s">
        <v>2166</v>
      </c>
      <c r="AN1914" s="86">
        <v>3.4926368999999999</v>
      </c>
      <c r="AO1914" s="83">
        <v>800.29436999999996</v>
      </c>
      <c r="AP1914" s="83">
        <v>764.52233999999999</v>
      </c>
      <c r="AQ1914" s="84">
        <v>0.57010311000000002</v>
      </c>
      <c r="AR1914" s="83">
        <v>-2.9225338000000001</v>
      </c>
      <c r="AU1914" s="91"/>
      <c r="AW1914" s="89"/>
      <c r="BE1914" s="90"/>
      <c r="BF1914" s="84"/>
      <c r="BG1914" s="84">
        <f t="shared" si="31"/>
        <v>40174.5</v>
      </c>
    </row>
    <row r="1915" spans="39:59">
      <c r="AM1915" s="83" t="s">
        <v>2167</v>
      </c>
      <c r="AN1915" s="86">
        <v>3.4927391999999999</v>
      </c>
      <c r="AO1915" s="83">
        <v>800.11157000000003</v>
      </c>
      <c r="AP1915" s="83">
        <v>764.92249000000004</v>
      </c>
      <c r="AQ1915" s="84">
        <v>0.57011484999999995</v>
      </c>
      <c r="AR1915" s="83">
        <v>-2.9226242999999998</v>
      </c>
      <c r="AU1915" s="91"/>
      <c r="AW1915" s="89"/>
      <c r="BE1915" s="90"/>
      <c r="BF1915" s="84"/>
      <c r="BG1915" s="84">
        <f t="shared" si="31"/>
        <v>40175</v>
      </c>
    </row>
    <row r="1916" spans="39:59">
      <c r="AM1916" s="83" t="s">
        <v>2168</v>
      </c>
      <c r="AN1916" s="86">
        <v>3.4929093999999998</v>
      </c>
      <c r="AO1916" s="83">
        <v>799.98974999999996</v>
      </c>
      <c r="AP1916" s="83">
        <v>765.32250999999997</v>
      </c>
      <c r="AQ1916" s="84">
        <v>0.57012426999999999</v>
      </c>
      <c r="AR1916" s="83">
        <v>-2.9227850000000002</v>
      </c>
      <c r="AU1916" s="91"/>
      <c r="AW1916" s="89"/>
      <c r="BE1916" s="90"/>
      <c r="BF1916" s="84"/>
      <c r="BG1916" s="84">
        <f t="shared" si="31"/>
        <v>40175.5</v>
      </c>
    </row>
    <row r="1917" spans="39:59">
      <c r="AM1917" s="83" t="s">
        <v>2169</v>
      </c>
      <c r="AN1917" s="86">
        <v>3.4929410999999999</v>
      </c>
      <c r="AO1917" s="83">
        <v>799.95934999999997</v>
      </c>
      <c r="AP1917" s="83">
        <v>765.72260000000006</v>
      </c>
      <c r="AQ1917" s="84">
        <v>0.57013577000000004</v>
      </c>
      <c r="AR1917" s="83">
        <v>-2.9228052999999998</v>
      </c>
      <c r="AU1917" s="91"/>
      <c r="AW1917" s="89"/>
      <c r="BE1917" s="90"/>
      <c r="BF1917" s="84"/>
      <c r="BG1917" s="84">
        <f t="shared" si="31"/>
        <v>40176</v>
      </c>
    </row>
    <row r="1918" spans="39:59">
      <c r="AM1918" s="83" t="s">
        <v>2170</v>
      </c>
      <c r="AN1918" s="86">
        <v>3.4930248000000002</v>
      </c>
      <c r="AO1918" s="83">
        <v>800.18773999999996</v>
      </c>
      <c r="AP1918" s="83">
        <v>766.12267999999995</v>
      </c>
      <c r="AQ1918" s="84">
        <v>0.57014102</v>
      </c>
      <c r="AR1918" s="83">
        <v>-2.9228836999999999</v>
      </c>
      <c r="AU1918" s="91"/>
      <c r="AW1918" s="89"/>
      <c r="BE1918" s="90"/>
      <c r="BF1918" s="84"/>
      <c r="BG1918" s="84">
        <f t="shared" si="31"/>
        <v>40176.5</v>
      </c>
    </row>
    <row r="1919" spans="39:59">
      <c r="AM1919" s="83" t="s">
        <v>2171</v>
      </c>
      <c r="AN1919" s="86">
        <v>3.4932555999999999</v>
      </c>
      <c r="AO1919" s="83">
        <v>799.97455000000002</v>
      </c>
      <c r="AP1919" s="83">
        <v>766.52270999999996</v>
      </c>
      <c r="AQ1919" s="84">
        <v>0.57014531000000002</v>
      </c>
      <c r="AR1919" s="83">
        <v>-2.9231102</v>
      </c>
      <c r="AU1919" s="91"/>
      <c r="AW1919" s="89"/>
      <c r="BE1919" s="90"/>
      <c r="BF1919" s="84"/>
      <c r="BG1919" s="84">
        <f t="shared" si="31"/>
        <v>40177</v>
      </c>
    </row>
    <row r="1920" spans="39:59">
      <c r="AM1920" s="83" t="s">
        <v>2172</v>
      </c>
      <c r="AN1920" s="86">
        <v>3.4933502999999999</v>
      </c>
      <c r="AO1920" s="83">
        <v>800.06592000000001</v>
      </c>
      <c r="AP1920" s="83">
        <v>766.92278999999996</v>
      </c>
      <c r="AQ1920" s="84">
        <v>0.57015466999999997</v>
      </c>
      <c r="AR1920" s="83">
        <v>-2.9231956000000001</v>
      </c>
      <c r="AU1920" s="91"/>
      <c r="AW1920" s="89"/>
      <c r="BE1920" s="90"/>
      <c r="BF1920" s="84"/>
      <c r="BG1920" s="84">
        <f t="shared" si="31"/>
        <v>40177.5</v>
      </c>
    </row>
    <row r="1921" spans="39:59">
      <c r="AM1921" s="83" t="s">
        <v>2173</v>
      </c>
      <c r="AN1921" s="86">
        <v>3.4933293000000001</v>
      </c>
      <c r="AO1921" s="83">
        <v>800.005</v>
      </c>
      <c r="AP1921" s="83">
        <v>767.32288000000005</v>
      </c>
      <c r="AQ1921" s="84">
        <v>0.57016032999999999</v>
      </c>
      <c r="AR1921" s="83">
        <v>-2.9231688999999998</v>
      </c>
      <c r="AU1921" s="91"/>
      <c r="AW1921" s="89"/>
      <c r="BE1921" s="90"/>
      <c r="BF1921" s="84"/>
      <c r="BG1921" s="84">
        <f t="shared" si="31"/>
        <v>40178</v>
      </c>
    </row>
    <row r="1922" spans="39:59">
      <c r="AM1922" s="83" t="s">
        <v>2174</v>
      </c>
      <c r="AN1922" s="86">
        <v>3.4934311</v>
      </c>
      <c r="AO1922" s="83">
        <v>799.89837999999997</v>
      </c>
      <c r="AP1922" s="83">
        <v>767.72295999999994</v>
      </c>
      <c r="AQ1922" s="84">
        <v>0.57015371000000004</v>
      </c>
      <c r="AR1922" s="83">
        <v>-2.9232773999999999</v>
      </c>
      <c r="AU1922" s="91"/>
      <c r="AW1922" s="89"/>
      <c r="BE1922" s="90"/>
      <c r="BF1922" s="84"/>
      <c r="BG1922" s="84">
        <f t="shared" si="31"/>
        <v>40178.5</v>
      </c>
    </row>
    <row r="1923" spans="39:59">
      <c r="AM1923" s="83" t="s">
        <v>2175</v>
      </c>
      <c r="AN1923" s="86">
        <v>3.4934864000000001</v>
      </c>
      <c r="AO1923" s="83">
        <v>800.23339999999996</v>
      </c>
      <c r="AP1923" s="83">
        <v>768.12298999999996</v>
      </c>
      <c r="AQ1923" s="84">
        <v>0.57014142999999995</v>
      </c>
      <c r="AR1923" s="83">
        <v>-2.9233449</v>
      </c>
      <c r="AU1923" s="91"/>
      <c r="AW1923" s="89"/>
      <c r="BE1923" s="90"/>
      <c r="BF1923" s="84"/>
      <c r="BG1923" s="84">
        <f t="shared" si="31"/>
        <v>40179</v>
      </c>
    </row>
    <row r="1924" spans="39:59">
      <c r="AM1924" s="83" t="s">
        <v>2176</v>
      </c>
      <c r="AN1924" s="86">
        <v>3.4934218000000001</v>
      </c>
      <c r="AO1924" s="83">
        <v>800.32488999999998</v>
      </c>
      <c r="AP1924" s="83">
        <v>768.52306999999996</v>
      </c>
      <c r="AQ1924" s="84">
        <v>0.57013672999999998</v>
      </c>
      <c r="AR1924" s="83">
        <v>-2.9232849999999999</v>
      </c>
      <c r="AU1924" s="91"/>
      <c r="AW1924" s="89"/>
      <c r="BE1924" s="90"/>
      <c r="BF1924" s="84"/>
      <c r="BG1924" s="84">
        <f t="shared" si="31"/>
        <v>40179.5</v>
      </c>
    </row>
    <row r="1925" spans="39:59">
      <c r="AM1925" s="83" t="s">
        <v>2177</v>
      </c>
      <c r="AN1925" s="86">
        <v>3.4935923</v>
      </c>
      <c r="AO1925" s="83">
        <v>800.03545999999994</v>
      </c>
      <c r="AP1925" s="83">
        <v>768.92316000000005</v>
      </c>
      <c r="AQ1925" s="84">
        <v>0.57013594999999995</v>
      </c>
      <c r="AR1925" s="83">
        <v>-2.9234561999999999</v>
      </c>
      <c r="AU1925" s="91"/>
      <c r="AW1925" s="89"/>
      <c r="BE1925" s="90"/>
      <c r="BF1925" s="84"/>
      <c r="BG1925" s="84">
        <f t="shared" ref="BG1925:BG1988" si="32">BG1924+0.5</f>
        <v>40180</v>
      </c>
    </row>
    <row r="1926" spans="39:59">
      <c r="AM1926" s="83" t="s">
        <v>2178</v>
      </c>
      <c r="AN1926" s="86">
        <v>3.4937157999999999</v>
      </c>
      <c r="AO1926" s="83">
        <v>800.27923999999996</v>
      </c>
      <c r="AP1926" s="83">
        <v>769.32317999999998</v>
      </c>
      <c r="AQ1926" s="84">
        <v>0.57012927999999996</v>
      </c>
      <c r="AR1926" s="83">
        <v>-2.9235866000000001</v>
      </c>
      <c r="AU1926" s="91"/>
      <c r="AW1926" s="89"/>
      <c r="BE1926" s="90"/>
      <c r="BF1926" s="84"/>
      <c r="BG1926" s="84">
        <f t="shared" si="32"/>
        <v>40180.5</v>
      </c>
    </row>
    <row r="1927" spans="39:59">
      <c r="AM1927" s="83" t="s">
        <v>2179</v>
      </c>
      <c r="AN1927" s="86">
        <v>3.4937505999999998</v>
      </c>
      <c r="AO1927" s="83">
        <v>799.98974999999996</v>
      </c>
      <c r="AP1927" s="83">
        <v>769.72326999999996</v>
      </c>
      <c r="AQ1927" s="84">
        <v>0.57011544999999997</v>
      </c>
      <c r="AR1927" s="83">
        <v>-2.9236352000000001</v>
      </c>
      <c r="AU1927" s="91"/>
      <c r="AW1927" s="89"/>
      <c r="BE1927" s="90"/>
      <c r="BF1927" s="84"/>
      <c r="BG1927" s="84">
        <f t="shared" si="32"/>
        <v>40181</v>
      </c>
    </row>
    <row r="1928" spans="39:59">
      <c r="AM1928" s="83" t="s">
        <v>2180</v>
      </c>
      <c r="AN1928" s="86">
        <v>3.4937421999999998</v>
      </c>
      <c r="AO1928" s="83">
        <v>800.15734999999995</v>
      </c>
      <c r="AP1928" s="83">
        <v>770.12334999999996</v>
      </c>
      <c r="AQ1928" s="84">
        <v>0.57011460999999997</v>
      </c>
      <c r="AR1928" s="83">
        <v>-2.9236276000000001</v>
      </c>
      <c r="AU1928" s="91"/>
      <c r="AW1928" s="89"/>
      <c r="BE1928" s="90"/>
      <c r="BF1928" s="84"/>
      <c r="BG1928" s="84">
        <f t="shared" si="32"/>
        <v>40181.5</v>
      </c>
    </row>
    <row r="1929" spans="39:59">
      <c r="AM1929" s="83" t="s">
        <v>2181</v>
      </c>
      <c r="AN1929" s="86">
        <v>3.4938574</v>
      </c>
      <c r="AO1929" s="83">
        <v>800.24872000000005</v>
      </c>
      <c r="AP1929" s="83">
        <v>770.52344000000005</v>
      </c>
      <c r="AQ1929" s="84">
        <v>0.57012658999999999</v>
      </c>
      <c r="AR1929" s="83">
        <v>-2.9237308999999998</v>
      </c>
      <c r="AU1929" s="91"/>
      <c r="AW1929" s="89"/>
      <c r="BE1929" s="90"/>
      <c r="BF1929" s="84"/>
      <c r="BG1929" s="84">
        <f t="shared" si="32"/>
        <v>40182</v>
      </c>
    </row>
    <row r="1930" spans="39:59">
      <c r="AM1930" s="83" t="s">
        <v>2182</v>
      </c>
      <c r="AN1930" s="86">
        <v>3.4940194999999998</v>
      </c>
      <c r="AO1930" s="83">
        <v>800.23346000000004</v>
      </c>
      <c r="AP1930" s="83">
        <v>770.92352000000005</v>
      </c>
      <c r="AQ1930" s="84">
        <v>0.57016705999999995</v>
      </c>
      <c r="AR1930" s="83">
        <v>-2.9238523999999999</v>
      </c>
      <c r="AU1930" s="91"/>
      <c r="AW1930" s="89"/>
      <c r="BE1930" s="90"/>
      <c r="BF1930" s="84"/>
      <c r="BG1930" s="84">
        <f t="shared" si="32"/>
        <v>40182.5</v>
      </c>
    </row>
    <row r="1931" spans="39:59">
      <c r="AM1931" s="83" t="s">
        <v>2183</v>
      </c>
      <c r="AN1931" s="86">
        <v>3.4942492999999999</v>
      </c>
      <c r="AO1931" s="83">
        <v>800.12689</v>
      </c>
      <c r="AP1931" s="83">
        <v>771.32354999999995</v>
      </c>
      <c r="AQ1931" s="84">
        <v>0.57019781999999997</v>
      </c>
      <c r="AR1931" s="83">
        <v>-2.9240515</v>
      </c>
      <c r="AU1931" s="91"/>
      <c r="AW1931" s="89"/>
      <c r="BE1931" s="90"/>
      <c r="BF1931" s="84"/>
      <c r="BG1931" s="84">
        <f t="shared" si="32"/>
        <v>40183</v>
      </c>
    </row>
    <row r="1932" spans="39:59">
      <c r="AM1932" s="83" t="s">
        <v>2184</v>
      </c>
      <c r="AN1932" s="86">
        <v>3.4944446</v>
      </c>
      <c r="AO1932" s="83">
        <v>800.21820000000002</v>
      </c>
      <c r="AP1932" s="83">
        <v>771.72362999999996</v>
      </c>
      <c r="AQ1932" s="84">
        <v>0.57022165999999996</v>
      </c>
      <c r="AR1932" s="83">
        <v>-2.9242229000000002</v>
      </c>
      <c r="AU1932" s="91"/>
      <c r="AW1932" s="89"/>
      <c r="BE1932" s="90"/>
      <c r="BF1932" s="84"/>
      <c r="BG1932" s="84">
        <f t="shared" si="32"/>
        <v>40183.5</v>
      </c>
    </row>
    <row r="1933" spans="39:59">
      <c r="AM1933" s="83" t="s">
        <v>2185</v>
      </c>
      <c r="AN1933" s="86">
        <v>3.4946524999999999</v>
      </c>
      <c r="AO1933" s="83">
        <v>800.32488999999998</v>
      </c>
      <c r="AP1933" s="83">
        <v>772.12372000000005</v>
      </c>
      <c r="AQ1933" s="84">
        <v>0.57024485000000003</v>
      </c>
      <c r="AR1933" s="83">
        <v>-2.9244077000000002</v>
      </c>
      <c r="AU1933" s="91"/>
      <c r="AW1933" s="89"/>
      <c r="BE1933" s="90"/>
      <c r="BF1933" s="84"/>
      <c r="BG1933" s="84">
        <f t="shared" si="32"/>
        <v>40184</v>
      </c>
    </row>
    <row r="1934" spans="39:59">
      <c r="AM1934" s="83" t="s">
        <v>2186</v>
      </c>
      <c r="AN1934" s="86">
        <v>3.4948206000000002</v>
      </c>
      <c r="AO1934" s="83">
        <v>800.03552000000002</v>
      </c>
      <c r="AP1934" s="83">
        <v>772.52380000000005</v>
      </c>
      <c r="AQ1934" s="84">
        <v>0.57025455999999997</v>
      </c>
      <c r="AR1934" s="83">
        <v>-2.924566</v>
      </c>
      <c r="AU1934" s="91"/>
      <c r="AW1934" s="89"/>
      <c r="BE1934" s="90"/>
      <c r="BF1934" s="84"/>
      <c r="BG1934" s="84">
        <f t="shared" si="32"/>
        <v>40184.5</v>
      </c>
    </row>
    <row r="1935" spans="39:59">
      <c r="AM1935" s="83" t="s">
        <v>2187</v>
      </c>
      <c r="AN1935" s="86">
        <v>3.4949341</v>
      </c>
      <c r="AO1935" s="83">
        <v>800.03552000000002</v>
      </c>
      <c r="AP1935" s="83">
        <v>772.92389000000003</v>
      </c>
      <c r="AQ1935" s="84">
        <v>0.57026916999999999</v>
      </c>
      <c r="AR1935" s="83">
        <v>-2.9246650000000001</v>
      </c>
      <c r="AU1935" s="91"/>
      <c r="AW1935" s="89"/>
      <c r="BE1935" s="90"/>
      <c r="BF1935" s="84"/>
      <c r="BG1935" s="84">
        <f t="shared" si="32"/>
        <v>40185</v>
      </c>
    </row>
    <row r="1936" spans="39:59">
      <c r="AM1936" s="83" t="s">
        <v>2188</v>
      </c>
      <c r="AN1936" s="86">
        <v>3.4950657000000001</v>
      </c>
      <c r="AO1936" s="83">
        <v>800.24872000000005</v>
      </c>
      <c r="AP1936" s="83">
        <v>773.32390999999996</v>
      </c>
      <c r="AQ1936" s="84">
        <v>0.57028102999999997</v>
      </c>
      <c r="AR1936" s="83">
        <v>-2.9247847</v>
      </c>
      <c r="AU1936" s="91"/>
      <c r="AW1936" s="89"/>
      <c r="BE1936" s="90"/>
      <c r="BF1936" s="84"/>
      <c r="BG1936" s="84">
        <f t="shared" si="32"/>
        <v>40185.5</v>
      </c>
    </row>
    <row r="1937" spans="39:59">
      <c r="AM1937" s="83" t="s">
        <v>2189</v>
      </c>
      <c r="AN1937" s="86">
        <v>3.4951077000000002</v>
      </c>
      <c r="AO1937" s="83">
        <v>799.98974999999996</v>
      </c>
      <c r="AP1937" s="83">
        <v>773.72400000000005</v>
      </c>
      <c r="AQ1937" s="84">
        <v>0.57030069999999999</v>
      </c>
      <c r="AR1937" s="83">
        <v>-2.9248071000000002</v>
      </c>
      <c r="AU1937" s="91"/>
      <c r="AW1937" s="89"/>
      <c r="BE1937" s="90"/>
      <c r="BF1937" s="84"/>
      <c r="BG1937" s="84">
        <f t="shared" si="32"/>
        <v>40186</v>
      </c>
    </row>
    <row r="1938" spans="39:59">
      <c r="AM1938" s="83" t="s">
        <v>2190</v>
      </c>
      <c r="AN1938" s="86">
        <v>3.4952334999999999</v>
      </c>
      <c r="AO1938" s="83">
        <v>800.05065999999999</v>
      </c>
      <c r="AP1938" s="83">
        <v>774.12408000000005</v>
      </c>
      <c r="AQ1938" s="84">
        <v>0.57032424000000004</v>
      </c>
      <c r="AR1938" s="83">
        <v>-2.9249094000000002</v>
      </c>
      <c r="AU1938" s="91"/>
      <c r="AW1938" s="89"/>
      <c r="BE1938" s="90"/>
      <c r="BF1938" s="84"/>
      <c r="BG1938" s="84">
        <f t="shared" si="32"/>
        <v>40186.5</v>
      </c>
    </row>
    <row r="1939" spans="39:59">
      <c r="AM1939" s="83" t="s">
        <v>2191</v>
      </c>
      <c r="AN1939" s="86">
        <v>3.4954361999999999</v>
      </c>
      <c r="AO1939" s="83">
        <v>800.05071999999996</v>
      </c>
      <c r="AP1939" s="83">
        <v>774.52417000000003</v>
      </c>
      <c r="AQ1939" s="84">
        <v>0.57034695000000002</v>
      </c>
      <c r="AR1939" s="83">
        <v>-2.9250891000000001</v>
      </c>
      <c r="AU1939" s="91"/>
      <c r="AW1939" s="89"/>
      <c r="BE1939" s="90"/>
      <c r="BF1939" s="84"/>
      <c r="BG1939" s="84">
        <f t="shared" si="32"/>
        <v>40187</v>
      </c>
    </row>
    <row r="1940" spans="39:59">
      <c r="AM1940" s="83" t="s">
        <v>2192</v>
      </c>
      <c r="AN1940" s="86">
        <v>3.4955604</v>
      </c>
      <c r="AO1940" s="83">
        <v>800.24872000000005</v>
      </c>
      <c r="AP1940" s="83">
        <v>774.92418999999995</v>
      </c>
      <c r="AQ1940" s="84">
        <v>0.57036226999999995</v>
      </c>
      <c r="AR1940" s="83">
        <v>-2.9251980999999998</v>
      </c>
      <c r="AU1940" s="91"/>
      <c r="AW1940" s="89"/>
      <c r="BE1940" s="90"/>
      <c r="BF1940" s="84"/>
      <c r="BG1940" s="84">
        <f t="shared" si="32"/>
        <v>40187.5</v>
      </c>
    </row>
    <row r="1941" spans="39:59">
      <c r="AM1941" s="83" t="s">
        <v>2193</v>
      </c>
      <c r="AN1941" s="86">
        <v>3.4955455999999998</v>
      </c>
      <c r="AO1941" s="83">
        <v>800.09644000000003</v>
      </c>
      <c r="AP1941" s="83">
        <v>775.32428000000004</v>
      </c>
      <c r="AQ1941" s="84">
        <v>0.57037680999999996</v>
      </c>
      <c r="AR1941" s="83">
        <v>-2.9251687999999998</v>
      </c>
      <c r="AU1941" s="91"/>
      <c r="AW1941" s="89"/>
      <c r="BE1941" s="90"/>
      <c r="BF1941" s="84"/>
      <c r="BG1941" s="84">
        <f t="shared" si="32"/>
        <v>40188</v>
      </c>
    </row>
    <row r="1942" spans="39:59">
      <c r="AM1942" s="83" t="s">
        <v>2194</v>
      </c>
      <c r="AN1942" s="86">
        <v>3.4956597999999999</v>
      </c>
      <c r="AO1942" s="83">
        <v>800.15734999999995</v>
      </c>
      <c r="AP1942" s="83">
        <v>775.72437000000002</v>
      </c>
      <c r="AQ1942" s="84">
        <v>0.57038802</v>
      </c>
      <c r="AR1942" s="83">
        <v>-2.9252717000000001</v>
      </c>
      <c r="AU1942" s="91"/>
      <c r="AW1942" s="89"/>
      <c r="BE1942" s="90"/>
      <c r="BF1942" s="84"/>
      <c r="BG1942" s="84">
        <f t="shared" si="32"/>
        <v>40188.5</v>
      </c>
    </row>
    <row r="1943" spans="39:59">
      <c r="AM1943" s="83" t="s">
        <v>2195</v>
      </c>
      <c r="AN1943" s="86">
        <v>3.4956839</v>
      </c>
      <c r="AO1943" s="83">
        <v>800.12689</v>
      </c>
      <c r="AP1943" s="83">
        <v>776.12438999999995</v>
      </c>
      <c r="AQ1943" s="84">
        <v>0.57039881000000003</v>
      </c>
      <c r="AR1943" s="83">
        <v>-2.9252851</v>
      </c>
      <c r="AU1943" s="91"/>
      <c r="AW1943" s="89"/>
      <c r="BE1943" s="90"/>
      <c r="BF1943" s="84"/>
      <c r="BG1943" s="84">
        <f t="shared" si="32"/>
        <v>40189</v>
      </c>
    </row>
    <row r="1944" spans="39:59">
      <c r="AM1944" s="83" t="s">
        <v>2196</v>
      </c>
      <c r="AN1944" s="86">
        <v>3.495676</v>
      </c>
      <c r="AO1944" s="83">
        <v>800.26391999999998</v>
      </c>
      <c r="AP1944" s="83">
        <v>776.52448000000004</v>
      </c>
      <c r="AQ1944" s="84">
        <v>0.57041693000000004</v>
      </c>
      <c r="AR1944" s="83">
        <v>-2.9252590999999999</v>
      </c>
      <c r="AU1944" s="91"/>
      <c r="AW1944" s="89"/>
      <c r="BE1944" s="90"/>
      <c r="BF1944" s="84"/>
      <c r="BG1944" s="84">
        <f t="shared" si="32"/>
        <v>40189.5</v>
      </c>
    </row>
    <row r="1945" spans="39:59">
      <c r="AM1945" s="83" t="s">
        <v>2197</v>
      </c>
      <c r="AN1945" s="86">
        <v>3.4957433</v>
      </c>
      <c r="AO1945" s="83">
        <v>800.005</v>
      </c>
      <c r="AP1945" s="83">
        <v>776.92456000000004</v>
      </c>
      <c r="AQ1945" s="84">
        <v>0.57042371999999997</v>
      </c>
      <c r="AR1945" s="83">
        <v>-2.9253197000000002</v>
      </c>
      <c r="AU1945" s="91"/>
      <c r="AW1945" s="89"/>
      <c r="BE1945" s="90"/>
      <c r="BF1945" s="84"/>
      <c r="BG1945" s="84">
        <f t="shared" si="32"/>
        <v>40190</v>
      </c>
    </row>
    <row r="1946" spans="39:59">
      <c r="AM1946" s="83" t="s">
        <v>2198</v>
      </c>
      <c r="AN1946" s="86">
        <v>3.4957894999999999</v>
      </c>
      <c r="AO1946" s="83">
        <v>800.09636999999998</v>
      </c>
      <c r="AP1946" s="83">
        <v>777.32457999999997</v>
      </c>
      <c r="AQ1946" s="84">
        <v>0.57043337999999999</v>
      </c>
      <c r="AR1946" s="83">
        <v>-2.9253561000000001</v>
      </c>
      <c r="AU1946" s="91"/>
      <c r="AW1946" s="89"/>
      <c r="BE1946" s="90"/>
      <c r="BF1946" s="84"/>
      <c r="BG1946" s="84">
        <f t="shared" si="32"/>
        <v>40190.5</v>
      </c>
    </row>
    <row r="1947" spans="39:59">
      <c r="AM1947" s="83" t="s">
        <v>2199</v>
      </c>
      <c r="AN1947" s="86">
        <v>3.4958776999999999</v>
      </c>
      <c r="AO1947" s="83">
        <v>800.17260999999996</v>
      </c>
      <c r="AP1947" s="83">
        <v>777.72466999999995</v>
      </c>
      <c r="AQ1947" s="84">
        <v>0.57044828000000003</v>
      </c>
      <c r="AR1947" s="83">
        <v>-2.9254296000000002</v>
      </c>
      <c r="AU1947" s="91"/>
      <c r="AW1947" s="89"/>
      <c r="BE1947" s="90"/>
      <c r="BF1947" s="84"/>
      <c r="BG1947" s="84">
        <f t="shared" si="32"/>
        <v>40191</v>
      </c>
    </row>
    <row r="1948" spans="39:59">
      <c r="AM1948" s="83" t="s">
        <v>2200</v>
      </c>
      <c r="AN1948" s="86">
        <v>3.4960783000000002</v>
      </c>
      <c r="AO1948" s="83">
        <v>800.06592000000001</v>
      </c>
      <c r="AP1948" s="83">
        <v>778.12476000000004</v>
      </c>
      <c r="AQ1948" s="84">
        <v>0.57045418000000003</v>
      </c>
      <c r="AR1948" s="83">
        <v>-2.9256240999999998</v>
      </c>
      <c r="AU1948" s="91"/>
      <c r="AW1948" s="89"/>
      <c r="BE1948" s="90"/>
      <c r="BF1948" s="84"/>
      <c r="BG1948" s="84">
        <f t="shared" si="32"/>
        <v>40191.5</v>
      </c>
    </row>
    <row r="1949" spans="39:59">
      <c r="AM1949" s="83" t="s">
        <v>2201</v>
      </c>
      <c r="AN1949" s="86">
        <v>3.4961185000000001</v>
      </c>
      <c r="AO1949" s="83">
        <v>800.05071999999996</v>
      </c>
      <c r="AP1949" s="83">
        <v>778.52477999999996</v>
      </c>
      <c r="AQ1949" s="84">
        <v>0.57045345999999997</v>
      </c>
      <c r="AR1949" s="83">
        <v>-2.9256650999999998</v>
      </c>
      <c r="AU1949" s="91"/>
      <c r="AW1949" s="89"/>
      <c r="BE1949" s="90"/>
      <c r="BF1949" s="84"/>
      <c r="BG1949" s="84">
        <f t="shared" si="32"/>
        <v>40192</v>
      </c>
    </row>
    <row r="1950" spans="39:59">
      <c r="AM1950" s="83" t="s">
        <v>2202</v>
      </c>
      <c r="AN1950" s="86">
        <v>3.4961476</v>
      </c>
      <c r="AO1950" s="83">
        <v>800.17255</v>
      </c>
      <c r="AP1950" s="83">
        <v>778.92487000000006</v>
      </c>
      <c r="AQ1950" s="84">
        <v>0.57046008000000004</v>
      </c>
      <c r="AR1950" s="83">
        <v>-2.9256875999999998</v>
      </c>
      <c r="AU1950" s="91"/>
      <c r="AW1950" s="89"/>
      <c r="BE1950" s="90"/>
      <c r="BF1950" s="84"/>
      <c r="BG1950" s="84">
        <f t="shared" si="32"/>
        <v>40192.5</v>
      </c>
    </row>
    <row r="1951" spans="39:59">
      <c r="AM1951" s="83" t="s">
        <v>2203</v>
      </c>
      <c r="AN1951" s="86">
        <v>3.4963688999999998</v>
      </c>
      <c r="AO1951" s="83">
        <v>800.12689</v>
      </c>
      <c r="AP1951" s="83">
        <v>779.32494999999994</v>
      </c>
      <c r="AQ1951" s="84">
        <v>0.57047457000000001</v>
      </c>
      <c r="AR1951" s="83">
        <v>-2.9258942999999999</v>
      </c>
      <c r="AU1951" s="91"/>
      <c r="AW1951" s="89"/>
      <c r="BE1951" s="90"/>
      <c r="BF1951" s="84"/>
      <c r="BG1951" s="84">
        <f t="shared" si="32"/>
        <v>40193</v>
      </c>
    </row>
    <row r="1952" spans="39:59">
      <c r="AM1952" s="83" t="s">
        <v>2204</v>
      </c>
      <c r="AN1952" s="86">
        <v>3.4965856</v>
      </c>
      <c r="AO1952" s="83">
        <v>800.18773999999996</v>
      </c>
      <c r="AP1952" s="83">
        <v>779.72497999999996</v>
      </c>
      <c r="AQ1952" s="84">
        <v>0.57048147999999999</v>
      </c>
      <c r="AR1952" s="83">
        <v>-2.9261040999999999</v>
      </c>
      <c r="AU1952" s="91"/>
      <c r="AW1952" s="89"/>
      <c r="BE1952" s="90"/>
      <c r="BF1952" s="84"/>
      <c r="BG1952" s="84">
        <f t="shared" si="32"/>
        <v>40193.5</v>
      </c>
    </row>
    <row r="1953" spans="39:59">
      <c r="AM1953" s="83" t="s">
        <v>2205</v>
      </c>
      <c r="AN1953" s="86">
        <v>3.4966444999999999</v>
      </c>
      <c r="AO1953" s="83">
        <v>800.12689</v>
      </c>
      <c r="AP1953" s="83">
        <v>780.12505999999996</v>
      </c>
      <c r="AQ1953" s="84">
        <v>0.57049835000000004</v>
      </c>
      <c r="AR1953" s="83">
        <v>-2.9261460000000001</v>
      </c>
      <c r="AU1953" s="91"/>
      <c r="AW1953" s="89"/>
      <c r="BE1953" s="90"/>
      <c r="BF1953" s="84"/>
      <c r="BG1953" s="84">
        <f t="shared" si="32"/>
        <v>40194</v>
      </c>
    </row>
    <row r="1954" spans="39:59">
      <c r="AM1954" s="83" t="s">
        <v>2206</v>
      </c>
      <c r="AN1954" s="86">
        <v>3.4967909000000001</v>
      </c>
      <c r="AO1954" s="83">
        <v>800.27917000000002</v>
      </c>
      <c r="AP1954" s="83">
        <v>780.52515000000005</v>
      </c>
      <c r="AQ1954" s="84">
        <v>0.57051045</v>
      </c>
      <c r="AR1954" s="83">
        <v>-2.9262804999999998</v>
      </c>
      <c r="AU1954" s="91"/>
      <c r="AW1954" s="89"/>
      <c r="BE1954" s="90"/>
      <c r="BF1954" s="84"/>
      <c r="BG1954" s="84">
        <f t="shared" si="32"/>
        <v>40194.5</v>
      </c>
    </row>
    <row r="1955" spans="39:59">
      <c r="AM1955" s="83" t="s">
        <v>2207</v>
      </c>
      <c r="AN1955" s="86">
        <v>3.496861</v>
      </c>
      <c r="AO1955" s="83">
        <v>800.08118000000002</v>
      </c>
      <c r="AP1955" s="83">
        <v>780.92516999999998</v>
      </c>
      <c r="AQ1955" s="84">
        <v>0.57052130000000001</v>
      </c>
      <c r="AR1955" s="83">
        <v>-2.9263395999999999</v>
      </c>
      <c r="AU1955" s="91"/>
      <c r="AW1955" s="89"/>
      <c r="BE1955" s="90"/>
      <c r="BF1955" s="84"/>
      <c r="BG1955" s="84">
        <f t="shared" si="32"/>
        <v>40195</v>
      </c>
    </row>
    <row r="1956" spans="39:59">
      <c r="AM1956" s="83" t="s">
        <v>2208</v>
      </c>
      <c r="AN1956" s="86">
        <v>3.4969974000000001</v>
      </c>
      <c r="AO1956" s="83">
        <v>800.06592000000001</v>
      </c>
      <c r="AP1956" s="83">
        <v>781.32525999999996</v>
      </c>
      <c r="AQ1956" s="84">
        <v>0.57053471</v>
      </c>
      <c r="AR1956" s="83">
        <v>-2.9264627000000001</v>
      </c>
      <c r="AU1956" s="91"/>
      <c r="AW1956" s="89"/>
      <c r="BE1956" s="90"/>
      <c r="BF1956" s="84"/>
      <c r="BG1956" s="84">
        <f t="shared" si="32"/>
        <v>40195.5</v>
      </c>
    </row>
    <row r="1957" spans="39:59">
      <c r="AM1957" s="83" t="s">
        <v>2209</v>
      </c>
      <c r="AN1957" s="86">
        <v>3.4969413</v>
      </c>
      <c r="AO1957" s="83">
        <v>800.21825999999999</v>
      </c>
      <c r="AP1957" s="83">
        <v>781.72528</v>
      </c>
      <c r="AQ1957" s="84">
        <v>0.57055140000000004</v>
      </c>
      <c r="AR1957" s="83">
        <v>-2.9263899000000002</v>
      </c>
      <c r="AU1957" s="91"/>
      <c r="AW1957" s="89"/>
      <c r="BE1957" s="90"/>
      <c r="BF1957" s="84"/>
      <c r="BG1957" s="84">
        <f t="shared" si="32"/>
        <v>40196</v>
      </c>
    </row>
    <row r="1958" spans="39:59">
      <c r="AM1958" s="83" t="s">
        <v>2210</v>
      </c>
      <c r="AN1958" s="86">
        <v>3.4969635000000001</v>
      </c>
      <c r="AO1958" s="83">
        <v>800.12683000000004</v>
      </c>
      <c r="AP1958" s="83">
        <v>782.12536999999998</v>
      </c>
      <c r="AQ1958" s="84">
        <v>0.57056158999999995</v>
      </c>
      <c r="AR1958" s="83">
        <v>-2.9264019000000001</v>
      </c>
      <c r="AU1958" s="91"/>
      <c r="AW1958" s="89"/>
      <c r="BE1958" s="90"/>
      <c r="BF1958" s="84"/>
      <c r="BG1958" s="84">
        <f t="shared" si="32"/>
        <v>40196.5</v>
      </c>
    </row>
    <row r="1959" spans="39:59">
      <c r="AM1959" s="83" t="s">
        <v>2211</v>
      </c>
      <c r="AN1959" s="86">
        <v>3.4970441000000001</v>
      </c>
      <c r="AO1959" s="83">
        <v>799.97455000000002</v>
      </c>
      <c r="AP1959" s="83">
        <v>782.52544999999998</v>
      </c>
      <c r="AQ1959" s="84">
        <v>0.57057464000000002</v>
      </c>
      <c r="AR1959" s="83">
        <v>-2.9264695999999999</v>
      </c>
      <c r="AU1959" s="91"/>
      <c r="AW1959" s="89"/>
      <c r="BE1959" s="90"/>
      <c r="BF1959" s="84"/>
      <c r="BG1959" s="84">
        <f t="shared" si="32"/>
        <v>40197</v>
      </c>
    </row>
    <row r="1960" spans="39:59">
      <c r="AM1960" s="83" t="s">
        <v>2212</v>
      </c>
      <c r="AN1960" s="86">
        <v>3.4970764999999999</v>
      </c>
      <c r="AO1960" s="83">
        <v>799.85266000000001</v>
      </c>
      <c r="AP1960" s="83">
        <v>782.92547999999999</v>
      </c>
      <c r="AQ1960" s="84">
        <v>0.57058352000000001</v>
      </c>
      <c r="AR1960" s="83">
        <v>-2.9264929</v>
      </c>
      <c r="AU1960" s="91"/>
      <c r="AW1960" s="89"/>
      <c r="BE1960" s="90"/>
      <c r="BF1960" s="84"/>
      <c r="BG1960" s="84">
        <f t="shared" si="32"/>
        <v>40197.5</v>
      </c>
    </row>
    <row r="1961" spans="39:59">
      <c r="AM1961" s="83" t="s">
        <v>2213</v>
      </c>
      <c r="AN1961" s="86">
        <v>3.4969882999999999</v>
      </c>
      <c r="AO1961" s="83">
        <v>800.21825999999999</v>
      </c>
      <c r="AP1961" s="83">
        <v>783.32556</v>
      </c>
      <c r="AQ1961" s="84">
        <v>0.57058238999999999</v>
      </c>
      <c r="AR1961" s="83">
        <v>-2.9264058999999998</v>
      </c>
      <c r="AU1961" s="91"/>
      <c r="AW1961" s="89"/>
      <c r="BE1961" s="90"/>
      <c r="BF1961" s="84"/>
      <c r="BG1961" s="84">
        <f t="shared" si="32"/>
        <v>40198</v>
      </c>
    </row>
    <row r="1962" spans="39:59">
      <c r="AM1962" s="83" t="s">
        <v>2214</v>
      </c>
      <c r="AN1962" s="86">
        <v>3.4968183000000002</v>
      </c>
      <c r="AO1962" s="83">
        <v>800.18773999999996</v>
      </c>
      <c r="AP1962" s="83">
        <v>783.72559000000001</v>
      </c>
      <c r="AQ1962" s="84">
        <v>0.57059055999999997</v>
      </c>
      <c r="AR1962" s="83">
        <v>-2.9262277999999999</v>
      </c>
      <c r="AU1962" s="91"/>
      <c r="AW1962" s="89"/>
      <c r="BE1962" s="90"/>
      <c r="BF1962" s="84"/>
      <c r="BG1962" s="84">
        <f t="shared" si="32"/>
        <v>40198.5</v>
      </c>
    </row>
    <row r="1963" spans="39:59">
      <c r="AM1963" s="83" t="s">
        <v>2215</v>
      </c>
      <c r="AN1963" s="86">
        <v>3.4966974</v>
      </c>
      <c r="AO1963" s="83">
        <v>800.03552000000002</v>
      </c>
      <c r="AP1963" s="83">
        <v>784.12567000000001</v>
      </c>
      <c r="AQ1963" s="84">
        <v>0.57061326999999995</v>
      </c>
      <c r="AR1963" s="83">
        <v>-2.9260839999999999</v>
      </c>
      <c r="AU1963" s="91"/>
      <c r="AW1963" s="89"/>
      <c r="BE1963" s="90"/>
      <c r="BF1963" s="84"/>
      <c r="BG1963" s="84">
        <f t="shared" si="32"/>
        <v>40199</v>
      </c>
    </row>
    <row r="1964" spans="39:59">
      <c r="AM1964" s="83" t="s">
        <v>2216</v>
      </c>
      <c r="AN1964" s="86">
        <v>3.4966054</v>
      </c>
      <c r="AO1964" s="83">
        <v>800.05071999999996</v>
      </c>
      <c r="AP1964" s="83">
        <v>784.52570000000003</v>
      </c>
      <c r="AQ1964" s="84">
        <v>0.57063949000000003</v>
      </c>
      <c r="AR1964" s="83">
        <v>-2.9259658000000002</v>
      </c>
      <c r="AU1964" s="91"/>
      <c r="AW1964" s="89"/>
      <c r="BE1964" s="90"/>
      <c r="BF1964" s="84"/>
      <c r="BG1964" s="84">
        <f t="shared" si="32"/>
        <v>40199.5</v>
      </c>
    </row>
    <row r="1965" spans="39:59">
      <c r="AM1965" s="83" t="s">
        <v>2217</v>
      </c>
      <c r="AN1965" s="86">
        <v>3.4965457999999998</v>
      </c>
      <c r="AO1965" s="83">
        <v>800.14202999999998</v>
      </c>
      <c r="AP1965" s="83">
        <v>784.92571999999996</v>
      </c>
      <c r="AQ1965" s="84">
        <v>0.57066994999999998</v>
      </c>
      <c r="AR1965" s="83">
        <v>-2.9258758999999999</v>
      </c>
      <c r="AU1965" s="91"/>
      <c r="AW1965" s="89"/>
      <c r="BE1965" s="90"/>
      <c r="BF1965" s="84"/>
      <c r="BG1965" s="84">
        <f t="shared" si="32"/>
        <v>40200</v>
      </c>
    </row>
    <row r="1966" spans="39:59">
      <c r="AM1966" s="83" t="s">
        <v>2218</v>
      </c>
      <c r="AN1966" s="86">
        <v>3.4965915999999999</v>
      </c>
      <c r="AO1966" s="83">
        <v>800.03545999999994</v>
      </c>
      <c r="AP1966" s="83">
        <v>785.32581000000005</v>
      </c>
      <c r="AQ1966" s="84">
        <v>0.57069778000000004</v>
      </c>
      <c r="AR1966" s="83">
        <v>-2.9258937999999999</v>
      </c>
      <c r="AU1966" s="91"/>
      <c r="AW1966" s="89"/>
      <c r="BE1966" s="90"/>
      <c r="BF1966" s="84"/>
      <c r="BG1966" s="84">
        <f t="shared" si="32"/>
        <v>40200.5</v>
      </c>
    </row>
    <row r="1967" spans="39:59">
      <c r="AM1967" s="83" t="s">
        <v>2219</v>
      </c>
      <c r="AN1967" s="86">
        <v>3.496594</v>
      </c>
      <c r="AO1967" s="83">
        <v>799.92889000000002</v>
      </c>
      <c r="AP1967" s="83">
        <v>785.72589000000005</v>
      </c>
      <c r="AQ1967" s="84">
        <v>0.57088459000000003</v>
      </c>
      <c r="AR1967" s="83">
        <v>-2.9257095</v>
      </c>
      <c r="AU1967" s="91"/>
      <c r="AW1967" s="89"/>
      <c r="BE1967" s="90"/>
      <c r="BF1967" s="84"/>
      <c r="BG1967" s="84">
        <f t="shared" si="32"/>
        <v>40201</v>
      </c>
    </row>
    <row r="1968" spans="39:59">
      <c r="AM1968" s="83" t="s">
        <v>2220</v>
      </c>
      <c r="AN1968" s="86">
        <v>3.4966841</v>
      </c>
      <c r="AO1968" s="83">
        <v>800.27923999999996</v>
      </c>
      <c r="AP1968" s="83">
        <v>786.12598000000003</v>
      </c>
      <c r="AQ1968" s="84">
        <v>0.57250785999999998</v>
      </c>
      <c r="AR1968" s="83">
        <v>-2.9241761999999998</v>
      </c>
      <c r="AU1968" s="91"/>
      <c r="AW1968" s="89"/>
      <c r="BE1968" s="90"/>
      <c r="BF1968" s="84"/>
      <c r="BG1968" s="84">
        <f t="shared" si="32"/>
        <v>40201.5</v>
      </c>
    </row>
    <row r="1969" spans="39:59">
      <c r="AM1969" s="83" t="s">
        <v>2221</v>
      </c>
      <c r="AN1969" s="86">
        <v>3.4970219</v>
      </c>
      <c r="AO1969" s="83">
        <v>800.08118000000002</v>
      </c>
      <c r="AP1969" s="83">
        <v>786.52606000000003</v>
      </c>
      <c r="AQ1969" s="84">
        <v>0.57523369999999996</v>
      </c>
      <c r="AR1969" s="83">
        <v>-2.9217881999999999</v>
      </c>
      <c r="AU1969" s="91"/>
      <c r="AW1969" s="89"/>
      <c r="BE1969" s="90"/>
      <c r="BF1969" s="84"/>
      <c r="BG1969" s="84">
        <f t="shared" si="32"/>
        <v>40202</v>
      </c>
    </row>
    <row r="1970" spans="39:59">
      <c r="AM1970" s="83" t="s">
        <v>2222</v>
      </c>
      <c r="AN1970" s="86">
        <v>3.4970268999999998</v>
      </c>
      <c r="AO1970" s="83">
        <v>799.98974999999996</v>
      </c>
      <c r="AP1970" s="83">
        <v>786.92609000000004</v>
      </c>
      <c r="AQ1970" s="84">
        <v>0.57505773999999998</v>
      </c>
      <c r="AR1970" s="83">
        <v>-2.9219691999999999</v>
      </c>
      <c r="AU1970" s="91"/>
      <c r="AW1970" s="89"/>
      <c r="BE1970" s="90"/>
      <c r="BF1970" s="84"/>
      <c r="BG1970" s="84">
        <f t="shared" si="32"/>
        <v>40202.5</v>
      </c>
    </row>
    <row r="1971" spans="39:59">
      <c r="AM1971" s="83" t="s">
        <v>2223</v>
      </c>
      <c r="AN1971" s="86">
        <v>3.4971771</v>
      </c>
      <c r="AO1971" s="83">
        <v>799.86792000000003</v>
      </c>
      <c r="AP1971" s="83">
        <v>787.32617000000005</v>
      </c>
      <c r="AQ1971" s="84">
        <v>0.57583624</v>
      </c>
      <c r="AR1971" s="83">
        <v>-2.9213409000000001</v>
      </c>
      <c r="AU1971" s="91"/>
      <c r="AW1971" s="89"/>
      <c r="BE1971" s="90"/>
      <c r="BF1971" s="84"/>
      <c r="BG1971" s="84">
        <f t="shared" si="32"/>
        <v>40203</v>
      </c>
    </row>
    <row r="1972" spans="39:59">
      <c r="AM1972" s="83" t="s">
        <v>2224</v>
      </c>
      <c r="AN1972" s="86">
        <v>3.4973044</v>
      </c>
      <c r="AO1972" s="83">
        <v>800.09644000000003</v>
      </c>
      <c r="AP1972" s="83">
        <v>787.72626000000002</v>
      </c>
      <c r="AQ1972" s="84">
        <v>0.57616723000000003</v>
      </c>
      <c r="AR1972" s="83">
        <v>-2.9211371000000002</v>
      </c>
      <c r="AU1972" s="91"/>
      <c r="AW1972" s="89"/>
      <c r="BE1972" s="90"/>
      <c r="BF1972" s="84"/>
      <c r="BG1972" s="84">
        <f t="shared" si="32"/>
        <v>40203.5</v>
      </c>
    </row>
    <row r="1973" spans="39:59">
      <c r="AM1973" s="83" t="s">
        <v>2225</v>
      </c>
      <c r="AN1973" s="86">
        <v>3.4974139000000002</v>
      </c>
      <c r="AO1973" s="83">
        <v>800.29443000000003</v>
      </c>
      <c r="AP1973" s="83">
        <v>788.12627999999995</v>
      </c>
      <c r="AQ1973" s="84">
        <v>0.57643670000000002</v>
      </c>
      <c r="AR1973" s="83">
        <v>-2.9209771</v>
      </c>
      <c r="AU1973" s="91"/>
      <c r="AW1973" s="89"/>
      <c r="BE1973" s="90"/>
      <c r="BF1973" s="84"/>
      <c r="BG1973" s="84">
        <f t="shared" si="32"/>
        <v>40204</v>
      </c>
    </row>
    <row r="1974" spans="39:59">
      <c r="AM1974" s="83" t="s">
        <v>2226</v>
      </c>
      <c r="AN1974" s="86">
        <v>3.4973888</v>
      </c>
      <c r="AO1974" s="83">
        <v>800.15728999999999</v>
      </c>
      <c r="AP1974" s="83">
        <v>788.52637000000004</v>
      </c>
      <c r="AQ1974" s="84">
        <v>0.57652711999999995</v>
      </c>
      <c r="AR1974" s="83">
        <v>-2.9208617000000001</v>
      </c>
      <c r="AU1974" s="91"/>
      <c r="AW1974" s="89"/>
      <c r="BE1974" s="90"/>
      <c r="BF1974" s="84"/>
      <c r="BG1974" s="84">
        <f t="shared" si="32"/>
        <v>40204.5</v>
      </c>
    </row>
    <row r="1975" spans="39:59">
      <c r="AM1975" s="83" t="s">
        <v>2227</v>
      </c>
      <c r="AN1975" s="86">
        <v>3.4974968</v>
      </c>
      <c r="AO1975" s="83">
        <v>800.08118000000002</v>
      </c>
      <c r="AP1975" s="83">
        <v>788.92645000000005</v>
      </c>
      <c r="AQ1975" s="84">
        <v>0.57666165000000003</v>
      </c>
      <c r="AR1975" s="83">
        <v>-2.9208352999999998</v>
      </c>
      <c r="AU1975" s="91"/>
      <c r="AW1975" s="89"/>
      <c r="BE1975" s="90"/>
      <c r="BF1975" s="84"/>
      <c r="BG1975" s="84">
        <f t="shared" si="32"/>
        <v>40205</v>
      </c>
    </row>
    <row r="1976" spans="39:59">
      <c r="AM1976" s="83" t="s">
        <v>2228</v>
      </c>
      <c r="AN1976" s="86">
        <v>3.4975803000000001</v>
      </c>
      <c r="AO1976" s="83">
        <v>800.14209000000005</v>
      </c>
      <c r="AP1976" s="83">
        <v>789.32654000000002</v>
      </c>
      <c r="AQ1976" s="84">
        <v>0.57640678000000001</v>
      </c>
      <c r="AR1976" s="83">
        <v>-2.9211735999999999</v>
      </c>
      <c r="AU1976" s="91"/>
      <c r="AW1976" s="89"/>
      <c r="BE1976" s="90"/>
      <c r="BF1976" s="84"/>
      <c r="BG1976" s="84">
        <f t="shared" si="32"/>
        <v>40205.5</v>
      </c>
    </row>
    <row r="1977" spans="39:59">
      <c r="AM1977" s="83" t="s">
        <v>2229</v>
      </c>
      <c r="AN1977" s="86">
        <v>3.4967754000000002</v>
      </c>
      <c r="AO1977" s="83">
        <v>800.15728999999999</v>
      </c>
      <c r="AP1977" s="83">
        <v>789.72655999999995</v>
      </c>
      <c r="AQ1977" s="84">
        <v>0.57255571999999999</v>
      </c>
      <c r="AR1977" s="83">
        <v>-2.9242195999999998</v>
      </c>
      <c r="AU1977" s="91"/>
      <c r="AW1977" s="89"/>
      <c r="BE1977" s="90"/>
      <c r="BF1977" s="84"/>
      <c r="BG1977" s="84">
        <f t="shared" si="32"/>
        <v>40206</v>
      </c>
    </row>
    <row r="1978" spans="39:59">
      <c r="AM1978" s="83" t="s">
        <v>2230</v>
      </c>
      <c r="AN1978" s="86">
        <v>3.4952884000000002</v>
      </c>
      <c r="AO1978" s="83">
        <v>800.20299999999997</v>
      </c>
      <c r="AP1978" s="83">
        <v>790.12665000000004</v>
      </c>
      <c r="AQ1978" s="84">
        <v>0.56693280000000001</v>
      </c>
      <c r="AR1978" s="83">
        <v>-2.9283554999999999</v>
      </c>
      <c r="AU1978" s="91"/>
      <c r="AW1978" s="89"/>
      <c r="BE1978" s="90"/>
      <c r="BF1978" s="84"/>
      <c r="BG1978" s="84">
        <f t="shared" si="32"/>
        <v>40206.5</v>
      </c>
    </row>
    <row r="1979" spans="39:59">
      <c r="AM1979" s="83" t="s">
        <v>2231</v>
      </c>
      <c r="AN1979" s="86">
        <v>3.4950416</v>
      </c>
      <c r="AO1979" s="83">
        <v>800.03552000000002</v>
      </c>
      <c r="AP1979" s="83">
        <v>790.52673000000004</v>
      </c>
      <c r="AQ1979" s="84">
        <v>0.56662827999999998</v>
      </c>
      <c r="AR1979" s="83">
        <v>-2.9284134000000002</v>
      </c>
      <c r="AU1979" s="91"/>
      <c r="AW1979" s="89"/>
      <c r="BE1979" s="90"/>
      <c r="BF1979" s="84"/>
      <c r="BG1979" s="84">
        <f t="shared" si="32"/>
        <v>40207</v>
      </c>
    </row>
    <row r="1980" spans="39:59">
      <c r="AM1980" s="83" t="s">
        <v>2232</v>
      </c>
      <c r="AN1980" s="86">
        <v>3.4958935000000002</v>
      </c>
      <c r="AO1980" s="83">
        <v>800.12683000000004</v>
      </c>
      <c r="AP1980" s="83">
        <v>790.92675999999994</v>
      </c>
      <c r="AQ1980" s="84">
        <v>0.56714416000000001</v>
      </c>
      <c r="AR1980" s="83">
        <v>-2.9287492999999998</v>
      </c>
      <c r="AU1980" s="91"/>
      <c r="AW1980" s="89"/>
      <c r="BE1980" s="90"/>
      <c r="BF1980" s="84"/>
      <c r="BG1980" s="84">
        <f t="shared" si="32"/>
        <v>40207.5</v>
      </c>
    </row>
    <row r="1981" spans="39:59">
      <c r="AM1981" s="83" t="s">
        <v>2233</v>
      </c>
      <c r="AN1981" s="86">
        <v>3.4964099000000002</v>
      </c>
      <c r="AO1981" s="83">
        <v>800.20299999999997</v>
      </c>
      <c r="AP1981" s="83">
        <v>791.32683999999995</v>
      </c>
      <c r="AQ1981" s="84">
        <v>0.56738359000000005</v>
      </c>
      <c r="AR1981" s="83">
        <v>-2.9290264000000001</v>
      </c>
      <c r="AU1981" s="91"/>
      <c r="AW1981" s="89"/>
      <c r="BE1981" s="90"/>
      <c r="BF1981" s="84"/>
      <c r="BG1981" s="84">
        <f t="shared" si="32"/>
        <v>40208</v>
      </c>
    </row>
    <row r="1982" spans="39:59">
      <c r="AM1982" s="83" t="s">
        <v>2234</v>
      </c>
      <c r="AN1982" s="86">
        <v>3.4967174999999999</v>
      </c>
      <c r="AO1982" s="83">
        <v>800.08118000000002</v>
      </c>
      <c r="AP1982" s="83">
        <v>791.72693000000004</v>
      </c>
      <c r="AQ1982" s="84">
        <v>0.56752192999999995</v>
      </c>
      <c r="AR1982" s="83">
        <v>-2.9291953999999998</v>
      </c>
      <c r="AU1982" s="91"/>
      <c r="AW1982" s="89"/>
      <c r="BE1982" s="90"/>
      <c r="BF1982" s="84"/>
      <c r="BG1982" s="84">
        <f t="shared" si="32"/>
        <v>40208.5</v>
      </c>
    </row>
    <row r="1983" spans="39:59">
      <c r="AM1983" s="83" t="s">
        <v>2235</v>
      </c>
      <c r="AN1983" s="86">
        <v>3.4970536000000001</v>
      </c>
      <c r="AO1983" s="83">
        <v>800.12689</v>
      </c>
      <c r="AP1983" s="83">
        <v>792.12701000000004</v>
      </c>
      <c r="AQ1983" s="84">
        <v>0.56762469000000004</v>
      </c>
      <c r="AR1983" s="83">
        <v>-2.9294288000000002</v>
      </c>
      <c r="AU1983" s="91"/>
      <c r="AW1983" s="89"/>
      <c r="BE1983" s="90"/>
      <c r="BF1983" s="84"/>
      <c r="BG1983" s="84">
        <f t="shared" si="32"/>
        <v>40209</v>
      </c>
    </row>
    <row r="1984" spans="39:59">
      <c r="AM1984" s="83" t="s">
        <v>2236</v>
      </c>
      <c r="AN1984" s="86">
        <v>3.4972390999999998</v>
      </c>
      <c r="AO1984" s="83">
        <v>799.95934999999997</v>
      </c>
      <c r="AP1984" s="83">
        <v>792.52704000000006</v>
      </c>
      <c r="AQ1984" s="84">
        <v>0.56772595999999997</v>
      </c>
      <c r="AR1984" s="83">
        <v>-2.9295132000000002</v>
      </c>
      <c r="AU1984" s="91"/>
      <c r="AW1984" s="89"/>
      <c r="BE1984" s="90"/>
      <c r="BF1984" s="84"/>
      <c r="BG1984" s="84">
        <f t="shared" si="32"/>
        <v>40209.5</v>
      </c>
    </row>
    <row r="1985" spans="39:59">
      <c r="AM1985" s="83" t="s">
        <v>2237</v>
      </c>
      <c r="AN1985" s="86">
        <v>3.4975824000000002</v>
      </c>
      <c r="AO1985" s="83">
        <v>800.11157000000003</v>
      </c>
      <c r="AP1985" s="83">
        <v>792.92711999999995</v>
      </c>
      <c r="AQ1985" s="84">
        <v>0.56782562000000003</v>
      </c>
      <c r="AR1985" s="83">
        <v>-2.9297569000000001</v>
      </c>
      <c r="AU1985" s="91"/>
      <c r="AW1985" s="89"/>
      <c r="BE1985" s="90"/>
      <c r="BF1985" s="84"/>
      <c r="BG1985" s="84">
        <f t="shared" si="32"/>
        <v>40210</v>
      </c>
    </row>
    <row r="1986" spans="39:59">
      <c r="AM1986" s="83" t="s">
        <v>2238</v>
      </c>
      <c r="AN1986" s="86">
        <v>3.4978628</v>
      </c>
      <c r="AO1986" s="83">
        <v>800.14209000000005</v>
      </c>
      <c r="AP1986" s="83">
        <v>793.32721000000004</v>
      </c>
      <c r="AQ1986" s="84">
        <v>0.56905335000000001</v>
      </c>
      <c r="AR1986" s="83">
        <v>-2.9288094</v>
      </c>
      <c r="AU1986" s="91"/>
      <c r="AW1986" s="89"/>
      <c r="BE1986" s="90"/>
      <c r="BF1986" s="84"/>
      <c r="BG1986" s="84">
        <f t="shared" si="32"/>
        <v>40210.5</v>
      </c>
    </row>
    <row r="1987" spans="39:59">
      <c r="AM1987" s="83" t="s">
        <v>2239</v>
      </c>
      <c r="AN1987" s="86">
        <v>3.497932</v>
      </c>
      <c r="AO1987" s="83">
        <v>800.06592000000001</v>
      </c>
      <c r="AP1987" s="83">
        <v>793.72722999999996</v>
      </c>
      <c r="AQ1987" s="84">
        <v>0.57002043999999996</v>
      </c>
      <c r="AR1987" s="83">
        <v>-2.9279115</v>
      </c>
      <c r="AU1987" s="91"/>
      <c r="AW1987" s="89"/>
      <c r="BE1987" s="90"/>
      <c r="BF1987" s="84"/>
      <c r="BG1987" s="84">
        <f t="shared" si="32"/>
        <v>40211</v>
      </c>
    </row>
    <row r="1988" spans="39:59">
      <c r="AM1988" s="83" t="s">
        <v>2240</v>
      </c>
      <c r="AN1988" s="86">
        <v>3.496845</v>
      </c>
      <c r="AO1988" s="83">
        <v>800.18773999999996</v>
      </c>
      <c r="AP1988" s="83">
        <v>794.12732000000005</v>
      </c>
      <c r="AQ1988" s="84">
        <v>0.56634545000000003</v>
      </c>
      <c r="AR1988" s="83">
        <v>-2.9304996000000001</v>
      </c>
      <c r="AU1988" s="91"/>
      <c r="AW1988" s="89"/>
      <c r="BE1988" s="90"/>
      <c r="BF1988" s="84"/>
      <c r="BG1988" s="84">
        <f t="shared" si="32"/>
        <v>40211.5</v>
      </c>
    </row>
    <row r="1989" spans="39:59">
      <c r="AM1989" s="83" t="s">
        <v>2241</v>
      </c>
      <c r="AN1989" s="86">
        <v>3.4953432000000002</v>
      </c>
      <c r="AO1989" s="83">
        <v>800.17255</v>
      </c>
      <c r="AP1989" s="83">
        <v>794.52739999999994</v>
      </c>
      <c r="AQ1989" s="84">
        <v>0.56608908999999996</v>
      </c>
      <c r="AR1989" s="83">
        <v>-2.9292541000000001</v>
      </c>
      <c r="AU1989" s="91"/>
      <c r="AW1989" s="89"/>
      <c r="BE1989" s="90"/>
      <c r="BF1989" s="84"/>
      <c r="BG1989" s="84">
        <f t="shared" ref="BG1989:BG2052" si="33">BG1988+0.5</f>
        <v>40212</v>
      </c>
    </row>
    <row r="1990" spans="39:59">
      <c r="AM1990" s="83" t="s">
        <v>2242</v>
      </c>
      <c r="AN1990" s="86">
        <v>3.4947401999999999</v>
      </c>
      <c r="AO1990" s="83">
        <v>800.17255</v>
      </c>
      <c r="AP1990" s="83">
        <v>794.92749000000003</v>
      </c>
      <c r="AQ1990" s="84">
        <v>0.56398243000000003</v>
      </c>
      <c r="AR1990" s="83">
        <v>-2.9307577999999999</v>
      </c>
      <c r="AU1990" s="91"/>
      <c r="AW1990" s="89"/>
      <c r="BE1990" s="90"/>
      <c r="BF1990" s="84"/>
      <c r="BG1990" s="84">
        <f t="shared" si="33"/>
        <v>40212.5</v>
      </c>
    </row>
    <row r="1991" spans="39:59">
      <c r="AM1991" s="83" t="s">
        <v>2243</v>
      </c>
      <c r="AN1991" s="86">
        <v>3.4941260999999999</v>
      </c>
      <c r="AO1991" s="83">
        <v>800.03545999999994</v>
      </c>
      <c r="AP1991" s="83">
        <v>795.32750999999996</v>
      </c>
      <c r="AQ1991" s="84">
        <v>0.56207532000000004</v>
      </c>
      <c r="AR1991" s="83">
        <v>-2.9320507</v>
      </c>
      <c r="AU1991" s="91"/>
      <c r="AW1991" s="89"/>
      <c r="BE1991" s="90"/>
      <c r="BF1991" s="84"/>
      <c r="BG1991" s="84">
        <f t="shared" si="33"/>
        <v>40213</v>
      </c>
    </row>
    <row r="1992" spans="39:59">
      <c r="AM1992" s="83" t="s">
        <v>2244</v>
      </c>
      <c r="AN1992" s="86">
        <v>3.4944476999999998</v>
      </c>
      <c r="AO1992" s="83">
        <v>800.23346000000004</v>
      </c>
      <c r="AP1992" s="83">
        <v>795.72760000000005</v>
      </c>
      <c r="AQ1992" s="84">
        <v>0.56174933999999999</v>
      </c>
      <c r="AR1992" s="83">
        <v>-2.9326981999999999</v>
      </c>
      <c r="AU1992" s="91"/>
      <c r="AW1992" s="89"/>
      <c r="BE1992" s="90"/>
      <c r="BF1992" s="84"/>
      <c r="BG1992" s="84">
        <f t="shared" si="33"/>
        <v>40213.5</v>
      </c>
    </row>
    <row r="1993" spans="39:59">
      <c r="AM1993" s="83" t="s">
        <v>2245</v>
      </c>
      <c r="AN1993" s="86">
        <v>3.4955224999999999</v>
      </c>
      <c r="AO1993" s="83">
        <v>800.14209000000005</v>
      </c>
      <c r="AP1993" s="83">
        <v>796.12769000000003</v>
      </c>
      <c r="AQ1993" s="84">
        <v>0.56239444000000005</v>
      </c>
      <c r="AR1993" s="83">
        <v>-2.9331280999999998</v>
      </c>
      <c r="AU1993" s="91"/>
      <c r="AW1993" s="89"/>
      <c r="BE1993" s="90"/>
      <c r="BF1993" s="84"/>
      <c r="BG1993" s="84">
        <f t="shared" si="33"/>
        <v>40214</v>
      </c>
    </row>
    <row r="1994" spans="39:59">
      <c r="AM1994" s="83" t="s">
        <v>2246</v>
      </c>
      <c r="AN1994" s="86">
        <v>3.4960545999999999</v>
      </c>
      <c r="AO1994" s="83">
        <v>800.18781000000001</v>
      </c>
      <c r="AP1994" s="83">
        <v>796.52777000000003</v>
      </c>
      <c r="AQ1994" s="84">
        <v>0.56331717999999997</v>
      </c>
      <c r="AR1994" s="83">
        <v>-2.9327374000000002</v>
      </c>
      <c r="AU1994" s="91"/>
      <c r="AW1994" s="89"/>
      <c r="BE1994" s="90"/>
      <c r="BF1994" s="84"/>
      <c r="BG1994" s="84">
        <f t="shared" si="33"/>
        <v>40214.5</v>
      </c>
    </row>
    <row r="1995" spans="39:59">
      <c r="AM1995" s="83" t="s">
        <v>2247</v>
      </c>
      <c r="AN1995" s="86">
        <v>3.4964510999999998</v>
      </c>
      <c r="AO1995" s="83">
        <v>800.30962999999997</v>
      </c>
      <c r="AP1995" s="83">
        <v>796.92780000000005</v>
      </c>
      <c r="AQ1995" s="84">
        <v>0.56372493999999995</v>
      </c>
      <c r="AR1995" s="83">
        <v>-2.9327261</v>
      </c>
      <c r="AU1995" s="91"/>
      <c r="AW1995" s="89"/>
      <c r="BE1995" s="90"/>
      <c r="BF1995" s="84"/>
      <c r="BG1995" s="84">
        <f t="shared" si="33"/>
        <v>40215</v>
      </c>
    </row>
    <row r="1996" spans="39:59">
      <c r="AM1996" s="83" t="s">
        <v>2248</v>
      </c>
      <c r="AN1996" s="86">
        <v>3.4966854999999999</v>
      </c>
      <c r="AO1996" s="83">
        <v>800.12683000000004</v>
      </c>
      <c r="AP1996" s="83">
        <v>797.32788000000005</v>
      </c>
      <c r="AQ1996" s="84">
        <v>0.56395364000000003</v>
      </c>
      <c r="AR1996" s="83">
        <v>-2.9327318999999998</v>
      </c>
      <c r="AU1996" s="91"/>
      <c r="AW1996" s="89"/>
      <c r="BE1996" s="90"/>
      <c r="BF1996" s="84"/>
      <c r="BG1996" s="84">
        <f t="shared" si="33"/>
        <v>40215.5</v>
      </c>
    </row>
    <row r="1997" spans="39:59">
      <c r="AM1997" s="83" t="s">
        <v>2249</v>
      </c>
      <c r="AN1997" s="86">
        <v>3.4968441000000001</v>
      </c>
      <c r="AO1997" s="83">
        <v>800.03545999999994</v>
      </c>
      <c r="AP1997" s="83">
        <v>797.72790999999995</v>
      </c>
      <c r="AQ1997" s="84">
        <v>0.56411641999999995</v>
      </c>
      <c r="AR1997" s="83">
        <v>-2.9327276000000002</v>
      </c>
      <c r="AU1997" s="91"/>
      <c r="AW1997" s="89"/>
      <c r="BE1997" s="90"/>
      <c r="BF1997" s="84"/>
      <c r="BG1997" s="84">
        <f t="shared" si="33"/>
        <v>40216</v>
      </c>
    </row>
    <row r="1998" spans="39:59">
      <c r="AM1998" s="83" t="s">
        <v>2250</v>
      </c>
      <c r="AN1998" s="86">
        <v>3.4969559000000001</v>
      </c>
      <c r="AO1998" s="83">
        <v>800.06592000000001</v>
      </c>
      <c r="AP1998" s="83">
        <v>798.12798999999995</v>
      </c>
      <c r="AQ1998" s="84">
        <v>0.56424426999999999</v>
      </c>
      <c r="AR1998" s="83">
        <v>-2.9327116000000002</v>
      </c>
      <c r="AU1998" s="91"/>
      <c r="AW1998" s="89"/>
      <c r="BE1998" s="90"/>
      <c r="BF1998" s="84"/>
      <c r="BG1998" s="84">
        <f t="shared" si="33"/>
        <v>40216.5</v>
      </c>
    </row>
    <row r="1999" spans="39:59">
      <c r="AM1999" s="83" t="s">
        <v>2251</v>
      </c>
      <c r="AN1999" s="86">
        <v>3.4969589999999999</v>
      </c>
      <c r="AO1999" s="83">
        <v>800.08118000000002</v>
      </c>
      <c r="AP1999" s="83">
        <v>798.52808000000005</v>
      </c>
      <c r="AQ1999" s="84">
        <v>0.56435758000000003</v>
      </c>
      <c r="AR1999" s="83">
        <v>-2.9326015000000001</v>
      </c>
      <c r="AU1999" s="91"/>
      <c r="AW1999" s="89"/>
      <c r="BE1999" s="90"/>
      <c r="BF1999" s="84"/>
      <c r="BG1999" s="84">
        <f t="shared" si="33"/>
        <v>40217</v>
      </c>
    </row>
    <row r="2000" spans="39:59">
      <c r="AM2000" s="83" t="s">
        <v>2252</v>
      </c>
      <c r="AN2000" s="86">
        <v>3.4970287999999998</v>
      </c>
      <c r="AO2000" s="83">
        <v>800.12683000000004</v>
      </c>
      <c r="AP2000" s="83">
        <v>798.92809999999997</v>
      </c>
      <c r="AQ2000" s="84">
        <v>0.5644477</v>
      </c>
      <c r="AR2000" s="83">
        <v>-2.9325812</v>
      </c>
      <c r="AU2000" s="91"/>
      <c r="AW2000" s="89"/>
      <c r="BE2000" s="90"/>
      <c r="BF2000" s="84"/>
      <c r="BG2000" s="84">
        <f t="shared" si="33"/>
        <v>40217.5</v>
      </c>
    </row>
    <row r="2001" spans="39:59">
      <c r="AM2001" s="83" t="s">
        <v>2253</v>
      </c>
      <c r="AN2001" s="86">
        <v>3.4972539</v>
      </c>
      <c r="AO2001" s="83">
        <v>799.97448999999995</v>
      </c>
      <c r="AP2001" s="83">
        <v>799.32818999999995</v>
      </c>
      <c r="AQ2001" s="84">
        <v>0.56452930000000001</v>
      </c>
      <c r="AR2001" s="83">
        <v>-2.9327247000000001</v>
      </c>
      <c r="AU2001" s="91"/>
      <c r="AW2001" s="89"/>
      <c r="BE2001" s="90"/>
      <c r="BF2001" s="84"/>
      <c r="BG2001" s="84">
        <f t="shared" si="33"/>
        <v>40218</v>
      </c>
    </row>
    <row r="2002" spans="39:59">
      <c r="AM2002" s="83" t="s">
        <v>2254</v>
      </c>
      <c r="AN2002" s="86">
        <v>3.4973861999999998</v>
      </c>
      <c r="AO2002" s="83">
        <v>800.09644000000003</v>
      </c>
      <c r="AP2002" s="83">
        <v>799.72820999999999</v>
      </c>
      <c r="AQ2002" s="84">
        <v>0.56460785999999996</v>
      </c>
      <c r="AR2002" s="83">
        <v>-2.9327784000000001</v>
      </c>
      <c r="AU2002" s="91"/>
      <c r="AW2002" s="89"/>
      <c r="BE2002" s="90"/>
      <c r="BF2002" s="84"/>
      <c r="BG2002" s="84">
        <f t="shared" si="33"/>
        <v>40218.5</v>
      </c>
    </row>
    <row r="2003" spans="39:59">
      <c r="AM2003" s="83" t="s">
        <v>2255</v>
      </c>
      <c r="AN2003" s="86">
        <v>3.4974341</v>
      </c>
      <c r="AO2003" s="83">
        <v>800.14209000000005</v>
      </c>
      <c r="AP2003" s="83">
        <v>800.12829999999997</v>
      </c>
      <c r="AQ2003" s="84">
        <v>0.56468605999999999</v>
      </c>
      <c r="AR2003" s="83">
        <v>-2.9327481</v>
      </c>
      <c r="AU2003" s="91"/>
      <c r="AW2003" s="89"/>
      <c r="BE2003" s="90"/>
      <c r="BF2003" s="84"/>
      <c r="BG2003" s="84">
        <f t="shared" si="33"/>
        <v>40219</v>
      </c>
    </row>
    <row r="2004" spans="39:59">
      <c r="AM2004" s="83" t="s">
        <v>2256</v>
      </c>
      <c r="AN2004" s="86">
        <v>3.4975695999999998</v>
      </c>
      <c r="AO2004" s="83">
        <v>800.20299999999997</v>
      </c>
      <c r="AP2004" s="83">
        <v>800.52832000000001</v>
      </c>
      <c r="AQ2004" s="84">
        <v>0.56648337999999998</v>
      </c>
      <c r="AR2004" s="83">
        <v>-2.9310860999999999</v>
      </c>
      <c r="AU2004" s="91"/>
      <c r="AW2004" s="89"/>
      <c r="BE2004" s="90"/>
      <c r="BF2004" s="84"/>
      <c r="BG2004" s="84">
        <f t="shared" si="33"/>
        <v>40219.5</v>
      </c>
    </row>
    <row r="2005" spans="39:59">
      <c r="AM2005" s="83" t="s">
        <v>2257</v>
      </c>
      <c r="AN2005" s="86">
        <v>3.4975681000000001</v>
      </c>
      <c r="AO2005" s="83">
        <v>800.06592000000001</v>
      </c>
      <c r="AP2005" s="83">
        <v>800.92840999999999</v>
      </c>
      <c r="AQ2005" s="84">
        <v>0.56605220000000001</v>
      </c>
      <c r="AR2005" s="83">
        <v>-2.9315159</v>
      </c>
      <c r="AU2005" s="91"/>
      <c r="AW2005" s="89"/>
      <c r="BE2005" s="90"/>
      <c r="BF2005" s="84"/>
      <c r="BG2005" s="84">
        <f t="shared" si="33"/>
        <v>40220</v>
      </c>
    </row>
    <row r="2006" spans="39:59">
      <c r="AM2006" s="83" t="s">
        <v>2258</v>
      </c>
      <c r="AN2006" s="86">
        <v>3.4964547000000001</v>
      </c>
      <c r="AO2006" s="83">
        <v>800.29443000000003</v>
      </c>
      <c r="AP2006" s="83">
        <v>801.32848999999999</v>
      </c>
      <c r="AQ2006" s="84">
        <v>0.56327718000000004</v>
      </c>
      <c r="AR2006" s="83">
        <v>-2.9331775000000002</v>
      </c>
      <c r="AU2006" s="91"/>
      <c r="AW2006" s="89"/>
      <c r="BE2006" s="90"/>
      <c r="BF2006" s="84"/>
      <c r="BG2006" s="84">
        <f t="shared" si="33"/>
        <v>40220.5</v>
      </c>
    </row>
    <row r="2007" spans="39:59">
      <c r="AM2007" s="83" t="s">
        <v>2259</v>
      </c>
      <c r="AN2007" s="86">
        <v>3.4950757000000001</v>
      </c>
      <c r="AO2007" s="83">
        <v>800.08118000000002</v>
      </c>
      <c r="AP2007" s="83">
        <v>801.72852</v>
      </c>
      <c r="AQ2007" s="84">
        <v>0.56132019</v>
      </c>
      <c r="AR2007" s="83">
        <v>-2.9337553999999999</v>
      </c>
      <c r="AU2007" s="91"/>
      <c r="AW2007" s="89"/>
      <c r="BE2007" s="90"/>
      <c r="BF2007" s="84"/>
      <c r="BG2007" s="84">
        <f t="shared" si="33"/>
        <v>40221</v>
      </c>
    </row>
    <row r="2008" spans="39:59">
      <c r="AM2008" s="83" t="s">
        <v>2260</v>
      </c>
      <c r="AN2008" s="86">
        <v>3.4938877000000002</v>
      </c>
      <c r="AO2008" s="83">
        <v>800.14209000000005</v>
      </c>
      <c r="AP2008" s="83">
        <v>802.12860000000001</v>
      </c>
      <c r="AQ2008" s="84">
        <v>0.55947351000000001</v>
      </c>
      <c r="AR2008" s="83">
        <v>-2.9344141000000001</v>
      </c>
      <c r="AU2008" s="91"/>
      <c r="AW2008" s="89"/>
      <c r="BE2008" s="90"/>
      <c r="BF2008" s="84"/>
      <c r="BG2008" s="84">
        <f t="shared" si="33"/>
        <v>40221.5</v>
      </c>
    </row>
    <row r="2009" spans="39:59">
      <c r="AM2009" s="83" t="s">
        <v>2261</v>
      </c>
      <c r="AN2009" s="86">
        <v>3.4930743999999998</v>
      </c>
      <c r="AO2009" s="83">
        <v>800.12683000000004</v>
      </c>
      <c r="AP2009" s="83">
        <v>802.52863000000002</v>
      </c>
      <c r="AQ2009" s="84">
        <v>0.55781150000000002</v>
      </c>
      <c r="AR2009" s="83">
        <v>-2.9352629000000001</v>
      </c>
      <c r="AU2009" s="91"/>
      <c r="AW2009" s="89"/>
      <c r="BE2009" s="90"/>
      <c r="BF2009" s="84"/>
      <c r="BG2009" s="84">
        <f t="shared" si="33"/>
        <v>40222</v>
      </c>
    </row>
    <row r="2010" spans="39:59">
      <c r="AM2010" s="83" t="s">
        <v>2262</v>
      </c>
      <c r="AN2010" s="86">
        <v>3.4924235000000001</v>
      </c>
      <c r="AO2010" s="83">
        <v>800.08118000000002</v>
      </c>
      <c r="AP2010" s="83">
        <v>802.92871000000002</v>
      </c>
      <c r="AQ2010" s="84">
        <v>0.55655116000000004</v>
      </c>
      <c r="AR2010" s="83">
        <v>-2.9358723000000002</v>
      </c>
      <c r="AU2010" s="91"/>
      <c r="AW2010" s="89"/>
      <c r="BE2010" s="90"/>
      <c r="BF2010" s="84"/>
      <c r="BG2010" s="84">
        <f t="shared" si="33"/>
        <v>40222.5</v>
      </c>
    </row>
    <row r="2011" spans="39:59">
      <c r="AM2011" s="83" t="s">
        <v>2263</v>
      </c>
      <c r="AN2011" s="86">
        <v>3.4919237999999999</v>
      </c>
      <c r="AO2011" s="83">
        <v>800.08118000000002</v>
      </c>
      <c r="AP2011" s="83">
        <v>803.32874000000004</v>
      </c>
      <c r="AQ2011" s="84">
        <v>0.55599988</v>
      </c>
      <c r="AR2011" s="83">
        <v>-2.9359237999999999</v>
      </c>
      <c r="AU2011" s="91"/>
      <c r="AW2011" s="89"/>
      <c r="BE2011" s="90"/>
      <c r="BF2011" s="84"/>
      <c r="BG2011" s="84">
        <f t="shared" si="33"/>
        <v>40223</v>
      </c>
    </row>
    <row r="2012" spans="39:59">
      <c r="AM2012" s="83" t="s">
        <v>2264</v>
      </c>
      <c r="AN2012" s="86">
        <v>3.4916920999999999</v>
      </c>
      <c r="AO2012" s="83">
        <v>800.11157000000003</v>
      </c>
      <c r="AP2012" s="83">
        <v>803.72882000000004</v>
      </c>
      <c r="AQ2012" s="84">
        <v>0.55658132000000005</v>
      </c>
      <c r="AR2012" s="83">
        <v>-2.9351107999999999</v>
      </c>
      <c r="AU2012" s="91"/>
      <c r="AW2012" s="89"/>
      <c r="BE2012" s="90"/>
      <c r="BF2012" s="84"/>
      <c r="BG2012" s="84">
        <f t="shared" si="33"/>
        <v>40223.5</v>
      </c>
    </row>
    <row r="2013" spans="39:59">
      <c r="AM2013" s="83" t="s">
        <v>2265</v>
      </c>
      <c r="AN2013" s="86">
        <v>3.4928119</v>
      </c>
      <c r="AO2013" s="83">
        <v>800.09636999999998</v>
      </c>
      <c r="AP2013" s="83">
        <v>804.12885000000006</v>
      </c>
      <c r="AQ2013" s="84">
        <v>0.55962449000000003</v>
      </c>
      <c r="AR2013" s="83">
        <v>-2.9331874999999998</v>
      </c>
      <c r="AU2013" s="91"/>
      <c r="AW2013" s="89"/>
      <c r="BE2013" s="90"/>
      <c r="BF2013" s="84"/>
      <c r="BG2013" s="84">
        <f t="shared" si="33"/>
        <v>40224</v>
      </c>
    </row>
    <row r="2014" spans="39:59">
      <c r="AM2014" s="83" t="s">
        <v>2266</v>
      </c>
      <c r="AN2014" s="86">
        <v>3.4941024999999999</v>
      </c>
      <c r="AO2014" s="83">
        <v>800.06592000000001</v>
      </c>
      <c r="AP2014" s="83">
        <v>804.52892999999995</v>
      </c>
      <c r="AQ2014" s="84">
        <v>0.56157195999999998</v>
      </c>
      <c r="AR2014" s="83">
        <v>-2.9325304000000001</v>
      </c>
      <c r="AU2014" s="91"/>
      <c r="AW2014" s="89"/>
      <c r="BE2014" s="90"/>
      <c r="BF2014" s="84"/>
      <c r="BG2014" s="84">
        <f t="shared" si="33"/>
        <v>40224.5</v>
      </c>
    </row>
    <row r="2015" spans="39:59">
      <c r="AM2015" s="83" t="s">
        <v>2267</v>
      </c>
      <c r="AN2015" s="86">
        <v>3.494977</v>
      </c>
      <c r="AO2015" s="83">
        <v>800.24872000000005</v>
      </c>
      <c r="AP2015" s="83">
        <v>804.92902000000004</v>
      </c>
      <c r="AQ2015" s="84">
        <v>0.56397878999999995</v>
      </c>
      <c r="AR2015" s="83">
        <v>-2.9309981000000001</v>
      </c>
      <c r="AU2015" s="91"/>
      <c r="AW2015" s="89"/>
      <c r="BE2015" s="90"/>
      <c r="BF2015" s="84"/>
      <c r="BG2015" s="84">
        <f t="shared" si="33"/>
        <v>40225</v>
      </c>
    </row>
    <row r="2016" spans="39:59">
      <c r="AM2016" s="83" t="s">
        <v>2268</v>
      </c>
      <c r="AN2016" s="86">
        <v>3.4955101000000002</v>
      </c>
      <c r="AO2016" s="83">
        <v>800.14209000000005</v>
      </c>
      <c r="AP2016" s="83">
        <v>805.32903999999996</v>
      </c>
      <c r="AQ2016" s="84">
        <v>0.56533675999999999</v>
      </c>
      <c r="AR2016" s="83">
        <v>-2.9301734000000002</v>
      </c>
      <c r="AU2016" s="91"/>
      <c r="AW2016" s="89"/>
      <c r="BE2016" s="90"/>
      <c r="BF2016" s="84"/>
      <c r="BG2016" s="84">
        <f t="shared" si="33"/>
        <v>40225.5</v>
      </c>
    </row>
    <row r="2017" spans="39:59">
      <c r="AM2017" s="83" t="s">
        <v>2269</v>
      </c>
      <c r="AN2017" s="86">
        <v>3.4951229000000001</v>
      </c>
      <c r="AO2017" s="83">
        <v>800.14202999999998</v>
      </c>
      <c r="AP2017" s="83">
        <v>805.72913000000005</v>
      </c>
      <c r="AQ2017" s="84">
        <v>0.56141072999999997</v>
      </c>
      <c r="AR2017" s="83">
        <v>-2.9337122</v>
      </c>
      <c r="AU2017" s="91"/>
      <c r="AW2017" s="89"/>
      <c r="BE2017" s="90"/>
      <c r="BF2017" s="84"/>
      <c r="BG2017" s="84">
        <f t="shared" si="33"/>
        <v>40226</v>
      </c>
    </row>
    <row r="2018" spans="39:59">
      <c r="AM2018" s="83" t="s">
        <v>2270</v>
      </c>
      <c r="AN2018" s="86">
        <v>3.4948782999999999</v>
      </c>
      <c r="AO2018" s="83">
        <v>800.21825999999999</v>
      </c>
      <c r="AP2018" s="83">
        <v>806.12920999999994</v>
      </c>
      <c r="AQ2018" s="84">
        <v>0.56299167999999999</v>
      </c>
      <c r="AR2018" s="83">
        <v>-2.9318867000000002</v>
      </c>
      <c r="AU2018" s="91"/>
      <c r="AW2018" s="89"/>
      <c r="BE2018" s="90"/>
      <c r="BF2018" s="84"/>
      <c r="BG2018" s="84">
        <f t="shared" si="33"/>
        <v>40226.5</v>
      </c>
    </row>
    <row r="2019" spans="39:59">
      <c r="AM2019" s="83" t="s">
        <v>2271</v>
      </c>
      <c r="AN2019" s="86">
        <v>3.4956703</v>
      </c>
      <c r="AO2019" s="83">
        <v>800.18773999999996</v>
      </c>
      <c r="AP2019" s="83">
        <v>806.52930000000003</v>
      </c>
      <c r="AQ2019" s="84">
        <v>0.56471229000000001</v>
      </c>
      <c r="AR2019" s="83">
        <v>-2.930958</v>
      </c>
      <c r="AU2019" s="91"/>
      <c r="AW2019" s="89"/>
      <c r="BE2019" s="90"/>
      <c r="BF2019" s="84"/>
      <c r="BG2019" s="84">
        <f t="shared" si="33"/>
        <v>40227</v>
      </c>
    </row>
    <row r="2020" spans="39:59">
      <c r="AM2020" s="83" t="s">
        <v>2272</v>
      </c>
      <c r="AN2020" s="86">
        <v>3.4963384</v>
      </c>
      <c r="AO2020" s="83">
        <v>800.18773999999996</v>
      </c>
      <c r="AP2020" s="83">
        <v>806.92938000000004</v>
      </c>
      <c r="AQ2020" s="84">
        <v>0.56631165999999999</v>
      </c>
      <c r="AR2020" s="83">
        <v>-2.9300267999999998</v>
      </c>
      <c r="AU2020" s="91"/>
      <c r="AW2020" s="89"/>
      <c r="BE2020" s="90"/>
      <c r="BF2020" s="84"/>
      <c r="BG2020" s="84">
        <f t="shared" si="33"/>
        <v>40227.5</v>
      </c>
    </row>
    <row r="2021" spans="39:59">
      <c r="AM2021" s="83" t="s">
        <v>2273</v>
      </c>
      <c r="AN2021" s="86">
        <v>3.4961118999999998</v>
      </c>
      <c r="AO2021" s="83">
        <v>800.20299999999997</v>
      </c>
      <c r="AP2021" s="83">
        <v>807.32947000000001</v>
      </c>
      <c r="AQ2021" s="84">
        <v>0.56257712999999998</v>
      </c>
      <c r="AR2021" s="83">
        <v>-2.9335349000000002</v>
      </c>
      <c r="AU2021" s="91"/>
      <c r="AW2021" s="89"/>
      <c r="BE2021" s="90"/>
      <c r="BF2021" s="84"/>
      <c r="BG2021" s="84">
        <f t="shared" si="33"/>
        <v>40228</v>
      </c>
    </row>
    <row r="2022" spans="39:59">
      <c r="AM2022" s="83" t="s">
        <v>2274</v>
      </c>
      <c r="AN2022" s="86">
        <v>3.4946446</v>
      </c>
      <c r="AO2022" s="83">
        <v>800.11157000000003</v>
      </c>
      <c r="AP2022" s="83">
        <v>807.72955000000002</v>
      </c>
      <c r="AQ2022" s="84">
        <v>0.55997037999999999</v>
      </c>
      <c r="AR2022" s="83">
        <v>-2.9346743000000002</v>
      </c>
      <c r="AU2022" s="91"/>
      <c r="AW2022" s="89"/>
      <c r="BE2022" s="90"/>
      <c r="BF2022" s="84"/>
      <c r="BG2022" s="84">
        <f t="shared" si="33"/>
        <v>40228.5</v>
      </c>
    </row>
    <row r="2023" spans="39:59">
      <c r="AM2023" s="83" t="s">
        <v>2275</v>
      </c>
      <c r="AN2023" s="86">
        <v>3.4941998000000001</v>
      </c>
      <c r="AO2023" s="83">
        <v>800.23339999999996</v>
      </c>
      <c r="AP2023" s="83">
        <v>808.12958000000003</v>
      </c>
      <c r="AQ2023" s="84">
        <v>0.55910676999999998</v>
      </c>
      <c r="AR2023" s="83">
        <v>-2.9350928999999999</v>
      </c>
      <c r="AU2023" s="91"/>
      <c r="AW2023" s="89"/>
      <c r="BE2023" s="90"/>
      <c r="BF2023" s="84"/>
      <c r="BG2023" s="84">
        <f t="shared" si="33"/>
        <v>40229</v>
      </c>
    </row>
    <row r="2024" spans="39:59">
      <c r="AM2024" s="83" t="s">
        <v>2276</v>
      </c>
      <c r="AN2024" s="86">
        <v>3.4951134000000001</v>
      </c>
      <c r="AO2024" s="83">
        <v>800.08118000000002</v>
      </c>
      <c r="AP2024" s="83">
        <v>808.52966000000004</v>
      </c>
      <c r="AQ2024" s="84">
        <v>0.56066716000000005</v>
      </c>
      <c r="AR2024" s="83">
        <v>-2.9344462999999998</v>
      </c>
      <c r="AU2024" s="91"/>
      <c r="AW2024" s="89"/>
      <c r="BE2024" s="90"/>
      <c r="BF2024" s="84"/>
      <c r="BG2024" s="84">
        <f t="shared" si="33"/>
        <v>40229.5</v>
      </c>
    </row>
    <row r="2025" spans="39:59">
      <c r="AM2025" s="83" t="s">
        <v>2277</v>
      </c>
      <c r="AN2025" s="86">
        <v>3.4960789999999999</v>
      </c>
      <c r="AO2025" s="83">
        <v>800.05071999999996</v>
      </c>
      <c r="AP2025" s="83">
        <v>808.92969000000005</v>
      </c>
      <c r="AQ2025" s="84">
        <v>0.56200563999999997</v>
      </c>
      <c r="AR2025" s="83">
        <v>-2.9340731999999998</v>
      </c>
      <c r="AU2025" s="91"/>
      <c r="AW2025" s="89"/>
      <c r="BE2025" s="90"/>
      <c r="BF2025" s="84"/>
      <c r="BG2025" s="84">
        <f t="shared" si="33"/>
        <v>40230</v>
      </c>
    </row>
    <row r="2026" spans="39:59">
      <c r="AM2026" s="83" t="s">
        <v>2278</v>
      </c>
      <c r="AN2026" s="86">
        <v>3.4966176</v>
      </c>
      <c r="AO2026" s="83">
        <v>800.11162999999999</v>
      </c>
      <c r="AP2026" s="83">
        <v>809.32977000000005</v>
      </c>
      <c r="AQ2026" s="84">
        <v>0.56497072999999998</v>
      </c>
      <c r="AR2026" s="83">
        <v>-2.9316468000000002</v>
      </c>
      <c r="AU2026" s="91"/>
      <c r="AW2026" s="89"/>
      <c r="BE2026" s="90"/>
      <c r="BF2026" s="84"/>
      <c r="BG2026" s="84">
        <f t="shared" si="33"/>
        <v>40230.5</v>
      </c>
    </row>
    <row r="2027" spans="39:59">
      <c r="AM2027" s="83" t="s">
        <v>2279</v>
      </c>
      <c r="AN2027" s="86">
        <v>3.4965676999999999</v>
      </c>
      <c r="AO2027" s="83">
        <v>800.21820000000002</v>
      </c>
      <c r="AP2027" s="83">
        <v>809.72986000000003</v>
      </c>
      <c r="AQ2027" s="84">
        <v>0.56106031000000001</v>
      </c>
      <c r="AR2027" s="83">
        <v>-2.9355072999999998</v>
      </c>
      <c r="AU2027" s="91"/>
      <c r="AW2027" s="89"/>
      <c r="BE2027" s="90"/>
      <c r="BF2027" s="84"/>
      <c r="BG2027" s="84">
        <f t="shared" si="33"/>
        <v>40231</v>
      </c>
    </row>
    <row r="2028" spans="39:59">
      <c r="AM2028" s="83" t="s">
        <v>2280</v>
      </c>
      <c r="AN2028" s="86">
        <v>3.4950941000000002</v>
      </c>
      <c r="AO2028" s="83">
        <v>800.18773999999996</v>
      </c>
      <c r="AP2028" s="83">
        <v>810.12987999999996</v>
      </c>
      <c r="AQ2028" s="84">
        <v>0.55848891000000001</v>
      </c>
      <c r="AR2028" s="83">
        <v>-2.9366051999999998</v>
      </c>
      <c r="AU2028" s="91"/>
      <c r="AW2028" s="89"/>
      <c r="BE2028" s="90"/>
      <c r="BF2028" s="84"/>
      <c r="BG2028" s="84">
        <f t="shared" si="33"/>
        <v>40231.5</v>
      </c>
    </row>
    <row r="2029" spans="39:59">
      <c r="AM2029" s="83" t="s">
        <v>2281</v>
      </c>
      <c r="AN2029" s="86">
        <v>3.4945064000000001</v>
      </c>
      <c r="AO2029" s="83">
        <v>799.95929000000001</v>
      </c>
      <c r="AP2029" s="83">
        <v>810.52997000000005</v>
      </c>
      <c r="AQ2029" s="84">
        <v>0.55879444</v>
      </c>
      <c r="AR2029" s="83">
        <v>-2.9357118999999998</v>
      </c>
      <c r="AU2029" s="91"/>
      <c r="AW2029" s="89"/>
      <c r="BE2029" s="90"/>
      <c r="BF2029" s="84"/>
      <c r="BG2029" s="84">
        <f t="shared" si="33"/>
        <v>40232</v>
      </c>
    </row>
    <row r="2030" spans="39:59">
      <c r="AM2030" s="83" t="s">
        <v>2282</v>
      </c>
      <c r="AN2030" s="86">
        <v>3.4954537999999999</v>
      </c>
      <c r="AO2030" s="83">
        <v>800.12689</v>
      </c>
      <c r="AP2030" s="83">
        <v>810.93005000000005</v>
      </c>
      <c r="AQ2030" s="84">
        <v>0.55945146000000001</v>
      </c>
      <c r="AR2030" s="83">
        <v>-2.9360024999999998</v>
      </c>
      <c r="AU2030" s="91"/>
      <c r="AW2030" s="89"/>
      <c r="BE2030" s="90"/>
      <c r="BF2030" s="84"/>
      <c r="BG2030" s="84">
        <f t="shared" si="33"/>
        <v>40232.5</v>
      </c>
    </row>
    <row r="2031" spans="39:59">
      <c r="AM2031" s="83" t="s">
        <v>2283</v>
      </c>
      <c r="AN2031" s="86">
        <v>3.4961823999999999</v>
      </c>
      <c r="AO2031" s="83">
        <v>800.09644000000003</v>
      </c>
      <c r="AP2031" s="83">
        <v>811.33014000000003</v>
      </c>
      <c r="AQ2031" s="84">
        <v>0.55986678999999995</v>
      </c>
      <c r="AR2031" s="83">
        <v>-2.9363158</v>
      </c>
      <c r="AU2031" s="91"/>
      <c r="AW2031" s="89"/>
      <c r="BE2031" s="90"/>
      <c r="BF2031" s="84"/>
      <c r="BG2031" s="84">
        <f t="shared" si="33"/>
        <v>40233</v>
      </c>
    </row>
    <row r="2032" spans="39:59">
      <c r="AM2032" s="83" t="s">
        <v>2284</v>
      </c>
      <c r="AN2032" s="86">
        <v>3.4965446</v>
      </c>
      <c r="AO2032" s="83">
        <v>800.21820000000002</v>
      </c>
      <c r="AP2032" s="83">
        <v>811.73022000000003</v>
      </c>
      <c r="AQ2032" s="84">
        <v>0.56014419000000004</v>
      </c>
      <c r="AR2032" s="83">
        <v>-2.9364004000000001</v>
      </c>
      <c r="AU2032" s="91"/>
      <c r="AW2032" s="89"/>
      <c r="BE2032" s="90"/>
      <c r="BF2032" s="84"/>
      <c r="BG2032" s="84">
        <f t="shared" si="33"/>
        <v>40233.5</v>
      </c>
    </row>
    <row r="2033" spans="39:59">
      <c r="AM2033" s="83" t="s">
        <v>2285</v>
      </c>
      <c r="AN2033" s="86">
        <v>3.4968862999999999</v>
      </c>
      <c r="AO2033" s="83">
        <v>800.15734999999995</v>
      </c>
      <c r="AP2033" s="83">
        <v>812.13031000000001</v>
      </c>
      <c r="AQ2033" s="84">
        <v>0.56037086000000003</v>
      </c>
      <c r="AR2033" s="83">
        <v>-2.9365152999999999</v>
      </c>
      <c r="AU2033" s="91"/>
      <c r="AW2033" s="89"/>
      <c r="BE2033" s="90"/>
      <c r="BF2033" s="84"/>
      <c r="BG2033" s="84">
        <f t="shared" si="33"/>
        <v>40234</v>
      </c>
    </row>
    <row r="2034" spans="39:59">
      <c r="AM2034" s="83" t="s">
        <v>2286</v>
      </c>
      <c r="AN2034" s="86">
        <v>3.4971304000000001</v>
      </c>
      <c r="AO2034" s="83">
        <v>799.91363999999999</v>
      </c>
      <c r="AP2034" s="83">
        <v>812.53039999999999</v>
      </c>
      <c r="AQ2034" s="84">
        <v>0.56056404000000004</v>
      </c>
      <c r="AR2034" s="83">
        <v>-2.9365663999999998</v>
      </c>
      <c r="AU2034" s="91"/>
      <c r="AW2034" s="89"/>
      <c r="BE2034" s="90"/>
      <c r="BF2034" s="84"/>
      <c r="BG2034" s="84">
        <f t="shared" si="33"/>
        <v>40234.5</v>
      </c>
    </row>
    <row r="2035" spans="39:59">
      <c r="AM2035" s="83" t="s">
        <v>2287</v>
      </c>
      <c r="AN2035" s="86">
        <v>3.4972531999999998</v>
      </c>
      <c r="AO2035" s="83">
        <v>800.14209000000005</v>
      </c>
      <c r="AP2035" s="83">
        <v>812.93047999999999</v>
      </c>
      <c r="AQ2035" s="84">
        <v>0.56075381999999996</v>
      </c>
      <c r="AR2035" s="83">
        <v>-2.9364994000000002</v>
      </c>
      <c r="AU2035" s="91"/>
      <c r="AW2035" s="89"/>
      <c r="BE2035" s="90"/>
      <c r="BF2035" s="84"/>
      <c r="BG2035" s="84">
        <f t="shared" si="33"/>
        <v>40235</v>
      </c>
    </row>
    <row r="2036" spans="39:59">
      <c r="AM2036" s="83" t="s">
        <v>2288</v>
      </c>
      <c r="AN2036" s="86">
        <v>3.4974021999999998</v>
      </c>
      <c r="AO2036" s="83">
        <v>800.03552000000002</v>
      </c>
      <c r="AP2036" s="83">
        <v>813.33056999999997</v>
      </c>
      <c r="AQ2036" s="84">
        <v>0.56093906999999998</v>
      </c>
      <c r="AR2036" s="83">
        <v>-2.9364631000000001</v>
      </c>
      <c r="AU2036" s="91"/>
      <c r="AW2036" s="89"/>
      <c r="BE2036" s="90"/>
      <c r="BF2036" s="84"/>
      <c r="BG2036" s="84">
        <f t="shared" si="33"/>
        <v>40235.5</v>
      </c>
    </row>
    <row r="2037" spans="39:59">
      <c r="AM2037" s="83" t="s">
        <v>2289</v>
      </c>
      <c r="AN2037" s="86">
        <v>3.4976164999999999</v>
      </c>
      <c r="AO2037" s="83">
        <v>799.98974999999996</v>
      </c>
      <c r="AP2037" s="83">
        <v>813.73064999999997</v>
      </c>
      <c r="AQ2037" s="84">
        <v>0.56111931999999998</v>
      </c>
      <c r="AR2037" s="83">
        <v>-2.9364971999999998</v>
      </c>
      <c r="AU2037" s="91"/>
      <c r="AW2037" s="89"/>
      <c r="BE2037" s="90"/>
      <c r="BF2037" s="84"/>
      <c r="BG2037" s="84">
        <f t="shared" si="33"/>
        <v>40236</v>
      </c>
    </row>
    <row r="2038" spans="39:59">
      <c r="AM2038" s="83" t="s">
        <v>2290</v>
      </c>
      <c r="AN2038" s="86">
        <v>3.4979195999999999</v>
      </c>
      <c r="AO2038" s="83">
        <v>799.95934999999997</v>
      </c>
      <c r="AP2038" s="83">
        <v>814.13073999999995</v>
      </c>
      <c r="AQ2038" s="84">
        <v>0.56129574999999998</v>
      </c>
      <c r="AR2038" s="83">
        <v>-2.9366238</v>
      </c>
      <c r="AU2038" s="91"/>
      <c r="AW2038" s="89"/>
      <c r="BE2038" s="90"/>
      <c r="BF2038" s="84"/>
      <c r="BG2038" s="84">
        <f t="shared" si="33"/>
        <v>40236.5</v>
      </c>
    </row>
    <row r="2039" spans="39:59">
      <c r="AM2039" s="83" t="s">
        <v>2291</v>
      </c>
      <c r="AN2039" s="86">
        <v>3.4980365999999998</v>
      </c>
      <c r="AO2039" s="83">
        <v>800.05071999999996</v>
      </c>
      <c r="AP2039" s="83">
        <v>814.53081999999995</v>
      </c>
      <c r="AQ2039" s="84">
        <v>0.56146054999999995</v>
      </c>
      <c r="AR2039" s="83">
        <v>-2.9365760999999999</v>
      </c>
      <c r="AU2039" s="91"/>
      <c r="AW2039" s="89"/>
      <c r="BE2039" s="90"/>
      <c r="BF2039" s="84"/>
      <c r="BG2039" s="84">
        <f t="shared" si="33"/>
        <v>40237</v>
      </c>
    </row>
    <row r="2040" spans="39:59">
      <c r="AM2040" s="83" t="s">
        <v>2292</v>
      </c>
      <c r="AN2040" s="86">
        <v>3.4981072000000002</v>
      </c>
      <c r="AO2040" s="83">
        <v>800.05071999999996</v>
      </c>
      <c r="AP2040" s="83">
        <v>814.93097</v>
      </c>
      <c r="AQ2040" s="84">
        <v>0.56161147</v>
      </c>
      <c r="AR2040" s="83">
        <v>-2.9364957999999999</v>
      </c>
      <c r="AU2040" s="91"/>
      <c r="AW2040" s="89"/>
      <c r="BE2040" s="90"/>
      <c r="BF2040" s="84"/>
      <c r="BG2040" s="84">
        <f t="shared" si="33"/>
        <v>40237.5</v>
      </c>
    </row>
    <row r="2041" spans="39:59">
      <c r="AM2041" s="83" t="s">
        <v>2293</v>
      </c>
      <c r="AN2041" s="86">
        <v>3.4983664000000001</v>
      </c>
      <c r="AO2041" s="83">
        <v>800.12683000000004</v>
      </c>
      <c r="AP2041" s="83">
        <v>815.33105</v>
      </c>
      <c r="AQ2041" s="84">
        <v>0.56174338000000001</v>
      </c>
      <c r="AR2041" s="83">
        <v>-2.9366229000000001</v>
      </c>
      <c r="AU2041" s="91"/>
      <c r="AW2041" s="89"/>
      <c r="BE2041" s="90"/>
      <c r="BF2041" s="84"/>
      <c r="BG2041" s="84">
        <f t="shared" si="33"/>
        <v>40238</v>
      </c>
    </row>
    <row r="2042" spans="39:59">
      <c r="AM2042" s="83" t="s">
        <v>2294</v>
      </c>
      <c r="AN2042" s="86">
        <v>3.4986234</v>
      </c>
      <c r="AO2042" s="83">
        <v>800.12683000000004</v>
      </c>
      <c r="AP2042" s="83">
        <v>815.73113999999998</v>
      </c>
      <c r="AQ2042" s="84">
        <v>0.56186252999999997</v>
      </c>
      <c r="AR2042" s="83">
        <v>-2.9367608999999999</v>
      </c>
      <c r="AU2042" s="91"/>
      <c r="AW2042" s="89"/>
      <c r="BE2042" s="90"/>
      <c r="BF2042" s="84"/>
      <c r="BG2042" s="84">
        <f t="shared" si="33"/>
        <v>40238.5</v>
      </c>
    </row>
    <row r="2043" spans="39:59">
      <c r="AM2043" s="83" t="s">
        <v>2295</v>
      </c>
      <c r="AN2043" s="86">
        <v>3.4987170999999999</v>
      </c>
      <c r="AO2043" s="83">
        <v>800.17255</v>
      </c>
      <c r="AP2043" s="83">
        <v>816.13122999999996</v>
      </c>
      <c r="AQ2043" s="84">
        <v>0.56195956000000002</v>
      </c>
      <c r="AR2043" s="83">
        <v>-2.9367576</v>
      </c>
      <c r="AU2043" s="91"/>
      <c r="AW2043" s="89"/>
      <c r="BE2043" s="90"/>
      <c r="BF2043" s="84"/>
      <c r="BG2043" s="84">
        <f t="shared" si="33"/>
        <v>40239</v>
      </c>
    </row>
    <row r="2044" spans="39:59">
      <c r="AM2044" s="83" t="s">
        <v>2296</v>
      </c>
      <c r="AN2044" s="86">
        <v>3.4987954999999999</v>
      </c>
      <c r="AO2044" s="83">
        <v>800.17255</v>
      </c>
      <c r="AP2044" s="83">
        <v>816.53130999999996</v>
      </c>
      <c r="AQ2044" s="84">
        <v>0.56204187999999999</v>
      </c>
      <c r="AR2044" s="83">
        <v>-2.9367537000000001</v>
      </c>
      <c r="AU2044" s="91"/>
      <c r="AW2044" s="89"/>
      <c r="BE2044" s="90"/>
      <c r="BF2044" s="84"/>
      <c r="BG2044" s="84">
        <f t="shared" si="33"/>
        <v>40239.5</v>
      </c>
    </row>
    <row r="2045" spans="39:59">
      <c r="AM2045" s="83" t="s">
        <v>2297</v>
      </c>
      <c r="AN2045" s="86">
        <v>3.4987992999999999</v>
      </c>
      <c r="AO2045" s="83">
        <v>800.11157000000003</v>
      </c>
      <c r="AP2045" s="83">
        <v>816.93140000000005</v>
      </c>
      <c r="AQ2045" s="84">
        <v>0.56210315</v>
      </c>
      <c r="AR2045" s="83">
        <v>-2.9366960999999998</v>
      </c>
      <c r="AU2045" s="91"/>
      <c r="AW2045" s="89"/>
      <c r="BE2045" s="90"/>
      <c r="BF2045" s="84"/>
      <c r="BG2045" s="84">
        <f t="shared" si="33"/>
        <v>40240</v>
      </c>
    </row>
    <row r="2046" spans="39:59">
      <c r="AM2046" s="83" t="s">
        <v>2298</v>
      </c>
      <c r="AN2046" s="86">
        <v>3.4989599999999998</v>
      </c>
      <c r="AO2046" s="83">
        <v>799.92882999999995</v>
      </c>
      <c r="AP2046" s="83">
        <v>817.33141999999998</v>
      </c>
      <c r="AQ2046" s="84">
        <v>0.56214671999999999</v>
      </c>
      <c r="AR2046" s="83">
        <v>-2.9368134000000001</v>
      </c>
      <c r="AU2046" s="91"/>
      <c r="AW2046" s="89"/>
      <c r="BE2046" s="90"/>
      <c r="BF2046" s="84"/>
      <c r="BG2046" s="84">
        <f t="shared" si="33"/>
        <v>40240.5</v>
      </c>
    </row>
    <row r="2047" spans="39:59">
      <c r="AM2047" s="83" t="s">
        <v>2299</v>
      </c>
      <c r="AN2047" s="86">
        <v>3.4990071999999999</v>
      </c>
      <c r="AO2047" s="83">
        <v>800.20299999999997</v>
      </c>
      <c r="AP2047" s="83">
        <v>817.73150999999996</v>
      </c>
      <c r="AQ2047" s="84">
        <v>0.56218970000000001</v>
      </c>
      <c r="AR2047" s="83">
        <v>-2.9368173999999998</v>
      </c>
      <c r="AU2047" s="91"/>
      <c r="AW2047" s="89"/>
      <c r="BE2047" s="90"/>
      <c r="BF2047" s="84"/>
      <c r="BG2047" s="84">
        <f t="shared" si="33"/>
        <v>40241</v>
      </c>
    </row>
    <row r="2048" spans="39:59">
      <c r="AM2048" s="83" t="s">
        <v>2300</v>
      </c>
      <c r="AN2048" s="86">
        <v>3.4992185</v>
      </c>
      <c r="AO2048" s="83">
        <v>800.15734999999995</v>
      </c>
      <c r="AP2048" s="83">
        <v>818.13158999999996</v>
      </c>
      <c r="AQ2048" s="84">
        <v>0.56223387000000002</v>
      </c>
      <c r="AR2048" s="83">
        <v>-2.9369844999999999</v>
      </c>
      <c r="AU2048" s="91"/>
      <c r="AW2048" s="89"/>
      <c r="BE2048" s="90"/>
      <c r="BF2048" s="84"/>
      <c r="BG2048" s="84">
        <f t="shared" si="33"/>
        <v>40241.5</v>
      </c>
    </row>
    <row r="2049" spans="39:59">
      <c r="AM2049" s="83" t="s">
        <v>2301</v>
      </c>
      <c r="AN2049" s="86">
        <v>3.4992725999999998</v>
      </c>
      <c r="AO2049" s="83">
        <v>800.32488999999998</v>
      </c>
      <c r="AP2049" s="83">
        <v>818.53168000000005</v>
      </c>
      <c r="AQ2049" s="84">
        <v>0.56230301000000005</v>
      </c>
      <c r="AR2049" s="83">
        <v>-2.9369695</v>
      </c>
      <c r="AU2049" s="91"/>
      <c r="AW2049" s="89"/>
      <c r="BE2049" s="90"/>
      <c r="BF2049" s="84"/>
      <c r="BG2049" s="84">
        <f t="shared" si="33"/>
        <v>40242</v>
      </c>
    </row>
    <row r="2050" spans="39:59">
      <c r="AM2050" s="83" t="s">
        <v>2302</v>
      </c>
      <c r="AN2050" s="86">
        <v>3.4993023999999999</v>
      </c>
      <c r="AO2050" s="83">
        <v>800.15728999999999</v>
      </c>
      <c r="AP2050" s="83">
        <v>818.93169999999998</v>
      </c>
      <c r="AQ2050" s="84">
        <v>0.56239026999999997</v>
      </c>
      <c r="AR2050" s="83">
        <v>-2.9369120999999998</v>
      </c>
      <c r="AU2050" s="91"/>
      <c r="AW2050" s="89"/>
      <c r="BE2050" s="90"/>
      <c r="BF2050" s="84"/>
      <c r="BG2050" s="84">
        <f t="shared" si="33"/>
        <v>40242.5</v>
      </c>
    </row>
    <row r="2051" spans="39:59">
      <c r="AM2051" s="83" t="s">
        <v>2303</v>
      </c>
      <c r="AN2051" s="86">
        <v>3.4992993000000001</v>
      </c>
      <c r="AO2051" s="83">
        <v>800.11157000000003</v>
      </c>
      <c r="AP2051" s="83">
        <v>819.33178999999996</v>
      </c>
      <c r="AQ2051" s="84">
        <v>0.56247776999999999</v>
      </c>
      <c r="AR2051" s="83">
        <v>-2.9368215000000002</v>
      </c>
      <c r="AU2051" s="91"/>
      <c r="AW2051" s="89"/>
      <c r="BE2051" s="90"/>
      <c r="BF2051" s="84"/>
      <c r="BG2051" s="84">
        <f t="shared" si="33"/>
        <v>40243</v>
      </c>
    </row>
    <row r="2052" spans="39:59">
      <c r="AM2052" s="83" t="s">
        <v>2304</v>
      </c>
      <c r="AN2052" s="86">
        <v>3.4993351000000001</v>
      </c>
      <c r="AO2052" s="83">
        <v>800.18773999999996</v>
      </c>
      <c r="AP2052" s="83">
        <v>819.73186999999996</v>
      </c>
      <c r="AQ2052" s="84">
        <v>0.56259650000000005</v>
      </c>
      <c r="AR2052" s="83">
        <v>-2.9367385000000001</v>
      </c>
      <c r="AU2052" s="91"/>
      <c r="AW2052" s="89"/>
      <c r="BE2052" s="90"/>
      <c r="BF2052" s="84"/>
      <c r="BG2052" s="84">
        <f t="shared" si="33"/>
        <v>40243.5</v>
      </c>
    </row>
    <row r="2053" spans="39:59">
      <c r="AM2053" s="83" t="s">
        <v>2305</v>
      </c>
      <c r="AN2053" s="86">
        <v>3.499269</v>
      </c>
      <c r="AO2053" s="83">
        <v>800.02020000000005</v>
      </c>
      <c r="AP2053" s="83">
        <v>820.13196000000005</v>
      </c>
      <c r="AQ2053" s="84">
        <v>0.56272434999999998</v>
      </c>
      <c r="AR2053" s="83">
        <v>-2.9365446999999998</v>
      </c>
      <c r="AU2053" s="91"/>
      <c r="AW2053" s="89"/>
      <c r="BE2053" s="90"/>
      <c r="BF2053" s="84"/>
      <c r="BG2053" s="84">
        <f t="shared" ref="BG2053:BG2116" si="34">BG2052+0.5</f>
        <v>40244</v>
      </c>
    </row>
    <row r="2054" spans="39:59">
      <c r="AM2054" s="83" t="s">
        <v>2306</v>
      </c>
      <c r="AN2054" s="86">
        <v>3.4994163999999999</v>
      </c>
      <c r="AO2054" s="83">
        <v>800.27917000000002</v>
      </c>
      <c r="AP2054" s="83">
        <v>820.53204000000005</v>
      </c>
      <c r="AQ2054" s="84">
        <v>0.56286234000000002</v>
      </c>
      <c r="AR2054" s="83">
        <v>-2.9365540000000001</v>
      </c>
      <c r="AU2054" s="91"/>
      <c r="AW2054" s="89"/>
      <c r="BE2054" s="90"/>
      <c r="BF2054" s="84"/>
      <c r="BG2054" s="84">
        <f t="shared" si="34"/>
        <v>40244.5</v>
      </c>
    </row>
    <row r="2055" spans="39:59">
      <c r="AM2055" s="83" t="s">
        <v>2307</v>
      </c>
      <c r="AN2055" s="86">
        <v>3.4995508000000002</v>
      </c>
      <c r="AO2055" s="83">
        <v>800.06592000000001</v>
      </c>
      <c r="AP2055" s="83">
        <v>820.93206999999995</v>
      </c>
      <c r="AQ2055" s="84">
        <v>0.56299281000000001</v>
      </c>
      <c r="AR2055" s="83">
        <v>-2.9365579999999998</v>
      </c>
      <c r="AU2055" s="91"/>
      <c r="AW2055" s="89"/>
      <c r="BE2055" s="90"/>
      <c r="BF2055" s="84"/>
      <c r="BG2055" s="84">
        <f t="shared" si="34"/>
        <v>40245</v>
      </c>
    </row>
    <row r="2056" spans="39:59">
      <c r="AM2056" s="83" t="s">
        <v>2308</v>
      </c>
      <c r="AN2056" s="86">
        <v>3.4995766000000001</v>
      </c>
      <c r="AO2056" s="83">
        <v>800.11157000000003</v>
      </c>
      <c r="AP2056" s="83">
        <v>821.33214999999996</v>
      </c>
      <c r="AQ2056" s="84">
        <v>0.56310265999999998</v>
      </c>
      <c r="AR2056" s="83">
        <v>-2.9364737999999999</v>
      </c>
      <c r="AU2056" s="91"/>
      <c r="AW2056" s="89"/>
      <c r="BE2056" s="90"/>
      <c r="BF2056" s="84"/>
      <c r="BG2056" s="84">
        <f t="shared" si="34"/>
        <v>40245.5</v>
      </c>
    </row>
    <row r="2057" spans="39:59">
      <c r="AM2057" s="83" t="s">
        <v>2309</v>
      </c>
      <c r="AN2057" s="86">
        <v>3.4995685000000001</v>
      </c>
      <c r="AO2057" s="83">
        <v>800.08112000000006</v>
      </c>
      <c r="AP2057" s="83">
        <v>821.73224000000005</v>
      </c>
      <c r="AQ2057" s="84">
        <v>0.56318109999999999</v>
      </c>
      <c r="AR2057" s="83">
        <v>-2.9363872999999998</v>
      </c>
      <c r="AU2057" s="91"/>
      <c r="AW2057" s="89"/>
      <c r="BE2057" s="90"/>
      <c r="BF2057" s="84"/>
      <c r="BG2057" s="84">
        <f t="shared" si="34"/>
        <v>40246</v>
      </c>
    </row>
    <row r="2058" spans="39:59">
      <c r="AM2058" s="83" t="s">
        <v>2310</v>
      </c>
      <c r="AN2058" s="86">
        <v>3.4995748999999998</v>
      </c>
      <c r="AO2058" s="83">
        <v>800.03545999999994</v>
      </c>
      <c r="AP2058" s="83">
        <v>822.13232000000005</v>
      </c>
      <c r="AQ2058" s="84">
        <v>0.56324881000000004</v>
      </c>
      <c r="AR2058" s="83">
        <v>-2.9363260000000002</v>
      </c>
      <c r="AU2058" s="91"/>
      <c r="AW2058" s="89"/>
      <c r="BE2058" s="90"/>
      <c r="BF2058" s="84"/>
      <c r="BG2058" s="84">
        <f t="shared" si="34"/>
        <v>40246.5</v>
      </c>
    </row>
    <row r="2059" spans="39:59">
      <c r="AM2059" s="83" t="s">
        <v>2311</v>
      </c>
      <c r="AN2059" s="86">
        <v>3.4997072</v>
      </c>
      <c r="AO2059" s="83">
        <v>800.18773999999996</v>
      </c>
      <c r="AP2059" s="83">
        <v>822.53241000000003</v>
      </c>
      <c r="AQ2059" s="84">
        <v>0.56331712</v>
      </c>
      <c r="AR2059" s="83">
        <v>-2.9363902</v>
      </c>
      <c r="AU2059" s="91"/>
      <c r="AW2059" s="89"/>
      <c r="BE2059" s="90"/>
      <c r="BF2059" s="84"/>
      <c r="BG2059" s="84">
        <f t="shared" si="34"/>
        <v>40247</v>
      </c>
    </row>
    <row r="2060" spans="39:59">
      <c r="AM2060" s="83" t="s">
        <v>2312</v>
      </c>
      <c r="AN2060" s="86">
        <v>3.4997194</v>
      </c>
      <c r="AO2060" s="83">
        <v>800.18773999999996</v>
      </c>
      <c r="AP2060" s="83">
        <v>822.9325</v>
      </c>
      <c r="AQ2060" s="84">
        <v>0.56339722999999997</v>
      </c>
      <c r="AR2060" s="83">
        <v>-2.9363222000000002</v>
      </c>
      <c r="AU2060" s="91"/>
      <c r="AW2060" s="89"/>
      <c r="BE2060" s="90"/>
      <c r="BF2060" s="84"/>
      <c r="BG2060" s="84">
        <f t="shared" si="34"/>
        <v>40247.5</v>
      </c>
    </row>
    <row r="2061" spans="39:59">
      <c r="AM2061" s="83" t="s">
        <v>2313</v>
      </c>
      <c r="AN2061" s="86">
        <v>3.4998219000000002</v>
      </c>
      <c r="AO2061" s="83">
        <v>800.09644000000003</v>
      </c>
      <c r="AP2061" s="83">
        <v>823.33258000000001</v>
      </c>
      <c r="AQ2061" s="84">
        <v>0.56346982999999995</v>
      </c>
      <c r="AR2061" s="83">
        <v>-2.9363519999999999</v>
      </c>
      <c r="AU2061" s="91"/>
      <c r="AW2061" s="89"/>
      <c r="BE2061" s="90"/>
      <c r="BF2061" s="84"/>
      <c r="BG2061" s="84">
        <f t="shared" si="34"/>
        <v>40248</v>
      </c>
    </row>
    <row r="2062" spans="39:59">
      <c r="AM2062" s="83" t="s">
        <v>2314</v>
      </c>
      <c r="AN2062" s="86">
        <v>3.4999368</v>
      </c>
      <c r="AO2062" s="83">
        <v>800.26391999999998</v>
      </c>
      <c r="AP2062" s="83">
        <v>823.73266999999998</v>
      </c>
      <c r="AQ2062" s="84">
        <v>0.56352252000000003</v>
      </c>
      <c r="AR2062" s="83">
        <v>-2.9364142000000002</v>
      </c>
      <c r="AU2062" s="91"/>
      <c r="AW2062" s="89"/>
      <c r="BE2062" s="90"/>
      <c r="BF2062" s="84"/>
      <c r="BG2062" s="84">
        <f t="shared" si="34"/>
        <v>40248.5</v>
      </c>
    </row>
    <row r="2063" spans="39:59">
      <c r="AM2063" s="83" t="s">
        <v>2315</v>
      </c>
      <c r="AN2063" s="86">
        <v>3.4997970999999999</v>
      </c>
      <c r="AO2063" s="83">
        <v>800.26391999999998</v>
      </c>
      <c r="AP2063" s="83">
        <v>824.13274999999999</v>
      </c>
      <c r="AQ2063" s="84">
        <v>0.56355350999999998</v>
      </c>
      <c r="AR2063" s="83">
        <v>-2.9362434999999998</v>
      </c>
      <c r="AU2063" s="91"/>
      <c r="AW2063" s="89"/>
      <c r="BE2063" s="90"/>
      <c r="BF2063" s="84"/>
      <c r="BG2063" s="84">
        <f t="shared" si="34"/>
        <v>40249</v>
      </c>
    </row>
    <row r="2064" spans="39:59">
      <c r="AM2064" s="83" t="s">
        <v>2316</v>
      </c>
      <c r="AN2064" s="86">
        <v>3.4999232</v>
      </c>
      <c r="AO2064" s="83">
        <v>800.18773999999996</v>
      </c>
      <c r="AP2064" s="83">
        <v>824.53283999999996</v>
      </c>
      <c r="AQ2064" s="84">
        <v>0.56358092999999998</v>
      </c>
      <c r="AR2064" s="83">
        <v>-2.9363421999999999</v>
      </c>
      <c r="AU2064" s="91"/>
      <c r="AW2064" s="89"/>
      <c r="BE2064" s="90"/>
      <c r="BF2064" s="84"/>
      <c r="BG2064" s="84">
        <f t="shared" si="34"/>
        <v>40249.5</v>
      </c>
    </row>
    <row r="2065" spans="39:59">
      <c r="AM2065" s="83" t="s">
        <v>2317</v>
      </c>
      <c r="AN2065" s="86">
        <v>3.5000336000000001</v>
      </c>
      <c r="AO2065" s="83">
        <v>800.11157000000003</v>
      </c>
      <c r="AP2065" s="83">
        <v>824.93291999999997</v>
      </c>
      <c r="AQ2065" s="84">
        <v>0.56363368000000003</v>
      </c>
      <c r="AR2065" s="83">
        <v>-2.9363999000000001</v>
      </c>
      <c r="AU2065" s="91"/>
      <c r="AW2065" s="89"/>
      <c r="BE2065" s="90"/>
      <c r="BF2065" s="84"/>
      <c r="BG2065" s="84">
        <f t="shared" si="34"/>
        <v>40250</v>
      </c>
    </row>
    <row r="2066" spans="39:59">
      <c r="AM2066" s="83" t="s">
        <v>2318</v>
      </c>
      <c r="AN2066" s="86">
        <v>3.5001471</v>
      </c>
      <c r="AO2066" s="83">
        <v>800.15728999999999</v>
      </c>
      <c r="AP2066" s="83">
        <v>825.33294999999998</v>
      </c>
      <c r="AQ2066" s="84">
        <v>0.56368916999999996</v>
      </c>
      <c r="AR2066" s="83">
        <v>-2.9364579000000002</v>
      </c>
      <c r="AU2066" s="91"/>
      <c r="AW2066" s="89"/>
      <c r="BE2066" s="90"/>
      <c r="BF2066" s="84"/>
      <c r="BG2066" s="84">
        <f t="shared" si="34"/>
        <v>40250.5</v>
      </c>
    </row>
    <row r="2067" spans="39:59">
      <c r="AM2067" s="83" t="s">
        <v>2319</v>
      </c>
      <c r="AN2067" s="86">
        <v>3.5001983999999999</v>
      </c>
      <c r="AO2067" s="83">
        <v>800.02026000000001</v>
      </c>
      <c r="AP2067" s="83">
        <v>825.73302999999999</v>
      </c>
      <c r="AQ2067" s="84">
        <v>0.56374120999999999</v>
      </c>
      <c r="AR2067" s="83">
        <v>-2.9364572</v>
      </c>
      <c r="AU2067" s="91"/>
      <c r="AW2067" s="89"/>
      <c r="BE2067" s="90"/>
      <c r="BF2067" s="84"/>
      <c r="BG2067" s="84">
        <f t="shared" si="34"/>
        <v>40251</v>
      </c>
    </row>
    <row r="2068" spans="39:59">
      <c r="AM2068" s="83" t="s">
        <v>2320</v>
      </c>
      <c r="AN2068" s="86">
        <v>3.5002898999999998</v>
      </c>
      <c r="AO2068" s="83">
        <v>800.20299999999997</v>
      </c>
      <c r="AP2068" s="83">
        <v>826.13311999999996</v>
      </c>
      <c r="AQ2068" s="84">
        <v>0.56378525000000002</v>
      </c>
      <c r="AR2068" s="83">
        <v>-2.9365046000000001</v>
      </c>
      <c r="AU2068" s="91"/>
      <c r="AW2068" s="89"/>
      <c r="BE2068" s="90"/>
      <c r="BF2068" s="84"/>
      <c r="BG2068" s="84">
        <f t="shared" si="34"/>
        <v>40251.5</v>
      </c>
    </row>
    <row r="2069" spans="39:59">
      <c r="AM2069" s="83" t="s">
        <v>2321</v>
      </c>
      <c r="AN2069" s="86">
        <v>3.5003175999999998</v>
      </c>
      <c r="AO2069" s="83">
        <v>800.26391999999998</v>
      </c>
      <c r="AP2069" s="83">
        <v>826.53314</v>
      </c>
      <c r="AQ2069" s="84">
        <v>0.56383072999999995</v>
      </c>
      <c r="AR2069" s="83">
        <v>-2.9364870000000001</v>
      </c>
      <c r="AU2069" s="91"/>
      <c r="AW2069" s="89"/>
      <c r="BE2069" s="90"/>
      <c r="BF2069" s="84"/>
      <c r="BG2069" s="84">
        <f t="shared" si="34"/>
        <v>40252</v>
      </c>
    </row>
    <row r="2070" spans="39:59">
      <c r="AM2070" s="83" t="s">
        <v>2322</v>
      </c>
      <c r="AN2070" s="86">
        <v>3.5002911000000001</v>
      </c>
      <c r="AO2070" s="83">
        <v>800.20299999999997</v>
      </c>
      <c r="AP2070" s="83">
        <v>826.93322999999998</v>
      </c>
      <c r="AQ2070" s="84">
        <v>0.56388384000000003</v>
      </c>
      <c r="AR2070" s="83">
        <v>-2.9364072999999999</v>
      </c>
      <c r="AU2070" s="91"/>
      <c r="AW2070" s="89"/>
      <c r="BE2070" s="90"/>
      <c r="BF2070" s="84"/>
      <c r="BG2070" s="84">
        <f t="shared" si="34"/>
        <v>40252.5</v>
      </c>
    </row>
    <row r="2071" spans="39:59">
      <c r="AM2071" s="83" t="s">
        <v>2323</v>
      </c>
      <c r="AN2071" s="86">
        <v>3.5002973000000002</v>
      </c>
      <c r="AO2071" s="83">
        <v>800.21825999999999</v>
      </c>
      <c r="AP2071" s="83">
        <v>827.33330999999998</v>
      </c>
      <c r="AQ2071" s="84">
        <v>0.56396002000000001</v>
      </c>
      <c r="AR2071" s="83">
        <v>-2.9363372000000001</v>
      </c>
      <c r="AU2071" s="91"/>
      <c r="AW2071" s="89"/>
      <c r="BE2071" s="90"/>
      <c r="BF2071" s="84"/>
      <c r="BG2071" s="84">
        <f t="shared" si="34"/>
        <v>40253</v>
      </c>
    </row>
    <row r="2072" spans="39:59">
      <c r="AM2072" s="83" t="s">
        <v>2324</v>
      </c>
      <c r="AN2072" s="86">
        <v>3.5004406000000001</v>
      </c>
      <c r="AO2072" s="83">
        <v>800.26391999999998</v>
      </c>
      <c r="AP2072" s="83">
        <v>827.73339999999996</v>
      </c>
      <c r="AQ2072" s="84">
        <v>0.56404441999999999</v>
      </c>
      <c r="AR2072" s="83">
        <v>-2.9363961000000001</v>
      </c>
      <c r="AU2072" s="91"/>
      <c r="AW2072" s="89"/>
      <c r="BE2072" s="90"/>
      <c r="BF2072" s="84"/>
      <c r="BG2072" s="84">
        <f t="shared" si="34"/>
        <v>40253.5</v>
      </c>
    </row>
    <row r="2073" spans="39:59">
      <c r="AM2073" s="83" t="s">
        <v>2325</v>
      </c>
      <c r="AN2073" s="86">
        <v>3.5005918</v>
      </c>
      <c r="AO2073" s="83">
        <v>800.15734999999995</v>
      </c>
      <c r="AP2073" s="83">
        <v>828.13347999999996</v>
      </c>
      <c r="AQ2073" s="84">
        <v>0.56411540999999998</v>
      </c>
      <c r="AR2073" s="83">
        <v>-2.9364764999999999</v>
      </c>
      <c r="AU2073" s="91"/>
      <c r="AW2073" s="89"/>
      <c r="BE2073" s="90"/>
      <c r="BF2073" s="84"/>
      <c r="BG2073" s="84">
        <f t="shared" si="34"/>
        <v>40254</v>
      </c>
    </row>
    <row r="2074" spans="39:59">
      <c r="AM2074" s="83" t="s">
        <v>2326</v>
      </c>
      <c r="AN2074" s="86">
        <v>3.5006751999999999</v>
      </c>
      <c r="AO2074" s="83">
        <v>800.11157000000003</v>
      </c>
      <c r="AP2074" s="83">
        <v>828.53357000000005</v>
      </c>
      <c r="AQ2074" s="84">
        <v>0.56417596000000003</v>
      </c>
      <c r="AR2074" s="83">
        <v>-2.9364994000000002</v>
      </c>
      <c r="AU2074" s="91"/>
      <c r="AW2074" s="89"/>
      <c r="BE2074" s="90"/>
      <c r="BF2074" s="84"/>
      <c r="BG2074" s="84">
        <f t="shared" si="34"/>
        <v>40254.5</v>
      </c>
    </row>
    <row r="2075" spans="39:59">
      <c r="AM2075" s="83" t="s">
        <v>2327</v>
      </c>
      <c r="AN2075" s="86">
        <v>3.5006146</v>
      </c>
      <c r="AO2075" s="83">
        <v>800.06592000000001</v>
      </c>
      <c r="AP2075" s="83">
        <v>828.93364999999994</v>
      </c>
      <c r="AQ2075" s="84">
        <v>0.56424439000000004</v>
      </c>
      <c r="AR2075" s="83">
        <v>-2.9363701</v>
      </c>
      <c r="AU2075" s="91"/>
      <c r="AW2075" s="89"/>
      <c r="BE2075" s="90"/>
      <c r="BF2075" s="84"/>
      <c r="BG2075" s="84">
        <f t="shared" si="34"/>
        <v>40255</v>
      </c>
    </row>
    <row r="2076" spans="39:59">
      <c r="AM2076" s="83" t="s">
        <v>2328</v>
      </c>
      <c r="AN2076" s="86">
        <v>3.5006949999999999</v>
      </c>
      <c r="AO2076" s="83">
        <v>800.20299999999997</v>
      </c>
      <c r="AP2076" s="83">
        <v>829.33374000000003</v>
      </c>
      <c r="AQ2076" s="84">
        <v>0.56430530999999995</v>
      </c>
      <c r="AR2076" s="83">
        <v>-2.9363896999999999</v>
      </c>
      <c r="AU2076" s="91"/>
      <c r="AW2076" s="89"/>
      <c r="BE2076" s="90"/>
      <c r="BF2076" s="84"/>
      <c r="BG2076" s="84">
        <f t="shared" si="34"/>
        <v>40255.5</v>
      </c>
    </row>
    <row r="2077" spans="39:59">
      <c r="AM2077" s="83" t="s">
        <v>2329</v>
      </c>
      <c r="AN2077" s="86">
        <v>3.5006981000000001</v>
      </c>
      <c r="AO2077" s="83">
        <v>800.23346000000004</v>
      </c>
      <c r="AP2077" s="83">
        <v>829.73383000000001</v>
      </c>
      <c r="AQ2077" s="84">
        <v>0.56435758000000003</v>
      </c>
      <c r="AR2077" s="83">
        <v>-2.9363405999999999</v>
      </c>
      <c r="AU2077" s="91"/>
      <c r="AW2077" s="89"/>
      <c r="BE2077" s="90"/>
      <c r="BF2077" s="84"/>
      <c r="BG2077" s="84">
        <f t="shared" si="34"/>
        <v>40256</v>
      </c>
    </row>
    <row r="2078" spans="39:59">
      <c r="AM2078" s="83" t="s">
        <v>2330</v>
      </c>
      <c r="AN2078" s="86">
        <v>3.5008240000000002</v>
      </c>
      <c r="AO2078" s="83">
        <v>800.05065999999999</v>
      </c>
      <c r="AP2078" s="83">
        <v>830.13391000000001</v>
      </c>
      <c r="AQ2078" s="84">
        <v>0.56440705000000002</v>
      </c>
      <c r="AR2078" s="83">
        <v>-2.9364169000000002</v>
      </c>
      <c r="AU2078" s="91"/>
      <c r="AW2078" s="89"/>
      <c r="BE2078" s="90"/>
      <c r="BF2078" s="84"/>
      <c r="BG2078" s="84">
        <f t="shared" si="34"/>
        <v>40256.5</v>
      </c>
    </row>
    <row r="2079" spans="39:59">
      <c r="AM2079" s="83" t="s">
        <v>2331</v>
      </c>
      <c r="AN2079" s="86">
        <v>3.5009356</v>
      </c>
      <c r="AO2079" s="83">
        <v>800.14209000000005</v>
      </c>
      <c r="AP2079" s="83">
        <v>830.53399999999999</v>
      </c>
      <c r="AQ2079" s="84">
        <v>0.56445438000000003</v>
      </c>
      <c r="AR2079" s="83">
        <v>-2.9364811999999998</v>
      </c>
      <c r="AU2079" s="91"/>
      <c r="AW2079" s="89"/>
      <c r="BE2079" s="90"/>
      <c r="BF2079" s="84"/>
      <c r="BG2079" s="84">
        <f t="shared" si="34"/>
        <v>40257</v>
      </c>
    </row>
    <row r="2080" spans="39:59">
      <c r="AM2080" s="83" t="s">
        <v>2332</v>
      </c>
      <c r="AN2080" s="86">
        <v>3.5010102000000001</v>
      </c>
      <c r="AO2080" s="83">
        <v>799.95934999999997</v>
      </c>
      <c r="AP2080" s="83">
        <v>830.93407999999999</v>
      </c>
      <c r="AQ2080" s="84">
        <v>0.56449431000000005</v>
      </c>
      <c r="AR2080" s="83">
        <v>-2.9365158</v>
      </c>
      <c r="AU2080" s="91"/>
      <c r="AW2080" s="89"/>
      <c r="BE2080" s="90"/>
      <c r="BF2080" s="84"/>
      <c r="BG2080" s="84">
        <f t="shared" si="34"/>
        <v>40257.5</v>
      </c>
    </row>
    <row r="2081" spans="39:59">
      <c r="AM2081" s="83" t="s">
        <v>2333</v>
      </c>
      <c r="AN2081" s="86">
        <v>3.5010094999999999</v>
      </c>
      <c r="AO2081" s="83">
        <v>800.08112000000006</v>
      </c>
      <c r="AP2081" s="83">
        <v>831.33411000000001</v>
      </c>
      <c r="AQ2081" s="84">
        <v>0.56452500999999999</v>
      </c>
      <c r="AR2081" s="83">
        <v>-2.9364843</v>
      </c>
      <c r="AU2081" s="91"/>
      <c r="AW2081" s="89"/>
      <c r="BE2081" s="90"/>
      <c r="BF2081" s="84"/>
      <c r="BG2081" s="84">
        <f t="shared" si="34"/>
        <v>40258</v>
      </c>
    </row>
    <row r="2082" spans="39:59">
      <c r="AM2082" s="83" t="s">
        <v>2334</v>
      </c>
      <c r="AN2082" s="86">
        <v>3.5010327999999999</v>
      </c>
      <c r="AO2082" s="83">
        <v>800.05071999999996</v>
      </c>
      <c r="AP2082" s="83">
        <v>831.73419000000001</v>
      </c>
      <c r="AQ2082" s="84">
        <v>0.56456238000000003</v>
      </c>
      <c r="AR2082" s="83">
        <v>-2.9364705</v>
      </c>
      <c r="AU2082" s="91"/>
      <c r="AW2082" s="89"/>
      <c r="BE2082" s="90"/>
      <c r="BF2082" s="84"/>
      <c r="BG2082" s="84">
        <f t="shared" si="34"/>
        <v>40258.5</v>
      </c>
    </row>
    <row r="2083" spans="39:59">
      <c r="AM2083" s="83" t="s">
        <v>2335</v>
      </c>
      <c r="AN2083" s="86">
        <v>3.5011988000000001</v>
      </c>
      <c r="AO2083" s="83">
        <v>800.14202999999998</v>
      </c>
      <c r="AP2083" s="83">
        <v>832.13422000000003</v>
      </c>
      <c r="AQ2083" s="84">
        <v>0.56460840000000001</v>
      </c>
      <c r="AR2083" s="83">
        <v>-2.9365904</v>
      </c>
      <c r="AU2083" s="91"/>
      <c r="AW2083" s="89"/>
      <c r="BE2083" s="90"/>
      <c r="BF2083" s="84"/>
      <c r="BG2083" s="84">
        <f t="shared" si="34"/>
        <v>40259</v>
      </c>
    </row>
    <row r="2084" spans="39:59">
      <c r="AM2084" s="83" t="s">
        <v>2336</v>
      </c>
      <c r="AN2084" s="86">
        <v>3.5012596</v>
      </c>
      <c r="AO2084" s="83">
        <v>800.24872000000005</v>
      </c>
      <c r="AP2084" s="83">
        <v>832.53430000000003</v>
      </c>
      <c r="AQ2084" s="84">
        <v>0.56465810999999999</v>
      </c>
      <c r="AR2084" s="83">
        <v>-2.9366013999999998</v>
      </c>
      <c r="AU2084" s="91"/>
      <c r="AW2084" s="89"/>
      <c r="BE2084" s="90"/>
      <c r="BF2084" s="84"/>
      <c r="BG2084" s="84">
        <f t="shared" si="34"/>
        <v>40259.5</v>
      </c>
    </row>
    <row r="2085" spans="39:59">
      <c r="AM2085" s="83" t="s">
        <v>2337</v>
      </c>
      <c r="AN2085" s="86">
        <v>3.5011725</v>
      </c>
      <c r="AO2085" s="83">
        <v>800.12689</v>
      </c>
      <c r="AP2085" s="83">
        <v>832.93433000000005</v>
      </c>
      <c r="AQ2085" s="84">
        <v>0.56470591000000003</v>
      </c>
      <c r="AR2085" s="83">
        <v>-2.9364667</v>
      </c>
      <c r="AU2085" s="91"/>
      <c r="AW2085" s="89"/>
      <c r="BE2085" s="90"/>
      <c r="BF2085" s="84"/>
      <c r="BG2085" s="84">
        <f t="shared" si="34"/>
        <v>40260</v>
      </c>
    </row>
    <row r="2086" spans="39:59">
      <c r="AM2086" s="83" t="s">
        <v>2338</v>
      </c>
      <c r="AN2086" s="86">
        <v>3.5012004000000001</v>
      </c>
      <c r="AO2086" s="83">
        <v>800.05071999999996</v>
      </c>
      <c r="AP2086" s="83">
        <v>833.33434999999997</v>
      </c>
      <c r="AQ2086" s="84">
        <v>0.56474714999999998</v>
      </c>
      <c r="AR2086" s="83">
        <v>-2.9364533000000002</v>
      </c>
      <c r="AU2086" s="91"/>
      <c r="AW2086" s="89"/>
      <c r="BE2086" s="90"/>
      <c r="BF2086" s="84"/>
      <c r="BG2086" s="84">
        <f t="shared" si="34"/>
        <v>40260.5</v>
      </c>
    </row>
    <row r="2087" spans="39:59">
      <c r="AM2087" s="83" t="s">
        <v>2339</v>
      </c>
      <c r="AN2087" s="86">
        <v>3.5013505999999999</v>
      </c>
      <c r="AO2087" s="83">
        <v>800.29436999999996</v>
      </c>
      <c r="AP2087" s="83">
        <v>833.73443999999995</v>
      </c>
      <c r="AQ2087" s="84">
        <v>0.56479520000000005</v>
      </c>
      <c r="AR2087" s="83">
        <v>-2.9365554</v>
      </c>
      <c r="AU2087" s="91"/>
      <c r="AW2087" s="89"/>
      <c r="BE2087" s="90"/>
      <c r="BF2087" s="84"/>
      <c r="BG2087" s="84">
        <f t="shared" si="34"/>
        <v>40261</v>
      </c>
    </row>
    <row r="2088" spans="39:59">
      <c r="AM2088" s="83" t="s">
        <v>2340</v>
      </c>
      <c r="AN2088" s="86">
        <v>3.5013839999999998</v>
      </c>
      <c r="AO2088" s="83">
        <v>800.15728999999999</v>
      </c>
      <c r="AP2088" s="83">
        <v>834.13451999999995</v>
      </c>
      <c r="AQ2088" s="84">
        <v>0.56485158000000002</v>
      </c>
      <c r="AR2088" s="83">
        <v>-2.9365325000000002</v>
      </c>
      <c r="AU2088" s="91"/>
      <c r="AW2088" s="89"/>
      <c r="BE2088" s="90"/>
      <c r="BF2088" s="84"/>
      <c r="BG2088" s="84">
        <f t="shared" si="34"/>
        <v>40261.5</v>
      </c>
    </row>
    <row r="2089" spans="39:59">
      <c r="AM2089" s="83" t="s">
        <v>2341</v>
      </c>
      <c r="AN2089" s="86">
        <v>3.5015038999999999</v>
      </c>
      <c r="AO2089" s="83">
        <v>799.95934999999997</v>
      </c>
      <c r="AP2089" s="83">
        <v>834.53454999999997</v>
      </c>
      <c r="AQ2089" s="84">
        <v>0.56491493999999998</v>
      </c>
      <c r="AR2089" s="83">
        <v>-2.9365890000000001</v>
      </c>
      <c r="AU2089" s="91"/>
      <c r="AW2089" s="89"/>
      <c r="BE2089" s="90"/>
      <c r="BF2089" s="84"/>
      <c r="BG2089" s="84">
        <f t="shared" si="34"/>
        <v>40262</v>
      </c>
    </row>
    <row r="2090" spans="39:59">
      <c r="AM2090" s="83" t="s">
        <v>2342</v>
      </c>
      <c r="AN2090" s="86">
        <v>3.5014915000000002</v>
      </c>
      <c r="AO2090" s="83">
        <v>800.24872000000005</v>
      </c>
      <c r="AP2090" s="83">
        <v>834.93462999999997</v>
      </c>
      <c r="AQ2090" s="84">
        <v>0.56495505999999995</v>
      </c>
      <c r="AR2090" s="83">
        <v>-2.9365366000000002</v>
      </c>
      <c r="AU2090" s="91"/>
      <c r="AW2090" s="89"/>
      <c r="BE2090" s="90"/>
      <c r="BF2090" s="84"/>
      <c r="BG2090" s="84">
        <f t="shared" si="34"/>
        <v>40262.5</v>
      </c>
    </row>
    <row r="2091" spans="39:59">
      <c r="AM2091" s="83" t="s">
        <v>2343</v>
      </c>
      <c r="AN2091" s="86">
        <v>3.5014739000000001</v>
      </c>
      <c r="AO2091" s="83">
        <v>800.17255</v>
      </c>
      <c r="AP2091" s="83">
        <v>835.33471999999995</v>
      </c>
      <c r="AQ2091" s="84">
        <v>0.56499617999999996</v>
      </c>
      <c r="AR2091" s="83">
        <v>-2.9364777000000002</v>
      </c>
      <c r="AU2091" s="91"/>
      <c r="AW2091" s="89"/>
      <c r="BE2091" s="90"/>
      <c r="BF2091" s="84"/>
      <c r="BG2091" s="84">
        <f t="shared" si="34"/>
        <v>40263</v>
      </c>
    </row>
    <row r="2092" spans="39:59">
      <c r="AM2092" s="83" t="s">
        <v>2344</v>
      </c>
      <c r="AN2092" s="86">
        <v>3.5016655999999999</v>
      </c>
      <c r="AO2092" s="83">
        <v>800.14209000000005</v>
      </c>
      <c r="AP2092" s="83">
        <v>835.73473999999999</v>
      </c>
      <c r="AQ2092" s="84">
        <v>0.56504452000000005</v>
      </c>
      <c r="AR2092" s="83">
        <v>-2.9366211999999998</v>
      </c>
      <c r="AU2092" s="91"/>
      <c r="AW2092" s="89"/>
      <c r="BE2092" s="90"/>
      <c r="BF2092" s="84"/>
      <c r="BG2092" s="84">
        <f t="shared" si="34"/>
        <v>40263.5</v>
      </c>
    </row>
    <row r="2093" spans="39:59">
      <c r="AM2093" s="83" t="s">
        <v>2345</v>
      </c>
      <c r="AN2093" s="86">
        <v>3.5017225999999999</v>
      </c>
      <c r="AO2093" s="83">
        <v>800.17255</v>
      </c>
      <c r="AP2093" s="83">
        <v>836.13482999999997</v>
      </c>
      <c r="AQ2093" s="84">
        <v>0.56510066999999997</v>
      </c>
      <c r="AR2093" s="83">
        <v>-2.9366219</v>
      </c>
      <c r="AU2093" s="91"/>
      <c r="AW2093" s="89"/>
      <c r="BE2093" s="90"/>
      <c r="BF2093" s="84"/>
      <c r="BG2093" s="84">
        <f t="shared" si="34"/>
        <v>40264</v>
      </c>
    </row>
    <row r="2094" spans="39:59">
      <c r="AM2094" s="83" t="s">
        <v>2346</v>
      </c>
      <c r="AN2094" s="86">
        <v>3.5017361999999999</v>
      </c>
      <c r="AO2094" s="83">
        <v>800.26391999999998</v>
      </c>
      <c r="AP2094" s="83">
        <v>836.53490999999997</v>
      </c>
      <c r="AQ2094" s="84">
        <v>0.56514794000000002</v>
      </c>
      <c r="AR2094" s="83">
        <v>-2.9365882999999999</v>
      </c>
      <c r="AU2094" s="91"/>
      <c r="AW2094" s="89"/>
      <c r="BE2094" s="90"/>
      <c r="BF2094" s="84"/>
      <c r="BG2094" s="84">
        <f t="shared" si="34"/>
        <v>40264.5</v>
      </c>
    </row>
    <row r="2095" spans="39:59">
      <c r="AM2095" s="83" t="s">
        <v>2347</v>
      </c>
      <c r="AN2095" s="86">
        <v>3.5017421</v>
      </c>
      <c r="AO2095" s="83">
        <v>800.27923999999996</v>
      </c>
      <c r="AP2095" s="83">
        <v>836.93499999999995</v>
      </c>
      <c r="AQ2095" s="84">
        <v>0.56519191999999996</v>
      </c>
      <c r="AR2095" s="83">
        <v>-2.9365500999999998</v>
      </c>
      <c r="AU2095" s="91"/>
      <c r="AW2095" s="89"/>
      <c r="BE2095" s="90"/>
      <c r="BF2095" s="84"/>
      <c r="BG2095" s="84">
        <f t="shared" si="34"/>
        <v>40265</v>
      </c>
    </row>
    <row r="2096" spans="39:59">
      <c r="AM2096" s="83" t="s">
        <v>2348</v>
      </c>
      <c r="AN2096" s="86">
        <v>3.5017681000000001</v>
      </c>
      <c r="AO2096" s="83">
        <v>800.17255</v>
      </c>
      <c r="AP2096" s="83">
        <v>837.33507999999995</v>
      </c>
      <c r="AQ2096" s="84">
        <v>0.56523758000000002</v>
      </c>
      <c r="AR2096" s="83">
        <v>-2.9365306000000002</v>
      </c>
      <c r="AU2096" s="91"/>
      <c r="AW2096" s="89"/>
      <c r="BE2096" s="90"/>
      <c r="BF2096" s="84"/>
      <c r="BG2096" s="84">
        <f t="shared" si="34"/>
        <v>40265.5</v>
      </c>
    </row>
    <row r="2097" spans="39:59">
      <c r="AM2097" s="83" t="s">
        <v>2349</v>
      </c>
      <c r="AN2097" s="86">
        <v>3.5016723000000001</v>
      </c>
      <c r="AO2097" s="83">
        <v>800.15734999999995</v>
      </c>
      <c r="AP2097" s="83">
        <v>837.73517000000004</v>
      </c>
      <c r="AQ2097" s="84">
        <v>0.56528044</v>
      </c>
      <c r="AR2097" s="83">
        <v>-2.9363918</v>
      </c>
      <c r="AU2097" s="91"/>
      <c r="AW2097" s="89"/>
      <c r="BE2097" s="90"/>
      <c r="BF2097" s="84"/>
      <c r="BG2097" s="84">
        <f t="shared" si="34"/>
        <v>40266</v>
      </c>
    </row>
    <row r="2098" spans="39:59">
      <c r="AM2098" s="83" t="s">
        <v>2350</v>
      </c>
      <c r="AN2098" s="86">
        <v>3.5017529000000001</v>
      </c>
      <c r="AO2098" s="83">
        <v>800.14202999999998</v>
      </c>
      <c r="AP2098" s="83">
        <v>838.13525000000004</v>
      </c>
      <c r="AQ2098" s="84">
        <v>0.56532031000000005</v>
      </c>
      <c r="AR2098" s="83">
        <v>-2.9364325999999998</v>
      </c>
      <c r="AU2098" s="91"/>
      <c r="AW2098" s="89"/>
      <c r="BE2098" s="90"/>
      <c r="BF2098" s="84"/>
      <c r="BG2098" s="84">
        <f t="shared" si="34"/>
        <v>40266.5</v>
      </c>
    </row>
    <row r="2099" spans="39:59">
      <c r="AM2099" s="83" t="s">
        <v>2351</v>
      </c>
      <c r="AN2099" s="86">
        <v>3.5017228</v>
      </c>
      <c r="AO2099" s="83">
        <v>800.11157000000003</v>
      </c>
      <c r="AP2099" s="83">
        <v>838.53527999999994</v>
      </c>
      <c r="AQ2099" s="84">
        <v>0.56536542999999995</v>
      </c>
      <c r="AR2099" s="83">
        <v>-2.9363573000000001</v>
      </c>
      <c r="AU2099" s="91"/>
      <c r="AW2099" s="89"/>
      <c r="BE2099" s="90"/>
      <c r="BF2099" s="84"/>
      <c r="BG2099" s="84">
        <f t="shared" si="34"/>
        <v>40267</v>
      </c>
    </row>
    <row r="2100" spans="39:59">
      <c r="AM2100" s="83" t="s">
        <v>2352</v>
      </c>
      <c r="AN2100" s="86">
        <v>3.5018144000000002</v>
      </c>
      <c r="AO2100" s="83">
        <v>800.21825999999999</v>
      </c>
      <c r="AP2100" s="83">
        <v>838.93535999999995</v>
      </c>
      <c r="AQ2100" s="84">
        <v>0.56540858999999999</v>
      </c>
      <c r="AR2100" s="83">
        <v>-2.9364056999999999</v>
      </c>
      <c r="AU2100" s="91"/>
      <c r="AW2100" s="89"/>
      <c r="BE2100" s="90"/>
      <c r="BF2100" s="84"/>
      <c r="BG2100" s="84">
        <f t="shared" si="34"/>
        <v>40267.5</v>
      </c>
    </row>
    <row r="2101" spans="39:59">
      <c r="AM2101" s="83" t="s">
        <v>2353</v>
      </c>
      <c r="AN2101" s="86">
        <v>3.5018088999999999</v>
      </c>
      <c r="AO2101" s="83">
        <v>800.21820000000002</v>
      </c>
      <c r="AP2101" s="83">
        <v>839.33545000000004</v>
      </c>
      <c r="AQ2101" s="84">
        <v>0.56546074000000002</v>
      </c>
      <c r="AR2101" s="83">
        <v>-2.9363481999999999</v>
      </c>
      <c r="AU2101" s="91"/>
      <c r="AW2101" s="89"/>
      <c r="BE2101" s="90"/>
      <c r="BF2101" s="84"/>
      <c r="BG2101" s="84">
        <f t="shared" si="34"/>
        <v>40268</v>
      </c>
    </row>
    <row r="2102" spans="39:59">
      <c r="AM2102" s="83" t="s">
        <v>2354</v>
      </c>
      <c r="AN2102" s="86">
        <v>3.5018373</v>
      </c>
      <c r="AO2102" s="83">
        <v>800.14209000000005</v>
      </c>
      <c r="AP2102" s="83">
        <v>839.73553000000004</v>
      </c>
      <c r="AQ2102" s="84">
        <v>0.56550962000000005</v>
      </c>
      <c r="AR2102" s="83">
        <v>-2.9363277000000001</v>
      </c>
      <c r="AU2102" s="91"/>
      <c r="AW2102" s="89"/>
      <c r="BE2102" s="90"/>
      <c r="BF2102" s="84"/>
      <c r="BG2102" s="84">
        <f t="shared" si="34"/>
        <v>40268.5</v>
      </c>
    </row>
    <row r="2103" spans="39:59">
      <c r="AM2103" s="83" t="s">
        <v>2355</v>
      </c>
      <c r="AN2103" s="86">
        <v>3.5018446000000001</v>
      </c>
      <c r="AO2103" s="83">
        <v>800.20299999999997</v>
      </c>
      <c r="AP2103" s="83">
        <v>840.13556000000005</v>
      </c>
      <c r="AQ2103" s="84">
        <v>0.56555270999999996</v>
      </c>
      <c r="AR2103" s="83">
        <v>-2.9362919000000001</v>
      </c>
      <c r="AU2103" s="91"/>
      <c r="AW2103" s="89"/>
      <c r="BE2103" s="90"/>
      <c r="BF2103" s="84"/>
      <c r="BG2103" s="84">
        <f t="shared" si="34"/>
        <v>40269</v>
      </c>
    </row>
    <row r="2104" spans="39:59">
      <c r="AM2104" s="83" t="s">
        <v>2356</v>
      </c>
      <c r="AN2104" s="86">
        <v>3.5018419999999999</v>
      </c>
      <c r="AO2104" s="83">
        <v>800.27923999999996</v>
      </c>
      <c r="AP2104" s="83">
        <v>840.53563999999994</v>
      </c>
      <c r="AQ2104" s="84">
        <v>0.56559503</v>
      </c>
      <c r="AR2104" s="83">
        <v>-2.9362469</v>
      </c>
      <c r="AU2104" s="91"/>
      <c r="AW2104" s="89"/>
      <c r="BE2104" s="90"/>
      <c r="BF2104" s="84"/>
      <c r="BG2104" s="84">
        <f t="shared" si="34"/>
        <v>40269.5</v>
      </c>
    </row>
    <row r="2105" spans="39:59">
      <c r="AM2105" s="83" t="s">
        <v>2357</v>
      </c>
      <c r="AN2105" s="86">
        <v>3.5019019</v>
      </c>
      <c r="AO2105" s="83">
        <v>800.23346000000004</v>
      </c>
      <c r="AP2105" s="83">
        <v>840.93573000000004</v>
      </c>
      <c r="AQ2105" s="84">
        <v>0.56563806999999999</v>
      </c>
      <c r="AR2105" s="83">
        <v>-2.9362637999999999</v>
      </c>
      <c r="AU2105" s="91"/>
      <c r="AW2105" s="89"/>
      <c r="BE2105" s="90"/>
      <c r="BF2105" s="84"/>
      <c r="BG2105" s="84">
        <f t="shared" si="34"/>
        <v>40270</v>
      </c>
    </row>
    <row r="2106" spans="39:59">
      <c r="AM2106" s="83" t="s">
        <v>2358</v>
      </c>
      <c r="AN2106" s="86">
        <v>3.5019965000000002</v>
      </c>
      <c r="AO2106" s="83">
        <v>800.24872000000005</v>
      </c>
      <c r="AP2106" s="83">
        <v>841.33574999999996</v>
      </c>
      <c r="AQ2106" s="84">
        <v>0.56567961</v>
      </c>
      <c r="AR2106" s="83">
        <v>-2.9363169999999998</v>
      </c>
      <c r="AU2106" s="91"/>
      <c r="AW2106" s="89"/>
      <c r="BE2106" s="90"/>
      <c r="BF2106" s="84"/>
      <c r="BG2106" s="84">
        <f t="shared" si="34"/>
        <v>40270.5</v>
      </c>
    </row>
    <row r="2107" spans="39:59">
      <c r="AM2107" s="83" t="s">
        <v>2359</v>
      </c>
      <c r="AN2107" s="86">
        <v>3.5019597999999998</v>
      </c>
      <c r="AO2107" s="83">
        <v>800.06592000000001</v>
      </c>
      <c r="AP2107" s="83">
        <v>841.73584000000005</v>
      </c>
      <c r="AQ2107" s="84">
        <v>0.56572056000000004</v>
      </c>
      <c r="AR2107" s="83">
        <v>-2.9362392000000002</v>
      </c>
      <c r="AU2107" s="91"/>
      <c r="AW2107" s="89"/>
      <c r="BE2107" s="90"/>
      <c r="BF2107" s="84"/>
      <c r="BG2107" s="84">
        <f t="shared" si="34"/>
        <v>40271</v>
      </c>
    </row>
    <row r="2108" spans="39:59">
      <c r="AM2108" s="83" t="s">
        <v>2360</v>
      </c>
      <c r="AN2108" s="86">
        <v>3.5020856999999999</v>
      </c>
      <c r="AO2108" s="83">
        <v>800.12683000000004</v>
      </c>
      <c r="AP2108" s="83">
        <v>842.13585999999998</v>
      </c>
      <c r="AQ2108" s="84">
        <v>0.56575905999999998</v>
      </c>
      <c r="AR2108" s="83">
        <v>-2.9363264999999998</v>
      </c>
      <c r="AU2108" s="91"/>
      <c r="AW2108" s="89"/>
      <c r="BE2108" s="90"/>
      <c r="BF2108" s="84"/>
      <c r="BG2108" s="84">
        <f t="shared" si="34"/>
        <v>40271.5</v>
      </c>
    </row>
    <row r="2109" spans="39:59">
      <c r="AM2109" s="83" t="s">
        <v>2361</v>
      </c>
      <c r="AN2109" s="86">
        <v>3.5020785000000001</v>
      </c>
      <c r="AO2109" s="83">
        <v>800.18773999999996</v>
      </c>
      <c r="AP2109" s="83">
        <v>842.53594999999996</v>
      </c>
      <c r="AQ2109" s="84">
        <v>0.56580162000000001</v>
      </c>
      <c r="AR2109" s="83">
        <v>-2.9362769000000002</v>
      </c>
      <c r="AU2109" s="91"/>
      <c r="AW2109" s="89"/>
      <c r="BE2109" s="90"/>
      <c r="BF2109" s="84"/>
      <c r="BG2109" s="84">
        <f t="shared" si="34"/>
        <v>40272</v>
      </c>
    </row>
    <row r="2110" spans="39:59">
      <c r="AM2110" s="83" t="s">
        <v>2362</v>
      </c>
      <c r="AN2110" s="86">
        <v>3.5021583999999999</v>
      </c>
      <c r="AO2110" s="83">
        <v>800.05071999999996</v>
      </c>
      <c r="AP2110" s="83">
        <v>842.93604000000005</v>
      </c>
      <c r="AQ2110" s="84">
        <v>0.56584495000000001</v>
      </c>
      <c r="AR2110" s="83">
        <v>-2.9363134</v>
      </c>
      <c r="AU2110" s="91"/>
      <c r="AW2110" s="89"/>
      <c r="BE2110" s="90"/>
      <c r="BF2110" s="84"/>
      <c r="BG2110" s="84">
        <f t="shared" si="34"/>
        <v>40272.5</v>
      </c>
    </row>
    <row r="2111" spans="39:59">
      <c r="AM2111" s="83" t="s">
        <v>2363</v>
      </c>
      <c r="AN2111" s="86">
        <v>3.5021851000000002</v>
      </c>
      <c r="AO2111" s="83">
        <v>800.17255</v>
      </c>
      <c r="AP2111" s="83">
        <v>843.33605999999997</v>
      </c>
      <c r="AQ2111" s="84">
        <v>0.56588894000000001</v>
      </c>
      <c r="AR2111" s="83">
        <v>-2.9362962000000001</v>
      </c>
      <c r="AU2111" s="91"/>
      <c r="AW2111" s="89"/>
      <c r="BE2111" s="90"/>
      <c r="BF2111" s="84"/>
      <c r="BG2111" s="84">
        <f t="shared" si="34"/>
        <v>40273</v>
      </c>
    </row>
    <row r="2112" spans="39:59">
      <c r="AM2112" s="83" t="s">
        <v>2364</v>
      </c>
      <c r="AN2112" s="86">
        <v>3.5021868</v>
      </c>
      <c r="AO2112" s="83">
        <v>800.21820000000002</v>
      </c>
      <c r="AP2112" s="83">
        <v>843.73614999999995</v>
      </c>
      <c r="AQ2112" s="84">
        <v>0.56592827999999995</v>
      </c>
      <c r="AR2112" s="83">
        <v>-2.9362585999999999</v>
      </c>
      <c r="AU2112" s="91"/>
      <c r="AW2112" s="89"/>
      <c r="BE2112" s="90"/>
      <c r="BF2112" s="84"/>
      <c r="BG2112" s="84">
        <f t="shared" si="34"/>
        <v>40273.5</v>
      </c>
    </row>
    <row r="2113" spans="39:59">
      <c r="AM2113" s="83" t="s">
        <v>2365</v>
      </c>
      <c r="AN2113" s="86">
        <v>3.5022357</v>
      </c>
      <c r="AO2113" s="83">
        <v>800.18773999999996</v>
      </c>
      <c r="AP2113" s="83">
        <v>844.13616999999999</v>
      </c>
      <c r="AQ2113" s="84">
        <v>0.56596941000000001</v>
      </c>
      <c r="AR2113" s="83">
        <v>-2.9362661999999999</v>
      </c>
      <c r="AU2113" s="91"/>
      <c r="AW2113" s="89"/>
      <c r="BE2113" s="90"/>
      <c r="BF2113" s="84"/>
      <c r="BG2113" s="84">
        <f t="shared" si="34"/>
        <v>40274</v>
      </c>
    </row>
    <row r="2114" spans="39:59">
      <c r="AM2114" s="83" t="s">
        <v>2366</v>
      </c>
      <c r="AN2114" s="86">
        <v>3.5023582000000002</v>
      </c>
      <c r="AO2114" s="83">
        <v>800.02020000000005</v>
      </c>
      <c r="AP2114" s="83">
        <v>844.53625</v>
      </c>
      <c r="AQ2114" s="84">
        <v>0.56601190999999995</v>
      </c>
      <c r="AR2114" s="83">
        <v>-2.9363462999999999</v>
      </c>
      <c r="AU2114" s="91"/>
      <c r="AW2114" s="89"/>
      <c r="BE2114" s="90"/>
      <c r="BF2114" s="84"/>
      <c r="BG2114" s="84">
        <f t="shared" si="34"/>
        <v>40274.5</v>
      </c>
    </row>
    <row r="2115" spans="39:59">
      <c r="AM2115" s="83" t="s">
        <v>2367</v>
      </c>
      <c r="AN2115" s="86">
        <v>3.5024356999999999</v>
      </c>
      <c r="AO2115" s="83">
        <v>800.12683000000004</v>
      </c>
      <c r="AP2115" s="83">
        <v>844.93628000000001</v>
      </c>
      <c r="AQ2115" s="84">
        <v>0.56605839999999996</v>
      </c>
      <c r="AR2115" s="83">
        <v>-2.9363773000000002</v>
      </c>
      <c r="AU2115" s="91"/>
      <c r="AW2115" s="89"/>
      <c r="BE2115" s="90"/>
      <c r="BF2115" s="84"/>
      <c r="BG2115" s="84">
        <f t="shared" si="34"/>
        <v>40275</v>
      </c>
    </row>
    <row r="2116" spans="39:59">
      <c r="AM2116" s="83" t="s">
        <v>2368</v>
      </c>
      <c r="AN2116" s="86">
        <v>3.5023789000000001</v>
      </c>
      <c r="AO2116" s="83">
        <v>800.03552000000002</v>
      </c>
      <c r="AP2116" s="83">
        <v>845.33636000000001</v>
      </c>
      <c r="AQ2116" s="84">
        <v>0.56610095999999999</v>
      </c>
      <c r="AR2116" s="83">
        <v>-2.9362778999999999</v>
      </c>
      <c r="AU2116" s="91"/>
      <c r="AW2116" s="89"/>
      <c r="BE2116" s="90"/>
      <c r="BF2116" s="84"/>
      <c r="BG2116" s="84">
        <f t="shared" si="34"/>
        <v>40275.5</v>
      </c>
    </row>
    <row r="2117" spans="39:59">
      <c r="AM2117" s="83" t="s">
        <v>2369</v>
      </c>
      <c r="AN2117" s="86">
        <v>3.5024524000000001</v>
      </c>
      <c r="AO2117" s="83">
        <v>800.32488999999998</v>
      </c>
      <c r="AP2117" s="83">
        <v>845.73639000000003</v>
      </c>
      <c r="AQ2117" s="84">
        <v>0.56613212999999996</v>
      </c>
      <c r="AR2117" s="83">
        <v>-2.9363203000000002</v>
      </c>
      <c r="AU2117" s="91"/>
      <c r="AW2117" s="89"/>
      <c r="BE2117" s="90"/>
      <c r="BF2117" s="84"/>
      <c r="BG2117" s="84">
        <f t="shared" ref="BG2117:BG2180" si="35">BG2116+0.5</f>
        <v>40276</v>
      </c>
    </row>
    <row r="2118" spans="39:59">
      <c r="AM2118" s="83" t="s">
        <v>2370</v>
      </c>
      <c r="AN2118" s="86">
        <v>3.5024681000000002</v>
      </c>
      <c r="AO2118" s="83">
        <v>800.34009000000003</v>
      </c>
      <c r="AP2118" s="83">
        <v>846.13647000000003</v>
      </c>
      <c r="AQ2118" s="84">
        <v>0.56615877000000003</v>
      </c>
      <c r="AR2118" s="83">
        <v>-2.9363093</v>
      </c>
      <c r="AU2118" s="91"/>
      <c r="AW2118" s="89"/>
      <c r="BE2118" s="90"/>
      <c r="BF2118" s="84"/>
      <c r="BG2118" s="84">
        <f t="shared" si="35"/>
        <v>40276.5</v>
      </c>
    </row>
    <row r="2119" spans="39:59">
      <c r="AM2119" s="83" t="s">
        <v>2371</v>
      </c>
      <c r="AN2119" s="86">
        <v>3.5024573999999999</v>
      </c>
      <c r="AO2119" s="83">
        <v>800.21825999999999</v>
      </c>
      <c r="AP2119" s="83">
        <v>846.53656000000001</v>
      </c>
      <c r="AQ2119" s="84">
        <v>0.56618601000000002</v>
      </c>
      <c r="AR2119" s="83">
        <v>-2.9362713999999999</v>
      </c>
      <c r="AU2119" s="91"/>
      <c r="AW2119" s="89"/>
      <c r="BE2119" s="90"/>
      <c r="BF2119" s="84"/>
      <c r="BG2119" s="84">
        <f t="shared" si="35"/>
        <v>40277</v>
      </c>
    </row>
    <row r="2120" spans="39:59">
      <c r="AM2120" s="83" t="s">
        <v>2372</v>
      </c>
      <c r="AN2120" s="86">
        <v>3.5024996000000002</v>
      </c>
      <c r="AO2120" s="83">
        <v>800.12683000000004</v>
      </c>
      <c r="AP2120" s="83">
        <v>846.93658000000005</v>
      </c>
      <c r="AQ2120" s="84">
        <v>0.56623524000000003</v>
      </c>
      <c r="AR2120" s="83">
        <v>-2.9362642999999999</v>
      </c>
      <c r="AU2120" s="91"/>
      <c r="AW2120" s="89"/>
      <c r="BE2120" s="90"/>
      <c r="BF2120" s="84"/>
      <c r="BG2120" s="84">
        <f t="shared" si="35"/>
        <v>40277.5</v>
      </c>
    </row>
    <row r="2121" spans="39:59">
      <c r="AM2121" s="83" t="s">
        <v>2373</v>
      </c>
      <c r="AN2121" s="86">
        <v>3.5026278</v>
      </c>
      <c r="AO2121" s="83">
        <v>800.05071999999996</v>
      </c>
      <c r="AP2121" s="83">
        <v>847.33667000000003</v>
      </c>
      <c r="AQ2121" s="84">
        <v>0.56627755999999996</v>
      </c>
      <c r="AR2121" s="83">
        <v>-2.9363503</v>
      </c>
      <c r="AU2121" s="91"/>
      <c r="AW2121" s="89"/>
      <c r="BE2121" s="90"/>
      <c r="BF2121" s="84"/>
      <c r="BG2121" s="84">
        <f t="shared" si="35"/>
        <v>40278</v>
      </c>
    </row>
    <row r="2122" spans="39:59">
      <c r="AM2122" s="83" t="s">
        <v>2374</v>
      </c>
      <c r="AN2122" s="86">
        <v>3.5026413999999999</v>
      </c>
      <c r="AO2122" s="83">
        <v>800.27917000000002</v>
      </c>
      <c r="AP2122" s="83">
        <v>847.73668999999995</v>
      </c>
      <c r="AQ2122" s="84">
        <v>0.56631041000000004</v>
      </c>
      <c r="AR2122" s="83">
        <v>-2.936331</v>
      </c>
      <c r="AU2122" s="91"/>
      <c r="AW2122" s="89"/>
      <c r="BE2122" s="90"/>
      <c r="BF2122" s="84"/>
      <c r="BG2122" s="84">
        <f t="shared" si="35"/>
        <v>40278.5</v>
      </c>
    </row>
    <row r="2123" spans="39:59">
      <c r="AM2123" s="83" t="s">
        <v>2375</v>
      </c>
      <c r="AN2123" s="86">
        <v>3.5026766999999999</v>
      </c>
      <c r="AO2123" s="83">
        <v>800.18773999999996</v>
      </c>
      <c r="AP2123" s="83">
        <v>848.13678000000004</v>
      </c>
      <c r="AQ2123" s="84">
        <v>0.56634408000000003</v>
      </c>
      <c r="AR2123" s="83">
        <v>-2.9363326999999999</v>
      </c>
      <c r="AU2123" s="91"/>
      <c r="AW2123" s="89"/>
      <c r="BE2123" s="90"/>
      <c r="BF2123" s="84"/>
      <c r="BG2123" s="84">
        <f t="shared" si="35"/>
        <v>40279</v>
      </c>
    </row>
    <row r="2124" spans="39:59">
      <c r="AM2124" s="83" t="s">
        <v>2376</v>
      </c>
      <c r="AN2124" s="86">
        <v>3.5026932</v>
      </c>
      <c r="AO2124" s="83">
        <v>800.06592000000001</v>
      </c>
      <c r="AP2124" s="83">
        <v>848.53687000000002</v>
      </c>
      <c r="AQ2124" s="84">
        <v>0.56637751999999997</v>
      </c>
      <c r="AR2124" s="83">
        <v>-2.9363155000000001</v>
      </c>
      <c r="AU2124" s="91"/>
      <c r="AW2124" s="89"/>
      <c r="BE2124" s="90"/>
      <c r="BF2124" s="84"/>
      <c r="BG2124" s="84">
        <f t="shared" si="35"/>
        <v>40279.5</v>
      </c>
    </row>
    <row r="2125" spans="39:59">
      <c r="AM2125" s="83" t="s">
        <v>2377</v>
      </c>
      <c r="AN2125" s="86">
        <v>3.5028120999999999</v>
      </c>
      <c r="AO2125" s="83">
        <v>800.20299999999997</v>
      </c>
      <c r="AP2125" s="83">
        <v>848.93695000000002</v>
      </c>
      <c r="AQ2125" s="84">
        <v>0.56641775000000005</v>
      </c>
      <c r="AR2125" s="83">
        <v>-2.9363945</v>
      </c>
      <c r="AU2125" s="91"/>
      <c r="AW2125" s="89"/>
      <c r="BE2125" s="90"/>
      <c r="BF2125" s="84"/>
      <c r="BG2125" s="84">
        <f t="shared" si="35"/>
        <v>40280</v>
      </c>
    </row>
    <row r="2126" spans="39:59">
      <c r="AM2126" s="83" t="s">
        <v>2378</v>
      </c>
      <c r="AN2126" s="86">
        <v>3.5028519999999999</v>
      </c>
      <c r="AO2126" s="83">
        <v>800.08118000000002</v>
      </c>
      <c r="AP2126" s="83">
        <v>849.33698000000004</v>
      </c>
      <c r="AQ2126" s="84">
        <v>0.56644773000000004</v>
      </c>
      <c r="AR2126" s="83">
        <v>-2.9364042000000001</v>
      </c>
      <c r="AU2126" s="91"/>
      <c r="AW2126" s="89"/>
      <c r="BE2126" s="90"/>
      <c r="BF2126" s="84"/>
      <c r="BG2126" s="84">
        <f t="shared" si="35"/>
        <v>40280.5</v>
      </c>
    </row>
    <row r="2127" spans="39:59">
      <c r="AM2127" s="83" t="s">
        <v>2379</v>
      </c>
      <c r="AN2127" s="86">
        <v>3.5029094000000001</v>
      </c>
      <c r="AO2127" s="83">
        <v>800.29443000000003</v>
      </c>
      <c r="AP2127" s="83">
        <v>849.73706000000004</v>
      </c>
      <c r="AQ2127" s="84">
        <v>0.56648177</v>
      </c>
      <c r="AR2127" s="83">
        <v>-2.9364276</v>
      </c>
      <c r="AU2127" s="91"/>
      <c r="AW2127" s="89"/>
      <c r="BE2127" s="90"/>
      <c r="BF2127" s="84"/>
      <c r="BG2127" s="84">
        <f t="shared" si="35"/>
        <v>40281</v>
      </c>
    </row>
    <row r="2128" spans="39:59">
      <c r="AM2128" s="83" t="s">
        <v>2380</v>
      </c>
      <c r="AN2128" s="86">
        <v>3.5030703999999999</v>
      </c>
      <c r="AO2128" s="83">
        <v>800.24872000000005</v>
      </c>
      <c r="AP2128" s="83">
        <v>850.13707999999997</v>
      </c>
      <c r="AQ2128" s="84">
        <v>0.56651825</v>
      </c>
      <c r="AR2128" s="83">
        <v>-2.9365519999999998</v>
      </c>
      <c r="AU2128" s="91"/>
      <c r="AW2128" s="89"/>
      <c r="BE2128" s="90"/>
      <c r="BF2128" s="84"/>
      <c r="BG2128" s="84">
        <f t="shared" si="35"/>
        <v>40281.5</v>
      </c>
    </row>
    <row r="2129" spans="39:59">
      <c r="AM2129" s="83" t="s">
        <v>2381</v>
      </c>
      <c r="AN2129" s="86">
        <v>3.5031477999999998</v>
      </c>
      <c r="AO2129" s="83">
        <v>800.18773999999996</v>
      </c>
      <c r="AP2129" s="83">
        <v>850.53716999999995</v>
      </c>
      <c r="AQ2129" s="84">
        <v>0.56656759999999995</v>
      </c>
      <c r="AR2129" s="83">
        <v>-2.9365801999999999</v>
      </c>
      <c r="AU2129" s="91"/>
      <c r="AW2129" s="89"/>
      <c r="BE2129" s="90"/>
      <c r="BF2129" s="84"/>
      <c r="BG2129" s="84">
        <f t="shared" si="35"/>
        <v>40282</v>
      </c>
    </row>
    <row r="2130" spans="39:59">
      <c r="AM2130" s="83" t="s">
        <v>2382</v>
      </c>
      <c r="AN2130" s="86">
        <v>3.5032709</v>
      </c>
      <c r="AO2130" s="83">
        <v>800.18773999999996</v>
      </c>
      <c r="AP2130" s="83">
        <v>850.93726000000004</v>
      </c>
      <c r="AQ2130" s="84">
        <v>0.56661706999999994</v>
      </c>
      <c r="AR2130" s="83">
        <v>-2.9366539</v>
      </c>
      <c r="AU2130" s="91"/>
      <c r="AW2130" s="89"/>
      <c r="BE2130" s="90"/>
      <c r="BF2130" s="84"/>
      <c r="BG2130" s="84">
        <f t="shared" si="35"/>
        <v>40282.5</v>
      </c>
    </row>
    <row r="2131" spans="39:59">
      <c r="AM2131" s="83" t="s">
        <v>2383</v>
      </c>
      <c r="AN2131" s="86">
        <v>3.5034405999999998</v>
      </c>
      <c r="AO2131" s="83">
        <v>800.29443000000003</v>
      </c>
      <c r="AP2131" s="83">
        <v>851.33734000000004</v>
      </c>
      <c r="AQ2131" s="84">
        <v>0.56665783999999997</v>
      </c>
      <c r="AR2131" s="83">
        <v>-2.9367828</v>
      </c>
      <c r="AU2131" s="91"/>
      <c r="AW2131" s="89"/>
      <c r="BE2131" s="90"/>
      <c r="BF2131" s="84"/>
      <c r="BG2131" s="84">
        <f t="shared" si="35"/>
        <v>40283</v>
      </c>
    </row>
    <row r="2132" spans="39:59">
      <c r="AM2132" s="83" t="s">
        <v>2384</v>
      </c>
      <c r="AN2132" s="86">
        <v>3.5035658000000001</v>
      </c>
      <c r="AO2132" s="83">
        <v>799.97455000000002</v>
      </c>
      <c r="AP2132" s="83">
        <v>851.73743000000002</v>
      </c>
      <c r="AQ2132" s="84">
        <v>0.56669188000000004</v>
      </c>
      <c r="AR2132" s="83">
        <v>-2.9368739000000001</v>
      </c>
      <c r="AU2132" s="91"/>
      <c r="AW2132" s="89"/>
      <c r="BE2132" s="90"/>
      <c r="BF2132" s="84"/>
      <c r="BG2132" s="84">
        <f t="shared" si="35"/>
        <v>40283.5</v>
      </c>
    </row>
    <row r="2133" spans="39:59">
      <c r="AM2133" s="83" t="s">
        <v>2385</v>
      </c>
      <c r="AN2133" s="86">
        <v>3.5036230000000002</v>
      </c>
      <c r="AO2133" s="83">
        <v>800.17255</v>
      </c>
      <c r="AP2133" s="83">
        <v>852.13751000000002</v>
      </c>
      <c r="AQ2133" s="84">
        <v>0.56672352999999998</v>
      </c>
      <c r="AR2133" s="83">
        <v>-2.9368994000000002</v>
      </c>
      <c r="AU2133" s="91"/>
      <c r="AW2133" s="89"/>
      <c r="BE2133" s="90"/>
      <c r="BF2133" s="84"/>
      <c r="BG2133" s="84">
        <f t="shared" si="35"/>
        <v>40284</v>
      </c>
    </row>
    <row r="2134" spans="39:59">
      <c r="AM2134" s="83" t="s">
        <v>2386</v>
      </c>
      <c r="AN2134" s="86">
        <v>3.5037980000000002</v>
      </c>
      <c r="AO2134" s="83">
        <v>800.14209000000005</v>
      </c>
      <c r="AP2134" s="83">
        <v>852.5376</v>
      </c>
      <c r="AQ2134" s="84">
        <v>0.56676154999999995</v>
      </c>
      <c r="AR2134" s="83">
        <v>-2.9370365</v>
      </c>
      <c r="AU2134" s="91"/>
      <c r="AW2134" s="89"/>
      <c r="BE2134" s="90"/>
      <c r="BF2134" s="84"/>
      <c r="BG2134" s="84">
        <f t="shared" si="35"/>
        <v>40284.5</v>
      </c>
    </row>
    <row r="2135" spans="39:59">
      <c r="AM2135" s="83" t="s">
        <v>2387</v>
      </c>
      <c r="AN2135" s="86">
        <v>3.5038904999999998</v>
      </c>
      <c r="AO2135" s="83">
        <v>800.11162999999999</v>
      </c>
      <c r="AP2135" s="83">
        <v>852.93762000000004</v>
      </c>
      <c r="AQ2135" s="84">
        <v>0.56679480999999998</v>
      </c>
      <c r="AR2135" s="83">
        <v>-2.9370956000000001</v>
      </c>
      <c r="AU2135" s="91"/>
      <c r="AW2135" s="89"/>
      <c r="BE2135" s="90"/>
      <c r="BF2135" s="84"/>
      <c r="BG2135" s="84">
        <f t="shared" si="35"/>
        <v>40285</v>
      </c>
    </row>
    <row r="2136" spans="39:59">
      <c r="AM2136" s="83" t="s">
        <v>2388</v>
      </c>
      <c r="AN2136" s="86">
        <v>3.5039511000000001</v>
      </c>
      <c r="AO2136" s="83">
        <v>800.03552000000002</v>
      </c>
      <c r="AP2136" s="83">
        <v>853.33771000000002</v>
      </c>
      <c r="AQ2136" s="84">
        <v>0.56682390000000005</v>
      </c>
      <c r="AR2136" s="83">
        <v>-2.9371271000000001</v>
      </c>
      <c r="AU2136" s="91"/>
      <c r="AW2136" s="89"/>
      <c r="BE2136" s="90"/>
      <c r="BF2136" s="84"/>
      <c r="BG2136" s="84">
        <f t="shared" si="35"/>
        <v>40285.5</v>
      </c>
    </row>
    <row r="2137" spans="39:59">
      <c r="AM2137" s="83" t="s">
        <v>2389</v>
      </c>
      <c r="AN2137" s="86">
        <v>3.5039899000000001</v>
      </c>
      <c r="AO2137" s="83">
        <v>800.05071999999996</v>
      </c>
      <c r="AP2137" s="83">
        <v>853.73779000000002</v>
      </c>
      <c r="AQ2137" s="84">
        <v>0.56685299</v>
      </c>
      <c r="AR2137" s="83">
        <v>-2.9371369000000001</v>
      </c>
      <c r="AU2137" s="91"/>
      <c r="AW2137" s="89"/>
      <c r="BE2137" s="90"/>
      <c r="BF2137" s="84"/>
      <c r="BG2137" s="84">
        <f t="shared" si="35"/>
        <v>40286</v>
      </c>
    </row>
    <row r="2138" spans="39:59">
      <c r="AM2138" s="83" t="s">
        <v>2390</v>
      </c>
      <c r="AN2138" s="86">
        <v>3.5041118</v>
      </c>
      <c r="AO2138" s="83">
        <v>800.05065999999999</v>
      </c>
      <c r="AP2138" s="83">
        <v>854.13782000000003</v>
      </c>
      <c r="AQ2138" s="84">
        <v>0.56688207000000002</v>
      </c>
      <c r="AR2138" s="83">
        <v>-2.9372296000000002</v>
      </c>
      <c r="AU2138" s="91"/>
      <c r="AW2138" s="89"/>
      <c r="BE2138" s="90"/>
      <c r="BF2138" s="84"/>
      <c r="BG2138" s="84">
        <f t="shared" si="35"/>
        <v>40286.5</v>
      </c>
    </row>
    <row r="2139" spans="39:59">
      <c r="AM2139" s="83" t="s">
        <v>2391</v>
      </c>
      <c r="AN2139" s="86">
        <v>3.5041837999999998</v>
      </c>
      <c r="AO2139" s="83">
        <v>800.14209000000005</v>
      </c>
      <c r="AP2139" s="83">
        <v>854.53790000000004</v>
      </c>
      <c r="AQ2139" s="84">
        <v>0.56691384</v>
      </c>
      <c r="AR2139" s="83">
        <v>-2.9372699</v>
      </c>
      <c r="AU2139" s="91"/>
      <c r="AW2139" s="89"/>
      <c r="BE2139" s="90"/>
      <c r="BF2139" s="84"/>
      <c r="BG2139" s="84">
        <f t="shared" si="35"/>
        <v>40287</v>
      </c>
    </row>
    <row r="2140" spans="39:59">
      <c r="AM2140" s="83" t="s">
        <v>2392</v>
      </c>
      <c r="AN2140" s="86">
        <v>3.5040684</v>
      </c>
      <c r="AO2140" s="83">
        <v>799.92882999999995</v>
      </c>
      <c r="AP2140" s="83">
        <v>854.93799000000001</v>
      </c>
      <c r="AQ2140" s="84">
        <v>0.56694144000000002</v>
      </c>
      <c r="AR2140" s="83">
        <v>-2.9371269</v>
      </c>
      <c r="AU2140" s="91"/>
      <c r="AW2140" s="89"/>
      <c r="BE2140" s="90"/>
      <c r="BF2140" s="84"/>
      <c r="BG2140" s="84">
        <f t="shared" si="35"/>
        <v>40287.5</v>
      </c>
    </row>
    <row r="2141" spans="39:59">
      <c r="AM2141" s="83" t="s">
        <v>2393</v>
      </c>
      <c r="AN2141" s="86">
        <v>3.5041578000000002</v>
      </c>
      <c r="AO2141" s="83">
        <v>800.12683000000004</v>
      </c>
      <c r="AP2141" s="83">
        <v>855.33807000000002</v>
      </c>
      <c r="AQ2141" s="84">
        <v>0.56697242999999997</v>
      </c>
      <c r="AR2141" s="83">
        <v>-2.9371852999999999</v>
      </c>
      <c r="AU2141" s="91"/>
      <c r="AW2141" s="89"/>
      <c r="BE2141" s="90"/>
      <c r="BF2141" s="84"/>
      <c r="BG2141" s="84">
        <f t="shared" si="35"/>
        <v>40288</v>
      </c>
    </row>
    <row r="2142" spans="39:59">
      <c r="AM2142" s="83" t="s">
        <v>2394</v>
      </c>
      <c r="AN2142" s="86">
        <v>3.5042838999999999</v>
      </c>
      <c r="AO2142" s="83">
        <v>800.05065999999999</v>
      </c>
      <c r="AP2142" s="83">
        <v>855.73810000000003</v>
      </c>
      <c r="AQ2142" s="84">
        <v>0.56699920000000004</v>
      </c>
      <c r="AR2142" s="83">
        <v>-2.9372847000000002</v>
      </c>
      <c r="AU2142" s="91"/>
      <c r="AW2142" s="89"/>
      <c r="BE2142" s="90"/>
      <c r="BF2142" s="84"/>
      <c r="BG2142" s="84">
        <f t="shared" si="35"/>
        <v>40288.5</v>
      </c>
    </row>
    <row r="2143" spans="39:59">
      <c r="AM2143" s="83" t="s">
        <v>2395</v>
      </c>
      <c r="AN2143" s="86">
        <v>3.5043305999999999</v>
      </c>
      <c r="AO2143" s="83">
        <v>800.005</v>
      </c>
      <c r="AP2143" s="83">
        <v>856.13818000000003</v>
      </c>
      <c r="AQ2143" s="84">
        <v>0.56701195000000004</v>
      </c>
      <c r="AR2143" s="83">
        <v>-2.9373187999999999</v>
      </c>
      <c r="AU2143" s="91"/>
      <c r="AW2143" s="89"/>
      <c r="BE2143" s="90"/>
      <c r="BF2143" s="84"/>
      <c r="BG2143" s="84">
        <f t="shared" si="35"/>
        <v>40289</v>
      </c>
    </row>
    <row r="2144" spans="39:59">
      <c r="AM2144" s="83" t="s">
        <v>2396</v>
      </c>
      <c r="AN2144" s="86">
        <v>3.5042892000000001</v>
      </c>
      <c r="AO2144" s="83">
        <v>800.15728999999999</v>
      </c>
      <c r="AP2144" s="83">
        <v>856.53827000000001</v>
      </c>
      <c r="AQ2144" s="84">
        <v>0.56702863999999997</v>
      </c>
      <c r="AR2144" s="83">
        <v>-2.9372604</v>
      </c>
      <c r="AU2144" s="91"/>
      <c r="AW2144" s="89"/>
      <c r="BE2144" s="90"/>
      <c r="BF2144" s="84"/>
      <c r="BG2144" s="84">
        <f t="shared" si="35"/>
        <v>40289.5</v>
      </c>
    </row>
    <row r="2145" spans="39:59">
      <c r="AM2145" s="83" t="s">
        <v>2397</v>
      </c>
      <c r="AN2145" s="86">
        <v>3.5041620999999998</v>
      </c>
      <c r="AO2145" s="83">
        <v>800.09636999999998</v>
      </c>
      <c r="AP2145" s="83">
        <v>856.93835000000001</v>
      </c>
      <c r="AQ2145" s="84">
        <v>0.56705265999999999</v>
      </c>
      <c r="AR2145" s="83">
        <v>-2.9371095</v>
      </c>
      <c r="AU2145" s="91"/>
      <c r="AW2145" s="89"/>
      <c r="BE2145" s="90"/>
      <c r="BF2145" s="84"/>
      <c r="BG2145" s="84">
        <f t="shared" si="35"/>
        <v>40290</v>
      </c>
    </row>
    <row r="2146" spans="39:59">
      <c r="AM2146" s="83" t="s">
        <v>2398</v>
      </c>
      <c r="AN2146" s="86">
        <v>3.5041856999999998</v>
      </c>
      <c r="AO2146" s="83">
        <v>800.05071999999996</v>
      </c>
      <c r="AP2146" s="83">
        <v>857.33843999999999</v>
      </c>
      <c r="AQ2146" s="84">
        <v>0.56708424999999996</v>
      </c>
      <c r="AR2146" s="83">
        <v>-2.9371014</v>
      </c>
      <c r="AU2146" s="91"/>
      <c r="AW2146" s="89"/>
      <c r="BE2146" s="90"/>
      <c r="BF2146" s="84"/>
      <c r="BG2146" s="84">
        <f t="shared" si="35"/>
        <v>40290.5</v>
      </c>
    </row>
    <row r="2147" spans="39:59">
      <c r="AM2147" s="83" t="s">
        <v>2399</v>
      </c>
      <c r="AN2147" s="86">
        <v>3.5042925</v>
      </c>
      <c r="AO2147" s="83">
        <v>800.12689</v>
      </c>
      <c r="AP2147" s="83">
        <v>857.73852999999997</v>
      </c>
      <c r="AQ2147" s="84">
        <v>0.56712180000000001</v>
      </c>
      <c r="AR2147" s="83">
        <v>-2.9371706999999998</v>
      </c>
      <c r="AU2147" s="91"/>
      <c r="AW2147" s="89"/>
      <c r="BE2147" s="90"/>
      <c r="BF2147" s="84"/>
      <c r="BG2147" s="84">
        <f t="shared" si="35"/>
        <v>40291</v>
      </c>
    </row>
    <row r="2148" spans="39:59">
      <c r="AM2148" s="83" t="s">
        <v>2400</v>
      </c>
      <c r="AN2148" s="86">
        <v>3.5042958</v>
      </c>
      <c r="AO2148" s="83">
        <v>800.06592000000001</v>
      </c>
      <c r="AP2148" s="83">
        <v>858.13860999999997</v>
      </c>
      <c r="AQ2148" s="84">
        <v>0.56715362999999996</v>
      </c>
      <c r="AR2148" s="83">
        <v>-2.9371421</v>
      </c>
      <c r="AU2148" s="91"/>
      <c r="AW2148" s="89"/>
      <c r="BE2148" s="90"/>
      <c r="BF2148" s="84"/>
      <c r="BG2148" s="84">
        <f t="shared" si="35"/>
        <v>40291.5</v>
      </c>
    </row>
    <row r="2149" spans="39:59">
      <c r="AM2149" s="83" t="s">
        <v>2401</v>
      </c>
      <c r="AN2149" s="86">
        <v>3.5042366999999999</v>
      </c>
      <c r="AO2149" s="83">
        <v>800.02020000000005</v>
      </c>
      <c r="AP2149" s="83">
        <v>858.53863999999999</v>
      </c>
      <c r="AQ2149" s="84">
        <v>0.56718093000000003</v>
      </c>
      <c r="AR2149" s="83">
        <v>-2.9370558</v>
      </c>
      <c r="AU2149" s="91"/>
      <c r="AW2149" s="89"/>
      <c r="BE2149" s="90"/>
      <c r="BF2149" s="84"/>
      <c r="BG2149" s="84">
        <f t="shared" si="35"/>
        <v>40292</v>
      </c>
    </row>
    <row r="2150" spans="39:59">
      <c r="AM2150" s="83" t="s">
        <v>2402</v>
      </c>
      <c r="AN2150" s="86">
        <v>3.5042328999999999</v>
      </c>
      <c r="AO2150" s="83">
        <v>800.20306000000005</v>
      </c>
      <c r="AP2150" s="83">
        <v>858.93871999999999</v>
      </c>
      <c r="AQ2150" s="84">
        <v>0.56721056000000003</v>
      </c>
      <c r="AR2150" s="83">
        <v>-2.9370221999999999</v>
      </c>
      <c r="AU2150" s="91"/>
      <c r="AW2150" s="89"/>
      <c r="BE2150" s="90"/>
      <c r="BF2150" s="84"/>
      <c r="BG2150" s="84">
        <f t="shared" si="35"/>
        <v>40292.5</v>
      </c>
    </row>
    <row r="2151" spans="39:59">
      <c r="AM2151" s="83" t="s">
        <v>2403</v>
      </c>
      <c r="AN2151" s="86">
        <v>3.5043139000000001</v>
      </c>
      <c r="AO2151" s="83">
        <v>800.11157000000003</v>
      </c>
      <c r="AP2151" s="83">
        <v>859.33880999999997</v>
      </c>
      <c r="AQ2151" s="84">
        <v>0.56722766000000002</v>
      </c>
      <c r="AR2151" s="83">
        <v>-2.9370862999999998</v>
      </c>
      <c r="AU2151" s="91"/>
      <c r="AW2151" s="89"/>
      <c r="BE2151" s="90"/>
      <c r="BF2151" s="84"/>
      <c r="BG2151" s="84">
        <f t="shared" si="35"/>
        <v>40293</v>
      </c>
    </row>
    <row r="2152" spans="39:59">
      <c r="AM2152" s="83" t="s">
        <v>2404</v>
      </c>
      <c r="AN2152" s="86">
        <v>3.5044024</v>
      </c>
      <c r="AO2152" s="83">
        <v>800.11157000000003</v>
      </c>
      <c r="AP2152" s="83">
        <v>859.73888999999997</v>
      </c>
      <c r="AQ2152" s="84">
        <v>0.56725948999999998</v>
      </c>
      <c r="AR2152" s="83">
        <v>-2.9371428000000002</v>
      </c>
      <c r="AU2152" s="91"/>
      <c r="AW2152" s="89"/>
      <c r="BE2152" s="90"/>
      <c r="BF2152" s="84"/>
      <c r="BG2152" s="84">
        <f t="shared" si="35"/>
        <v>40293.5</v>
      </c>
    </row>
    <row r="2153" spans="39:59">
      <c r="AM2153" s="83" t="s">
        <v>2405</v>
      </c>
      <c r="AN2153" s="86">
        <v>3.5043940999999998</v>
      </c>
      <c r="AO2153" s="83">
        <v>800.11162999999999</v>
      </c>
      <c r="AP2153" s="83">
        <v>860.13897999999995</v>
      </c>
      <c r="AQ2153" s="84">
        <v>0.56728166000000002</v>
      </c>
      <c r="AR2153" s="83">
        <v>-2.9371122999999999</v>
      </c>
      <c r="AU2153" s="91"/>
      <c r="AW2153" s="89"/>
      <c r="BE2153" s="90"/>
      <c r="BF2153" s="84"/>
      <c r="BG2153" s="84">
        <f t="shared" si="35"/>
        <v>40294</v>
      </c>
    </row>
    <row r="2154" spans="39:59">
      <c r="AM2154" s="83" t="s">
        <v>2406</v>
      </c>
      <c r="AN2154" s="86">
        <v>3.5043516000000001</v>
      </c>
      <c r="AO2154" s="83">
        <v>800.06592000000001</v>
      </c>
      <c r="AP2154" s="83">
        <v>860.53905999999995</v>
      </c>
      <c r="AQ2154" s="84">
        <v>0.56730402000000002</v>
      </c>
      <c r="AR2154" s="83">
        <v>-2.9370474999999998</v>
      </c>
      <c r="AU2154" s="91"/>
      <c r="AW2154" s="89"/>
      <c r="BE2154" s="90"/>
      <c r="BF2154" s="84"/>
      <c r="BG2154" s="84">
        <f t="shared" si="35"/>
        <v>40294.5</v>
      </c>
    </row>
    <row r="2155" spans="39:59">
      <c r="AM2155" s="83" t="s">
        <v>2407</v>
      </c>
      <c r="AN2155" s="86">
        <v>3.5043723999999998</v>
      </c>
      <c r="AO2155" s="83">
        <v>800.11162999999999</v>
      </c>
      <c r="AP2155" s="83">
        <v>860.93915000000004</v>
      </c>
      <c r="AQ2155" s="84">
        <v>0.56732815999999997</v>
      </c>
      <c r="AR2155" s="83">
        <v>-2.9370441</v>
      </c>
      <c r="AU2155" s="91"/>
      <c r="AW2155" s="89"/>
      <c r="BE2155" s="90"/>
      <c r="BF2155" s="84"/>
      <c r="BG2155" s="84">
        <f t="shared" si="35"/>
        <v>40295</v>
      </c>
    </row>
    <row r="2156" spans="39:59">
      <c r="AM2156" s="83" t="s">
        <v>2408</v>
      </c>
      <c r="AN2156" s="86">
        <v>3.5044038</v>
      </c>
      <c r="AO2156" s="83">
        <v>800.12683000000004</v>
      </c>
      <c r="AP2156" s="83">
        <v>861.33923000000004</v>
      </c>
      <c r="AQ2156" s="84">
        <v>0.56734735000000003</v>
      </c>
      <c r="AR2156" s="83">
        <v>-2.9370565000000002</v>
      </c>
      <c r="AU2156" s="91"/>
      <c r="AW2156" s="89"/>
      <c r="BE2156" s="90"/>
      <c r="BF2156" s="84"/>
      <c r="BG2156" s="84">
        <f t="shared" si="35"/>
        <v>40295.5</v>
      </c>
    </row>
    <row r="2157" spans="39:59">
      <c r="AM2157" s="83" t="s">
        <v>2409</v>
      </c>
      <c r="AN2157" s="86">
        <v>3.5043986</v>
      </c>
      <c r="AO2157" s="83">
        <v>800.14202999999998</v>
      </c>
      <c r="AP2157" s="83">
        <v>861.73925999999994</v>
      </c>
      <c r="AQ2157" s="84">
        <v>0.56736653999999997</v>
      </c>
      <c r="AR2157" s="83">
        <v>-2.9370319999999999</v>
      </c>
      <c r="AU2157" s="91"/>
      <c r="AW2157" s="89"/>
      <c r="BE2157" s="90"/>
      <c r="BF2157" s="84"/>
      <c r="BG2157" s="84">
        <f t="shared" si="35"/>
        <v>40296</v>
      </c>
    </row>
    <row r="2158" spans="39:59">
      <c r="AM2158" s="83" t="s">
        <v>2410</v>
      </c>
      <c r="AN2158" s="86">
        <v>3.5045351999999999</v>
      </c>
      <c r="AO2158" s="83">
        <v>800.21825999999999</v>
      </c>
      <c r="AP2158" s="83">
        <v>862.13933999999995</v>
      </c>
      <c r="AQ2158" s="84">
        <v>0.56739187000000002</v>
      </c>
      <c r="AR2158" s="83">
        <v>-2.9371432999999998</v>
      </c>
      <c r="AU2158" s="91"/>
      <c r="AW2158" s="89"/>
      <c r="BE2158" s="90"/>
      <c r="BF2158" s="84"/>
      <c r="BG2158" s="84">
        <f t="shared" si="35"/>
        <v>40296.5</v>
      </c>
    </row>
    <row r="2159" spans="39:59">
      <c r="AM2159" s="83" t="s">
        <v>2411</v>
      </c>
      <c r="AN2159" s="86">
        <v>3.5045147000000001</v>
      </c>
      <c r="AO2159" s="83">
        <v>800.14209000000005</v>
      </c>
      <c r="AP2159" s="83">
        <v>862.53943000000004</v>
      </c>
      <c r="AQ2159" s="84">
        <v>0.56741260999999998</v>
      </c>
      <c r="AR2159" s="83">
        <v>-2.9371021000000002</v>
      </c>
      <c r="AU2159" s="91"/>
      <c r="AW2159" s="89"/>
      <c r="BE2159" s="90"/>
      <c r="BF2159" s="84"/>
      <c r="BG2159" s="84">
        <f t="shared" si="35"/>
        <v>40297</v>
      </c>
    </row>
    <row r="2160" spans="39:59">
      <c r="AM2160" s="83" t="s">
        <v>2412</v>
      </c>
      <c r="AN2160" s="86">
        <v>3.5046534999999999</v>
      </c>
      <c r="AO2160" s="83">
        <v>800.14209000000005</v>
      </c>
      <c r="AP2160" s="83">
        <v>862.93951000000004</v>
      </c>
      <c r="AQ2160" s="84">
        <v>0.56742822999999998</v>
      </c>
      <c r="AR2160" s="83">
        <v>-2.9372251</v>
      </c>
      <c r="AU2160" s="91"/>
      <c r="AW2160" s="89"/>
      <c r="BE2160" s="90"/>
      <c r="BF2160" s="84"/>
      <c r="BG2160" s="84">
        <f t="shared" si="35"/>
        <v>40297.5</v>
      </c>
    </row>
    <row r="2161" spans="39:59">
      <c r="AM2161" s="83" t="s">
        <v>2413</v>
      </c>
      <c r="AN2161" s="86">
        <v>3.5046317999999999</v>
      </c>
      <c r="AO2161" s="83">
        <v>800.14209000000005</v>
      </c>
      <c r="AP2161" s="83">
        <v>863.33954000000006</v>
      </c>
      <c r="AQ2161" s="84">
        <v>0.56744044999999999</v>
      </c>
      <c r="AR2161" s="83">
        <v>-2.9371912</v>
      </c>
      <c r="AU2161" s="91"/>
      <c r="AW2161" s="89"/>
      <c r="BE2161" s="90"/>
      <c r="BF2161" s="84"/>
      <c r="BG2161" s="84">
        <f t="shared" si="35"/>
        <v>40298</v>
      </c>
    </row>
    <row r="2162" spans="39:59">
      <c r="AM2162" s="83" t="s">
        <v>2414</v>
      </c>
      <c r="AN2162" s="86">
        <v>3.5046921000000002</v>
      </c>
      <c r="AO2162" s="83">
        <v>800.11157000000003</v>
      </c>
      <c r="AP2162" s="83">
        <v>863.73961999999995</v>
      </c>
      <c r="AQ2162" s="84">
        <v>0.56745535000000003</v>
      </c>
      <c r="AR2162" s="83">
        <v>-2.9372368</v>
      </c>
      <c r="AU2162" s="91"/>
      <c r="AW2162" s="89"/>
      <c r="BE2162" s="90"/>
      <c r="BF2162" s="84"/>
      <c r="BG2162" s="84">
        <f t="shared" si="35"/>
        <v>40298.5</v>
      </c>
    </row>
    <row r="2163" spans="39:59">
      <c r="AM2163" s="83" t="s">
        <v>2415</v>
      </c>
      <c r="AN2163" s="86">
        <v>3.5046642000000001</v>
      </c>
      <c r="AO2163" s="83">
        <v>800.21820000000002</v>
      </c>
      <c r="AP2163" s="83">
        <v>864.13971000000004</v>
      </c>
      <c r="AQ2163" s="84">
        <v>0.56747126999999997</v>
      </c>
      <c r="AR2163" s="83">
        <v>-2.9371928999999999</v>
      </c>
      <c r="AU2163" s="91"/>
      <c r="AW2163" s="89"/>
      <c r="BE2163" s="90"/>
      <c r="BF2163" s="84"/>
      <c r="BG2163" s="84">
        <f t="shared" si="35"/>
        <v>40299</v>
      </c>
    </row>
    <row r="2164" spans="39:59">
      <c r="AM2164" s="83" t="s">
        <v>2416</v>
      </c>
      <c r="AN2164" s="86">
        <v>3.5046073999999998</v>
      </c>
      <c r="AO2164" s="83">
        <v>800.09636999999998</v>
      </c>
      <c r="AP2164" s="83">
        <v>864.53979000000004</v>
      </c>
      <c r="AQ2164" s="84">
        <v>0.56749647999999997</v>
      </c>
      <c r="AR2164" s="83">
        <v>-2.9371109</v>
      </c>
      <c r="AU2164" s="91"/>
      <c r="AW2164" s="89"/>
      <c r="BE2164" s="90"/>
      <c r="BF2164" s="84"/>
      <c r="BG2164" s="84">
        <f t="shared" si="35"/>
        <v>40299.5</v>
      </c>
    </row>
    <row r="2165" spans="39:59">
      <c r="AM2165" s="83" t="s">
        <v>2417</v>
      </c>
      <c r="AN2165" s="86">
        <v>3.5047035000000002</v>
      </c>
      <c r="AO2165" s="83">
        <v>800.17255</v>
      </c>
      <c r="AP2165" s="83">
        <v>864.93988000000002</v>
      </c>
      <c r="AQ2165" s="84">
        <v>0.56751806000000005</v>
      </c>
      <c r="AR2165" s="83">
        <v>-2.9371855</v>
      </c>
      <c r="AU2165" s="91"/>
      <c r="AW2165" s="89"/>
      <c r="BE2165" s="90"/>
      <c r="BF2165" s="84"/>
      <c r="BG2165" s="84">
        <f t="shared" si="35"/>
        <v>40300</v>
      </c>
    </row>
    <row r="2166" spans="39:59">
      <c r="AM2166" s="83" t="s">
        <v>2418</v>
      </c>
      <c r="AN2166" s="86">
        <v>3.5047684000000001</v>
      </c>
      <c r="AO2166" s="83">
        <v>799.95929000000001</v>
      </c>
      <c r="AP2166" s="83">
        <v>865.33996999999999</v>
      </c>
      <c r="AQ2166" s="84">
        <v>0.56753838000000001</v>
      </c>
      <c r="AR2166" s="83">
        <v>-2.9372300999999998</v>
      </c>
      <c r="AU2166" s="91"/>
      <c r="AW2166" s="89"/>
      <c r="BE2166" s="90"/>
      <c r="BF2166" s="84"/>
      <c r="BG2166" s="84">
        <f t="shared" si="35"/>
        <v>40300.5</v>
      </c>
    </row>
    <row r="2167" spans="39:59">
      <c r="AM2167" s="83" t="s">
        <v>2419</v>
      </c>
      <c r="AN2167" s="86">
        <v>3.5049739</v>
      </c>
      <c r="AO2167" s="83">
        <v>800.08118000000002</v>
      </c>
      <c r="AP2167" s="83">
        <v>865.74005</v>
      </c>
      <c r="AQ2167" s="84">
        <v>0.56755935999999996</v>
      </c>
      <c r="AR2167" s="83">
        <v>-2.9374144000000002</v>
      </c>
      <c r="AU2167" s="91"/>
      <c r="AW2167" s="89"/>
      <c r="BE2167" s="90"/>
      <c r="BF2167" s="84"/>
      <c r="BG2167" s="84">
        <f t="shared" si="35"/>
        <v>40301</v>
      </c>
    </row>
    <row r="2168" spans="39:59">
      <c r="AM2168" s="83" t="s">
        <v>2420</v>
      </c>
      <c r="AN2168" s="86">
        <v>3.5049663</v>
      </c>
      <c r="AO2168" s="83">
        <v>800.15734999999995</v>
      </c>
      <c r="AP2168" s="83">
        <v>866.14013999999997</v>
      </c>
      <c r="AQ2168" s="84">
        <v>0.56758708000000002</v>
      </c>
      <c r="AR2168" s="83">
        <v>-2.9373790999999998</v>
      </c>
      <c r="AU2168" s="91"/>
      <c r="AW2168" s="89"/>
      <c r="BE2168" s="90"/>
      <c r="BF2168" s="84"/>
      <c r="BG2168" s="84">
        <f t="shared" si="35"/>
        <v>40301.5</v>
      </c>
    </row>
    <row r="2169" spans="39:59">
      <c r="AM2169" s="83" t="s">
        <v>2421</v>
      </c>
      <c r="AN2169" s="86">
        <v>3.5049676999999999</v>
      </c>
      <c r="AO2169" s="83">
        <v>800.05071999999996</v>
      </c>
      <c r="AP2169" s="83">
        <v>866.54021999999998</v>
      </c>
      <c r="AQ2169" s="84">
        <v>0.56760728000000005</v>
      </c>
      <c r="AR2169" s="83">
        <v>-2.9373602999999999</v>
      </c>
      <c r="AU2169" s="91"/>
      <c r="AW2169" s="89"/>
      <c r="BE2169" s="90"/>
      <c r="BF2169" s="84"/>
      <c r="BG2169" s="84">
        <f t="shared" si="35"/>
        <v>40302</v>
      </c>
    </row>
    <row r="2170" spans="39:59">
      <c r="AM2170" s="83" t="s">
        <v>2422</v>
      </c>
      <c r="AN2170" s="86">
        <v>3.5050148999999999</v>
      </c>
      <c r="AO2170" s="83">
        <v>800.29436999999996</v>
      </c>
      <c r="AP2170" s="83">
        <v>866.94030999999995</v>
      </c>
      <c r="AQ2170" s="84">
        <v>0.56762564000000004</v>
      </c>
      <c r="AR2170" s="83">
        <v>-2.9373893999999998</v>
      </c>
      <c r="AU2170" s="91"/>
      <c r="AW2170" s="89"/>
      <c r="BE2170" s="90"/>
      <c r="BF2170" s="84"/>
      <c r="BG2170" s="84">
        <f t="shared" si="35"/>
        <v>40302.5</v>
      </c>
    </row>
    <row r="2171" spans="39:59">
      <c r="AM2171" s="83" t="s">
        <v>2423</v>
      </c>
      <c r="AN2171" s="86">
        <v>3.5050697</v>
      </c>
      <c r="AO2171" s="83">
        <v>800.21825999999999</v>
      </c>
      <c r="AP2171" s="83">
        <v>867.34038999999996</v>
      </c>
      <c r="AQ2171" s="84">
        <v>0.56765573999999996</v>
      </c>
      <c r="AR2171" s="83">
        <v>-2.9374139000000001</v>
      </c>
      <c r="AU2171" s="91"/>
      <c r="AW2171" s="89"/>
      <c r="BE2171" s="90"/>
      <c r="BF2171" s="84"/>
      <c r="BG2171" s="84">
        <f t="shared" si="35"/>
        <v>40303</v>
      </c>
    </row>
    <row r="2172" spans="39:59">
      <c r="AM2172" s="83" t="s">
        <v>2424</v>
      </c>
      <c r="AN2172" s="86">
        <v>3.5050099000000001</v>
      </c>
      <c r="AO2172" s="83">
        <v>800.40106000000003</v>
      </c>
      <c r="AP2172" s="83">
        <v>867.74054000000001</v>
      </c>
      <c r="AQ2172" s="84">
        <v>0.56768894000000003</v>
      </c>
      <c r="AR2172" s="83">
        <v>-2.9373209</v>
      </c>
      <c r="AU2172" s="91"/>
      <c r="AW2172" s="89"/>
      <c r="BE2172" s="90"/>
      <c r="BF2172" s="84"/>
      <c r="BG2172" s="84">
        <f t="shared" si="35"/>
        <v>40303.5</v>
      </c>
    </row>
    <row r="2173" spans="39:59">
      <c r="AM2173" s="83" t="s">
        <v>2425</v>
      </c>
      <c r="AN2173" s="86">
        <v>3.5050454000000002</v>
      </c>
      <c r="AO2173" s="83">
        <v>800.21825999999999</v>
      </c>
      <c r="AP2173" s="83">
        <v>868.14062999999999</v>
      </c>
      <c r="AQ2173" s="84">
        <v>0.56772405000000004</v>
      </c>
      <c r="AR2173" s="83">
        <v>-2.9373214000000001</v>
      </c>
      <c r="AU2173" s="91"/>
      <c r="AW2173" s="89"/>
      <c r="BE2173" s="90"/>
      <c r="BF2173" s="84"/>
      <c r="BG2173" s="84">
        <f t="shared" si="35"/>
        <v>40304</v>
      </c>
    </row>
    <row r="2174" spans="39:59">
      <c r="AM2174" s="83" t="s">
        <v>2426</v>
      </c>
      <c r="AN2174" s="86">
        <v>3.5050840000000001</v>
      </c>
      <c r="AO2174" s="83">
        <v>800.09636999999998</v>
      </c>
      <c r="AP2174" s="83">
        <v>868.54070999999999</v>
      </c>
      <c r="AQ2174" s="84">
        <v>0.56775087000000002</v>
      </c>
      <c r="AR2174" s="83">
        <v>-2.9373331</v>
      </c>
      <c r="AU2174" s="91"/>
      <c r="AW2174" s="89"/>
      <c r="BE2174" s="90"/>
      <c r="BF2174" s="84"/>
      <c r="BG2174" s="84">
        <f t="shared" si="35"/>
        <v>40304.5</v>
      </c>
    </row>
    <row r="2175" spans="39:59">
      <c r="AM2175" s="83" t="s">
        <v>2427</v>
      </c>
      <c r="AN2175" s="86">
        <v>3.5051858</v>
      </c>
      <c r="AO2175" s="83">
        <v>800.14209000000005</v>
      </c>
      <c r="AP2175" s="83">
        <v>868.94079999999997</v>
      </c>
      <c r="AQ2175" s="84">
        <v>0.56777626000000003</v>
      </c>
      <c r="AR2175" s="83">
        <v>-2.9374096000000001</v>
      </c>
      <c r="AU2175" s="91"/>
      <c r="AW2175" s="89"/>
      <c r="BE2175" s="90"/>
      <c r="BF2175" s="84"/>
      <c r="BG2175" s="84">
        <f t="shared" si="35"/>
        <v>40305</v>
      </c>
    </row>
    <row r="2176" spans="39:59">
      <c r="AM2176" s="83" t="s">
        <v>2428</v>
      </c>
      <c r="AN2176" s="86">
        <v>3.5051637000000002</v>
      </c>
      <c r="AO2176" s="83">
        <v>800.23339999999996</v>
      </c>
      <c r="AP2176" s="83">
        <v>869.34094000000005</v>
      </c>
      <c r="AQ2176" s="84">
        <v>0.56780010000000003</v>
      </c>
      <c r="AR2176" s="83">
        <v>-2.9373635999999999</v>
      </c>
      <c r="AU2176" s="91"/>
      <c r="AW2176" s="89"/>
      <c r="BE2176" s="90"/>
      <c r="BF2176" s="84"/>
      <c r="BG2176" s="84">
        <f t="shared" si="35"/>
        <v>40305.5</v>
      </c>
    </row>
    <row r="2177" spans="39:59">
      <c r="AM2177" s="83" t="s">
        <v>2429</v>
      </c>
      <c r="AN2177" s="86">
        <v>3.5051562999999999</v>
      </c>
      <c r="AO2177" s="83">
        <v>800.11157000000003</v>
      </c>
      <c r="AP2177" s="83">
        <v>869.74103000000002</v>
      </c>
      <c r="AQ2177" s="84">
        <v>0.56782602999999998</v>
      </c>
      <c r="AR2177" s="83">
        <v>-2.9373301999999999</v>
      </c>
      <c r="AU2177" s="91"/>
      <c r="AW2177" s="89"/>
      <c r="BE2177" s="90"/>
      <c r="BF2177" s="84"/>
      <c r="BG2177" s="84">
        <f t="shared" si="35"/>
        <v>40306</v>
      </c>
    </row>
    <row r="2178" spans="39:59">
      <c r="AM2178" s="83" t="s">
        <v>2430</v>
      </c>
      <c r="AN2178" s="86">
        <v>3.5051320000000001</v>
      </c>
      <c r="AO2178" s="83">
        <v>800.24872000000005</v>
      </c>
      <c r="AP2178" s="83">
        <v>870.14111000000003</v>
      </c>
      <c r="AQ2178" s="84">
        <v>0.56785220000000003</v>
      </c>
      <c r="AR2178" s="83">
        <v>-2.9372796999999999</v>
      </c>
      <c r="AU2178" s="91"/>
      <c r="AW2178" s="89"/>
      <c r="BE2178" s="90"/>
      <c r="BF2178" s="84"/>
      <c r="BG2178" s="84">
        <f t="shared" si="35"/>
        <v>40306.5</v>
      </c>
    </row>
    <row r="2179" spans="39:59">
      <c r="AM2179" s="83" t="s">
        <v>2431</v>
      </c>
      <c r="AN2179" s="86">
        <v>3.5052444999999999</v>
      </c>
      <c r="AO2179" s="83">
        <v>800.30962999999997</v>
      </c>
      <c r="AP2179" s="83">
        <v>870.5412</v>
      </c>
      <c r="AQ2179" s="84">
        <v>0.56787562000000003</v>
      </c>
      <c r="AR2179" s="83">
        <v>-2.9373689000000001</v>
      </c>
      <c r="AU2179" s="91"/>
      <c r="AW2179" s="89"/>
      <c r="BE2179" s="90"/>
      <c r="BF2179" s="84"/>
      <c r="BG2179" s="84">
        <f t="shared" si="35"/>
        <v>40307</v>
      </c>
    </row>
    <row r="2180" spans="39:59">
      <c r="AM2180" s="83" t="s">
        <v>2432</v>
      </c>
      <c r="AN2180" s="86">
        <v>3.5053086000000002</v>
      </c>
      <c r="AO2180" s="83">
        <v>799.98974999999996</v>
      </c>
      <c r="AP2180" s="83">
        <v>870.94128000000001</v>
      </c>
      <c r="AQ2180" s="84">
        <v>0.56790531</v>
      </c>
      <c r="AR2180" s="83">
        <v>-2.9374031999999999</v>
      </c>
      <c r="AU2180" s="91"/>
      <c r="AW2180" s="89"/>
      <c r="BE2180" s="90"/>
      <c r="BF2180" s="84"/>
      <c r="BG2180" s="84">
        <f t="shared" si="35"/>
        <v>40307.5</v>
      </c>
    </row>
    <row r="2181" spans="39:59">
      <c r="AM2181" s="83" t="s">
        <v>2433</v>
      </c>
      <c r="AN2181" s="86">
        <v>3.5052457000000001</v>
      </c>
      <c r="AO2181" s="83">
        <v>800.11162999999999</v>
      </c>
      <c r="AP2181" s="83">
        <v>871.34136999999998</v>
      </c>
      <c r="AQ2181" s="84">
        <v>0.56793289999999996</v>
      </c>
      <c r="AR2181" s="83">
        <v>-2.9373127999999999</v>
      </c>
      <c r="AU2181" s="91"/>
      <c r="AW2181" s="89"/>
      <c r="BE2181" s="90"/>
      <c r="BF2181" s="84"/>
      <c r="BG2181" s="84">
        <f t="shared" ref="BG2181:BG2244" si="36">BG2180+0.5</f>
        <v>40308</v>
      </c>
    </row>
    <row r="2182" spans="39:59">
      <c r="AM2182" s="83" t="s">
        <v>2434</v>
      </c>
      <c r="AN2182" s="86">
        <v>3.5052327999999999</v>
      </c>
      <c r="AO2182" s="83">
        <v>800.21825999999999</v>
      </c>
      <c r="AP2182" s="83">
        <v>871.74145999999996</v>
      </c>
      <c r="AQ2182" s="84">
        <v>0.56796312000000004</v>
      </c>
      <c r="AR2182" s="83">
        <v>-2.9372696999999999</v>
      </c>
      <c r="AU2182" s="91"/>
      <c r="AW2182" s="89"/>
      <c r="BE2182" s="90"/>
      <c r="BF2182" s="84"/>
      <c r="BG2182" s="84">
        <f t="shared" si="36"/>
        <v>40308.5</v>
      </c>
    </row>
    <row r="2183" spans="39:59">
      <c r="AM2183" s="83" t="s">
        <v>2435</v>
      </c>
      <c r="AN2183" s="86">
        <v>3.5053263000000001</v>
      </c>
      <c r="AO2183" s="83">
        <v>800.23346000000004</v>
      </c>
      <c r="AP2183" s="83">
        <v>872.14153999999996</v>
      </c>
      <c r="AQ2183" s="84">
        <v>0.56798576999999995</v>
      </c>
      <c r="AR2183" s="83">
        <v>-2.9373404999999999</v>
      </c>
      <c r="AU2183" s="91"/>
      <c r="AW2183" s="89"/>
      <c r="BE2183" s="90"/>
      <c r="BF2183" s="84"/>
      <c r="BG2183" s="84">
        <f t="shared" si="36"/>
        <v>40309</v>
      </c>
    </row>
    <row r="2184" spans="39:59">
      <c r="AM2184" s="83" t="s">
        <v>2436</v>
      </c>
      <c r="AN2184" s="86">
        <v>3.5053605999999999</v>
      </c>
      <c r="AO2184" s="83">
        <v>800.27917000000002</v>
      </c>
      <c r="AP2184" s="83">
        <v>872.54163000000005</v>
      </c>
      <c r="AQ2184" s="84">
        <v>0.56800943999999998</v>
      </c>
      <c r="AR2184" s="83">
        <v>-2.9373512000000002</v>
      </c>
      <c r="AU2184" s="91"/>
      <c r="AW2184" s="89"/>
      <c r="BE2184" s="90"/>
      <c r="BF2184" s="84"/>
      <c r="BG2184" s="84">
        <f t="shared" si="36"/>
        <v>40309.5</v>
      </c>
    </row>
    <row r="2185" spans="39:59">
      <c r="AM2185" s="83" t="s">
        <v>2437</v>
      </c>
      <c r="AN2185" s="86">
        <v>3.5054013999999998</v>
      </c>
      <c r="AO2185" s="83">
        <v>800.02026000000001</v>
      </c>
      <c r="AP2185" s="83">
        <v>872.94170999999994</v>
      </c>
      <c r="AQ2185" s="84">
        <v>0.56803446999999996</v>
      </c>
      <c r="AR2185" s="83">
        <v>-2.9373670000000001</v>
      </c>
      <c r="AU2185" s="91"/>
      <c r="AW2185" s="89"/>
      <c r="BE2185" s="90"/>
      <c r="BF2185" s="84"/>
      <c r="BG2185" s="84">
        <f t="shared" si="36"/>
        <v>40310</v>
      </c>
    </row>
    <row r="2186" spans="39:59">
      <c r="AM2186" s="83" t="s">
        <v>2438</v>
      </c>
      <c r="AN2186" s="86">
        <v>3.5054603000000002</v>
      </c>
      <c r="AO2186" s="83">
        <v>800.17255</v>
      </c>
      <c r="AP2186" s="83">
        <v>873.34186</v>
      </c>
      <c r="AQ2186" s="84">
        <v>0.56806511000000004</v>
      </c>
      <c r="AR2186" s="83">
        <v>-2.9373950999999998</v>
      </c>
      <c r="AU2186" s="91"/>
      <c r="AW2186" s="89"/>
      <c r="BE2186" s="90"/>
      <c r="BF2186" s="84"/>
      <c r="BG2186" s="84">
        <f t="shared" si="36"/>
        <v>40310.5</v>
      </c>
    </row>
    <row r="2187" spans="39:59">
      <c r="AM2187" s="83" t="s">
        <v>2439</v>
      </c>
      <c r="AN2187" s="86">
        <v>3.5055013000000002</v>
      </c>
      <c r="AO2187" s="83">
        <v>800.08118000000002</v>
      </c>
      <c r="AP2187" s="83">
        <v>873.74194</v>
      </c>
      <c r="AQ2187" s="84">
        <v>0.56809759000000004</v>
      </c>
      <c r="AR2187" s="83">
        <v>-2.9374037</v>
      </c>
      <c r="AU2187" s="91"/>
      <c r="AW2187" s="89"/>
      <c r="BE2187" s="90"/>
      <c r="BF2187" s="84"/>
      <c r="BG2187" s="84">
        <f t="shared" si="36"/>
        <v>40311</v>
      </c>
    </row>
    <row r="2188" spans="39:59">
      <c r="AM2188" s="83" t="s">
        <v>2440</v>
      </c>
      <c r="AN2188" s="86">
        <v>3.5054343000000001</v>
      </c>
      <c r="AO2188" s="83">
        <v>800.20299999999997</v>
      </c>
      <c r="AP2188" s="83">
        <v>874.14202999999998</v>
      </c>
      <c r="AQ2188" s="84">
        <v>0.56812054000000001</v>
      </c>
      <c r="AR2188" s="83">
        <v>-2.9373138000000001</v>
      </c>
      <c r="AU2188" s="91"/>
      <c r="AW2188" s="89"/>
      <c r="BE2188" s="90"/>
      <c r="BF2188" s="84"/>
      <c r="BG2188" s="84">
        <f t="shared" si="36"/>
        <v>40311.5</v>
      </c>
    </row>
    <row r="2189" spans="39:59">
      <c r="AM2189" s="83" t="s">
        <v>2441</v>
      </c>
      <c r="AN2189" s="86">
        <v>3.5054387999999999</v>
      </c>
      <c r="AO2189" s="83">
        <v>800.17260999999996</v>
      </c>
      <c r="AP2189" s="83">
        <v>874.54210999999998</v>
      </c>
      <c r="AQ2189" s="84">
        <v>0.56814980999999998</v>
      </c>
      <c r="AR2189" s="83">
        <v>-2.9372889999999998</v>
      </c>
      <c r="AU2189" s="91"/>
      <c r="AW2189" s="89"/>
      <c r="BE2189" s="90"/>
      <c r="BF2189" s="84"/>
      <c r="BG2189" s="84">
        <f t="shared" si="36"/>
        <v>40312</v>
      </c>
    </row>
    <row r="2190" spans="39:59">
      <c r="AM2190" s="83" t="s">
        <v>2442</v>
      </c>
      <c r="AN2190" s="86">
        <v>3.5054330999999999</v>
      </c>
      <c r="AO2190" s="83">
        <v>800.27917000000002</v>
      </c>
      <c r="AP2190" s="83">
        <v>874.94219999999996</v>
      </c>
      <c r="AQ2190" s="84">
        <v>0.56818080000000004</v>
      </c>
      <c r="AR2190" s="83">
        <v>-2.9372522999999999</v>
      </c>
      <c r="AU2190" s="91"/>
      <c r="AW2190" s="89"/>
      <c r="BE2190" s="90"/>
      <c r="BF2190" s="84"/>
      <c r="BG2190" s="84">
        <f t="shared" si="36"/>
        <v>40312.5</v>
      </c>
    </row>
    <row r="2191" spans="39:59">
      <c r="AM2191" s="83" t="s">
        <v>2443</v>
      </c>
      <c r="AN2191" s="86">
        <v>3.5055792000000001</v>
      </c>
      <c r="AO2191" s="83">
        <v>800.11157000000003</v>
      </c>
      <c r="AP2191" s="83">
        <v>875.34229000000005</v>
      </c>
      <c r="AQ2191" s="84">
        <v>0.56820172000000002</v>
      </c>
      <c r="AR2191" s="83">
        <v>-2.9373775000000002</v>
      </c>
      <c r="AU2191" s="91"/>
      <c r="AW2191" s="89"/>
      <c r="BE2191" s="90"/>
      <c r="BF2191" s="84"/>
      <c r="BG2191" s="84">
        <f t="shared" si="36"/>
        <v>40313</v>
      </c>
    </row>
    <row r="2192" spans="39:59">
      <c r="AM2192" s="83" t="s">
        <v>2444</v>
      </c>
      <c r="AN2192" s="86">
        <v>3.5055461000000001</v>
      </c>
      <c r="AO2192" s="83">
        <v>800.30957000000001</v>
      </c>
      <c r="AP2192" s="83">
        <v>875.74243000000001</v>
      </c>
      <c r="AQ2192" s="84">
        <v>0.56821710000000003</v>
      </c>
      <c r="AR2192" s="83">
        <v>-2.9373290999999999</v>
      </c>
      <c r="AU2192" s="91"/>
      <c r="AW2192" s="89"/>
      <c r="BE2192" s="90"/>
      <c r="BF2192" s="84"/>
      <c r="BG2192" s="84">
        <f t="shared" si="36"/>
        <v>40313.5</v>
      </c>
    </row>
    <row r="2193" spans="39:59">
      <c r="AM2193" s="83" t="s">
        <v>2445</v>
      </c>
      <c r="AN2193" s="86">
        <v>3.5056485999999998</v>
      </c>
      <c r="AO2193" s="83">
        <v>800.17260999999996</v>
      </c>
      <c r="AP2193" s="83">
        <v>876.14251999999999</v>
      </c>
      <c r="AQ2193" s="84">
        <v>0.56824058</v>
      </c>
      <c r="AR2193" s="83">
        <v>-2.937408</v>
      </c>
      <c r="AU2193" s="91"/>
      <c r="AW2193" s="89"/>
      <c r="BE2193" s="90"/>
      <c r="BF2193" s="84"/>
      <c r="BG2193" s="84">
        <f t="shared" si="36"/>
        <v>40314</v>
      </c>
    </row>
    <row r="2194" spans="39:59">
      <c r="AM2194" s="83" t="s">
        <v>2446</v>
      </c>
      <c r="AN2194" s="86">
        <v>3.5057160999999999</v>
      </c>
      <c r="AO2194" s="83">
        <v>800.26391999999998</v>
      </c>
      <c r="AP2194" s="83">
        <v>876.54259999999999</v>
      </c>
      <c r="AQ2194" s="84">
        <v>0.56826144000000001</v>
      </c>
      <c r="AR2194" s="83">
        <v>-2.9374547</v>
      </c>
      <c r="AU2194" s="91"/>
      <c r="AW2194" s="89"/>
      <c r="BE2194" s="90"/>
      <c r="BF2194" s="84"/>
      <c r="BG2194" s="84">
        <f t="shared" si="36"/>
        <v>40314.5</v>
      </c>
    </row>
    <row r="2195" spans="39:59">
      <c r="AM2195" s="83" t="s">
        <v>2447</v>
      </c>
      <c r="AN2195" s="86">
        <v>3.5058315000000002</v>
      </c>
      <c r="AO2195" s="83">
        <v>800.09636999999998</v>
      </c>
      <c r="AP2195" s="83">
        <v>876.94268999999997</v>
      </c>
      <c r="AQ2195" s="84">
        <v>0.56828433</v>
      </c>
      <c r="AR2195" s="83">
        <v>-2.9375472</v>
      </c>
      <c r="AU2195" s="91"/>
      <c r="AW2195" s="89"/>
      <c r="BE2195" s="90"/>
      <c r="BF2195" s="84"/>
      <c r="BG2195" s="84">
        <f t="shared" si="36"/>
        <v>40315</v>
      </c>
    </row>
    <row r="2196" spans="39:59">
      <c r="AM2196" s="83" t="s">
        <v>2448</v>
      </c>
      <c r="AN2196" s="86">
        <v>3.5058550999999998</v>
      </c>
      <c r="AO2196" s="83">
        <v>800.44677999999999</v>
      </c>
      <c r="AP2196" s="83">
        <v>877.34283000000005</v>
      </c>
      <c r="AQ2196" s="84">
        <v>0.56830102000000005</v>
      </c>
      <c r="AR2196" s="83">
        <v>-2.9375540999999998</v>
      </c>
      <c r="AU2196" s="91"/>
      <c r="AW2196" s="89"/>
      <c r="BE2196" s="90"/>
      <c r="BF2196" s="84"/>
      <c r="BG2196" s="84">
        <f t="shared" si="36"/>
        <v>40315.5</v>
      </c>
    </row>
    <row r="2197" spans="39:59">
      <c r="AM2197" s="83" t="s">
        <v>2449</v>
      </c>
      <c r="AN2197" s="86">
        <v>3.5058720000000001</v>
      </c>
      <c r="AO2197" s="83">
        <v>800.03545999999994</v>
      </c>
      <c r="AP2197" s="83">
        <v>877.74292000000003</v>
      </c>
      <c r="AQ2197" s="84">
        <v>0.56831138999999997</v>
      </c>
      <c r="AR2197" s="83">
        <v>-2.9375605999999999</v>
      </c>
      <c r="AU2197" s="91"/>
      <c r="AW2197" s="89"/>
      <c r="BE2197" s="90"/>
      <c r="BF2197" s="84"/>
      <c r="BG2197" s="84">
        <f t="shared" si="36"/>
        <v>40316</v>
      </c>
    </row>
    <row r="2198" spans="39:59">
      <c r="AM2198" s="83" t="s">
        <v>2450</v>
      </c>
      <c r="AN2198" s="86">
        <v>3.5057768999999999</v>
      </c>
      <c r="AO2198" s="83">
        <v>800.14202999999998</v>
      </c>
      <c r="AP2198" s="83">
        <v>878.14301</v>
      </c>
      <c r="AQ2198" s="84">
        <v>0.56831938000000004</v>
      </c>
      <c r="AR2198" s="83">
        <v>-2.9374576000000001</v>
      </c>
      <c r="AU2198" s="91"/>
      <c r="AW2198" s="89"/>
      <c r="BE2198" s="90"/>
      <c r="BF2198" s="84"/>
      <c r="BG2198" s="84">
        <f t="shared" si="36"/>
        <v>40316.5</v>
      </c>
    </row>
    <row r="2199" spans="39:59">
      <c r="AM2199" s="83" t="s">
        <v>2451</v>
      </c>
      <c r="AN2199" s="86">
        <v>3.5057366000000001</v>
      </c>
      <c r="AO2199" s="83">
        <v>800.21825999999999</v>
      </c>
      <c r="AP2199" s="83">
        <v>878.54309000000001</v>
      </c>
      <c r="AQ2199" s="84">
        <v>0.56833761999999999</v>
      </c>
      <c r="AR2199" s="83">
        <v>-2.9373988999999998</v>
      </c>
      <c r="AU2199" s="91"/>
      <c r="AW2199" s="89"/>
      <c r="BE2199" s="90"/>
      <c r="BF2199" s="84"/>
      <c r="BG2199" s="84">
        <f t="shared" si="36"/>
        <v>40317</v>
      </c>
    </row>
    <row r="2200" spans="39:59">
      <c r="AM2200" s="83" t="s">
        <v>2452</v>
      </c>
      <c r="AN2200" s="86">
        <v>3.5058254999999998</v>
      </c>
      <c r="AO2200" s="83">
        <v>800.05071999999996</v>
      </c>
      <c r="AP2200" s="83">
        <v>878.94317999999998</v>
      </c>
      <c r="AQ2200" s="84">
        <v>0.56837517000000004</v>
      </c>
      <c r="AR2200" s="83">
        <v>-2.9374503999999999</v>
      </c>
      <c r="AU2200" s="91"/>
      <c r="AW2200" s="89"/>
      <c r="BE2200" s="90"/>
      <c r="BF2200" s="84"/>
      <c r="BG2200" s="84">
        <f t="shared" si="36"/>
        <v>40317.5</v>
      </c>
    </row>
    <row r="2201" spans="39:59">
      <c r="AM2201" s="83" t="s">
        <v>2453</v>
      </c>
      <c r="AN2201" s="86">
        <v>3.5059741</v>
      </c>
      <c r="AO2201" s="83">
        <v>800.12683000000004</v>
      </c>
      <c r="AP2201" s="83">
        <v>879.34325999999999</v>
      </c>
      <c r="AQ2201" s="84">
        <v>0.56840961999999995</v>
      </c>
      <c r="AR2201" s="83">
        <v>-2.9375643999999999</v>
      </c>
      <c r="AU2201" s="91"/>
      <c r="AW2201" s="89"/>
      <c r="BE2201" s="90"/>
      <c r="BF2201" s="84"/>
      <c r="BG2201" s="84">
        <f t="shared" si="36"/>
        <v>40318</v>
      </c>
    </row>
    <row r="2202" spans="39:59">
      <c r="AM2202" s="83" t="s">
        <v>2454</v>
      </c>
      <c r="AN2202" s="86">
        <v>3.5059806999999998</v>
      </c>
      <c r="AO2202" s="83">
        <v>800.27917000000002</v>
      </c>
      <c r="AP2202" s="83">
        <v>879.74334999999996</v>
      </c>
      <c r="AQ2202" s="84">
        <v>0.56843405999999996</v>
      </c>
      <c r="AR2202" s="83">
        <v>-2.9375467</v>
      </c>
      <c r="AU2202" s="91"/>
      <c r="AW2202" s="89"/>
      <c r="BE2202" s="90"/>
      <c r="BF2202" s="84"/>
      <c r="BG2202" s="84">
        <f t="shared" si="36"/>
        <v>40318.5</v>
      </c>
    </row>
    <row r="2203" spans="39:59">
      <c r="AM2203" s="83" t="s">
        <v>2455</v>
      </c>
      <c r="AN2203" s="86">
        <v>3.5061184999999999</v>
      </c>
      <c r="AO2203" s="83">
        <v>800.23346000000004</v>
      </c>
      <c r="AP2203" s="83">
        <v>880.14342999999997</v>
      </c>
      <c r="AQ2203" s="84">
        <v>0.56846379999999996</v>
      </c>
      <c r="AR2203" s="83">
        <v>-2.9376547</v>
      </c>
      <c r="AU2203" s="91"/>
      <c r="AW2203" s="89"/>
      <c r="BE2203" s="90"/>
      <c r="BF2203" s="84"/>
      <c r="BG2203" s="84">
        <f t="shared" si="36"/>
        <v>40319</v>
      </c>
    </row>
    <row r="2204" spans="39:59">
      <c r="AM2204" s="83" t="s">
        <v>2456</v>
      </c>
      <c r="AN2204" s="86">
        <v>3.5062300999999998</v>
      </c>
      <c r="AO2204" s="83">
        <v>800.21825999999999</v>
      </c>
      <c r="AP2204" s="83">
        <v>880.54358000000002</v>
      </c>
      <c r="AQ2204" s="84">
        <v>0.56849055999999998</v>
      </c>
      <c r="AR2204" s="83">
        <v>-2.9377396</v>
      </c>
      <c r="AU2204" s="91"/>
      <c r="AW2204" s="89"/>
      <c r="BE2204" s="90"/>
      <c r="BF2204" s="84"/>
      <c r="BG2204" s="84">
        <f t="shared" si="36"/>
        <v>40319.5</v>
      </c>
    </row>
    <row r="2205" spans="39:59">
      <c r="AM2205" s="83" t="s">
        <v>2457</v>
      </c>
      <c r="AN2205" s="86">
        <v>3.5062850000000001</v>
      </c>
      <c r="AO2205" s="83">
        <v>800.11157000000003</v>
      </c>
      <c r="AP2205" s="83">
        <v>880.94366000000002</v>
      </c>
      <c r="AQ2205" s="84">
        <v>0.56851560000000001</v>
      </c>
      <c r="AR2205" s="83">
        <v>-2.9377694000000001</v>
      </c>
      <c r="AU2205" s="91"/>
      <c r="AW2205" s="89"/>
      <c r="BE2205" s="90"/>
      <c r="BF2205" s="84"/>
      <c r="BG2205" s="84">
        <f t="shared" si="36"/>
        <v>40320</v>
      </c>
    </row>
    <row r="2206" spans="39:59">
      <c r="AM2206" s="83" t="s">
        <v>2458</v>
      </c>
      <c r="AN2206" s="86">
        <v>3.5063347999999999</v>
      </c>
      <c r="AO2206" s="83">
        <v>800.23346000000004</v>
      </c>
      <c r="AP2206" s="83">
        <v>881.34380999999996</v>
      </c>
      <c r="AQ2206" s="84">
        <v>0.56854015999999996</v>
      </c>
      <c r="AR2206" s="83">
        <v>-2.9377947</v>
      </c>
      <c r="AU2206" s="91"/>
      <c r="AW2206" s="89"/>
      <c r="BE2206" s="90"/>
      <c r="BF2206" s="84"/>
      <c r="BG2206" s="84">
        <f t="shared" si="36"/>
        <v>40320.5</v>
      </c>
    </row>
    <row r="2207" spans="39:59">
      <c r="AM2207" s="83" t="s">
        <v>2459</v>
      </c>
      <c r="AN2207" s="86">
        <v>3.5064050999999998</v>
      </c>
      <c r="AO2207" s="83">
        <v>800.15728999999999</v>
      </c>
      <c r="AP2207" s="83">
        <v>881.74390000000005</v>
      </c>
      <c r="AQ2207" s="84">
        <v>0.56856918000000001</v>
      </c>
      <c r="AR2207" s="83">
        <v>-2.9378359000000001</v>
      </c>
      <c r="AU2207" s="91"/>
      <c r="AW2207" s="89"/>
      <c r="BE2207" s="90"/>
      <c r="BF2207" s="84"/>
      <c r="BG2207" s="84">
        <f t="shared" si="36"/>
        <v>40321</v>
      </c>
    </row>
    <row r="2208" spans="39:59">
      <c r="AM2208" s="83" t="s">
        <v>2460</v>
      </c>
      <c r="AN2208" s="86">
        <v>3.5064712</v>
      </c>
      <c r="AO2208" s="83">
        <v>800.11157000000003</v>
      </c>
      <c r="AP2208" s="83">
        <v>882.14398000000006</v>
      </c>
      <c r="AQ2208" s="84">
        <v>0.56859957999999999</v>
      </c>
      <c r="AR2208" s="83">
        <v>-2.9378715</v>
      </c>
      <c r="AU2208" s="91"/>
      <c r="AW2208" s="89"/>
      <c r="BE2208" s="90"/>
      <c r="BF2208" s="84"/>
      <c r="BG2208" s="84">
        <f t="shared" si="36"/>
        <v>40321.5</v>
      </c>
    </row>
    <row r="2209" spans="39:59">
      <c r="AM2209" s="83" t="s">
        <v>2461</v>
      </c>
      <c r="AN2209" s="86">
        <v>3.5065398000000001</v>
      </c>
      <c r="AO2209" s="83">
        <v>800.11162999999999</v>
      </c>
      <c r="AP2209" s="83">
        <v>882.54407000000003</v>
      </c>
      <c r="AQ2209" s="84">
        <v>0.56863332</v>
      </c>
      <c r="AR2209" s="83">
        <v>-2.9379065</v>
      </c>
      <c r="AU2209" s="91"/>
      <c r="AW2209" s="89"/>
      <c r="BE2209" s="90"/>
      <c r="BF2209" s="84"/>
      <c r="BG2209" s="84">
        <f t="shared" si="36"/>
        <v>40322</v>
      </c>
    </row>
    <row r="2210" spans="39:59">
      <c r="AM2210" s="83" t="s">
        <v>2462</v>
      </c>
      <c r="AN2210" s="86">
        <v>3.5065870000000001</v>
      </c>
      <c r="AO2210" s="83">
        <v>800.21820000000002</v>
      </c>
      <c r="AP2210" s="83">
        <v>882.94415000000004</v>
      </c>
      <c r="AQ2210" s="84">
        <v>0.56865913000000001</v>
      </c>
      <c r="AR2210" s="83">
        <v>-2.9379279999999999</v>
      </c>
      <c r="AU2210" s="91"/>
      <c r="AW2210" s="89"/>
      <c r="BE2210" s="90"/>
      <c r="BF2210" s="84"/>
      <c r="BG2210" s="84">
        <f t="shared" si="36"/>
        <v>40322.5</v>
      </c>
    </row>
    <row r="2211" spans="39:59">
      <c r="AM2211" s="83" t="s">
        <v>2463</v>
      </c>
      <c r="AN2211" s="86">
        <v>3.5064638000000001</v>
      </c>
      <c r="AO2211" s="83">
        <v>800.15734999999995</v>
      </c>
      <c r="AP2211" s="83">
        <v>883.34424000000001</v>
      </c>
      <c r="AQ2211" s="84">
        <v>0.56867796000000004</v>
      </c>
      <c r="AR2211" s="83">
        <v>-2.9377859000000002</v>
      </c>
      <c r="AU2211" s="91"/>
      <c r="AW2211" s="89"/>
      <c r="BE2211" s="90"/>
      <c r="BF2211" s="84"/>
      <c r="BG2211" s="84">
        <f t="shared" si="36"/>
        <v>40323</v>
      </c>
    </row>
    <row r="2212" spans="39:59">
      <c r="AM2212" s="83" t="s">
        <v>2464</v>
      </c>
      <c r="AN2212" s="86">
        <v>3.5064747000000001</v>
      </c>
      <c r="AO2212" s="83">
        <v>800.05065999999999</v>
      </c>
      <c r="AP2212" s="83">
        <v>883.74432000000002</v>
      </c>
      <c r="AQ2212" s="84">
        <v>0.56870275999999997</v>
      </c>
      <c r="AR2212" s="83">
        <v>-2.9377719999999998</v>
      </c>
      <c r="AU2212" s="91"/>
      <c r="AW2212" s="89"/>
      <c r="BE2212" s="90"/>
      <c r="BF2212" s="84"/>
      <c r="BG2212" s="84">
        <f t="shared" si="36"/>
        <v>40323.5</v>
      </c>
    </row>
    <row r="2213" spans="39:59">
      <c r="AM2213" s="83" t="s">
        <v>2465</v>
      </c>
      <c r="AN2213" s="86">
        <v>3.5064582999999998</v>
      </c>
      <c r="AO2213" s="83">
        <v>800.29436999999996</v>
      </c>
      <c r="AP2213" s="83">
        <v>884.14440999999999</v>
      </c>
      <c r="AQ2213" s="84">
        <v>0.56872761000000005</v>
      </c>
      <c r="AR2213" s="83">
        <v>-2.9377308000000002</v>
      </c>
      <c r="AU2213" s="91"/>
      <c r="AW2213" s="89"/>
      <c r="BE2213" s="90"/>
      <c r="BF2213" s="84"/>
      <c r="BG2213" s="84">
        <f t="shared" si="36"/>
        <v>40324</v>
      </c>
    </row>
    <row r="2214" spans="39:59">
      <c r="AM2214" s="83" t="s">
        <v>2466</v>
      </c>
      <c r="AN2214" s="86">
        <v>3.5064525999999998</v>
      </c>
      <c r="AO2214" s="83">
        <v>800.09636999999998</v>
      </c>
      <c r="AP2214" s="83">
        <v>884.54449</v>
      </c>
      <c r="AQ2214" s="84">
        <v>0.56875575</v>
      </c>
      <c r="AR2214" s="83">
        <v>-2.9376967</v>
      </c>
      <c r="AU2214" s="91"/>
      <c r="AW2214" s="89"/>
      <c r="BE2214" s="90"/>
      <c r="BF2214" s="84"/>
      <c r="BG2214" s="84">
        <f t="shared" si="36"/>
        <v>40324.5</v>
      </c>
    </row>
    <row r="2215" spans="39:59">
      <c r="AM2215" s="83" t="s">
        <v>2467</v>
      </c>
      <c r="AN2215" s="86">
        <v>3.5065355</v>
      </c>
      <c r="AO2215" s="83">
        <v>800.20306000000005</v>
      </c>
      <c r="AP2215" s="83">
        <v>884.94464000000005</v>
      </c>
      <c r="AQ2215" s="84">
        <v>0.56878256999999999</v>
      </c>
      <c r="AR2215" s="83">
        <v>-2.9377529999999998</v>
      </c>
      <c r="AU2215" s="91"/>
      <c r="AW2215" s="89"/>
      <c r="BE2215" s="90"/>
      <c r="BF2215" s="84"/>
      <c r="BG2215" s="84">
        <f t="shared" si="36"/>
        <v>40325</v>
      </c>
    </row>
    <row r="2216" spans="39:59">
      <c r="AM2216" s="83" t="s">
        <v>2468</v>
      </c>
      <c r="AN2216" s="86">
        <v>3.5066326000000001</v>
      </c>
      <c r="AO2216" s="83">
        <v>800.29443000000003</v>
      </c>
      <c r="AP2216" s="83">
        <v>885.34473000000003</v>
      </c>
      <c r="AQ2216" s="84">
        <v>0.56879902000000004</v>
      </c>
      <c r="AR2216" s="83">
        <v>-2.9378335</v>
      </c>
      <c r="AU2216" s="91"/>
      <c r="AW2216" s="89"/>
      <c r="BE2216" s="90"/>
      <c r="BF2216" s="84"/>
      <c r="BG2216" s="84">
        <f t="shared" si="36"/>
        <v>40325.5</v>
      </c>
    </row>
    <row r="2217" spans="39:59">
      <c r="AM2217" s="83" t="s">
        <v>2469</v>
      </c>
      <c r="AN2217" s="86">
        <v>3.5065659999999998</v>
      </c>
      <c r="AO2217" s="83">
        <v>800.18773999999996</v>
      </c>
      <c r="AP2217" s="83">
        <v>885.74481000000003</v>
      </c>
      <c r="AQ2217" s="84">
        <v>0.56881422000000004</v>
      </c>
      <c r="AR2217" s="83">
        <v>-2.9377518</v>
      </c>
      <c r="AU2217" s="91"/>
      <c r="AW2217" s="89"/>
      <c r="BE2217" s="90"/>
      <c r="BF2217" s="84"/>
      <c r="BG2217" s="84">
        <f t="shared" si="36"/>
        <v>40326</v>
      </c>
    </row>
    <row r="2218" spans="39:59">
      <c r="AM2218" s="83" t="s">
        <v>2470</v>
      </c>
      <c r="AN2218" s="86">
        <v>3.5066582999999998</v>
      </c>
      <c r="AO2218" s="83">
        <v>800.18773999999996</v>
      </c>
      <c r="AP2218" s="83">
        <v>886.14490000000001</v>
      </c>
      <c r="AQ2218" s="84">
        <v>0.56883335000000002</v>
      </c>
      <c r="AR2218" s="83">
        <v>-2.9378250000000001</v>
      </c>
      <c r="AU2218" s="91"/>
      <c r="AW2218" s="89"/>
      <c r="BE2218" s="90"/>
      <c r="BF2218" s="84"/>
      <c r="BG2218" s="84">
        <f t="shared" si="36"/>
        <v>40326.5</v>
      </c>
    </row>
    <row r="2219" spans="39:59">
      <c r="AM2219" s="83" t="s">
        <v>2471</v>
      </c>
      <c r="AN2219" s="86">
        <v>3.506669</v>
      </c>
      <c r="AO2219" s="83">
        <v>800.08118000000002</v>
      </c>
      <c r="AP2219" s="83">
        <v>886.54498000000001</v>
      </c>
      <c r="AQ2219" s="84">
        <v>0.56884842999999996</v>
      </c>
      <c r="AR2219" s="83">
        <v>-2.9378207000000001</v>
      </c>
      <c r="AU2219" s="91"/>
      <c r="AW2219" s="89"/>
      <c r="BE2219" s="90"/>
      <c r="BF2219" s="84"/>
      <c r="BG2219" s="84">
        <f t="shared" si="36"/>
        <v>40327</v>
      </c>
    </row>
    <row r="2220" spans="39:59">
      <c r="AM2220" s="83" t="s">
        <v>2472</v>
      </c>
      <c r="AN2220" s="86">
        <v>3.5065822999999998</v>
      </c>
      <c r="AO2220" s="83">
        <v>800.27917000000002</v>
      </c>
      <c r="AP2220" s="83">
        <v>886.94506999999999</v>
      </c>
      <c r="AQ2220" s="84">
        <v>0.56886238</v>
      </c>
      <c r="AR2220" s="83">
        <v>-2.9377198</v>
      </c>
      <c r="AU2220" s="91"/>
      <c r="AW2220" s="89"/>
      <c r="BE2220" s="90"/>
      <c r="BF2220" s="84"/>
      <c r="BG2220" s="84">
        <f t="shared" si="36"/>
        <v>40327.5</v>
      </c>
    </row>
    <row r="2221" spans="39:59">
      <c r="AM2221" s="83" t="s">
        <v>2473</v>
      </c>
      <c r="AN2221" s="86">
        <v>3.5065517000000002</v>
      </c>
      <c r="AO2221" s="83">
        <v>800.14209000000005</v>
      </c>
      <c r="AP2221" s="83">
        <v>887.34514999999999</v>
      </c>
      <c r="AQ2221" s="84">
        <v>0.56888348</v>
      </c>
      <c r="AR2221" s="83">
        <v>-2.9376682999999999</v>
      </c>
      <c r="AU2221" s="91"/>
      <c r="AW2221" s="89"/>
      <c r="BE2221" s="90"/>
      <c r="BF2221" s="84"/>
      <c r="BG2221" s="84">
        <f t="shared" si="36"/>
        <v>40328</v>
      </c>
    </row>
    <row r="2222" spans="39:59">
      <c r="AM2222" s="83" t="s">
        <v>2474</v>
      </c>
      <c r="AN2222" s="86">
        <v>3.5066071000000001</v>
      </c>
      <c r="AO2222" s="83">
        <v>800.32488999999998</v>
      </c>
      <c r="AP2222" s="83">
        <v>887.74523999999997</v>
      </c>
      <c r="AQ2222" s="84">
        <v>0.56890499999999999</v>
      </c>
      <c r="AR2222" s="83">
        <v>-2.9377021999999999</v>
      </c>
      <c r="AU2222" s="91"/>
      <c r="AW2222" s="89"/>
      <c r="BE2222" s="90"/>
      <c r="BF2222" s="84"/>
      <c r="BG2222" s="84">
        <f t="shared" si="36"/>
        <v>40328.5</v>
      </c>
    </row>
    <row r="2223" spans="39:59">
      <c r="AM2223" s="83" t="s">
        <v>2475</v>
      </c>
      <c r="AN2223" s="86">
        <v>3.5065856000000002</v>
      </c>
      <c r="AO2223" s="83">
        <v>799.95934999999997</v>
      </c>
      <c r="AP2223" s="83">
        <v>888.14531999999997</v>
      </c>
      <c r="AQ2223" s="84">
        <v>0.56891524999999998</v>
      </c>
      <c r="AR2223" s="83">
        <v>-2.9376704999999999</v>
      </c>
      <c r="AU2223" s="91"/>
      <c r="AW2223" s="89"/>
      <c r="BE2223" s="90"/>
      <c r="BF2223" s="84"/>
      <c r="BG2223" s="84">
        <f t="shared" si="36"/>
        <v>40329</v>
      </c>
    </row>
    <row r="2224" spans="39:59">
      <c r="AM2224" s="83" t="s">
        <v>2476</v>
      </c>
      <c r="AN2224" s="86">
        <v>3.5066261000000001</v>
      </c>
      <c r="AO2224" s="83">
        <v>800.15728999999999</v>
      </c>
      <c r="AP2224" s="83">
        <v>888.54540999999995</v>
      </c>
      <c r="AQ2224" s="84">
        <v>0.56892883999999999</v>
      </c>
      <c r="AR2224" s="83">
        <v>-2.9376973999999998</v>
      </c>
      <c r="AU2224" s="91"/>
      <c r="AW2224" s="89"/>
      <c r="BE2224" s="90"/>
      <c r="BF2224" s="84"/>
      <c r="BG2224" s="84">
        <f t="shared" si="36"/>
        <v>40329.5</v>
      </c>
    </row>
    <row r="2225" spans="39:59">
      <c r="AM2225" s="83" t="s">
        <v>2477</v>
      </c>
      <c r="AN2225" s="86">
        <v>3.5066112999999999</v>
      </c>
      <c r="AO2225" s="83">
        <v>800.17260999999996</v>
      </c>
      <c r="AP2225" s="83">
        <v>888.94542999999999</v>
      </c>
      <c r="AQ2225" s="84">
        <v>0.56894540999999998</v>
      </c>
      <c r="AR2225" s="83">
        <v>-2.9376658999999998</v>
      </c>
      <c r="AU2225" s="91"/>
      <c r="AW2225" s="89"/>
      <c r="BE2225" s="90"/>
      <c r="BF2225" s="84"/>
      <c r="BG2225" s="84">
        <f t="shared" si="36"/>
        <v>40330</v>
      </c>
    </row>
    <row r="2226" spans="39:59">
      <c r="AM2226" s="83" t="s">
        <v>2478</v>
      </c>
      <c r="AN2226" s="86">
        <v>3.5066288000000001</v>
      </c>
      <c r="AO2226" s="83">
        <v>800.06592000000001</v>
      </c>
      <c r="AP2226" s="83">
        <v>889.34551999999996</v>
      </c>
      <c r="AQ2226" s="84">
        <v>0.56896119999999994</v>
      </c>
      <c r="AR2226" s="83">
        <v>-2.9376676000000002</v>
      </c>
      <c r="AU2226" s="91"/>
      <c r="AW2226" s="89"/>
      <c r="BE2226" s="90"/>
      <c r="BF2226" s="84"/>
      <c r="BG2226" s="84">
        <f t="shared" si="36"/>
        <v>40330.5</v>
      </c>
    </row>
    <row r="2227" spans="39:59">
      <c r="AM2227" s="83" t="s">
        <v>2479</v>
      </c>
      <c r="AN2227" s="86">
        <v>3.5067043</v>
      </c>
      <c r="AO2227" s="83">
        <v>800.08118000000002</v>
      </c>
      <c r="AP2227" s="83">
        <v>889.74561000000006</v>
      </c>
      <c r="AQ2227" s="84">
        <v>0.56897878999999996</v>
      </c>
      <c r="AR2227" s="83">
        <v>-2.9377255</v>
      </c>
      <c r="AU2227" s="91"/>
      <c r="AW2227" s="89"/>
      <c r="BE2227" s="90"/>
      <c r="BF2227" s="84"/>
      <c r="BG2227" s="84">
        <f t="shared" si="36"/>
        <v>40331</v>
      </c>
    </row>
    <row r="2228" spans="39:59">
      <c r="AM2228" s="83" t="s">
        <v>2480</v>
      </c>
      <c r="AN2228" s="86">
        <v>3.5067501000000001</v>
      </c>
      <c r="AO2228" s="83">
        <v>800.11157000000003</v>
      </c>
      <c r="AP2228" s="83">
        <v>890.14562999999998</v>
      </c>
      <c r="AQ2228" s="84">
        <v>0.56898934000000001</v>
      </c>
      <c r="AR2228" s="83">
        <v>-2.9377607999999999</v>
      </c>
      <c r="AU2228" s="91"/>
      <c r="AW2228" s="89"/>
      <c r="BE2228" s="90"/>
      <c r="BF2228" s="84"/>
      <c r="BG2228" s="84">
        <f t="shared" si="36"/>
        <v>40331.5</v>
      </c>
    </row>
    <row r="2229" spans="39:59">
      <c r="AM2229" s="83" t="s">
        <v>2481</v>
      </c>
      <c r="AN2229" s="86">
        <v>3.5066117999999999</v>
      </c>
      <c r="AO2229" s="83">
        <v>800.20306000000005</v>
      </c>
      <c r="AP2229" s="83">
        <v>890.54571999999996</v>
      </c>
      <c r="AQ2229" s="84">
        <v>0.56898910000000003</v>
      </c>
      <c r="AR2229" s="83">
        <v>-2.9376228000000002</v>
      </c>
      <c r="AU2229" s="91"/>
      <c r="AW2229" s="89"/>
      <c r="BE2229" s="90"/>
      <c r="BF2229" s="84"/>
      <c r="BG2229" s="84">
        <f t="shared" si="36"/>
        <v>40332</v>
      </c>
    </row>
    <row r="2230" spans="39:59">
      <c r="AM2230" s="83" t="s">
        <v>2482</v>
      </c>
      <c r="AN2230" s="86">
        <v>3.5066955000000002</v>
      </c>
      <c r="AO2230" s="83">
        <v>800.09636999999998</v>
      </c>
      <c r="AP2230" s="83">
        <v>890.94579999999996</v>
      </c>
      <c r="AQ2230" s="84">
        <v>0.56898879999999996</v>
      </c>
      <c r="AR2230" s="83">
        <v>-2.9377067000000001</v>
      </c>
      <c r="AU2230" s="91"/>
      <c r="AW2230" s="89"/>
      <c r="BE2230" s="90"/>
      <c r="BF2230" s="84"/>
      <c r="BG2230" s="84">
        <f t="shared" si="36"/>
        <v>40332.5</v>
      </c>
    </row>
    <row r="2231" spans="39:59">
      <c r="AM2231" s="83" t="s">
        <v>2483</v>
      </c>
      <c r="AN2231" s="86">
        <v>3.5067344</v>
      </c>
      <c r="AO2231" s="83">
        <v>800.23346000000004</v>
      </c>
      <c r="AP2231" s="83">
        <v>891.34589000000005</v>
      </c>
      <c r="AQ2231" s="84">
        <v>0.56899255999999998</v>
      </c>
      <c r="AR2231" s="83">
        <v>-2.9377418</v>
      </c>
      <c r="AU2231" s="91"/>
      <c r="AW2231" s="89"/>
      <c r="BE2231" s="90"/>
      <c r="BF2231" s="84"/>
      <c r="BG2231" s="84">
        <f t="shared" si="36"/>
        <v>40333</v>
      </c>
    </row>
    <row r="2232" spans="39:59">
      <c r="AM2232" s="83" t="s">
        <v>2484</v>
      </c>
      <c r="AN2232" s="86">
        <v>3.5066780999999998</v>
      </c>
      <c r="AO2232" s="83">
        <v>800.12683000000004</v>
      </c>
      <c r="AP2232" s="83">
        <v>891.74597000000006</v>
      </c>
      <c r="AQ2232" s="84">
        <v>0.56898963000000002</v>
      </c>
      <c r="AR2232" s="83">
        <v>-2.9376886</v>
      </c>
      <c r="AU2232" s="91"/>
      <c r="AW2232" s="89"/>
      <c r="BE2232" s="90"/>
      <c r="BF2232" s="84"/>
      <c r="BG2232" s="84">
        <f t="shared" si="36"/>
        <v>40333.5</v>
      </c>
    </row>
    <row r="2233" spans="39:59">
      <c r="AM2233" s="83" t="s">
        <v>2485</v>
      </c>
      <c r="AN2233" s="86">
        <v>3.5066187000000002</v>
      </c>
      <c r="AO2233" s="83">
        <v>800.08118000000002</v>
      </c>
      <c r="AP2233" s="83">
        <v>892.14606000000003</v>
      </c>
      <c r="AQ2233" s="84">
        <v>0.56898028</v>
      </c>
      <c r="AR2233" s="83">
        <v>-2.9376384999999998</v>
      </c>
      <c r="AU2233" s="91"/>
      <c r="AW2233" s="89"/>
      <c r="BE2233" s="90"/>
      <c r="BF2233" s="84"/>
      <c r="BG2233" s="84">
        <f t="shared" si="36"/>
        <v>40334</v>
      </c>
    </row>
    <row r="2234" spans="39:59">
      <c r="AM2234" s="83" t="s">
        <v>2486</v>
      </c>
      <c r="AN2234" s="86">
        <v>3.5067322000000001</v>
      </c>
      <c r="AO2234" s="83">
        <v>800.24872000000005</v>
      </c>
      <c r="AP2234" s="83">
        <v>892.54614000000004</v>
      </c>
      <c r="AQ2234" s="84">
        <v>0.56897067999999995</v>
      </c>
      <c r="AR2234" s="83">
        <v>-2.9377615000000001</v>
      </c>
      <c r="AU2234" s="91"/>
      <c r="AW2234" s="89"/>
      <c r="BE2234" s="90"/>
      <c r="BF2234" s="84"/>
      <c r="BG2234" s="84">
        <f t="shared" si="36"/>
        <v>40334.5</v>
      </c>
    </row>
    <row r="2235" spans="39:59">
      <c r="AM2235" s="83" t="s">
        <v>2487</v>
      </c>
      <c r="AN2235" s="86">
        <v>3.506856</v>
      </c>
      <c r="AO2235" s="83">
        <v>800.17255</v>
      </c>
      <c r="AP2235" s="83">
        <v>892.94623000000001</v>
      </c>
      <c r="AQ2235" s="84">
        <v>0.56896150000000001</v>
      </c>
      <c r="AR2235" s="83">
        <v>-2.9378943</v>
      </c>
      <c r="AU2235" s="91"/>
      <c r="AW2235" s="89"/>
      <c r="BE2235" s="90"/>
      <c r="BF2235" s="84"/>
      <c r="BG2235" s="84">
        <f t="shared" si="36"/>
        <v>40335</v>
      </c>
    </row>
    <row r="2236" spans="39:59">
      <c r="AM2236" s="83" t="s">
        <v>2488</v>
      </c>
      <c r="AN2236" s="86">
        <v>3.5070000000000001</v>
      </c>
      <c r="AO2236" s="83">
        <v>800.18773999999996</v>
      </c>
      <c r="AP2236" s="83">
        <v>893.34625000000005</v>
      </c>
      <c r="AQ2236" s="84">
        <v>0.56895905999999996</v>
      </c>
      <c r="AR2236" s="83">
        <v>-2.9380410000000001</v>
      </c>
      <c r="AU2236" s="91"/>
      <c r="AW2236" s="89"/>
      <c r="BE2236" s="90"/>
      <c r="BF2236" s="84"/>
      <c r="BG2236" s="84">
        <f t="shared" si="36"/>
        <v>40335.5</v>
      </c>
    </row>
    <row r="2237" spans="39:59">
      <c r="AM2237" s="83" t="s">
        <v>2489</v>
      </c>
      <c r="AN2237" s="86">
        <v>3.5069232000000001</v>
      </c>
      <c r="AO2237" s="83">
        <v>800.08118000000002</v>
      </c>
      <c r="AP2237" s="83">
        <v>893.74634000000003</v>
      </c>
      <c r="AQ2237" s="84">
        <v>0.56895768999999996</v>
      </c>
      <c r="AR2237" s="83">
        <v>-2.9379656000000001</v>
      </c>
      <c r="AU2237" s="91"/>
      <c r="AW2237" s="89"/>
      <c r="BE2237" s="90"/>
      <c r="BF2237" s="84"/>
      <c r="BG2237" s="84">
        <f t="shared" si="36"/>
        <v>40336</v>
      </c>
    </row>
    <row r="2238" spans="39:59">
      <c r="AM2238" s="83" t="s">
        <v>2490</v>
      </c>
      <c r="AN2238" s="86">
        <v>3.5070562000000001</v>
      </c>
      <c r="AO2238" s="83">
        <v>799.82219999999995</v>
      </c>
      <c r="AP2238" s="83">
        <v>894.14642000000003</v>
      </c>
      <c r="AQ2238" s="84">
        <v>0.56894820999999995</v>
      </c>
      <c r="AR2238" s="83">
        <v>-2.9381080000000002</v>
      </c>
      <c r="AU2238" s="91"/>
      <c r="AW2238" s="89"/>
      <c r="BE2238" s="90"/>
      <c r="BF2238" s="84"/>
      <c r="BG2238" s="84">
        <f t="shared" si="36"/>
        <v>40336.5</v>
      </c>
    </row>
    <row r="2239" spans="39:59">
      <c r="AM2239" s="83" t="s">
        <v>2491</v>
      </c>
      <c r="AN2239" s="86">
        <v>3.5071846999999998</v>
      </c>
      <c r="AO2239" s="83">
        <v>800.15728999999999</v>
      </c>
      <c r="AP2239" s="83">
        <v>894.54651000000001</v>
      </c>
      <c r="AQ2239" s="84">
        <v>0.56893963000000003</v>
      </c>
      <c r="AR2239" s="83">
        <v>-2.9382451000000001</v>
      </c>
      <c r="AU2239" s="91"/>
      <c r="AW2239" s="89"/>
      <c r="BE2239" s="90"/>
      <c r="BF2239" s="84"/>
      <c r="BG2239" s="84">
        <f t="shared" si="36"/>
        <v>40337</v>
      </c>
    </row>
    <row r="2240" spans="39:59">
      <c r="AM2240" s="83" t="s">
        <v>2492</v>
      </c>
      <c r="AN2240" s="86">
        <v>3.5073338000000001</v>
      </c>
      <c r="AO2240" s="83">
        <v>800.09644000000003</v>
      </c>
      <c r="AP2240" s="83">
        <v>894.94659000000001</v>
      </c>
      <c r="AQ2240" s="84">
        <v>0.56893313000000001</v>
      </c>
      <c r="AR2240" s="83">
        <v>-2.9384006999999999</v>
      </c>
      <c r="AU2240" s="91"/>
      <c r="AW2240" s="89"/>
      <c r="BE2240" s="90"/>
      <c r="BF2240" s="84"/>
      <c r="BG2240" s="84">
        <f t="shared" si="36"/>
        <v>40337.5</v>
      </c>
    </row>
    <row r="2241" spans="39:59">
      <c r="AM2241" s="83" t="s">
        <v>2493</v>
      </c>
      <c r="AN2241" s="86">
        <v>3.5073321000000002</v>
      </c>
      <c r="AO2241" s="83">
        <v>800.12683000000004</v>
      </c>
      <c r="AP2241" s="83">
        <v>895.34667999999999</v>
      </c>
      <c r="AQ2241" s="84">
        <v>0.56893223999999998</v>
      </c>
      <c r="AR2241" s="83">
        <v>-2.9383998</v>
      </c>
      <c r="AU2241" s="91"/>
      <c r="AW2241" s="89"/>
      <c r="BE2241" s="90"/>
      <c r="BF2241" s="84"/>
      <c r="BG2241" s="84">
        <f t="shared" si="36"/>
        <v>40338</v>
      </c>
    </row>
    <row r="2242" spans="39:59">
      <c r="AM2242" s="83" t="s">
        <v>2494</v>
      </c>
      <c r="AN2242" s="86">
        <v>3.5072784000000001</v>
      </c>
      <c r="AO2242" s="83">
        <v>800.15734999999995</v>
      </c>
      <c r="AP2242" s="83">
        <v>895.74676999999997</v>
      </c>
      <c r="AQ2242" s="84">
        <v>0.56893044999999998</v>
      </c>
      <c r="AR2242" s="83">
        <v>-2.9383480999999998</v>
      </c>
      <c r="AU2242" s="91"/>
      <c r="AW2242" s="89"/>
      <c r="BE2242" s="90"/>
      <c r="BF2242" s="84"/>
      <c r="BG2242" s="84">
        <f t="shared" si="36"/>
        <v>40338.5</v>
      </c>
    </row>
    <row r="2243" spans="39:59">
      <c r="AM2243" s="83" t="s">
        <v>2495</v>
      </c>
      <c r="AN2243" s="86">
        <v>3.5073845000000001</v>
      </c>
      <c r="AO2243" s="83">
        <v>799.95934999999997</v>
      </c>
      <c r="AP2243" s="83">
        <v>896.14679000000001</v>
      </c>
      <c r="AQ2243" s="84">
        <v>0.56892997000000001</v>
      </c>
      <c r="AR2243" s="83">
        <v>-2.9384546</v>
      </c>
      <c r="AU2243" s="91"/>
      <c r="AW2243" s="89"/>
      <c r="BE2243" s="90"/>
      <c r="BF2243" s="84"/>
      <c r="BG2243" s="84">
        <f t="shared" si="36"/>
        <v>40339</v>
      </c>
    </row>
    <row r="2244" spans="39:59">
      <c r="AM2244" s="83" t="s">
        <v>2496</v>
      </c>
      <c r="AN2244" s="86">
        <v>3.5074451</v>
      </c>
      <c r="AO2244" s="83">
        <v>800.21825999999999</v>
      </c>
      <c r="AP2244" s="83">
        <v>896.54687999999999</v>
      </c>
      <c r="AQ2244" s="84">
        <v>0.56892639</v>
      </c>
      <c r="AR2244" s="83">
        <v>-2.9385188000000002</v>
      </c>
      <c r="AU2244" s="91"/>
      <c r="AW2244" s="89"/>
      <c r="BE2244" s="90"/>
      <c r="BF2244" s="84"/>
      <c r="BG2244" s="84">
        <f t="shared" si="36"/>
        <v>40339.5</v>
      </c>
    </row>
    <row r="2245" spans="39:59">
      <c r="AM2245" s="83" t="s">
        <v>2497</v>
      </c>
      <c r="AN2245" s="86">
        <v>3.5075466999999998</v>
      </c>
      <c r="AO2245" s="83">
        <v>799.94408999999996</v>
      </c>
      <c r="AP2245" s="83">
        <v>896.94695999999999</v>
      </c>
      <c r="AQ2245" s="84">
        <v>0.56893998000000001</v>
      </c>
      <c r="AR2245" s="83">
        <v>-2.9386066999999998</v>
      </c>
      <c r="AU2245" s="91"/>
      <c r="AW2245" s="89"/>
      <c r="BE2245" s="90"/>
      <c r="BF2245" s="84"/>
      <c r="BG2245" s="84">
        <f t="shared" ref="BG2245:BG2308" si="37">BG2244+0.5</f>
        <v>40340</v>
      </c>
    </row>
    <row r="2246" spans="39:59">
      <c r="AM2246" s="83" t="s">
        <v>2498</v>
      </c>
      <c r="AN2246" s="86">
        <v>3.5076494</v>
      </c>
      <c r="AO2246" s="83">
        <v>800.02020000000005</v>
      </c>
      <c r="AP2246" s="83">
        <v>897.34698000000003</v>
      </c>
      <c r="AQ2246" s="84">
        <v>0.56897324000000005</v>
      </c>
      <c r="AR2246" s="83">
        <v>-2.9386760999999999</v>
      </c>
      <c r="AU2246" s="91"/>
      <c r="AW2246" s="89"/>
      <c r="BE2246" s="90"/>
      <c r="BF2246" s="84"/>
      <c r="BG2246" s="84">
        <f t="shared" si="37"/>
        <v>40340.5</v>
      </c>
    </row>
    <row r="2247" spans="39:59">
      <c r="AM2247" s="83" t="s">
        <v>2499</v>
      </c>
      <c r="AN2247" s="86">
        <v>3.5076090999999998</v>
      </c>
      <c r="AO2247" s="83">
        <v>800.29443000000003</v>
      </c>
      <c r="AP2247" s="83">
        <v>897.74707000000001</v>
      </c>
      <c r="AQ2247" s="84">
        <v>0.56898040000000005</v>
      </c>
      <c r="AR2247" s="83">
        <v>-2.9386287000000002</v>
      </c>
      <c r="AU2247" s="91"/>
      <c r="AW2247" s="89"/>
      <c r="BE2247" s="90"/>
      <c r="BF2247" s="84"/>
      <c r="BG2247" s="84">
        <f t="shared" si="37"/>
        <v>40341</v>
      </c>
    </row>
    <row r="2248" spans="39:59">
      <c r="AM2248" s="83" t="s">
        <v>2500</v>
      </c>
      <c r="AN2248" s="86">
        <v>3.5076518000000001</v>
      </c>
      <c r="AO2248" s="83">
        <v>799.92882999999995</v>
      </c>
      <c r="AP2248" s="83">
        <v>898.14709000000005</v>
      </c>
      <c r="AQ2248" s="84">
        <v>0.56898278000000002</v>
      </c>
      <c r="AR2248" s="83">
        <v>-2.938669</v>
      </c>
      <c r="AU2248" s="91"/>
      <c r="AW2248" s="89"/>
      <c r="BE2248" s="90"/>
      <c r="BF2248" s="84"/>
      <c r="BG2248" s="84">
        <f t="shared" si="37"/>
        <v>40341.5</v>
      </c>
    </row>
    <row r="2249" spans="39:59">
      <c r="AM2249" s="83" t="s">
        <v>2501</v>
      </c>
      <c r="AN2249" s="86">
        <v>3.5076589999999999</v>
      </c>
      <c r="AO2249" s="83">
        <v>800.23346000000004</v>
      </c>
      <c r="AP2249" s="83">
        <v>898.54718000000003</v>
      </c>
      <c r="AQ2249" s="84">
        <v>0.56899052999999999</v>
      </c>
      <c r="AR2249" s="83">
        <v>-2.9386684999999999</v>
      </c>
      <c r="AU2249" s="91"/>
      <c r="AW2249" s="89"/>
      <c r="BE2249" s="90"/>
      <c r="BF2249" s="84"/>
      <c r="BG2249" s="84">
        <f t="shared" si="37"/>
        <v>40342</v>
      </c>
    </row>
    <row r="2250" spans="39:59">
      <c r="AM2250" s="83" t="s">
        <v>2502</v>
      </c>
      <c r="AN2250" s="86">
        <v>3.5077739000000001</v>
      </c>
      <c r="AO2250" s="83">
        <v>800.21825999999999</v>
      </c>
      <c r="AP2250" s="83">
        <v>898.94719999999995</v>
      </c>
      <c r="AQ2250" s="84">
        <v>0.56899052999999999</v>
      </c>
      <c r="AR2250" s="83">
        <v>-2.9387834000000002</v>
      </c>
      <c r="AU2250" s="91"/>
      <c r="AW2250" s="89"/>
      <c r="BE2250" s="90"/>
      <c r="BF2250" s="84"/>
      <c r="BG2250" s="84">
        <f t="shared" si="37"/>
        <v>40342.5</v>
      </c>
    </row>
    <row r="2251" spans="39:59">
      <c r="AM2251" s="83" t="s">
        <v>2503</v>
      </c>
      <c r="AN2251" s="86">
        <v>3.5077430999999999</v>
      </c>
      <c r="AO2251" s="83">
        <v>800.11157000000003</v>
      </c>
      <c r="AP2251" s="83">
        <v>899.34729000000004</v>
      </c>
      <c r="AQ2251" s="84">
        <v>0.56898636000000002</v>
      </c>
      <c r="AR2251" s="83">
        <v>-2.9387566999999999</v>
      </c>
      <c r="AU2251" s="91"/>
      <c r="AW2251" s="89"/>
      <c r="BE2251" s="90"/>
      <c r="BF2251" s="84"/>
      <c r="BG2251" s="84">
        <f t="shared" si="37"/>
        <v>40343</v>
      </c>
    </row>
    <row r="2252" spans="39:59">
      <c r="AM2252" s="83" t="s">
        <v>2504</v>
      </c>
      <c r="AN2252" s="86">
        <v>3.5077495999999999</v>
      </c>
      <c r="AO2252" s="83">
        <v>799.95934999999997</v>
      </c>
      <c r="AP2252" s="83">
        <v>899.74730999999997</v>
      </c>
      <c r="AQ2252" s="84">
        <v>0.56897925999999999</v>
      </c>
      <c r="AR2252" s="83">
        <v>-2.9387702999999998</v>
      </c>
      <c r="AU2252" s="91"/>
      <c r="AW2252" s="89"/>
      <c r="BE2252" s="90"/>
      <c r="BF2252" s="84"/>
      <c r="BG2252" s="84">
        <f t="shared" si="37"/>
        <v>40343.5</v>
      </c>
    </row>
    <row r="2253" spans="39:59">
      <c r="AM2253" s="83" t="s">
        <v>2505</v>
      </c>
      <c r="AN2253" s="86">
        <v>3.5075742999999999</v>
      </c>
      <c r="AO2253" s="83">
        <v>800.06592000000001</v>
      </c>
      <c r="AP2253" s="83">
        <v>900.14739999999995</v>
      </c>
      <c r="AQ2253" s="84">
        <v>0.56896990999999997</v>
      </c>
      <c r="AR2253" s="83">
        <v>-2.9386044</v>
      </c>
      <c r="AU2253" s="91"/>
      <c r="AW2253" s="89"/>
      <c r="BE2253" s="90"/>
      <c r="BF2253" s="84"/>
      <c r="BG2253" s="84">
        <f t="shared" si="37"/>
        <v>40344</v>
      </c>
    </row>
    <row r="2254" spans="39:59">
      <c r="AM2254" s="83" t="s">
        <v>2506</v>
      </c>
      <c r="AN2254" s="86">
        <v>3.5075009000000001</v>
      </c>
      <c r="AO2254" s="83">
        <v>800.14209000000005</v>
      </c>
      <c r="AP2254" s="83">
        <v>900.54741999999999</v>
      </c>
      <c r="AQ2254" s="84">
        <v>0.56895488999999999</v>
      </c>
      <c r="AR2254" s="83">
        <v>-2.9385458999999998</v>
      </c>
      <c r="AU2254" s="91"/>
      <c r="AW2254" s="89"/>
      <c r="BE2254" s="90"/>
      <c r="BF2254" s="84"/>
      <c r="BG2254" s="84">
        <f t="shared" si="37"/>
        <v>40344.5</v>
      </c>
    </row>
    <row r="2255" spans="39:59">
      <c r="AM2255" s="83" t="s">
        <v>2507</v>
      </c>
      <c r="AN2255" s="86">
        <v>3.5074480000000001</v>
      </c>
      <c r="AO2255" s="83">
        <v>800.18773999999996</v>
      </c>
      <c r="AP2255" s="83">
        <v>900.94750999999997</v>
      </c>
      <c r="AQ2255" s="84">
        <v>0.56893927</v>
      </c>
      <c r="AR2255" s="83">
        <v>-2.9385086999999999</v>
      </c>
      <c r="AU2255" s="91"/>
      <c r="AW2255" s="89"/>
      <c r="BE2255" s="90"/>
      <c r="BF2255" s="84"/>
      <c r="BG2255" s="84">
        <f t="shared" si="37"/>
        <v>40345</v>
      </c>
    </row>
    <row r="2256" spans="39:59">
      <c r="AM2256" s="83" t="s">
        <v>2508</v>
      </c>
      <c r="AN2256" s="86">
        <v>3.5073799999999999</v>
      </c>
      <c r="AO2256" s="83">
        <v>800.09644000000003</v>
      </c>
      <c r="AP2256" s="83">
        <v>901.34753000000001</v>
      </c>
      <c r="AQ2256" s="84">
        <v>0.56892407</v>
      </c>
      <c r="AR2256" s="83">
        <v>-2.9384557999999998</v>
      </c>
      <c r="AU2256" s="91"/>
      <c r="AW2256" s="89"/>
      <c r="BE2256" s="90"/>
      <c r="BF2256" s="84"/>
      <c r="BG2256" s="84">
        <f t="shared" si="37"/>
        <v>40345.5</v>
      </c>
    </row>
    <row r="2257" spans="39:59">
      <c r="AM2257" s="83" t="s">
        <v>2509</v>
      </c>
      <c r="AN2257" s="86">
        <v>3.5075281</v>
      </c>
      <c r="AO2257" s="83">
        <v>800.06592000000001</v>
      </c>
      <c r="AP2257" s="83">
        <v>901.74761999999998</v>
      </c>
      <c r="AQ2257" s="84">
        <v>0.56891130999999995</v>
      </c>
      <c r="AR2257" s="83">
        <v>-2.9386168000000001</v>
      </c>
      <c r="AU2257" s="91"/>
      <c r="AW2257" s="89"/>
      <c r="BE2257" s="90"/>
      <c r="BF2257" s="84"/>
      <c r="BG2257" s="84">
        <f t="shared" si="37"/>
        <v>40346</v>
      </c>
    </row>
    <row r="2258" spans="39:59">
      <c r="AM2258" s="83" t="s">
        <v>2510</v>
      </c>
      <c r="AN2258" s="86">
        <v>3.5075395</v>
      </c>
      <c r="AO2258" s="83">
        <v>800.03552000000002</v>
      </c>
      <c r="AP2258" s="83">
        <v>902.14770999999996</v>
      </c>
      <c r="AQ2258" s="84">
        <v>0.56889677000000005</v>
      </c>
      <c r="AR2258" s="83">
        <v>-2.9386426999999999</v>
      </c>
      <c r="AU2258" s="91"/>
      <c r="AW2258" s="89"/>
      <c r="BE2258" s="90"/>
      <c r="BF2258" s="84"/>
      <c r="BG2258" s="84">
        <f t="shared" si="37"/>
        <v>40346.5</v>
      </c>
    </row>
    <row r="2259" spans="39:59">
      <c r="AM2259" s="83" t="s">
        <v>2511</v>
      </c>
      <c r="AN2259" s="86">
        <v>3.5075666999999999</v>
      </c>
      <c r="AO2259" s="83">
        <v>800.34009000000003</v>
      </c>
      <c r="AP2259" s="83">
        <v>902.54773</v>
      </c>
      <c r="AQ2259" s="84">
        <v>0.56889056999999998</v>
      </c>
      <c r="AR2259" s="83">
        <v>-2.9386760999999999</v>
      </c>
      <c r="AU2259" s="91"/>
      <c r="AW2259" s="89"/>
      <c r="BE2259" s="90"/>
      <c r="BF2259" s="84"/>
      <c r="BG2259" s="84">
        <f t="shared" si="37"/>
        <v>40347</v>
      </c>
    </row>
    <row r="2260" spans="39:59">
      <c r="AM2260" s="83" t="s">
        <v>2512</v>
      </c>
      <c r="AN2260" s="86">
        <v>3.5075970000000001</v>
      </c>
      <c r="AO2260" s="83">
        <v>800.05065999999999</v>
      </c>
      <c r="AP2260" s="83">
        <v>902.94781</v>
      </c>
      <c r="AQ2260" s="84">
        <v>0.56887816999999996</v>
      </c>
      <c r="AR2260" s="83">
        <v>-2.9387188000000002</v>
      </c>
      <c r="AU2260" s="91"/>
      <c r="AW2260" s="89"/>
      <c r="BE2260" s="90"/>
      <c r="BF2260" s="84"/>
      <c r="BG2260" s="84">
        <f t="shared" si="37"/>
        <v>40347.5</v>
      </c>
    </row>
    <row r="2261" spans="39:59">
      <c r="AM2261" s="83" t="s">
        <v>2513</v>
      </c>
      <c r="AN2261" s="86">
        <v>3.5076098</v>
      </c>
      <c r="AO2261" s="83">
        <v>800.14209000000005</v>
      </c>
      <c r="AP2261" s="83">
        <v>903.34784000000002</v>
      </c>
      <c r="AQ2261" s="84">
        <v>0.56886612999999997</v>
      </c>
      <c r="AR2261" s="83">
        <v>-2.9387438000000001</v>
      </c>
      <c r="AU2261" s="91"/>
      <c r="AW2261" s="89"/>
      <c r="BE2261" s="90"/>
      <c r="BF2261" s="84"/>
      <c r="BG2261" s="84">
        <f t="shared" si="37"/>
        <v>40348</v>
      </c>
    </row>
    <row r="2262" spans="39:59">
      <c r="AM2262" s="83" t="s">
        <v>2514</v>
      </c>
      <c r="AN2262" s="86">
        <v>3.5075780999999999</v>
      </c>
      <c r="AO2262" s="83">
        <v>800.02020000000005</v>
      </c>
      <c r="AP2262" s="83">
        <v>903.74792000000002</v>
      </c>
      <c r="AQ2262" s="84">
        <v>0.56885247999999999</v>
      </c>
      <c r="AR2262" s="83">
        <v>-2.9387257</v>
      </c>
      <c r="AU2262" s="91"/>
      <c r="AW2262" s="89"/>
      <c r="BE2262" s="90"/>
      <c r="BF2262" s="84"/>
      <c r="BG2262" s="84">
        <f t="shared" si="37"/>
        <v>40348.5</v>
      </c>
    </row>
    <row r="2263" spans="39:59">
      <c r="AM2263" s="83" t="s">
        <v>2515</v>
      </c>
      <c r="AN2263" s="86">
        <v>3.5077126000000001</v>
      </c>
      <c r="AO2263" s="83">
        <v>799.95934999999997</v>
      </c>
      <c r="AP2263" s="83">
        <v>904.14801</v>
      </c>
      <c r="AQ2263" s="84">
        <v>0.56883978999999996</v>
      </c>
      <c r="AR2263" s="83">
        <v>-2.9388728</v>
      </c>
      <c r="AU2263" s="91"/>
      <c r="AW2263" s="89"/>
      <c r="BE2263" s="90"/>
      <c r="BF2263" s="84"/>
      <c r="BG2263" s="84">
        <f t="shared" si="37"/>
        <v>40349</v>
      </c>
    </row>
    <row r="2264" spans="39:59">
      <c r="AM2264" s="83" t="s">
        <v>2516</v>
      </c>
      <c r="AN2264" s="86">
        <v>3.5077558</v>
      </c>
      <c r="AO2264" s="83">
        <v>800.14209000000005</v>
      </c>
      <c r="AP2264" s="83">
        <v>904.54809999999998</v>
      </c>
      <c r="AQ2264" s="84">
        <v>0.56882887999999998</v>
      </c>
      <c r="AR2264" s="83">
        <v>-2.9389268999999998</v>
      </c>
      <c r="AU2264" s="91"/>
      <c r="AW2264" s="89"/>
      <c r="BE2264" s="90"/>
      <c r="BF2264" s="84"/>
      <c r="BG2264" s="84">
        <f t="shared" si="37"/>
        <v>40349.5</v>
      </c>
    </row>
    <row r="2265" spans="39:59">
      <c r="AM2265" s="83" t="s">
        <v>2517</v>
      </c>
      <c r="AN2265" s="86">
        <v>3.5078160999999999</v>
      </c>
      <c r="AO2265" s="83">
        <v>800.12683000000004</v>
      </c>
      <c r="AP2265" s="83">
        <v>904.94812000000002</v>
      </c>
      <c r="AQ2265" s="84">
        <v>0.56880903000000005</v>
      </c>
      <c r="AR2265" s="83">
        <v>-2.9390070000000001</v>
      </c>
      <c r="AU2265" s="91"/>
      <c r="AW2265" s="89"/>
      <c r="BE2265" s="90"/>
      <c r="BF2265" s="84"/>
      <c r="BG2265" s="84">
        <f t="shared" si="37"/>
        <v>40350</v>
      </c>
    </row>
    <row r="2266" spans="39:59">
      <c r="AM2266" s="83" t="s">
        <v>2518</v>
      </c>
      <c r="AN2266" s="86">
        <v>3.5078518000000001</v>
      </c>
      <c r="AO2266" s="83">
        <v>799.98974999999996</v>
      </c>
      <c r="AP2266" s="83">
        <v>905.34820999999999</v>
      </c>
      <c r="AQ2266" s="84">
        <v>0.56879144999999998</v>
      </c>
      <c r="AR2266" s="83">
        <v>-2.9390603999999998</v>
      </c>
      <c r="AU2266" s="91"/>
      <c r="AW2266" s="89"/>
      <c r="BE2266" s="90"/>
      <c r="BF2266" s="84"/>
      <c r="BG2266" s="84">
        <f t="shared" si="37"/>
        <v>40350.5</v>
      </c>
    </row>
    <row r="2267" spans="39:59">
      <c r="AM2267" s="83" t="s">
        <v>2519</v>
      </c>
      <c r="AN2267" s="86">
        <v>3.5078897000000002</v>
      </c>
      <c r="AO2267" s="83">
        <v>800.005</v>
      </c>
      <c r="AP2267" s="83">
        <v>905.74823000000004</v>
      </c>
      <c r="AQ2267" s="84">
        <v>0.56877613000000005</v>
      </c>
      <c r="AR2267" s="83">
        <v>-2.9391136000000002</v>
      </c>
      <c r="AU2267" s="91"/>
      <c r="AW2267" s="89"/>
      <c r="BE2267" s="90"/>
      <c r="BF2267" s="84"/>
      <c r="BG2267" s="84">
        <f t="shared" si="37"/>
        <v>40351</v>
      </c>
    </row>
    <row r="2268" spans="39:59">
      <c r="AM2268" s="83" t="s">
        <v>2520</v>
      </c>
      <c r="AN2268" s="86">
        <v>3.5078535</v>
      </c>
      <c r="AO2268" s="83">
        <v>800.27917000000002</v>
      </c>
      <c r="AP2268" s="83">
        <v>906.14832000000001</v>
      </c>
      <c r="AQ2268" s="84">
        <v>0.56875014000000002</v>
      </c>
      <c r="AR2268" s="83">
        <v>-2.9391034</v>
      </c>
      <c r="AU2268" s="91"/>
      <c r="AW2268" s="89"/>
      <c r="BE2268" s="90"/>
      <c r="BF2268" s="84"/>
      <c r="BG2268" s="84">
        <f t="shared" si="37"/>
        <v>40351.5</v>
      </c>
    </row>
    <row r="2269" spans="39:59">
      <c r="AM2269" s="83" t="s">
        <v>2521</v>
      </c>
      <c r="AN2269" s="86">
        <v>3.5078485000000001</v>
      </c>
      <c r="AO2269" s="83">
        <v>800.08118000000002</v>
      </c>
      <c r="AP2269" s="83">
        <v>906.54840000000002</v>
      </c>
      <c r="AQ2269" s="84">
        <v>0.56873112999999997</v>
      </c>
      <c r="AR2269" s="83">
        <v>-2.9391174000000002</v>
      </c>
      <c r="AU2269" s="91"/>
      <c r="AW2269" s="89"/>
      <c r="BE2269" s="90"/>
      <c r="BF2269" s="84"/>
      <c r="BG2269" s="84">
        <f t="shared" si="37"/>
        <v>40352</v>
      </c>
    </row>
    <row r="2270" spans="39:59">
      <c r="AM2270" s="83" t="s">
        <v>2522</v>
      </c>
      <c r="AN2270" s="86">
        <v>3.5079093000000001</v>
      </c>
      <c r="AO2270" s="83">
        <v>800.02020000000005</v>
      </c>
      <c r="AP2270" s="83">
        <v>906.94843000000003</v>
      </c>
      <c r="AQ2270" s="84">
        <v>0.56870478000000002</v>
      </c>
      <c r="AR2270" s="83">
        <v>-2.9392045000000002</v>
      </c>
      <c r="AU2270" s="91"/>
      <c r="AW2270" s="89"/>
      <c r="BE2270" s="90"/>
      <c r="BF2270" s="84"/>
      <c r="BG2270" s="84">
        <f t="shared" si="37"/>
        <v>40352.5</v>
      </c>
    </row>
    <row r="2271" spans="39:59">
      <c r="AM2271" s="83" t="s">
        <v>2523</v>
      </c>
      <c r="AN2271" s="86">
        <v>3.5080222999999999</v>
      </c>
      <c r="AO2271" s="83">
        <v>800.29436999999996</v>
      </c>
      <c r="AP2271" s="83">
        <v>907.34851000000003</v>
      </c>
      <c r="AQ2271" s="84">
        <v>0.56868171999999995</v>
      </c>
      <c r="AR2271" s="83">
        <v>-2.9393406</v>
      </c>
      <c r="AU2271" s="91"/>
      <c r="AW2271" s="89"/>
      <c r="BE2271" s="90"/>
      <c r="BF2271" s="84"/>
      <c r="BG2271" s="84">
        <f t="shared" si="37"/>
        <v>40353</v>
      </c>
    </row>
    <row r="2272" spans="39:59">
      <c r="AM2272" s="83" t="s">
        <v>2524</v>
      </c>
      <c r="AN2272" s="86">
        <v>3.5080705000000001</v>
      </c>
      <c r="AO2272" s="83">
        <v>800.14209000000005</v>
      </c>
      <c r="AP2272" s="83">
        <v>907.74860000000001</v>
      </c>
      <c r="AQ2272" s="84">
        <v>0.56866156999999995</v>
      </c>
      <c r="AR2272" s="83">
        <v>-2.9394087999999998</v>
      </c>
      <c r="AU2272" s="91"/>
      <c r="AW2272" s="89"/>
      <c r="BE2272" s="90"/>
      <c r="BF2272" s="84"/>
      <c r="BG2272" s="84">
        <f t="shared" si="37"/>
        <v>40353.5</v>
      </c>
    </row>
    <row r="2273" spans="39:59">
      <c r="AM2273" s="83" t="s">
        <v>2525</v>
      </c>
      <c r="AN2273" s="86">
        <v>3.5080589999999998</v>
      </c>
      <c r="AO2273" s="83">
        <v>800.29443000000003</v>
      </c>
      <c r="AP2273" s="83">
        <v>908.14868000000001</v>
      </c>
      <c r="AQ2273" s="84">
        <v>0.56863934000000005</v>
      </c>
      <c r="AR2273" s="83">
        <v>-2.9394197000000002</v>
      </c>
      <c r="AU2273" s="91"/>
      <c r="AW2273" s="89"/>
      <c r="BE2273" s="90"/>
      <c r="BF2273" s="84"/>
      <c r="BG2273" s="84">
        <f t="shared" si="37"/>
        <v>40354</v>
      </c>
    </row>
    <row r="2274" spans="39:59">
      <c r="AM2274" s="83" t="s">
        <v>2526</v>
      </c>
      <c r="AN2274" s="86">
        <v>3.5081088999999999</v>
      </c>
      <c r="AO2274" s="83">
        <v>800.23339999999996</v>
      </c>
      <c r="AP2274" s="83">
        <v>908.54876999999999</v>
      </c>
      <c r="AQ2274" s="84">
        <v>0.56860948</v>
      </c>
      <c r="AR2274" s="83">
        <v>-2.9394993999999999</v>
      </c>
      <c r="AU2274" s="91"/>
      <c r="AW2274" s="89"/>
      <c r="BE2274" s="90"/>
      <c r="BF2274" s="84"/>
      <c r="BG2274" s="84">
        <f t="shared" si="37"/>
        <v>40354.5</v>
      </c>
    </row>
    <row r="2275" spans="39:59">
      <c r="AM2275" s="83" t="s">
        <v>2527</v>
      </c>
      <c r="AN2275" s="86">
        <v>3.5081414999999998</v>
      </c>
      <c r="AO2275" s="83">
        <v>800.20299999999997</v>
      </c>
      <c r="AP2275" s="83">
        <v>908.94884999999999</v>
      </c>
      <c r="AQ2275" s="84">
        <v>0.56858646999999995</v>
      </c>
      <c r="AR2275" s="83">
        <v>-2.9395552</v>
      </c>
      <c r="AU2275" s="91"/>
      <c r="AW2275" s="89"/>
      <c r="BE2275" s="90"/>
      <c r="BF2275" s="84"/>
      <c r="BG2275" s="84">
        <f t="shared" si="37"/>
        <v>40355</v>
      </c>
    </row>
    <row r="2276" spans="39:59">
      <c r="AM2276" s="83" t="s">
        <v>2528</v>
      </c>
      <c r="AN2276" s="86">
        <v>3.5082154000000001</v>
      </c>
      <c r="AO2276" s="83">
        <v>800.12689</v>
      </c>
      <c r="AP2276" s="83">
        <v>909.34893999999997</v>
      </c>
      <c r="AQ2276" s="84">
        <v>0.56856894000000002</v>
      </c>
      <c r="AR2276" s="83">
        <v>-2.9396464999999998</v>
      </c>
      <c r="AU2276" s="91"/>
      <c r="AW2276" s="89"/>
      <c r="BE2276" s="90"/>
      <c r="BF2276" s="84"/>
      <c r="BG2276" s="84">
        <f t="shared" si="37"/>
        <v>40355.5</v>
      </c>
    </row>
    <row r="2277" spans="39:59">
      <c r="AM2277" s="83" t="s">
        <v>2529</v>
      </c>
      <c r="AN2277" s="86">
        <v>3.5081973</v>
      </c>
      <c r="AO2277" s="83">
        <v>800.09636999999998</v>
      </c>
      <c r="AP2277" s="83">
        <v>909.74901999999997</v>
      </c>
      <c r="AQ2277" s="84">
        <v>0.56854713000000001</v>
      </c>
      <c r="AR2277" s="83">
        <v>-2.9396502999999998</v>
      </c>
      <c r="AU2277" s="91"/>
      <c r="AW2277" s="89"/>
      <c r="BE2277" s="90"/>
      <c r="BF2277" s="84"/>
      <c r="BG2277" s="84">
        <f t="shared" si="37"/>
        <v>40356</v>
      </c>
    </row>
    <row r="2278" spans="39:59">
      <c r="AM2278" s="83" t="s">
        <v>2530</v>
      </c>
      <c r="AN2278" s="86">
        <v>3.5083107999999998</v>
      </c>
      <c r="AO2278" s="83">
        <v>800.23346000000004</v>
      </c>
      <c r="AP2278" s="83">
        <v>910.14910999999995</v>
      </c>
      <c r="AQ2278" s="84">
        <v>0.56851750999999995</v>
      </c>
      <c r="AR2278" s="83">
        <v>-2.9397932999999998</v>
      </c>
      <c r="AU2278" s="91"/>
      <c r="AW2278" s="89"/>
      <c r="BE2278" s="90"/>
      <c r="BF2278" s="84"/>
      <c r="BG2278" s="84">
        <f t="shared" si="37"/>
        <v>40356.5</v>
      </c>
    </row>
    <row r="2279" spans="39:59">
      <c r="AM2279" s="83" t="s">
        <v>2531</v>
      </c>
      <c r="AN2279" s="86">
        <v>3.5083107999999998</v>
      </c>
      <c r="AO2279" s="83">
        <v>800.21820000000002</v>
      </c>
      <c r="AP2279" s="83">
        <v>910.54912999999999</v>
      </c>
      <c r="AQ2279" s="84">
        <v>0.56849176000000001</v>
      </c>
      <c r="AR2279" s="83">
        <v>-2.9398190999999998</v>
      </c>
      <c r="AU2279" s="91"/>
      <c r="AW2279" s="89"/>
      <c r="BE2279" s="90"/>
      <c r="BF2279" s="84"/>
      <c r="BG2279" s="84">
        <f t="shared" si="37"/>
        <v>40357</v>
      </c>
    </row>
    <row r="2280" spans="39:59">
      <c r="AM2280" s="83" t="s">
        <v>2532</v>
      </c>
      <c r="AN2280" s="86">
        <v>3.5082746</v>
      </c>
      <c r="AO2280" s="83">
        <v>800.15728999999999</v>
      </c>
      <c r="AP2280" s="83">
        <v>910.94921999999997</v>
      </c>
      <c r="AQ2280" s="84">
        <v>0.56846178000000003</v>
      </c>
      <c r="AR2280" s="83">
        <v>-2.9398127000000001</v>
      </c>
      <c r="AU2280" s="91"/>
      <c r="AW2280" s="89"/>
      <c r="BE2280" s="90"/>
      <c r="BF2280" s="84"/>
      <c r="BG2280" s="84">
        <f t="shared" si="37"/>
        <v>40357.5</v>
      </c>
    </row>
    <row r="2281" spans="39:59">
      <c r="AM2281" s="83" t="s">
        <v>2533</v>
      </c>
      <c r="AN2281" s="86">
        <v>3.5082928999999998</v>
      </c>
      <c r="AO2281" s="83">
        <v>800.18773999999996</v>
      </c>
      <c r="AP2281" s="83">
        <v>911.34929999999997</v>
      </c>
      <c r="AQ2281" s="84">
        <v>0.56843542999999996</v>
      </c>
      <c r="AR2281" s="83">
        <v>-2.9398575</v>
      </c>
      <c r="AU2281" s="91"/>
      <c r="AW2281" s="89"/>
      <c r="BE2281" s="90"/>
      <c r="BF2281" s="84"/>
      <c r="BG2281" s="84">
        <f t="shared" si="37"/>
        <v>40358</v>
      </c>
    </row>
    <row r="2282" spans="39:59">
      <c r="AM2282" s="83" t="s">
        <v>2534</v>
      </c>
      <c r="AN2282" s="86">
        <v>3.5082588000000001</v>
      </c>
      <c r="AO2282" s="83">
        <v>800.18773999999996</v>
      </c>
      <c r="AP2282" s="83">
        <v>911.74938999999995</v>
      </c>
      <c r="AQ2282" s="84">
        <v>0.56841569999999997</v>
      </c>
      <c r="AR2282" s="83">
        <v>-2.9398431999999999</v>
      </c>
      <c r="AU2282" s="91"/>
      <c r="AW2282" s="89"/>
      <c r="BE2282" s="90"/>
      <c r="BF2282" s="84"/>
      <c r="BG2282" s="84">
        <f t="shared" si="37"/>
        <v>40358.5</v>
      </c>
    </row>
    <row r="2283" spans="39:59">
      <c r="AM2283" s="83" t="s">
        <v>2535</v>
      </c>
      <c r="AN2283" s="86">
        <v>3.5083008000000002</v>
      </c>
      <c r="AO2283" s="83">
        <v>800.09636999999998</v>
      </c>
      <c r="AP2283" s="83">
        <v>912.14948000000004</v>
      </c>
      <c r="AQ2283" s="84">
        <v>0.56839103000000002</v>
      </c>
      <c r="AR2283" s="83">
        <v>-2.9399096999999998</v>
      </c>
      <c r="AU2283" s="91"/>
      <c r="AW2283" s="89"/>
      <c r="BE2283" s="90"/>
      <c r="BF2283" s="84"/>
      <c r="BG2283" s="84">
        <f t="shared" si="37"/>
        <v>40359</v>
      </c>
    </row>
    <row r="2284" spans="39:59">
      <c r="AM2284" s="83" t="s">
        <v>2536</v>
      </c>
      <c r="AN2284" s="86">
        <v>3.5083248999999999</v>
      </c>
      <c r="AO2284" s="83">
        <v>800.17255</v>
      </c>
      <c r="AP2284" s="83">
        <v>912.54956000000004</v>
      </c>
      <c r="AQ2284" s="84">
        <v>0.56836361000000002</v>
      </c>
      <c r="AR2284" s="83">
        <v>-2.9399611999999999</v>
      </c>
      <c r="AU2284" s="91"/>
      <c r="AW2284" s="89"/>
      <c r="BE2284" s="90"/>
      <c r="BF2284" s="84"/>
      <c r="BG2284" s="84">
        <f t="shared" si="37"/>
        <v>40359.5</v>
      </c>
    </row>
    <row r="2285" spans="39:59">
      <c r="AM2285" s="83" t="s">
        <v>2537</v>
      </c>
      <c r="AN2285" s="86">
        <v>3.5082841</v>
      </c>
      <c r="AO2285" s="83">
        <v>800.34009000000003</v>
      </c>
      <c r="AP2285" s="83">
        <v>912.94965000000002</v>
      </c>
      <c r="AQ2285" s="84">
        <v>0.56832802000000004</v>
      </c>
      <c r="AR2285" s="83">
        <v>-2.9399559000000002</v>
      </c>
      <c r="AU2285" s="91"/>
      <c r="AW2285" s="89"/>
      <c r="BE2285" s="90"/>
      <c r="BF2285" s="84"/>
      <c r="BG2285" s="84">
        <f t="shared" si="37"/>
        <v>40360</v>
      </c>
    </row>
    <row r="2286" spans="39:59">
      <c r="AM2286" s="83" t="s">
        <v>2538</v>
      </c>
      <c r="AN2286" s="86">
        <v>3.5082567</v>
      </c>
      <c r="AO2286" s="83">
        <v>800.14202999999998</v>
      </c>
      <c r="AP2286" s="83">
        <v>913.34973000000002</v>
      </c>
      <c r="AQ2286" s="84">
        <v>0.56829721</v>
      </c>
      <c r="AR2286" s="83">
        <v>-2.9399595000000001</v>
      </c>
      <c r="AU2286" s="91"/>
      <c r="AW2286" s="89"/>
      <c r="BE2286" s="90"/>
      <c r="BF2286" s="84"/>
      <c r="BG2286" s="84">
        <f t="shared" si="37"/>
        <v>40360.5</v>
      </c>
    </row>
    <row r="2287" spans="39:59">
      <c r="AM2287" s="83" t="s">
        <v>2539</v>
      </c>
      <c r="AN2287" s="86">
        <v>3.5084004000000002</v>
      </c>
      <c r="AO2287" s="83">
        <v>800.15734999999995</v>
      </c>
      <c r="AP2287" s="83">
        <v>913.74982</v>
      </c>
      <c r="AQ2287" s="84">
        <v>0.56826365000000001</v>
      </c>
      <c r="AR2287" s="83">
        <v>-2.9401367</v>
      </c>
      <c r="AU2287" s="91"/>
      <c r="AW2287" s="89"/>
      <c r="BE2287" s="90"/>
      <c r="BF2287" s="84"/>
      <c r="BG2287" s="84">
        <f t="shared" si="37"/>
        <v>40361</v>
      </c>
    </row>
    <row r="2288" spans="39:59">
      <c r="AM2288" s="83" t="s">
        <v>2540</v>
      </c>
      <c r="AN2288" s="86">
        <v>3.5084553000000001</v>
      </c>
      <c r="AO2288" s="83">
        <v>800.005</v>
      </c>
      <c r="AP2288" s="83">
        <v>914.1499</v>
      </c>
      <c r="AQ2288" s="84">
        <v>0.56822985000000004</v>
      </c>
      <c r="AR2288" s="83">
        <v>-2.9402254000000001</v>
      </c>
      <c r="AU2288" s="91"/>
      <c r="AW2288" s="89"/>
      <c r="BE2288" s="90"/>
      <c r="BF2288" s="84"/>
      <c r="BG2288" s="84">
        <f t="shared" si="37"/>
        <v>40361.5</v>
      </c>
    </row>
    <row r="2289" spans="39:59">
      <c r="AM2289" s="83" t="s">
        <v>2541</v>
      </c>
      <c r="AN2289" s="86">
        <v>3.5085492</v>
      </c>
      <c r="AO2289" s="83">
        <v>800.11157000000003</v>
      </c>
      <c r="AP2289" s="83">
        <v>914.54998999999998</v>
      </c>
      <c r="AQ2289" s="84">
        <v>0.56819618000000005</v>
      </c>
      <c r="AR2289" s="83">
        <v>-2.9403529000000002</v>
      </c>
      <c r="AU2289" s="91"/>
      <c r="AW2289" s="89"/>
      <c r="BE2289" s="90"/>
      <c r="BF2289" s="84"/>
      <c r="BG2289" s="84">
        <f t="shared" si="37"/>
        <v>40362</v>
      </c>
    </row>
    <row r="2290" spans="39:59">
      <c r="AM2290" s="83" t="s">
        <v>2542</v>
      </c>
      <c r="AN2290" s="86">
        <v>3.5086903999999999</v>
      </c>
      <c r="AO2290" s="83">
        <v>800.06592000000001</v>
      </c>
      <c r="AP2290" s="83">
        <v>914.95006999999998</v>
      </c>
      <c r="AQ2290" s="84">
        <v>0.56815504999999999</v>
      </c>
      <c r="AR2290" s="83">
        <v>-2.9405353000000001</v>
      </c>
      <c r="AU2290" s="91"/>
      <c r="AW2290" s="89"/>
      <c r="BE2290" s="90"/>
      <c r="BF2290" s="84"/>
      <c r="BG2290" s="84">
        <f t="shared" si="37"/>
        <v>40362.5</v>
      </c>
    </row>
    <row r="2291" spans="39:59">
      <c r="AM2291" s="83" t="s">
        <v>2543</v>
      </c>
      <c r="AN2291" s="86">
        <v>3.5087332999999998</v>
      </c>
      <c r="AO2291" s="83">
        <v>800.34009000000003</v>
      </c>
      <c r="AP2291" s="83">
        <v>915.35015999999996</v>
      </c>
      <c r="AQ2291" s="84">
        <v>0.56812130999999999</v>
      </c>
      <c r="AR2291" s="83">
        <v>-2.9406121000000001</v>
      </c>
      <c r="AU2291" s="91"/>
      <c r="AW2291" s="89"/>
      <c r="BE2291" s="90"/>
      <c r="BF2291" s="84"/>
      <c r="BG2291" s="84">
        <f t="shared" si="37"/>
        <v>40363</v>
      </c>
    </row>
    <row r="2292" spans="39:59">
      <c r="AM2292" s="83" t="s">
        <v>2544</v>
      </c>
      <c r="AN2292" s="86">
        <v>3.5089644999999998</v>
      </c>
      <c r="AO2292" s="83">
        <v>800.35535000000004</v>
      </c>
      <c r="AP2292" s="83">
        <v>915.75031000000001</v>
      </c>
      <c r="AQ2292" s="84">
        <v>0.56809704999999999</v>
      </c>
      <c r="AR2292" s="83">
        <v>-2.9408674000000001</v>
      </c>
      <c r="AU2292" s="91"/>
      <c r="AW2292" s="89"/>
      <c r="BE2292" s="90"/>
      <c r="BF2292" s="84"/>
      <c r="BG2292" s="84">
        <f t="shared" si="37"/>
        <v>40363.5</v>
      </c>
    </row>
    <row r="2293" spans="39:59">
      <c r="AM2293" s="83" t="s">
        <v>2545</v>
      </c>
      <c r="AN2293" s="86">
        <v>3.5089826999999998</v>
      </c>
      <c r="AO2293" s="83">
        <v>800.21820000000002</v>
      </c>
      <c r="AP2293" s="83">
        <v>916.15039000000002</v>
      </c>
      <c r="AQ2293" s="84">
        <v>0.56805908999999999</v>
      </c>
      <c r="AR2293" s="83">
        <v>-2.9409234999999998</v>
      </c>
      <c r="AU2293" s="91"/>
      <c r="AW2293" s="89"/>
      <c r="BE2293" s="90"/>
      <c r="BF2293" s="84"/>
      <c r="BG2293" s="84">
        <f t="shared" si="37"/>
        <v>40364</v>
      </c>
    </row>
    <row r="2294" spans="39:59">
      <c r="AM2294" s="83" t="s">
        <v>2546</v>
      </c>
      <c r="AN2294" s="86">
        <v>3.5091831999999998</v>
      </c>
      <c r="AO2294" s="83">
        <v>800.24872000000005</v>
      </c>
      <c r="AP2294" s="83">
        <v>916.55047999999999</v>
      </c>
      <c r="AQ2294" s="84">
        <v>0.56801826</v>
      </c>
      <c r="AR2294" s="83">
        <v>-2.9411649999999998</v>
      </c>
      <c r="AU2294" s="91"/>
      <c r="AW2294" s="89"/>
      <c r="BE2294" s="90"/>
      <c r="BF2294" s="84"/>
      <c r="BG2294" s="84">
        <f t="shared" si="37"/>
        <v>40364.5</v>
      </c>
    </row>
    <row r="2295" spans="39:59">
      <c r="AM2295" s="83" t="s">
        <v>2547</v>
      </c>
      <c r="AN2295" s="86">
        <v>3.5091576999999998</v>
      </c>
      <c r="AO2295" s="83">
        <v>800.06592000000001</v>
      </c>
      <c r="AP2295" s="83">
        <v>916.95056</v>
      </c>
      <c r="AQ2295" s="84">
        <v>0.56798088999999996</v>
      </c>
      <c r="AR2295" s="83">
        <v>-2.9411768999999999</v>
      </c>
      <c r="AU2295" s="91"/>
      <c r="AW2295" s="89"/>
      <c r="BE2295" s="90"/>
      <c r="BF2295" s="84"/>
      <c r="BG2295" s="84">
        <f t="shared" si="37"/>
        <v>40365</v>
      </c>
    </row>
    <row r="2296" spans="39:59">
      <c r="AM2296" s="83" t="s">
        <v>2548</v>
      </c>
      <c r="AN2296" s="86">
        <v>3.5092793000000002</v>
      </c>
      <c r="AO2296" s="83">
        <v>800.18773999999996</v>
      </c>
      <c r="AP2296" s="83">
        <v>917.35064999999997</v>
      </c>
      <c r="AQ2296" s="84">
        <v>0.56794177999999995</v>
      </c>
      <c r="AR2296" s="83">
        <v>-2.9413372999999998</v>
      </c>
      <c r="AU2296" s="91"/>
      <c r="AW2296" s="89"/>
      <c r="BE2296" s="90"/>
      <c r="BF2296" s="84"/>
      <c r="BG2296" s="84">
        <f t="shared" si="37"/>
        <v>40365.5</v>
      </c>
    </row>
    <row r="2297" spans="39:59">
      <c r="AM2297" s="83" t="s">
        <v>2549</v>
      </c>
      <c r="AN2297" s="86">
        <v>3.5093454999999998</v>
      </c>
      <c r="AO2297" s="83">
        <v>800.24878000000001</v>
      </c>
      <c r="AP2297" s="83">
        <v>917.75072999999998</v>
      </c>
      <c r="AQ2297" s="84">
        <v>0.56789957999999996</v>
      </c>
      <c r="AR2297" s="83">
        <v>-2.9414460999999998</v>
      </c>
      <c r="AU2297" s="91"/>
      <c r="AW2297" s="89"/>
      <c r="BE2297" s="90"/>
      <c r="BF2297" s="84"/>
      <c r="BG2297" s="84">
        <f t="shared" si="37"/>
        <v>40366</v>
      </c>
    </row>
    <row r="2298" spans="39:59">
      <c r="AM2298" s="83" t="s">
        <v>2550</v>
      </c>
      <c r="AN2298" s="86">
        <v>3.5093119000000002</v>
      </c>
      <c r="AO2298" s="83">
        <v>800.21820000000002</v>
      </c>
      <c r="AP2298" s="83">
        <v>918.15081999999995</v>
      </c>
      <c r="AQ2298" s="84">
        <v>0.56784098999999999</v>
      </c>
      <c r="AR2298" s="83">
        <v>-2.9414709000000001</v>
      </c>
      <c r="AU2298" s="91"/>
      <c r="AW2298" s="89"/>
      <c r="BE2298" s="90"/>
      <c r="BF2298" s="84"/>
      <c r="BG2298" s="84">
        <f t="shared" si="37"/>
        <v>40366.5</v>
      </c>
    </row>
    <row r="2299" spans="39:59">
      <c r="AM2299" s="83" t="s">
        <v>2551</v>
      </c>
      <c r="AN2299" s="86">
        <v>3.5091922000000002</v>
      </c>
      <c r="AO2299" s="83">
        <v>800.34009000000003</v>
      </c>
      <c r="AP2299" s="83">
        <v>918.55089999999996</v>
      </c>
      <c r="AQ2299" s="84">
        <v>0.56777423999999999</v>
      </c>
      <c r="AR2299" s="83">
        <v>-2.9414178999999998</v>
      </c>
      <c r="AU2299" s="91"/>
      <c r="AW2299" s="89"/>
      <c r="BE2299" s="90"/>
      <c r="BF2299" s="84"/>
      <c r="BG2299" s="84">
        <f t="shared" si="37"/>
        <v>40367</v>
      </c>
    </row>
    <row r="2300" spans="39:59">
      <c r="AM2300" s="83" t="s">
        <v>2552</v>
      </c>
      <c r="AN2300" s="86">
        <v>3.5090775000000001</v>
      </c>
      <c r="AO2300" s="83">
        <v>800.29443000000003</v>
      </c>
      <c r="AP2300" s="83">
        <v>918.95105000000001</v>
      </c>
      <c r="AQ2300" s="84">
        <v>0.56771486999999998</v>
      </c>
      <c r="AR2300" s="83">
        <v>-2.9413626000000002</v>
      </c>
      <c r="AU2300" s="91"/>
      <c r="AW2300" s="89"/>
      <c r="BE2300" s="90"/>
      <c r="BF2300" s="84"/>
      <c r="BG2300" s="84">
        <f t="shared" si="37"/>
        <v>40367.5</v>
      </c>
    </row>
    <row r="2301" spans="39:59">
      <c r="AM2301" s="83" t="s">
        <v>2553</v>
      </c>
      <c r="AN2301" s="86">
        <v>3.5090001000000002</v>
      </c>
      <c r="AO2301" s="83">
        <v>800.12683000000004</v>
      </c>
      <c r="AP2301" s="83">
        <v>919.35113999999999</v>
      </c>
      <c r="AQ2301" s="84">
        <v>0.56766063</v>
      </c>
      <c r="AR2301" s="83">
        <v>-2.9413395000000002</v>
      </c>
      <c r="AU2301" s="91"/>
      <c r="AW2301" s="89"/>
      <c r="BE2301" s="90"/>
      <c r="BF2301" s="84"/>
      <c r="BG2301" s="84">
        <f t="shared" si="37"/>
        <v>40368</v>
      </c>
    </row>
    <row r="2302" spans="39:59">
      <c r="AM2302" s="83" t="s">
        <v>2554</v>
      </c>
      <c r="AN2302" s="86">
        <v>3.5089934</v>
      </c>
      <c r="AO2302" s="83">
        <v>800.40106000000003</v>
      </c>
      <c r="AP2302" s="83">
        <v>919.75127999999995</v>
      </c>
      <c r="AQ2302" s="84">
        <v>0.56760144000000001</v>
      </c>
      <c r="AR2302" s="83">
        <v>-2.9413919000000002</v>
      </c>
      <c r="AU2302" s="91"/>
      <c r="AW2302" s="89"/>
      <c r="BE2302" s="90"/>
      <c r="BF2302" s="84"/>
      <c r="BG2302" s="84">
        <f t="shared" si="37"/>
        <v>40368.5</v>
      </c>
    </row>
    <row r="2303" spans="39:59">
      <c r="AM2303" s="83" t="s">
        <v>2555</v>
      </c>
      <c r="AN2303" s="86">
        <v>3.5090501000000001</v>
      </c>
      <c r="AO2303" s="83">
        <v>800.14209000000005</v>
      </c>
      <c r="AP2303" s="83">
        <v>920.15137000000004</v>
      </c>
      <c r="AQ2303" s="84">
        <v>0.56755716</v>
      </c>
      <c r="AR2303" s="83">
        <v>-2.9414929999999999</v>
      </c>
      <c r="AU2303" s="91"/>
      <c r="AW2303" s="89"/>
      <c r="BE2303" s="90"/>
      <c r="BF2303" s="84"/>
      <c r="BG2303" s="84">
        <f t="shared" si="37"/>
        <v>40369</v>
      </c>
    </row>
    <row r="2304" spans="39:59">
      <c r="AM2304" s="83" t="s">
        <v>2556</v>
      </c>
      <c r="AN2304" s="86">
        <v>3.5091652999999998</v>
      </c>
      <c r="AO2304" s="83">
        <v>800.34009000000003</v>
      </c>
      <c r="AP2304" s="83">
        <v>920.55145000000005</v>
      </c>
      <c r="AQ2304" s="84">
        <v>0.56751114000000003</v>
      </c>
      <c r="AR2304" s="83">
        <v>-2.9416541999999999</v>
      </c>
      <c r="AU2304" s="91"/>
      <c r="AW2304" s="89"/>
      <c r="BE2304" s="90"/>
      <c r="BF2304" s="84"/>
      <c r="BG2304" s="84">
        <f t="shared" si="37"/>
        <v>40369.5</v>
      </c>
    </row>
    <row r="2305" spans="39:59">
      <c r="AM2305" s="83" t="s">
        <v>2557</v>
      </c>
      <c r="AN2305" s="86">
        <v>3.5090884999999998</v>
      </c>
      <c r="AO2305" s="83">
        <v>800.17255</v>
      </c>
      <c r="AP2305" s="83">
        <v>920.95159999999998</v>
      </c>
      <c r="AQ2305" s="84">
        <v>0.56747298999999995</v>
      </c>
      <c r="AR2305" s="83">
        <v>-2.9416156</v>
      </c>
      <c r="AU2305" s="91"/>
      <c r="AW2305" s="89"/>
      <c r="BE2305" s="90"/>
      <c r="BF2305" s="84"/>
      <c r="BG2305" s="84">
        <f t="shared" si="37"/>
        <v>40370</v>
      </c>
    </row>
    <row r="2306" spans="39:59">
      <c r="AM2306" s="83" t="s">
        <v>2558</v>
      </c>
      <c r="AN2306" s="86">
        <v>3.5091524000000001</v>
      </c>
      <c r="AO2306" s="83">
        <v>800.29443000000003</v>
      </c>
      <c r="AP2306" s="83">
        <v>921.35167999999999</v>
      </c>
      <c r="AQ2306" s="84">
        <v>0.56744707000000005</v>
      </c>
      <c r="AR2306" s="83">
        <v>-2.9417051999999999</v>
      </c>
      <c r="AU2306" s="91"/>
      <c r="AW2306" s="89"/>
      <c r="BE2306" s="90"/>
      <c r="BF2306" s="84"/>
      <c r="BG2306" s="84">
        <f t="shared" si="37"/>
        <v>40370.5</v>
      </c>
    </row>
    <row r="2307" spans="39:59">
      <c r="AM2307" s="83" t="s">
        <v>2559</v>
      </c>
      <c r="AN2307" s="86">
        <v>3.5091119000000002</v>
      </c>
      <c r="AO2307" s="83">
        <v>800.09636999999998</v>
      </c>
      <c r="AP2307" s="83">
        <v>921.75176999999996</v>
      </c>
      <c r="AQ2307" s="84">
        <v>0.56740986999999998</v>
      </c>
      <c r="AR2307" s="83">
        <v>-2.9417019</v>
      </c>
      <c r="AU2307" s="91"/>
      <c r="AW2307" s="89"/>
      <c r="BE2307" s="90"/>
      <c r="BF2307" s="84"/>
      <c r="BG2307" s="84">
        <f t="shared" si="37"/>
        <v>40371</v>
      </c>
    </row>
    <row r="2308" spans="39:59">
      <c r="AM2308" s="83" t="s">
        <v>2560</v>
      </c>
      <c r="AN2308" s="86">
        <v>3.5091801</v>
      </c>
      <c r="AO2308" s="83">
        <v>800.09636999999998</v>
      </c>
      <c r="AP2308" s="83">
        <v>922.15186000000006</v>
      </c>
      <c r="AQ2308" s="84">
        <v>0.56737506000000004</v>
      </c>
      <c r="AR2308" s="83">
        <v>-2.9418049000000002</v>
      </c>
      <c r="AU2308" s="91"/>
      <c r="AW2308" s="89"/>
      <c r="BE2308" s="90"/>
      <c r="BF2308" s="84"/>
      <c r="BG2308" s="84">
        <f t="shared" si="37"/>
        <v>40371.5</v>
      </c>
    </row>
    <row r="2309" spans="39:59">
      <c r="AM2309" s="83" t="s">
        <v>2561</v>
      </c>
      <c r="AN2309" s="86">
        <v>3.5092319999999999</v>
      </c>
      <c r="AO2309" s="83">
        <v>800.06592000000001</v>
      </c>
      <c r="AP2309" s="83">
        <v>922.55193999999995</v>
      </c>
      <c r="AQ2309" s="84">
        <v>0.56733710000000004</v>
      </c>
      <c r="AR2309" s="83">
        <v>-2.9418950000000001</v>
      </c>
      <c r="AU2309" s="91"/>
      <c r="AW2309" s="89"/>
      <c r="BE2309" s="90"/>
      <c r="BF2309" s="84"/>
      <c r="BG2309" s="84">
        <f t="shared" ref="BG2309:BG2372" si="38">BG2308+0.5</f>
        <v>40372</v>
      </c>
    </row>
    <row r="2310" spans="39:59">
      <c r="AM2310" s="83" t="s">
        <v>2562</v>
      </c>
      <c r="AN2310" s="86">
        <v>3.5092992999999999</v>
      </c>
      <c r="AO2310" s="83">
        <v>800.14209000000005</v>
      </c>
      <c r="AP2310" s="83">
        <v>922.95203000000004</v>
      </c>
      <c r="AQ2310" s="84">
        <v>0.56730616</v>
      </c>
      <c r="AR2310" s="83">
        <v>-2.9419930000000001</v>
      </c>
      <c r="AU2310" s="91"/>
      <c r="AW2310" s="89"/>
      <c r="BE2310" s="90"/>
      <c r="BF2310" s="84"/>
      <c r="BG2310" s="84">
        <f t="shared" si="38"/>
        <v>40372.5</v>
      </c>
    </row>
    <row r="2311" spans="39:59">
      <c r="AM2311" s="83" t="s">
        <v>2563</v>
      </c>
      <c r="AN2311" s="86">
        <v>3.5093808000000002</v>
      </c>
      <c r="AO2311" s="83">
        <v>800.14209000000005</v>
      </c>
      <c r="AP2311" s="83">
        <v>923.35211000000004</v>
      </c>
      <c r="AQ2311" s="84">
        <v>0.56728065000000005</v>
      </c>
      <c r="AR2311" s="83">
        <v>-2.9420999999999999</v>
      </c>
      <c r="AU2311" s="91"/>
      <c r="AW2311" s="89"/>
      <c r="BE2311" s="90"/>
      <c r="BF2311" s="84"/>
      <c r="BG2311" s="84">
        <f t="shared" si="38"/>
        <v>40373</v>
      </c>
    </row>
    <row r="2312" spans="39:59">
      <c r="AM2312" s="83" t="s">
        <v>2564</v>
      </c>
      <c r="AN2312" s="86">
        <v>3.5094875999999999</v>
      </c>
      <c r="AO2312" s="83">
        <v>800.23339999999996</v>
      </c>
      <c r="AP2312" s="83">
        <v>923.75220000000002</v>
      </c>
      <c r="AQ2312" s="84">
        <v>0.56726032000000004</v>
      </c>
      <c r="AR2312" s="83">
        <v>-2.9422274000000002</v>
      </c>
      <c r="AU2312" s="91"/>
      <c r="AW2312" s="89"/>
      <c r="BE2312" s="90"/>
      <c r="BF2312" s="84"/>
      <c r="BG2312" s="84">
        <f t="shared" si="38"/>
        <v>40373.5</v>
      </c>
    </row>
    <row r="2313" spans="39:59">
      <c r="AM2313" s="83" t="s">
        <v>2565</v>
      </c>
      <c r="AN2313" s="86">
        <v>3.5095467999999999</v>
      </c>
      <c r="AO2313" s="83">
        <v>800.12683000000004</v>
      </c>
      <c r="AP2313" s="83">
        <v>924.15228000000002</v>
      </c>
      <c r="AQ2313" s="84">
        <v>0.56723964000000004</v>
      </c>
      <c r="AR2313" s="83">
        <v>-2.942307</v>
      </c>
      <c r="AU2313" s="91"/>
      <c r="AW2313" s="89"/>
      <c r="BE2313" s="90"/>
      <c r="BF2313" s="84"/>
      <c r="BG2313" s="84">
        <f t="shared" si="38"/>
        <v>40374</v>
      </c>
    </row>
    <row r="2314" spans="39:59">
      <c r="AM2314" s="83" t="s">
        <v>2566</v>
      </c>
      <c r="AN2314" s="86">
        <v>3.5096924</v>
      </c>
      <c r="AO2314" s="83">
        <v>800.15734999999995</v>
      </c>
      <c r="AP2314" s="83">
        <v>924.55237</v>
      </c>
      <c r="AQ2314" s="84">
        <v>0.56721115</v>
      </c>
      <c r="AR2314" s="83">
        <v>-2.9424812999999999</v>
      </c>
      <c r="AU2314" s="91"/>
      <c r="AW2314" s="89"/>
      <c r="BE2314" s="90"/>
      <c r="BF2314" s="84"/>
      <c r="BG2314" s="84">
        <f t="shared" si="38"/>
        <v>40374.5</v>
      </c>
    </row>
    <row r="2315" spans="39:59">
      <c r="AM2315" s="83" t="s">
        <v>2567</v>
      </c>
      <c r="AN2315" s="86">
        <v>3.5097673</v>
      </c>
      <c r="AO2315" s="83">
        <v>800.05071999999996</v>
      </c>
      <c r="AP2315" s="83">
        <v>924.95245</v>
      </c>
      <c r="AQ2315" s="84">
        <v>0.56718396999999998</v>
      </c>
      <c r="AR2315" s="83">
        <v>-2.9425832999999999</v>
      </c>
      <c r="AU2315" s="91"/>
      <c r="AW2315" s="89"/>
      <c r="BE2315" s="90"/>
      <c r="BF2315" s="84"/>
      <c r="BG2315" s="84">
        <f t="shared" si="38"/>
        <v>40375</v>
      </c>
    </row>
    <row r="2316" spans="39:59">
      <c r="AM2316" s="83" t="s">
        <v>2568</v>
      </c>
      <c r="AN2316" s="86">
        <v>3.5098112000000001</v>
      </c>
      <c r="AO2316" s="83">
        <v>800.08118000000002</v>
      </c>
      <c r="AP2316" s="83">
        <v>925.35253999999998</v>
      </c>
      <c r="AQ2316" s="84">
        <v>0.56715137000000004</v>
      </c>
      <c r="AR2316" s="83">
        <v>-2.9426599000000002</v>
      </c>
      <c r="AU2316" s="91"/>
      <c r="AW2316" s="89"/>
      <c r="BE2316" s="90"/>
      <c r="BF2316" s="84"/>
      <c r="BG2316" s="84">
        <f t="shared" si="38"/>
        <v>40375.5</v>
      </c>
    </row>
    <row r="2317" spans="39:59">
      <c r="AM2317" s="83" t="s">
        <v>2569</v>
      </c>
      <c r="AN2317" s="86">
        <v>3.5099339000000001</v>
      </c>
      <c r="AO2317" s="83">
        <v>800.15734999999995</v>
      </c>
      <c r="AP2317" s="83">
        <v>925.75261999999998</v>
      </c>
      <c r="AQ2317" s="84">
        <v>0.56712161999999999</v>
      </c>
      <c r="AR2317" s="83">
        <v>-2.9428122000000001</v>
      </c>
      <c r="AU2317" s="91"/>
      <c r="AW2317" s="89"/>
      <c r="BE2317" s="90"/>
      <c r="BF2317" s="84"/>
      <c r="BG2317" s="84">
        <f t="shared" si="38"/>
        <v>40376</v>
      </c>
    </row>
    <row r="2318" spans="39:59">
      <c r="AM2318" s="83" t="s">
        <v>2570</v>
      </c>
      <c r="AN2318" s="86">
        <v>3.5098655000000001</v>
      </c>
      <c r="AO2318" s="83">
        <v>800.12689</v>
      </c>
      <c r="AP2318" s="83">
        <v>926.15264999999999</v>
      </c>
      <c r="AQ2318" s="84">
        <v>0.56707757999999997</v>
      </c>
      <c r="AR2318" s="83">
        <v>-2.9427878999999999</v>
      </c>
      <c r="AU2318" s="91"/>
      <c r="AW2318" s="89"/>
      <c r="BE2318" s="90"/>
      <c r="BF2318" s="84"/>
      <c r="BG2318" s="84">
        <f t="shared" si="38"/>
        <v>40376.5</v>
      </c>
    </row>
    <row r="2319" spans="39:59">
      <c r="AM2319" s="83" t="s">
        <v>2571</v>
      </c>
      <c r="AN2319" s="86">
        <v>3.5098286000000001</v>
      </c>
      <c r="AO2319" s="83">
        <v>800.03552000000002</v>
      </c>
      <c r="AP2319" s="83">
        <v>926.55273</v>
      </c>
      <c r="AQ2319" s="84">
        <v>0.56703298999999996</v>
      </c>
      <c r="AR2319" s="83">
        <v>-2.9427954999999999</v>
      </c>
      <c r="AU2319" s="91"/>
      <c r="AW2319" s="89"/>
      <c r="BE2319" s="90"/>
      <c r="BF2319" s="84"/>
      <c r="BG2319" s="84">
        <f t="shared" si="38"/>
        <v>40377</v>
      </c>
    </row>
    <row r="2320" spans="39:59">
      <c r="AM2320" s="83" t="s">
        <v>2572</v>
      </c>
      <c r="AN2320" s="86">
        <v>3.5098557000000001</v>
      </c>
      <c r="AO2320" s="83">
        <v>800.05065999999999</v>
      </c>
      <c r="AP2320" s="83">
        <v>926.95281999999997</v>
      </c>
      <c r="AQ2320" s="84">
        <v>0.56699741000000003</v>
      </c>
      <c r="AR2320" s="83">
        <v>-2.9428581999999999</v>
      </c>
      <c r="AU2320" s="91"/>
      <c r="AW2320" s="89"/>
      <c r="BE2320" s="90"/>
      <c r="BF2320" s="84"/>
      <c r="BG2320" s="84">
        <f t="shared" si="38"/>
        <v>40377.5</v>
      </c>
    </row>
    <row r="2321" spans="39:59">
      <c r="AM2321" s="83" t="s">
        <v>2573</v>
      </c>
      <c r="AN2321" s="86">
        <v>3.5096764999999999</v>
      </c>
      <c r="AO2321" s="83">
        <v>800.21820000000002</v>
      </c>
      <c r="AP2321" s="83">
        <v>927.35284000000001</v>
      </c>
      <c r="AQ2321" s="84">
        <v>0.56696301999999998</v>
      </c>
      <c r="AR2321" s="83">
        <v>-2.9427135</v>
      </c>
      <c r="AU2321" s="91"/>
      <c r="AW2321" s="89"/>
      <c r="BE2321" s="90"/>
      <c r="BF2321" s="84"/>
      <c r="BG2321" s="84">
        <f t="shared" si="38"/>
        <v>40378</v>
      </c>
    </row>
    <row r="2322" spans="39:59">
      <c r="AM2322" s="83" t="s">
        <v>2574</v>
      </c>
      <c r="AN2322" s="86">
        <v>3.5097546999999998</v>
      </c>
      <c r="AO2322" s="83">
        <v>800.41625999999997</v>
      </c>
      <c r="AP2322" s="83">
        <v>927.75292999999999</v>
      </c>
      <c r="AQ2322" s="84">
        <v>0.56692271999999999</v>
      </c>
      <c r="AR2322" s="83">
        <v>-2.9428320000000001</v>
      </c>
      <c r="AU2322" s="91"/>
      <c r="AW2322" s="89"/>
      <c r="BE2322" s="90"/>
      <c r="BF2322" s="84"/>
      <c r="BG2322" s="84">
        <f t="shared" si="38"/>
        <v>40378.5</v>
      </c>
    </row>
    <row r="2323" spans="39:59">
      <c r="AM2323" s="83" t="s">
        <v>2575</v>
      </c>
      <c r="AN2323" s="86">
        <v>3.5098677</v>
      </c>
      <c r="AO2323" s="83">
        <v>800.20306000000005</v>
      </c>
      <c r="AP2323" s="83">
        <v>928.15295000000003</v>
      </c>
      <c r="AQ2323" s="84">
        <v>0.56688570999999999</v>
      </c>
      <c r="AR2323" s="83">
        <v>-2.9429820000000002</v>
      </c>
      <c r="AU2323" s="91"/>
      <c r="AW2323" s="89"/>
      <c r="BE2323" s="90"/>
      <c r="BF2323" s="84"/>
      <c r="BG2323" s="84">
        <f t="shared" si="38"/>
        <v>40379</v>
      </c>
    </row>
    <row r="2324" spans="39:59">
      <c r="AM2324" s="83" t="s">
        <v>2576</v>
      </c>
      <c r="AN2324" s="86">
        <v>3.5098305000000001</v>
      </c>
      <c r="AO2324" s="83">
        <v>800.18773999999996</v>
      </c>
      <c r="AP2324" s="83">
        <v>928.55304000000001</v>
      </c>
      <c r="AQ2324" s="84">
        <v>0.56683528000000005</v>
      </c>
      <c r="AR2324" s="83">
        <v>-2.9429953000000002</v>
      </c>
      <c r="AU2324" s="91"/>
      <c r="AW2324" s="89"/>
      <c r="BE2324" s="90"/>
      <c r="BF2324" s="84"/>
      <c r="BG2324" s="84">
        <f t="shared" si="38"/>
        <v>40379.5</v>
      </c>
    </row>
    <row r="2325" spans="39:59">
      <c r="AM2325" s="83" t="s">
        <v>2577</v>
      </c>
      <c r="AN2325" s="86">
        <v>3.5098467000000002</v>
      </c>
      <c r="AO2325" s="83">
        <v>800.06592000000001</v>
      </c>
      <c r="AP2325" s="83">
        <v>928.95312999999999</v>
      </c>
      <c r="AQ2325" s="84">
        <v>0.56678717999999995</v>
      </c>
      <c r="AR2325" s="83">
        <v>-2.9430594000000001</v>
      </c>
      <c r="AU2325" s="91"/>
      <c r="AW2325" s="89"/>
      <c r="BE2325" s="90"/>
      <c r="BF2325" s="84"/>
      <c r="BG2325" s="84">
        <f t="shared" si="38"/>
        <v>40380</v>
      </c>
    </row>
    <row r="2326" spans="39:59">
      <c r="AM2326" s="83" t="s">
        <v>2578</v>
      </c>
      <c r="AN2326" s="86">
        <v>3.5098815000000001</v>
      </c>
      <c r="AO2326" s="83">
        <v>800.24872000000005</v>
      </c>
      <c r="AP2326" s="83">
        <v>929.35315000000003</v>
      </c>
      <c r="AQ2326" s="84">
        <v>0.56675357000000004</v>
      </c>
      <c r="AR2326" s="83">
        <v>-2.9431278999999999</v>
      </c>
      <c r="AU2326" s="91"/>
      <c r="AW2326" s="89"/>
      <c r="BE2326" s="90"/>
      <c r="BF2326" s="84"/>
      <c r="BG2326" s="84">
        <f t="shared" si="38"/>
        <v>40380.5</v>
      </c>
    </row>
    <row r="2327" spans="39:59">
      <c r="AM2327" s="83" t="s">
        <v>2579</v>
      </c>
      <c r="AN2327" s="86">
        <v>3.5099919000000002</v>
      </c>
      <c r="AO2327" s="83">
        <v>800.09644000000003</v>
      </c>
      <c r="AP2327" s="83">
        <v>929.75323000000003</v>
      </c>
      <c r="AQ2327" s="84">
        <v>0.56673359999999995</v>
      </c>
      <c r="AR2327" s="83">
        <v>-2.9432583000000001</v>
      </c>
      <c r="AU2327" s="91"/>
      <c r="AW2327" s="89"/>
      <c r="BE2327" s="90"/>
      <c r="BF2327" s="84"/>
      <c r="BG2327" s="84">
        <f t="shared" si="38"/>
        <v>40381</v>
      </c>
    </row>
    <row r="2328" spans="39:59">
      <c r="AM2328" s="83" t="s">
        <v>2580</v>
      </c>
      <c r="AN2328" s="86">
        <v>3.5099738</v>
      </c>
      <c r="AO2328" s="83">
        <v>800.11162999999999</v>
      </c>
      <c r="AP2328" s="83">
        <v>930.15332000000001</v>
      </c>
      <c r="AQ2328" s="84">
        <v>0.56672263</v>
      </c>
      <c r="AR2328" s="83">
        <v>-2.9432510999999999</v>
      </c>
      <c r="AU2328" s="91"/>
      <c r="AW2328" s="89"/>
      <c r="BE2328" s="90"/>
      <c r="BF2328" s="84"/>
      <c r="BG2328" s="84">
        <f t="shared" si="38"/>
        <v>40381.5</v>
      </c>
    </row>
    <row r="2329" spans="39:59">
      <c r="AM2329" s="83" t="s">
        <v>2581</v>
      </c>
      <c r="AN2329" s="86">
        <v>3.5099811999999999</v>
      </c>
      <c r="AO2329" s="83">
        <v>800.05071999999996</v>
      </c>
      <c r="AP2329" s="83">
        <v>930.55340999999999</v>
      </c>
      <c r="AQ2329" s="84">
        <v>0.56670058000000001</v>
      </c>
      <c r="AR2329" s="83">
        <v>-2.9432805000000002</v>
      </c>
      <c r="AU2329" s="91"/>
      <c r="AW2329" s="89"/>
      <c r="BE2329" s="90"/>
      <c r="BF2329" s="84"/>
      <c r="BG2329" s="84">
        <f t="shared" si="38"/>
        <v>40382</v>
      </c>
    </row>
    <row r="2330" spans="39:59">
      <c r="AM2330" s="83" t="s">
        <v>2582</v>
      </c>
      <c r="AN2330" s="86">
        <v>3.5099293999999999</v>
      </c>
      <c r="AO2330" s="83">
        <v>800.11157000000003</v>
      </c>
      <c r="AP2330" s="83">
        <v>930.95348999999999</v>
      </c>
      <c r="AQ2330" s="84">
        <v>0.56667875999999995</v>
      </c>
      <c r="AR2330" s="83">
        <v>-2.9432507000000001</v>
      </c>
      <c r="AU2330" s="91"/>
      <c r="AW2330" s="89"/>
      <c r="BE2330" s="90"/>
      <c r="BF2330" s="84"/>
      <c r="BG2330" s="84">
        <f t="shared" si="38"/>
        <v>40382.5</v>
      </c>
    </row>
    <row r="2331" spans="39:59">
      <c r="AM2331" s="83" t="s">
        <v>2583</v>
      </c>
      <c r="AN2331" s="86">
        <v>3.5098505000000002</v>
      </c>
      <c r="AO2331" s="83">
        <v>800.06592000000001</v>
      </c>
      <c r="AP2331" s="83">
        <v>931.35357999999997</v>
      </c>
      <c r="AQ2331" s="84">
        <v>0.56669486000000002</v>
      </c>
      <c r="AR2331" s="83">
        <v>-2.9431558</v>
      </c>
      <c r="AU2331" s="91"/>
      <c r="AW2331" s="89"/>
      <c r="BE2331" s="90"/>
      <c r="BF2331" s="84"/>
      <c r="BG2331" s="84">
        <f t="shared" si="38"/>
        <v>40383</v>
      </c>
    </row>
    <row r="2332" spans="39:59">
      <c r="AM2332" s="83" t="s">
        <v>2584</v>
      </c>
      <c r="AN2332" s="86">
        <v>3.5097027000000001</v>
      </c>
      <c r="AO2332" s="83">
        <v>800.12689</v>
      </c>
      <c r="AP2332" s="83">
        <v>931.75360000000001</v>
      </c>
      <c r="AQ2332" s="84">
        <v>0.56670271999999999</v>
      </c>
      <c r="AR2332" s="83">
        <v>-2.9430000999999999</v>
      </c>
      <c r="AU2332" s="91"/>
      <c r="AW2332" s="89"/>
      <c r="BE2332" s="90"/>
      <c r="BF2332" s="84"/>
      <c r="BG2332" s="84">
        <f t="shared" si="38"/>
        <v>40383.5</v>
      </c>
    </row>
    <row r="2333" spans="39:59">
      <c r="AM2333" s="83" t="s">
        <v>2585</v>
      </c>
      <c r="AN2333" s="86">
        <v>3.5095773000000001</v>
      </c>
      <c r="AO2333" s="83">
        <v>800.005</v>
      </c>
      <c r="AP2333" s="83">
        <v>932.15368999999998</v>
      </c>
      <c r="AQ2333" s="84">
        <v>0.56669908999999996</v>
      </c>
      <c r="AR2333" s="83">
        <v>-2.9428782</v>
      </c>
      <c r="AU2333" s="91"/>
      <c r="AW2333" s="89"/>
      <c r="BE2333" s="90"/>
      <c r="BF2333" s="84"/>
      <c r="BG2333" s="84">
        <f t="shared" si="38"/>
        <v>40384</v>
      </c>
    </row>
    <row r="2334" spans="39:59">
      <c r="AM2334" s="83" t="s">
        <v>2586</v>
      </c>
      <c r="AN2334" s="86">
        <v>3.5096737999999998</v>
      </c>
      <c r="AO2334" s="83">
        <v>800.08118000000002</v>
      </c>
      <c r="AP2334" s="83">
        <v>932.55376999999999</v>
      </c>
      <c r="AQ2334" s="84">
        <v>0.56667948000000001</v>
      </c>
      <c r="AR2334" s="83">
        <v>-2.9429943999999999</v>
      </c>
      <c r="AU2334" s="91"/>
      <c r="AW2334" s="89"/>
      <c r="BE2334" s="90"/>
      <c r="BF2334" s="84"/>
      <c r="BG2334" s="84">
        <f t="shared" si="38"/>
        <v>40384.5</v>
      </c>
    </row>
    <row r="2335" spans="39:59">
      <c r="AM2335" s="83" t="s">
        <v>2587</v>
      </c>
      <c r="AN2335" s="86">
        <v>3.5098976999999998</v>
      </c>
      <c r="AO2335" s="83">
        <v>800.06592000000001</v>
      </c>
      <c r="AP2335" s="83">
        <v>932.95385999999996</v>
      </c>
      <c r="AQ2335" s="84">
        <v>0.56666057999999997</v>
      </c>
      <c r="AR2335" s="83">
        <v>-2.9432371000000002</v>
      </c>
      <c r="AU2335" s="91"/>
      <c r="AW2335" s="89"/>
      <c r="BE2335" s="90"/>
      <c r="BF2335" s="84"/>
      <c r="BG2335" s="84">
        <f t="shared" si="38"/>
        <v>40385</v>
      </c>
    </row>
    <row r="2336" spans="39:59">
      <c r="AM2336" s="83" t="s">
        <v>2588</v>
      </c>
      <c r="AN2336" s="86">
        <v>3.5099868999999999</v>
      </c>
      <c r="AO2336" s="83">
        <v>800.21825999999999</v>
      </c>
      <c r="AP2336" s="83">
        <v>933.35393999999997</v>
      </c>
      <c r="AQ2336" s="84">
        <v>0.56662619000000003</v>
      </c>
      <c r="AR2336" s="83">
        <v>-2.9433606000000001</v>
      </c>
      <c r="AU2336" s="91"/>
      <c r="AW2336" s="89"/>
      <c r="BE2336" s="90"/>
      <c r="BF2336" s="84"/>
      <c r="BG2336" s="84">
        <f t="shared" si="38"/>
        <v>40385.5</v>
      </c>
    </row>
    <row r="2337" spans="39:59">
      <c r="AM2337" s="83" t="s">
        <v>2589</v>
      </c>
      <c r="AN2337" s="86">
        <v>3.5099412999999999</v>
      </c>
      <c r="AO2337" s="83">
        <v>800.23346000000004</v>
      </c>
      <c r="AP2337" s="83">
        <v>933.75402999999994</v>
      </c>
      <c r="AQ2337" s="84">
        <v>0.56659669000000001</v>
      </c>
      <c r="AR2337" s="83">
        <v>-2.9433446000000001</v>
      </c>
      <c r="AU2337" s="91"/>
      <c r="AW2337" s="89"/>
      <c r="BE2337" s="90"/>
      <c r="BF2337" s="84"/>
      <c r="BG2337" s="84">
        <f t="shared" si="38"/>
        <v>40386</v>
      </c>
    </row>
    <row r="2338" spans="39:59">
      <c r="AM2338" s="83" t="s">
        <v>2590</v>
      </c>
      <c r="AN2338" s="86">
        <v>3.5099151000000002</v>
      </c>
      <c r="AO2338" s="83">
        <v>800.09636999999998</v>
      </c>
      <c r="AP2338" s="83">
        <v>934.15410999999995</v>
      </c>
      <c r="AQ2338" s="84">
        <v>0.56655770999999999</v>
      </c>
      <c r="AR2338" s="83">
        <v>-2.9433574999999998</v>
      </c>
      <c r="AU2338" s="91"/>
      <c r="AW2338" s="89"/>
      <c r="BE2338" s="90"/>
      <c r="BF2338" s="84"/>
      <c r="BG2338" s="84">
        <f t="shared" si="38"/>
        <v>40386.5</v>
      </c>
    </row>
    <row r="2339" spans="39:59">
      <c r="AM2339" s="83" t="s">
        <v>2591</v>
      </c>
      <c r="AN2339" s="86">
        <v>3.5100745999999998</v>
      </c>
      <c r="AO2339" s="83">
        <v>800.26391999999998</v>
      </c>
      <c r="AP2339" s="83">
        <v>934.55420000000004</v>
      </c>
      <c r="AQ2339" s="84">
        <v>0.56652093000000003</v>
      </c>
      <c r="AR2339" s="83">
        <v>-2.9435536999999998</v>
      </c>
      <c r="AU2339" s="91"/>
      <c r="AW2339" s="89"/>
      <c r="BE2339" s="90"/>
      <c r="BF2339" s="84"/>
      <c r="BG2339" s="84">
        <f t="shared" si="38"/>
        <v>40387</v>
      </c>
    </row>
    <row r="2340" spans="39:59">
      <c r="AM2340" s="83" t="s">
        <v>2592</v>
      </c>
      <c r="AN2340" s="86">
        <v>3.5101409000000001</v>
      </c>
      <c r="AO2340" s="83">
        <v>800.08118000000002</v>
      </c>
      <c r="AP2340" s="83">
        <v>934.95428000000004</v>
      </c>
      <c r="AQ2340" s="84">
        <v>0.56647813000000002</v>
      </c>
      <c r="AR2340" s="83">
        <v>-2.9436629000000001</v>
      </c>
      <c r="AU2340" s="91"/>
      <c r="AW2340" s="89"/>
      <c r="BE2340" s="90"/>
      <c r="BF2340" s="84"/>
      <c r="BG2340" s="84">
        <f t="shared" si="38"/>
        <v>40387.5</v>
      </c>
    </row>
    <row r="2341" spans="39:59">
      <c r="AM2341" s="83" t="s">
        <v>2593</v>
      </c>
      <c r="AN2341" s="86">
        <v>3.5099859000000002</v>
      </c>
      <c r="AO2341" s="83">
        <v>800.09636999999998</v>
      </c>
      <c r="AP2341" s="83">
        <v>935.35437000000002</v>
      </c>
      <c r="AQ2341" s="84">
        <v>0.56642811999999998</v>
      </c>
      <c r="AR2341" s="83">
        <v>-2.9435576999999999</v>
      </c>
      <c r="AU2341" s="91"/>
      <c r="AW2341" s="89"/>
      <c r="BE2341" s="90"/>
      <c r="BF2341" s="84"/>
      <c r="BG2341" s="84">
        <f t="shared" si="38"/>
        <v>40388</v>
      </c>
    </row>
    <row r="2342" spans="39:59">
      <c r="AM2342" s="83" t="s">
        <v>2594</v>
      </c>
      <c r="AN2342" s="86">
        <v>3.5100088</v>
      </c>
      <c r="AO2342" s="83">
        <v>800.29436999999996</v>
      </c>
      <c r="AP2342" s="83">
        <v>935.75445999999999</v>
      </c>
      <c r="AQ2342" s="84">
        <v>0.56637691999999995</v>
      </c>
      <c r="AR2342" s="83">
        <v>-2.9436319000000002</v>
      </c>
      <c r="AU2342" s="91"/>
      <c r="AW2342" s="89"/>
      <c r="BE2342" s="90"/>
      <c r="BF2342" s="84"/>
      <c r="BG2342" s="84">
        <f t="shared" si="38"/>
        <v>40388.5</v>
      </c>
    </row>
    <row r="2343" spans="39:59">
      <c r="AM2343" s="83" t="s">
        <v>2595</v>
      </c>
      <c r="AN2343" s="86">
        <v>3.5100861000000001</v>
      </c>
      <c r="AO2343" s="83">
        <v>799.98974999999996</v>
      </c>
      <c r="AP2343" s="83">
        <v>936.15454</v>
      </c>
      <c r="AQ2343" s="84">
        <v>0.56632291999999995</v>
      </c>
      <c r="AR2343" s="83">
        <v>-2.9437630000000001</v>
      </c>
      <c r="AU2343" s="91"/>
      <c r="AW2343" s="89"/>
      <c r="BE2343" s="90"/>
      <c r="BF2343" s="84"/>
      <c r="BG2343" s="84">
        <f t="shared" si="38"/>
        <v>40389</v>
      </c>
    </row>
    <row r="2344" spans="39:59">
      <c r="AM2344" s="83" t="s">
        <v>2596</v>
      </c>
      <c r="AN2344" s="86">
        <v>3.5101689999999999</v>
      </c>
      <c r="AO2344" s="83">
        <v>800.14209000000005</v>
      </c>
      <c r="AP2344" s="83">
        <v>936.55462999999997</v>
      </c>
      <c r="AQ2344" s="84">
        <v>0.56627207999999996</v>
      </c>
      <c r="AR2344" s="83">
        <v>-2.9438970000000002</v>
      </c>
      <c r="AU2344" s="91"/>
      <c r="AW2344" s="89"/>
      <c r="BE2344" s="90"/>
      <c r="BF2344" s="84"/>
      <c r="BG2344" s="84">
        <f t="shared" si="38"/>
        <v>40389.5</v>
      </c>
    </row>
    <row r="2345" spans="39:59">
      <c r="AM2345" s="83" t="s">
        <v>2597</v>
      </c>
      <c r="AN2345" s="86">
        <v>3.5102462999999999</v>
      </c>
      <c r="AO2345" s="83">
        <v>800.14209000000005</v>
      </c>
      <c r="AP2345" s="83">
        <v>936.95470999999998</v>
      </c>
      <c r="AQ2345" s="84">
        <v>0.56621778</v>
      </c>
      <c r="AR2345" s="83">
        <v>-2.9440284000000001</v>
      </c>
      <c r="AU2345" s="91"/>
      <c r="AW2345" s="89"/>
      <c r="BE2345" s="90"/>
      <c r="BF2345" s="84"/>
      <c r="BG2345" s="84">
        <f t="shared" si="38"/>
        <v>40390</v>
      </c>
    </row>
    <row r="2346" spans="39:59">
      <c r="AM2346" s="83" t="s">
        <v>2598</v>
      </c>
      <c r="AN2346" s="86">
        <v>3.5102424999999999</v>
      </c>
      <c r="AO2346" s="83">
        <v>800.27923999999996</v>
      </c>
      <c r="AP2346" s="83">
        <v>937.35479999999995</v>
      </c>
      <c r="AQ2346" s="84">
        <v>0.56617176999999996</v>
      </c>
      <c r="AR2346" s="83">
        <v>-2.9440705999999999</v>
      </c>
      <c r="AU2346" s="91"/>
      <c r="AW2346" s="89"/>
      <c r="BE2346" s="90"/>
      <c r="BF2346" s="84"/>
      <c r="BG2346" s="84">
        <f t="shared" si="38"/>
        <v>40390.5</v>
      </c>
    </row>
    <row r="2347" spans="39:59">
      <c r="AM2347" s="83" t="s">
        <v>2599</v>
      </c>
      <c r="AN2347" s="86">
        <v>3.5102381999999999</v>
      </c>
      <c r="AO2347" s="83">
        <v>799.89837999999997</v>
      </c>
      <c r="AP2347" s="83">
        <v>937.75487999999996</v>
      </c>
      <c r="AQ2347" s="84">
        <v>0.56611608999999996</v>
      </c>
      <c r="AR2347" s="83">
        <v>-2.9441221</v>
      </c>
      <c r="AU2347" s="91"/>
      <c r="AW2347" s="89"/>
      <c r="BE2347" s="90"/>
      <c r="BF2347" s="84"/>
      <c r="BG2347" s="84">
        <f t="shared" si="38"/>
        <v>40391</v>
      </c>
    </row>
    <row r="2348" spans="39:59">
      <c r="AM2348" s="83" t="s">
        <v>2600</v>
      </c>
      <c r="AN2348" s="86">
        <v>3.5101553999999999</v>
      </c>
      <c r="AO2348" s="83">
        <v>800.18773999999996</v>
      </c>
      <c r="AP2348" s="83">
        <v>938.15497000000005</v>
      </c>
      <c r="AQ2348" s="84">
        <v>0.56605928999999999</v>
      </c>
      <c r="AR2348" s="83">
        <v>-2.9440960999999999</v>
      </c>
      <c r="AU2348" s="91"/>
      <c r="AW2348" s="89"/>
      <c r="BE2348" s="90"/>
      <c r="BF2348" s="84"/>
      <c r="BG2348" s="84">
        <f t="shared" si="38"/>
        <v>40391.5</v>
      </c>
    </row>
    <row r="2349" spans="39:59">
      <c r="AM2349" s="83" t="s">
        <v>2601</v>
      </c>
      <c r="AN2349" s="86">
        <v>3.5102038000000002</v>
      </c>
      <c r="AO2349" s="83">
        <v>800.09636999999998</v>
      </c>
      <c r="AP2349" s="83">
        <v>938.55505000000005</v>
      </c>
      <c r="AQ2349" s="84">
        <v>0.56600105999999994</v>
      </c>
      <c r="AR2349" s="83">
        <v>-2.9442029000000001</v>
      </c>
      <c r="AU2349" s="91"/>
      <c r="AW2349" s="89"/>
      <c r="BE2349" s="90"/>
      <c r="BF2349" s="84"/>
      <c r="BG2349" s="84">
        <f t="shared" si="38"/>
        <v>40392</v>
      </c>
    </row>
    <row r="2350" spans="39:59">
      <c r="AM2350" s="83" t="s">
        <v>2602</v>
      </c>
      <c r="AN2350" s="86">
        <v>3.5102216999999998</v>
      </c>
      <c r="AO2350" s="83">
        <v>800.09636999999998</v>
      </c>
      <c r="AP2350" s="83">
        <v>938.95514000000003</v>
      </c>
      <c r="AQ2350" s="84">
        <v>0.56594378000000001</v>
      </c>
      <c r="AR2350" s="83">
        <v>-2.9442780000000002</v>
      </c>
      <c r="AU2350" s="91"/>
      <c r="AW2350" s="89"/>
      <c r="BE2350" s="90"/>
      <c r="BF2350" s="84"/>
      <c r="BG2350" s="84">
        <f t="shared" si="38"/>
        <v>40392.5</v>
      </c>
    </row>
    <row r="2351" spans="39:59">
      <c r="AM2351" s="83" t="s">
        <v>2603</v>
      </c>
      <c r="AN2351" s="86">
        <v>3.5101757</v>
      </c>
      <c r="AO2351" s="83">
        <v>800.05065999999999</v>
      </c>
      <c r="AP2351" s="83">
        <v>939.35522000000003</v>
      </c>
      <c r="AQ2351" s="84">
        <v>0.56589734999999997</v>
      </c>
      <c r="AR2351" s="83">
        <v>-2.9442784999999998</v>
      </c>
      <c r="AU2351" s="91"/>
      <c r="AW2351" s="89"/>
      <c r="BE2351" s="90"/>
      <c r="BF2351" s="84"/>
      <c r="BG2351" s="84">
        <f t="shared" si="38"/>
        <v>40393</v>
      </c>
    </row>
    <row r="2352" spans="39:59">
      <c r="AM2352" s="83" t="s">
        <v>2604</v>
      </c>
      <c r="AN2352" s="86">
        <v>3.5101056000000002</v>
      </c>
      <c r="AO2352" s="83">
        <v>800.12689</v>
      </c>
      <c r="AP2352" s="83">
        <v>939.75531000000001</v>
      </c>
      <c r="AQ2352" s="84">
        <v>0.56584166999999996</v>
      </c>
      <c r="AR2352" s="83">
        <v>-2.9442639000000002</v>
      </c>
      <c r="AU2352" s="91"/>
      <c r="AW2352" s="89"/>
      <c r="BE2352" s="90"/>
      <c r="BF2352" s="84"/>
      <c r="BG2352" s="84">
        <f t="shared" si="38"/>
        <v>40393.5</v>
      </c>
    </row>
    <row r="2353" spans="39:59">
      <c r="AM2353" s="83" t="s">
        <v>2605</v>
      </c>
      <c r="AN2353" s="86">
        <v>3.5101534999999999</v>
      </c>
      <c r="AO2353" s="83">
        <v>800.17255</v>
      </c>
      <c r="AP2353" s="83">
        <v>940.15539999999999</v>
      </c>
      <c r="AQ2353" s="84">
        <v>0.56579500000000005</v>
      </c>
      <c r="AR2353" s="83">
        <v>-2.9443586000000002</v>
      </c>
      <c r="AU2353" s="91"/>
      <c r="AW2353" s="89"/>
      <c r="BE2353" s="90"/>
      <c r="BF2353" s="84"/>
      <c r="BG2353" s="84">
        <f t="shared" si="38"/>
        <v>40394</v>
      </c>
    </row>
    <row r="2354" spans="39:59">
      <c r="AM2354" s="83" t="s">
        <v>2606</v>
      </c>
      <c r="AN2354" s="86">
        <v>3.5102427</v>
      </c>
      <c r="AO2354" s="83">
        <v>800.26391999999998</v>
      </c>
      <c r="AP2354" s="83">
        <v>940.55542000000003</v>
      </c>
      <c r="AQ2354" s="84">
        <v>0.56574994000000001</v>
      </c>
      <c r="AR2354" s="83">
        <v>-2.9444927999999999</v>
      </c>
      <c r="AU2354" s="91"/>
      <c r="AW2354" s="89"/>
      <c r="BE2354" s="90"/>
      <c r="BF2354" s="84"/>
      <c r="BG2354" s="84">
        <f t="shared" si="38"/>
        <v>40394.5</v>
      </c>
    </row>
    <row r="2355" spans="39:59">
      <c r="AM2355" s="83" t="s">
        <v>2607</v>
      </c>
      <c r="AN2355" s="86">
        <v>3.5102731999999999</v>
      </c>
      <c r="AO2355" s="83">
        <v>800.12683000000004</v>
      </c>
      <c r="AP2355" s="83">
        <v>940.95551</v>
      </c>
      <c r="AQ2355" s="84">
        <v>0.56571150000000003</v>
      </c>
      <c r="AR2355" s="83">
        <v>-2.9445616999999999</v>
      </c>
      <c r="AU2355" s="91"/>
      <c r="AW2355" s="89"/>
      <c r="BE2355" s="90"/>
      <c r="BF2355" s="84"/>
      <c r="BG2355" s="84">
        <f t="shared" si="38"/>
        <v>40395</v>
      </c>
    </row>
    <row r="2356" spans="39:59">
      <c r="AM2356" s="83" t="s">
        <v>2608</v>
      </c>
      <c r="AN2356" s="86">
        <v>3.5102508000000001</v>
      </c>
      <c r="AO2356" s="83">
        <v>800.15734999999995</v>
      </c>
      <c r="AP2356" s="83">
        <v>941.35559000000001</v>
      </c>
      <c r="AQ2356" s="84">
        <v>0.56566912000000003</v>
      </c>
      <c r="AR2356" s="83">
        <v>-2.9445817000000001</v>
      </c>
      <c r="AU2356" s="91"/>
      <c r="AW2356" s="89"/>
      <c r="BE2356" s="90"/>
      <c r="BF2356" s="84"/>
      <c r="BG2356" s="84">
        <f t="shared" si="38"/>
        <v>40395.5</v>
      </c>
    </row>
    <row r="2357" spans="39:59">
      <c r="AM2357" s="83" t="s">
        <v>2609</v>
      </c>
      <c r="AN2357" s="86">
        <v>3.5102506</v>
      </c>
      <c r="AO2357" s="83">
        <v>799.95934999999997</v>
      </c>
      <c r="AP2357" s="83">
        <v>941.75562000000002</v>
      </c>
      <c r="AQ2357" s="84">
        <v>0.56562060000000003</v>
      </c>
      <c r="AR2357" s="83">
        <v>-2.9446298999999998</v>
      </c>
      <c r="AU2357" s="91"/>
      <c r="AW2357" s="89"/>
      <c r="BE2357" s="90"/>
      <c r="BF2357" s="84"/>
      <c r="BG2357" s="84">
        <f t="shared" si="38"/>
        <v>40396</v>
      </c>
    </row>
    <row r="2358" spans="39:59">
      <c r="AM2358" s="83" t="s">
        <v>2610</v>
      </c>
      <c r="AN2358" s="86">
        <v>3.5102954</v>
      </c>
      <c r="AO2358" s="83">
        <v>800.05071999999996</v>
      </c>
      <c r="AP2358" s="83">
        <v>942.15570000000002</v>
      </c>
      <c r="AQ2358" s="84">
        <v>0.56557058999999998</v>
      </c>
      <c r="AR2358" s="83">
        <v>-2.9447247999999999</v>
      </c>
      <c r="AU2358" s="91"/>
      <c r="AW2358" s="89"/>
      <c r="BE2358" s="90"/>
      <c r="BF2358" s="84"/>
      <c r="BG2358" s="84">
        <f t="shared" si="38"/>
        <v>40396.5</v>
      </c>
    </row>
    <row r="2359" spans="39:59">
      <c r="AM2359" s="83" t="s">
        <v>2611</v>
      </c>
      <c r="AN2359" s="86">
        <v>3.5102215000000001</v>
      </c>
      <c r="AO2359" s="83">
        <v>799.94408999999996</v>
      </c>
      <c r="AP2359" s="83">
        <v>942.55579</v>
      </c>
      <c r="AQ2359" s="84">
        <v>0.56552201999999996</v>
      </c>
      <c r="AR2359" s="83">
        <v>-2.9446995</v>
      </c>
      <c r="AU2359" s="91"/>
      <c r="AW2359" s="89"/>
      <c r="BE2359" s="90"/>
      <c r="BF2359" s="84"/>
      <c r="BG2359" s="84">
        <f t="shared" si="38"/>
        <v>40397</v>
      </c>
    </row>
    <row r="2360" spans="39:59">
      <c r="AM2360" s="83" t="s">
        <v>2612</v>
      </c>
      <c r="AN2360" s="86">
        <v>3.5102370000000001</v>
      </c>
      <c r="AO2360" s="83">
        <v>800.02020000000005</v>
      </c>
      <c r="AP2360" s="83">
        <v>942.95581000000004</v>
      </c>
      <c r="AQ2360" s="84">
        <v>0.56546545000000004</v>
      </c>
      <c r="AR2360" s="83">
        <v>-2.9447714999999999</v>
      </c>
      <c r="AU2360" s="91"/>
      <c r="AW2360" s="89"/>
      <c r="BE2360" s="90"/>
      <c r="BF2360" s="84"/>
      <c r="BG2360" s="84">
        <f t="shared" si="38"/>
        <v>40397.5</v>
      </c>
    </row>
    <row r="2361" spans="39:59">
      <c r="AM2361" s="83" t="s">
        <v>2613</v>
      </c>
      <c r="AN2361" s="86">
        <v>3.5101971999999999</v>
      </c>
      <c r="AO2361" s="83">
        <v>800.20306000000005</v>
      </c>
      <c r="AP2361" s="83">
        <v>943.35590000000002</v>
      </c>
      <c r="AQ2361" s="84">
        <v>0.56541014000000001</v>
      </c>
      <c r="AR2361" s="83">
        <v>-2.9447869999999998</v>
      </c>
      <c r="AU2361" s="91"/>
      <c r="AW2361" s="89"/>
      <c r="BE2361" s="90"/>
      <c r="BF2361" s="84"/>
      <c r="BG2361" s="84">
        <f t="shared" si="38"/>
        <v>40398</v>
      </c>
    </row>
    <row r="2362" spans="39:59">
      <c r="AM2362" s="83" t="s">
        <v>2614</v>
      </c>
      <c r="AN2362" s="86">
        <v>3.5102064999999998</v>
      </c>
      <c r="AO2362" s="83">
        <v>800.15734999999995</v>
      </c>
      <c r="AP2362" s="83">
        <v>943.75598000000002</v>
      </c>
      <c r="AQ2362" s="84">
        <v>0.56536310999999995</v>
      </c>
      <c r="AR2362" s="83">
        <v>-2.9448433000000001</v>
      </c>
      <c r="AU2362" s="91"/>
      <c r="AW2362" s="89"/>
      <c r="BE2362" s="90"/>
      <c r="BF2362" s="84"/>
      <c r="BG2362" s="84">
        <f t="shared" si="38"/>
        <v>40398.5</v>
      </c>
    </row>
    <row r="2363" spans="39:59">
      <c r="AM2363" s="83" t="s">
        <v>2615</v>
      </c>
      <c r="AN2363" s="86">
        <v>3.510246</v>
      </c>
      <c r="AO2363" s="83">
        <v>799.91363999999999</v>
      </c>
      <c r="AP2363" s="83">
        <v>944.15607</v>
      </c>
      <c r="AQ2363" s="84">
        <v>0.56531829</v>
      </c>
      <c r="AR2363" s="83">
        <v>-2.9449277</v>
      </c>
      <c r="AU2363" s="91"/>
      <c r="AW2363" s="89"/>
      <c r="BE2363" s="90"/>
      <c r="BF2363" s="84"/>
      <c r="BG2363" s="84">
        <f t="shared" si="38"/>
        <v>40399</v>
      </c>
    </row>
    <row r="2364" spans="39:59">
      <c r="AM2364" s="83" t="s">
        <v>2616</v>
      </c>
      <c r="AN2364" s="86">
        <v>3.5102644000000001</v>
      </c>
      <c r="AO2364" s="83">
        <v>800.12689</v>
      </c>
      <c r="AP2364" s="83">
        <v>944.55615</v>
      </c>
      <c r="AQ2364" s="84">
        <v>0.56525897999999997</v>
      </c>
      <c r="AR2364" s="83">
        <v>-2.9450053999999999</v>
      </c>
      <c r="AU2364" s="91"/>
      <c r="AW2364" s="89"/>
      <c r="BE2364" s="90"/>
      <c r="BF2364" s="84"/>
      <c r="BG2364" s="84">
        <f t="shared" si="38"/>
        <v>40399.5</v>
      </c>
    </row>
    <row r="2365" spans="39:59">
      <c r="AM2365" s="83" t="s">
        <v>2617</v>
      </c>
      <c r="AN2365" s="86">
        <v>3.5100327</v>
      </c>
      <c r="AO2365" s="83">
        <v>800.08112000000006</v>
      </c>
      <c r="AP2365" s="83">
        <v>944.95618000000002</v>
      </c>
      <c r="AQ2365" s="84">
        <v>0.56516807999999996</v>
      </c>
      <c r="AR2365" s="83">
        <v>-2.9448645</v>
      </c>
      <c r="AU2365" s="91"/>
      <c r="AW2365" s="89"/>
      <c r="BE2365" s="90"/>
      <c r="BF2365" s="84"/>
      <c r="BG2365" s="84">
        <f t="shared" si="38"/>
        <v>40400</v>
      </c>
    </row>
    <row r="2366" spans="39:59">
      <c r="AM2366" s="83" t="s">
        <v>2618</v>
      </c>
      <c r="AN2366" s="86">
        <v>3.5100961000000002</v>
      </c>
      <c r="AO2366" s="83">
        <v>800.15734999999995</v>
      </c>
      <c r="AP2366" s="83">
        <v>945.35626000000002</v>
      </c>
      <c r="AQ2366" s="84">
        <v>0.56511378000000001</v>
      </c>
      <c r="AR2366" s="83">
        <v>-2.9449822999999999</v>
      </c>
      <c r="AU2366" s="91"/>
      <c r="AW2366" s="89"/>
      <c r="BE2366" s="90"/>
      <c r="BF2366" s="84"/>
      <c r="BG2366" s="84">
        <f t="shared" si="38"/>
        <v>40400.5</v>
      </c>
    </row>
    <row r="2367" spans="39:59">
      <c r="AM2367" s="83" t="s">
        <v>2619</v>
      </c>
      <c r="AN2367" s="86">
        <v>3.5101550000000001</v>
      </c>
      <c r="AO2367" s="83">
        <v>800.15734999999995</v>
      </c>
      <c r="AP2367" s="83">
        <v>945.75635</v>
      </c>
      <c r="AQ2367" s="84">
        <v>0.56508278999999995</v>
      </c>
      <c r="AR2367" s="83">
        <v>-2.9450721999999998</v>
      </c>
      <c r="AU2367" s="91"/>
      <c r="AW2367" s="89"/>
      <c r="BE2367" s="90"/>
      <c r="BF2367" s="84"/>
      <c r="BG2367" s="84">
        <f t="shared" si="38"/>
        <v>40401</v>
      </c>
    </row>
    <row r="2368" spans="39:59">
      <c r="AM2368" s="83" t="s">
        <v>2620</v>
      </c>
      <c r="AN2368" s="86">
        <v>3.5102405999999999</v>
      </c>
      <c r="AO2368" s="83">
        <v>800.26391999999998</v>
      </c>
      <c r="AP2368" s="83">
        <v>946.15643</v>
      </c>
      <c r="AQ2368" s="84">
        <v>0.56505126000000006</v>
      </c>
      <c r="AR2368" s="83">
        <v>-2.9451892000000002</v>
      </c>
      <c r="AU2368" s="91"/>
      <c r="AW2368" s="89"/>
      <c r="BE2368" s="90"/>
      <c r="BF2368" s="84"/>
      <c r="BG2368" s="84">
        <f t="shared" si="38"/>
        <v>40401.5</v>
      </c>
    </row>
    <row r="2369" spans="39:59">
      <c r="AM2369" s="83" t="s">
        <v>2621</v>
      </c>
      <c r="AN2369" s="86">
        <v>3.5103498000000002</v>
      </c>
      <c r="AO2369" s="83">
        <v>800.17255</v>
      </c>
      <c r="AP2369" s="83">
        <v>946.55646000000002</v>
      </c>
      <c r="AQ2369" s="84">
        <v>0.56501674999999996</v>
      </c>
      <c r="AR2369" s="83">
        <v>-2.9453330000000002</v>
      </c>
      <c r="AU2369" s="91"/>
      <c r="AW2369" s="89"/>
      <c r="BE2369" s="90"/>
      <c r="BF2369" s="84"/>
      <c r="BG2369" s="84">
        <f t="shared" si="38"/>
        <v>40402</v>
      </c>
    </row>
    <row r="2370" spans="39:59">
      <c r="AM2370" s="83" t="s">
        <v>2622</v>
      </c>
      <c r="AN2370" s="86">
        <v>3.5104169999999999</v>
      </c>
      <c r="AO2370" s="83">
        <v>800.09636999999998</v>
      </c>
      <c r="AP2370" s="83">
        <v>946.95654000000002</v>
      </c>
      <c r="AQ2370" s="84">
        <v>0.56497401000000003</v>
      </c>
      <c r="AR2370" s="83">
        <v>-2.9454429000000002</v>
      </c>
      <c r="AU2370" s="91"/>
      <c r="AW2370" s="89"/>
      <c r="BE2370" s="90"/>
      <c r="BF2370" s="84"/>
      <c r="BG2370" s="84">
        <f t="shared" si="38"/>
        <v>40402.5</v>
      </c>
    </row>
    <row r="2371" spans="39:59">
      <c r="AM2371" s="83" t="s">
        <v>2623</v>
      </c>
      <c r="AN2371" s="86">
        <v>3.5103889000000001</v>
      </c>
      <c r="AO2371" s="83">
        <v>800.18773999999996</v>
      </c>
      <c r="AP2371" s="83">
        <v>947.35663</v>
      </c>
      <c r="AQ2371" s="84">
        <v>0.56492436000000001</v>
      </c>
      <c r="AR2371" s="83">
        <v>-2.9454646000000002</v>
      </c>
      <c r="AU2371" s="91"/>
      <c r="AW2371" s="89"/>
      <c r="BE2371" s="90"/>
      <c r="BF2371" s="84"/>
      <c r="BG2371" s="84">
        <f t="shared" si="38"/>
        <v>40403</v>
      </c>
    </row>
    <row r="2372" spans="39:59">
      <c r="AM2372" s="83" t="s">
        <v>2624</v>
      </c>
      <c r="AN2372" s="86">
        <v>3.5102544</v>
      </c>
      <c r="AO2372" s="83">
        <v>800.06592000000001</v>
      </c>
      <c r="AP2372" s="83">
        <v>947.75665000000004</v>
      </c>
      <c r="AQ2372" s="84">
        <v>0.56488382999999998</v>
      </c>
      <c r="AR2372" s="83">
        <v>-2.9453703999999998</v>
      </c>
      <c r="AU2372" s="91"/>
      <c r="AW2372" s="89"/>
      <c r="BE2372" s="90"/>
      <c r="BF2372" s="84"/>
      <c r="BG2372" s="84">
        <f t="shared" si="38"/>
        <v>40403.5</v>
      </c>
    </row>
    <row r="2373" spans="39:59">
      <c r="AM2373" s="83" t="s">
        <v>2625</v>
      </c>
      <c r="AN2373" s="86">
        <v>3.5102768000000002</v>
      </c>
      <c r="AO2373" s="83">
        <v>800.09644000000003</v>
      </c>
      <c r="AP2373" s="83">
        <v>948.15674000000001</v>
      </c>
      <c r="AQ2373" s="84">
        <v>0.56483804999999998</v>
      </c>
      <c r="AR2373" s="83">
        <v>-2.9454386000000001</v>
      </c>
      <c r="AU2373" s="91"/>
      <c r="AW2373" s="89"/>
      <c r="BE2373" s="90"/>
      <c r="BF2373" s="84"/>
      <c r="BG2373" s="84">
        <f t="shared" ref="BG2373:BG2436" si="39">BG2372+0.5</f>
        <v>40404</v>
      </c>
    </row>
    <row r="2374" spans="39:59">
      <c r="AM2374" s="83" t="s">
        <v>2626</v>
      </c>
      <c r="AN2374" s="86">
        <v>3.5103498000000002</v>
      </c>
      <c r="AO2374" s="83">
        <v>800.12683000000004</v>
      </c>
      <c r="AP2374" s="83">
        <v>948.55682000000002</v>
      </c>
      <c r="AQ2374" s="84">
        <v>0.56478786000000003</v>
      </c>
      <c r="AR2374" s="83">
        <v>-2.9455619</v>
      </c>
      <c r="AU2374" s="91"/>
      <c r="AW2374" s="89"/>
      <c r="BE2374" s="90"/>
      <c r="BF2374" s="84"/>
      <c r="BG2374" s="84">
        <f t="shared" si="39"/>
        <v>40404.5</v>
      </c>
    </row>
    <row r="2375" spans="39:59">
      <c r="AM2375" s="83" t="s">
        <v>2627</v>
      </c>
      <c r="AN2375" s="86">
        <v>3.5103140000000002</v>
      </c>
      <c r="AO2375" s="83">
        <v>800.23346000000004</v>
      </c>
      <c r="AP2375" s="83">
        <v>948.95690999999999</v>
      </c>
      <c r="AQ2375" s="84">
        <v>0.56474155000000004</v>
      </c>
      <c r="AR2375" s="83">
        <v>-2.9455724000000001</v>
      </c>
      <c r="AU2375" s="91"/>
      <c r="AW2375" s="89"/>
      <c r="BE2375" s="90"/>
      <c r="BF2375" s="84"/>
      <c r="BG2375" s="84">
        <f t="shared" si="39"/>
        <v>40405</v>
      </c>
    </row>
    <row r="2376" spans="39:59">
      <c r="AM2376" s="83" t="s">
        <v>2628</v>
      </c>
      <c r="AN2376" s="86">
        <v>3.5103879</v>
      </c>
      <c r="AO2376" s="83">
        <v>800.20299999999997</v>
      </c>
      <c r="AP2376" s="83">
        <v>949.35693000000003</v>
      </c>
      <c r="AQ2376" s="84">
        <v>0.56469374999999999</v>
      </c>
      <c r="AR2376" s="83">
        <v>-2.9456942000000002</v>
      </c>
      <c r="AU2376" s="91"/>
      <c r="AW2376" s="89"/>
      <c r="BE2376" s="90"/>
      <c r="BF2376" s="84"/>
      <c r="BG2376" s="84">
        <f t="shared" si="39"/>
        <v>40405.5</v>
      </c>
    </row>
    <row r="2377" spans="39:59">
      <c r="AM2377" s="83" t="s">
        <v>2629</v>
      </c>
      <c r="AN2377" s="86">
        <v>3.5103580999999999</v>
      </c>
      <c r="AO2377" s="83">
        <v>800.03545999999994</v>
      </c>
      <c r="AP2377" s="83">
        <v>949.75702000000001</v>
      </c>
      <c r="AQ2377" s="84">
        <v>0.56464791000000003</v>
      </c>
      <c r="AR2377" s="83">
        <v>-2.9457102000000002</v>
      </c>
      <c r="AU2377" s="91"/>
      <c r="AW2377" s="89"/>
      <c r="BE2377" s="90"/>
      <c r="BF2377" s="84"/>
      <c r="BG2377" s="84">
        <f t="shared" si="39"/>
        <v>40406</v>
      </c>
    </row>
    <row r="2378" spans="39:59">
      <c r="AM2378" s="83" t="s">
        <v>2630</v>
      </c>
      <c r="AN2378" s="86">
        <v>3.5104771000000001</v>
      </c>
      <c r="AO2378" s="83">
        <v>800.21820000000002</v>
      </c>
      <c r="AP2378" s="83">
        <v>950.15710000000001</v>
      </c>
      <c r="AQ2378" s="84">
        <v>0.56459497999999997</v>
      </c>
      <c r="AR2378" s="83">
        <v>-2.9458820999999999</v>
      </c>
      <c r="AU2378" s="91"/>
      <c r="AW2378" s="89"/>
      <c r="BE2378" s="90"/>
      <c r="BF2378" s="84"/>
      <c r="BG2378" s="84">
        <f t="shared" si="39"/>
        <v>40406.5</v>
      </c>
    </row>
    <row r="2379" spans="39:59">
      <c r="AM2379" s="83" t="s">
        <v>2631</v>
      </c>
      <c r="AN2379" s="86">
        <v>3.5104308</v>
      </c>
      <c r="AO2379" s="83">
        <v>800.18773999999996</v>
      </c>
      <c r="AP2379" s="83">
        <v>950.55713000000003</v>
      </c>
      <c r="AQ2379" s="84">
        <v>0.56454020999999999</v>
      </c>
      <c r="AR2379" s="83">
        <v>-2.9458907000000001</v>
      </c>
      <c r="AU2379" s="91"/>
      <c r="AW2379" s="89"/>
      <c r="BE2379" s="90"/>
      <c r="BF2379" s="84"/>
      <c r="BG2379" s="84">
        <f t="shared" si="39"/>
        <v>40407</v>
      </c>
    </row>
    <row r="2380" spans="39:59">
      <c r="AM2380" s="83" t="s">
        <v>2632</v>
      </c>
      <c r="AN2380" s="86">
        <v>3.5103499999999999</v>
      </c>
      <c r="AO2380" s="83">
        <v>800.08118000000002</v>
      </c>
      <c r="AP2380" s="83">
        <v>950.95721000000003</v>
      </c>
      <c r="AQ2380" s="84">
        <v>0.56448478000000002</v>
      </c>
      <c r="AR2380" s="83">
        <v>-2.9458652000000001</v>
      </c>
      <c r="AU2380" s="91"/>
      <c r="AW2380" s="89"/>
      <c r="BE2380" s="90"/>
      <c r="BF2380" s="84"/>
      <c r="BG2380" s="84">
        <f t="shared" si="39"/>
        <v>40407.5</v>
      </c>
    </row>
    <row r="2381" spans="39:59">
      <c r="AM2381" s="83" t="s">
        <v>2633</v>
      </c>
      <c r="AN2381" s="86">
        <v>3.5102806000000002</v>
      </c>
      <c r="AO2381" s="83">
        <v>800.09636999999998</v>
      </c>
      <c r="AP2381" s="83">
        <v>951.35730000000001</v>
      </c>
      <c r="AQ2381" s="84">
        <v>0.56442267000000002</v>
      </c>
      <c r="AR2381" s="83">
        <v>-2.9458579999999999</v>
      </c>
      <c r="AU2381" s="91"/>
      <c r="AW2381" s="89"/>
      <c r="BE2381" s="90"/>
      <c r="BF2381" s="84"/>
      <c r="BG2381" s="84">
        <f t="shared" si="39"/>
        <v>40408</v>
      </c>
    </row>
    <row r="2382" spans="39:59">
      <c r="AM2382" s="83" t="s">
        <v>2634</v>
      </c>
      <c r="AN2382" s="86">
        <v>3.5101969</v>
      </c>
      <c r="AO2382" s="83">
        <v>800.09644000000003</v>
      </c>
      <c r="AP2382" s="83">
        <v>951.75732000000005</v>
      </c>
      <c r="AQ2382" s="84">
        <v>0.56436485000000003</v>
      </c>
      <c r="AR2382" s="83">
        <v>-2.9458319999999998</v>
      </c>
      <c r="AU2382" s="91"/>
      <c r="AW2382" s="89"/>
      <c r="BE2382" s="90"/>
      <c r="BF2382" s="84"/>
      <c r="BG2382" s="84">
        <f t="shared" si="39"/>
        <v>40408.5</v>
      </c>
    </row>
    <row r="2383" spans="39:59">
      <c r="AM2383" s="83" t="s">
        <v>2635</v>
      </c>
      <c r="AN2383" s="86">
        <v>3.5102649000000001</v>
      </c>
      <c r="AO2383" s="83">
        <v>800.05071999999996</v>
      </c>
      <c r="AP2383" s="83">
        <v>952.15741000000003</v>
      </c>
      <c r="AQ2383" s="84">
        <v>0.56430930000000001</v>
      </c>
      <c r="AR2383" s="83">
        <v>-2.9459555000000002</v>
      </c>
      <c r="AU2383" s="91"/>
      <c r="AW2383" s="89"/>
      <c r="BE2383" s="90"/>
      <c r="BF2383" s="84"/>
      <c r="BG2383" s="84">
        <f t="shared" si="39"/>
        <v>40409</v>
      </c>
    </row>
    <row r="2384" spans="39:59">
      <c r="AM2384" s="83" t="s">
        <v>2636</v>
      </c>
      <c r="AN2384" s="86">
        <v>3.5102711000000002</v>
      </c>
      <c r="AO2384" s="83">
        <v>799.83745999999996</v>
      </c>
      <c r="AP2384" s="83">
        <v>952.55742999999995</v>
      </c>
      <c r="AQ2384" s="84">
        <v>0.56425387000000005</v>
      </c>
      <c r="AR2384" s="83">
        <v>-2.9460172999999998</v>
      </c>
      <c r="AU2384" s="91"/>
      <c r="AW2384" s="89"/>
      <c r="BE2384" s="90"/>
      <c r="BF2384" s="84"/>
      <c r="BG2384" s="84">
        <f t="shared" si="39"/>
        <v>40409.5</v>
      </c>
    </row>
    <row r="2385" spans="39:59">
      <c r="AM2385" s="83" t="s">
        <v>2637</v>
      </c>
      <c r="AN2385" s="86">
        <v>3.5102384</v>
      </c>
      <c r="AO2385" s="83">
        <v>800.18773999999996</v>
      </c>
      <c r="AP2385" s="83">
        <v>952.95745999999997</v>
      </c>
      <c r="AQ2385" s="84">
        <v>0.56419872999999998</v>
      </c>
      <c r="AR2385" s="83">
        <v>-2.9460397</v>
      </c>
      <c r="AU2385" s="91"/>
      <c r="AW2385" s="89"/>
      <c r="BE2385" s="90"/>
      <c r="BF2385" s="84"/>
      <c r="BG2385" s="84">
        <f t="shared" si="39"/>
        <v>40410</v>
      </c>
    </row>
    <row r="2386" spans="39:59">
      <c r="AM2386" s="83" t="s">
        <v>2638</v>
      </c>
      <c r="AN2386" s="86">
        <v>3.5102188999999999</v>
      </c>
      <c r="AO2386" s="83">
        <v>799.86785999999995</v>
      </c>
      <c r="AP2386" s="83">
        <v>953.35753999999997</v>
      </c>
      <c r="AQ2386" s="84">
        <v>0.56414944</v>
      </c>
      <c r="AR2386" s="83">
        <v>-2.9460695000000001</v>
      </c>
      <c r="AU2386" s="91"/>
      <c r="AW2386" s="89"/>
      <c r="BE2386" s="90"/>
      <c r="BF2386" s="84"/>
      <c r="BG2386" s="84">
        <f t="shared" si="39"/>
        <v>40410.5</v>
      </c>
    </row>
    <row r="2387" spans="39:59">
      <c r="AM2387" s="83" t="s">
        <v>2639</v>
      </c>
      <c r="AN2387" s="86">
        <v>3.5101776</v>
      </c>
      <c r="AO2387" s="83">
        <v>800.15728999999999</v>
      </c>
      <c r="AP2387" s="83">
        <v>953.75756999999999</v>
      </c>
      <c r="AQ2387" s="84">
        <v>0.56409609000000005</v>
      </c>
      <c r="AR2387" s="83">
        <v>-2.9460815999999999</v>
      </c>
      <c r="AU2387" s="91"/>
      <c r="AW2387" s="89"/>
      <c r="BE2387" s="90"/>
      <c r="BF2387" s="84"/>
      <c r="BG2387" s="84">
        <f t="shared" si="39"/>
        <v>40411</v>
      </c>
    </row>
    <row r="2388" spans="39:59">
      <c r="AM2388" s="83" t="s">
        <v>2640</v>
      </c>
      <c r="AN2388" s="86">
        <v>3.5101957000000001</v>
      </c>
      <c r="AO2388" s="83">
        <v>800.08118000000002</v>
      </c>
      <c r="AP2388" s="83">
        <v>954.15764999999999</v>
      </c>
      <c r="AQ2388" s="84">
        <v>0.56404089999999996</v>
      </c>
      <c r="AR2388" s="83">
        <v>-2.9461548</v>
      </c>
      <c r="AU2388" s="91"/>
      <c r="AW2388" s="89"/>
      <c r="BE2388" s="90"/>
      <c r="BF2388" s="84"/>
      <c r="BG2388" s="84">
        <f t="shared" si="39"/>
        <v>40411.5</v>
      </c>
    </row>
    <row r="2389" spans="39:59">
      <c r="AM2389" s="83" t="s">
        <v>2641</v>
      </c>
      <c r="AN2389" s="86">
        <v>3.5101966999999998</v>
      </c>
      <c r="AO2389" s="83">
        <v>800.18773999999996</v>
      </c>
      <c r="AP2389" s="83">
        <v>954.55768</v>
      </c>
      <c r="AQ2389" s="84">
        <v>0.56397938999999997</v>
      </c>
      <c r="AR2389" s="83">
        <v>-2.9462172999999998</v>
      </c>
      <c r="AU2389" s="91"/>
      <c r="AW2389" s="89"/>
      <c r="BE2389" s="90"/>
      <c r="BF2389" s="84"/>
      <c r="BG2389" s="84">
        <f t="shared" si="39"/>
        <v>40412</v>
      </c>
    </row>
    <row r="2390" spans="39:59">
      <c r="AM2390" s="83" t="s">
        <v>2642</v>
      </c>
      <c r="AN2390" s="86">
        <v>3.5101100999999999</v>
      </c>
      <c r="AO2390" s="83">
        <v>800.18781000000001</v>
      </c>
      <c r="AP2390" s="83">
        <v>954.95776000000001</v>
      </c>
      <c r="AQ2390" s="84">
        <v>0.56391972000000001</v>
      </c>
      <c r="AR2390" s="83">
        <v>-2.9461903999999999</v>
      </c>
      <c r="AU2390" s="91"/>
      <c r="AW2390" s="89"/>
      <c r="BE2390" s="90"/>
      <c r="BF2390" s="84"/>
      <c r="BG2390" s="84">
        <f t="shared" si="39"/>
        <v>40412.5</v>
      </c>
    </row>
    <row r="2391" spans="39:59">
      <c r="AM2391" s="83" t="s">
        <v>2643</v>
      </c>
      <c r="AN2391" s="86">
        <v>3.5101646999999998</v>
      </c>
      <c r="AO2391" s="83">
        <v>800.12683000000004</v>
      </c>
      <c r="AP2391" s="83">
        <v>955.35779000000002</v>
      </c>
      <c r="AQ2391" s="84">
        <v>0.56387734</v>
      </c>
      <c r="AR2391" s="83">
        <v>-2.9462874000000001</v>
      </c>
      <c r="AU2391" s="91"/>
      <c r="AW2391" s="89"/>
      <c r="BE2391" s="90"/>
      <c r="BF2391" s="84"/>
      <c r="BG2391" s="84">
        <f t="shared" si="39"/>
        <v>40413</v>
      </c>
    </row>
    <row r="2392" spans="39:59">
      <c r="AM2392" s="83" t="s">
        <v>2644</v>
      </c>
      <c r="AN2392" s="86">
        <v>3.5102552999999999</v>
      </c>
      <c r="AO2392" s="83">
        <v>800.14202999999998</v>
      </c>
      <c r="AP2392" s="83">
        <v>955.75787000000003</v>
      </c>
      <c r="AQ2392" s="84">
        <v>0.56383693000000001</v>
      </c>
      <c r="AR2392" s="83">
        <v>-2.9464185000000001</v>
      </c>
      <c r="AU2392" s="91"/>
      <c r="AW2392" s="89"/>
      <c r="BE2392" s="90"/>
      <c r="BF2392" s="84"/>
      <c r="BG2392" s="84">
        <f t="shared" si="39"/>
        <v>40413.5</v>
      </c>
    </row>
    <row r="2393" spans="39:59">
      <c r="AM2393" s="83" t="s">
        <v>2645</v>
      </c>
      <c r="AN2393" s="86">
        <v>3.5101377999999999</v>
      </c>
      <c r="AO2393" s="83">
        <v>799.98974999999996</v>
      </c>
      <c r="AP2393" s="83">
        <v>956.15796</v>
      </c>
      <c r="AQ2393" s="84">
        <v>0.56380361000000001</v>
      </c>
      <c r="AR2393" s="83">
        <v>-2.9463341000000001</v>
      </c>
      <c r="AU2393" s="91"/>
      <c r="AW2393" s="89"/>
      <c r="BE2393" s="90"/>
      <c r="BF2393" s="84"/>
      <c r="BG2393" s="84">
        <f t="shared" si="39"/>
        <v>40414</v>
      </c>
    </row>
    <row r="2394" spans="39:59">
      <c r="AM2394" s="83" t="s">
        <v>2646</v>
      </c>
      <c r="AN2394" s="86">
        <v>3.5100813</v>
      </c>
      <c r="AO2394" s="83">
        <v>800.09636999999998</v>
      </c>
      <c r="AP2394" s="83">
        <v>956.55798000000004</v>
      </c>
      <c r="AQ2394" s="84">
        <v>0.56376636000000002</v>
      </c>
      <c r="AR2394" s="83">
        <v>-2.9463151000000001</v>
      </c>
      <c r="AU2394" s="91"/>
      <c r="AW2394" s="89"/>
      <c r="BE2394" s="90"/>
      <c r="BF2394" s="84"/>
      <c r="BG2394" s="84">
        <f t="shared" si="39"/>
        <v>40414.5</v>
      </c>
    </row>
    <row r="2395" spans="39:59">
      <c r="AM2395" s="83" t="s">
        <v>2647</v>
      </c>
      <c r="AN2395" s="86">
        <v>3.5102180999999999</v>
      </c>
      <c r="AO2395" s="83">
        <v>800.17255</v>
      </c>
      <c r="AP2395" s="83">
        <v>956.95807000000002</v>
      </c>
      <c r="AQ2395" s="84">
        <v>0.56373841000000002</v>
      </c>
      <c r="AR2395" s="83">
        <v>-2.9464798000000001</v>
      </c>
      <c r="AU2395" s="91"/>
      <c r="AW2395" s="89"/>
      <c r="BE2395" s="90"/>
      <c r="BF2395" s="84"/>
      <c r="BG2395" s="84">
        <f t="shared" si="39"/>
        <v>40415</v>
      </c>
    </row>
    <row r="2396" spans="39:59">
      <c r="AM2396" s="83" t="s">
        <v>2648</v>
      </c>
      <c r="AN2396" s="86">
        <v>3.5102400999999999</v>
      </c>
      <c r="AO2396" s="83">
        <v>800.12683000000004</v>
      </c>
      <c r="AP2396" s="83">
        <v>957.35815000000002</v>
      </c>
      <c r="AQ2396" s="84">
        <v>0.5637008</v>
      </c>
      <c r="AR2396" s="83">
        <v>-2.9465393999999998</v>
      </c>
      <c r="AU2396" s="91"/>
      <c r="AW2396" s="89"/>
      <c r="BE2396" s="90"/>
      <c r="BF2396" s="84"/>
      <c r="BG2396" s="84">
        <f t="shared" si="39"/>
        <v>40415.5</v>
      </c>
    </row>
    <row r="2397" spans="39:59">
      <c r="AM2397" s="83" t="s">
        <v>2649</v>
      </c>
      <c r="AN2397" s="86">
        <v>3.5102205</v>
      </c>
      <c r="AO2397" s="83">
        <v>800.03552000000002</v>
      </c>
      <c r="AP2397" s="83">
        <v>957.75818000000004</v>
      </c>
      <c r="AQ2397" s="84">
        <v>0.56365149999999997</v>
      </c>
      <c r="AR2397" s="83">
        <v>-2.9465690000000002</v>
      </c>
      <c r="AU2397" s="91"/>
      <c r="AW2397" s="89"/>
      <c r="BE2397" s="90"/>
      <c r="BF2397" s="84"/>
      <c r="BG2397" s="84">
        <f t="shared" si="39"/>
        <v>40416</v>
      </c>
    </row>
    <row r="2398" spans="39:59">
      <c r="AM2398" s="83" t="s">
        <v>2650</v>
      </c>
      <c r="AN2398" s="86">
        <v>3.5101871</v>
      </c>
      <c r="AO2398" s="83">
        <v>800.26391999999998</v>
      </c>
      <c r="AP2398" s="83">
        <v>958.15826000000004</v>
      </c>
      <c r="AQ2398" s="84">
        <v>0.56360518999999998</v>
      </c>
      <c r="AR2398" s="83">
        <v>-2.9465818000000001</v>
      </c>
      <c r="AU2398" s="91"/>
      <c r="AW2398" s="89"/>
      <c r="BE2398" s="90"/>
      <c r="BF2398" s="84"/>
      <c r="BG2398" s="84">
        <f t="shared" si="39"/>
        <v>40416.5</v>
      </c>
    </row>
    <row r="2399" spans="39:59">
      <c r="AM2399" s="83" t="s">
        <v>2651</v>
      </c>
      <c r="AN2399" s="86">
        <v>3.5104301000000002</v>
      </c>
      <c r="AO2399" s="83">
        <v>800.05071999999996</v>
      </c>
      <c r="AP2399" s="83">
        <v>958.55835000000002</v>
      </c>
      <c r="AQ2399" s="84">
        <v>0.56356722000000004</v>
      </c>
      <c r="AR2399" s="83">
        <v>-2.9468629000000002</v>
      </c>
      <c r="AU2399" s="91"/>
      <c r="AW2399" s="89"/>
      <c r="BE2399" s="90"/>
      <c r="BF2399" s="84"/>
      <c r="BG2399" s="84">
        <f t="shared" si="39"/>
        <v>40417</v>
      </c>
    </row>
    <row r="2400" spans="39:59">
      <c r="AM2400" s="83" t="s">
        <v>2652</v>
      </c>
      <c r="AN2400" s="86">
        <v>3.5105829000000002</v>
      </c>
      <c r="AO2400" s="83">
        <v>799.97455000000002</v>
      </c>
      <c r="AP2400" s="83">
        <v>958.95844</v>
      </c>
      <c r="AQ2400" s="84">
        <v>0.56353533</v>
      </c>
      <c r="AR2400" s="83">
        <v>-2.9470477000000002</v>
      </c>
      <c r="AU2400" s="91"/>
      <c r="AW2400" s="89"/>
      <c r="BE2400" s="90"/>
      <c r="BF2400" s="84"/>
      <c r="BG2400" s="84">
        <f t="shared" si="39"/>
        <v>40417.5</v>
      </c>
    </row>
    <row r="2401" spans="39:59">
      <c r="AM2401" s="83" t="s">
        <v>2653</v>
      </c>
      <c r="AN2401" s="86">
        <v>3.5105580999999999</v>
      </c>
      <c r="AO2401" s="83">
        <v>800.08118000000002</v>
      </c>
      <c r="AP2401" s="83">
        <v>959.35852</v>
      </c>
      <c r="AQ2401" s="84">
        <v>0.56351410999999996</v>
      </c>
      <c r="AR2401" s="83">
        <v>-2.9470439000000002</v>
      </c>
      <c r="AU2401" s="91"/>
      <c r="AW2401" s="89"/>
      <c r="BE2401" s="90"/>
      <c r="BF2401" s="84"/>
      <c r="BG2401" s="84">
        <f t="shared" si="39"/>
        <v>40418</v>
      </c>
    </row>
    <row r="2402" spans="39:59">
      <c r="AM2402" s="83" t="s">
        <v>2654</v>
      </c>
      <c r="AN2402" s="86">
        <v>3.5105895999999999</v>
      </c>
      <c r="AO2402" s="83">
        <v>800.15734999999995</v>
      </c>
      <c r="AP2402" s="83">
        <v>959.75860999999998</v>
      </c>
      <c r="AQ2402" s="84">
        <v>0.56348549999999997</v>
      </c>
      <c r="AR2402" s="83">
        <v>-2.9471042000000001</v>
      </c>
      <c r="AU2402" s="91"/>
      <c r="AW2402" s="89"/>
      <c r="BE2402" s="90"/>
      <c r="BF2402" s="84"/>
      <c r="BG2402" s="84">
        <f t="shared" si="39"/>
        <v>40418.5</v>
      </c>
    </row>
    <row r="2403" spans="39:59">
      <c r="AM2403" s="83" t="s">
        <v>2655</v>
      </c>
      <c r="AN2403" s="86">
        <v>3.5106483000000002</v>
      </c>
      <c r="AO2403" s="83">
        <v>800.12683000000004</v>
      </c>
      <c r="AP2403" s="83">
        <v>960.15868999999998</v>
      </c>
      <c r="AQ2403" s="84">
        <v>0.56345325999999996</v>
      </c>
      <c r="AR2403" s="83">
        <v>-2.9471951000000001</v>
      </c>
      <c r="AU2403" s="91"/>
      <c r="AW2403" s="89"/>
      <c r="BE2403" s="90"/>
      <c r="BF2403" s="84"/>
      <c r="BG2403" s="84">
        <f t="shared" si="39"/>
        <v>40419</v>
      </c>
    </row>
    <row r="2404" spans="39:59">
      <c r="AM2404" s="83" t="s">
        <v>2656</v>
      </c>
      <c r="AN2404" s="86">
        <v>3.5106912000000001</v>
      </c>
      <c r="AO2404" s="83">
        <v>800.14202999999998</v>
      </c>
      <c r="AP2404" s="83">
        <v>960.55877999999996</v>
      </c>
      <c r="AQ2404" s="84">
        <v>0.56341969999999997</v>
      </c>
      <c r="AR2404" s="83">
        <v>-2.9472716000000001</v>
      </c>
      <c r="AU2404" s="91"/>
      <c r="AW2404" s="89"/>
      <c r="BE2404" s="90"/>
      <c r="BF2404" s="84"/>
      <c r="BG2404" s="84">
        <f t="shared" si="39"/>
        <v>40419.5</v>
      </c>
    </row>
    <row r="2405" spans="39:59">
      <c r="AM2405" s="83" t="s">
        <v>2657</v>
      </c>
      <c r="AN2405" s="86">
        <v>3.5107818000000002</v>
      </c>
      <c r="AO2405" s="83">
        <v>800.32488999999998</v>
      </c>
      <c r="AP2405" s="83">
        <v>960.95885999999996</v>
      </c>
      <c r="AQ2405" s="84">
        <v>0.56338208999999995</v>
      </c>
      <c r="AR2405" s="83">
        <v>-2.9473995999999998</v>
      </c>
      <c r="AU2405" s="91"/>
      <c r="AW2405" s="89"/>
      <c r="BE2405" s="90"/>
      <c r="BF2405" s="84"/>
      <c r="BG2405" s="84">
        <f t="shared" si="39"/>
        <v>40420</v>
      </c>
    </row>
    <row r="2406" spans="39:59">
      <c r="AM2406" s="83" t="s">
        <v>2658</v>
      </c>
      <c r="AN2406" s="86">
        <v>3.5107936999999998</v>
      </c>
      <c r="AO2406" s="83">
        <v>799.97455000000002</v>
      </c>
      <c r="AP2406" s="83">
        <v>961.35888999999997</v>
      </c>
      <c r="AQ2406" s="84">
        <v>0.56334656000000005</v>
      </c>
      <c r="AR2406" s="83">
        <v>-2.9474471000000002</v>
      </c>
      <c r="AU2406" s="91"/>
      <c r="AW2406" s="89"/>
      <c r="BE2406" s="90"/>
      <c r="BF2406" s="84"/>
      <c r="BG2406" s="84">
        <f t="shared" si="39"/>
        <v>40420.5</v>
      </c>
    </row>
    <row r="2407" spans="39:59">
      <c r="AM2407" s="83" t="s">
        <v>2659</v>
      </c>
      <c r="AN2407" s="86">
        <v>3.5108503999999998</v>
      </c>
      <c r="AO2407" s="83">
        <v>800.12683000000004</v>
      </c>
      <c r="AP2407" s="83">
        <v>961.75896999999998</v>
      </c>
      <c r="AQ2407" s="84">
        <v>0.56331061999999998</v>
      </c>
      <c r="AR2407" s="83">
        <v>-2.9475397999999999</v>
      </c>
      <c r="AU2407" s="91"/>
      <c r="AW2407" s="89"/>
      <c r="BE2407" s="90"/>
      <c r="BF2407" s="84"/>
      <c r="BG2407" s="84">
        <f t="shared" si="39"/>
        <v>40421</v>
      </c>
    </row>
    <row r="2408" spans="39:59">
      <c r="AM2408" s="83" t="s">
        <v>2660</v>
      </c>
      <c r="AN2408" s="86">
        <v>3.5108123</v>
      </c>
      <c r="AO2408" s="83">
        <v>800.21820000000002</v>
      </c>
      <c r="AP2408" s="83">
        <v>962.15905999999995</v>
      </c>
      <c r="AQ2408" s="84">
        <v>0.56327254000000004</v>
      </c>
      <c r="AR2408" s="83">
        <v>-2.9475397999999999</v>
      </c>
      <c r="AU2408" s="91"/>
      <c r="AW2408" s="89"/>
      <c r="BE2408" s="90"/>
      <c r="BF2408" s="84"/>
      <c r="BG2408" s="84">
        <f t="shared" si="39"/>
        <v>40421.5</v>
      </c>
    </row>
    <row r="2409" spans="39:59">
      <c r="AM2409" s="83" t="s">
        <v>2661</v>
      </c>
      <c r="AN2409" s="86">
        <v>3.5108804999999998</v>
      </c>
      <c r="AO2409" s="83">
        <v>800.17260999999996</v>
      </c>
      <c r="AP2409" s="83">
        <v>962.55913999999996</v>
      </c>
      <c r="AQ2409" s="84">
        <v>0.56323414999999999</v>
      </c>
      <c r="AR2409" s="83">
        <v>-2.9476464</v>
      </c>
      <c r="AU2409" s="91"/>
      <c r="AW2409" s="89"/>
      <c r="BE2409" s="90"/>
      <c r="BF2409" s="84"/>
      <c r="BG2409" s="84">
        <f t="shared" si="39"/>
        <v>40422</v>
      </c>
    </row>
    <row r="2410" spans="39:59">
      <c r="AM2410" s="83" t="s">
        <v>2662</v>
      </c>
      <c r="AN2410" s="86">
        <v>3.5109940000000002</v>
      </c>
      <c r="AO2410" s="83">
        <v>800.05065999999999</v>
      </c>
      <c r="AP2410" s="83">
        <v>962.95923000000005</v>
      </c>
      <c r="AQ2410" s="84">
        <v>0.56320322</v>
      </c>
      <c r="AR2410" s="83">
        <v>-2.9477909000000002</v>
      </c>
      <c r="AU2410" s="91"/>
      <c r="AW2410" s="89"/>
      <c r="BE2410" s="90"/>
      <c r="BF2410" s="84"/>
      <c r="BG2410" s="84">
        <f t="shared" si="39"/>
        <v>40422.5</v>
      </c>
    </row>
    <row r="2411" spans="39:59">
      <c r="AM2411" s="83" t="s">
        <v>2663</v>
      </c>
      <c r="AN2411" s="86">
        <v>3.5110728999999998</v>
      </c>
      <c r="AO2411" s="83">
        <v>800.15734999999995</v>
      </c>
      <c r="AP2411" s="83">
        <v>963.35931000000005</v>
      </c>
      <c r="AQ2411" s="84">
        <v>0.56316345999999995</v>
      </c>
      <c r="AR2411" s="83">
        <v>-2.9479093999999999</v>
      </c>
      <c r="AU2411" s="91"/>
      <c r="AW2411" s="89"/>
      <c r="BE2411" s="90"/>
      <c r="BF2411" s="84"/>
      <c r="BG2411" s="84">
        <f t="shared" si="39"/>
        <v>40423</v>
      </c>
    </row>
    <row r="2412" spans="39:59">
      <c r="AM2412" s="83" t="s">
        <v>2664</v>
      </c>
      <c r="AN2412" s="86">
        <v>3.5109894000000001</v>
      </c>
      <c r="AO2412" s="83">
        <v>800.27923999999996</v>
      </c>
      <c r="AP2412" s="83">
        <v>963.75940000000003</v>
      </c>
      <c r="AQ2412" s="84">
        <v>0.56311851999999996</v>
      </c>
      <c r="AR2412" s="83">
        <v>-2.9478710000000001</v>
      </c>
      <c r="AU2412" s="91"/>
      <c r="AW2412" s="89"/>
      <c r="BE2412" s="90"/>
      <c r="BF2412" s="84"/>
      <c r="BG2412" s="84">
        <f t="shared" si="39"/>
        <v>40423.5</v>
      </c>
    </row>
    <row r="2413" spans="39:59">
      <c r="AM2413" s="83" t="s">
        <v>2665</v>
      </c>
      <c r="AN2413" s="86">
        <v>3.5109859000000001</v>
      </c>
      <c r="AO2413" s="83">
        <v>800.05065999999999</v>
      </c>
      <c r="AP2413" s="83">
        <v>964.15948000000003</v>
      </c>
      <c r="AQ2413" s="84">
        <v>0.56307107000000001</v>
      </c>
      <c r="AR2413" s="83">
        <v>-2.9479147999999999</v>
      </c>
      <c r="AU2413" s="91"/>
      <c r="AW2413" s="89"/>
      <c r="BE2413" s="90"/>
      <c r="BF2413" s="84"/>
      <c r="BG2413" s="84">
        <f t="shared" si="39"/>
        <v>40424</v>
      </c>
    </row>
    <row r="2414" spans="39:59">
      <c r="AM2414" s="83" t="s">
        <v>2666</v>
      </c>
      <c r="AN2414" s="86">
        <v>3.5110092000000002</v>
      </c>
      <c r="AO2414" s="83">
        <v>800.06592000000001</v>
      </c>
      <c r="AP2414" s="83">
        <v>964.55957000000001</v>
      </c>
      <c r="AQ2414" s="84">
        <v>0.56301897999999995</v>
      </c>
      <c r="AR2414" s="83">
        <v>-2.9479902</v>
      </c>
      <c r="AU2414" s="91"/>
      <c r="AW2414" s="89"/>
      <c r="BE2414" s="90"/>
      <c r="BF2414" s="84"/>
      <c r="BG2414" s="84">
        <f t="shared" si="39"/>
        <v>40424.5</v>
      </c>
    </row>
    <row r="2415" spans="39:59">
      <c r="AM2415" s="83" t="s">
        <v>2667</v>
      </c>
      <c r="AN2415" s="86">
        <v>3.5110120999999999</v>
      </c>
      <c r="AO2415" s="83">
        <v>800.09644000000003</v>
      </c>
      <c r="AP2415" s="83">
        <v>964.95959000000005</v>
      </c>
      <c r="AQ2415" s="84">
        <v>0.56296033000000001</v>
      </c>
      <c r="AR2415" s="83">
        <v>-2.9480517000000002</v>
      </c>
      <c r="AU2415" s="91"/>
      <c r="AW2415" s="89"/>
      <c r="BE2415" s="90"/>
      <c r="BF2415" s="84"/>
      <c r="BG2415" s="84">
        <f t="shared" si="39"/>
        <v>40425</v>
      </c>
    </row>
    <row r="2416" spans="39:59">
      <c r="AM2416" s="83" t="s">
        <v>2668</v>
      </c>
      <c r="AN2416" s="86">
        <v>3.5109045999999999</v>
      </c>
      <c r="AO2416" s="83">
        <v>800.005</v>
      </c>
      <c r="AP2416" s="83">
        <v>965.35968000000003</v>
      </c>
      <c r="AQ2416" s="84">
        <v>0.56289703000000002</v>
      </c>
      <c r="AR2416" s="83">
        <v>-2.9480076</v>
      </c>
      <c r="AU2416" s="91"/>
      <c r="AW2416" s="89"/>
      <c r="BE2416" s="90"/>
      <c r="BF2416" s="84"/>
      <c r="BG2416" s="84">
        <f t="shared" si="39"/>
        <v>40425.5</v>
      </c>
    </row>
    <row r="2417" spans="39:59">
      <c r="AM2417" s="83" t="s">
        <v>2669</v>
      </c>
      <c r="AN2417" s="86">
        <v>3.5109072000000001</v>
      </c>
      <c r="AO2417" s="83">
        <v>799.98974999999996</v>
      </c>
      <c r="AP2417" s="83">
        <v>965.75977</v>
      </c>
      <c r="AQ2417" s="84">
        <v>0.56283276999999998</v>
      </c>
      <c r="AR2417" s="83">
        <v>-2.9480743</v>
      </c>
      <c r="AU2417" s="91"/>
      <c r="AW2417" s="89"/>
      <c r="BE2417" s="90"/>
      <c r="BF2417" s="84"/>
      <c r="BG2417" s="84">
        <f t="shared" si="39"/>
        <v>40426</v>
      </c>
    </row>
    <row r="2418" spans="39:59">
      <c r="AM2418" s="83" t="s">
        <v>2670</v>
      </c>
      <c r="AN2418" s="86">
        <v>3.5108838000000002</v>
      </c>
      <c r="AO2418" s="83">
        <v>800.27923999999996</v>
      </c>
      <c r="AP2418" s="83">
        <v>966.15985000000001</v>
      </c>
      <c r="AQ2418" s="84">
        <v>0.56278508999999999</v>
      </c>
      <c r="AR2418" s="83">
        <v>-2.9480987000000001</v>
      </c>
      <c r="AU2418" s="91"/>
      <c r="AW2418" s="89"/>
      <c r="BE2418" s="90"/>
      <c r="BF2418" s="84"/>
      <c r="BG2418" s="84">
        <f t="shared" si="39"/>
        <v>40426.5</v>
      </c>
    </row>
    <row r="2419" spans="39:59">
      <c r="AM2419" s="83" t="s">
        <v>2671</v>
      </c>
      <c r="AN2419" s="86">
        <v>3.5109347999999998</v>
      </c>
      <c r="AO2419" s="83">
        <v>800.29443000000003</v>
      </c>
      <c r="AP2419" s="83">
        <v>966.56</v>
      </c>
      <c r="AQ2419" s="84">
        <v>0.56275355999999999</v>
      </c>
      <c r="AR2419" s="83">
        <v>-2.9481814000000002</v>
      </c>
      <c r="AU2419" s="91"/>
      <c r="AW2419" s="89"/>
      <c r="BE2419" s="90"/>
      <c r="BF2419" s="84"/>
      <c r="BG2419" s="84">
        <f t="shared" si="39"/>
        <v>40427</v>
      </c>
    </row>
    <row r="2420" spans="39:59">
      <c r="AM2420" s="83" t="s">
        <v>2672</v>
      </c>
      <c r="AN2420" s="86">
        <v>3.5109333999999999</v>
      </c>
      <c r="AO2420" s="83">
        <v>800.20299999999997</v>
      </c>
      <c r="AP2420" s="83">
        <v>966.96007999999995</v>
      </c>
      <c r="AQ2420" s="84">
        <v>0.56270527999999997</v>
      </c>
      <c r="AR2420" s="83">
        <v>-2.9482281000000001</v>
      </c>
      <c r="AU2420" s="91"/>
      <c r="AW2420" s="89"/>
      <c r="BE2420" s="90"/>
      <c r="BF2420" s="84"/>
      <c r="BG2420" s="84">
        <f t="shared" si="39"/>
        <v>40427.5</v>
      </c>
    </row>
    <row r="2421" spans="39:59">
      <c r="AM2421" s="83" t="s">
        <v>2673</v>
      </c>
      <c r="AN2421" s="86">
        <v>3.5108917000000002</v>
      </c>
      <c r="AO2421" s="83">
        <v>800.20299999999997</v>
      </c>
      <c r="AP2421" s="83">
        <v>967.36017000000004</v>
      </c>
      <c r="AQ2421" s="84">
        <v>0.56265180999999997</v>
      </c>
      <c r="AR2421" s="83">
        <v>-2.9482398000000001</v>
      </c>
      <c r="AU2421" s="91"/>
      <c r="AW2421" s="89"/>
      <c r="BE2421" s="90"/>
      <c r="BF2421" s="84"/>
      <c r="BG2421" s="84">
        <f t="shared" si="39"/>
        <v>40428</v>
      </c>
    </row>
    <row r="2422" spans="39:59">
      <c r="AM2422" s="83" t="s">
        <v>2674</v>
      </c>
      <c r="AN2422" s="86">
        <v>3.5110144999999999</v>
      </c>
      <c r="AO2422" s="83">
        <v>800.17255</v>
      </c>
      <c r="AP2422" s="83">
        <v>967.76025000000004</v>
      </c>
      <c r="AQ2422" s="84">
        <v>0.56261139999999998</v>
      </c>
      <c r="AR2422" s="83">
        <v>-2.9484031000000002</v>
      </c>
      <c r="AU2422" s="91"/>
      <c r="AW2422" s="89"/>
      <c r="BE2422" s="90"/>
      <c r="BF2422" s="84"/>
      <c r="BG2422" s="84">
        <f t="shared" si="39"/>
        <v>40428.5</v>
      </c>
    </row>
    <row r="2423" spans="39:59">
      <c r="AM2423" s="83" t="s">
        <v>2675</v>
      </c>
      <c r="AN2423" s="86">
        <v>3.5111138999999998</v>
      </c>
      <c r="AO2423" s="83">
        <v>800.06592000000001</v>
      </c>
      <c r="AP2423" s="83">
        <v>968.16034000000002</v>
      </c>
      <c r="AQ2423" s="84">
        <v>0.56257683000000003</v>
      </c>
      <c r="AR2423" s="83">
        <v>-2.9485370999999998</v>
      </c>
      <c r="AU2423" s="91"/>
      <c r="AW2423" s="89"/>
      <c r="BE2423" s="90"/>
      <c r="BF2423" s="84"/>
      <c r="BG2423" s="84">
        <f t="shared" si="39"/>
        <v>40429</v>
      </c>
    </row>
    <row r="2424" spans="39:59">
      <c r="AM2424" s="83" t="s">
        <v>2676</v>
      </c>
      <c r="AN2424" s="86">
        <v>3.5110492999999998</v>
      </c>
      <c r="AO2424" s="83">
        <v>800.03545999999994</v>
      </c>
      <c r="AP2424" s="83">
        <v>968.56042000000002</v>
      </c>
      <c r="AQ2424" s="84">
        <v>0.56253158999999997</v>
      </c>
      <c r="AR2424" s="83">
        <v>-2.9485177999999999</v>
      </c>
      <c r="AU2424" s="91"/>
      <c r="AW2424" s="89"/>
      <c r="BE2424" s="90"/>
      <c r="BF2424" s="84"/>
      <c r="BG2424" s="84">
        <f t="shared" si="39"/>
        <v>40429.5</v>
      </c>
    </row>
    <row r="2425" spans="39:59">
      <c r="AM2425" s="83" t="s">
        <v>2677</v>
      </c>
      <c r="AN2425" s="86">
        <v>3.5112040000000002</v>
      </c>
      <c r="AO2425" s="83">
        <v>800.20299999999997</v>
      </c>
      <c r="AP2425" s="83">
        <v>968.96051</v>
      </c>
      <c r="AQ2425" s="84">
        <v>0.56248027</v>
      </c>
      <c r="AR2425" s="83">
        <v>-2.9487237999999998</v>
      </c>
      <c r="AU2425" s="91"/>
      <c r="AW2425" s="89"/>
      <c r="BE2425" s="90"/>
      <c r="BF2425" s="84"/>
      <c r="BG2425" s="84">
        <f t="shared" si="39"/>
        <v>40430</v>
      </c>
    </row>
    <row r="2426" spans="39:59">
      <c r="AM2426" s="83" t="s">
        <v>2678</v>
      </c>
      <c r="AN2426" s="86">
        <v>3.5112960000000002</v>
      </c>
      <c r="AO2426" s="83">
        <v>800.34009000000003</v>
      </c>
      <c r="AP2426" s="83">
        <v>969.36059999999998</v>
      </c>
      <c r="AQ2426" s="84">
        <v>0.56243235000000003</v>
      </c>
      <c r="AR2426" s="83">
        <v>-2.9488637</v>
      </c>
      <c r="AU2426" s="91"/>
      <c r="AW2426" s="89"/>
      <c r="BE2426" s="90"/>
      <c r="BF2426" s="84"/>
      <c r="BG2426" s="84">
        <f t="shared" si="39"/>
        <v>40430.5</v>
      </c>
    </row>
    <row r="2427" spans="39:59">
      <c r="AM2427" s="83" t="s">
        <v>2679</v>
      </c>
      <c r="AN2427" s="86">
        <v>3.5114147999999998</v>
      </c>
      <c r="AO2427" s="83">
        <v>800.23339999999996</v>
      </c>
      <c r="AP2427" s="83">
        <v>969.76062000000002</v>
      </c>
      <c r="AQ2427" s="84">
        <v>0.56239240999999995</v>
      </c>
      <c r="AR2427" s="83">
        <v>-2.9490223000000002</v>
      </c>
      <c r="AU2427" s="91"/>
      <c r="AW2427" s="89"/>
      <c r="BE2427" s="90"/>
      <c r="BF2427" s="84"/>
      <c r="BG2427" s="84">
        <f t="shared" si="39"/>
        <v>40431</v>
      </c>
    </row>
    <row r="2428" spans="39:59">
      <c r="AM2428" s="83" t="s">
        <v>2680</v>
      </c>
      <c r="AN2428" s="86">
        <v>3.5113772999999999</v>
      </c>
      <c r="AO2428" s="83">
        <v>800.20299999999997</v>
      </c>
      <c r="AP2428" s="83">
        <v>970.16070999999999</v>
      </c>
      <c r="AQ2428" s="84">
        <v>0.56234251999999996</v>
      </c>
      <c r="AR2428" s="83">
        <v>-2.9490346999999999</v>
      </c>
      <c r="AU2428" s="91"/>
      <c r="AW2428" s="89"/>
      <c r="BE2428" s="90"/>
      <c r="BF2428" s="84"/>
      <c r="BG2428" s="84">
        <f t="shared" si="39"/>
        <v>40431.5</v>
      </c>
    </row>
    <row r="2429" spans="39:59">
      <c r="AM2429" s="83" t="s">
        <v>2681</v>
      </c>
      <c r="AN2429" s="86">
        <v>3.5113783000000001</v>
      </c>
      <c r="AO2429" s="83">
        <v>800.26391999999998</v>
      </c>
      <c r="AP2429" s="83">
        <v>970.56079</v>
      </c>
      <c r="AQ2429" s="84">
        <v>0.56230325000000003</v>
      </c>
      <c r="AR2429" s="83">
        <v>-2.9490750000000001</v>
      </c>
      <c r="AU2429" s="91"/>
      <c r="AW2429" s="89"/>
      <c r="BE2429" s="90"/>
      <c r="BF2429" s="84"/>
      <c r="BG2429" s="84">
        <f t="shared" si="39"/>
        <v>40432</v>
      </c>
    </row>
    <row r="2430" spans="39:59">
      <c r="AM2430" s="83" t="s">
        <v>2682</v>
      </c>
      <c r="AN2430" s="86">
        <v>3.5114993999999999</v>
      </c>
      <c r="AO2430" s="83">
        <v>800.15734999999995</v>
      </c>
      <c r="AP2430" s="83">
        <v>970.96087999999997</v>
      </c>
      <c r="AQ2430" s="84">
        <v>0.56225066999999995</v>
      </c>
      <c r="AR2430" s="83">
        <v>-2.9492487999999999</v>
      </c>
      <c r="AU2430" s="91"/>
      <c r="AW2430" s="89"/>
      <c r="BE2430" s="90"/>
      <c r="BF2430" s="84"/>
      <c r="BG2430" s="84">
        <f t="shared" si="39"/>
        <v>40432.5</v>
      </c>
    </row>
    <row r="2431" spans="39:59">
      <c r="AM2431" s="83" t="s">
        <v>2683</v>
      </c>
      <c r="AN2431" s="86">
        <v>3.5114912999999999</v>
      </c>
      <c r="AO2431" s="83">
        <v>800.12683000000004</v>
      </c>
      <c r="AP2431" s="83">
        <v>971.36095999999998</v>
      </c>
      <c r="AQ2431" s="84">
        <v>0.56220066999999996</v>
      </c>
      <c r="AR2431" s="83">
        <v>-2.9492905</v>
      </c>
      <c r="AU2431" s="91"/>
      <c r="AW2431" s="89"/>
      <c r="BE2431" s="90"/>
      <c r="BF2431" s="84"/>
      <c r="BG2431" s="84">
        <f t="shared" si="39"/>
        <v>40433</v>
      </c>
    </row>
    <row r="2432" spans="39:59">
      <c r="AM2432" s="83" t="s">
        <v>2684</v>
      </c>
      <c r="AN2432" s="86">
        <v>3.5113935000000001</v>
      </c>
      <c r="AO2432" s="83">
        <v>800.24872000000005</v>
      </c>
      <c r="AP2432" s="83">
        <v>971.76104999999995</v>
      </c>
      <c r="AQ2432" s="84">
        <v>0.56214719999999996</v>
      </c>
      <c r="AR2432" s="83">
        <v>-2.9492463999999998</v>
      </c>
      <c r="AU2432" s="91"/>
      <c r="AW2432" s="89"/>
      <c r="BE2432" s="90"/>
      <c r="BF2432" s="84"/>
      <c r="BG2432" s="84">
        <f t="shared" si="39"/>
        <v>40433.5</v>
      </c>
    </row>
    <row r="2433" spans="39:59">
      <c r="AM2433" s="83" t="s">
        <v>2685</v>
      </c>
      <c r="AN2433" s="86">
        <v>3.5112606999999998</v>
      </c>
      <c r="AO2433" s="83">
        <v>800.08112000000006</v>
      </c>
      <c r="AP2433" s="83">
        <v>972.16112999999996</v>
      </c>
      <c r="AQ2433" s="84">
        <v>0.56210494</v>
      </c>
      <c r="AR2433" s="83">
        <v>-2.9491558000000002</v>
      </c>
      <c r="AU2433" s="91"/>
      <c r="AW2433" s="89"/>
      <c r="BE2433" s="90"/>
      <c r="BF2433" s="84"/>
      <c r="BG2433" s="84">
        <f t="shared" si="39"/>
        <v>40434</v>
      </c>
    </row>
    <row r="2434" spans="39:59">
      <c r="AM2434" s="83" t="s">
        <v>2686</v>
      </c>
      <c r="AN2434" s="86">
        <v>3.5113753999999999</v>
      </c>
      <c r="AO2434" s="83">
        <v>800.14209000000005</v>
      </c>
      <c r="AP2434" s="83">
        <v>972.56115999999997</v>
      </c>
      <c r="AQ2434" s="84">
        <v>0.56206553999999997</v>
      </c>
      <c r="AR2434" s="83">
        <v>-2.9493098</v>
      </c>
      <c r="AU2434" s="91"/>
      <c r="AW2434" s="89"/>
      <c r="BE2434" s="90"/>
      <c r="BF2434" s="84"/>
      <c r="BG2434" s="84">
        <f t="shared" si="39"/>
        <v>40434.5</v>
      </c>
    </row>
    <row r="2435" spans="39:59">
      <c r="AM2435" s="83" t="s">
        <v>2687</v>
      </c>
      <c r="AN2435" s="86">
        <v>3.5113528000000001</v>
      </c>
      <c r="AO2435" s="83">
        <v>800.18773999999996</v>
      </c>
      <c r="AP2435" s="83">
        <v>972.96123999999998</v>
      </c>
      <c r="AQ2435" s="84">
        <v>0.56202430000000003</v>
      </c>
      <c r="AR2435" s="83">
        <v>-2.9493284000000002</v>
      </c>
      <c r="AU2435" s="91"/>
      <c r="AW2435" s="89"/>
      <c r="BE2435" s="90"/>
      <c r="BF2435" s="84"/>
      <c r="BG2435" s="84">
        <f t="shared" si="39"/>
        <v>40435</v>
      </c>
    </row>
    <row r="2436" spans="39:59">
      <c r="AM2436" s="83" t="s">
        <v>2688</v>
      </c>
      <c r="AN2436" s="86">
        <v>3.5111341</v>
      </c>
      <c r="AO2436" s="83">
        <v>800.20306000000005</v>
      </c>
      <c r="AP2436" s="83">
        <v>973.36132999999995</v>
      </c>
      <c r="AQ2436" s="84">
        <v>0.56197708999999996</v>
      </c>
      <c r="AR2436" s="83">
        <v>-2.949157</v>
      </c>
      <c r="AU2436" s="91"/>
      <c r="AW2436" s="89"/>
      <c r="BE2436" s="90"/>
      <c r="BF2436" s="84"/>
      <c r="BG2436" s="84">
        <f t="shared" si="39"/>
        <v>40435.5</v>
      </c>
    </row>
    <row r="2437" spans="39:59">
      <c r="AM2437" s="83" t="s">
        <v>2689</v>
      </c>
      <c r="AN2437" s="86">
        <v>3.5111175000000001</v>
      </c>
      <c r="AO2437" s="83">
        <v>800.20299999999997</v>
      </c>
      <c r="AP2437" s="83">
        <v>973.76140999999996</v>
      </c>
      <c r="AQ2437" s="84">
        <v>0.56193680000000001</v>
      </c>
      <c r="AR2437" s="83">
        <v>-2.9491806</v>
      </c>
      <c r="AU2437" s="91"/>
      <c r="AW2437" s="89"/>
      <c r="BE2437" s="90"/>
      <c r="BF2437" s="84"/>
      <c r="BG2437" s="84">
        <f t="shared" ref="BG2437:BG2500" si="40">BG2436+0.5</f>
        <v>40436</v>
      </c>
    </row>
    <row r="2438" spans="39:59">
      <c r="AM2438" s="83" t="s">
        <v>2690</v>
      </c>
      <c r="AN2438" s="86">
        <v>3.5111979999999998</v>
      </c>
      <c r="AO2438" s="83">
        <v>800.20299999999997</v>
      </c>
      <c r="AP2438" s="83">
        <v>974.16150000000005</v>
      </c>
      <c r="AQ2438" s="84">
        <v>0.56189597000000002</v>
      </c>
      <c r="AR2438" s="83">
        <v>-2.9493022</v>
      </c>
      <c r="AU2438" s="91"/>
      <c r="AW2438" s="89"/>
      <c r="BE2438" s="90"/>
      <c r="BF2438" s="84"/>
      <c r="BG2438" s="84">
        <f t="shared" si="40"/>
        <v>40436.5</v>
      </c>
    </row>
    <row r="2439" spans="39:59">
      <c r="AM2439" s="83" t="s">
        <v>2691</v>
      </c>
      <c r="AN2439" s="86">
        <v>3.5113610999999998</v>
      </c>
      <c r="AO2439" s="83">
        <v>800.03545999999994</v>
      </c>
      <c r="AP2439" s="83">
        <v>974.56158000000005</v>
      </c>
      <c r="AQ2439" s="84">
        <v>0.56185019000000003</v>
      </c>
      <c r="AR2439" s="83">
        <v>-2.9495108000000001</v>
      </c>
      <c r="AU2439" s="91"/>
      <c r="AW2439" s="89"/>
      <c r="BE2439" s="90"/>
      <c r="BF2439" s="84"/>
      <c r="BG2439" s="84">
        <f t="shared" si="40"/>
        <v>40437</v>
      </c>
    </row>
    <row r="2440" spans="39:59">
      <c r="AM2440" s="83" t="s">
        <v>2692</v>
      </c>
      <c r="AN2440" s="86">
        <v>3.5112901000000001</v>
      </c>
      <c r="AO2440" s="83">
        <v>799.92882999999995</v>
      </c>
      <c r="AP2440" s="83">
        <v>974.96160999999995</v>
      </c>
      <c r="AQ2440" s="84">
        <v>0.56180739000000002</v>
      </c>
      <c r="AR2440" s="83">
        <v>-2.9494826999999999</v>
      </c>
      <c r="AU2440" s="91"/>
      <c r="AW2440" s="89"/>
      <c r="BE2440" s="90"/>
      <c r="BF2440" s="84"/>
      <c r="BG2440" s="84">
        <f t="shared" si="40"/>
        <v>40437.5</v>
      </c>
    </row>
    <row r="2441" spans="39:59">
      <c r="AM2441" s="83" t="s">
        <v>2693</v>
      </c>
      <c r="AN2441" s="86">
        <v>3.5113327999999999</v>
      </c>
      <c r="AO2441" s="83">
        <v>799.98974999999996</v>
      </c>
      <c r="AP2441" s="83">
        <v>975.36168999999995</v>
      </c>
      <c r="AQ2441" s="84">
        <v>0.56175953000000001</v>
      </c>
      <c r="AR2441" s="83">
        <v>-2.9495733</v>
      </c>
      <c r="AU2441" s="91"/>
      <c r="AW2441" s="89"/>
      <c r="BE2441" s="90"/>
      <c r="BF2441" s="84"/>
      <c r="BG2441" s="84">
        <f t="shared" si="40"/>
        <v>40438</v>
      </c>
    </row>
    <row r="2442" spans="39:59">
      <c r="AM2442" s="83" t="s">
        <v>2694</v>
      </c>
      <c r="AN2442" s="86">
        <v>3.5114614999999998</v>
      </c>
      <c r="AO2442" s="83">
        <v>799.98974999999996</v>
      </c>
      <c r="AP2442" s="83">
        <v>975.76171999999997</v>
      </c>
      <c r="AQ2442" s="84">
        <v>0.56171852</v>
      </c>
      <c r="AR2442" s="83">
        <v>-2.9497429999999998</v>
      </c>
      <c r="AU2442" s="91"/>
      <c r="AW2442" s="89"/>
      <c r="BE2442" s="90"/>
      <c r="BF2442" s="84"/>
      <c r="BG2442" s="84">
        <f t="shared" si="40"/>
        <v>40438.5</v>
      </c>
    </row>
    <row r="2443" spans="39:59">
      <c r="AM2443" s="83" t="s">
        <v>2695</v>
      </c>
      <c r="AN2443" s="86">
        <v>3.5114852999999999</v>
      </c>
      <c r="AO2443" s="83">
        <v>800.21820000000002</v>
      </c>
      <c r="AP2443" s="83">
        <v>976.16179999999997</v>
      </c>
      <c r="AQ2443" s="84">
        <v>0.56166892999999996</v>
      </c>
      <c r="AR2443" s="83">
        <v>-2.9498164999999998</v>
      </c>
      <c r="AU2443" s="91"/>
      <c r="AW2443" s="89"/>
      <c r="BE2443" s="90"/>
      <c r="BF2443" s="84"/>
      <c r="BG2443" s="84">
        <f t="shared" si="40"/>
        <v>40439</v>
      </c>
    </row>
    <row r="2444" spans="39:59">
      <c r="AM2444" s="83" t="s">
        <v>2696</v>
      </c>
      <c r="AN2444" s="86">
        <v>3.5115270999999999</v>
      </c>
      <c r="AO2444" s="83">
        <v>800.05071999999996</v>
      </c>
      <c r="AP2444" s="83">
        <v>976.56182999999999</v>
      </c>
      <c r="AQ2444" s="84">
        <v>0.56161863000000001</v>
      </c>
      <c r="AR2444" s="83">
        <v>-2.9499084999999998</v>
      </c>
      <c r="AU2444" s="91"/>
      <c r="AW2444" s="89"/>
      <c r="BE2444" s="90"/>
      <c r="BF2444" s="84"/>
      <c r="BG2444" s="84">
        <f t="shared" si="40"/>
        <v>40439.5</v>
      </c>
    </row>
    <row r="2445" spans="39:59">
      <c r="AM2445" s="83" t="s">
        <v>2697</v>
      </c>
      <c r="AN2445" s="86">
        <v>3.5114790999999999</v>
      </c>
      <c r="AO2445" s="83">
        <v>800.11162999999999</v>
      </c>
      <c r="AP2445" s="83">
        <v>976.96190999999999</v>
      </c>
      <c r="AQ2445" s="84">
        <v>0.56157190000000001</v>
      </c>
      <c r="AR2445" s="83">
        <v>-2.9499073</v>
      </c>
      <c r="AU2445" s="91"/>
      <c r="AW2445" s="89"/>
      <c r="BE2445" s="90"/>
      <c r="BF2445" s="84"/>
      <c r="BG2445" s="84">
        <f t="shared" si="40"/>
        <v>40440</v>
      </c>
    </row>
    <row r="2446" spans="39:59">
      <c r="AM2446" s="83" t="s">
        <v>2698</v>
      </c>
      <c r="AN2446" s="86">
        <v>3.5115805</v>
      </c>
      <c r="AO2446" s="83">
        <v>800.09636999999998</v>
      </c>
      <c r="AP2446" s="83">
        <v>977.36194</v>
      </c>
      <c r="AQ2446" s="84">
        <v>0.56154358000000004</v>
      </c>
      <c r="AR2446" s="83">
        <v>-2.950037</v>
      </c>
      <c r="AU2446" s="91"/>
      <c r="AW2446" s="89"/>
      <c r="BE2446" s="90"/>
      <c r="BF2446" s="84"/>
      <c r="BG2446" s="84">
        <f t="shared" si="40"/>
        <v>40440.5</v>
      </c>
    </row>
    <row r="2447" spans="39:59">
      <c r="AM2447" s="83" t="s">
        <v>2699</v>
      </c>
      <c r="AN2447" s="86">
        <v>3.5115299000000002</v>
      </c>
      <c r="AO2447" s="83">
        <v>800.09636999999998</v>
      </c>
      <c r="AP2447" s="83">
        <v>977.76202000000001</v>
      </c>
      <c r="AQ2447" s="84">
        <v>0.56150900999999998</v>
      </c>
      <c r="AR2447" s="83">
        <v>-2.950021</v>
      </c>
      <c r="AU2447" s="91"/>
      <c r="AW2447" s="89"/>
      <c r="BE2447" s="90"/>
      <c r="BF2447" s="84"/>
      <c r="BG2447" s="84">
        <f t="shared" si="40"/>
        <v>40441</v>
      </c>
    </row>
    <row r="2448" spans="39:59">
      <c r="AM2448" s="83" t="s">
        <v>2700</v>
      </c>
      <c r="AN2448" s="86">
        <v>3.5113851999999999</v>
      </c>
      <c r="AO2448" s="83">
        <v>800.08118000000002</v>
      </c>
      <c r="AP2448" s="83">
        <v>978.16210999999998</v>
      </c>
      <c r="AQ2448" s="84">
        <v>0.56146496999999995</v>
      </c>
      <c r="AR2448" s="83">
        <v>-2.9499202000000002</v>
      </c>
      <c r="AU2448" s="91"/>
      <c r="AW2448" s="89"/>
      <c r="BE2448" s="90"/>
      <c r="BF2448" s="84"/>
      <c r="BG2448" s="84">
        <f t="shared" si="40"/>
        <v>40441.5</v>
      </c>
    </row>
    <row r="2449" spans="39:59">
      <c r="AM2449" s="83" t="s">
        <v>2701</v>
      </c>
      <c r="AN2449" s="86">
        <v>3.5113728000000002</v>
      </c>
      <c r="AO2449" s="83">
        <v>800.02020000000005</v>
      </c>
      <c r="AP2449" s="83">
        <v>978.56218999999999</v>
      </c>
      <c r="AQ2449" s="84">
        <v>0.56141596999999999</v>
      </c>
      <c r="AR2449" s="83">
        <v>-2.9499569000000001</v>
      </c>
      <c r="AU2449" s="91"/>
      <c r="AW2449" s="89"/>
      <c r="BE2449" s="90"/>
      <c r="BF2449" s="84"/>
      <c r="BG2449" s="84">
        <f t="shared" si="40"/>
        <v>40442</v>
      </c>
    </row>
    <row r="2450" spans="39:59">
      <c r="AM2450" s="83" t="s">
        <v>2702</v>
      </c>
      <c r="AN2450" s="86">
        <v>3.5113946999999999</v>
      </c>
      <c r="AO2450" s="83">
        <v>800.08118000000002</v>
      </c>
      <c r="AP2450" s="83">
        <v>978.96222</v>
      </c>
      <c r="AQ2450" s="84">
        <v>0.56137276000000003</v>
      </c>
      <c r="AR2450" s="83">
        <v>-2.9500220000000001</v>
      </c>
      <c r="AU2450" s="91"/>
      <c r="AW2450" s="89"/>
      <c r="BE2450" s="90"/>
      <c r="BF2450" s="84"/>
      <c r="BG2450" s="84">
        <f t="shared" si="40"/>
        <v>40442.5</v>
      </c>
    </row>
    <row r="2451" spans="39:59">
      <c r="AM2451" s="83" t="s">
        <v>2703</v>
      </c>
      <c r="AN2451" s="86">
        <v>3.5113067999999998</v>
      </c>
      <c r="AO2451" s="83">
        <v>800.02026000000001</v>
      </c>
      <c r="AP2451" s="83">
        <v>979.3623</v>
      </c>
      <c r="AQ2451" s="84">
        <v>0.56133741000000004</v>
      </c>
      <c r="AR2451" s="83">
        <v>-2.9499692999999998</v>
      </c>
      <c r="AU2451" s="91"/>
      <c r="AW2451" s="89"/>
      <c r="BE2451" s="90"/>
      <c r="BF2451" s="84"/>
      <c r="BG2451" s="84">
        <f t="shared" si="40"/>
        <v>40443</v>
      </c>
    </row>
    <row r="2452" spans="39:59">
      <c r="AM2452" s="83" t="s">
        <v>2704</v>
      </c>
      <c r="AN2452" s="86">
        <v>3.5114228999999999</v>
      </c>
      <c r="AO2452" s="83">
        <v>800.18773999999996</v>
      </c>
      <c r="AP2452" s="83">
        <v>979.76233000000002</v>
      </c>
      <c r="AQ2452" s="84">
        <v>0.56130480999999999</v>
      </c>
      <c r="AR2452" s="83">
        <v>-2.9501181000000001</v>
      </c>
      <c r="AU2452" s="91"/>
      <c r="AW2452" s="89"/>
      <c r="BE2452" s="90"/>
      <c r="BF2452" s="84"/>
      <c r="BG2452" s="84">
        <f t="shared" si="40"/>
        <v>40443.5</v>
      </c>
    </row>
    <row r="2453" spans="39:59">
      <c r="AM2453" s="83" t="s">
        <v>2705</v>
      </c>
      <c r="AN2453" s="86">
        <v>3.5113056</v>
      </c>
      <c r="AO2453" s="83">
        <v>800.06592000000001</v>
      </c>
      <c r="AP2453" s="83">
        <v>980.16241000000002</v>
      </c>
      <c r="AQ2453" s="84">
        <v>0.56126880999999995</v>
      </c>
      <c r="AR2453" s="83">
        <v>-2.9500367999999999</v>
      </c>
      <c r="AU2453" s="91"/>
      <c r="AW2453" s="89"/>
      <c r="BE2453" s="90"/>
      <c r="BF2453" s="84"/>
      <c r="BG2453" s="84">
        <f t="shared" si="40"/>
        <v>40444</v>
      </c>
    </row>
    <row r="2454" spans="39:59">
      <c r="AM2454" s="83" t="s">
        <v>2706</v>
      </c>
      <c r="AN2454" s="86">
        <v>3.5113454000000002</v>
      </c>
      <c r="AO2454" s="83">
        <v>800.03552000000002</v>
      </c>
      <c r="AP2454" s="83">
        <v>980.56244000000004</v>
      </c>
      <c r="AQ2454" s="84">
        <v>0.56123155000000002</v>
      </c>
      <c r="AR2454" s="83">
        <v>-2.9501138</v>
      </c>
      <c r="AU2454" s="91"/>
      <c r="AW2454" s="89"/>
      <c r="BE2454" s="90"/>
      <c r="BF2454" s="84"/>
      <c r="BG2454" s="84">
        <f t="shared" si="40"/>
        <v>40444.5</v>
      </c>
    </row>
    <row r="2455" spans="39:59">
      <c r="AM2455" s="83" t="s">
        <v>2707</v>
      </c>
      <c r="AN2455" s="86">
        <v>3.5114272</v>
      </c>
      <c r="AO2455" s="83">
        <v>800.12683000000004</v>
      </c>
      <c r="AP2455" s="83">
        <v>980.96245999999996</v>
      </c>
      <c r="AQ2455" s="84">
        <v>0.56119280999999999</v>
      </c>
      <c r="AR2455" s="83">
        <v>-2.9502343999999998</v>
      </c>
      <c r="AU2455" s="91"/>
      <c r="AW2455" s="89"/>
      <c r="BE2455" s="90"/>
      <c r="BF2455" s="84"/>
      <c r="BG2455" s="84">
        <f t="shared" si="40"/>
        <v>40445</v>
      </c>
    </row>
    <row r="2456" spans="39:59">
      <c r="AM2456" s="83" t="s">
        <v>2708</v>
      </c>
      <c r="AN2456" s="86">
        <v>3.5114733999999999</v>
      </c>
      <c r="AO2456" s="83">
        <v>800.11157000000003</v>
      </c>
      <c r="AP2456" s="83">
        <v>981.36255000000006</v>
      </c>
      <c r="AQ2456" s="84">
        <v>0.56115031000000004</v>
      </c>
      <c r="AR2456" s="83">
        <v>-2.9503230999999999</v>
      </c>
      <c r="AU2456" s="91"/>
      <c r="AW2456" s="89"/>
      <c r="BE2456" s="90"/>
      <c r="BF2456" s="84"/>
      <c r="BG2456" s="84">
        <f t="shared" si="40"/>
        <v>40445.5</v>
      </c>
    </row>
    <row r="2457" spans="39:59">
      <c r="AM2457" s="83" t="s">
        <v>2709</v>
      </c>
      <c r="AN2457" s="86">
        <v>3.5114746000000001</v>
      </c>
      <c r="AO2457" s="83">
        <v>800.02020000000005</v>
      </c>
      <c r="AP2457" s="83">
        <v>981.76256999999998</v>
      </c>
      <c r="AQ2457" s="84">
        <v>0.56110400000000005</v>
      </c>
      <c r="AR2457" s="83">
        <v>-2.9503705999999998</v>
      </c>
      <c r="AU2457" s="91"/>
      <c r="AW2457" s="89"/>
      <c r="BE2457" s="90"/>
      <c r="BF2457" s="84"/>
      <c r="BG2457" s="84">
        <f t="shared" si="40"/>
        <v>40446</v>
      </c>
    </row>
    <row r="2458" spans="39:59">
      <c r="AM2458" s="83" t="s">
        <v>2710</v>
      </c>
      <c r="AN2458" s="86">
        <v>3.5114415000000001</v>
      </c>
      <c r="AO2458" s="83">
        <v>800.02020000000005</v>
      </c>
      <c r="AP2458" s="83">
        <v>982.1626</v>
      </c>
      <c r="AQ2458" s="84">
        <v>0.56107282999999997</v>
      </c>
      <c r="AR2458" s="83">
        <v>-2.9503686</v>
      </c>
      <c r="AU2458" s="91"/>
      <c r="AW2458" s="89"/>
      <c r="BE2458" s="90"/>
      <c r="BF2458" s="84"/>
      <c r="BG2458" s="84">
        <f t="shared" si="40"/>
        <v>40446.5</v>
      </c>
    </row>
    <row r="2459" spans="39:59">
      <c r="AM2459" s="83" t="s">
        <v>2711</v>
      </c>
      <c r="AN2459" s="86">
        <v>3.511673</v>
      </c>
      <c r="AO2459" s="83">
        <v>800.14209000000005</v>
      </c>
      <c r="AP2459" s="83">
        <v>982.56262000000004</v>
      </c>
      <c r="AQ2459" s="84">
        <v>0.56104982000000003</v>
      </c>
      <c r="AR2459" s="83">
        <v>-2.9506230000000002</v>
      </c>
      <c r="AU2459" s="91"/>
      <c r="AW2459" s="89"/>
      <c r="BE2459" s="90"/>
      <c r="BF2459" s="84"/>
      <c r="BG2459" s="84">
        <f t="shared" si="40"/>
        <v>40447</v>
      </c>
    </row>
    <row r="2460" spans="39:59">
      <c r="AM2460" s="83" t="s">
        <v>2712</v>
      </c>
      <c r="AN2460" s="86">
        <v>3.5117167999999999</v>
      </c>
      <c r="AO2460" s="83">
        <v>800.14209000000005</v>
      </c>
      <c r="AP2460" s="83">
        <v>982.96271000000002</v>
      </c>
      <c r="AQ2460" s="84">
        <v>0.56102574000000005</v>
      </c>
      <c r="AR2460" s="83">
        <v>-2.9506912000000001</v>
      </c>
      <c r="AU2460" s="91"/>
      <c r="AW2460" s="89"/>
      <c r="BE2460" s="90"/>
      <c r="BF2460" s="84"/>
      <c r="BG2460" s="84">
        <f t="shared" si="40"/>
        <v>40447.5</v>
      </c>
    </row>
    <row r="2461" spans="39:59">
      <c r="AM2461" s="83" t="s">
        <v>2713</v>
      </c>
      <c r="AN2461" s="86">
        <v>3.5118971000000001</v>
      </c>
      <c r="AO2461" s="83">
        <v>800.11157000000003</v>
      </c>
      <c r="AP2461" s="83">
        <v>983.36273000000006</v>
      </c>
      <c r="AQ2461" s="84">
        <v>0.56099451</v>
      </c>
      <c r="AR2461" s="83">
        <v>-2.9509025000000002</v>
      </c>
      <c r="AU2461" s="91"/>
      <c r="AW2461" s="89"/>
      <c r="BE2461" s="90"/>
      <c r="BF2461" s="84"/>
      <c r="BG2461" s="84">
        <f t="shared" si="40"/>
        <v>40448</v>
      </c>
    </row>
    <row r="2462" spans="39:59">
      <c r="AM2462" s="83" t="s">
        <v>2714</v>
      </c>
      <c r="AN2462" s="86">
        <v>3.5119392999999999</v>
      </c>
      <c r="AO2462" s="83">
        <v>800.14209000000005</v>
      </c>
      <c r="AP2462" s="83">
        <v>983.76282000000003</v>
      </c>
      <c r="AQ2462" s="84">
        <v>0.56095081999999996</v>
      </c>
      <c r="AR2462" s="83">
        <v>-2.9509884999999998</v>
      </c>
      <c r="AU2462" s="91"/>
      <c r="AW2462" s="89"/>
      <c r="BE2462" s="90"/>
      <c r="BF2462" s="84"/>
      <c r="BG2462" s="84">
        <f t="shared" si="40"/>
        <v>40448.5</v>
      </c>
    </row>
    <row r="2463" spans="39:59">
      <c r="AM2463" s="83" t="s">
        <v>2715</v>
      </c>
      <c r="AN2463" s="86">
        <v>3.5119174000000002</v>
      </c>
      <c r="AO2463" s="83">
        <v>800.03545999999994</v>
      </c>
      <c r="AP2463" s="83">
        <v>984.16283999999996</v>
      </c>
      <c r="AQ2463" s="84">
        <v>0.56091325999999997</v>
      </c>
      <c r="AR2463" s="83">
        <v>-2.9510040000000002</v>
      </c>
      <c r="AU2463" s="91"/>
      <c r="AW2463" s="89"/>
      <c r="BE2463" s="90"/>
      <c r="BF2463" s="84"/>
      <c r="BG2463" s="84">
        <f t="shared" si="40"/>
        <v>40449</v>
      </c>
    </row>
    <row r="2464" spans="39:59">
      <c r="AM2464" s="83" t="s">
        <v>2716</v>
      </c>
      <c r="AN2464" s="86">
        <v>3.512054</v>
      </c>
      <c r="AO2464" s="83">
        <v>800.11157000000003</v>
      </c>
      <c r="AP2464" s="83">
        <v>984.56293000000005</v>
      </c>
      <c r="AQ2464" s="84">
        <v>0.56087476000000003</v>
      </c>
      <c r="AR2464" s="83">
        <v>-2.9511793000000002</v>
      </c>
      <c r="AU2464" s="91"/>
      <c r="AW2464" s="89"/>
      <c r="BE2464" s="90"/>
      <c r="BF2464" s="84"/>
      <c r="BG2464" s="84">
        <f t="shared" si="40"/>
        <v>40449.5</v>
      </c>
    </row>
    <row r="2465" spans="39:59">
      <c r="AM2465" s="83" t="s">
        <v>2717</v>
      </c>
      <c r="AN2465" s="86">
        <v>3.5121844000000002</v>
      </c>
      <c r="AO2465" s="83">
        <v>800.12683000000004</v>
      </c>
      <c r="AP2465" s="83">
        <v>984.96301000000005</v>
      </c>
      <c r="AQ2465" s="84">
        <v>0.56084877</v>
      </c>
      <c r="AR2465" s="83">
        <v>-2.9513357</v>
      </c>
      <c r="AU2465" s="91"/>
      <c r="AW2465" s="89"/>
      <c r="BE2465" s="90"/>
      <c r="BF2465" s="84"/>
      <c r="BG2465" s="84">
        <f t="shared" si="40"/>
        <v>40450</v>
      </c>
    </row>
    <row r="2466" spans="39:59">
      <c r="AM2466" s="83" t="s">
        <v>2718</v>
      </c>
      <c r="AN2466" s="86">
        <v>3.5123315000000002</v>
      </c>
      <c r="AO2466" s="83">
        <v>800.15728999999999</v>
      </c>
      <c r="AP2466" s="83">
        <v>985.36303999999996</v>
      </c>
      <c r="AQ2466" s="84">
        <v>0.56082403999999997</v>
      </c>
      <c r="AR2466" s="83">
        <v>-2.9515075999999998</v>
      </c>
      <c r="AU2466" s="91"/>
      <c r="AW2466" s="89"/>
      <c r="BE2466" s="90"/>
      <c r="BF2466" s="84"/>
      <c r="BG2466" s="84">
        <f t="shared" si="40"/>
        <v>40450.5</v>
      </c>
    </row>
    <row r="2467" spans="39:59">
      <c r="AM2467" s="83" t="s">
        <v>2719</v>
      </c>
      <c r="AN2467" s="86">
        <v>3.5124445</v>
      </c>
      <c r="AO2467" s="83">
        <v>800.03545999999994</v>
      </c>
      <c r="AP2467" s="83">
        <v>985.76311999999996</v>
      </c>
      <c r="AQ2467" s="84">
        <v>0.56079084000000001</v>
      </c>
      <c r="AR2467" s="83">
        <v>-2.9516537</v>
      </c>
      <c r="AU2467" s="91"/>
      <c r="AW2467" s="89"/>
      <c r="BE2467" s="90"/>
      <c r="BF2467" s="84"/>
      <c r="BG2467" s="84">
        <f t="shared" si="40"/>
        <v>40451</v>
      </c>
    </row>
    <row r="2468" spans="39:59">
      <c r="AM2468" s="83" t="s">
        <v>2720</v>
      </c>
      <c r="AN2468" s="86">
        <v>3.5126406999999999</v>
      </c>
      <c r="AO2468" s="83">
        <v>800.20306000000005</v>
      </c>
      <c r="AP2468" s="83">
        <v>986.16321000000005</v>
      </c>
      <c r="AQ2468" s="84">
        <v>0.56075834999999996</v>
      </c>
      <c r="AR2468" s="83">
        <v>-2.9518824000000001</v>
      </c>
      <c r="AU2468" s="91"/>
      <c r="AW2468" s="89"/>
      <c r="BE2468" s="90"/>
      <c r="BF2468" s="84"/>
      <c r="BG2468" s="84">
        <f t="shared" si="40"/>
        <v>40451.5</v>
      </c>
    </row>
    <row r="2469" spans="39:59">
      <c r="AM2469" s="83" t="s">
        <v>2721</v>
      </c>
      <c r="AN2469" s="86">
        <v>3.5127405999999999</v>
      </c>
      <c r="AO2469" s="83">
        <v>800.18773999999996</v>
      </c>
      <c r="AP2469" s="83">
        <v>986.56322999999998</v>
      </c>
      <c r="AQ2469" s="84">
        <v>0.56073468999999998</v>
      </c>
      <c r="AR2469" s="83">
        <v>-2.9520059000000001</v>
      </c>
      <c r="AU2469" s="91"/>
      <c r="AW2469" s="89"/>
      <c r="BE2469" s="90"/>
      <c r="BF2469" s="84"/>
      <c r="BG2469" s="84">
        <f t="shared" si="40"/>
        <v>40452</v>
      </c>
    </row>
    <row r="2470" spans="39:59">
      <c r="AM2470" s="83" t="s">
        <v>2722</v>
      </c>
      <c r="AN2470" s="86">
        <v>3.5129323000000001</v>
      </c>
      <c r="AO2470" s="83">
        <v>800.02020000000005</v>
      </c>
      <c r="AP2470" s="83">
        <v>986.96331999999995</v>
      </c>
      <c r="AQ2470" s="84">
        <v>0.56071614999999997</v>
      </c>
      <c r="AR2470" s="83">
        <v>-2.9522160999999998</v>
      </c>
      <c r="AU2470" s="91"/>
      <c r="AW2470" s="89"/>
      <c r="BE2470" s="90"/>
      <c r="BF2470" s="84"/>
      <c r="BG2470" s="84">
        <f t="shared" si="40"/>
        <v>40452.5</v>
      </c>
    </row>
    <row r="2471" spans="39:59">
      <c r="AM2471" s="83" t="s">
        <v>2723</v>
      </c>
      <c r="AN2471" s="86">
        <v>3.5130314999999999</v>
      </c>
      <c r="AO2471" s="83">
        <v>799.98974999999996</v>
      </c>
      <c r="AP2471" s="83">
        <v>987.36339999999996</v>
      </c>
      <c r="AQ2471" s="84">
        <v>0.56067811999999995</v>
      </c>
      <c r="AR2471" s="83">
        <v>-2.9523535000000001</v>
      </c>
      <c r="AU2471" s="91"/>
      <c r="AW2471" s="89"/>
      <c r="BE2471" s="90"/>
      <c r="BF2471" s="84"/>
      <c r="BG2471" s="84">
        <f t="shared" si="40"/>
        <v>40453</v>
      </c>
    </row>
    <row r="2472" spans="39:59">
      <c r="AM2472" s="83" t="s">
        <v>2724</v>
      </c>
      <c r="AN2472" s="86">
        <v>3.5129788</v>
      </c>
      <c r="AO2472" s="83">
        <v>800.20299999999997</v>
      </c>
      <c r="AP2472" s="83">
        <v>987.76349000000005</v>
      </c>
      <c r="AQ2472" s="84">
        <v>0.56062537000000001</v>
      </c>
      <c r="AR2472" s="83">
        <v>-2.9523535000000001</v>
      </c>
      <c r="AU2472" s="91"/>
      <c r="AW2472" s="89"/>
      <c r="BE2472" s="90"/>
      <c r="BF2472" s="84"/>
      <c r="BG2472" s="84">
        <f t="shared" si="40"/>
        <v>40453.5</v>
      </c>
    </row>
    <row r="2473" spans="39:59">
      <c r="AM2473" s="83" t="s">
        <v>2725</v>
      </c>
      <c r="AN2473" s="86">
        <v>3.5128499999999998</v>
      </c>
      <c r="AO2473" s="83">
        <v>800.09636999999998</v>
      </c>
      <c r="AP2473" s="83">
        <v>988.16357000000005</v>
      </c>
      <c r="AQ2473" s="84">
        <v>0.56057829000000003</v>
      </c>
      <c r="AR2473" s="83">
        <v>-2.9522716999999998</v>
      </c>
      <c r="AU2473" s="91"/>
      <c r="AW2473" s="89"/>
      <c r="BE2473" s="90"/>
      <c r="BF2473" s="84"/>
      <c r="BG2473" s="84">
        <f t="shared" si="40"/>
        <v>40454</v>
      </c>
    </row>
    <row r="2474" spans="39:59">
      <c r="AM2474" s="83" t="s">
        <v>2726</v>
      </c>
      <c r="AN2474" s="86">
        <v>3.5128262000000001</v>
      </c>
      <c r="AO2474" s="83">
        <v>800.05071999999996</v>
      </c>
      <c r="AP2474" s="83">
        <v>988.56366000000003</v>
      </c>
      <c r="AQ2474" s="84">
        <v>0.56054490999999995</v>
      </c>
      <c r="AR2474" s="83">
        <v>-2.9522811999999998</v>
      </c>
      <c r="AU2474" s="91"/>
      <c r="AW2474" s="89"/>
      <c r="BE2474" s="90"/>
      <c r="BF2474" s="84"/>
      <c r="BG2474" s="84">
        <f t="shared" si="40"/>
        <v>40454.5</v>
      </c>
    </row>
    <row r="2475" spans="39:59">
      <c r="AM2475" s="83" t="s">
        <v>2727</v>
      </c>
      <c r="AN2475" s="86">
        <v>3.5127959</v>
      </c>
      <c r="AO2475" s="83">
        <v>800.005</v>
      </c>
      <c r="AP2475" s="83">
        <v>988.96375</v>
      </c>
      <c r="AQ2475" s="84">
        <v>0.56050717999999999</v>
      </c>
      <c r="AR2475" s="83">
        <v>-2.9522886000000002</v>
      </c>
      <c r="AU2475" s="91"/>
      <c r="AW2475" s="89"/>
      <c r="BE2475" s="90"/>
      <c r="BF2475" s="84"/>
      <c r="BG2475" s="84">
        <f t="shared" si="40"/>
        <v>40455</v>
      </c>
    </row>
    <row r="2476" spans="39:59">
      <c r="AM2476" s="83" t="s">
        <v>2728</v>
      </c>
      <c r="AN2476" s="86">
        <v>3.5127630000000001</v>
      </c>
      <c r="AO2476" s="83">
        <v>800.11157000000003</v>
      </c>
      <c r="AP2476" s="83">
        <v>989.36377000000005</v>
      </c>
      <c r="AQ2476" s="84">
        <v>0.56047451000000004</v>
      </c>
      <c r="AR2476" s="83">
        <v>-2.9522886000000002</v>
      </c>
      <c r="AU2476" s="91"/>
      <c r="AW2476" s="89"/>
      <c r="BE2476" s="90"/>
      <c r="BF2476" s="84"/>
      <c r="BG2476" s="84">
        <f t="shared" si="40"/>
        <v>40455.5</v>
      </c>
    </row>
    <row r="2477" spans="39:59">
      <c r="AM2477" s="83" t="s">
        <v>2729</v>
      </c>
      <c r="AN2477" s="86">
        <v>3.5127970999999998</v>
      </c>
      <c r="AO2477" s="83">
        <v>800.14209000000005</v>
      </c>
      <c r="AP2477" s="83">
        <v>989.76385000000005</v>
      </c>
      <c r="AQ2477" s="84">
        <v>0.56044011999999999</v>
      </c>
      <c r="AR2477" s="83">
        <v>-2.9523571</v>
      </c>
      <c r="AU2477" s="91"/>
      <c r="AW2477" s="89"/>
      <c r="BE2477" s="90"/>
      <c r="BF2477" s="84"/>
      <c r="BG2477" s="84">
        <f t="shared" si="40"/>
        <v>40456</v>
      </c>
    </row>
    <row r="2478" spans="39:59">
      <c r="AM2478" s="83" t="s">
        <v>2730</v>
      </c>
      <c r="AN2478" s="86">
        <v>3.5127902</v>
      </c>
      <c r="AO2478" s="83">
        <v>800.09636999999998</v>
      </c>
      <c r="AP2478" s="83">
        <v>990.16394000000003</v>
      </c>
      <c r="AQ2478" s="84">
        <v>0.56040418000000003</v>
      </c>
      <c r="AR2478" s="83">
        <v>-2.9523858999999999</v>
      </c>
      <c r="AU2478" s="91"/>
      <c r="AW2478" s="89"/>
      <c r="BE2478" s="90"/>
      <c r="BF2478" s="84"/>
      <c r="BG2478" s="84">
        <f t="shared" si="40"/>
        <v>40456.5</v>
      </c>
    </row>
    <row r="2479" spans="39:59">
      <c r="AM2479" s="83" t="s">
        <v>2731</v>
      </c>
      <c r="AN2479" s="86">
        <v>3.5127861</v>
      </c>
      <c r="AO2479" s="83">
        <v>800.26391999999998</v>
      </c>
      <c r="AP2479" s="83">
        <v>990.56403</v>
      </c>
      <c r="AQ2479" s="84">
        <v>0.56037979999999998</v>
      </c>
      <c r="AR2479" s="83">
        <v>-2.9524064000000001</v>
      </c>
      <c r="AU2479" s="91"/>
      <c r="AW2479" s="89"/>
      <c r="BE2479" s="90"/>
      <c r="BF2479" s="84"/>
      <c r="BG2479" s="84">
        <f t="shared" si="40"/>
        <v>40457</v>
      </c>
    </row>
    <row r="2480" spans="39:59">
      <c r="AM2480" s="83" t="s">
        <v>2732</v>
      </c>
      <c r="AN2480" s="86">
        <v>3.5128480999999998</v>
      </c>
      <c r="AO2480" s="83">
        <v>800.26391999999998</v>
      </c>
      <c r="AP2480" s="83">
        <v>990.96405000000004</v>
      </c>
      <c r="AQ2480" s="84">
        <v>0.56034231000000001</v>
      </c>
      <c r="AR2480" s="83">
        <v>-2.9525058</v>
      </c>
      <c r="AU2480" s="91"/>
      <c r="AW2480" s="89"/>
      <c r="BE2480" s="90"/>
      <c r="BF2480" s="84"/>
      <c r="BG2480" s="84">
        <f t="shared" si="40"/>
        <v>40457.5</v>
      </c>
    </row>
    <row r="2481" spans="39:59">
      <c r="AM2481" s="83" t="s">
        <v>2733</v>
      </c>
      <c r="AN2481" s="86">
        <v>3.5128663000000002</v>
      </c>
      <c r="AO2481" s="83">
        <v>800.06592000000001</v>
      </c>
      <c r="AP2481" s="83">
        <v>991.36414000000002</v>
      </c>
      <c r="AQ2481" s="84">
        <v>0.56030983000000001</v>
      </c>
      <c r="AR2481" s="83">
        <v>-2.9525564000000002</v>
      </c>
      <c r="AU2481" s="91"/>
      <c r="AW2481" s="89"/>
      <c r="BE2481" s="90"/>
      <c r="BF2481" s="84"/>
      <c r="BG2481" s="84">
        <f t="shared" si="40"/>
        <v>40458</v>
      </c>
    </row>
    <row r="2482" spans="39:59">
      <c r="AM2482" s="83" t="s">
        <v>2734</v>
      </c>
      <c r="AN2482" s="86">
        <v>3.5130078999999999</v>
      </c>
      <c r="AO2482" s="83">
        <v>800.11157000000003</v>
      </c>
      <c r="AP2482" s="83">
        <v>991.76422000000002</v>
      </c>
      <c r="AQ2482" s="84">
        <v>0.56027532000000002</v>
      </c>
      <c r="AR2482" s="83">
        <v>-2.9527326</v>
      </c>
      <c r="AU2482" s="91"/>
      <c r="AW2482" s="89"/>
      <c r="BE2482" s="90"/>
      <c r="BF2482" s="84"/>
      <c r="BG2482" s="84">
        <f t="shared" si="40"/>
        <v>40458.5</v>
      </c>
    </row>
    <row r="2483" spans="39:59">
      <c r="AM2483" s="83" t="s">
        <v>2735</v>
      </c>
      <c r="AN2483" s="86">
        <v>3.5131283</v>
      </c>
      <c r="AO2483" s="83">
        <v>800.15734999999995</v>
      </c>
      <c r="AP2483" s="83">
        <v>992.16425000000004</v>
      </c>
      <c r="AQ2483" s="84">
        <v>0.56023489999999998</v>
      </c>
      <c r="AR2483" s="83">
        <v>-2.9528935000000001</v>
      </c>
      <c r="AU2483" s="91"/>
      <c r="AW2483" s="89"/>
      <c r="BE2483" s="90"/>
      <c r="BF2483" s="84"/>
      <c r="BG2483" s="84">
        <f t="shared" si="40"/>
        <v>40459</v>
      </c>
    </row>
    <row r="2484" spans="39:59">
      <c r="AM2484" s="83" t="s">
        <v>2736</v>
      </c>
      <c r="AN2484" s="86">
        <v>3.5130946999999999</v>
      </c>
      <c r="AO2484" s="83">
        <v>800.26391999999998</v>
      </c>
      <c r="AP2484" s="83">
        <v>992.56433000000004</v>
      </c>
      <c r="AQ2484" s="84">
        <v>0.56020826000000001</v>
      </c>
      <c r="AR2484" s="83">
        <v>-2.9528862999999999</v>
      </c>
      <c r="AU2484" s="91"/>
      <c r="AW2484" s="89"/>
      <c r="BE2484" s="90"/>
      <c r="BF2484" s="84"/>
      <c r="BG2484" s="84">
        <f t="shared" si="40"/>
        <v>40459.5</v>
      </c>
    </row>
    <row r="2485" spans="39:59">
      <c r="AM2485" s="83" t="s">
        <v>2737</v>
      </c>
      <c r="AN2485" s="86">
        <v>3.5129999999999999</v>
      </c>
      <c r="AO2485" s="83">
        <v>800.05065999999999</v>
      </c>
      <c r="AP2485" s="83">
        <v>992.96442000000002</v>
      </c>
      <c r="AQ2485" s="84">
        <v>0.56016642000000005</v>
      </c>
      <c r="AR2485" s="83">
        <v>-2.9528336999999998</v>
      </c>
      <c r="AU2485" s="91"/>
      <c r="AW2485" s="89"/>
      <c r="BE2485" s="90"/>
      <c r="BF2485" s="84"/>
      <c r="BG2485" s="84">
        <f t="shared" si="40"/>
        <v>40460</v>
      </c>
    </row>
    <row r="2486" spans="39:59">
      <c r="AM2486" s="83" t="s">
        <v>2738</v>
      </c>
      <c r="AN2486" s="86">
        <v>3.5129012999999998</v>
      </c>
      <c r="AO2486" s="83">
        <v>800.08118000000002</v>
      </c>
      <c r="AP2486" s="83">
        <v>993.36450000000002</v>
      </c>
      <c r="AQ2486" s="84">
        <v>0.56012439999999997</v>
      </c>
      <c r="AR2486" s="83">
        <v>-2.9527768999999999</v>
      </c>
      <c r="AU2486" s="91"/>
      <c r="AW2486" s="89"/>
      <c r="BE2486" s="90"/>
      <c r="BF2486" s="84"/>
      <c r="BG2486" s="84">
        <f t="shared" si="40"/>
        <v>40460.5</v>
      </c>
    </row>
    <row r="2487" spans="39:59">
      <c r="AM2487" s="83" t="s">
        <v>2739</v>
      </c>
      <c r="AN2487" s="86">
        <v>3.5128993999999998</v>
      </c>
      <c r="AO2487" s="83">
        <v>800.26391999999998</v>
      </c>
      <c r="AP2487" s="83">
        <v>993.76459</v>
      </c>
      <c r="AQ2487" s="84">
        <v>0.56008398999999998</v>
      </c>
      <c r="AR2487" s="83">
        <v>-2.9528154999999998</v>
      </c>
      <c r="AU2487" s="91"/>
      <c r="AW2487" s="89"/>
      <c r="BE2487" s="90"/>
      <c r="BF2487" s="84"/>
      <c r="BG2487" s="84">
        <f t="shared" si="40"/>
        <v>40461</v>
      </c>
    </row>
    <row r="2488" spans="39:59">
      <c r="AM2488" s="83" t="s">
        <v>2740</v>
      </c>
      <c r="AN2488" s="86">
        <v>3.5129163000000001</v>
      </c>
      <c r="AO2488" s="83">
        <v>800.14209000000005</v>
      </c>
      <c r="AP2488" s="83">
        <v>994.16467</v>
      </c>
      <c r="AQ2488" s="84">
        <v>0.56004405000000002</v>
      </c>
      <c r="AR2488" s="83">
        <v>-2.9528723000000001</v>
      </c>
      <c r="AU2488" s="91"/>
      <c r="AW2488" s="89"/>
      <c r="BE2488" s="90"/>
      <c r="BF2488" s="84"/>
      <c r="BG2488" s="84">
        <f t="shared" si="40"/>
        <v>40461.5</v>
      </c>
    </row>
    <row r="2489" spans="39:59">
      <c r="AM2489" s="83" t="s">
        <v>2741</v>
      </c>
      <c r="AN2489" s="86">
        <v>3.5128243000000001</v>
      </c>
      <c r="AO2489" s="83">
        <v>800.24872000000005</v>
      </c>
      <c r="AP2489" s="83">
        <v>994.56475999999998</v>
      </c>
      <c r="AQ2489" s="84">
        <v>0.56000643999999999</v>
      </c>
      <c r="AR2489" s="83">
        <v>-2.9528178999999999</v>
      </c>
      <c r="AU2489" s="91"/>
      <c r="AW2489" s="89"/>
      <c r="BE2489" s="90"/>
      <c r="BF2489" s="84"/>
      <c r="BG2489" s="84">
        <f t="shared" si="40"/>
        <v>40462</v>
      </c>
    </row>
    <row r="2490" spans="39:59">
      <c r="AM2490" s="83" t="s">
        <v>2742</v>
      </c>
      <c r="AN2490" s="86">
        <v>3.5127807</v>
      </c>
      <c r="AO2490" s="83">
        <v>800.08118000000002</v>
      </c>
      <c r="AP2490" s="83">
        <v>994.96483999999998</v>
      </c>
      <c r="AQ2490" s="84">
        <v>0.55996668000000005</v>
      </c>
      <c r="AR2490" s="83">
        <v>-2.9528139000000002</v>
      </c>
      <c r="AU2490" s="91"/>
      <c r="AW2490" s="89"/>
      <c r="BE2490" s="90"/>
      <c r="BF2490" s="84"/>
      <c r="BG2490" s="84">
        <f t="shared" si="40"/>
        <v>40462.5</v>
      </c>
    </row>
    <row r="2491" spans="39:59">
      <c r="AM2491" s="83" t="s">
        <v>2743</v>
      </c>
      <c r="AN2491" s="86">
        <v>3.5127565999999999</v>
      </c>
      <c r="AO2491" s="83">
        <v>800.12683000000004</v>
      </c>
      <c r="AP2491" s="83">
        <v>995.36492999999996</v>
      </c>
      <c r="AQ2491" s="84">
        <v>0.55992407</v>
      </c>
      <c r="AR2491" s="83">
        <v>-2.9528325</v>
      </c>
      <c r="AU2491" s="91"/>
      <c r="AW2491" s="89"/>
      <c r="BE2491" s="90"/>
      <c r="BF2491" s="84"/>
      <c r="BG2491" s="84">
        <f t="shared" si="40"/>
        <v>40463</v>
      </c>
    </row>
    <row r="2492" spans="39:59">
      <c r="AM2492" s="83" t="s">
        <v>2744</v>
      </c>
      <c r="AN2492" s="86">
        <v>3.5128387999999999</v>
      </c>
      <c r="AO2492" s="83">
        <v>800.03552000000002</v>
      </c>
      <c r="AP2492" s="83">
        <v>995.76495</v>
      </c>
      <c r="AQ2492" s="84">
        <v>0.55988150999999997</v>
      </c>
      <c r="AR2492" s="83">
        <v>-2.9529573999999998</v>
      </c>
      <c r="AU2492" s="91"/>
      <c r="AW2492" s="89"/>
      <c r="BE2492" s="90"/>
      <c r="BF2492" s="84"/>
      <c r="BG2492" s="84">
        <f t="shared" si="40"/>
        <v>40463.5</v>
      </c>
    </row>
    <row r="2493" spans="39:59">
      <c r="AM2493" s="83" t="s">
        <v>2745</v>
      </c>
      <c r="AN2493" s="86">
        <v>3.5127324999999998</v>
      </c>
      <c r="AO2493" s="83">
        <v>800.18781000000001</v>
      </c>
      <c r="AP2493" s="83">
        <v>996.16503999999998</v>
      </c>
      <c r="AQ2493" s="84">
        <v>0.55983906999999999</v>
      </c>
      <c r="AR2493" s="83">
        <v>-2.9528935000000001</v>
      </c>
      <c r="AU2493" s="91"/>
      <c r="AW2493" s="89"/>
      <c r="BE2493" s="90"/>
      <c r="BF2493" s="84"/>
      <c r="BG2493" s="84">
        <f t="shared" si="40"/>
        <v>40464</v>
      </c>
    </row>
    <row r="2494" spans="39:59">
      <c r="AM2494" s="83" t="s">
        <v>2746</v>
      </c>
      <c r="AN2494" s="86">
        <v>3.5127459000000001</v>
      </c>
      <c r="AO2494" s="83">
        <v>800.17255</v>
      </c>
      <c r="AP2494" s="83">
        <v>996.56511999999998</v>
      </c>
      <c r="AQ2494" s="84">
        <v>0.55979407000000003</v>
      </c>
      <c r="AR2494" s="83">
        <v>-2.9529516999999998</v>
      </c>
      <c r="AU2494" s="91"/>
      <c r="AW2494" s="89"/>
      <c r="BE2494" s="90"/>
      <c r="BF2494" s="84"/>
      <c r="BG2494" s="84">
        <f t="shared" si="40"/>
        <v>40464.5</v>
      </c>
    </row>
    <row r="2495" spans="39:59">
      <c r="AM2495" s="83" t="s">
        <v>2747</v>
      </c>
      <c r="AN2495" s="86">
        <v>3.5128989000000002</v>
      </c>
      <c r="AO2495" s="83">
        <v>800.08118000000002</v>
      </c>
      <c r="AP2495" s="83">
        <v>996.96520999999996</v>
      </c>
      <c r="AQ2495" s="84">
        <v>0.55975878000000001</v>
      </c>
      <c r="AR2495" s="83">
        <v>-2.9531402999999998</v>
      </c>
      <c r="AU2495" s="91"/>
      <c r="AW2495" s="89"/>
      <c r="BE2495" s="90"/>
      <c r="BF2495" s="84"/>
      <c r="BG2495" s="84">
        <f t="shared" si="40"/>
        <v>40465</v>
      </c>
    </row>
    <row r="2496" spans="39:59">
      <c r="AM2496" s="83" t="s">
        <v>2748</v>
      </c>
      <c r="AN2496" s="86">
        <v>3.5129285000000001</v>
      </c>
      <c r="AO2496" s="83">
        <v>800.20299999999997</v>
      </c>
      <c r="AP2496" s="83">
        <v>997.36530000000005</v>
      </c>
      <c r="AQ2496" s="84">
        <v>0.55971897000000004</v>
      </c>
      <c r="AR2496" s="83">
        <v>-2.9532096000000001</v>
      </c>
      <c r="AU2496" s="91"/>
      <c r="AW2496" s="89"/>
      <c r="BE2496" s="90"/>
      <c r="BF2496" s="84"/>
      <c r="BG2496" s="84">
        <f t="shared" si="40"/>
        <v>40465.5</v>
      </c>
    </row>
    <row r="2497" spans="39:59">
      <c r="AM2497" s="83" t="s">
        <v>2749</v>
      </c>
      <c r="AN2497" s="86">
        <v>3.5128701000000002</v>
      </c>
      <c r="AO2497" s="83">
        <v>800.27917000000002</v>
      </c>
      <c r="AP2497" s="83">
        <v>997.76538000000005</v>
      </c>
      <c r="AQ2497" s="84">
        <v>0.55967182000000004</v>
      </c>
      <c r="AR2497" s="83">
        <v>-2.9531982000000001</v>
      </c>
      <c r="AU2497" s="91"/>
      <c r="AW2497" s="89"/>
      <c r="BE2497" s="90"/>
      <c r="BF2497" s="84"/>
      <c r="BG2497" s="84">
        <f t="shared" si="40"/>
        <v>40466</v>
      </c>
    </row>
    <row r="2498" spans="39:59">
      <c r="AM2498" s="83" t="s">
        <v>2750</v>
      </c>
      <c r="AN2498" s="86">
        <v>3.5128129000000001</v>
      </c>
      <c r="AO2498" s="83">
        <v>800.005</v>
      </c>
      <c r="AP2498" s="83">
        <v>998.16547000000003</v>
      </c>
      <c r="AQ2498" s="84">
        <v>0.55962663999999995</v>
      </c>
      <c r="AR2498" s="83">
        <v>-2.9531863</v>
      </c>
      <c r="AU2498" s="91"/>
      <c r="AW2498" s="89"/>
      <c r="BE2498" s="90"/>
      <c r="BF2498" s="84"/>
      <c r="BG2498" s="84">
        <f t="shared" si="40"/>
        <v>40466.5</v>
      </c>
    </row>
    <row r="2499" spans="39:59">
      <c r="AM2499" s="83" t="s">
        <v>2751</v>
      </c>
      <c r="AN2499" s="86">
        <v>3.5129223000000001</v>
      </c>
      <c r="AO2499" s="83">
        <v>800.24872000000005</v>
      </c>
      <c r="AP2499" s="83">
        <v>998.56555000000003</v>
      </c>
      <c r="AQ2499" s="84">
        <v>0.55958498000000001</v>
      </c>
      <c r="AR2499" s="83">
        <v>-2.9533374000000001</v>
      </c>
      <c r="AU2499" s="91"/>
      <c r="AW2499" s="89"/>
      <c r="BE2499" s="90"/>
      <c r="BF2499" s="84"/>
      <c r="BG2499" s="84">
        <f t="shared" si="40"/>
        <v>40467</v>
      </c>
    </row>
    <row r="2500" spans="39:59">
      <c r="AM2500" s="83" t="s">
        <v>2752</v>
      </c>
      <c r="AN2500" s="86">
        <v>3.5130352999999999</v>
      </c>
      <c r="AO2500" s="83">
        <v>800.27917000000002</v>
      </c>
      <c r="AP2500" s="83">
        <v>998.96564000000001</v>
      </c>
      <c r="AQ2500" s="84">
        <v>0.55956572000000004</v>
      </c>
      <c r="AR2500" s="83">
        <v>-2.9534695000000002</v>
      </c>
      <c r="AU2500" s="91"/>
      <c r="AW2500" s="89"/>
      <c r="BE2500" s="90"/>
      <c r="BF2500" s="84"/>
      <c r="BG2500" s="84">
        <f t="shared" si="40"/>
        <v>40467.5</v>
      </c>
    </row>
    <row r="2501" spans="39:59">
      <c r="AM2501" s="83" t="s">
        <v>2753</v>
      </c>
      <c r="AN2501" s="86">
        <v>3.5130309999999998</v>
      </c>
      <c r="AO2501" s="83">
        <v>800.005</v>
      </c>
      <c r="AP2501" s="83">
        <v>999.36577999999997</v>
      </c>
      <c r="AQ2501" s="84">
        <v>0.55953485000000003</v>
      </c>
      <c r="AR2501" s="83">
        <v>-2.9534962</v>
      </c>
      <c r="AU2501" s="91"/>
      <c r="AW2501" s="89"/>
      <c r="BE2501" s="90"/>
      <c r="BF2501" s="84"/>
      <c r="BG2501" s="84">
        <f t="shared" ref="BG2501:BG2564" si="41">BG2500+0.5</f>
        <v>40468</v>
      </c>
    </row>
    <row r="2502" spans="39:59">
      <c r="AM2502" s="83" t="s">
        <v>2754</v>
      </c>
      <c r="AN2502" s="86">
        <v>3.5130018999999999</v>
      </c>
      <c r="AO2502" s="83">
        <v>800.23339999999996</v>
      </c>
      <c r="AP2502" s="83">
        <v>999.76586999999995</v>
      </c>
      <c r="AQ2502" s="84">
        <v>0.55951101000000003</v>
      </c>
      <c r="AR2502" s="83">
        <v>-2.9534910000000001</v>
      </c>
      <c r="AU2502" s="91"/>
      <c r="AW2502" s="89"/>
      <c r="BE2502" s="90"/>
      <c r="BF2502" s="84"/>
      <c r="BG2502" s="84">
        <f t="shared" si="41"/>
        <v>40468.5</v>
      </c>
    </row>
    <row r="2503" spans="39:59">
      <c r="AM2503" s="83" t="s">
        <v>2755</v>
      </c>
      <c r="AN2503" s="86">
        <v>3.5130267000000002</v>
      </c>
      <c r="AO2503" s="83">
        <v>800.26397999999995</v>
      </c>
      <c r="AP2503" s="83">
        <v>1000.1660000000001</v>
      </c>
      <c r="AQ2503" s="84">
        <v>0.55947477000000001</v>
      </c>
      <c r="AR2503" s="83">
        <v>-2.9535520000000002</v>
      </c>
      <c r="AU2503" s="91"/>
      <c r="AW2503" s="89"/>
      <c r="BE2503" s="90"/>
      <c r="BF2503" s="84"/>
      <c r="BG2503" s="84">
        <f t="shared" si="41"/>
        <v>40469</v>
      </c>
    </row>
    <row r="2504" spans="39:59">
      <c r="AM2504" s="83" t="s">
        <v>2756</v>
      </c>
      <c r="AN2504" s="86">
        <v>3.5129541999999998</v>
      </c>
      <c r="AO2504" s="83">
        <v>800.09644000000003</v>
      </c>
      <c r="AP2504" s="83">
        <v>1000.566</v>
      </c>
      <c r="AQ2504" s="84">
        <v>0.55943739000000003</v>
      </c>
      <c r="AR2504" s="83">
        <v>-2.9535167000000002</v>
      </c>
      <c r="AU2504" s="91"/>
      <c r="AW2504" s="89"/>
      <c r="BE2504" s="90"/>
      <c r="BF2504" s="84"/>
      <c r="BG2504" s="84">
        <f t="shared" si="41"/>
        <v>40469.5</v>
      </c>
    </row>
    <row r="2505" spans="39:59">
      <c r="AM2505" s="83" t="s">
        <v>2757</v>
      </c>
      <c r="AN2505" s="86">
        <v>3.5129852000000001</v>
      </c>
      <c r="AO2505" s="83">
        <v>800.09636999999998</v>
      </c>
      <c r="AP2505" s="83">
        <v>1000.9661</v>
      </c>
      <c r="AQ2505" s="84">
        <v>0.55941032999999996</v>
      </c>
      <c r="AR2505" s="83">
        <v>-2.9535749</v>
      </c>
      <c r="AU2505" s="91"/>
      <c r="AW2505" s="89"/>
      <c r="BE2505" s="90"/>
      <c r="BF2505" s="84"/>
      <c r="BG2505" s="84">
        <f t="shared" si="41"/>
        <v>40470</v>
      </c>
    </row>
    <row r="2506" spans="39:59">
      <c r="AM2506" s="83" t="s">
        <v>2758</v>
      </c>
      <c r="AN2506" s="86">
        <v>3.5130279</v>
      </c>
      <c r="AO2506" s="83">
        <v>800.26391999999998</v>
      </c>
      <c r="AP2506" s="83">
        <v>1001.3661</v>
      </c>
      <c r="AQ2506" s="84">
        <v>0.55938142999999996</v>
      </c>
      <c r="AR2506" s="83">
        <v>-2.9536463999999998</v>
      </c>
      <c r="AU2506" s="91"/>
      <c r="AW2506" s="89"/>
      <c r="BE2506" s="90"/>
      <c r="BF2506" s="84"/>
      <c r="BG2506" s="84">
        <f t="shared" si="41"/>
        <v>40470.5</v>
      </c>
    </row>
    <row r="2507" spans="39:59">
      <c r="AM2507" s="83" t="s">
        <v>2759</v>
      </c>
      <c r="AN2507" s="86">
        <v>3.5130962999999999</v>
      </c>
      <c r="AO2507" s="83">
        <v>800.005</v>
      </c>
      <c r="AP2507" s="83">
        <v>1001.7662</v>
      </c>
      <c r="AQ2507" s="84">
        <v>0.55935084999999996</v>
      </c>
      <c r="AR2507" s="83">
        <v>-2.9537453999999999</v>
      </c>
      <c r="AU2507" s="91"/>
      <c r="AW2507" s="89"/>
      <c r="BE2507" s="90"/>
      <c r="BF2507" s="84"/>
      <c r="BG2507" s="84">
        <f t="shared" si="41"/>
        <v>40471</v>
      </c>
    </row>
    <row r="2508" spans="39:59">
      <c r="AM2508" s="83" t="s">
        <v>2760</v>
      </c>
      <c r="AN2508" s="86">
        <v>3.5131412000000002</v>
      </c>
      <c r="AO2508" s="83">
        <v>800.23346000000004</v>
      </c>
      <c r="AP2508" s="83">
        <v>1002.1663</v>
      </c>
      <c r="AQ2508" s="84">
        <v>0.55930590999999996</v>
      </c>
      <c r="AR2508" s="83">
        <v>-2.9538351999999999</v>
      </c>
      <c r="AU2508" s="91"/>
      <c r="AW2508" s="89"/>
      <c r="BE2508" s="90"/>
      <c r="BF2508" s="84"/>
      <c r="BG2508" s="84">
        <f t="shared" si="41"/>
        <v>40471.5</v>
      </c>
    </row>
    <row r="2509" spans="39:59">
      <c r="AM2509" s="83" t="s">
        <v>2761</v>
      </c>
      <c r="AN2509" s="86">
        <v>3.5130631999999999</v>
      </c>
      <c r="AO2509" s="83">
        <v>800.17255</v>
      </c>
      <c r="AP2509" s="83">
        <v>1002.5664</v>
      </c>
      <c r="AQ2509" s="84">
        <v>0.55926019000000005</v>
      </c>
      <c r="AR2509" s="83">
        <v>-2.9538031</v>
      </c>
      <c r="AU2509" s="91"/>
      <c r="AW2509" s="89"/>
      <c r="BE2509" s="90"/>
      <c r="BF2509" s="84"/>
      <c r="BG2509" s="84">
        <f t="shared" si="41"/>
        <v>40472</v>
      </c>
    </row>
    <row r="2510" spans="39:59">
      <c r="AM2510" s="83" t="s">
        <v>2762</v>
      </c>
      <c r="AN2510" s="86">
        <v>3.5130675</v>
      </c>
      <c r="AO2510" s="83">
        <v>800.06592000000001</v>
      </c>
      <c r="AP2510" s="83">
        <v>1002.9664</v>
      </c>
      <c r="AQ2510" s="84">
        <v>0.55923246999999998</v>
      </c>
      <c r="AR2510" s="83">
        <v>-2.9538350000000002</v>
      </c>
      <c r="AU2510" s="91"/>
      <c r="AW2510" s="89"/>
      <c r="BE2510" s="90"/>
      <c r="BF2510" s="84"/>
      <c r="BG2510" s="84">
        <f t="shared" si="41"/>
        <v>40472.5</v>
      </c>
    </row>
    <row r="2511" spans="39:59">
      <c r="AM2511" s="83" t="s">
        <v>2763</v>
      </c>
      <c r="AN2511" s="86">
        <v>3.5131204</v>
      </c>
      <c r="AO2511" s="83">
        <v>800.23346000000004</v>
      </c>
      <c r="AP2511" s="83">
        <v>1003.3665</v>
      </c>
      <c r="AQ2511" s="84">
        <v>0.55919743</v>
      </c>
      <c r="AR2511" s="83">
        <v>-2.9539230000000001</v>
      </c>
      <c r="AU2511" s="91"/>
      <c r="AW2511" s="89"/>
      <c r="BE2511" s="90"/>
      <c r="BF2511" s="84"/>
      <c r="BG2511" s="84">
        <f t="shared" si="41"/>
        <v>40473</v>
      </c>
    </row>
    <row r="2512" spans="39:59">
      <c r="AM2512" s="83" t="s">
        <v>2764</v>
      </c>
      <c r="AN2512" s="86">
        <v>3.5132146</v>
      </c>
      <c r="AO2512" s="83">
        <v>800.09644000000003</v>
      </c>
      <c r="AP2512" s="83">
        <v>1003.7666</v>
      </c>
      <c r="AQ2512" s="84">
        <v>0.55916624999999998</v>
      </c>
      <c r="AR2512" s="83">
        <v>-2.9540484</v>
      </c>
      <c r="AU2512" s="91"/>
      <c r="AW2512" s="89"/>
      <c r="BE2512" s="90"/>
      <c r="BF2512" s="84"/>
      <c r="BG2512" s="84">
        <f t="shared" si="41"/>
        <v>40473.5</v>
      </c>
    </row>
    <row r="2513" spans="39:59">
      <c r="AM2513" s="83" t="s">
        <v>2765</v>
      </c>
      <c r="AN2513" s="86">
        <v>3.513258</v>
      </c>
      <c r="AO2513" s="83">
        <v>800.15734999999995</v>
      </c>
      <c r="AP2513" s="83">
        <v>1004.1667</v>
      </c>
      <c r="AQ2513" s="84">
        <v>0.55913299000000005</v>
      </c>
      <c r="AR2513" s="83">
        <v>-2.9541249000000001</v>
      </c>
      <c r="AU2513" s="91"/>
      <c r="AW2513" s="89"/>
      <c r="BE2513" s="90"/>
      <c r="BF2513" s="84"/>
      <c r="BG2513" s="84">
        <f t="shared" si="41"/>
        <v>40474</v>
      </c>
    </row>
    <row r="2514" spans="39:59">
      <c r="AM2514" s="83" t="s">
        <v>2766</v>
      </c>
      <c r="AN2514" s="86">
        <v>3.5132767999999999</v>
      </c>
      <c r="AO2514" s="83">
        <v>800.15728999999999</v>
      </c>
      <c r="AP2514" s="83">
        <v>1004.5667999999999</v>
      </c>
      <c r="AQ2514" s="84">
        <v>0.55909443000000003</v>
      </c>
      <c r="AR2514" s="83">
        <v>-2.9541824000000001</v>
      </c>
      <c r="AU2514" s="91"/>
      <c r="AW2514" s="89"/>
      <c r="BE2514" s="90"/>
      <c r="BF2514" s="84"/>
      <c r="BG2514" s="84">
        <f t="shared" si="41"/>
        <v>40474.5</v>
      </c>
    </row>
    <row r="2515" spans="39:59">
      <c r="AM2515" s="83" t="s">
        <v>2767</v>
      </c>
      <c r="AN2515" s="86">
        <v>3.5132715999999999</v>
      </c>
      <c r="AO2515" s="83">
        <v>800.23346000000004</v>
      </c>
      <c r="AP2515" s="83">
        <v>1004.9668</v>
      </c>
      <c r="AQ2515" s="84">
        <v>0.55905371999999998</v>
      </c>
      <c r="AR2515" s="83">
        <v>-2.9542179000000002</v>
      </c>
      <c r="AU2515" s="91"/>
      <c r="AW2515" s="89"/>
      <c r="BE2515" s="90"/>
      <c r="BF2515" s="84"/>
      <c r="BG2515" s="84">
        <f t="shared" si="41"/>
        <v>40475</v>
      </c>
    </row>
    <row r="2516" spans="39:59">
      <c r="AM2516" s="83" t="s">
        <v>2768</v>
      </c>
      <c r="AN2516" s="86">
        <v>3.5133333000000002</v>
      </c>
      <c r="AO2516" s="83">
        <v>799.98974999999996</v>
      </c>
      <c r="AP2516" s="83">
        <v>1005.3669</v>
      </c>
      <c r="AQ2516" s="84">
        <v>0.55901997999999997</v>
      </c>
      <c r="AR2516" s="83">
        <v>-2.9543132999999999</v>
      </c>
      <c r="AU2516" s="91"/>
      <c r="AW2516" s="89"/>
      <c r="BE2516" s="90"/>
      <c r="BF2516" s="84"/>
      <c r="BG2516" s="84">
        <f t="shared" si="41"/>
        <v>40475.5</v>
      </c>
    </row>
    <row r="2517" spans="39:59">
      <c r="AM2517" s="83" t="s">
        <v>2769</v>
      </c>
      <c r="AN2517" s="86">
        <v>3.5134268</v>
      </c>
      <c r="AO2517" s="83">
        <v>800.14209000000005</v>
      </c>
      <c r="AP2517" s="83">
        <v>1005.7670000000001</v>
      </c>
      <c r="AQ2517" s="84">
        <v>0.55897843999999997</v>
      </c>
      <c r="AR2517" s="83">
        <v>-2.9544481999999999</v>
      </c>
      <c r="AU2517" s="91"/>
      <c r="AW2517" s="89"/>
      <c r="BE2517" s="90"/>
      <c r="BF2517" s="84"/>
      <c r="BG2517" s="84">
        <f t="shared" si="41"/>
        <v>40476</v>
      </c>
    </row>
    <row r="2518" spans="39:59">
      <c r="AM2518" s="83" t="s">
        <v>2770</v>
      </c>
      <c r="AN2518" s="86">
        <v>3.5135095000000001</v>
      </c>
      <c r="AO2518" s="83">
        <v>800.11162999999999</v>
      </c>
      <c r="AP2518" s="83">
        <v>1006.1671</v>
      </c>
      <c r="AQ2518" s="84">
        <v>0.55894178000000005</v>
      </c>
      <c r="AR2518" s="83">
        <v>-2.9545677000000001</v>
      </c>
      <c r="AU2518" s="91"/>
      <c r="AW2518" s="89"/>
      <c r="BE2518" s="90"/>
      <c r="BF2518" s="84"/>
      <c r="BG2518" s="84">
        <f t="shared" si="41"/>
        <v>40476.5</v>
      </c>
    </row>
    <row r="2519" spans="39:59">
      <c r="AM2519" s="83" t="s">
        <v>2771</v>
      </c>
      <c r="AN2519" s="86">
        <v>3.5135318999999998</v>
      </c>
      <c r="AO2519" s="83">
        <v>800.30962999999997</v>
      </c>
      <c r="AP2519" s="83">
        <v>1006.5671</v>
      </c>
      <c r="AQ2519" s="84">
        <v>0.55890017999999997</v>
      </c>
      <c r="AR2519" s="83">
        <v>-2.9546318</v>
      </c>
      <c r="AU2519" s="91"/>
      <c r="AW2519" s="89"/>
      <c r="BE2519" s="90"/>
      <c r="BF2519" s="84"/>
      <c r="BG2519" s="84">
        <f t="shared" si="41"/>
        <v>40477</v>
      </c>
    </row>
    <row r="2520" spans="39:59">
      <c r="AM2520" s="83" t="s">
        <v>2772</v>
      </c>
      <c r="AN2520" s="86">
        <v>3.5136504</v>
      </c>
      <c r="AO2520" s="83">
        <v>799.98974999999996</v>
      </c>
      <c r="AP2520" s="83">
        <v>1006.9672</v>
      </c>
      <c r="AQ2520" s="84">
        <v>0.55891608999999998</v>
      </c>
      <c r="AR2520" s="83">
        <v>-2.9547343000000001</v>
      </c>
      <c r="AU2520" s="91"/>
      <c r="AW2520" s="89"/>
      <c r="BE2520" s="90"/>
      <c r="BF2520" s="84"/>
      <c r="BG2520" s="84">
        <f t="shared" si="41"/>
        <v>40477.5</v>
      </c>
    </row>
    <row r="2521" spans="39:59">
      <c r="AM2521" s="83" t="s">
        <v>2773</v>
      </c>
      <c r="AN2521" s="86">
        <v>3.5135627</v>
      </c>
      <c r="AO2521" s="83">
        <v>800.20299999999997</v>
      </c>
      <c r="AP2521" s="83">
        <v>1007.3672</v>
      </c>
      <c r="AQ2521" s="84">
        <v>0.55892377999999998</v>
      </c>
      <c r="AR2521" s="83">
        <v>-2.9546389999999998</v>
      </c>
      <c r="AU2521" s="91"/>
      <c r="AW2521" s="89"/>
      <c r="BE2521" s="90"/>
      <c r="BF2521" s="84"/>
      <c r="BG2521" s="84">
        <f t="shared" si="41"/>
        <v>40478</v>
      </c>
    </row>
    <row r="2522" spans="39:59">
      <c r="AM2522" s="83" t="s">
        <v>2774</v>
      </c>
      <c r="AN2522" s="86">
        <v>3.5135282999999999</v>
      </c>
      <c r="AO2522" s="83">
        <v>800.26391999999998</v>
      </c>
      <c r="AP2522" s="83">
        <v>1007.7673</v>
      </c>
      <c r="AQ2522" s="84">
        <v>0.55889617999999996</v>
      </c>
      <c r="AR2522" s="83">
        <v>-2.9546320000000001</v>
      </c>
      <c r="AU2522" s="91"/>
      <c r="AW2522" s="89"/>
      <c r="BE2522" s="90"/>
      <c r="BF2522" s="84"/>
      <c r="BG2522" s="84">
        <f t="shared" si="41"/>
        <v>40478.5</v>
      </c>
    </row>
    <row r="2523" spans="39:59">
      <c r="AM2523" s="83" t="s">
        <v>2775</v>
      </c>
      <c r="AN2523" s="86">
        <v>3.5135025999999998</v>
      </c>
      <c r="AO2523" s="83">
        <v>800.12683000000004</v>
      </c>
      <c r="AP2523" s="83">
        <v>1008.1674</v>
      </c>
      <c r="AQ2523" s="84">
        <v>0.55886614000000001</v>
      </c>
      <c r="AR2523" s="83">
        <v>-2.9546366000000002</v>
      </c>
      <c r="AU2523" s="91"/>
      <c r="AW2523" s="89"/>
      <c r="BE2523" s="90"/>
      <c r="BF2523" s="84"/>
      <c r="BG2523" s="84">
        <f t="shared" si="41"/>
        <v>40479</v>
      </c>
    </row>
    <row r="2524" spans="39:59">
      <c r="AM2524" s="83" t="s">
        <v>2776</v>
      </c>
      <c r="AN2524" s="86">
        <v>3.5135803000000001</v>
      </c>
      <c r="AO2524" s="83">
        <v>800.21825999999999</v>
      </c>
      <c r="AP2524" s="83">
        <v>1008.5675</v>
      </c>
      <c r="AQ2524" s="84">
        <v>0.55883311999999996</v>
      </c>
      <c r="AR2524" s="83">
        <v>-2.9547471999999999</v>
      </c>
      <c r="AU2524" s="91"/>
      <c r="AW2524" s="89"/>
      <c r="BE2524" s="90"/>
      <c r="BF2524" s="84"/>
      <c r="BG2524" s="84">
        <f t="shared" si="41"/>
        <v>40479.5</v>
      </c>
    </row>
    <row r="2525" spans="39:59">
      <c r="AM2525" s="83" t="s">
        <v>2777</v>
      </c>
      <c r="AN2525" s="86">
        <v>3.5136191999999999</v>
      </c>
      <c r="AO2525" s="83">
        <v>800.18773999999996</v>
      </c>
      <c r="AP2525" s="83">
        <v>1008.9675999999999</v>
      </c>
      <c r="AQ2525" s="84">
        <v>0.55879754000000004</v>
      </c>
      <c r="AR2525" s="83">
        <v>-2.9548215999999998</v>
      </c>
      <c r="AU2525" s="91"/>
      <c r="AW2525" s="89"/>
      <c r="BE2525" s="90"/>
      <c r="BF2525" s="84"/>
      <c r="BG2525" s="84">
        <f t="shared" si="41"/>
        <v>40480</v>
      </c>
    </row>
    <row r="2526" spans="39:59">
      <c r="AM2526" s="83" t="s">
        <v>2778</v>
      </c>
      <c r="AN2526" s="86">
        <v>3.5135117</v>
      </c>
      <c r="AO2526" s="83">
        <v>800.27917000000002</v>
      </c>
      <c r="AP2526" s="83">
        <v>1009.3677</v>
      </c>
      <c r="AQ2526" s="84">
        <v>0.55876064000000003</v>
      </c>
      <c r="AR2526" s="83">
        <v>-2.9547509999999999</v>
      </c>
      <c r="AU2526" s="91"/>
      <c r="AW2526" s="89"/>
      <c r="BE2526" s="90"/>
      <c r="BF2526" s="84"/>
      <c r="BG2526" s="84">
        <f t="shared" si="41"/>
        <v>40480.5</v>
      </c>
    </row>
    <row r="2527" spans="39:59">
      <c r="AM2527" s="83" t="s">
        <v>2779</v>
      </c>
      <c r="AN2527" s="86">
        <v>3.5133491000000001</v>
      </c>
      <c r="AO2527" s="83">
        <v>800.32488999999998</v>
      </c>
      <c r="AP2527" s="83">
        <v>1009.7677</v>
      </c>
      <c r="AQ2527" s="84">
        <v>0.55872476000000004</v>
      </c>
      <c r="AR2527" s="83">
        <v>-2.9546244000000002</v>
      </c>
      <c r="AU2527" s="91"/>
      <c r="AW2527" s="89"/>
      <c r="BE2527" s="90"/>
      <c r="BF2527" s="84"/>
      <c r="BG2527" s="84">
        <f t="shared" si="41"/>
        <v>40481</v>
      </c>
    </row>
    <row r="2528" spans="39:59">
      <c r="AM2528" s="83" t="s">
        <v>2780</v>
      </c>
      <c r="AN2528" s="86">
        <v>3.5132864000000001</v>
      </c>
      <c r="AO2528" s="83">
        <v>800.03552000000002</v>
      </c>
      <c r="AP2528" s="83">
        <v>1010.1678000000001</v>
      </c>
      <c r="AQ2528" s="84">
        <v>0.55868846000000005</v>
      </c>
      <c r="AR2528" s="83">
        <v>-2.9545979</v>
      </c>
      <c r="AU2528" s="91"/>
      <c r="AW2528" s="89"/>
      <c r="BE2528" s="90"/>
      <c r="BF2528" s="84"/>
      <c r="BG2528" s="84">
        <f t="shared" si="41"/>
        <v>40481.5</v>
      </c>
    </row>
    <row r="2529" spans="39:59">
      <c r="AM2529" s="83" t="s">
        <v>2781</v>
      </c>
      <c r="AN2529" s="86">
        <v>3.5133714999999999</v>
      </c>
      <c r="AO2529" s="83">
        <v>800.08118000000002</v>
      </c>
      <c r="AP2529" s="83">
        <v>1010.5678</v>
      </c>
      <c r="AQ2529" s="84">
        <v>0.55865639</v>
      </c>
      <c r="AR2529" s="83">
        <v>-2.9547150000000002</v>
      </c>
      <c r="AU2529" s="91"/>
      <c r="AW2529" s="89"/>
      <c r="BE2529" s="90"/>
      <c r="BF2529" s="84"/>
      <c r="BG2529" s="84">
        <f t="shared" si="41"/>
        <v>40482</v>
      </c>
    </row>
    <row r="2530" spans="39:59">
      <c r="AM2530" s="83" t="s">
        <v>2782</v>
      </c>
      <c r="AN2530" s="86">
        <v>3.5134549000000002</v>
      </c>
      <c r="AO2530" s="83">
        <v>800.005</v>
      </c>
      <c r="AP2530" s="83">
        <v>1010.9679</v>
      </c>
      <c r="AQ2530" s="84">
        <v>0.55863249000000004</v>
      </c>
      <c r="AR2530" s="83">
        <v>-2.9548223</v>
      </c>
      <c r="AU2530" s="91"/>
      <c r="AW2530" s="89"/>
      <c r="BE2530" s="90"/>
      <c r="BF2530" s="84"/>
      <c r="BG2530" s="84">
        <f t="shared" si="41"/>
        <v>40482.5</v>
      </c>
    </row>
    <row r="2531" spans="39:59">
      <c r="AM2531" s="83" t="s">
        <v>2783</v>
      </c>
      <c r="AN2531" s="86">
        <v>3.5135266999999999</v>
      </c>
      <c r="AO2531" s="83">
        <v>800.03545999999994</v>
      </c>
      <c r="AP2531" s="83">
        <v>1011.3679</v>
      </c>
      <c r="AQ2531" s="84">
        <v>0.55860447999999996</v>
      </c>
      <c r="AR2531" s="83">
        <v>-2.9549221999999999</v>
      </c>
      <c r="AU2531" s="91"/>
      <c r="AW2531" s="89"/>
      <c r="BE2531" s="90"/>
      <c r="BF2531" s="84"/>
      <c r="BG2531" s="84">
        <f t="shared" si="41"/>
        <v>40483</v>
      </c>
    </row>
    <row r="2532" spans="39:59">
      <c r="AM2532" s="83" t="s">
        <v>2784</v>
      </c>
      <c r="AN2532" s="86">
        <v>3.5136297000000001</v>
      </c>
      <c r="AO2532" s="83">
        <v>800.11157000000003</v>
      </c>
      <c r="AP2532" s="83">
        <v>1011.768</v>
      </c>
      <c r="AQ2532" s="84">
        <v>0.55856799999999995</v>
      </c>
      <c r="AR2532" s="83">
        <v>-2.9550616999999999</v>
      </c>
      <c r="AU2532" s="91"/>
      <c r="AW2532" s="89"/>
      <c r="BE2532" s="90"/>
      <c r="BF2532" s="84"/>
      <c r="BG2532" s="84">
        <f t="shared" si="41"/>
        <v>40483.5</v>
      </c>
    </row>
    <row r="2533" spans="39:59">
      <c r="AM2533" s="83" t="s">
        <v>2785</v>
      </c>
      <c r="AN2533" s="86">
        <v>3.5135944000000001</v>
      </c>
      <c r="AO2533" s="83">
        <v>800.12689</v>
      </c>
      <c r="AP2533" s="83">
        <v>1012.1681</v>
      </c>
      <c r="AQ2533" s="84">
        <v>0.55853105000000003</v>
      </c>
      <c r="AR2533" s="83">
        <v>-2.9550632999999999</v>
      </c>
      <c r="AU2533" s="91"/>
      <c r="AW2533" s="89"/>
      <c r="BE2533" s="90"/>
      <c r="BF2533" s="84"/>
      <c r="BG2533" s="84">
        <f t="shared" si="41"/>
        <v>40484</v>
      </c>
    </row>
    <row r="2534" spans="39:59">
      <c r="AM2534" s="83" t="s">
        <v>2786</v>
      </c>
      <c r="AN2534" s="86">
        <v>3.5134262999999999</v>
      </c>
      <c r="AO2534" s="83">
        <v>800.14209000000005</v>
      </c>
      <c r="AP2534" s="83">
        <v>1012.5682</v>
      </c>
      <c r="AQ2534" s="84">
        <v>0.55848991999999997</v>
      </c>
      <c r="AR2534" s="83">
        <v>-2.9549363</v>
      </c>
      <c r="AU2534" s="91"/>
      <c r="AW2534" s="89"/>
      <c r="BE2534" s="90"/>
      <c r="BF2534" s="84"/>
      <c r="BG2534" s="84">
        <f t="shared" si="41"/>
        <v>40484.5</v>
      </c>
    </row>
    <row r="2535" spans="39:59">
      <c r="AM2535" s="83" t="s">
        <v>2787</v>
      </c>
      <c r="AN2535" s="86">
        <v>3.5134325</v>
      </c>
      <c r="AO2535" s="83">
        <v>800.09636999999998</v>
      </c>
      <c r="AP2535" s="83">
        <v>1012.9683</v>
      </c>
      <c r="AQ2535" s="84">
        <v>0.55845040000000001</v>
      </c>
      <c r="AR2535" s="83">
        <v>-2.9549820000000002</v>
      </c>
      <c r="AU2535" s="91"/>
      <c r="AW2535" s="89"/>
      <c r="BE2535" s="90"/>
      <c r="BF2535" s="84"/>
      <c r="BG2535" s="84">
        <f t="shared" si="41"/>
        <v>40485</v>
      </c>
    </row>
    <row r="2536" spans="39:59">
      <c r="AM2536" s="83" t="s">
        <v>2788</v>
      </c>
      <c r="AN2536" s="86">
        <v>3.5132747000000002</v>
      </c>
      <c r="AO2536" s="83">
        <v>800.18773999999996</v>
      </c>
      <c r="AP2536" s="83">
        <v>1013.3683</v>
      </c>
      <c r="AQ2536" s="84">
        <v>0.55840939000000001</v>
      </c>
      <c r="AR2536" s="83">
        <v>-2.9548652</v>
      </c>
      <c r="AU2536" s="91"/>
      <c r="AW2536" s="89"/>
      <c r="BE2536" s="90"/>
      <c r="BF2536" s="84"/>
      <c r="BG2536" s="84">
        <f t="shared" si="41"/>
        <v>40485.5</v>
      </c>
    </row>
    <row r="2537" spans="39:59">
      <c r="AM2537" s="83" t="s">
        <v>2789</v>
      </c>
      <c r="AN2537" s="86">
        <v>3.5133785999999998</v>
      </c>
      <c r="AO2537" s="83">
        <v>799.94403</v>
      </c>
      <c r="AP2537" s="83">
        <v>1013.7684</v>
      </c>
      <c r="AQ2537" s="84">
        <v>0.55837857999999996</v>
      </c>
      <c r="AR2537" s="83">
        <v>-2.9550002000000002</v>
      </c>
      <c r="AU2537" s="91"/>
      <c r="AW2537" s="89"/>
      <c r="BE2537" s="90"/>
      <c r="BF2537" s="84"/>
      <c r="BG2537" s="84">
        <f t="shared" si="41"/>
        <v>40486</v>
      </c>
    </row>
    <row r="2538" spans="39:59">
      <c r="AM2538" s="83" t="s">
        <v>2790</v>
      </c>
      <c r="AN2538" s="86">
        <v>3.5133619</v>
      </c>
      <c r="AO2538" s="83">
        <v>800.03545999999994</v>
      </c>
      <c r="AP2538" s="83">
        <v>1014.1685</v>
      </c>
      <c r="AQ2538" s="84">
        <v>0.55835462000000002</v>
      </c>
      <c r="AR2538" s="83">
        <v>-2.9550073000000001</v>
      </c>
      <c r="AU2538" s="91"/>
      <c r="AW2538" s="89"/>
      <c r="BE2538" s="90"/>
      <c r="BF2538" s="84"/>
      <c r="BG2538" s="84">
        <f t="shared" si="41"/>
        <v>40486.5</v>
      </c>
    </row>
    <row r="2539" spans="39:59">
      <c r="AM2539" s="83" t="s">
        <v>2791</v>
      </c>
      <c r="AN2539" s="86">
        <v>3.5134498999999999</v>
      </c>
      <c r="AO2539" s="83">
        <v>800.17255</v>
      </c>
      <c r="AP2539" s="83">
        <v>1014.5685</v>
      </c>
      <c r="AQ2539" s="84">
        <v>0.55833273999999999</v>
      </c>
      <c r="AR2539" s="83">
        <v>-2.9551172000000001</v>
      </c>
      <c r="AU2539" s="91"/>
      <c r="AW2539" s="89"/>
      <c r="BE2539" s="90"/>
      <c r="BF2539" s="84"/>
      <c r="BG2539" s="84">
        <f t="shared" si="41"/>
        <v>40487</v>
      </c>
    </row>
    <row r="2540" spans="39:59">
      <c r="AM2540" s="83" t="s">
        <v>2792</v>
      </c>
      <c r="AN2540" s="86">
        <v>3.5134287</v>
      </c>
      <c r="AO2540" s="83">
        <v>800.005</v>
      </c>
      <c r="AP2540" s="83">
        <v>1014.9686</v>
      </c>
      <c r="AQ2540" s="84">
        <v>0.55829905999999996</v>
      </c>
      <c r="AR2540" s="83">
        <v>-2.9551295999999998</v>
      </c>
      <c r="AU2540" s="91"/>
      <c r="AW2540" s="89"/>
      <c r="BE2540" s="90"/>
      <c r="BF2540" s="84"/>
      <c r="BG2540" s="84">
        <f t="shared" si="41"/>
        <v>40487.5</v>
      </c>
    </row>
    <row r="2541" spans="39:59">
      <c r="AM2541" s="83" t="s">
        <v>2793</v>
      </c>
      <c r="AN2541" s="86">
        <v>3.5134721</v>
      </c>
      <c r="AO2541" s="83">
        <v>800.05065999999999</v>
      </c>
      <c r="AP2541" s="83">
        <v>1015.3687</v>
      </c>
      <c r="AQ2541" s="84">
        <v>0.55827104999999999</v>
      </c>
      <c r="AR2541" s="83">
        <v>-2.9552008999999999</v>
      </c>
      <c r="AU2541" s="91"/>
      <c r="AW2541" s="89"/>
      <c r="BE2541" s="90"/>
      <c r="BF2541" s="84"/>
      <c r="BG2541" s="84">
        <f t="shared" si="41"/>
        <v>40488</v>
      </c>
    </row>
    <row r="2542" spans="39:59">
      <c r="AM2542" s="83" t="s">
        <v>2794</v>
      </c>
      <c r="AN2542" s="86">
        <v>3.5135298000000001</v>
      </c>
      <c r="AO2542" s="83">
        <v>800.15734999999995</v>
      </c>
      <c r="AP2542" s="83">
        <v>1015.7688000000001</v>
      </c>
      <c r="AQ2542" s="84">
        <v>0.55824149000000001</v>
      </c>
      <c r="AR2542" s="83">
        <v>-2.9552884000000001</v>
      </c>
      <c r="AU2542" s="91"/>
      <c r="AW2542" s="89"/>
      <c r="BE2542" s="90"/>
      <c r="BF2542" s="84"/>
      <c r="BG2542" s="84">
        <f t="shared" si="41"/>
        <v>40488.5</v>
      </c>
    </row>
    <row r="2543" spans="39:59">
      <c r="AM2543" s="83" t="s">
        <v>2795</v>
      </c>
      <c r="AN2543" s="86">
        <v>3.5136029999999998</v>
      </c>
      <c r="AO2543" s="83">
        <v>800.18773999999996</v>
      </c>
      <c r="AP2543" s="83">
        <v>1016.1688</v>
      </c>
      <c r="AQ2543" s="84">
        <v>0.55821186</v>
      </c>
      <c r="AR2543" s="83">
        <v>-2.9553912000000002</v>
      </c>
      <c r="AU2543" s="91"/>
      <c r="AW2543" s="89"/>
      <c r="BE2543" s="90"/>
      <c r="BF2543" s="84"/>
      <c r="BG2543" s="84">
        <f t="shared" si="41"/>
        <v>40489</v>
      </c>
    </row>
    <row r="2544" spans="39:59">
      <c r="AM2544" s="83" t="s">
        <v>2796</v>
      </c>
      <c r="AN2544" s="86">
        <v>3.5137143000000002</v>
      </c>
      <c r="AO2544" s="83">
        <v>800.18773999999996</v>
      </c>
      <c r="AP2544" s="83">
        <v>1016.5689</v>
      </c>
      <c r="AQ2544" s="84">
        <v>0.55817950000000005</v>
      </c>
      <c r="AR2544" s="83">
        <v>-2.9555346999999998</v>
      </c>
      <c r="AU2544" s="91"/>
      <c r="AW2544" s="89"/>
      <c r="BE2544" s="90"/>
      <c r="BF2544" s="84"/>
      <c r="BG2544" s="84">
        <f t="shared" si="41"/>
        <v>40489.5</v>
      </c>
    </row>
    <row r="2545" spans="39:59">
      <c r="AM2545" s="83" t="s">
        <v>2797</v>
      </c>
      <c r="AN2545" s="86">
        <v>3.5137675000000002</v>
      </c>
      <c r="AO2545" s="83">
        <v>800.32488999999998</v>
      </c>
      <c r="AP2545" s="83">
        <v>1016.9689</v>
      </c>
      <c r="AQ2545" s="84">
        <v>0.55815393000000002</v>
      </c>
      <c r="AR2545" s="83">
        <v>-2.9556136</v>
      </c>
      <c r="AU2545" s="91"/>
      <c r="AW2545" s="89"/>
      <c r="BE2545" s="90"/>
      <c r="BF2545" s="84"/>
      <c r="BG2545" s="84">
        <f t="shared" si="41"/>
        <v>40490</v>
      </c>
    </row>
    <row r="2546" spans="39:59">
      <c r="AM2546" s="83" t="s">
        <v>2798</v>
      </c>
      <c r="AN2546" s="86">
        <v>3.5137130999999999</v>
      </c>
      <c r="AO2546" s="83">
        <v>800.02026000000001</v>
      </c>
      <c r="AP2546" s="83">
        <v>1017.369</v>
      </c>
      <c r="AQ2546" s="84">
        <v>0.55812174000000003</v>
      </c>
      <c r="AR2546" s="83">
        <v>-2.9555913999999999</v>
      </c>
      <c r="AU2546" s="91"/>
      <c r="AW2546" s="89"/>
      <c r="BE2546" s="90"/>
      <c r="BF2546" s="84"/>
      <c r="BG2546" s="84">
        <f t="shared" si="41"/>
        <v>40490.5</v>
      </c>
    </row>
    <row r="2547" spans="39:59">
      <c r="AM2547" s="83" t="s">
        <v>2799</v>
      </c>
      <c r="AN2547" s="86">
        <v>3.5137100000000001</v>
      </c>
      <c r="AO2547" s="83">
        <v>799.95934999999997</v>
      </c>
      <c r="AP2547" s="83">
        <v>1017.7691</v>
      </c>
      <c r="AQ2547" s="84">
        <v>0.55808937999999997</v>
      </c>
      <c r="AR2547" s="83">
        <v>-2.9556205000000002</v>
      </c>
      <c r="AU2547" s="91"/>
      <c r="AW2547" s="89"/>
      <c r="BE2547" s="90"/>
      <c r="BF2547" s="84"/>
      <c r="BG2547" s="84">
        <f t="shared" si="41"/>
        <v>40491</v>
      </c>
    </row>
    <row r="2548" spans="39:59">
      <c r="AM2548" s="83" t="s">
        <v>2800</v>
      </c>
      <c r="AN2548" s="86">
        <v>3.5138137</v>
      </c>
      <c r="AO2548" s="83">
        <v>800.18773999999996</v>
      </c>
      <c r="AP2548" s="83">
        <v>1018.1691</v>
      </c>
      <c r="AQ2548" s="84">
        <v>0.55805587999999995</v>
      </c>
      <c r="AR2548" s="83">
        <v>-2.9557579</v>
      </c>
      <c r="AU2548" s="91"/>
      <c r="AW2548" s="89"/>
      <c r="BE2548" s="90"/>
      <c r="BF2548" s="84"/>
      <c r="BG2548" s="84">
        <f t="shared" si="41"/>
        <v>40491.5</v>
      </c>
    </row>
    <row r="2549" spans="39:59">
      <c r="AM2549" s="83" t="s">
        <v>2801</v>
      </c>
      <c r="AN2549" s="86">
        <v>3.5137752999999998</v>
      </c>
      <c r="AO2549" s="83">
        <v>800.02020000000005</v>
      </c>
      <c r="AP2549" s="83">
        <v>1018.5692</v>
      </c>
      <c r="AQ2549" s="84">
        <v>0.55801767000000002</v>
      </c>
      <c r="AR2549" s="83">
        <v>-2.9557576000000001</v>
      </c>
      <c r="AU2549" s="91"/>
      <c r="AW2549" s="89"/>
      <c r="BE2549" s="90"/>
      <c r="BF2549" s="84"/>
      <c r="BG2549" s="84">
        <f t="shared" si="41"/>
        <v>40492</v>
      </c>
    </row>
    <row r="2550" spans="39:59">
      <c r="AM2550" s="83" t="s">
        <v>2802</v>
      </c>
      <c r="AN2550" s="86">
        <v>3.5138924</v>
      </c>
      <c r="AO2550" s="83">
        <v>800.14209000000005</v>
      </c>
      <c r="AP2550" s="83">
        <v>1018.9693</v>
      </c>
      <c r="AQ2550" s="84">
        <v>0.55798775</v>
      </c>
      <c r="AR2550" s="83">
        <v>-2.9559047000000001</v>
      </c>
      <c r="AU2550" s="91"/>
      <c r="AW2550" s="89"/>
      <c r="BE2550" s="90"/>
      <c r="BF2550" s="84"/>
      <c r="BG2550" s="84">
        <f t="shared" si="41"/>
        <v>40492.5</v>
      </c>
    </row>
    <row r="2551" spans="39:59">
      <c r="AM2551" s="83" t="s">
        <v>2803</v>
      </c>
      <c r="AN2551" s="86">
        <v>3.5138077999999999</v>
      </c>
      <c r="AO2551" s="83">
        <v>800.03552000000002</v>
      </c>
      <c r="AP2551" s="83">
        <v>1019.3693</v>
      </c>
      <c r="AQ2551" s="84">
        <v>0.55795753000000003</v>
      </c>
      <c r="AR2551" s="83">
        <v>-2.9558501000000001</v>
      </c>
      <c r="AU2551" s="91"/>
      <c r="AW2551" s="89"/>
      <c r="BE2551" s="90"/>
      <c r="BF2551" s="84"/>
      <c r="BG2551" s="84">
        <f t="shared" si="41"/>
        <v>40493</v>
      </c>
    </row>
    <row r="2552" spans="39:59">
      <c r="AM2552" s="83" t="s">
        <v>2804</v>
      </c>
      <c r="AN2552" s="86">
        <v>3.5139651000000001</v>
      </c>
      <c r="AO2552" s="83">
        <v>800.12689</v>
      </c>
      <c r="AP2552" s="83">
        <v>1019.7694</v>
      </c>
      <c r="AQ2552" s="84">
        <v>0.55793071000000005</v>
      </c>
      <c r="AR2552" s="83">
        <v>-2.9560344000000001</v>
      </c>
      <c r="AU2552" s="91"/>
      <c r="AW2552" s="89"/>
      <c r="BE2552" s="90"/>
      <c r="BF2552" s="84"/>
      <c r="BG2552" s="84">
        <f t="shared" si="41"/>
        <v>40493.5</v>
      </c>
    </row>
    <row r="2553" spans="39:59">
      <c r="AM2553" s="83" t="s">
        <v>2805</v>
      </c>
      <c r="AN2553" s="86">
        <v>3.5139803999999999</v>
      </c>
      <c r="AO2553" s="83">
        <v>800.05065999999999</v>
      </c>
      <c r="AP2553" s="83">
        <v>1020.1695</v>
      </c>
      <c r="AQ2553" s="84">
        <v>0.55790227999999997</v>
      </c>
      <c r="AR2553" s="83">
        <v>-2.9560781</v>
      </c>
      <c r="AU2553" s="91"/>
      <c r="AW2553" s="89"/>
      <c r="BE2553" s="90"/>
      <c r="BF2553" s="84"/>
      <c r="BG2553" s="84">
        <f t="shared" si="41"/>
        <v>40494</v>
      </c>
    </row>
    <row r="2554" spans="39:59">
      <c r="AM2554" s="83" t="s">
        <v>2806</v>
      </c>
      <c r="AN2554" s="86">
        <v>3.5139756000000002</v>
      </c>
      <c r="AO2554" s="83">
        <v>800.05071999999996</v>
      </c>
      <c r="AP2554" s="83">
        <v>1020.5696</v>
      </c>
      <c r="AQ2554" s="84">
        <v>0.55786793999999995</v>
      </c>
      <c r="AR2554" s="83">
        <v>-2.9561076000000002</v>
      </c>
      <c r="AU2554" s="91"/>
      <c r="AW2554" s="89"/>
      <c r="BE2554" s="90"/>
      <c r="BF2554" s="84"/>
      <c r="BG2554" s="84">
        <f t="shared" si="41"/>
        <v>40494.5</v>
      </c>
    </row>
    <row r="2555" spans="39:59">
      <c r="AM2555" s="83" t="s">
        <v>2807</v>
      </c>
      <c r="AN2555" s="86">
        <v>3.5140075999999998</v>
      </c>
      <c r="AO2555" s="83">
        <v>800.05071999999996</v>
      </c>
      <c r="AP2555" s="83">
        <v>1020.9696</v>
      </c>
      <c r="AQ2555" s="84">
        <v>0.55783956999999995</v>
      </c>
      <c r="AR2555" s="83">
        <v>-2.9561679000000001</v>
      </c>
      <c r="AU2555" s="91"/>
      <c r="AW2555" s="89"/>
      <c r="BE2555" s="90"/>
      <c r="BF2555" s="84"/>
      <c r="BG2555" s="84">
        <f t="shared" si="41"/>
        <v>40495</v>
      </c>
    </row>
    <row r="2556" spans="39:59">
      <c r="AM2556" s="83" t="s">
        <v>2808</v>
      </c>
      <c r="AN2556" s="86">
        <v>3.5139450999999999</v>
      </c>
      <c r="AO2556" s="83">
        <v>800.08118000000002</v>
      </c>
      <c r="AP2556" s="83">
        <v>1021.3697</v>
      </c>
      <c r="AQ2556" s="84">
        <v>0.55781221000000003</v>
      </c>
      <c r="AR2556" s="83">
        <v>-2.9561329000000001</v>
      </c>
      <c r="AU2556" s="91"/>
      <c r="AW2556" s="89"/>
      <c r="BE2556" s="90"/>
      <c r="BF2556" s="84"/>
      <c r="BG2556" s="84">
        <f t="shared" si="41"/>
        <v>40495.5</v>
      </c>
    </row>
    <row r="2557" spans="39:59">
      <c r="AM2557" s="83" t="s">
        <v>2809</v>
      </c>
      <c r="AN2557" s="86">
        <v>3.5140747999999999</v>
      </c>
      <c r="AO2557" s="83">
        <v>800.12689</v>
      </c>
      <c r="AP2557" s="83">
        <v>1021.7698</v>
      </c>
      <c r="AQ2557" s="84">
        <v>0.55777758</v>
      </c>
      <c r="AR2557" s="83">
        <v>-2.9562971999999998</v>
      </c>
      <c r="AU2557" s="91"/>
      <c r="AW2557" s="89"/>
      <c r="BE2557" s="90"/>
      <c r="BF2557" s="84"/>
      <c r="BG2557" s="84">
        <f t="shared" si="41"/>
        <v>40496</v>
      </c>
    </row>
    <row r="2558" spans="39:59">
      <c r="AM2558" s="83" t="s">
        <v>2810</v>
      </c>
      <c r="AN2558" s="86">
        <v>3.5140657000000002</v>
      </c>
      <c r="AO2558" s="83">
        <v>800.18773999999996</v>
      </c>
      <c r="AP2558" s="83">
        <v>1022.1699</v>
      </c>
      <c r="AQ2558" s="84">
        <v>0.55775255000000001</v>
      </c>
      <c r="AR2558" s="83">
        <v>-2.9563131</v>
      </c>
      <c r="AU2558" s="91"/>
      <c r="AW2558" s="89"/>
      <c r="BE2558" s="90"/>
      <c r="BF2558" s="84"/>
      <c r="BG2558" s="84">
        <f t="shared" si="41"/>
        <v>40496.5</v>
      </c>
    </row>
    <row r="2559" spans="39:59">
      <c r="AM2559" s="83" t="s">
        <v>2811</v>
      </c>
      <c r="AN2559" s="86">
        <v>3.5141406000000002</v>
      </c>
      <c r="AO2559" s="83">
        <v>800.26391999999998</v>
      </c>
      <c r="AP2559" s="83">
        <v>1022.5699</v>
      </c>
      <c r="AQ2559" s="84">
        <v>0.55772215000000003</v>
      </c>
      <c r="AR2559" s="83">
        <v>-2.9564184999999998</v>
      </c>
      <c r="AU2559" s="91"/>
      <c r="AW2559" s="89"/>
      <c r="BE2559" s="90"/>
      <c r="BF2559" s="84"/>
      <c r="BG2559" s="84">
        <f t="shared" si="41"/>
        <v>40497</v>
      </c>
    </row>
    <row r="2560" spans="39:59">
      <c r="AM2560" s="83" t="s">
        <v>2812</v>
      </c>
      <c r="AN2560" s="86">
        <v>3.5141068</v>
      </c>
      <c r="AO2560" s="83">
        <v>800.03545999999994</v>
      </c>
      <c r="AP2560" s="83">
        <v>1022.97</v>
      </c>
      <c r="AQ2560" s="84">
        <v>0.55767953000000003</v>
      </c>
      <c r="AR2560" s="83">
        <v>-2.9564273000000001</v>
      </c>
      <c r="AU2560" s="91"/>
      <c r="AW2560" s="89"/>
      <c r="BE2560" s="90"/>
      <c r="BF2560" s="84"/>
      <c r="BG2560" s="84">
        <f t="shared" si="41"/>
        <v>40497.5</v>
      </c>
    </row>
    <row r="2561" spans="39:59">
      <c r="AM2561" s="83" t="s">
        <v>2813</v>
      </c>
      <c r="AN2561" s="86">
        <v>3.5140208999999998</v>
      </c>
      <c r="AO2561" s="83">
        <v>800.15734999999995</v>
      </c>
      <c r="AP2561" s="83">
        <v>1023.3701</v>
      </c>
      <c r="AQ2561" s="84">
        <v>0.55764597999999999</v>
      </c>
      <c r="AR2561" s="83">
        <v>-2.9563749000000001</v>
      </c>
      <c r="AU2561" s="91"/>
      <c r="AW2561" s="89"/>
      <c r="BE2561" s="90"/>
      <c r="BF2561" s="84"/>
      <c r="BG2561" s="84">
        <f t="shared" si="41"/>
        <v>40498</v>
      </c>
    </row>
    <row r="2562" spans="39:59">
      <c r="AM2562" s="83" t="s">
        <v>2814</v>
      </c>
      <c r="AN2562" s="86">
        <v>3.5139841999999999</v>
      </c>
      <c r="AO2562" s="83">
        <v>800.29436999999996</v>
      </c>
      <c r="AP2562" s="83">
        <v>1023.7701</v>
      </c>
      <c r="AQ2562" s="84">
        <v>0.55761755000000002</v>
      </c>
      <c r="AR2562" s="83">
        <v>-2.9563668000000001</v>
      </c>
      <c r="AU2562" s="91"/>
      <c r="AW2562" s="89"/>
      <c r="BE2562" s="90"/>
      <c r="BF2562" s="84"/>
      <c r="BG2562" s="84">
        <f t="shared" si="41"/>
        <v>40498.5</v>
      </c>
    </row>
    <row r="2563" spans="39:59">
      <c r="AM2563" s="83" t="s">
        <v>2815</v>
      </c>
      <c r="AN2563" s="86">
        <v>3.5139241000000001</v>
      </c>
      <c r="AO2563" s="83">
        <v>800.03552000000002</v>
      </c>
      <c r="AP2563" s="83">
        <v>1024.1702</v>
      </c>
      <c r="AQ2563" s="84">
        <v>0.55758344999999998</v>
      </c>
      <c r="AR2563" s="83">
        <v>-2.9563405999999999</v>
      </c>
      <c r="AU2563" s="91"/>
      <c r="AW2563" s="89"/>
      <c r="BE2563" s="90"/>
      <c r="BF2563" s="84"/>
      <c r="BG2563" s="84">
        <f t="shared" si="41"/>
        <v>40499</v>
      </c>
    </row>
    <row r="2564" spans="39:59">
      <c r="AM2564" s="83" t="s">
        <v>2816</v>
      </c>
      <c r="AN2564" s="86">
        <v>3.5138935999999998</v>
      </c>
      <c r="AO2564" s="83">
        <v>800.24872000000005</v>
      </c>
      <c r="AP2564" s="83">
        <v>1024.5702000000001</v>
      </c>
      <c r="AQ2564" s="84">
        <v>0.55755102999999995</v>
      </c>
      <c r="AR2564" s="83">
        <v>-2.9563424999999999</v>
      </c>
      <c r="AU2564" s="91"/>
      <c r="AW2564" s="89"/>
      <c r="BE2564" s="90"/>
      <c r="BF2564" s="84"/>
      <c r="BG2564" s="84">
        <f t="shared" si="41"/>
        <v>40499.5</v>
      </c>
    </row>
    <row r="2565" spans="39:59">
      <c r="AM2565" s="83" t="s">
        <v>2817</v>
      </c>
      <c r="AN2565" s="86">
        <v>3.5139098</v>
      </c>
      <c r="AO2565" s="83">
        <v>799.94403</v>
      </c>
      <c r="AP2565" s="83">
        <v>1024.9703</v>
      </c>
      <c r="AQ2565" s="84">
        <v>0.55752093000000003</v>
      </c>
      <c r="AR2565" s="83">
        <v>-2.9563890000000002</v>
      </c>
      <c r="AU2565" s="91"/>
      <c r="AW2565" s="89"/>
      <c r="BE2565" s="90"/>
      <c r="BF2565" s="84"/>
      <c r="BG2565" s="84">
        <f t="shared" ref="BG2565:BG2628" si="42">BG2564+0.5</f>
        <v>40500</v>
      </c>
    </row>
    <row r="2566" spans="39:59">
      <c r="AM2566" s="83" t="s">
        <v>2818</v>
      </c>
      <c r="AN2566" s="86">
        <v>3.5140245000000001</v>
      </c>
      <c r="AO2566" s="83">
        <v>800.20299999999997</v>
      </c>
      <c r="AP2566" s="83">
        <v>1025.3704</v>
      </c>
      <c r="AQ2566" s="84">
        <v>0.55749029000000005</v>
      </c>
      <c r="AR2566" s="83">
        <v>-2.9565340999999998</v>
      </c>
      <c r="AU2566" s="91"/>
      <c r="AW2566" s="89"/>
      <c r="BE2566" s="90"/>
      <c r="BF2566" s="84"/>
      <c r="BG2566" s="84">
        <f t="shared" si="42"/>
        <v>40500.5</v>
      </c>
    </row>
    <row r="2567" spans="39:59">
      <c r="AM2567" s="83" t="s">
        <v>2819</v>
      </c>
      <c r="AN2567" s="86">
        <v>3.5141057999999998</v>
      </c>
      <c r="AO2567" s="83">
        <v>800.26391999999998</v>
      </c>
      <c r="AP2567" s="83">
        <v>1025.7704000000001</v>
      </c>
      <c r="AQ2567" s="84">
        <v>0.55746567000000002</v>
      </c>
      <c r="AR2567" s="83">
        <v>-2.9566400000000002</v>
      </c>
      <c r="AU2567" s="91"/>
      <c r="AW2567" s="89"/>
      <c r="BE2567" s="90"/>
      <c r="BF2567" s="84"/>
      <c r="BG2567" s="84">
        <f t="shared" si="42"/>
        <v>40501</v>
      </c>
    </row>
    <row r="2568" spans="39:59">
      <c r="AM2568" s="83" t="s">
        <v>2820</v>
      </c>
      <c r="AN2568" s="86">
        <v>3.5141635</v>
      </c>
      <c r="AO2568" s="83">
        <v>800.11157000000003</v>
      </c>
      <c r="AP2568" s="83">
        <v>1026.1704999999999</v>
      </c>
      <c r="AQ2568" s="84">
        <v>0.55744791000000005</v>
      </c>
      <c r="AR2568" s="83">
        <v>-2.9567155999999999</v>
      </c>
      <c r="AU2568" s="91"/>
      <c r="AW2568" s="89"/>
      <c r="BE2568" s="90"/>
      <c r="BF2568" s="84"/>
      <c r="BG2568" s="84">
        <f t="shared" si="42"/>
        <v>40501.5</v>
      </c>
    </row>
    <row r="2569" spans="39:59">
      <c r="AM2569" s="83" t="s">
        <v>2821</v>
      </c>
      <c r="AN2569" s="86">
        <v>3.5142779000000002</v>
      </c>
      <c r="AO2569" s="83">
        <v>800.09636999999998</v>
      </c>
      <c r="AP2569" s="83">
        <v>1026.5706</v>
      </c>
      <c r="AQ2569" s="84">
        <v>0.55742913000000005</v>
      </c>
      <c r="AR2569" s="83">
        <v>-2.9568488999999998</v>
      </c>
      <c r="AU2569" s="91"/>
      <c r="AW2569" s="89"/>
      <c r="BE2569" s="90"/>
      <c r="BF2569" s="84"/>
      <c r="BG2569" s="84">
        <f t="shared" si="42"/>
        <v>40502</v>
      </c>
    </row>
    <row r="2570" spans="39:59">
      <c r="AM2570" s="83" t="s">
        <v>2822</v>
      </c>
      <c r="AN2570" s="86">
        <v>3.5142543000000002</v>
      </c>
      <c r="AO2570" s="83">
        <v>800.05065999999999</v>
      </c>
      <c r="AP2570" s="83">
        <v>1026.9707000000001</v>
      </c>
      <c r="AQ2570" s="84">
        <v>0.55740451999999996</v>
      </c>
      <c r="AR2570" s="83">
        <v>-2.9568498000000001</v>
      </c>
      <c r="AU2570" s="91"/>
      <c r="AW2570" s="89"/>
      <c r="BE2570" s="90"/>
      <c r="BF2570" s="84"/>
      <c r="BG2570" s="84">
        <f t="shared" si="42"/>
        <v>40502.5</v>
      </c>
    </row>
    <row r="2571" spans="39:59">
      <c r="AM2571" s="83" t="s">
        <v>2823</v>
      </c>
      <c r="AN2571" s="86">
        <v>3.5143306000000001</v>
      </c>
      <c r="AO2571" s="83">
        <v>800.26391999999998</v>
      </c>
      <c r="AP2571" s="83">
        <v>1027.3706999999999</v>
      </c>
      <c r="AQ2571" s="84">
        <v>0.55736947000000003</v>
      </c>
      <c r="AR2571" s="83">
        <v>-2.9569611999999998</v>
      </c>
      <c r="AU2571" s="91"/>
      <c r="AW2571" s="89"/>
      <c r="BE2571" s="90"/>
      <c r="BF2571" s="84"/>
      <c r="BG2571" s="84">
        <f t="shared" si="42"/>
        <v>40503</v>
      </c>
    </row>
    <row r="2572" spans="39:59">
      <c r="AM2572" s="83" t="s">
        <v>2824</v>
      </c>
      <c r="AN2572" s="86">
        <v>3.5142307000000002</v>
      </c>
      <c r="AO2572" s="83">
        <v>800.38580000000002</v>
      </c>
      <c r="AP2572" s="83">
        <v>1027.7708</v>
      </c>
      <c r="AQ2572" s="84">
        <v>0.55733608999999995</v>
      </c>
      <c r="AR2572" s="83">
        <v>-2.9568946</v>
      </c>
      <c r="AU2572" s="91"/>
      <c r="AW2572" s="89"/>
      <c r="BE2572" s="90"/>
      <c r="BF2572" s="84"/>
      <c r="BG2572" s="84">
        <f t="shared" si="42"/>
        <v>40503.5</v>
      </c>
    </row>
    <row r="2573" spans="39:59">
      <c r="AM2573" s="83" t="s">
        <v>2825</v>
      </c>
      <c r="AN2573" s="86">
        <v>3.5140623999999998</v>
      </c>
      <c r="AO2573" s="83">
        <v>800.14209000000005</v>
      </c>
      <c r="AP2573" s="83">
        <v>1028.1709000000001</v>
      </c>
      <c r="AQ2573" s="84">
        <v>0.55730533999999998</v>
      </c>
      <c r="AR2573" s="83">
        <v>-2.9567570999999999</v>
      </c>
      <c r="AU2573" s="91"/>
      <c r="AW2573" s="89"/>
      <c r="BE2573" s="90"/>
      <c r="BF2573" s="84"/>
      <c r="BG2573" s="84">
        <f t="shared" si="42"/>
        <v>40504</v>
      </c>
    </row>
    <row r="2574" spans="39:59">
      <c r="AM2574" s="83" t="s">
        <v>2826</v>
      </c>
      <c r="AN2574" s="86">
        <v>3.5140536</v>
      </c>
      <c r="AO2574" s="83">
        <v>800.15728999999999</v>
      </c>
      <c r="AP2574" s="83">
        <v>1028.5708999999999</v>
      </c>
      <c r="AQ2574" s="84">
        <v>0.55726843999999998</v>
      </c>
      <c r="AR2574" s="83">
        <v>-2.9567852000000001</v>
      </c>
      <c r="AU2574" s="91"/>
      <c r="AW2574" s="89"/>
      <c r="BE2574" s="90"/>
      <c r="BF2574" s="84"/>
      <c r="BG2574" s="84">
        <f t="shared" si="42"/>
        <v>40504.5</v>
      </c>
    </row>
    <row r="2575" spans="39:59">
      <c r="AM2575" s="83" t="s">
        <v>2827</v>
      </c>
      <c r="AN2575" s="86">
        <v>3.5141570999999998</v>
      </c>
      <c r="AO2575" s="83">
        <v>800.27917000000002</v>
      </c>
      <c r="AP2575" s="83">
        <v>1028.9709</v>
      </c>
      <c r="AQ2575" s="84">
        <v>0.55724996000000004</v>
      </c>
      <c r="AR2575" s="83">
        <v>-2.9569070000000002</v>
      </c>
      <c r="AU2575" s="91"/>
      <c r="AW2575" s="89"/>
      <c r="BE2575" s="90"/>
      <c r="BF2575" s="84"/>
      <c r="BG2575" s="84">
        <f t="shared" si="42"/>
        <v>40505</v>
      </c>
    </row>
    <row r="2576" spans="39:59">
      <c r="AM2576" s="83" t="s">
        <v>2828</v>
      </c>
      <c r="AN2576" s="86">
        <v>3.5143209</v>
      </c>
      <c r="AO2576" s="83">
        <v>800.20306000000005</v>
      </c>
      <c r="AP2576" s="83">
        <v>1029.3711000000001</v>
      </c>
      <c r="AQ2576" s="84">
        <v>0.55723011</v>
      </c>
      <c r="AR2576" s="83">
        <v>-2.9570905999999999</v>
      </c>
      <c r="AU2576" s="91"/>
      <c r="AW2576" s="89"/>
      <c r="BE2576" s="90"/>
      <c r="BF2576" s="84"/>
      <c r="BG2576" s="84">
        <f t="shared" si="42"/>
        <v>40505.5</v>
      </c>
    </row>
    <row r="2577" spans="39:59">
      <c r="AM2577" s="83" t="s">
        <v>2829</v>
      </c>
      <c r="AN2577" s="86">
        <v>3.5143604000000002</v>
      </c>
      <c r="AO2577" s="83">
        <v>800.18773999999996</v>
      </c>
      <c r="AP2577" s="83">
        <v>1029.7710999999999</v>
      </c>
      <c r="AQ2577" s="84">
        <v>0.55720413000000002</v>
      </c>
      <c r="AR2577" s="83">
        <v>-2.9571564000000001</v>
      </c>
      <c r="AU2577" s="91"/>
      <c r="AW2577" s="89"/>
      <c r="BE2577" s="90"/>
      <c r="BF2577" s="84"/>
      <c r="BG2577" s="84">
        <f t="shared" si="42"/>
        <v>40506</v>
      </c>
    </row>
    <row r="2578" spans="39:59">
      <c r="AM2578" s="83" t="s">
        <v>2830</v>
      </c>
      <c r="AN2578" s="86">
        <v>3.5144299999999999</v>
      </c>
      <c r="AO2578" s="83">
        <v>800.21825999999999</v>
      </c>
      <c r="AP2578" s="83">
        <v>1030.1711</v>
      </c>
      <c r="AQ2578" s="84">
        <v>0.55716383000000003</v>
      </c>
      <c r="AR2578" s="83">
        <v>-2.9572663000000001</v>
      </c>
      <c r="AU2578" s="91"/>
      <c r="AW2578" s="89"/>
      <c r="BE2578" s="90"/>
      <c r="BF2578" s="84"/>
      <c r="BG2578" s="84">
        <f t="shared" si="42"/>
        <v>40506.5</v>
      </c>
    </row>
    <row r="2579" spans="39:59">
      <c r="AM2579" s="83" t="s">
        <v>2831</v>
      </c>
      <c r="AN2579" s="86">
        <v>3.5144658</v>
      </c>
      <c r="AO2579" s="83">
        <v>800.06592000000001</v>
      </c>
      <c r="AP2579" s="83">
        <v>1030.5712000000001</v>
      </c>
      <c r="AQ2579" s="84">
        <v>0.55713338000000001</v>
      </c>
      <c r="AR2579" s="83">
        <v>-2.9573323999999999</v>
      </c>
      <c r="AU2579" s="91"/>
      <c r="AW2579" s="89"/>
      <c r="BE2579" s="90"/>
      <c r="BF2579" s="84"/>
      <c r="BG2579" s="84">
        <f t="shared" si="42"/>
        <v>40507</v>
      </c>
    </row>
    <row r="2580" spans="39:59">
      <c r="AM2580" s="83" t="s">
        <v>2832</v>
      </c>
      <c r="AN2580" s="86">
        <v>3.5143727999999999</v>
      </c>
      <c r="AO2580" s="83">
        <v>800.27917000000002</v>
      </c>
      <c r="AP2580" s="83">
        <v>1030.9712999999999</v>
      </c>
      <c r="AQ2580" s="84">
        <v>0.55711043000000005</v>
      </c>
      <c r="AR2580" s="83">
        <v>-2.9572625000000001</v>
      </c>
      <c r="AU2580" s="91"/>
      <c r="AW2580" s="89"/>
      <c r="BE2580" s="90"/>
      <c r="BF2580" s="84"/>
      <c r="BG2580" s="84">
        <f t="shared" si="42"/>
        <v>40507.5</v>
      </c>
    </row>
    <row r="2581" spans="39:59">
      <c r="AM2581" s="83" t="s">
        <v>2833</v>
      </c>
      <c r="AN2581" s="86">
        <v>3.5144114000000002</v>
      </c>
      <c r="AO2581" s="83">
        <v>800.15734999999995</v>
      </c>
      <c r="AP2581" s="83">
        <v>1031.3713</v>
      </c>
      <c r="AQ2581" s="84">
        <v>0.55709428000000005</v>
      </c>
      <c r="AR2581" s="83">
        <v>-2.9573171</v>
      </c>
      <c r="AU2581" s="91"/>
      <c r="AW2581" s="89"/>
      <c r="BE2581" s="90"/>
      <c r="BF2581" s="84"/>
      <c r="BG2581" s="84">
        <f t="shared" si="42"/>
        <v>40508</v>
      </c>
    </row>
    <row r="2582" spans="39:59">
      <c r="AM2582" s="83" t="s">
        <v>2834</v>
      </c>
      <c r="AN2582" s="86">
        <v>3.5144234000000001</v>
      </c>
      <c r="AO2582" s="83">
        <v>800.005</v>
      </c>
      <c r="AP2582" s="83">
        <v>1031.7714000000001</v>
      </c>
      <c r="AQ2582" s="84">
        <v>0.55709558999999997</v>
      </c>
      <c r="AR2582" s="83">
        <v>-2.9573277999999998</v>
      </c>
      <c r="AU2582" s="91"/>
      <c r="AW2582" s="89"/>
      <c r="BE2582" s="90"/>
      <c r="BF2582" s="84"/>
      <c r="BG2582" s="84">
        <f t="shared" si="42"/>
        <v>40508.5</v>
      </c>
    </row>
    <row r="2583" spans="39:59">
      <c r="AM2583" s="83" t="s">
        <v>2835</v>
      </c>
      <c r="AN2583" s="86">
        <v>3.5142953000000001</v>
      </c>
      <c r="AO2583" s="83">
        <v>800.21820000000002</v>
      </c>
      <c r="AP2583" s="83">
        <v>1032.1714999999999</v>
      </c>
      <c r="AQ2583" s="84">
        <v>0.55707854000000001</v>
      </c>
      <c r="AR2583" s="83">
        <v>-2.9572167</v>
      </c>
      <c r="AU2583" s="91"/>
      <c r="AW2583" s="89"/>
      <c r="BE2583" s="90"/>
      <c r="BF2583" s="84"/>
      <c r="BG2583" s="84">
        <f t="shared" si="42"/>
        <v>40509</v>
      </c>
    </row>
    <row r="2584" spans="39:59">
      <c r="AM2584" s="83" t="s">
        <v>2836</v>
      </c>
      <c r="AN2584" s="86">
        <v>3.5142980000000001</v>
      </c>
      <c r="AO2584" s="83">
        <v>800.21825999999999</v>
      </c>
      <c r="AP2584" s="83">
        <v>1032.5715</v>
      </c>
      <c r="AQ2584" s="84">
        <v>0.55706179</v>
      </c>
      <c r="AR2584" s="83">
        <v>-2.9572360999999998</v>
      </c>
      <c r="AU2584" s="91"/>
      <c r="AW2584" s="89"/>
      <c r="BE2584" s="90"/>
      <c r="BF2584" s="84"/>
      <c r="BG2584" s="84">
        <f t="shared" si="42"/>
        <v>40509.5</v>
      </c>
    </row>
    <row r="2585" spans="39:59">
      <c r="AM2585" s="83" t="s">
        <v>2837</v>
      </c>
      <c r="AN2585" s="86">
        <v>3.5142642999999998</v>
      </c>
      <c r="AO2585" s="83">
        <v>800.14202999999998</v>
      </c>
      <c r="AP2585" s="83">
        <v>1032.9717000000001</v>
      </c>
      <c r="AQ2585" s="84">
        <v>0.55704790000000004</v>
      </c>
      <c r="AR2585" s="83">
        <v>-2.9572164999999999</v>
      </c>
      <c r="AU2585" s="91"/>
      <c r="AW2585" s="89"/>
      <c r="BE2585" s="90"/>
      <c r="BF2585" s="84"/>
      <c r="BG2585" s="84">
        <f t="shared" si="42"/>
        <v>40510</v>
      </c>
    </row>
    <row r="2586" spans="39:59">
      <c r="AM2586" s="83" t="s">
        <v>2838</v>
      </c>
      <c r="AN2586" s="86">
        <v>3.5143178000000002</v>
      </c>
      <c r="AO2586" s="83">
        <v>800.18781000000001</v>
      </c>
      <c r="AP2586" s="83">
        <v>1033.3716999999999</v>
      </c>
      <c r="AQ2586" s="84">
        <v>0.55703396000000005</v>
      </c>
      <c r="AR2586" s="83">
        <v>-2.9572837000000001</v>
      </c>
      <c r="AU2586" s="91"/>
      <c r="AW2586" s="89"/>
      <c r="BE2586" s="90"/>
      <c r="BF2586" s="84"/>
      <c r="BG2586" s="84">
        <f t="shared" si="42"/>
        <v>40510.5</v>
      </c>
    </row>
    <row r="2587" spans="39:59">
      <c r="AM2587" s="83" t="s">
        <v>2839</v>
      </c>
      <c r="AN2587" s="86">
        <v>3.5144267</v>
      </c>
      <c r="AO2587" s="83">
        <v>800.14202999999998</v>
      </c>
      <c r="AP2587" s="83">
        <v>1033.7719</v>
      </c>
      <c r="AQ2587" s="84">
        <v>0.55702633000000001</v>
      </c>
      <c r="AR2587" s="83">
        <v>-2.9574003000000002</v>
      </c>
      <c r="AU2587" s="91"/>
      <c r="AW2587" s="89"/>
      <c r="BE2587" s="90"/>
      <c r="BF2587" s="84"/>
      <c r="BG2587" s="84">
        <f t="shared" si="42"/>
        <v>40511</v>
      </c>
    </row>
    <row r="2588" spans="39:59">
      <c r="AM2588" s="83" t="s">
        <v>2840</v>
      </c>
      <c r="AN2588" s="86">
        <v>3.5143745000000002</v>
      </c>
      <c r="AO2588" s="83">
        <v>800.02020000000005</v>
      </c>
      <c r="AP2588" s="83">
        <v>1034.1719000000001</v>
      </c>
      <c r="AQ2588" s="84">
        <v>0.55700320000000003</v>
      </c>
      <c r="AR2588" s="83">
        <v>-2.9573711999999999</v>
      </c>
      <c r="AU2588" s="91"/>
      <c r="AW2588" s="89"/>
      <c r="BE2588" s="90"/>
      <c r="BF2588" s="84"/>
      <c r="BG2588" s="84">
        <f t="shared" si="42"/>
        <v>40511.5</v>
      </c>
    </row>
    <row r="2589" spans="39:59">
      <c r="AM2589" s="83" t="s">
        <v>2841</v>
      </c>
      <c r="AN2589" s="86">
        <v>3.5144725000000001</v>
      </c>
      <c r="AO2589" s="83">
        <v>800.06592000000001</v>
      </c>
      <c r="AP2589" s="83">
        <v>1034.5718999999999</v>
      </c>
      <c r="AQ2589" s="84">
        <v>0.55697739000000002</v>
      </c>
      <c r="AR2589" s="83">
        <v>-2.9574951999999999</v>
      </c>
      <c r="AU2589" s="91"/>
      <c r="AW2589" s="89"/>
      <c r="BE2589" s="90"/>
      <c r="BF2589" s="84"/>
      <c r="BG2589" s="84">
        <f t="shared" si="42"/>
        <v>40512</v>
      </c>
    </row>
    <row r="2590" spans="39:59">
      <c r="AM2590" s="83" t="s">
        <v>2842</v>
      </c>
      <c r="AN2590" s="86">
        <v>3.5145979000000001</v>
      </c>
      <c r="AO2590" s="83">
        <v>800.03552000000002</v>
      </c>
      <c r="AP2590" s="83">
        <v>1034.972</v>
      </c>
      <c r="AQ2590" s="84">
        <v>0.55696422000000001</v>
      </c>
      <c r="AR2590" s="83">
        <v>-2.9576337000000001</v>
      </c>
      <c r="AU2590" s="91"/>
      <c r="AW2590" s="89"/>
      <c r="BE2590" s="90"/>
      <c r="BF2590" s="84"/>
      <c r="BG2590" s="84">
        <f t="shared" si="42"/>
        <v>40512.5</v>
      </c>
    </row>
    <row r="2591" spans="39:59">
      <c r="AM2591" s="83" t="s">
        <v>2843</v>
      </c>
      <c r="AN2591" s="86">
        <v>3.5147018000000001</v>
      </c>
      <c r="AO2591" s="83">
        <v>799.97455000000002</v>
      </c>
      <c r="AP2591" s="83">
        <v>1035.3721</v>
      </c>
      <c r="AQ2591" s="84">
        <v>0.55695397000000002</v>
      </c>
      <c r="AR2591" s="83">
        <v>-2.9577479000000002</v>
      </c>
      <c r="AU2591" s="91"/>
      <c r="AW2591" s="89"/>
      <c r="BE2591" s="90"/>
      <c r="BF2591" s="84"/>
      <c r="BG2591" s="84">
        <f t="shared" si="42"/>
        <v>40513</v>
      </c>
    </row>
    <row r="2592" spans="39:59">
      <c r="AM2592" s="83" t="s">
        <v>2844</v>
      </c>
      <c r="AN2592" s="86">
        <v>3.5146915999999999</v>
      </c>
      <c r="AO2592" s="83">
        <v>800.03552000000002</v>
      </c>
      <c r="AP2592" s="83">
        <v>1035.7720999999999</v>
      </c>
      <c r="AQ2592" s="84">
        <v>0.55694144999999995</v>
      </c>
      <c r="AR2592" s="83">
        <v>-2.9577501000000002</v>
      </c>
      <c r="AU2592" s="91"/>
      <c r="AW2592" s="89"/>
      <c r="BE2592" s="90"/>
      <c r="BF2592" s="84"/>
      <c r="BG2592" s="84">
        <f t="shared" si="42"/>
        <v>40513.5</v>
      </c>
    </row>
    <row r="2593" spans="39:59">
      <c r="AM2593" s="83" t="s">
        <v>2845</v>
      </c>
      <c r="AN2593" s="86">
        <v>3.5147674000000002</v>
      </c>
      <c r="AO2593" s="83">
        <v>799.95929000000001</v>
      </c>
      <c r="AP2593" s="83">
        <v>1036.1721</v>
      </c>
      <c r="AQ2593" s="84">
        <v>0.55693298999999996</v>
      </c>
      <c r="AR2593" s="83">
        <v>-2.9578345000000001</v>
      </c>
      <c r="AU2593" s="91"/>
      <c r="AW2593" s="89"/>
      <c r="BE2593" s="90"/>
      <c r="BF2593" s="84"/>
      <c r="BG2593" s="84">
        <f t="shared" si="42"/>
        <v>40514</v>
      </c>
    </row>
    <row r="2594" spans="39:59">
      <c r="AM2594" s="83" t="s">
        <v>2846</v>
      </c>
      <c r="AN2594" s="86">
        <v>3.5146872999999998</v>
      </c>
      <c r="AO2594" s="83">
        <v>800.06592000000001</v>
      </c>
      <c r="AP2594" s="83">
        <v>1036.5723</v>
      </c>
      <c r="AQ2594" s="84">
        <v>0.55690545000000002</v>
      </c>
      <c r="AR2594" s="83">
        <v>-2.9577817999999998</v>
      </c>
      <c r="AU2594" s="91"/>
      <c r="AW2594" s="89"/>
      <c r="BE2594" s="90"/>
      <c r="BF2594" s="84"/>
      <c r="BG2594" s="84">
        <f t="shared" si="42"/>
        <v>40514.5</v>
      </c>
    </row>
    <row r="2595" spans="39:59">
      <c r="AM2595" s="83" t="s">
        <v>2847</v>
      </c>
      <c r="AN2595" s="86">
        <v>3.5144677</v>
      </c>
      <c r="AO2595" s="83">
        <v>800.08118000000002</v>
      </c>
      <c r="AP2595" s="83">
        <v>1036.9722999999999</v>
      </c>
      <c r="AQ2595" s="84">
        <v>0.55687361999999996</v>
      </c>
      <c r="AR2595" s="83">
        <v>-2.9575942</v>
      </c>
      <c r="AU2595" s="91"/>
      <c r="AW2595" s="89"/>
      <c r="BE2595" s="90"/>
      <c r="BF2595" s="84"/>
      <c r="BG2595" s="84">
        <f t="shared" si="42"/>
        <v>40515</v>
      </c>
    </row>
    <row r="2596" spans="39:59">
      <c r="AM2596" s="83" t="s">
        <v>2848</v>
      </c>
      <c r="AN2596" s="86">
        <v>3.5144555999999998</v>
      </c>
      <c r="AO2596" s="83">
        <v>800.06592000000001</v>
      </c>
      <c r="AP2596" s="83">
        <v>1037.3723</v>
      </c>
      <c r="AQ2596" s="84">
        <v>0.55683826999999997</v>
      </c>
      <c r="AR2596" s="83">
        <v>-2.9576172999999999</v>
      </c>
      <c r="AU2596" s="91"/>
      <c r="AW2596" s="89"/>
      <c r="BE2596" s="90"/>
      <c r="BF2596" s="84"/>
      <c r="BG2596" s="84">
        <f t="shared" si="42"/>
        <v>40515.5</v>
      </c>
    </row>
    <row r="2597" spans="39:59">
      <c r="AM2597" s="83" t="s">
        <v>2849</v>
      </c>
      <c r="AN2597" s="86">
        <v>3.5143925999999999</v>
      </c>
      <c r="AO2597" s="83">
        <v>800.11157000000003</v>
      </c>
      <c r="AP2597" s="83">
        <v>1037.7725</v>
      </c>
      <c r="AQ2597" s="84">
        <v>0.55680554999999998</v>
      </c>
      <c r="AR2597" s="83">
        <v>-2.9575870000000002</v>
      </c>
      <c r="AU2597" s="91"/>
      <c r="AW2597" s="89"/>
      <c r="BE2597" s="90"/>
      <c r="BF2597" s="84"/>
      <c r="BG2597" s="84">
        <f t="shared" si="42"/>
        <v>40516</v>
      </c>
    </row>
    <row r="2598" spans="39:59">
      <c r="AM2598" s="83" t="s">
        <v>2850</v>
      </c>
      <c r="AN2598" s="86">
        <v>3.5143545</v>
      </c>
      <c r="AO2598" s="83">
        <v>800.09636999999998</v>
      </c>
      <c r="AP2598" s="83">
        <v>1038.1724999999999</v>
      </c>
      <c r="AQ2598" s="84">
        <v>0.55677860999999995</v>
      </c>
      <c r="AR2598" s="83">
        <v>-2.9575757999999999</v>
      </c>
      <c r="AU2598" s="91"/>
      <c r="AW2598" s="89"/>
      <c r="BE2598" s="90"/>
      <c r="BF2598" s="84"/>
      <c r="BG2598" s="84">
        <f t="shared" si="42"/>
        <v>40516.5</v>
      </c>
    </row>
    <row r="2599" spans="39:59">
      <c r="AM2599" s="83" t="s">
        <v>2851</v>
      </c>
      <c r="AN2599" s="86">
        <v>3.5146202999999998</v>
      </c>
      <c r="AO2599" s="83">
        <v>800.06592000000001</v>
      </c>
      <c r="AP2599" s="83">
        <v>1038.5725</v>
      </c>
      <c r="AQ2599" s="84">
        <v>0.55676769999999998</v>
      </c>
      <c r="AR2599" s="83">
        <v>-2.9578525999999998</v>
      </c>
      <c r="AU2599" s="91"/>
      <c r="AW2599" s="89"/>
      <c r="BE2599" s="90"/>
      <c r="BF2599" s="84"/>
      <c r="BG2599" s="84">
        <f t="shared" si="42"/>
        <v>40517</v>
      </c>
    </row>
    <row r="2600" spans="39:59">
      <c r="AM2600" s="83" t="s">
        <v>2852</v>
      </c>
      <c r="AN2600" s="86">
        <v>3.5147957999999999</v>
      </c>
      <c r="AO2600" s="83">
        <v>800.02020000000005</v>
      </c>
      <c r="AP2600" s="83">
        <v>1038.9725000000001</v>
      </c>
      <c r="AQ2600" s="84">
        <v>0.55675131</v>
      </c>
      <c r="AR2600" s="83">
        <v>-2.9580445000000002</v>
      </c>
      <c r="AU2600" s="91"/>
      <c r="AW2600" s="89"/>
      <c r="BE2600" s="90"/>
      <c r="BF2600" s="84"/>
      <c r="BG2600" s="84">
        <f t="shared" si="42"/>
        <v>40517.5</v>
      </c>
    </row>
    <row r="2601" spans="39:59">
      <c r="AM2601" s="83" t="s">
        <v>2853</v>
      </c>
      <c r="AN2601" s="86">
        <v>3.5148353999999999</v>
      </c>
      <c r="AO2601" s="83">
        <v>800.11157000000003</v>
      </c>
      <c r="AP2601" s="83">
        <v>1039.3726999999999</v>
      </c>
      <c r="AQ2601" s="84">
        <v>0.55671936</v>
      </c>
      <c r="AR2601" s="83">
        <v>-2.9581160999999998</v>
      </c>
      <c r="AU2601" s="91"/>
      <c r="AW2601" s="89"/>
      <c r="BE2601" s="90"/>
      <c r="BF2601" s="84"/>
      <c r="BG2601" s="84">
        <f t="shared" si="42"/>
        <v>40518</v>
      </c>
    </row>
    <row r="2602" spans="39:59">
      <c r="AM2602" s="83" t="s">
        <v>2854</v>
      </c>
      <c r="AN2602" s="86">
        <v>3.514888</v>
      </c>
      <c r="AO2602" s="83">
        <v>800.09636999999998</v>
      </c>
      <c r="AP2602" s="83">
        <v>1039.7727</v>
      </c>
      <c r="AQ2602" s="84">
        <v>0.55669594</v>
      </c>
      <c r="AR2602" s="83">
        <v>-2.9581921000000002</v>
      </c>
      <c r="AU2602" s="91"/>
      <c r="AW2602" s="89"/>
      <c r="BE2602" s="90"/>
      <c r="BF2602" s="84"/>
      <c r="BG2602" s="84">
        <f t="shared" si="42"/>
        <v>40518.5</v>
      </c>
    </row>
    <row r="2603" spans="39:59">
      <c r="AM2603" s="83" t="s">
        <v>2855</v>
      </c>
      <c r="AN2603" s="86">
        <v>3.5147699999999999</v>
      </c>
      <c r="AO2603" s="83">
        <v>800.17255</v>
      </c>
      <c r="AP2603" s="83">
        <v>1040.1727000000001</v>
      </c>
      <c r="AQ2603" s="84">
        <v>0.55666673</v>
      </c>
      <c r="AR2603" s="83">
        <v>-2.9581034000000002</v>
      </c>
      <c r="AU2603" s="91"/>
      <c r="AW2603" s="89"/>
      <c r="BE2603" s="90"/>
      <c r="BF2603" s="84"/>
      <c r="BG2603" s="84">
        <f t="shared" si="42"/>
        <v>40519</v>
      </c>
    </row>
    <row r="2604" spans="39:59">
      <c r="AM2604" s="83" t="s">
        <v>2856</v>
      </c>
      <c r="AN2604" s="86">
        <v>3.5149159000000001</v>
      </c>
      <c r="AO2604" s="83">
        <v>800.12689</v>
      </c>
      <c r="AP2604" s="83">
        <v>1040.5727999999999</v>
      </c>
      <c r="AQ2604" s="84">
        <v>0.55664813999999996</v>
      </c>
      <c r="AR2604" s="83">
        <v>-2.9582679000000001</v>
      </c>
      <c r="AU2604" s="91"/>
      <c r="AW2604" s="89"/>
      <c r="BE2604" s="90"/>
      <c r="BF2604" s="84"/>
      <c r="BG2604" s="84">
        <f t="shared" si="42"/>
        <v>40519.5</v>
      </c>
    </row>
    <row r="2605" spans="39:59">
      <c r="AM2605" s="83" t="s">
        <v>2857</v>
      </c>
      <c r="AN2605" s="86">
        <v>3.5150070000000002</v>
      </c>
      <c r="AO2605" s="83">
        <v>800.08118000000002</v>
      </c>
      <c r="AP2605" s="83">
        <v>1040.9729</v>
      </c>
      <c r="AQ2605" s="84">
        <v>0.55663275999999995</v>
      </c>
      <c r="AR2605" s="83">
        <v>-2.9583743</v>
      </c>
      <c r="AU2605" s="91"/>
      <c r="AW2605" s="89"/>
      <c r="BE2605" s="90"/>
      <c r="BF2605" s="84"/>
      <c r="BG2605" s="84">
        <f t="shared" si="42"/>
        <v>40520</v>
      </c>
    </row>
    <row r="2606" spans="39:59">
      <c r="AM2606" s="83" t="s">
        <v>2858</v>
      </c>
      <c r="AN2606" s="86">
        <v>3.5150046000000001</v>
      </c>
      <c r="AO2606" s="83">
        <v>800.14209000000005</v>
      </c>
      <c r="AP2606" s="83">
        <v>1041.3729000000001</v>
      </c>
      <c r="AQ2606" s="84">
        <v>0.55660164000000001</v>
      </c>
      <c r="AR2606" s="83">
        <v>-2.9584028999999998</v>
      </c>
      <c r="AU2606" s="91"/>
      <c r="AW2606" s="89"/>
      <c r="BE2606" s="90"/>
      <c r="BF2606" s="84"/>
      <c r="BG2606" s="84">
        <f t="shared" si="42"/>
        <v>40520.5</v>
      </c>
    </row>
    <row r="2607" spans="39:59">
      <c r="AM2607" s="83" t="s">
        <v>2859</v>
      </c>
      <c r="AN2607" s="86">
        <v>3.5148047999999998</v>
      </c>
      <c r="AO2607" s="83">
        <v>800.24872000000005</v>
      </c>
      <c r="AP2607" s="83">
        <v>1041.7728999999999</v>
      </c>
      <c r="AQ2607" s="84">
        <v>0.55657886999999995</v>
      </c>
      <c r="AR2607" s="83">
        <v>-2.9582259999999998</v>
      </c>
      <c r="AU2607" s="91"/>
      <c r="AW2607" s="89"/>
      <c r="BE2607" s="90"/>
      <c r="BF2607" s="84"/>
      <c r="BG2607" s="84">
        <f t="shared" si="42"/>
        <v>40521</v>
      </c>
    </row>
    <row r="2608" spans="39:59">
      <c r="AM2608" s="83" t="s">
        <v>2860</v>
      </c>
      <c r="AN2608" s="86">
        <v>3.5147772000000002</v>
      </c>
      <c r="AO2608" s="83">
        <v>800.17255</v>
      </c>
      <c r="AP2608" s="83">
        <v>1042.173</v>
      </c>
      <c r="AQ2608" s="84">
        <v>0.55655414000000003</v>
      </c>
      <c r="AR2608" s="83">
        <v>-2.9582231000000001</v>
      </c>
      <c r="AU2608" s="91"/>
      <c r="AW2608" s="89"/>
      <c r="BE2608" s="90"/>
      <c r="BF2608" s="84"/>
      <c r="BG2608" s="84">
        <f t="shared" si="42"/>
        <v>40521.5</v>
      </c>
    </row>
    <row r="2609" spans="39:59">
      <c r="AM2609" s="83" t="s">
        <v>2861</v>
      </c>
      <c r="AN2609" s="86">
        <v>3.5147757999999998</v>
      </c>
      <c r="AO2609" s="83">
        <v>800.06592000000001</v>
      </c>
      <c r="AP2609" s="83">
        <v>1042.5731000000001</v>
      </c>
      <c r="AQ2609" s="84">
        <v>0.55653816</v>
      </c>
      <c r="AR2609" s="83">
        <v>-2.9582375999999999</v>
      </c>
      <c r="AU2609" s="91"/>
      <c r="AW2609" s="89"/>
      <c r="BE2609" s="90"/>
      <c r="BF2609" s="84"/>
      <c r="BG2609" s="84">
        <f t="shared" si="42"/>
        <v>40522</v>
      </c>
    </row>
    <row r="2610" spans="39:59">
      <c r="AM2610" s="83" t="s">
        <v>2862</v>
      </c>
      <c r="AN2610" s="86">
        <v>3.5148244000000002</v>
      </c>
      <c r="AO2610" s="83">
        <v>800.14202999999998</v>
      </c>
      <c r="AP2610" s="83">
        <v>1042.9730999999999</v>
      </c>
      <c r="AQ2610" s="84">
        <v>0.55652595000000005</v>
      </c>
      <c r="AR2610" s="83">
        <v>-2.9582983999999999</v>
      </c>
      <c r="AU2610" s="91"/>
      <c r="AW2610" s="89"/>
      <c r="BE2610" s="90"/>
      <c r="BF2610" s="84"/>
      <c r="BG2610" s="84">
        <f t="shared" si="42"/>
        <v>40522.5</v>
      </c>
    </row>
    <row r="2611" spans="39:59">
      <c r="AM2611" s="83" t="s">
        <v>2863</v>
      </c>
      <c r="AN2611" s="86">
        <v>3.5149094999999999</v>
      </c>
      <c r="AO2611" s="83">
        <v>800.26391999999998</v>
      </c>
      <c r="AP2611" s="83">
        <v>1043.3732</v>
      </c>
      <c r="AQ2611" s="84">
        <v>0.55652230999999996</v>
      </c>
      <c r="AR2611" s="83">
        <v>-2.9583870999999999</v>
      </c>
      <c r="AU2611" s="91"/>
      <c r="AW2611" s="89"/>
      <c r="BE2611" s="90"/>
      <c r="BF2611" s="84"/>
      <c r="BG2611" s="84">
        <f t="shared" si="42"/>
        <v>40523</v>
      </c>
    </row>
    <row r="2612" spans="39:59">
      <c r="AM2612" s="83" t="s">
        <v>2864</v>
      </c>
      <c r="AN2612" s="86">
        <v>3.5150952000000002</v>
      </c>
      <c r="AO2612" s="83">
        <v>799.94403</v>
      </c>
      <c r="AP2612" s="83">
        <v>1043.7733000000001</v>
      </c>
      <c r="AQ2612" s="84">
        <v>0.55651521999999998</v>
      </c>
      <c r="AR2612" s="83">
        <v>-2.95858</v>
      </c>
      <c r="AU2612" s="91"/>
      <c r="AW2612" s="89"/>
      <c r="BE2612" s="90"/>
      <c r="BF2612" s="84"/>
      <c r="BG2612" s="84">
        <f t="shared" si="42"/>
        <v>40523.5</v>
      </c>
    </row>
    <row r="2613" spans="39:59">
      <c r="AM2613" s="83" t="s">
        <v>2865</v>
      </c>
      <c r="AN2613" s="86">
        <v>3.5151485999999998</v>
      </c>
      <c r="AO2613" s="83">
        <v>799.97455000000002</v>
      </c>
      <c r="AP2613" s="83">
        <v>1044.1732999999999</v>
      </c>
      <c r="AQ2613" s="84">
        <v>0.55651413999999999</v>
      </c>
      <c r="AR2613" s="83">
        <v>-2.9586344000000002</v>
      </c>
      <c r="AU2613" s="91"/>
      <c r="AW2613" s="89"/>
      <c r="BE2613" s="90"/>
      <c r="BF2613" s="84"/>
      <c r="BG2613" s="84">
        <f t="shared" si="42"/>
        <v>40524</v>
      </c>
    </row>
    <row r="2614" spans="39:59">
      <c r="AM2614" s="83" t="s">
        <v>2866</v>
      </c>
      <c r="AN2614" s="86">
        <v>3.5152130000000001</v>
      </c>
      <c r="AO2614" s="83">
        <v>800.20299999999997</v>
      </c>
      <c r="AP2614" s="83">
        <v>1044.5734</v>
      </c>
      <c r="AQ2614" s="84">
        <v>0.55650878000000004</v>
      </c>
      <c r="AR2614" s="83">
        <v>-2.9587042000000001</v>
      </c>
      <c r="AU2614" s="91"/>
      <c r="AW2614" s="89"/>
      <c r="BE2614" s="90"/>
      <c r="BF2614" s="84"/>
      <c r="BG2614" s="84">
        <f t="shared" si="42"/>
        <v>40524.5</v>
      </c>
    </row>
    <row r="2615" spans="39:59">
      <c r="AM2615" s="83" t="s">
        <v>2867</v>
      </c>
      <c r="AN2615" s="86">
        <v>3.5152972</v>
      </c>
      <c r="AO2615" s="83">
        <v>799.97455000000002</v>
      </c>
      <c r="AP2615" s="83">
        <v>1044.9734000000001</v>
      </c>
      <c r="AQ2615" s="84">
        <v>0.55649351999999996</v>
      </c>
      <c r="AR2615" s="83">
        <v>-2.9588036999999998</v>
      </c>
      <c r="AU2615" s="91"/>
      <c r="AW2615" s="89"/>
      <c r="BE2615" s="90"/>
      <c r="BF2615" s="84"/>
      <c r="BG2615" s="84">
        <f t="shared" si="42"/>
        <v>40525</v>
      </c>
    </row>
    <row r="2616" spans="39:59">
      <c r="AM2616" s="83" t="s">
        <v>2868</v>
      </c>
      <c r="AN2616" s="86">
        <v>3.5153058000000001</v>
      </c>
      <c r="AO2616" s="83">
        <v>800.12689</v>
      </c>
      <c r="AP2616" s="83">
        <v>1045.3734999999999</v>
      </c>
      <c r="AQ2616" s="84">
        <v>0.55647904000000004</v>
      </c>
      <c r="AR2616" s="83">
        <v>-2.9588268000000002</v>
      </c>
      <c r="AU2616" s="91"/>
      <c r="AW2616" s="89"/>
      <c r="BE2616" s="90"/>
      <c r="BF2616" s="84"/>
      <c r="BG2616" s="84">
        <f t="shared" si="42"/>
        <v>40525.5</v>
      </c>
    </row>
    <row r="2617" spans="39:59">
      <c r="AM2617" s="83" t="s">
        <v>2869</v>
      </c>
      <c r="AN2617" s="86">
        <v>3.5150497000000001</v>
      </c>
      <c r="AO2617" s="83">
        <v>800.20299999999997</v>
      </c>
      <c r="AP2617" s="83">
        <v>1045.7736</v>
      </c>
      <c r="AQ2617" s="84">
        <v>0.55644899999999997</v>
      </c>
      <c r="AR2617" s="83">
        <v>-2.9586008000000001</v>
      </c>
      <c r="AU2617" s="91"/>
      <c r="AW2617" s="89"/>
      <c r="BE2617" s="90"/>
      <c r="BF2617" s="84"/>
      <c r="BG2617" s="84">
        <f t="shared" si="42"/>
        <v>40526</v>
      </c>
    </row>
    <row r="2618" spans="39:59">
      <c r="AM2618" s="83" t="s">
        <v>2870</v>
      </c>
      <c r="AN2618" s="86">
        <v>3.5147612000000001</v>
      </c>
      <c r="AO2618" s="83">
        <v>799.95929000000001</v>
      </c>
      <c r="AP2618" s="83">
        <v>1046.1736000000001</v>
      </c>
      <c r="AQ2618" s="84">
        <v>0.55642389999999997</v>
      </c>
      <c r="AR2618" s="83">
        <v>-2.9583373000000002</v>
      </c>
      <c r="AU2618" s="91"/>
      <c r="AW2618" s="89"/>
      <c r="BE2618" s="90"/>
      <c r="BF2618" s="84"/>
      <c r="BG2618" s="84">
        <f t="shared" si="42"/>
        <v>40526.5</v>
      </c>
    </row>
    <row r="2619" spans="39:59">
      <c r="AM2619" s="83" t="s">
        <v>2871</v>
      </c>
      <c r="AN2619" s="86">
        <v>3.5148139</v>
      </c>
      <c r="AO2619" s="83">
        <v>800.08118000000002</v>
      </c>
      <c r="AP2619" s="83">
        <v>1046.5735999999999</v>
      </c>
      <c r="AQ2619" s="84">
        <v>0.55642086000000002</v>
      </c>
      <c r="AR2619" s="83">
        <v>-2.9583930999999999</v>
      </c>
      <c r="AU2619" s="91"/>
      <c r="AW2619" s="89"/>
      <c r="BE2619" s="90"/>
      <c r="BF2619" s="84"/>
      <c r="BG2619" s="84">
        <f t="shared" si="42"/>
        <v>40527</v>
      </c>
    </row>
    <row r="2620" spans="39:59">
      <c r="AM2620" s="83" t="s">
        <v>2872</v>
      </c>
      <c r="AN2620" s="86">
        <v>3.514894</v>
      </c>
      <c r="AO2620" s="83">
        <v>799.97455000000002</v>
      </c>
      <c r="AP2620" s="83">
        <v>1046.9738</v>
      </c>
      <c r="AQ2620" s="84">
        <v>0.55640858000000004</v>
      </c>
      <c r="AR2620" s="83">
        <v>-2.9584853999999998</v>
      </c>
      <c r="AU2620" s="91"/>
      <c r="AW2620" s="89"/>
      <c r="BE2620" s="90"/>
      <c r="BF2620" s="84"/>
      <c r="BG2620" s="84">
        <f t="shared" si="42"/>
        <v>40527.5</v>
      </c>
    </row>
    <row r="2621" spans="39:59">
      <c r="AM2621" s="83" t="s">
        <v>2873</v>
      </c>
      <c r="AN2621" s="86">
        <v>3.5148720999999998</v>
      </c>
      <c r="AO2621" s="83">
        <v>800.05065999999999</v>
      </c>
      <c r="AP2621" s="83">
        <v>1047.3738000000001</v>
      </c>
      <c r="AQ2621" s="84">
        <v>0.55639797000000002</v>
      </c>
      <c r="AR2621" s="83">
        <v>-2.9584741999999999</v>
      </c>
      <c r="AU2621" s="91"/>
      <c r="AW2621" s="89"/>
      <c r="BE2621" s="90"/>
      <c r="BF2621" s="84"/>
      <c r="BG2621" s="84">
        <f t="shared" si="42"/>
        <v>40528</v>
      </c>
    </row>
    <row r="2622" spans="39:59">
      <c r="AM2622" s="83" t="s">
        <v>2874</v>
      </c>
      <c r="AN2622" s="86">
        <v>3.5149050000000002</v>
      </c>
      <c r="AO2622" s="83">
        <v>799.95929000000001</v>
      </c>
      <c r="AP2622" s="83">
        <v>1047.7737999999999</v>
      </c>
      <c r="AQ2622" s="84">
        <v>0.55638706999999998</v>
      </c>
      <c r="AR2622" s="83">
        <v>-2.9585178000000001</v>
      </c>
      <c r="AU2622" s="91"/>
      <c r="AW2622" s="89"/>
      <c r="BE2622" s="90"/>
      <c r="BF2622" s="84"/>
      <c r="BG2622" s="84">
        <f t="shared" si="42"/>
        <v>40528.5</v>
      </c>
    </row>
    <row r="2623" spans="39:59">
      <c r="AM2623" s="83" t="s">
        <v>2875</v>
      </c>
      <c r="AN2623" s="86">
        <v>3.5148801999999999</v>
      </c>
      <c r="AO2623" s="83">
        <v>799.92882999999995</v>
      </c>
      <c r="AP2623" s="83">
        <v>1048.1738</v>
      </c>
      <c r="AQ2623" s="84">
        <v>0.55636770000000002</v>
      </c>
      <c r="AR2623" s="83">
        <v>-2.9585124999999999</v>
      </c>
      <c r="AU2623" s="91"/>
      <c r="AW2623" s="89"/>
      <c r="BE2623" s="90"/>
      <c r="BF2623" s="84"/>
      <c r="BG2623" s="84">
        <f t="shared" si="42"/>
        <v>40529</v>
      </c>
    </row>
    <row r="2624" spans="39:59">
      <c r="AM2624" s="83" t="s">
        <v>2876</v>
      </c>
      <c r="AN2624" s="86">
        <v>3.5148377000000002</v>
      </c>
      <c r="AO2624" s="83">
        <v>800.14202999999998</v>
      </c>
      <c r="AP2624" s="83">
        <v>1048.5740000000001</v>
      </c>
      <c r="AQ2624" s="84">
        <v>0.55633831</v>
      </c>
      <c r="AR2624" s="83">
        <v>-2.9584994</v>
      </c>
      <c r="AU2624" s="91"/>
      <c r="AW2624" s="89"/>
      <c r="BE2624" s="90"/>
      <c r="BF2624" s="84"/>
      <c r="BG2624" s="84">
        <f t="shared" si="42"/>
        <v>40529.5</v>
      </c>
    </row>
    <row r="2625" spans="39:59">
      <c r="AM2625" s="83" t="s">
        <v>2877</v>
      </c>
      <c r="AN2625" s="86">
        <v>3.5148267999999998</v>
      </c>
      <c r="AO2625" s="83">
        <v>800.30957000000001</v>
      </c>
      <c r="AP2625" s="83">
        <v>1048.9739999999999</v>
      </c>
      <c r="AQ2625" s="84">
        <v>0.55631465000000002</v>
      </c>
      <c r="AR2625" s="83">
        <v>-2.9585121000000001</v>
      </c>
      <c r="AU2625" s="91"/>
      <c r="AW2625" s="89"/>
      <c r="BE2625" s="90"/>
      <c r="BF2625" s="84"/>
      <c r="BG2625" s="84">
        <f t="shared" si="42"/>
        <v>40530</v>
      </c>
    </row>
    <row r="2626" spans="39:59">
      <c r="AM2626" s="83" t="s">
        <v>2878</v>
      </c>
      <c r="AN2626" s="86">
        <v>3.5148310999999999</v>
      </c>
      <c r="AO2626" s="83">
        <v>800.21825999999999</v>
      </c>
      <c r="AP2626" s="83">
        <v>1049.374</v>
      </c>
      <c r="AQ2626" s="84">
        <v>0.55629163999999998</v>
      </c>
      <c r="AR2626" s="83">
        <v>-2.9585395000000001</v>
      </c>
      <c r="AU2626" s="91"/>
      <c r="AW2626" s="89"/>
      <c r="BE2626" s="90"/>
      <c r="BF2626" s="84"/>
      <c r="BG2626" s="84">
        <f t="shared" si="42"/>
        <v>40530.5</v>
      </c>
    </row>
    <row r="2627" spans="39:59">
      <c r="AM2627" s="83" t="s">
        <v>2879</v>
      </c>
      <c r="AN2627" s="86">
        <v>3.5147797999999999</v>
      </c>
      <c r="AO2627" s="83">
        <v>799.94403</v>
      </c>
      <c r="AP2627" s="83">
        <v>1049.7739999999999</v>
      </c>
      <c r="AQ2627" s="84">
        <v>0.55626677999999996</v>
      </c>
      <c r="AR2627" s="83">
        <v>-2.9585129999999999</v>
      </c>
      <c r="AU2627" s="91"/>
      <c r="AW2627" s="89"/>
      <c r="BE2627" s="90"/>
      <c r="BF2627" s="84"/>
      <c r="BG2627" s="84">
        <f t="shared" si="42"/>
        <v>40531</v>
      </c>
    </row>
    <row r="2628" spans="39:59">
      <c r="AM2628" s="83" t="s">
        <v>2880</v>
      </c>
      <c r="AN2628" s="86">
        <v>3.514761</v>
      </c>
      <c r="AO2628" s="83">
        <v>800.005</v>
      </c>
      <c r="AP2628" s="83">
        <v>1050.1741</v>
      </c>
      <c r="AQ2628" s="84">
        <v>0.55624622000000001</v>
      </c>
      <c r="AR2628" s="83">
        <v>-2.9585146999999998</v>
      </c>
      <c r="AU2628" s="91"/>
      <c r="AW2628" s="89"/>
      <c r="BE2628" s="90"/>
      <c r="BF2628" s="84"/>
      <c r="BG2628" s="84">
        <f t="shared" si="42"/>
        <v>40531.5</v>
      </c>
    </row>
    <row r="2629" spans="39:59">
      <c r="AM2629" s="83" t="s">
        <v>2881</v>
      </c>
      <c r="AN2629" s="86">
        <v>3.5146632000000002</v>
      </c>
      <c r="AO2629" s="83">
        <v>800.20299999999997</v>
      </c>
      <c r="AP2629" s="83">
        <v>1050.5742</v>
      </c>
      <c r="AQ2629" s="84">
        <v>0.55622046999999997</v>
      </c>
      <c r="AR2629" s="83">
        <v>-2.9584427</v>
      </c>
      <c r="AU2629" s="91"/>
      <c r="AW2629" s="89"/>
      <c r="BE2629" s="90"/>
      <c r="BF2629" s="84"/>
      <c r="BG2629" s="84">
        <f t="shared" ref="BG2629:BG2692" si="43">BG2628+0.5</f>
        <v>40532</v>
      </c>
    </row>
    <row r="2630" spans="39:59">
      <c r="AM2630" s="83" t="s">
        <v>2882</v>
      </c>
      <c r="AN2630" s="86">
        <v>3.5144031</v>
      </c>
      <c r="AO2630" s="83">
        <v>800.14209000000005</v>
      </c>
      <c r="AP2630" s="83">
        <v>1050.9742000000001</v>
      </c>
      <c r="AQ2630" s="84">
        <v>0.55619693000000003</v>
      </c>
      <c r="AR2630" s="83">
        <v>-2.9582061999999998</v>
      </c>
      <c r="AU2630" s="91"/>
      <c r="AW2630" s="89"/>
      <c r="BE2630" s="90"/>
      <c r="BF2630" s="84"/>
      <c r="BG2630" s="84">
        <f t="shared" si="43"/>
        <v>40532.5</v>
      </c>
    </row>
    <row r="2631" spans="39:59">
      <c r="AM2631" s="83" t="s">
        <v>2883</v>
      </c>
      <c r="AN2631" s="86">
        <v>3.5144264999999999</v>
      </c>
      <c r="AO2631" s="83">
        <v>799.86785999999995</v>
      </c>
      <c r="AP2631" s="83">
        <v>1051.3742999999999</v>
      </c>
      <c r="AQ2631" s="84">
        <v>0.55617218999999996</v>
      </c>
      <c r="AR2631" s="83">
        <v>-2.9582543000000001</v>
      </c>
      <c r="AU2631" s="91"/>
      <c r="AW2631" s="89"/>
      <c r="BE2631" s="90"/>
      <c r="BF2631" s="84"/>
      <c r="BG2631" s="84">
        <f t="shared" si="43"/>
        <v>40533</v>
      </c>
    </row>
    <row r="2632" spans="39:59">
      <c r="AM2632" s="83" t="s">
        <v>2884</v>
      </c>
      <c r="AN2632" s="86">
        <v>3.5143002999999999</v>
      </c>
      <c r="AO2632" s="83">
        <v>800.06592000000001</v>
      </c>
      <c r="AP2632" s="83">
        <v>1051.7743</v>
      </c>
      <c r="AQ2632" s="84">
        <v>0.55614817000000005</v>
      </c>
      <c r="AR2632" s="83">
        <v>-2.9581521</v>
      </c>
      <c r="AU2632" s="91"/>
      <c r="AW2632" s="89"/>
      <c r="BE2632" s="90"/>
      <c r="BF2632" s="84"/>
      <c r="BG2632" s="84">
        <f t="shared" si="43"/>
        <v>40533.5</v>
      </c>
    </row>
    <row r="2633" spans="39:59">
      <c r="AM2633" s="83" t="s">
        <v>2885</v>
      </c>
      <c r="AN2633" s="86">
        <v>3.5142283000000001</v>
      </c>
      <c r="AO2633" s="83">
        <v>800.17255</v>
      </c>
      <c r="AP2633" s="83">
        <v>1052.1742999999999</v>
      </c>
      <c r="AQ2633" s="84">
        <v>0.55612980999999995</v>
      </c>
      <c r="AR2633" s="83">
        <v>-2.9580986</v>
      </c>
      <c r="AU2633" s="91"/>
      <c r="AW2633" s="89"/>
      <c r="BE2633" s="90"/>
      <c r="BF2633" s="84"/>
      <c r="BG2633" s="84">
        <f t="shared" si="43"/>
        <v>40534</v>
      </c>
    </row>
    <row r="2634" spans="39:59">
      <c r="AM2634" s="83" t="s">
        <v>2886</v>
      </c>
      <c r="AN2634" s="86">
        <v>3.5141152999999998</v>
      </c>
      <c r="AO2634" s="83">
        <v>800.15734999999995</v>
      </c>
      <c r="AP2634" s="83">
        <v>1052.5743</v>
      </c>
      <c r="AQ2634" s="84">
        <v>0.55612033999999999</v>
      </c>
      <c r="AR2634" s="83">
        <v>-2.9579949000000001</v>
      </c>
      <c r="AU2634" s="91"/>
      <c r="AW2634" s="89"/>
      <c r="BE2634" s="90"/>
      <c r="BF2634" s="84"/>
      <c r="BG2634" s="84">
        <f t="shared" si="43"/>
        <v>40534.5</v>
      </c>
    </row>
    <row r="2635" spans="39:59">
      <c r="AM2635" s="83" t="s">
        <v>2887</v>
      </c>
      <c r="AN2635" s="86">
        <v>3.5140737999999998</v>
      </c>
      <c r="AO2635" s="83">
        <v>800.06592000000001</v>
      </c>
      <c r="AP2635" s="83">
        <v>1052.9745</v>
      </c>
      <c r="AQ2635" s="84">
        <v>0.55610859000000001</v>
      </c>
      <c r="AR2635" s="83">
        <v>-2.9579654</v>
      </c>
      <c r="AU2635" s="91"/>
      <c r="AW2635" s="89"/>
      <c r="BE2635" s="90"/>
      <c r="BF2635" s="84"/>
      <c r="BG2635" s="84">
        <f t="shared" si="43"/>
        <v>40535</v>
      </c>
    </row>
    <row r="2636" spans="39:59">
      <c r="AM2636" s="83" t="s">
        <v>2888</v>
      </c>
      <c r="AN2636" s="86">
        <v>3.5141589999999998</v>
      </c>
      <c r="AO2636" s="83">
        <v>800.005</v>
      </c>
      <c r="AP2636" s="83">
        <v>1053.3744999999999</v>
      </c>
      <c r="AQ2636" s="84">
        <v>0.55609781000000003</v>
      </c>
      <c r="AR2636" s="83">
        <v>-2.9580611999999999</v>
      </c>
      <c r="AU2636" s="91"/>
      <c r="AW2636" s="89"/>
      <c r="BE2636" s="90"/>
      <c r="BF2636" s="84"/>
      <c r="BG2636" s="84">
        <f t="shared" si="43"/>
        <v>40535.5</v>
      </c>
    </row>
    <row r="2637" spans="39:59">
      <c r="AM2637" s="83" t="s">
        <v>2889</v>
      </c>
      <c r="AN2637" s="86">
        <v>3.514132</v>
      </c>
      <c r="AO2637" s="83">
        <v>800.09644000000003</v>
      </c>
      <c r="AP2637" s="83">
        <v>1053.7745</v>
      </c>
      <c r="AQ2637" s="84">
        <v>0.55608362</v>
      </c>
      <c r="AR2637" s="83">
        <v>-2.9580483000000002</v>
      </c>
      <c r="AU2637" s="91"/>
      <c r="AW2637" s="89"/>
      <c r="BE2637" s="90"/>
      <c r="BF2637" s="84"/>
      <c r="BG2637" s="84">
        <f t="shared" si="43"/>
        <v>40536</v>
      </c>
    </row>
    <row r="2638" spans="39:59">
      <c r="AM2638" s="83" t="s">
        <v>2890</v>
      </c>
      <c r="AN2638" s="86">
        <v>3.5141881000000001</v>
      </c>
      <c r="AO2638" s="83">
        <v>800.21820000000002</v>
      </c>
      <c r="AP2638" s="83">
        <v>1054.1746000000001</v>
      </c>
      <c r="AQ2638" s="84">
        <v>0.55605762999999997</v>
      </c>
      <c r="AR2638" s="83">
        <v>-2.9581303999999999</v>
      </c>
      <c r="AU2638" s="91"/>
      <c r="AW2638" s="89"/>
      <c r="BE2638" s="90"/>
      <c r="BF2638" s="84"/>
      <c r="BG2638" s="84">
        <f t="shared" si="43"/>
        <v>40536.5</v>
      </c>
    </row>
    <row r="2639" spans="39:59">
      <c r="AM2639" s="83" t="s">
        <v>2891</v>
      </c>
      <c r="AN2639" s="86">
        <v>3.5141860999999999</v>
      </c>
      <c r="AO2639" s="83">
        <v>800.12689</v>
      </c>
      <c r="AP2639" s="83">
        <v>1054.5745999999999</v>
      </c>
      <c r="AQ2639" s="84">
        <v>0.55600475999999999</v>
      </c>
      <c r="AR2639" s="83">
        <v>-2.9581814</v>
      </c>
      <c r="AU2639" s="91"/>
      <c r="AW2639" s="89"/>
      <c r="BE2639" s="90"/>
      <c r="BF2639" s="84"/>
      <c r="BG2639" s="84">
        <f t="shared" si="43"/>
        <v>40537</v>
      </c>
    </row>
    <row r="2640" spans="39:59">
      <c r="AM2640" s="83" t="s">
        <v>2892</v>
      </c>
      <c r="AN2640" s="86">
        <v>3.5141906999999999</v>
      </c>
      <c r="AO2640" s="83">
        <v>800.34009000000003</v>
      </c>
      <c r="AP2640" s="83">
        <v>1054.9747</v>
      </c>
      <c r="AQ2640" s="84">
        <v>0.55597412999999996</v>
      </c>
      <c r="AR2640" s="83">
        <v>-2.9582164</v>
      </c>
      <c r="AU2640" s="91"/>
      <c r="AW2640" s="89"/>
      <c r="BE2640" s="90"/>
      <c r="BF2640" s="84"/>
      <c r="BG2640" s="84">
        <f t="shared" si="43"/>
        <v>40537.5</v>
      </c>
    </row>
    <row r="2641" spans="39:59">
      <c r="AM2641" s="83" t="s">
        <v>2893</v>
      </c>
      <c r="AN2641" s="86">
        <v>3.5142658</v>
      </c>
      <c r="AO2641" s="83">
        <v>800.09636999999998</v>
      </c>
      <c r="AP2641" s="83">
        <v>1055.3748000000001</v>
      </c>
      <c r="AQ2641" s="84">
        <v>0.55597883000000003</v>
      </c>
      <c r="AR2641" s="83">
        <v>-2.9582869999999999</v>
      </c>
      <c r="AU2641" s="91"/>
      <c r="AW2641" s="89"/>
      <c r="BE2641" s="90"/>
      <c r="BF2641" s="84"/>
      <c r="BG2641" s="84">
        <f t="shared" si="43"/>
        <v>40538</v>
      </c>
    </row>
    <row r="2642" spans="39:59">
      <c r="AM2642" s="83" t="s">
        <v>2894</v>
      </c>
      <c r="AN2642" s="86">
        <v>3.5143974</v>
      </c>
      <c r="AO2642" s="83">
        <v>800.02020000000005</v>
      </c>
      <c r="AP2642" s="83">
        <v>1055.7747999999999</v>
      </c>
      <c r="AQ2642" s="84">
        <v>0.55598241000000004</v>
      </c>
      <c r="AR2642" s="83">
        <v>-2.958415</v>
      </c>
      <c r="AU2642" s="91"/>
      <c r="AW2642" s="89"/>
      <c r="BE2642" s="90"/>
      <c r="BF2642" s="84"/>
      <c r="BG2642" s="84">
        <f t="shared" si="43"/>
        <v>40538.5</v>
      </c>
    </row>
    <row r="2643" spans="39:59">
      <c r="AM2643" s="83" t="s">
        <v>2895</v>
      </c>
      <c r="AN2643" s="86">
        <v>3.5145278000000002</v>
      </c>
      <c r="AO2643" s="83">
        <v>800.12683000000004</v>
      </c>
      <c r="AP2643" s="83">
        <v>1056.1748</v>
      </c>
      <c r="AQ2643" s="84">
        <v>0.55597859999999999</v>
      </c>
      <c r="AR2643" s="83">
        <v>-2.9585493</v>
      </c>
      <c r="AU2643" s="91"/>
      <c r="AW2643" s="89"/>
      <c r="BE2643" s="90"/>
      <c r="BF2643" s="84"/>
      <c r="BG2643" s="84">
        <f t="shared" si="43"/>
        <v>40539</v>
      </c>
    </row>
    <row r="2644" spans="39:59">
      <c r="AM2644" s="83" t="s">
        <v>2896</v>
      </c>
      <c r="AN2644" s="86">
        <v>3.5146023999999998</v>
      </c>
      <c r="AO2644" s="83">
        <v>800.18773999999996</v>
      </c>
      <c r="AP2644" s="83">
        <v>1056.575</v>
      </c>
      <c r="AQ2644" s="84">
        <v>0.55596500999999998</v>
      </c>
      <c r="AR2644" s="83">
        <v>-2.9586375</v>
      </c>
      <c r="AU2644" s="91"/>
      <c r="AW2644" s="89"/>
      <c r="BE2644" s="90"/>
      <c r="BF2644" s="84"/>
      <c r="BG2644" s="84">
        <f t="shared" si="43"/>
        <v>40539.5</v>
      </c>
    </row>
    <row r="2645" spans="39:59">
      <c r="AM2645" s="83" t="s">
        <v>2897</v>
      </c>
      <c r="AN2645" s="86">
        <v>3.5145745000000002</v>
      </c>
      <c r="AO2645" s="83">
        <v>800.06592000000001</v>
      </c>
      <c r="AP2645" s="83">
        <v>1056.9749999999999</v>
      </c>
      <c r="AQ2645" s="84">
        <v>0.55595033999999999</v>
      </c>
      <c r="AR2645" s="83">
        <v>-2.9586241000000002</v>
      </c>
      <c r="AU2645" s="91"/>
      <c r="AW2645" s="89"/>
      <c r="BE2645" s="90"/>
      <c r="BF2645" s="84"/>
      <c r="BG2645" s="84">
        <f t="shared" si="43"/>
        <v>40540</v>
      </c>
    </row>
    <row r="2646" spans="39:59">
      <c r="AM2646" s="83" t="s">
        <v>2898</v>
      </c>
      <c r="AN2646" s="86">
        <v>3.5146579999999998</v>
      </c>
      <c r="AO2646" s="83">
        <v>800.09636999999998</v>
      </c>
      <c r="AP2646" s="83">
        <v>1057.375</v>
      </c>
      <c r="AQ2646" s="84">
        <v>0.55593192999999996</v>
      </c>
      <c r="AR2646" s="83">
        <v>-2.9587262000000001</v>
      </c>
      <c r="AU2646" s="91"/>
      <c r="AW2646" s="89"/>
      <c r="BE2646" s="90"/>
      <c r="BF2646" s="84"/>
      <c r="BG2646" s="84">
        <f t="shared" si="43"/>
        <v>40540.5</v>
      </c>
    </row>
    <row r="2647" spans="39:59">
      <c r="AM2647" s="83" t="s">
        <v>2899</v>
      </c>
      <c r="AN2647" s="86">
        <v>3.5146818</v>
      </c>
      <c r="AO2647" s="83">
        <v>800.06592000000001</v>
      </c>
      <c r="AP2647" s="83">
        <v>1057.7750000000001</v>
      </c>
      <c r="AQ2647" s="84">
        <v>0.55591493999999997</v>
      </c>
      <c r="AR2647" s="83">
        <v>-2.9587669000000001</v>
      </c>
      <c r="AU2647" s="91"/>
      <c r="AW2647" s="89"/>
      <c r="BE2647" s="90"/>
      <c r="BF2647" s="84"/>
      <c r="BG2647" s="84">
        <f t="shared" si="43"/>
        <v>40541</v>
      </c>
    </row>
    <row r="2648" spans="39:59">
      <c r="AM2648" s="83" t="s">
        <v>2900</v>
      </c>
      <c r="AN2648" s="86">
        <v>3.514513</v>
      </c>
      <c r="AO2648" s="83">
        <v>800.11157000000003</v>
      </c>
      <c r="AP2648" s="83">
        <v>1058.1751999999999</v>
      </c>
      <c r="AQ2648" s="84">
        <v>0.55589878999999998</v>
      </c>
      <c r="AR2648" s="83">
        <v>-2.9586142999999998</v>
      </c>
      <c r="AU2648" s="91"/>
      <c r="AW2648" s="89"/>
      <c r="BE2648" s="90"/>
      <c r="BF2648" s="84"/>
      <c r="BG2648" s="84">
        <f t="shared" si="43"/>
        <v>40541.5</v>
      </c>
    </row>
    <row r="2649" spans="39:59">
      <c r="AM2649" s="83" t="s">
        <v>2901</v>
      </c>
      <c r="AN2649" s="86">
        <v>3.5143957000000001</v>
      </c>
      <c r="AO2649" s="83">
        <v>800.18773999999996</v>
      </c>
      <c r="AP2649" s="83">
        <v>1058.5752</v>
      </c>
      <c r="AQ2649" s="84">
        <v>0.55587536000000004</v>
      </c>
      <c r="AR2649" s="83">
        <v>-2.9585203999999998</v>
      </c>
      <c r="AU2649" s="91"/>
      <c r="AW2649" s="89"/>
      <c r="BE2649" s="90"/>
      <c r="BF2649" s="84"/>
      <c r="BG2649" s="84">
        <f t="shared" si="43"/>
        <v>40542</v>
      </c>
    </row>
    <row r="2650" spans="39:59">
      <c r="AM2650" s="83" t="s">
        <v>2902</v>
      </c>
      <c r="AN2650" s="86">
        <v>3.5143730999999998</v>
      </c>
      <c r="AO2650" s="83">
        <v>800.06592000000001</v>
      </c>
      <c r="AP2650" s="83">
        <v>1058.9752000000001</v>
      </c>
      <c r="AQ2650" s="84">
        <v>0.55585163999999998</v>
      </c>
      <c r="AR2650" s="83">
        <v>-2.9585214</v>
      </c>
      <c r="AU2650" s="91"/>
      <c r="AW2650" s="89"/>
      <c r="BE2650" s="90"/>
      <c r="BF2650" s="84"/>
      <c r="BG2650" s="84">
        <f t="shared" si="43"/>
        <v>40542.5</v>
      </c>
    </row>
    <row r="2651" spans="39:59">
      <c r="AM2651" s="83" t="s">
        <v>2903</v>
      </c>
      <c r="AN2651" s="86">
        <v>3.5142164</v>
      </c>
      <c r="AO2651" s="83">
        <v>800.18773999999996</v>
      </c>
      <c r="AP2651" s="83">
        <v>1059.3751999999999</v>
      </c>
      <c r="AQ2651" s="84">
        <v>0.55582951999999997</v>
      </c>
      <c r="AR2651" s="83">
        <v>-2.9583868999999998</v>
      </c>
      <c r="AU2651" s="91"/>
      <c r="AW2651" s="89"/>
      <c r="BE2651" s="90"/>
      <c r="BF2651" s="84"/>
      <c r="BG2651" s="84">
        <f t="shared" si="43"/>
        <v>40543</v>
      </c>
    </row>
    <row r="2652" spans="39:59">
      <c r="AM2652" s="83" t="s">
        <v>2904</v>
      </c>
      <c r="AN2652" s="86">
        <v>3.5141751999999999</v>
      </c>
      <c r="AO2652" s="83">
        <v>800.02020000000005</v>
      </c>
      <c r="AP2652" s="83">
        <v>1059.7753</v>
      </c>
      <c r="AQ2652" s="84">
        <v>0.55581188000000004</v>
      </c>
      <c r="AR2652" s="83">
        <v>-2.9583632999999998</v>
      </c>
      <c r="AU2652" s="91"/>
      <c r="AW2652" s="89"/>
      <c r="BE2652" s="90"/>
      <c r="BF2652" s="84"/>
      <c r="BG2652" s="84">
        <f t="shared" si="43"/>
        <v>40543.5</v>
      </c>
    </row>
    <row r="2653" spans="39:59">
      <c r="AM2653" s="83" t="s">
        <v>2905</v>
      </c>
      <c r="AN2653" s="86">
        <v>3.5142216999999998</v>
      </c>
      <c r="AO2653" s="83">
        <v>800.15734999999995</v>
      </c>
      <c r="AP2653" s="83">
        <v>1060.1753000000001</v>
      </c>
      <c r="AQ2653" s="84">
        <v>0.55579990000000001</v>
      </c>
      <c r="AR2653" s="83">
        <v>-2.9584217000000002</v>
      </c>
      <c r="AU2653" s="91"/>
      <c r="AW2653" s="89"/>
      <c r="BE2653" s="90"/>
      <c r="BF2653" s="84"/>
      <c r="BG2653" s="84">
        <f t="shared" si="43"/>
        <v>40544</v>
      </c>
    </row>
    <row r="2654" spans="39:59">
      <c r="AM2654" s="83" t="s">
        <v>2906</v>
      </c>
      <c r="AN2654" s="86">
        <v>3.5142631999999998</v>
      </c>
      <c r="AO2654" s="83">
        <v>800.12689</v>
      </c>
      <c r="AP2654" s="83">
        <v>1060.5753</v>
      </c>
      <c r="AQ2654" s="84">
        <v>0.55578696999999999</v>
      </c>
      <c r="AR2654" s="83">
        <v>-2.9584763000000001</v>
      </c>
      <c r="AU2654" s="91"/>
      <c r="AW2654" s="89"/>
      <c r="BE2654" s="90"/>
      <c r="BF2654" s="84"/>
      <c r="BG2654" s="84">
        <f t="shared" si="43"/>
        <v>40544.5</v>
      </c>
    </row>
    <row r="2655" spans="39:59">
      <c r="AM2655" s="83" t="s">
        <v>2907</v>
      </c>
      <c r="AN2655" s="86">
        <v>3.5144012</v>
      </c>
      <c r="AO2655" s="83">
        <v>800.29436999999996</v>
      </c>
      <c r="AP2655" s="83">
        <v>1060.9755</v>
      </c>
      <c r="AQ2655" s="84">
        <v>0.55577045999999997</v>
      </c>
      <c r="AR2655" s="83">
        <v>-2.9586307999999999</v>
      </c>
      <c r="AU2655" s="91"/>
      <c r="AW2655" s="89"/>
      <c r="BE2655" s="90"/>
      <c r="BF2655" s="84"/>
      <c r="BG2655" s="84">
        <f t="shared" si="43"/>
        <v>40545</v>
      </c>
    </row>
    <row r="2656" spans="39:59">
      <c r="AM2656" s="83" t="s">
        <v>2908</v>
      </c>
      <c r="AN2656" s="86">
        <v>3.5145206</v>
      </c>
      <c r="AO2656" s="83">
        <v>799.94403</v>
      </c>
      <c r="AP2656" s="83">
        <v>1061.3755000000001</v>
      </c>
      <c r="AQ2656" s="84">
        <v>0.55575353000000005</v>
      </c>
      <c r="AR2656" s="83">
        <v>-2.9587672</v>
      </c>
      <c r="AU2656" s="91"/>
      <c r="AW2656" s="89"/>
      <c r="BE2656" s="90"/>
      <c r="BF2656" s="84"/>
      <c r="BG2656" s="84">
        <f t="shared" si="43"/>
        <v>40545.5</v>
      </c>
    </row>
    <row r="2657" spans="39:59">
      <c r="AM2657" s="83" t="s">
        <v>2909</v>
      </c>
      <c r="AN2657" s="86">
        <v>3.5146617999999998</v>
      </c>
      <c r="AO2657" s="83">
        <v>799.95929000000001</v>
      </c>
      <c r="AP2657" s="83">
        <v>1061.7755</v>
      </c>
      <c r="AQ2657" s="84">
        <v>0.55573927999999995</v>
      </c>
      <c r="AR2657" s="83">
        <v>-2.9589224000000001</v>
      </c>
      <c r="AU2657" s="91"/>
      <c r="AW2657" s="89"/>
      <c r="BE2657" s="90"/>
      <c r="BF2657" s="84"/>
      <c r="BG2657" s="84">
        <f t="shared" si="43"/>
        <v>40546</v>
      </c>
    </row>
    <row r="2658" spans="39:59">
      <c r="AM2658" s="83" t="s">
        <v>2910</v>
      </c>
      <c r="AN2658" s="86">
        <v>3.5147734000000002</v>
      </c>
      <c r="AO2658" s="83">
        <v>800.14202999999998</v>
      </c>
      <c r="AP2658" s="83">
        <v>1062.1755000000001</v>
      </c>
      <c r="AQ2658" s="84">
        <v>0.55572449999999995</v>
      </c>
      <c r="AR2658" s="83">
        <v>-2.9590489999999998</v>
      </c>
      <c r="AU2658" s="91"/>
      <c r="AW2658" s="89"/>
      <c r="BE2658" s="90"/>
      <c r="BF2658" s="84"/>
      <c r="BG2658" s="84">
        <f t="shared" si="43"/>
        <v>40546.5</v>
      </c>
    </row>
    <row r="2659" spans="39:59">
      <c r="AM2659" s="83" t="s">
        <v>2911</v>
      </c>
      <c r="AN2659" s="86">
        <v>3.5146541999999998</v>
      </c>
      <c r="AO2659" s="83">
        <v>800.08118000000002</v>
      </c>
      <c r="AP2659" s="83">
        <v>1062.5755999999999</v>
      </c>
      <c r="AQ2659" s="84">
        <v>0.55571216000000001</v>
      </c>
      <c r="AR2659" s="83">
        <v>-2.9589419000000001</v>
      </c>
      <c r="AU2659" s="91"/>
      <c r="AW2659" s="89"/>
      <c r="BE2659" s="90"/>
      <c r="BF2659" s="84"/>
      <c r="BG2659" s="84">
        <f t="shared" si="43"/>
        <v>40547</v>
      </c>
    </row>
    <row r="2660" spans="39:59">
      <c r="AM2660" s="83" t="s">
        <v>2912</v>
      </c>
      <c r="AN2660" s="86">
        <v>3.5146386999999999</v>
      </c>
      <c r="AO2660" s="83">
        <v>799.97455000000002</v>
      </c>
      <c r="AP2660" s="83">
        <v>1062.9756</v>
      </c>
      <c r="AQ2660" s="84">
        <v>0.55570215000000001</v>
      </c>
      <c r="AR2660" s="83">
        <v>-2.9589365000000001</v>
      </c>
      <c r="AU2660" s="91"/>
      <c r="AW2660" s="89"/>
      <c r="BE2660" s="90"/>
      <c r="BF2660" s="84"/>
      <c r="BG2660" s="84">
        <f t="shared" si="43"/>
        <v>40547.5</v>
      </c>
    </row>
    <row r="2661" spans="39:59">
      <c r="AM2661" s="83" t="s">
        <v>2913</v>
      </c>
      <c r="AN2661" s="86">
        <v>3.5145526</v>
      </c>
      <c r="AO2661" s="83">
        <v>799.98974999999996</v>
      </c>
      <c r="AP2661" s="83">
        <v>1063.3756000000001</v>
      </c>
      <c r="AQ2661" s="84">
        <v>0.55568397000000003</v>
      </c>
      <c r="AR2661" s="83">
        <v>-2.9588687</v>
      </c>
      <c r="AU2661" s="91"/>
      <c r="AW2661" s="89"/>
      <c r="BE2661" s="90"/>
      <c r="BF2661" s="84"/>
      <c r="BG2661" s="84">
        <f t="shared" si="43"/>
        <v>40548</v>
      </c>
    </row>
    <row r="2662" spans="39:59">
      <c r="AM2662" s="83" t="s">
        <v>2914</v>
      </c>
      <c r="AN2662" s="86">
        <v>3.5145108999999999</v>
      </c>
      <c r="AO2662" s="83">
        <v>799.89832000000001</v>
      </c>
      <c r="AP2662" s="83">
        <v>1063.7755999999999</v>
      </c>
      <c r="AQ2662" s="84">
        <v>0.55566746</v>
      </c>
      <c r="AR2662" s="83">
        <v>-2.9588435</v>
      </c>
      <c r="AU2662" s="91"/>
      <c r="AW2662" s="89"/>
      <c r="BE2662" s="90"/>
      <c r="BF2662" s="84"/>
      <c r="BG2662" s="84">
        <f t="shared" si="43"/>
        <v>40548.5</v>
      </c>
    </row>
    <row r="2663" spans="39:59">
      <c r="AM2663" s="83" t="s">
        <v>2915</v>
      </c>
      <c r="AN2663" s="86">
        <v>3.514545</v>
      </c>
      <c r="AO2663" s="83">
        <v>799.91363999999999</v>
      </c>
      <c r="AP2663" s="83">
        <v>1064.1757</v>
      </c>
      <c r="AQ2663" s="84">
        <v>0.55565989000000005</v>
      </c>
      <c r="AR2663" s="83">
        <v>-2.9588852000000001</v>
      </c>
      <c r="AU2663" s="91"/>
      <c r="AW2663" s="89"/>
      <c r="BE2663" s="90"/>
      <c r="BF2663" s="84"/>
      <c r="BG2663" s="84">
        <f t="shared" si="43"/>
        <v>40549</v>
      </c>
    </row>
    <row r="2664" spans="39:59">
      <c r="AM2664" s="83" t="s">
        <v>2916</v>
      </c>
      <c r="AN2664" s="86">
        <v>3.5146717999999999</v>
      </c>
      <c r="AO2664" s="83">
        <v>800.05071999999996</v>
      </c>
      <c r="AP2664" s="83">
        <v>1064.5757000000001</v>
      </c>
      <c r="AQ2664" s="84">
        <v>0.55565423000000003</v>
      </c>
      <c r="AR2664" s="83">
        <v>-2.9590174999999999</v>
      </c>
      <c r="AU2664" s="91"/>
      <c r="AW2664" s="89"/>
      <c r="BE2664" s="90"/>
      <c r="BF2664" s="84"/>
      <c r="BG2664" s="84">
        <f t="shared" si="43"/>
        <v>40549.5</v>
      </c>
    </row>
    <row r="2665" spans="39:59">
      <c r="AM2665" s="83" t="s">
        <v>2917</v>
      </c>
      <c r="AN2665" s="86">
        <v>3.5146128999999999</v>
      </c>
      <c r="AO2665" s="83">
        <v>799.94408999999996</v>
      </c>
      <c r="AP2665" s="83">
        <v>1064.9757</v>
      </c>
      <c r="AQ2665" s="84">
        <v>0.55562878000000004</v>
      </c>
      <c r="AR2665" s="83">
        <v>-2.9589840999999999</v>
      </c>
      <c r="AU2665" s="91"/>
      <c r="AW2665" s="89"/>
      <c r="BE2665" s="90"/>
      <c r="BF2665" s="84"/>
      <c r="BG2665" s="84">
        <f t="shared" si="43"/>
        <v>40550</v>
      </c>
    </row>
    <row r="2666" spans="39:59">
      <c r="AM2666" s="83" t="s">
        <v>2918</v>
      </c>
      <c r="AN2666" s="86">
        <v>3.5146269999999999</v>
      </c>
      <c r="AO2666" s="83">
        <v>800.03545999999994</v>
      </c>
      <c r="AP2666" s="83">
        <v>1065.3757000000001</v>
      </c>
      <c r="AQ2666" s="84">
        <v>0.55560642000000005</v>
      </c>
      <c r="AR2666" s="83">
        <v>-2.9590206000000001</v>
      </c>
      <c r="AU2666" s="91"/>
      <c r="AW2666" s="89"/>
      <c r="BE2666" s="90"/>
      <c r="BF2666" s="84"/>
      <c r="BG2666" s="84">
        <f t="shared" si="43"/>
        <v>40550.5</v>
      </c>
    </row>
    <row r="2667" spans="39:59">
      <c r="AM2667" s="83" t="s">
        <v>2919</v>
      </c>
      <c r="AN2667" s="86">
        <v>3.5147243000000001</v>
      </c>
      <c r="AO2667" s="83">
        <v>800.17255</v>
      </c>
      <c r="AP2667" s="83">
        <v>1065.7757999999999</v>
      </c>
      <c r="AQ2667" s="84">
        <v>0.55559289000000001</v>
      </c>
      <c r="AR2667" s="83">
        <v>-2.9591311999999999</v>
      </c>
      <c r="AU2667" s="91"/>
      <c r="AW2667" s="89"/>
      <c r="BE2667" s="90"/>
      <c r="BF2667" s="84"/>
      <c r="BG2667" s="84">
        <f t="shared" si="43"/>
        <v>40551</v>
      </c>
    </row>
    <row r="2668" spans="39:59">
      <c r="AM2668" s="83" t="s">
        <v>2920</v>
      </c>
      <c r="AN2668" s="86">
        <v>3.5147099000000002</v>
      </c>
      <c r="AO2668" s="83">
        <v>800.03545999999994</v>
      </c>
      <c r="AP2668" s="83">
        <v>1066.1758</v>
      </c>
      <c r="AQ2668" s="84">
        <v>0.55557023999999999</v>
      </c>
      <c r="AR2668" s="83">
        <v>-2.9591398</v>
      </c>
      <c r="AU2668" s="91"/>
      <c r="AW2668" s="89"/>
      <c r="BE2668" s="90"/>
      <c r="BF2668" s="84"/>
      <c r="BG2668" s="84">
        <f t="shared" si="43"/>
        <v>40551.5</v>
      </c>
    </row>
    <row r="2669" spans="39:59">
      <c r="AM2669" s="83" t="s">
        <v>2921</v>
      </c>
      <c r="AN2669" s="86">
        <v>3.5147344999999999</v>
      </c>
      <c r="AO2669" s="83">
        <v>799.94403</v>
      </c>
      <c r="AP2669" s="83">
        <v>1066.5758000000001</v>
      </c>
      <c r="AQ2669" s="84">
        <v>0.55556064999999999</v>
      </c>
      <c r="AR2669" s="83">
        <v>-2.9591739000000001</v>
      </c>
      <c r="AU2669" s="91"/>
      <c r="AW2669" s="89"/>
      <c r="BE2669" s="90"/>
      <c r="BF2669" s="84"/>
      <c r="BG2669" s="84">
        <f t="shared" si="43"/>
        <v>40552</v>
      </c>
    </row>
    <row r="2670" spans="39:59">
      <c r="AM2670" s="83" t="s">
        <v>2922</v>
      </c>
      <c r="AN2670" s="86">
        <v>3.5147457000000002</v>
      </c>
      <c r="AO2670" s="83">
        <v>800.005</v>
      </c>
      <c r="AP2670" s="83">
        <v>1066.9757999999999</v>
      </c>
      <c r="AQ2670" s="84">
        <v>0.55554228999999999</v>
      </c>
      <c r="AR2670" s="83">
        <v>-2.9592035000000001</v>
      </c>
      <c r="AU2670" s="91"/>
      <c r="AW2670" s="89"/>
      <c r="BE2670" s="90"/>
      <c r="BF2670" s="84"/>
      <c r="BG2670" s="84">
        <f t="shared" si="43"/>
        <v>40552.5</v>
      </c>
    </row>
    <row r="2671" spans="39:59">
      <c r="AM2671" s="83" t="s">
        <v>2923</v>
      </c>
      <c r="AN2671" s="86">
        <v>3.5147442999999998</v>
      </c>
      <c r="AO2671" s="83">
        <v>800.18773999999996</v>
      </c>
      <c r="AP2671" s="83">
        <v>1067.3759</v>
      </c>
      <c r="AQ2671" s="84">
        <v>0.55552316000000002</v>
      </c>
      <c r="AR2671" s="83">
        <v>-2.9592211000000002</v>
      </c>
      <c r="AU2671" s="91"/>
      <c r="AW2671" s="89"/>
      <c r="BE2671" s="90"/>
      <c r="BF2671" s="84"/>
      <c r="BG2671" s="84">
        <f t="shared" si="43"/>
        <v>40553</v>
      </c>
    </row>
    <row r="2672" spans="39:59">
      <c r="AM2672" s="83" t="s">
        <v>2924</v>
      </c>
      <c r="AN2672" s="86">
        <v>3.5146202999999998</v>
      </c>
      <c r="AO2672" s="83">
        <v>799.95929000000001</v>
      </c>
      <c r="AP2672" s="83">
        <v>1067.7759000000001</v>
      </c>
      <c r="AQ2672" s="84">
        <v>0.55549990999999999</v>
      </c>
      <c r="AR2672" s="83">
        <v>-2.9591202999999999</v>
      </c>
      <c r="AU2672" s="91"/>
      <c r="AW2672" s="89"/>
      <c r="BE2672" s="90"/>
      <c r="BF2672" s="84"/>
      <c r="BG2672" s="84">
        <f t="shared" si="43"/>
        <v>40553.5</v>
      </c>
    </row>
    <row r="2673" spans="39:59">
      <c r="AM2673" s="83" t="s">
        <v>2925</v>
      </c>
      <c r="AN2673" s="86">
        <v>3.5144707999999998</v>
      </c>
      <c r="AO2673" s="83">
        <v>800.03552000000002</v>
      </c>
      <c r="AP2673" s="83">
        <v>1068.1759</v>
      </c>
      <c r="AQ2673" s="84">
        <v>0.55547780000000002</v>
      </c>
      <c r="AR2673" s="83">
        <v>-2.958993</v>
      </c>
      <c r="AU2673" s="91"/>
      <c r="AW2673" s="89"/>
      <c r="BE2673" s="90"/>
      <c r="BF2673" s="84"/>
      <c r="BG2673" s="84">
        <f t="shared" si="43"/>
        <v>40554</v>
      </c>
    </row>
    <row r="2674" spans="39:59">
      <c r="AM2674" s="83" t="s">
        <v>2926</v>
      </c>
      <c r="AN2674" s="86">
        <v>3.5145292000000001</v>
      </c>
      <c r="AO2674" s="83">
        <v>800.14209000000005</v>
      </c>
      <c r="AP2674" s="83">
        <v>1068.5759</v>
      </c>
      <c r="AQ2674" s="84">
        <v>0.55545032000000005</v>
      </c>
      <c r="AR2674" s="83">
        <v>-2.9590787999999999</v>
      </c>
      <c r="AU2674" s="91"/>
      <c r="AW2674" s="89"/>
      <c r="BE2674" s="90"/>
      <c r="BF2674" s="84"/>
      <c r="BG2674" s="84">
        <f t="shared" si="43"/>
        <v>40554.5</v>
      </c>
    </row>
    <row r="2675" spans="39:59">
      <c r="AM2675" s="83" t="s">
        <v>2927</v>
      </c>
      <c r="AN2675" s="86">
        <v>3.5144818</v>
      </c>
      <c r="AO2675" s="83">
        <v>800.18773999999996</v>
      </c>
      <c r="AP2675" s="83">
        <v>1068.9760000000001</v>
      </c>
      <c r="AQ2675" s="84">
        <v>0.55543494000000004</v>
      </c>
      <c r="AR2675" s="83">
        <v>-2.9590467999999999</v>
      </c>
      <c r="AU2675" s="91"/>
      <c r="AW2675" s="89"/>
      <c r="BE2675" s="90"/>
      <c r="BF2675" s="84"/>
      <c r="BG2675" s="84">
        <f t="shared" si="43"/>
        <v>40555</v>
      </c>
    </row>
    <row r="2676" spans="39:59">
      <c r="AM2676" s="83" t="s">
        <v>2928</v>
      </c>
      <c r="AN2676" s="86">
        <v>3.5144844000000002</v>
      </c>
      <c r="AO2676" s="83">
        <v>800.005</v>
      </c>
      <c r="AP2676" s="83">
        <v>1069.376</v>
      </c>
      <c r="AQ2676" s="84">
        <v>0.55541837000000005</v>
      </c>
      <c r="AR2676" s="83">
        <v>-2.9590662000000001</v>
      </c>
      <c r="AU2676" s="91"/>
      <c r="AW2676" s="89"/>
      <c r="BE2676" s="90"/>
      <c r="BF2676" s="84"/>
      <c r="BG2676" s="84">
        <f t="shared" si="43"/>
        <v>40555.5</v>
      </c>
    </row>
    <row r="2677" spans="39:59">
      <c r="AM2677" s="83" t="s">
        <v>2929</v>
      </c>
      <c r="AN2677" s="86">
        <v>3.5145688000000002</v>
      </c>
      <c r="AO2677" s="83">
        <v>800.02020000000005</v>
      </c>
      <c r="AP2677" s="83">
        <v>1069.7760000000001</v>
      </c>
      <c r="AQ2677" s="84">
        <v>0.55540752000000004</v>
      </c>
      <c r="AR2677" s="83">
        <v>-2.9591612999999999</v>
      </c>
      <c r="AU2677" s="91"/>
      <c r="AW2677" s="89"/>
      <c r="BE2677" s="90"/>
      <c r="BF2677" s="84"/>
      <c r="BG2677" s="84">
        <f t="shared" si="43"/>
        <v>40556</v>
      </c>
    </row>
    <row r="2678" spans="39:59">
      <c r="AM2678" s="83" t="s">
        <v>2930</v>
      </c>
      <c r="AN2678" s="86">
        <v>3.5145160999999998</v>
      </c>
      <c r="AO2678" s="83">
        <v>800.08118000000002</v>
      </c>
      <c r="AP2678" s="83">
        <v>1070.1759</v>
      </c>
      <c r="AQ2678" s="84">
        <v>0.55539280000000002</v>
      </c>
      <c r="AR2678" s="83">
        <v>-2.9591234000000002</v>
      </c>
      <c r="AU2678" s="91"/>
      <c r="AW2678" s="89"/>
      <c r="BE2678" s="90"/>
      <c r="BF2678" s="84"/>
      <c r="BG2678" s="84">
        <f t="shared" si="43"/>
        <v>40556.5</v>
      </c>
    </row>
    <row r="2679" spans="39:59">
      <c r="AM2679" s="83" t="s">
        <v>2931</v>
      </c>
      <c r="AN2679" s="86">
        <v>3.5144248</v>
      </c>
      <c r="AO2679" s="83">
        <v>799.91363999999999</v>
      </c>
      <c r="AP2679" s="83">
        <v>1070.5759</v>
      </c>
      <c r="AQ2679" s="84">
        <v>0.55537546000000004</v>
      </c>
      <c r="AR2679" s="83">
        <v>-2.9590491999999999</v>
      </c>
      <c r="AU2679" s="91"/>
      <c r="AW2679" s="89"/>
      <c r="BE2679" s="90"/>
      <c r="BF2679" s="84"/>
      <c r="BG2679" s="84">
        <f t="shared" si="43"/>
        <v>40557</v>
      </c>
    </row>
    <row r="2680" spans="39:59">
      <c r="AM2680" s="83" t="s">
        <v>2932</v>
      </c>
      <c r="AN2680" s="86">
        <v>3.5144142999999999</v>
      </c>
      <c r="AO2680" s="83">
        <v>800.06592000000001</v>
      </c>
      <c r="AP2680" s="83">
        <v>1070.9760000000001</v>
      </c>
      <c r="AQ2680" s="84">
        <v>0.55536300000000005</v>
      </c>
      <c r="AR2680" s="83">
        <v>-2.9590513999999999</v>
      </c>
      <c r="AU2680" s="91"/>
      <c r="AW2680" s="89"/>
      <c r="BE2680" s="90"/>
      <c r="BF2680" s="84"/>
      <c r="BG2680" s="84">
        <f t="shared" si="43"/>
        <v>40557.5</v>
      </c>
    </row>
    <row r="2681" spans="39:59">
      <c r="AM2681" s="83" t="s">
        <v>2933</v>
      </c>
      <c r="AN2681" s="86">
        <v>3.514354</v>
      </c>
      <c r="AO2681" s="83">
        <v>799.97455000000002</v>
      </c>
      <c r="AP2681" s="83">
        <v>1071.376</v>
      </c>
      <c r="AQ2681" s="84">
        <v>0.55534768000000001</v>
      </c>
      <c r="AR2681" s="83">
        <v>-2.9590063</v>
      </c>
      <c r="AU2681" s="91"/>
      <c r="AW2681" s="89"/>
      <c r="BE2681" s="90"/>
      <c r="BF2681" s="84"/>
      <c r="BG2681" s="84">
        <f t="shared" si="43"/>
        <v>40558</v>
      </c>
    </row>
    <row r="2682" spans="39:59">
      <c r="AM2682" s="83" t="s">
        <v>2934</v>
      </c>
      <c r="AN2682" s="86">
        <v>3.5143054</v>
      </c>
      <c r="AO2682" s="83">
        <v>800.02020000000005</v>
      </c>
      <c r="AP2682" s="83">
        <v>1071.7760000000001</v>
      </c>
      <c r="AQ2682" s="84">
        <v>0.55533272</v>
      </c>
      <c r="AR2682" s="83">
        <v>-2.9589726999999999</v>
      </c>
      <c r="AU2682" s="91"/>
      <c r="AW2682" s="89"/>
      <c r="BE2682" s="90"/>
      <c r="BF2682" s="84"/>
      <c r="BG2682" s="84">
        <f t="shared" si="43"/>
        <v>40558.5</v>
      </c>
    </row>
    <row r="2683" spans="39:59">
      <c r="AM2683" s="83" t="s">
        <v>2935</v>
      </c>
      <c r="AN2683" s="86">
        <v>3.5143396999999998</v>
      </c>
      <c r="AO2683" s="83">
        <v>800.20299999999997</v>
      </c>
      <c r="AP2683" s="83">
        <v>1072.1759999999999</v>
      </c>
      <c r="AQ2683" s="84">
        <v>0.55532055999999996</v>
      </c>
      <c r="AR2683" s="83">
        <v>-2.9590192000000002</v>
      </c>
      <c r="AU2683" s="91"/>
      <c r="AW2683" s="89"/>
      <c r="BE2683" s="90"/>
      <c r="BF2683" s="84"/>
      <c r="BG2683" s="84">
        <f t="shared" si="43"/>
        <v>40559</v>
      </c>
    </row>
    <row r="2684" spans="39:59">
      <c r="AM2684" s="83" t="s">
        <v>2936</v>
      </c>
      <c r="AN2684" s="86">
        <v>3.5144365</v>
      </c>
      <c r="AO2684" s="83">
        <v>800.20299999999997</v>
      </c>
      <c r="AP2684" s="83">
        <v>1072.5762</v>
      </c>
      <c r="AQ2684" s="84">
        <v>0.55531067000000001</v>
      </c>
      <c r="AR2684" s="83">
        <v>-2.9591257999999998</v>
      </c>
      <c r="AU2684" s="91"/>
      <c r="AW2684" s="89"/>
      <c r="BE2684" s="90"/>
      <c r="BF2684" s="84"/>
      <c r="BG2684" s="84">
        <f t="shared" si="43"/>
        <v>40559.5</v>
      </c>
    </row>
    <row r="2685" spans="39:59">
      <c r="AM2685" s="83" t="s">
        <v>2937</v>
      </c>
      <c r="AN2685" s="86">
        <v>3.5145955</v>
      </c>
      <c r="AO2685" s="83">
        <v>800.06592000000001</v>
      </c>
      <c r="AP2685" s="83">
        <v>1072.9762000000001</v>
      </c>
      <c r="AQ2685" s="84">
        <v>0.55530559999999995</v>
      </c>
      <c r="AR2685" s="83">
        <v>-2.9592898000000001</v>
      </c>
      <c r="AU2685" s="91"/>
      <c r="AW2685" s="89"/>
      <c r="BE2685" s="90"/>
      <c r="BF2685" s="84"/>
      <c r="BG2685" s="84">
        <f t="shared" si="43"/>
        <v>40560</v>
      </c>
    </row>
    <row r="2686" spans="39:59">
      <c r="AM2686" s="83" t="s">
        <v>2938</v>
      </c>
      <c r="AN2686" s="86">
        <v>3.5146198000000002</v>
      </c>
      <c r="AO2686" s="83">
        <v>800.11157000000003</v>
      </c>
      <c r="AP2686" s="83">
        <v>1073.3761999999999</v>
      </c>
      <c r="AQ2686" s="84">
        <v>0.55529428000000003</v>
      </c>
      <c r="AR2686" s="83">
        <v>-2.9593256000000001</v>
      </c>
      <c r="AU2686" s="91"/>
      <c r="AW2686" s="89"/>
      <c r="BE2686" s="90"/>
      <c r="BF2686" s="84"/>
      <c r="BG2686" s="84">
        <f t="shared" si="43"/>
        <v>40560.5</v>
      </c>
    </row>
    <row r="2687" spans="39:59">
      <c r="AM2687" s="83" t="s">
        <v>2939</v>
      </c>
      <c r="AN2687" s="86">
        <v>3.5146689000000002</v>
      </c>
      <c r="AO2687" s="83">
        <v>800.02020000000005</v>
      </c>
      <c r="AP2687" s="83">
        <v>1073.7762</v>
      </c>
      <c r="AQ2687" s="84">
        <v>0.55528462000000001</v>
      </c>
      <c r="AR2687" s="83">
        <v>-2.9593843999999998</v>
      </c>
      <c r="AU2687" s="91"/>
      <c r="AW2687" s="89"/>
      <c r="BE2687" s="90"/>
      <c r="BF2687" s="84"/>
      <c r="BG2687" s="84">
        <f t="shared" si="43"/>
        <v>40561</v>
      </c>
    </row>
    <row r="2688" spans="39:59">
      <c r="AM2688" s="83" t="s">
        <v>2940</v>
      </c>
      <c r="AN2688" s="86">
        <v>3.5147656999999999</v>
      </c>
      <c r="AO2688" s="83">
        <v>800.23346000000004</v>
      </c>
      <c r="AP2688" s="83">
        <v>1074.1763000000001</v>
      </c>
      <c r="AQ2688" s="84">
        <v>0.55526434999999996</v>
      </c>
      <c r="AR2688" s="83">
        <v>-2.9595015</v>
      </c>
      <c r="AU2688" s="91"/>
      <c r="AW2688" s="89"/>
      <c r="BE2688" s="90"/>
      <c r="BF2688" s="84"/>
      <c r="BG2688" s="84">
        <f t="shared" si="43"/>
        <v>40561.5</v>
      </c>
    </row>
    <row r="2689" spans="39:59">
      <c r="AM2689" s="83" t="s">
        <v>2941</v>
      </c>
      <c r="AN2689" s="86">
        <v>3.5148191</v>
      </c>
      <c r="AO2689" s="83">
        <v>800.20299999999997</v>
      </c>
      <c r="AP2689" s="83">
        <v>1074.5763999999999</v>
      </c>
      <c r="AQ2689" s="84">
        <v>0.55525075999999995</v>
      </c>
      <c r="AR2689" s="83">
        <v>-2.9595682999999999</v>
      </c>
      <c r="AU2689" s="91"/>
      <c r="AW2689" s="89"/>
      <c r="BE2689" s="90"/>
      <c r="BF2689" s="84"/>
      <c r="BG2689" s="84">
        <f t="shared" si="43"/>
        <v>40562</v>
      </c>
    </row>
    <row r="2690" spans="39:59">
      <c r="AM2690" s="83" t="s">
        <v>2942</v>
      </c>
      <c r="AN2690" s="86">
        <v>3.5148698999999999</v>
      </c>
      <c r="AO2690" s="83">
        <v>800.23346000000004</v>
      </c>
      <c r="AP2690" s="83">
        <v>1074.9764</v>
      </c>
      <c r="AQ2690" s="84">
        <v>0.55523014000000004</v>
      </c>
      <c r="AR2690" s="83">
        <v>-2.9596398000000002</v>
      </c>
      <c r="AU2690" s="91"/>
      <c r="AW2690" s="89"/>
      <c r="BE2690" s="90"/>
      <c r="BF2690" s="84"/>
      <c r="BG2690" s="84">
        <f t="shared" si="43"/>
        <v>40562.5</v>
      </c>
    </row>
    <row r="2691" spans="39:59">
      <c r="AM2691" s="83" t="s">
        <v>2943</v>
      </c>
      <c r="AN2691" s="86">
        <v>3.5149132999999999</v>
      </c>
      <c r="AO2691" s="83">
        <v>800.17255</v>
      </c>
      <c r="AP2691" s="83">
        <v>1075.3765000000001</v>
      </c>
      <c r="AQ2691" s="84">
        <v>0.55521136999999998</v>
      </c>
      <c r="AR2691" s="83">
        <v>-2.9597020000000001</v>
      </c>
      <c r="AU2691" s="91"/>
      <c r="AW2691" s="89"/>
      <c r="BE2691" s="90"/>
      <c r="BF2691" s="84"/>
      <c r="BG2691" s="84">
        <f t="shared" si="43"/>
        <v>40563</v>
      </c>
    </row>
    <row r="2692" spans="39:59">
      <c r="AM2692" s="83" t="s">
        <v>2944</v>
      </c>
      <c r="AN2692" s="86">
        <v>3.5148277000000001</v>
      </c>
      <c r="AO2692" s="83">
        <v>800.21825999999999</v>
      </c>
      <c r="AP2692" s="83">
        <v>1075.7764999999999</v>
      </c>
      <c r="AQ2692" s="84">
        <v>0.55518782</v>
      </c>
      <c r="AR2692" s="83">
        <v>-2.9596399999999998</v>
      </c>
      <c r="AU2692" s="91"/>
      <c r="AW2692" s="89"/>
      <c r="BE2692" s="90"/>
      <c r="BF2692" s="84"/>
      <c r="BG2692" s="84">
        <f t="shared" si="43"/>
        <v>40563.5</v>
      </c>
    </row>
    <row r="2693" spans="39:59">
      <c r="AM2693" s="83" t="s">
        <v>2945</v>
      </c>
      <c r="AN2693" s="86">
        <v>3.5145260999999999</v>
      </c>
      <c r="AO2693" s="83">
        <v>800.14209000000005</v>
      </c>
      <c r="AP2693" s="83">
        <v>1076.1765</v>
      </c>
      <c r="AQ2693" s="84">
        <v>0.55516452000000005</v>
      </c>
      <c r="AR2693" s="83">
        <v>-2.9593615999999998</v>
      </c>
      <c r="AU2693" s="91"/>
      <c r="AW2693" s="89"/>
      <c r="BE2693" s="90"/>
      <c r="BF2693" s="84"/>
      <c r="BG2693" s="84">
        <f t="shared" ref="BG2693:BG2756" si="44">BG2692+0.5</f>
        <v>40564</v>
      </c>
    </row>
    <row r="2694" spans="39:59">
      <c r="AM2694" s="83" t="s">
        <v>2946</v>
      </c>
      <c r="AN2694" s="86">
        <v>3.5143955</v>
      </c>
      <c r="AO2694" s="83">
        <v>799.86785999999995</v>
      </c>
      <c r="AP2694" s="83">
        <v>1076.5764999999999</v>
      </c>
      <c r="AQ2694" s="84">
        <v>0.55514151</v>
      </c>
      <c r="AR2694" s="83">
        <v>-2.9592540000000001</v>
      </c>
      <c r="AU2694" s="91"/>
      <c r="AW2694" s="89"/>
      <c r="BE2694" s="90"/>
      <c r="BF2694" s="84"/>
      <c r="BG2694" s="84">
        <f t="shared" si="44"/>
        <v>40564.5</v>
      </c>
    </row>
    <row r="2695" spans="39:59">
      <c r="AM2695" s="83" t="s">
        <v>2947</v>
      </c>
      <c r="AN2695" s="86">
        <v>3.5144118999999998</v>
      </c>
      <c r="AO2695" s="83">
        <v>800.03545999999994</v>
      </c>
      <c r="AP2695" s="83">
        <v>1076.9766</v>
      </c>
      <c r="AQ2695" s="84">
        <v>0.55512011000000006</v>
      </c>
      <c r="AR2695" s="83">
        <v>-2.9592919000000002</v>
      </c>
      <c r="AU2695" s="91"/>
      <c r="AW2695" s="89"/>
      <c r="BE2695" s="90"/>
      <c r="BF2695" s="84"/>
      <c r="BG2695" s="84">
        <f t="shared" si="44"/>
        <v>40565</v>
      </c>
    </row>
    <row r="2696" spans="39:59">
      <c r="AM2696" s="83" t="s">
        <v>2948</v>
      </c>
      <c r="AN2696" s="86">
        <v>3.5143430000000002</v>
      </c>
      <c r="AO2696" s="83">
        <v>800.26391999999998</v>
      </c>
      <c r="AP2696" s="83">
        <v>1077.3766000000001</v>
      </c>
      <c r="AQ2696" s="84">
        <v>0.55508566000000004</v>
      </c>
      <c r="AR2696" s="83">
        <v>-2.9592573999999998</v>
      </c>
      <c r="AU2696" s="91"/>
      <c r="AW2696" s="89"/>
      <c r="BE2696" s="90"/>
      <c r="BF2696" s="84"/>
      <c r="BG2696" s="84">
        <f t="shared" si="44"/>
        <v>40565.5</v>
      </c>
    </row>
    <row r="2697" spans="39:59">
      <c r="AM2697" s="83" t="s">
        <v>2949</v>
      </c>
      <c r="AN2697" s="86">
        <v>3.5143268000000001</v>
      </c>
      <c r="AO2697" s="83">
        <v>799.98974999999996</v>
      </c>
      <c r="AP2697" s="83">
        <v>1077.7765999999999</v>
      </c>
      <c r="AQ2697" s="84">
        <v>0.55505793999999997</v>
      </c>
      <c r="AR2697" s="83">
        <v>-2.9592687999999998</v>
      </c>
      <c r="AU2697" s="91"/>
      <c r="AW2697" s="89"/>
      <c r="BE2697" s="90"/>
      <c r="BF2697" s="84"/>
      <c r="BG2697" s="84">
        <f t="shared" si="44"/>
        <v>40566</v>
      </c>
    </row>
    <row r="2698" spans="39:59">
      <c r="AM2698" s="83" t="s">
        <v>2950</v>
      </c>
      <c r="AN2698" s="86">
        <v>3.5143255999999998</v>
      </c>
      <c r="AO2698" s="83">
        <v>800.03545999999994</v>
      </c>
      <c r="AP2698" s="83">
        <v>1078.1768</v>
      </c>
      <c r="AQ2698" s="84">
        <v>0.55505455000000004</v>
      </c>
      <c r="AR2698" s="83">
        <v>-2.9592711999999999</v>
      </c>
      <c r="AU2698" s="91"/>
      <c r="AW2698" s="89"/>
      <c r="BE2698" s="90"/>
      <c r="BF2698" s="84"/>
      <c r="BG2698" s="84">
        <f t="shared" si="44"/>
        <v>40566.5</v>
      </c>
    </row>
    <row r="2699" spans="39:59">
      <c r="AM2699" s="83" t="s">
        <v>2951</v>
      </c>
      <c r="AN2699" s="86">
        <v>3.5144180999999999</v>
      </c>
      <c r="AO2699" s="83">
        <v>800.05065999999999</v>
      </c>
      <c r="AP2699" s="83">
        <v>1078.5768</v>
      </c>
      <c r="AQ2699" s="84">
        <v>0.55505806000000002</v>
      </c>
      <c r="AR2699" s="83">
        <v>-2.9593601</v>
      </c>
      <c r="AU2699" s="91"/>
      <c r="AW2699" s="89"/>
      <c r="BE2699" s="90"/>
      <c r="BF2699" s="84"/>
      <c r="BG2699" s="84">
        <f t="shared" si="44"/>
        <v>40567</v>
      </c>
    </row>
    <row r="2700" spans="39:59">
      <c r="AM2700" s="83" t="s">
        <v>2952</v>
      </c>
      <c r="AN2700" s="86">
        <v>3.5144557999999999</v>
      </c>
      <c r="AO2700" s="83">
        <v>800.08118000000002</v>
      </c>
      <c r="AP2700" s="83">
        <v>1078.9767999999999</v>
      </c>
      <c r="AQ2700" s="84">
        <v>0.55506325000000001</v>
      </c>
      <c r="AR2700" s="83">
        <v>-2.9593924999999999</v>
      </c>
      <c r="AU2700" s="91"/>
      <c r="AW2700" s="89"/>
      <c r="BE2700" s="90"/>
      <c r="BF2700" s="84"/>
      <c r="BG2700" s="84">
        <f t="shared" si="44"/>
        <v>40567.5</v>
      </c>
    </row>
    <row r="2701" spans="39:59">
      <c r="AM2701" s="83" t="s">
        <v>2953</v>
      </c>
      <c r="AN2701" s="86">
        <v>3.5145810000000002</v>
      </c>
      <c r="AO2701" s="83">
        <v>800.005</v>
      </c>
      <c r="AP2701" s="83">
        <v>1079.3768</v>
      </c>
      <c r="AQ2701" s="84">
        <v>0.55507231000000001</v>
      </c>
      <c r="AR2701" s="83">
        <v>-2.9595087000000002</v>
      </c>
      <c r="AU2701" s="91"/>
      <c r="AW2701" s="89"/>
      <c r="BE2701" s="90"/>
      <c r="BF2701" s="84"/>
      <c r="BG2701" s="84">
        <f t="shared" si="44"/>
        <v>40568</v>
      </c>
    </row>
    <row r="2702" spans="39:59">
      <c r="AM2702" s="83" t="s">
        <v>2954</v>
      </c>
      <c r="AN2702" s="86">
        <v>3.5145930999999999</v>
      </c>
      <c r="AO2702" s="83">
        <v>800.09636999999998</v>
      </c>
      <c r="AP2702" s="83">
        <v>1079.7769000000001</v>
      </c>
      <c r="AQ2702" s="84">
        <v>0.55506878999999998</v>
      </c>
      <c r="AR2702" s="83">
        <v>-2.9595243999999998</v>
      </c>
      <c r="AU2702" s="91"/>
      <c r="AW2702" s="89"/>
      <c r="BE2702" s="90"/>
      <c r="BF2702" s="84"/>
      <c r="BG2702" s="84">
        <f t="shared" si="44"/>
        <v>40568.5</v>
      </c>
    </row>
    <row r="2703" spans="39:59">
      <c r="AM2703" s="83" t="s">
        <v>2955</v>
      </c>
      <c r="AN2703" s="86">
        <v>3.5146394000000001</v>
      </c>
      <c r="AO2703" s="83">
        <v>800.09644000000003</v>
      </c>
      <c r="AP2703" s="83">
        <v>1080.1768999999999</v>
      </c>
      <c r="AQ2703" s="84">
        <v>0.55505769999999999</v>
      </c>
      <c r="AR2703" s="83">
        <v>-2.9595815999999999</v>
      </c>
      <c r="AU2703" s="91"/>
      <c r="AW2703" s="89"/>
      <c r="BE2703" s="90"/>
      <c r="BF2703" s="84"/>
      <c r="BG2703" s="84">
        <f t="shared" si="44"/>
        <v>40569</v>
      </c>
    </row>
    <row r="2704" spans="39:59">
      <c r="AM2704" s="83" t="s">
        <v>2956</v>
      </c>
      <c r="AN2704" s="86">
        <v>3.5146183999999998</v>
      </c>
      <c r="AO2704" s="83">
        <v>800.12683000000004</v>
      </c>
      <c r="AP2704" s="83">
        <v>1080.5769</v>
      </c>
      <c r="AQ2704" s="84">
        <v>0.55504536999999998</v>
      </c>
      <c r="AR2704" s="83">
        <v>-2.9595729999999998</v>
      </c>
      <c r="AU2704" s="91"/>
      <c r="AW2704" s="89"/>
      <c r="BE2704" s="90"/>
      <c r="BF2704" s="84"/>
      <c r="BG2704" s="84">
        <f t="shared" si="44"/>
        <v>40569.5</v>
      </c>
    </row>
    <row r="2705" spans="39:59">
      <c r="AM2705" s="83" t="s">
        <v>2957</v>
      </c>
      <c r="AN2705" s="86">
        <v>3.5146556000000002</v>
      </c>
      <c r="AO2705" s="83">
        <v>800.17255</v>
      </c>
      <c r="AP2705" s="83">
        <v>1080.9768999999999</v>
      </c>
      <c r="AQ2705" s="84">
        <v>0.55503606999999999</v>
      </c>
      <c r="AR2705" s="83">
        <v>-2.9596195000000001</v>
      </c>
      <c r="AU2705" s="91"/>
      <c r="AW2705" s="89"/>
      <c r="BE2705" s="90"/>
      <c r="BF2705" s="84"/>
      <c r="BG2705" s="84">
        <f t="shared" si="44"/>
        <v>40570</v>
      </c>
    </row>
    <row r="2706" spans="39:59">
      <c r="AM2706" s="83" t="s">
        <v>2958</v>
      </c>
      <c r="AN2706" s="86">
        <v>3.5147073</v>
      </c>
      <c r="AO2706" s="83">
        <v>800.06592000000001</v>
      </c>
      <c r="AP2706" s="83">
        <v>1081.377</v>
      </c>
      <c r="AQ2706" s="84">
        <v>0.55503177999999997</v>
      </c>
      <c r="AR2706" s="83">
        <v>-2.9596756000000002</v>
      </c>
      <c r="AU2706" s="91"/>
      <c r="AW2706" s="89"/>
      <c r="BE2706" s="90"/>
      <c r="BF2706" s="84"/>
      <c r="BG2706" s="84">
        <f t="shared" si="44"/>
        <v>40570.5</v>
      </c>
    </row>
    <row r="2707" spans="39:59">
      <c r="AM2707" s="83" t="s">
        <v>2959</v>
      </c>
      <c r="AN2707" s="86">
        <v>3.5147457000000002</v>
      </c>
      <c r="AO2707" s="83">
        <v>800.27923999999996</v>
      </c>
      <c r="AP2707" s="83">
        <v>1081.7771</v>
      </c>
      <c r="AQ2707" s="84">
        <v>0.55502145999999997</v>
      </c>
      <c r="AR2707" s="83">
        <v>-2.9597242000000001</v>
      </c>
      <c r="AU2707" s="91"/>
      <c r="AW2707" s="89"/>
      <c r="BE2707" s="90"/>
      <c r="BF2707" s="84"/>
      <c r="BG2707" s="84">
        <f t="shared" si="44"/>
        <v>40571</v>
      </c>
    </row>
    <row r="2708" spans="39:59">
      <c r="AM2708" s="83" t="s">
        <v>2960</v>
      </c>
      <c r="AN2708" s="86">
        <v>3.5146046000000002</v>
      </c>
      <c r="AO2708" s="83">
        <v>800.05071999999996</v>
      </c>
      <c r="AP2708" s="83">
        <v>1082.1771000000001</v>
      </c>
      <c r="AQ2708" s="84">
        <v>0.55496716000000001</v>
      </c>
      <c r="AR2708" s="83">
        <v>-2.9596374000000001</v>
      </c>
      <c r="AU2708" s="91"/>
      <c r="AW2708" s="89"/>
      <c r="BE2708" s="90"/>
      <c r="BF2708" s="84"/>
      <c r="BG2708" s="84">
        <f t="shared" si="44"/>
        <v>40571.5</v>
      </c>
    </row>
    <row r="2709" spans="39:59">
      <c r="AM2709" s="83" t="s">
        <v>2961</v>
      </c>
      <c r="AN2709" s="86">
        <v>3.5144161999999999</v>
      </c>
      <c r="AO2709" s="83">
        <v>799.91363999999999</v>
      </c>
      <c r="AP2709" s="83">
        <v>1082.5771</v>
      </c>
      <c r="AQ2709" s="84">
        <v>0.55492680999999999</v>
      </c>
      <c r="AR2709" s="83">
        <v>-2.9594893</v>
      </c>
      <c r="AU2709" s="91"/>
      <c r="AW2709" s="89"/>
      <c r="BE2709" s="90"/>
      <c r="BF2709" s="84"/>
      <c r="BG2709" s="84">
        <f t="shared" si="44"/>
        <v>40572</v>
      </c>
    </row>
    <row r="2710" spans="39:59">
      <c r="AM2710" s="83" t="s">
        <v>2962</v>
      </c>
      <c r="AN2710" s="86">
        <v>3.5143844999999998</v>
      </c>
      <c r="AO2710" s="83">
        <v>800.08118000000002</v>
      </c>
      <c r="AP2710" s="83">
        <v>1082.9772</v>
      </c>
      <c r="AQ2710" s="84">
        <v>0.55493587</v>
      </c>
      <c r="AR2710" s="83">
        <v>-2.9594486</v>
      </c>
      <c r="AU2710" s="91"/>
      <c r="AW2710" s="89"/>
      <c r="BE2710" s="90"/>
      <c r="BF2710" s="84"/>
      <c r="BG2710" s="84">
        <f t="shared" si="44"/>
        <v>40572.5</v>
      </c>
    </row>
    <row r="2711" spans="39:59">
      <c r="AM2711" s="83" t="s">
        <v>2963</v>
      </c>
      <c r="AN2711" s="86">
        <v>3.5144722000000002</v>
      </c>
      <c r="AO2711" s="83">
        <v>800.03545999999994</v>
      </c>
      <c r="AP2711" s="83">
        <v>1083.3771999999999</v>
      </c>
      <c r="AQ2711" s="84">
        <v>0.55495042000000006</v>
      </c>
      <c r="AR2711" s="83">
        <v>-2.9595218000000001</v>
      </c>
      <c r="AU2711" s="91"/>
      <c r="AW2711" s="89"/>
      <c r="BE2711" s="90"/>
      <c r="BF2711" s="84"/>
      <c r="BG2711" s="84">
        <f t="shared" si="44"/>
        <v>40573</v>
      </c>
    </row>
    <row r="2712" spans="39:59">
      <c r="AM2712" s="83" t="s">
        <v>2964</v>
      </c>
      <c r="AN2712" s="86">
        <v>3.5145173000000001</v>
      </c>
      <c r="AO2712" s="83">
        <v>800.08118000000002</v>
      </c>
      <c r="AP2712" s="83">
        <v>1083.7772</v>
      </c>
      <c r="AQ2712" s="84">
        <v>0.55496836000000005</v>
      </c>
      <c r="AR2712" s="83">
        <v>-2.959549</v>
      </c>
      <c r="AU2712" s="91"/>
      <c r="AW2712" s="89"/>
      <c r="BE2712" s="90"/>
      <c r="BF2712" s="84"/>
      <c r="BG2712" s="84">
        <f t="shared" si="44"/>
        <v>40573.5</v>
      </c>
    </row>
    <row r="2713" spans="39:59">
      <c r="AM2713" s="83" t="s">
        <v>2965</v>
      </c>
      <c r="AN2713" s="86">
        <v>3.5146234000000001</v>
      </c>
      <c r="AO2713" s="83">
        <v>800.06592000000001</v>
      </c>
      <c r="AP2713" s="83">
        <v>1084.1774</v>
      </c>
      <c r="AQ2713" s="84">
        <v>0.55497932000000005</v>
      </c>
      <c r="AR2713" s="83">
        <v>-2.9596441000000002</v>
      </c>
      <c r="AU2713" s="91"/>
      <c r="AW2713" s="89"/>
      <c r="BE2713" s="90"/>
      <c r="BF2713" s="84"/>
      <c r="BG2713" s="84">
        <f t="shared" si="44"/>
        <v>40574</v>
      </c>
    </row>
    <row r="2714" spans="39:59">
      <c r="AM2714" s="83" t="s">
        <v>2966</v>
      </c>
      <c r="AN2714" s="86">
        <v>3.5146503</v>
      </c>
      <c r="AO2714" s="83">
        <v>800.20306000000005</v>
      </c>
      <c r="AP2714" s="83">
        <v>1084.5773999999999</v>
      </c>
      <c r="AQ2714" s="84">
        <v>0.55498373999999995</v>
      </c>
      <c r="AR2714" s="83">
        <v>-2.9596667000000001</v>
      </c>
      <c r="AU2714" s="91"/>
      <c r="AW2714" s="89"/>
      <c r="BE2714" s="90"/>
      <c r="BF2714" s="84"/>
      <c r="BG2714" s="84">
        <f t="shared" si="44"/>
        <v>40574.5</v>
      </c>
    </row>
    <row r="2715" spans="39:59">
      <c r="AM2715" s="83" t="s">
        <v>2967</v>
      </c>
      <c r="AN2715" s="86">
        <v>3.5146630000000001</v>
      </c>
      <c r="AO2715" s="83">
        <v>800.005</v>
      </c>
      <c r="AP2715" s="83">
        <v>1084.9774</v>
      </c>
      <c r="AQ2715" s="84">
        <v>0.55497235</v>
      </c>
      <c r="AR2715" s="83">
        <v>-2.9596906000000001</v>
      </c>
      <c r="AU2715" s="91"/>
      <c r="AW2715" s="89"/>
      <c r="BE2715" s="90"/>
      <c r="BF2715" s="84"/>
      <c r="BG2715" s="84">
        <f t="shared" si="44"/>
        <v>40575</v>
      </c>
    </row>
    <row r="2716" spans="39:59">
      <c r="AM2716" s="83" t="s">
        <v>2968</v>
      </c>
      <c r="AN2716" s="86">
        <v>3.5147246999999999</v>
      </c>
      <c r="AO2716" s="83">
        <v>800.20299999999997</v>
      </c>
      <c r="AP2716" s="83">
        <v>1085.3774000000001</v>
      </c>
      <c r="AQ2716" s="84">
        <v>0.55495464999999999</v>
      </c>
      <c r="AR2716" s="83">
        <v>-2.9597701999999999</v>
      </c>
      <c r="AU2716" s="91"/>
      <c r="AW2716" s="89"/>
      <c r="BE2716" s="90"/>
      <c r="BF2716" s="84"/>
      <c r="BG2716" s="84">
        <f t="shared" si="44"/>
        <v>40575.5</v>
      </c>
    </row>
    <row r="2717" spans="39:59">
      <c r="AM2717" s="83" t="s">
        <v>2969</v>
      </c>
      <c r="AN2717" s="86">
        <v>3.5147382999999999</v>
      </c>
      <c r="AO2717" s="83">
        <v>800.09644000000003</v>
      </c>
      <c r="AP2717" s="83">
        <v>1085.7774999999999</v>
      </c>
      <c r="AQ2717" s="84">
        <v>0.55493634999999997</v>
      </c>
      <c r="AR2717" s="83">
        <v>-2.9598019</v>
      </c>
      <c r="AU2717" s="91"/>
      <c r="AW2717" s="89"/>
      <c r="BE2717" s="90"/>
      <c r="BF2717" s="84"/>
      <c r="BG2717" s="84">
        <f t="shared" si="44"/>
        <v>40576</v>
      </c>
    </row>
    <row r="2718" spans="39:59">
      <c r="AM2718" s="83" t="s">
        <v>2970</v>
      </c>
      <c r="AN2718" s="86">
        <v>3.5148269999999999</v>
      </c>
      <c r="AO2718" s="83">
        <v>800.17260999999996</v>
      </c>
      <c r="AP2718" s="83">
        <v>1086.1775</v>
      </c>
      <c r="AQ2718" s="84">
        <v>0.55492258000000005</v>
      </c>
      <c r="AR2718" s="83">
        <v>-2.9599044000000001</v>
      </c>
      <c r="AU2718" s="91"/>
      <c r="AW2718" s="89"/>
      <c r="BE2718" s="90"/>
      <c r="BF2718" s="84"/>
      <c r="BG2718" s="84">
        <f t="shared" si="44"/>
        <v>40576.5</v>
      </c>
    </row>
    <row r="2719" spans="39:59">
      <c r="AM2719" s="83" t="s">
        <v>2971</v>
      </c>
      <c r="AN2719" s="86">
        <v>3.5148351</v>
      </c>
      <c r="AO2719" s="83">
        <v>800.08118000000002</v>
      </c>
      <c r="AP2719" s="83">
        <v>1086.5775000000001</v>
      </c>
      <c r="AQ2719" s="84">
        <v>0.55490845</v>
      </c>
      <c r="AR2719" s="83">
        <v>-2.9599266000000002</v>
      </c>
      <c r="AU2719" s="91"/>
      <c r="AW2719" s="89"/>
      <c r="BE2719" s="90"/>
      <c r="BF2719" s="84"/>
      <c r="BG2719" s="84">
        <f t="shared" si="44"/>
        <v>40577</v>
      </c>
    </row>
    <row r="2720" spans="39:59">
      <c r="AM2720" s="83" t="s">
        <v>2972</v>
      </c>
      <c r="AN2720" s="86">
        <v>3.5147572</v>
      </c>
      <c r="AO2720" s="83">
        <v>800.11157000000003</v>
      </c>
      <c r="AP2720" s="83">
        <v>1086.9776999999999</v>
      </c>
      <c r="AQ2720" s="84">
        <v>0.55489688999999998</v>
      </c>
      <c r="AR2720" s="83">
        <v>-2.9598602999999999</v>
      </c>
      <c r="AU2720" s="91"/>
      <c r="AW2720" s="89"/>
      <c r="BE2720" s="90"/>
      <c r="BF2720" s="84"/>
      <c r="BG2720" s="84">
        <f t="shared" si="44"/>
        <v>40577.5</v>
      </c>
    </row>
    <row r="2721" spans="39:59">
      <c r="AM2721" s="83" t="s">
        <v>2973</v>
      </c>
      <c r="AN2721" s="86">
        <v>3.5144867999999998</v>
      </c>
      <c r="AO2721" s="83">
        <v>800.15734999999995</v>
      </c>
      <c r="AP2721" s="83">
        <v>1087.3777</v>
      </c>
      <c r="AQ2721" s="84">
        <v>0.55486857999999994</v>
      </c>
      <c r="AR2721" s="83">
        <v>-2.9596182999999998</v>
      </c>
      <c r="AU2721" s="91"/>
      <c r="AW2721" s="89"/>
      <c r="BE2721" s="90"/>
      <c r="BF2721" s="84"/>
      <c r="BG2721" s="84">
        <f t="shared" si="44"/>
        <v>40578</v>
      </c>
    </row>
    <row r="2722" spans="39:59">
      <c r="AM2722" s="83" t="s">
        <v>2974</v>
      </c>
      <c r="AN2722" s="86">
        <v>3.5142603000000001</v>
      </c>
      <c r="AO2722" s="83">
        <v>800.17255</v>
      </c>
      <c r="AP2722" s="83">
        <v>1087.7777000000001</v>
      </c>
      <c r="AQ2722" s="84">
        <v>0.55484699999999998</v>
      </c>
      <c r="AR2722" s="83">
        <v>-2.9594133</v>
      </c>
      <c r="AU2722" s="91"/>
      <c r="AW2722" s="89"/>
      <c r="BE2722" s="90"/>
      <c r="BF2722" s="84"/>
      <c r="BG2722" s="84">
        <f t="shared" si="44"/>
        <v>40578.5</v>
      </c>
    </row>
    <row r="2723" spans="39:59">
      <c r="AM2723" s="83" t="s">
        <v>2975</v>
      </c>
      <c r="AN2723" s="86">
        <v>3.5142397999999999</v>
      </c>
      <c r="AO2723" s="83">
        <v>800.24878000000001</v>
      </c>
      <c r="AP2723" s="83">
        <v>1088.1777</v>
      </c>
      <c r="AQ2723" s="84">
        <v>0.55485337999999995</v>
      </c>
      <c r="AR2723" s="83">
        <v>-2.9593862999999998</v>
      </c>
      <c r="AU2723" s="91"/>
      <c r="AW2723" s="89"/>
      <c r="BE2723" s="90"/>
      <c r="BF2723" s="84"/>
      <c r="BG2723" s="84">
        <f t="shared" si="44"/>
        <v>40579</v>
      </c>
    </row>
    <row r="2724" spans="39:59">
      <c r="AM2724" s="83" t="s">
        <v>2976</v>
      </c>
      <c r="AN2724" s="86">
        <v>3.5142118999999998</v>
      </c>
      <c r="AO2724" s="83">
        <v>800.21825999999999</v>
      </c>
      <c r="AP2724" s="83">
        <v>1088.5778</v>
      </c>
      <c r="AQ2724" s="84">
        <v>0.55487012999999996</v>
      </c>
      <c r="AR2724" s="83">
        <v>-2.9593417999999998</v>
      </c>
      <c r="AU2724" s="91"/>
      <c r="AW2724" s="89"/>
      <c r="BE2724" s="90"/>
      <c r="BF2724" s="84"/>
      <c r="BG2724" s="84">
        <f t="shared" si="44"/>
        <v>40579.5</v>
      </c>
    </row>
    <row r="2725" spans="39:59">
      <c r="AM2725" s="83" t="s">
        <v>2977</v>
      </c>
      <c r="AN2725" s="86">
        <v>3.5143311000000002</v>
      </c>
      <c r="AO2725" s="83">
        <v>800.03552000000002</v>
      </c>
      <c r="AP2725" s="83">
        <v>1088.9779000000001</v>
      </c>
      <c r="AQ2725" s="84">
        <v>0.55487918999999997</v>
      </c>
      <c r="AR2725" s="83">
        <v>-2.9594518999999999</v>
      </c>
      <c r="AU2725" s="91"/>
      <c r="AW2725" s="89"/>
      <c r="BE2725" s="90"/>
      <c r="BF2725" s="84"/>
      <c r="BG2725" s="84">
        <f t="shared" si="44"/>
        <v>40580</v>
      </c>
    </row>
    <row r="2726" spans="39:59">
      <c r="AM2726" s="83" t="s">
        <v>2978</v>
      </c>
      <c r="AN2726" s="86">
        <v>3.5145382999999999</v>
      </c>
      <c r="AO2726" s="83">
        <v>799.97455000000002</v>
      </c>
      <c r="AP2726" s="83">
        <v>1089.3779</v>
      </c>
      <c r="AQ2726" s="84">
        <v>0.55488658000000002</v>
      </c>
      <c r="AR2726" s="83">
        <v>-2.9596517000000002</v>
      </c>
      <c r="AU2726" s="91"/>
      <c r="AW2726" s="89"/>
      <c r="BE2726" s="90"/>
      <c r="BF2726" s="84"/>
      <c r="BG2726" s="84">
        <f t="shared" si="44"/>
        <v>40580.5</v>
      </c>
    </row>
    <row r="2727" spans="39:59">
      <c r="AM2727" s="83" t="s">
        <v>2979</v>
      </c>
      <c r="AN2727" s="86">
        <v>3.5147032999999999</v>
      </c>
      <c r="AO2727" s="83">
        <v>800.09636999999998</v>
      </c>
      <c r="AP2727" s="83">
        <v>1089.778</v>
      </c>
      <c r="AQ2727" s="84">
        <v>0.55489171000000004</v>
      </c>
      <c r="AR2727" s="83">
        <v>-2.9598116999999999</v>
      </c>
      <c r="AU2727" s="91"/>
      <c r="AW2727" s="89"/>
      <c r="BE2727" s="90"/>
      <c r="BF2727" s="84"/>
      <c r="BG2727" s="84">
        <f t="shared" si="44"/>
        <v>40581</v>
      </c>
    </row>
    <row r="2728" spans="39:59">
      <c r="AM2728" s="83" t="s">
        <v>2980</v>
      </c>
      <c r="AN2728" s="86">
        <v>3.5148952000000002</v>
      </c>
      <c r="AO2728" s="83">
        <v>800.08112000000006</v>
      </c>
      <c r="AP2728" s="83">
        <v>1090.1780000000001</v>
      </c>
      <c r="AQ2728" s="84">
        <v>0.55489725000000001</v>
      </c>
      <c r="AR2728" s="83">
        <v>-2.9599978999999998</v>
      </c>
      <c r="AU2728" s="91"/>
      <c r="AW2728" s="89"/>
      <c r="BE2728" s="90"/>
      <c r="BF2728" s="84"/>
      <c r="BG2728" s="84">
        <f t="shared" si="44"/>
        <v>40581.5</v>
      </c>
    </row>
    <row r="2729" spans="39:59">
      <c r="AM2729" s="83" t="s">
        <v>2981</v>
      </c>
      <c r="AN2729" s="86">
        <v>3.5149658000000001</v>
      </c>
      <c r="AO2729" s="83">
        <v>800.09644000000003</v>
      </c>
      <c r="AP2729" s="83">
        <v>1090.578</v>
      </c>
      <c r="AQ2729" s="84">
        <v>0.55490558999999995</v>
      </c>
      <c r="AR2729" s="83">
        <v>-2.9600601000000002</v>
      </c>
      <c r="AU2729" s="91"/>
      <c r="AW2729" s="89"/>
      <c r="BE2729" s="90"/>
      <c r="BF2729" s="84"/>
      <c r="BG2729" s="84">
        <f t="shared" si="44"/>
        <v>40582</v>
      </c>
    </row>
    <row r="2730" spans="39:59">
      <c r="AM2730" s="83" t="s">
        <v>2982</v>
      </c>
      <c r="AN2730" s="86">
        <v>3.5150584999999999</v>
      </c>
      <c r="AO2730" s="83">
        <v>800.20299999999997</v>
      </c>
      <c r="AP2730" s="83">
        <v>1090.9781</v>
      </c>
      <c r="AQ2730" s="84">
        <v>0.55490881000000003</v>
      </c>
      <c r="AR2730" s="83">
        <v>-2.9601497999999999</v>
      </c>
      <c r="AU2730" s="91"/>
      <c r="AW2730" s="89"/>
      <c r="BE2730" s="90"/>
      <c r="BF2730" s="84"/>
      <c r="BG2730" s="84">
        <f t="shared" si="44"/>
        <v>40582.5</v>
      </c>
    </row>
    <row r="2731" spans="39:59">
      <c r="AM2731" s="83" t="s">
        <v>2983</v>
      </c>
      <c r="AN2731" s="86">
        <v>3.5150882999999999</v>
      </c>
      <c r="AO2731" s="83">
        <v>800.14209000000005</v>
      </c>
      <c r="AP2731" s="83">
        <v>1091.3782000000001</v>
      </c>
      <c r="AQ2731" s="84">
        <v>0.55489801999999999</v>
      </c>
      <c r="AR2731" s="83">
        <v>-2.9601902999999998</v>
      </c>
      <c r="AU2731" s="91"/>
      <c r="AW2731" s="89"/>
      <c r="BE2731" s="90"/>
      <c r="BF2731" s="84"/>
      <c r="BG2731" s="84">
        <f t="shared" si="44"/>
        <v>40583</v>
      </c>
    </row>
    <row r="2732" spans="39:59">
      <c r="AM2732" s="83" t="s">
        <v>2984</v>
      </c>
      <c r="AN2732" s="86">
        <v>3.5149461999999998</v>
      </c>
      <c r="AO2732" s="83">
        <v>800.17255</v>
      </c>
      <c r="AP2732" s="83">
        <v>1091.7782</v>
      </c>
      <c r="AQ2732" s="84">
        <v>0.55489569999999999</v>
      </c>
      <c r="AR2732" s="83">
        <v>-2.9600506000000002</v>
      </c>
      <c r="AU2732" s="91"/>
      <c r="AW2732" s="89"/>
      <c r="BE2732" s="90"/>
      <c r="BF2732" s="84"/>
      <c r="BG2732" s="84">
        <f t="shared" si="44"/>
        <v>40583.5</v>
      </c>
    </row>
    <row r="2733" spans="39:59">
      <c r="AM2733" s="83" t="s">
        <v>2985</v>
      </c>
      <c r="AN2733" s="86">
        <v>3.5149693000000002</v>
      </c>
      <c r="AO2733" s="83">
        <v>800.005</v>
      </c>
      <c r="AP2733" s="83">
        <v>1092.1782000000001</v>
      </c>
      <c r="AQ2733" s="84">
        <v>0.55489242000000005</v>
      </c>
      <c r="AR2733" s="83">
        <v>-2.9600768</v>
      </c>
      <c r="AU2733" s="91"/>
      <c r="AW2733" s="89"/>
      <c r="BE2733" s="90"/>
      <c r="BF2733" s="84"/>
      <c r="BG2733" s="84">
        <f t="shared" si="44"/>
        <v>40584</v>
      </c>
    </row>
    <row r="2734" spans="39:59">
      <c r="AM2734" s="83" t="s">
        <v>2986</v>
      </c>
      <c r="AN2734" s="86">
        <v>3.5149301999999998</v>
      </c>
      <c r="AO2734" s="83">
        <v>800.17255</v>
      </c>
      <c r="AP2734" s="83">
        <v>1092.5781999999999</v>
      </c>
      <c r="AQ2734" s="84">
        <v>0.55488079999999995</v>
      </c>
      <c r="AR2734" s="83">
        <v>-2.9600493999999999</v>
      </c>
      <c r="AU2734" s="91"/>
      <c r="AW2734" s="89"/>
      <c r="BE2734" s="90"/>
      <c r="BF2734" s="84"/>
      <c r="BG2734" s="84">
        <f t="shared" si="44"/>
        <v>40584.5</v>
      </c>
    </row>
    <row r="2735" spans="39:59">
      <c r="AM2735" s="83" t="s">
        <v>2987</v>
      </c>
      <c r="AN2735" s="86">
        <v>3.5150508999999999</v>
      </c>
      <c r="AO2735" s="83">
        <v>800.09636999999998</v>
      </c>
      <c r="AP2735" s="83">
        <v>1092.9784</v>
      </c>
      <c r="AQ2735" s="84">
        <v>0.55487615000000001</v>
      </c>
      <c r="AR2735" s="83">
        <v>-2.9601747999999999</v>
      </c>
      <c r="AU2735" s="91"/>
      <c r="AW2735" s="89"/>
      <c r="BE2735" s="90"/>
      <c r="BF2735" s="84"/>
      <c r="BG2735" s="84">
        <f t="shared" si="44"/>
        <v>40585</v>
      </c>
    </row>
    <row r="2736" spans="39:59">
      <c r="AM2736" s="83" t="s">
        <v>2988</v>
      </c>
      <c r="AN2736" s="86">
        <v>3.5150541999999998</v>
      </c>
      <c r="AO2736" s="83">
        <v>800.17255</v>
      </c>
      <c r="AP2736" s="83">
        <v>1093.3784000000001</v>
      </c>
      <c r="AQ2736" s="84">
        <v>0.55486374999999999</v>
      </c>
      <c r="AR2736" s="83">
        <v>-2.9601904999999999</v>
      </c>
      <c r="AU2736" s="91"/>
      <c r="AW2736" s="89"/>
      <c r="BE2736" s="90"/>
      <c r="BF2736" s="84"/>
      <c r="BG2736" s="84">
        <f t="shared" si="44"/>
        <v>40585.5</v>
      </c>
    </row>
    <row r="2737" spans="39:59">
      <c r="AM2737" s="83" t="s">
        <v>2989</v>
      </c>
      <c r="AN2737" s="86">
        <v>3.5149216999999999</v>
      </c>
      <c r="AO2737" s="83">
        <v>800.09636999999998</v>
      </c>
      <c r="AP2737" s="83">
        <v>1093.7783999999999</v>
      </c>
      <c r="AQ2737" s="84">
        <v>0.55484831000000001</v>
      </c>
      <c r="AR2737" s="83">
        <v>-2.9600732000000001</v>
      </c>
      <c r="AU2737" s="91"/>
      <c r="AW2737" s="89"/>
      <c r="BE2737" s="90"/>
      <c r="BF2737" s="84"/>
      <c r="BG2737" s="84">
        <f t="shared" si="44"/>
        <v>40586</v>
      </c>
    </row>
    <row r="2738" spans="39:59">
      <c r="AM2738" s="83" t="s">
        <v>2990</v>
      </c>
      <c r="AN2738" s="86">
        <v>3.5149937000000002</v>
      </c>
      <c r="AO2738" s="83">
        <v>799.85266000000001</v>
      </c>
      <c r="AP2738" s="83">
        <v>1094.1785</v>
      </c>
      <c r="AQ2738" s="84">
        <v>0.55484188000000001</v>
      </c>
      <c r="AR2738" s="83">
        <v>-2.9601519000000001</v>
      </c>
      <c r="AU2738" s="91"/>
      <c r="AW2738" s="89"/>
      <c r="BE2738" s="90"/>
      <c r="BF2738" s="84"/>
      <c r="BG2738" s="84">
        <f t="shared" si="44"/>
        <v>40586.5</v>
      </c>
    </row>
    <row r="2739" spans="39:59">
      <c r="AM2739" s="83" t="s">
        <v>2991</v>
      </c>
      <c r="AN2739" s="86">
        <v>3.5148717999999999</v>
      </c>
      <c r="AO2739" s="83">
        <v>800.06592000000001</v>
      </c>
      <c r="AP2739" s="83">
        <v>1094.5785000000001</v>
      </c>
      <c r="AQ2739" s="84">
        <v>0.55483013000000003</v>
      </c>
      <c r="AR2739" s="83">
        <v>-2.9600417999999999</v>
      </c>
      <c r="AU2739" s="91"/>
      <c r="AW2739" s="89"/>
      <c r="BE2739" s="90"/>
      <c r="BF2739" s="84"/>
      <c r="BG2739" s="84">
        <f t="shared" si="44"/>
        <v>40587</v>
      </c>
    </row>
    <row r="2740" spans="39:59">
      <c r="AM2740" s="83" t="s">
        <v>2992</v>
      </c>
      <c r="AN2740" s="86">
        <v>3.5147276000000001</v>
      </c>
      <c r="AO2740" s="83">
        <v>800.05065999999999</v>
      </c>
      <c r="AP2740" s="83">
        <v>1094.9784999999999</v>
      </c>
      <c r="AQ2740" s="84">
        <v>0.55482047999999995</v>
      </c>
      <c r="AR2740" s="83">
        <v>-2.9599071000000001</v>
      </c>
      <c r="AU2740" s="91"/>
      <c r="AW2740" s="89"/>
      <c r="BE2740" s="90"/>
      <c r="BF2740" s="84"/>
      <c r="BG2740" s="84">
        <f t="shared" si="44"/>
        <v>40587.5</v>
      </c>
    </row>
    <row r="2741" spans="39:59">
      <c r="AM2741" s="83" t="s">
        <v>2993</v>
      </c>
      <c r="AN2741" s="86">
        <v>3.5146890000000002</v>
      </c>
      <c r="AO2741" s="83">
        <v>800.17255</v>
      </c>
      <c r="AP2741" s="83">
        <v>1095.3787</v>
      </c>
      <c r="AQ2741" s="84">
        <v>0.55481159999999996</v>
      </c>
      <c r="AR2741" s="83">
        <v>-2.9598775000000002</v>
      </c>
      <c r="AU2741" s="91"/>
      <c r="AW2741" s="89"/>
      <c r="BE2741" s="90"/>
      <c r="BF2741" s="84"/>
      <c r="BG2741" s="84">
        <f t="shared" si="44"/>
        <v>40588</v>
      </c>
    </row>
    <row r="2742" spans="39:59">
      <c r="AM2742" s="83" t="s">
        <v>2994</v>
      </c>
      <c r="AN2742" s="86">
        <v>3.5146264999999999</v>
      </c>
      <c r="AO2742" s="83">
        <v>800.14209000000005</v>
      </c>
      <c r="AP2742" s="83">
        <v>1095.7787000000001</v>
      </c>
      <c r="AQ2742" s="84">
        <v>0.55480969000000002</v>
      </c>
      <c r="AR2742" s="83">
        <v>-2.9598168999999999</v>
      </c>
      <c r="AU2742" s="91"/>
      <c r="AW2742" s="89"/>
      <c r="BE2742" s="90"/>
      <c r="BF2742" s="84"/>
      <c r="BG2742" s="84">
        <f t="shared" si="44"/>
        <v>40588.5</v>
      </c>
    </row>
    <row r="2743" spans="39:59">
      <c r="AM2743" s="83" t="s">
        <v>2995</v>
      </c>
      <c r="AN2743" s="86">
        <v>3.5146945000000001</v>
      </c>
      <c r="AO2743" s="83">
        <v>800.06592000000001</v>
      </c>
      <c r="AP2743" s="83">
        <v>1096.1786999999999</v>
      </c>
      <c r="AQ2743" s="84">
        <v>0.55480837999999999</v>
      </c>
      <c r="AR2743" s="83">
        <v>-2.9598860999999999</v>
      </c>
      <c r="AU2743" s="91"/>
      <c r="AW2743" s="89"/>
      <c r="BE2743" s="90"/>
      <c r="BF2743" s="84"/>
      <c r="BG2743" s="84">
        <f t="shared" si="44"/>
        <v>40589</v>
      </c>
    </row>
    <row r="2744" spans="39:59">
      <c r="AM2744" s="83" t="s">
        <v>2996</v>
      </c>
      <c r="AN2744" s="86">
        <v>3.5147262000000001</v>
      </c>
      <c r="AO2744" s="83">
        <v>800.20299999999997</v>
      </c>
      <c r="AP2744" s="83">
        <v>1096.5787</v>
      </c>
      <c r="AQ2744" s="84">
        <v>0.55480373000000005</v>
      </c>
      <c r="AR2744" s="83">
        <v>-2.9599226000000001</v>
      </c>
      <c r="AU2744" s="91"/>
      <c r="AW2744" s="89"/>
      <c r="BE2744" s="90"/>
      <c r="BF2744" s="84"/>
      <c r="BG2744" s="84">
        <f t="shared" si="44"/>
        <v>40589.5</v>
      </c>
    </row>
    <row r="2745" spans="39:59">
      <c r="AM2745" s="83" t="s">
        <v>2997</v>
      </c>
      <c r="AN2745" s="86">
        <v>3.5147417000000001</v>
      </c>
      <c r="AO2745" s="83">
        <v>800.06592000000001</v>
      </c>
      <c r="AP2745" s="83">
        <v>1096.9788000000001</v>
      </c>
      <c r="AQ2745" s="84">
        <v>0.55480152000000005</v>
      </c>
      <c r="AR2745" s="83">
        <v>-2.9599402000000001</v>
      </c>
      <c r="AU2745" s="91"/>
      <c r="AW2745" s="89"/>
      <c r="BE2745" s="90"/>
      <c r="BF2745" s="84"/>
      <c r="BG2745" s="84">
        <f t="shared" si="44"/>
        <v>40590</v>
      </c>
    </row>
    <row r="2746" spans="39:59">
      <c r="AM2746" s="83" t="s">
        <v>2998</v>
      </c>
      <c r="AN2746" s="86">
        <v>3.5147054</v>
      </c>
      <c r="AO2746" s="83">
        <v>799.95934999999997</v>
      </c>
      <c r="AP2746" s="83">
        <v>1097.3788</v>
      </c>
      <c r="AQ2746" s="84">
        <v>0.55479889999999998</v>
      </c>
      <c r="AR2746" s="83">
        <v>-2.9599066000000001</v>
      </c>
      <c r="AU2746" s="91"/>
      <c r="AW2746" s="89"/>
      <c r="BE2746" s="90"/>
      <c r="BF2746" s="84"/>
      <c r="BG2746" s="84">
        <f t="shared" si="44"/>
        <v>40590.5</v>
      </c>
    </row>
    <row r="2747" spans="39:59">
      <c r="AM2747" s="83" t="s">
        <v>2999</v>
      </c>
      <c r="AN2747" s="86">
        <v>3.5147520999999999</v>
      </c>
      <c r="AO2747" s="83">
        <v>800.005</v>
      </c>
      <c r="AP2747" s="83">
        <v>1097.7788</v>
      </c>
      <c r="AQ2747" s="84">
        <v>0.55479699000000005</v>
      </c>
      <c r="AR2747" s="83">
        <v>-2.9599552</v>
      </c>
      <c r="AU2747" s="91"/>
      <c r="AW2747" s="89"/>
      <c r="BE2747" s="90"/>
      <c r="BF2747" s="84"/>
      <c r="BG2747" s="84">
        <f t="shared" si="44"/>
        <v>40591</v>
      </c>
    </row>
    <row r="2748" spans="39:59">
      <c r="AM2748" s="83" t="s">
        <v>3000</v>
      </c>
      <c r="AN2748" s="86">
        <v>3.5148424999999999</v>
      </c>
      <c r="AO2748" s="83">
        <v>800.005</v>
      </c>
      <c r="AP2748" s="83">
        <v>1098.1787999999999</v>
      </c>
      <c r="AQ2748" s="84">
        <v>0.55477703</v>
      </c>
      <c r="AR2748" s="83">
        <v>-2.9600654</v>
      </c>
      <c r="AU2748" s="91"/>
      <c r="AW2748" s="89"/>
      <c r="BE2748" s="90"/>
      <c r="BF2748" s="84"/>
      <c r="BG2748" s="84">
        <f t="shared" si="44"/>
        <v>40591.5</v>
      </c>
    </row>
    <row r="2749" spans="39:59">
      <c r="AM2749" s="83" t="s">
        <v>3001</v>
      </c>
      <c r="AN2749" s="86">
        <v>3.5149485999999999</v>
      </c>
      <c r="AO2749" s="83">
        <v>800.11157000000003</v>
      </c>
      <c r="AP2749" s="83">
        <v>1098.5789</v>
      </c>
      <c r="AQ2749" s="84">
        <v>0.55476122999999999</v>
      </c>
      <c r="AR2749" s="83">
        <v>-2.9601874000000001</v>
      </c>
      <c r="AU2749" s="91"/>
      <c r="AW2749" s="89"/>
      <c r="BE2749" s="90"/>
      <c r="BF2749" s="84"/>
      <c r="BG2749" s="84">
        <f t="shared" si="44"/>
        <v>40592</v>
      </c>
    </row>
    <row r="2750" spans="39:59">
      <c r="AM2750" s="83" t="s">
        <v>3002</v>
      </c>
      <c r="AN2750" s="86">
        <v>3.5149910000000002</v>
      </c>
      <c r="AO2750" s="83">
        <v>800.05065999999999</v>
      </c>
      <c r="AP2750" s="83">
        <v>1098.9789000000001</v>
      </c>
      <c r="AQ2750" s="84">
        <v>0.55475235000000001</v>
      </c>
      <c r="AR2750" s="83">
        <v>-2.9602387000000001</v>
      </c>
      <c r="AU2750" s="91"/>
      <c r="AW2750" s="89"/>
      <c r="BE2750" s="90"/>
      <c r="BF2750" s="84"/>
      <c r="BG2750" s="84">
        <f t="shared" si="44"/>
        <v>40592.5</v>
      </c>
    </row>
    <row r="2751" spans="39:59">
      <c r="AM2751" s="83" t="s">
        <v>3003</v>
      </c>
      <c r="AN2751" s="86">
        <v>3.5148625</v>
      </c>
      <c r="AO2751" s="83">
        <v>800.17255</v>
      </c>
      <c r="AP2751" s="83">
        <v>1099.3788999999999</v>
      </c>
      <c r="AQ2751" s="84">
        <v>0.55473547999999995</v>
      </c>
      <c r="AR2751" s="83">
        <v>-2.9601270999999998</v>
      </c>
      <c r="AU2751" s="91"/>
      <c r="AW2751" s="89"/>
      <c r="BE2751" s="90"/>
      <c r="BF2751" s="84"/>
      <c r="BG2751" s="84">
        <f t="shared" si="44"/>
        <v>40593</v>
      </c>
    </row>
    <row r="2752" spans="39:59">
      <c r="AM2752" s="83" t="s">
        <v>3004</v>
      </c>
      <c r="AN2752" s="86">
        <v>3.5147933999999998</v>
      </c>
      <c r="AO2752" s="83">
        <v>800.18773999999996</v>
      </c>
      <c r="AP2752" s="83">
        <v>1099.7791</v>
      </c>
      <c r="AQ2752" s="84">
        <v>0.55471545</v>
      </c>
      <c r="AR2752" s="83">
        <v>-2.9600780000000002</v>
      </c>
      <c r="AU2752" s="91"/>
      <c r="AW2752" s="89"/>
      <c r="BE2752" s="90"/>
      <c r="BF2752" s="84"/>
      <c r="BG2752" s="84">
        <f t="shared" si="44"/>
        <v>40593.5</v>
      </c>
    </row>
    <row r="2753" spans="39:59">
      <c r="AM2753" s="83" t="s">
        <v>3005</v>
      </c>
      <c r="AN2753" s="86">
        <v>3.5146636999999998</v>
      </c>
      <c r="AO2753" s="83">
        <v>800.06592000000001</v>
      </c>
      <c r="AP2753" s="83">
        <v>1100.1791000000001</v>
      </c>
      <c r="AQ2753" s="84">
        <v>0.55470609999999998</v>
      </c>
      <c r="AR2753" s="83">
        <v>-2.9599576000000001</v>
      </c>
      <c r="AU2753" s="91"/>
      <c r="AW2753" s="89"/>
      <c r="BE2753" s="90"/>
      <c r="BF2753" s="84"/>
      <c r="BG2753" s="84">
        <f t="shared" si="44"/>
        <v>40594</v>
      </c>
    </row>
    <row r="2754" spans="39:59">
      <c r="AM2754" s="83" t="s">
        <v>3006</v>
      </c>
      <c r="AN2754" s="86">
        <v>3.5146074</v>
      </c>
      <c r="AO2754" s="83">
        <v>800.09636999999998</v>
      </c>
      <c r="AP2754" s="83">
        <v>1100.5790999999999</v>
      </c>
      <c r="AQ2754" s="84">
        <v>0.55469930000000001</v>
      </c>
      <c r="AR2754" s="83">
        <v>-2.9599082000000001</v>
      </c>
      <c r="AU2754" s="91"/>
      <c r="AW2754" s="89"/>
      <c r="BE2754" s="90"/>
      <c r="BF2754" s="84"/>
      <c r="BG2754" s="84">
        <f t="shared" si="44"/>
        <v>40594.5</v>
      </c>
    </row>
    <row r="2755" spans="39:59">
      <c r="AM2755" s="83" t="s">
        <v>3007</v>
      </c>
      <c r="AN2755" s="86">
        <v>3.5144793999999999</v>
      </c>
      <c r="AO2755" s="83">
        <v>800.06592000000001</v>
      </c>
      <c r="AP2755" s="83">
        <v>1100.9791</v>
      </c>
      <c r="AQ2755" s="84">
        <v>0.55469042000000002</v>
      </c>
      <c r="AR2755" s="83">
        <v>-2.9597889999999998</v>
      </c>
      <c r="AU2755" s="91"/>
      <c r="AW2755" s="89"/>
      <c r="BE2755" s="90"/>
      <c r="BF2755" s="84"/>
      <c r="BG2755" s="84">
        <f t="shared" si="44"/>
        <v>40595</v>
      </c>
    </row>
    <row r="2756" spans="39:59">
      <c r="AM2756" s="83" t="s">
        <v>3008</v>
      </c>
      <c r="AN2756" s="86">
        <v>3.5144305</v>
      </c>
      <c r="AO2756" s="83">
        <v>800.14209000000005</v>
      </c>
      <c r="AP2756" s="83">
        <v>1101.3792000000001</v>
      </c>
      <c r="AQ2756" s="84">
        <v>0.55468291000000003</v>
      </c>
      <c r="AR2756" s="83">
        <v>-2.9597476</v>
      </c>
      <c r="AU2756" s="91"/>
      <c r="AW2756" s="89"/>
      <c r="BE2756" s="90"/>
      <c r="BF2756" s="84"/>
      <c r="BG2756" s="84">
        <f t="shared" si="44"/>
        <v>40595.5</v>
      </c>
    </row>
    <row r="2757" spans="39:59">
      <c r="AM2757" s="83" t="s">
        <v>3009</v>
      </c>
      <c r="AN2757" s="86">
        <v>3.5144529000000002</v>
      </c>
      <c r="AO2757" s="83">
        <v>800.06592000000001</v>
      </c>
      <c r="AP2757" s="83">
        <v>1101.7791999999999</v>
      </c>
      <c r="AQ2757" s="84">
        <v>0.55467962999999998</v>
      </c>
      <c r="AR2757" s="83">
        <v>-2.9597733000000002</v>
      </c>
      <c r="AU2757" s="91"/>
      <c r="AW2757" s="89"/>
      <c r="BE2757" s="90"/>
      <c r="BF2757" s="84"/>
      <c r="BG2757" s="84">
        <f t="shared" ref="BG2757:BG2820" si="45">BG2756+0.5</f>
        <v>40596</v>
      </c>
    </row>
    <row r="2758" spans="39:59">
      <c r="AM2758" s="83" t="s">
        <v>3010</v>
      </c>
      <c r="AN2758" s="86">
        <v>3.5144381999999998</v>
      </c>
      <c r="AO2758" s="83">
        <v>800.12683000000004</v>
      </c>
      <c r="AP2758" s="83">
        <v>1102.1792</v>
      </c>
      <c r="AQ2758" s="84">
        <v>0.55467856000000004</v>
      </c>
      <c r="AR2758" s="83">
        <v>-2.9597597000000002</v>
      </c>
      <c r="AU2758" s="91"/>
      <c r="AW2758" s="89"/>
      <c r="BE2758" s="90"/>
      <c r="BF2758" s="84"/>
      <c r="BG2758" s="84">
        <f t="shared" si="45"/>
        <v>40596.5</v>
      </c>
    </row>
    <row r="2759" spans="39:59">
      <c r="AM2759" s="83" t="s">
        <v>3011</v>
      </c>
      <c r="AN2759" s="86">
        <v>3.5145404</v>
      </c>
      <c r="AO2759" s="83">
        <v>800.08118000000002</v>
      </c>
      <c r="AP2759" s="83">
        <v>1102.5793000000001</v>
      </c>
      <c r="AQ2759" s="84">
        <v>0.55467277999999998</v>
      </c>
      <c r="AR2759" s="83">
        <v>-2.9598677000000002</v>
      </c>
      <c r="AU2759" s="91"/>
      <c r="AW2759" s="89"/>
      <c r="BE2759" s="90"/>
      <c r="BF2759" s="84"/>
      <c r="BG2759" s="84">
        <f t="shared" si="45"/>
        <v>40597</v>
      </c>
    </row>
    <row r="2760" spans="39:59">
      <c r="AM2760" s="83" t="s">
        <v>3012</v>
      </c>
      <c r="AN2760" s="86">
        <v>3.5146556000000002</v>
      </c>
      <c r="AO2760" s="83">
        <v>800.15728999999999</v>
      </c>
      <c r="AP2760" s="83">
        <v>1102.9793999999999</v>
      </c>
      <c r="AQ2760" s="84">
        <v>0.55466353999999995</v>
      </c>
      <c r="AR2760" s="83">
        <v>-2.9599918999999999</v>
      </c>
      <c r="AU2760" s="91"/>
      <c r="AW2760" s="89"/>
      <c r="BE2760" s="90"/>
      <c r="BF2760" s="84"/>
      <c r="BG2760" s="84">
        <f t="shared" si="45"/>
        <v>40597.5</v>
      </c>
    </row>
    <row r="2761" spans="39:59">
      <c r="AM2761" s="83" t="s">
        <v>3013</v>
      </c>
      <c r="AN2761" s="86">
        <v>3.5148003000000001</v>
      </c>
      <c r="AO2761" s="83">
        <v>800.14209000000005</v>
      </c>
      <c r="AP2761" s="83">
        <v>1103.3794</v>
      </c>
      <c r="AQ2761" s="84">
        <v>0.55466229</v>
      </c>
      <c r="AR2761" s="83">
        <v>-2.9601381</v>
      </c>
      <c r="AU2761" s="91"/>
      <c r="AW2761" s="89"/>
      <c r="BE2761" s="90"/>
      <c r="BF2761" s="84"/>
      <c r="BG2761" s="84">
        <f t="shared" si="45"/>
        <v>40598</v>
      </c>
    </row>
    <row r="2762" spans="39:59">
      <c r="AM2762" s="83" t="s">
        <v>3014</v>
      </c>
      <c r="AN2762" s="86">
        <v>3.5150008000000001</v>
      </c>
      <c r="AO2762" s="83">
        <v>800.15728999999999</v>
      </c>
      <c r="AP2762" s="83">
        <v>1103.7793999999999</v>
      </c>
      <c r="AQ2762" s="84">
        <v>0.55465149999999996</v>
      </c>
      <c r="AR2762" s="83">
        <v>-2.9603492999999999</v>
      </c>
      <c r="AU2762" s="91"/>
      <c r="AW2762" s="89"/>
      <c r="BE2762" s="90"/>
      <c r="BF2762" s="84"/>
      <c r="BG2762" s="84">
        <f t="shared" si="45"/>
        <v>40598.5</v>
      </c>
    </row>
    <row r="2763" spans="39:59">
      <c r="AM2763" s="83" t="s">
        <v>3015</v>
      </c>
      <c r="AN2763" s="86">
        <v>3.5150722999999999</v>
      </c>
      <c r="AO2763" s="83">
        <v>800.21820000000002</v>
      </c>
      <c r="AP2763" s="83">
        <v>1104.1794</v>
      </c>
      <c r="AQ2763" s="84">
        <v>0.55463826999999999</v>
      </c>
      <c r="AR2763" s="83">
        <v>-2.9604339999999998</v>
      </c>
      <c r="AU2763" s="91"/>
      <c r="AW2763" s="89"/>
      <c r="BE2763" s="90"/>
      <c r="BF2763" s="84"/>
      <c r="BG2763" s="84">
        <f t="shared" si="45"/>
        <v>40599</v>
      </c>
    </row>
    <row r="2764" spans="39:59">
      <c r="AM2764" s="83" t="s">
        <v>3016</v>
      </c>
      <c r="AN2764" s="86">
        <v>3.5150660999999999</v>
      </c>
      <c r="AO2764" s="83">
        <v>800.08118000000002</v>
      </c>
      <c r="AP2764" s="83">
        <v>1104.5795000000001</v>
      </c>
      <c r="AQ2764" s="84">
        <v>0.55462688000000004</v>
      </c>
      <c r="AR2764" s="83">
        <v>-2.9604392000000002</v>
      </c>
      <c r="AU2764" s="91"/>
      <c r="AW2764" s="89"/>
      <c r="BE2764" s="90"/>
      <c r="BF2764" s="84"/>
      <c r="BG2764" s="84">
        <f t="shared" si="45"/>
        <v>40599.5</v>
      </c>
    </row>
    <row r="2765" spans="39:59">
      <c r="AM2765" s="83" t="s">
        <v>3017</v>
      </c>
      <c r="AN2765" s="86">
        <v>3.5150952000000002</v>
      </c>
      <c r="AO2765" s="83">
        <v>800.18773999999996</v>
      </c>
      <c r="AP2765" s="83">
        <v>1104.9794999999999</v>
      </c>
      <c r="AQ2765" s="84">
        <v>0.55461084999999999</v>
      </c>
      <c r="AR2765" s="83">
        <v>-2.9604845000000002</v>
      </c>
      <c r="AU2765" s="91"/>
      <c r="AW2765" s="89"/>
      <c r="BE2765" s="90"/>
      <c r="BF2765" s="84"/>
      <c r="BG2765" s="84">
        <f t="shared" si="45"/>
        <v>40600</v>
      </c>
    </row>
    <row r="2766" spans="39:59">
      <c r="AM2766" s="83" t="s">
        <v>3018</v>
      </c>
      <c r="AN2766" s="86">
        <v>3.5151091000000001</v>
      </c>
      <c r="AO2766" s="83">
        <v>799.86785999999995</v>
      </c>
      <c r="AP2766" s="83">
        <v>1105.3796</v>
      </c>
      <c r="AQ2766" s="84">
        <v>0.55459314999999998</v>
      </c>
      <c r="AR2766" s="83">
        <v>-2.9605160000000001</v>
      </c>
      <c r="AU2766" s="91"/>
      <c r="AW2766" s="89"/>
      <c r="BE2766" s="90"/>
      <c r="BF2766" s="84"/>
      <c r="BG2766" s="84">
        <f t="shared" si="45"/>
        <v>40600.5</v>
      </c>
    </row>
    <row r="2767" spans="39:59">
      <c r="AM2767" s="83" t="s">
        <v>3019</v>
      </c>
      <c r="AN2767" s="86">
        <v>3.5152614</v>
      </c>
      <c r="AO2767" s="83">
        <v>799.94408999999996</v>
      </c>
      <c r="AP2767" s="83">
        <v>1105.7797</v>
      </c>
      <c r="AQ2767" s="84">
        <v>0.55458647000000005</v>
      </c>
      <c r="AR2767" s="83">
        <v>-2.9606750000000002</v>
      </c>
      <c r="AU2767" s="91"/>
      <c r="AW2767" s="89"/>
      <c r="BE2767" s="90"/>
      <c r="BF2767" s="84"/>
      <c r="BG2767" s="84">
        <f t="shared" si="45"/>
        <v>40601</v>
      </c>
    </row>
    <row r="2768" spans="39:59">
      <c r="AM2768" s="83" t="s">
        <v>3020</v>
      </c>
      <c r="AN2768" s="86">
        <v>3.5152668999999999</v>
      </c>
      <c r="AO2768" s="83">
        <v>800.27923999999996</v>
      </c>
      <c r="AP2768" s="83">
        <v>1106.1796999999999</v>
      </c>
      <c r="AQ2768" s="84">
        <v>0.55458015000000005</v>
      </c>
      <c r="AR2768" s="83">
        <v>-2.9606867000000001</v>
      </c>
      <c r="AU2768" s="91"/>
      <c r="AW2768" s="89"/>
      <c r="BE2768" s="90"/>
      <c r="BF2768" s="84"/>
      <c r="BG2768" s="84">
        <f t="shared" si="45"/>
        <v>40601.5</v>
      </c>
    </row>
    <row r="2769" spans="39:59">
      <c r="AM2769" s="83" t="s">
        <v>3021</v>
      </c>
      <c r="AN2769" s="86">
        <v>3.5150735000000002</v>
      </c>
      <c r="AO2769" s="83">
        <v>800.11162999999999</v>
      </c>
      <c r="AP2769" s="83">
        <v>1106.5797</v>
      </c>
      <c r="AQ2769" s="84">
        <v>0.55455964999999996</v>
      </c>
      <c r="AR2769" s="83">
        <v>-2.9605138000000002</v>
      </c>
      <c r="AU2769" s="91"/>
      <c r="AW2769" s="89"/>
      <c r="BE2769" s="90"/>
      <c r="BF2769" s="84"/>
      <c r="BG2769" s="84">
        <f t="shared" si="45"/>
        <v>40602</v>
      </c>
    </row>
    <row r="2770" spans="39:59">
      <c r="AM2770" s="83" t="s">
        <v>3022</v>
      </c>
      <c r="AN2770" s="86">
        <v>3.5149617000000002</v>
      </c>
      <c r="AO2770" s="83">
        <v>799.95929000000001</v>
      </c>
      <c r="AP2770" s="83">
        <v>1106.9797000000001</v>
      </c>
      <c r="AQ2770" s="84">
        <v>0.55454075000000003</v>
      </c>
      <c r="AR2770" s="83">
        <v>-2.9604208000000001</v>
      </c>
      <c r="AU2770" s="91"/>
      <c r="AW2770" s="89"/>
      <c r="BE2770" s="90"/>
      <c r="BF2770" s="84"/>
      <c r="BG2770" s="84">
        <f t="shared" si="45"/>
        <v>40602.5</v>
      </c>
    </row>
    <row r="2771" spans="39:59">
      <c r="AM2771" s="83" t="s">
        <v>3023</v>
      </c>
      <c r="AN2771" s="86">
        <v>3.5148244000000002</v>
      </c>
      <c r="AO2771" s="83">
        <v>800.02020000000005</v>
      </c>
      <c r="AP2771" s="83">
        <v>1107.3797999999999</v>
      </c>
      <c r="AQ2771" s="84">
        <v>0.55453008000000004</v>
      </c>
      <c r="AR2771" s="83">
        <v>-2.9602941999999999</v>
      </c>
      <c r="AU2771" s="91"/>
      <c r="AW2771" s="89"/>
      <c r="BE2771" s="90"/>
      <c r="BF2771" s="84"/>
      <c r="BG2771" s="84">
        <f t="shared" si="45"/>
        <v>40603</v>
      </c>
    </row>
    <row r="2772" spans="39:59">
      <c r="AM2772" s="83" t="s">
        <v>3024</v>
      </c>
      <c r="AN2772" s="86">
        <v>3.5148602000000002</v>
      </c>
      <c r="AO2772" s="83">
        <v>800.18773999999996</v>
      </c>
      <c r="AP2772" s="83">
        <v>1107.7798</v>
      </c>
      <c r="AQ2772" s="84">
        <v>0.55452537999999996</v>
      </c>
      <c r="AR2772" s="83">
        <v>-2.9603348</v>
      </c>
      <c r="AU2772" s="91"/>
      <c r="AW2772" s="89"/>
      <c r="BE2772" s="90"/>
      <c r="BF2772" s="84"/>
      <c r="BG2772" s="84">
        <f t="shared" si="45"/>
        <v>40603.5</v>
      </c>
    </row>
    <row r="2773" spans="39:59">
      <c r="AM2773" s="83" t="s">
        <v>3025</v>
      </c>
      <c r="AN2773" s="86">
        <v>3.5148633</v>
      </c>
      <c r="AO2773" s="83">
        <v>800.05071999999996</v>
      </c>
      <c r="AP2773" s="83">
        <v>1108.1797999999999</v>
      </c>
      <c r="AQ2773" s="84">
        <v>0.55452584999999999</v>
      </c>
      <c r="AR2773" s="83">
        <v>-2.9603373999999998</v>
      </c>
      <c r="AU2773" s="91"/>
      <c r="AW2773" s="89"/>
      <c r="BE2773" s="90"/>
      <c r="BF2773" s="84"/>
      <c r="BG2773" s="84">
        <f t="shared" si="45"/>
        <v>40604</v>
      </c>
    </row>
    <row r="2774" spans="39:59">
      <c r="AM2774" s="83" t="s">
        <v>3026</v>
      </c>
      <c r="AN2774" s="86">
        <v>3.5149941</v>
      </c>
      <c r="AO2774" s="83">
        <v>800.03552000000002</v>
      </c>
      <c r="AP2774" s="83">
        <v>1108.5798</v>
      </c>
      <c r="AQ2774" s="84">
        <v>0.55451797999999997</v>
      </c>
      <c r="AR2774" s="83">
        <v>-2.9604762</v>
      </c>
      <c r="AU2774" s="91"/>
      <c r="AW2774" s="89"/>
      <c r="BE2774" s="90"/>
      <c r="BF2774" s="84"/>
      <c r="BG2774" s="84">
        <f t="shared" si="45"/>
        <v>40604.5</v>
      </c>
    </row>
    <row r="2775" spans="39:59">
      <c r="AM2775" s="83" t="s">
        <v>3027</v>
      </c>
      <c r="AN2775" s="86">
        <v>3.5152182999999999</v>
      </c>
      <c r="AO2775" s="83">
        <v>799.92882999999995</v>
      </c>
      <c r="AP2775" s="83">
        <v>1108.9799</v>
      </c>
      <c r="AQ2775" s="84">
        <v>0.55450451000000001</v>
      </c>
      <c r="AR2775" s="83">
        <v>-2.9607136000000001</v>
      </c>
      <c r="AU2775" s="91"/>
      <c r="AW2775" s="89"/>
      <c r="BE2775" s="90"/>
      <c r="BF2775" s="84"/>
      <c r="BG2775" s="84">
        <f t="shared" si="45"/>
        <v>40605</v>
      </c>
    </row>
    <row r="2776" spans="39:59">
      <c r="AM2776" s="83" t="s">
        <v>3028</v>
      </c>
      <c r="AN2776" s="86">
        <v>3.5153243999999999</v>
      </c>
      <c r="AO2776" s="83">
        <v>800.17255</v>
      </c>
      <c r="AP2776" s="83">
        <v>1109.3798999999999</v>
      </c>
      <c r="AQ2776" s="84">
        <v>0.55449634999999997</v>
      </c>
      <c r="AR2776" s="83">
        <v>-2.9608281000000001</v>
      </c>
      <c r="AU2776" s="91"/>
      <c r="AW2776" s="89"/>
      <c r="BE2776" s="90"/>
      <c r="BF2776" s="84"/>
      <c r="BG2776" s="84">
        <f t="shared" si="45"/>
        <v>40605.5</v>
      </c>
    </row>
    <row r="2777" spans="39:59">
      <c r="AM2777" s="83" t="s">
        <v>3029</v>
      </c>
      <c r="AN2777" s="86">
        <v>3.5151937000000002</v>
      </c>
      <c r="AO2777" s="83">
        <v>800.17260999999996</v>
      </c>
      <c r="AP2777" s="83">
        <v>1109.7799</v>
      </c>
      <c r="AQ2777" s="84">
        <v>0.55449086000000003</v>
      </c>
      <c r="AR2777" s="83">
        <v>-2.9607028999999998</v>
      </c>
      <c r="AU2777" s="91"/>
      <c r="AW2777" s="89"/>
      <c r="BE2777" s="90"/>
      <c r="BF2777" s="84"/>
      <c r="BG2777" s="84">
        <f t="shared" si="45"/>
        <v>40606</v>
      </c>
    </row>
    <row r="2778" spans="39:59">
      <c r="AM2778" s="83" t="s">
        <v>3030</v>
      </c>
      <c r="AN2778" s="86">
        <v>3.5151417</v>
      </c>
      <c r="AO2778" s="83">
        <v>800.11162999999999</v>
      </c>
      <c r="AP2778" s="83">
        <v>1110.1799000000001</v>
      </c>
      <c r="AQ2778" s="84">
        <v>0.55447524999999998</v>
      </c>
      <c r="AR2778" s="83">
        <v>-2.9606664</v>
      </c>
      <c r="AU2778" s="91"/>
      <c r="AW2778" s="89"/>
      <c r="BE2778" s="90"/>
      <c r="BF2778" s="84"/>
      <c r="BG2778" s="84">
        <f t="shared" si="45"/>
        <v>40606.5</v>
      </c>
    </row>
    <row r="2779" spans="39:59">
      <c r="AM2779" s="83" t="s">
        <v>3031</v>
      </c>
      <c r="AN2779" s="86">
        <v>3.5150678000000002</v>
      </c>
      <c r="AO2779" s="83">
        <v>800.05071999999996</v>
      </c>
      <c r="AP2779" s="83">
        <v>1110.5800999999999</v>
      </c>
      <c r="AQ2779" s="84">
        <v>0.55444508999999997</v>
      </c>
      <c r="AR2779" s="83">
        <v>-2.9606227999999999</v>
      </c>
      <c r="AU2779" s="91"/>
      <c r="AW2779" s="89"/>
      <c r="BE2779" s="90"/>
      <c r="BF2779" s="84"/>
      <c r="BG2779" s="84">
        <f t="shared" si="45"/>
        <v>40607</v>
      </c>
    </row>
    <row r="2780" spans="39:59">
      <c r="AM2780" s="83" t="s">
        <v>3032</v>
      </c>
      <c r="AN2780" s="86">
        <v>3.5151696000000001</v>
      </c>
      <c r="AO2780" s="83">
        <v>800.20306000000005</v>
      </c>
      <c r="AP2780" s="83">
        <v>1110.9801</v>
      </c>
      <c r="AQ2780" s="84">
        <v>0.55441934000000004</v>
      </c>
      <c r="AR2780" s="83">
        <v>-2.9607502999999999</v>
      </c>
      <c r="AU2780" s="91"/>
      <c r="AW2780" s="89"/>
      <c r="BE2780" s="90"/>
      <c r="BF2780" s="84"/>
      <c r="BG2780" s="84">
        <f t="shared" si="45"/>
        <v>40607.5</v>
      </c>
    </row>
    <row r="2781" spans="39:59">
      <c r="AM2781" s="83" t="s">
        <v>3033</v>
      </c>
      <c r="AN2781" s="86">
        <v>3.5151574999999999</v>
      </c>
      <c r="AO2781" s="83">
        <v>800.06592000000001</v>
      </c>
      <c r="AP2781" s="83">
        <v>1111.3801000000001</v>
      </c>
      <c r="AQ2781" s="84">
        <v>0.55440109999999998</v>
      </c>
      <c r="AR2781" s="83">
        <v>-2.9607562999999999</v>
      </c>
      <c r="AU2781" s="91"/>
      <c r="AW2781" s="89"/>
      <c r="BE2781" s="90"/>
      <c r="BF2781" s="84"/>
      <c r="BG2781" s="84">
        <f t="shared" si="45"/>
        <v>40608</v>
      </c>
    </row>
    <row r="2782" spans="39:59">
      <c r="AM2782" s="83" t="s">
        <v>3034</v>
      </c>
      <c r="AN2782" s="86">
        <v>3.5152709</v>
      </c>
      <c r="AO2782" s="83">
        <v>799.97455000000002</v>
      </c>
      <c r="AP2782" s="83">
        <v>1111.7801999999999</v>
      </c>
      <c r="AQ2782" s="84">
        <v>0.55438989000000005</v>
      </c>
      <c r="AR2782" s="83">
        <v>-2.9608810000000001</v>
      </c>
      <c r="AU2782" s="91"/>
      <c r="AW2782" s="89"/>
      <c r="BE2782" s="90"/>
      <c r="BF2782" s="84"/>
      <c r="BG2782" s="84">
        <f t="shared" si="45"/>
        <v>40608.5</v>
      </c>
    </row>
    <row r="2783" spans="39:59">
      <c r="AM2783" s="83" t="s">
        <v>3035</v>
      </c>
      <c r="AN2783" s="86">
        <v>3.5151403000000001</v>
      </c>
      <c r="AO2783" s="83">
        <v>800.12683000000004</v>
      </c>
      <c r="AP2783" s="83">
        <v>1112.1802</v>
      </c>
      <c r="AQ2783" s="84">
        <v>0.55437976</v>
      </c>
      <c r="AR2783" s="83">
        <v>-2.9607606</v>
      </c>
      <c r="AU2783" s="91"/>
      <c r="AW2783" s="89"/>
      <c r="BE2783" s="90"/>
      <c r="BF2783" s="84"/>
      <c r="BG2783" s="84">
        <f t="shared" si="45"/>
        <v>40609</v>
      </c>
    </row>
    <row r="2784" spans="39:59">
      <c r="AM2784" s="83" t="s">
        <v>3036</v>
      </c>
      <c r="AN2784" s="86">
        <v>3.5150939999999999</v>
      </c>
      <c r="AO2784" s="83">
        <v>799.92882999999995</v>
      </c>
      <c r="AP2784" s="83">
        <v>1112.5802000000001</v>
      </c>
      <c r="AQ2784" s="84">
        <v>0.55436485999999996</v>
      </c>
      <c r="AR2784" s="83">
        <v>-2.9607291</v>
      </c>
      <c r="AU2784" s="91"/>
      <c r="AW2784" s="89"/>
      <c r="BE2784" s="90"/>
      <c r="BF2784" s="84"/>
      <c r="BG2784" s="84">
        <f t="shared" si="45"/>
        <v>40609.5</v>
      </c>
    </row>
    <row r="2785" spans="39:59">
      <c r="AM2785" s="83" t="s">
        <v>3037</v>
      </c>
      <c r="AN2785" s="86">
        <v>3.5149946000000001</v>
      </c>
      <c r="AO2785" s="83">
        <v>800.14209000000005</v>
      </c>
      <c r="AP2785" s="83">
        <v>1112.9802</v>
      </c>
      <c r="AQ2785" s="84">
        <v>0.55434715999999995</v>
      </c>
      <c r="AR2785" s="83">
        <v>-2.9606473000000002</v>
      </c>
      <c r="AU2785" s="91"/>
      <c r="AW2785" s="89"/>
      <c r="BE2785" s="90"/>
      <c r="BF2785" s="84"/>
      <c r="BG2785" s="84">
        <f t="shared" si="45"/>
        <v>40610</v>
      </c>
    </row>
    <row r="2786" spans="39:59">
      <c r="AM2786" s="83" t="s">
        <v>3038</v>
      </c>
      <c r="AN2786" s="86">
        <v>3.5150682999999998</v>
      </c>
      <c r="AO2786" s="83">
        <v>800.09644000000003</v>
      </c>
      <c r="AP2786" s="83">
        <v>1113.3802000000001</v>
      </c>
      <c r="AQ2786" s="84">
        <v>0.55433208</v>
      </c>
      <c r="AR2786" s="83">
        <v>-2.9607363000000002</v>
      </c>
      <c r="AU2786" s="91"/>
      <c r="AW2786" s="89"/>
      <c r="BE2786" s="90"/>
      <c r="BF2786" s="84"/>
      <c r="BG2786" s="84">
        <f t="shared" si="45"/>
        <v>40610.5</v>
      </c>
    </row>
    <row r="2787" spans="39:59">
      <c r="AM2787" s="83" t="s">
        <v>3039</v>
      </c>
      <c r="AN2787" s="86">
        <v>3.5150898000000002</v>
      </c>
      <c r="AO2787" s="83">
        <v>800.08118000000002</v>
      </c>
      <c r="AP2787" s="83">
        <v>1113.7802999999999</v>
      </c>
      <c r="AQ2787" s="84">
        <v>0.55432081</v>
      </c>
      <c r="AR2787" s="83">
        <v>-2.9607689000000001</v>
      </c>
      <c r="AU2787" s="91"/>
      <c r="AW2787" s="89"/>
      <c r="BE2787" s="90"/>
      <c r="BF2787" s="84"/>
      <c r="BG2787" s="84">
        <f t="shared" si="45"/>
        <v>40611</v>
      </c>
    </row>
    <row r="2788" spans="39:59">
      <c r="AM2788" s="83" t="s">
        <v>3040</v>
      </c>
      <c r="AN2788" s="86">
        <v>3.5149984000000001</v>
      </c>
      <c r="AO2788" s="83">
        <v>800.17255</v>
      </c>
      <c r="AP2788" s="83">
        <v>1114.1804</v>
      </c>
      <c r="AQ2788" s="84">
        <v>0.55430853000000002</v>
      </c>
      <c r="AR2788" s="83">
        <v>-2.9606897999999999</v>
      </c>
      <c r="AU2788" s="91"/>
      <c r="AW2788" s="89"/>
      <c r="BE2788" s="90"/>
      <c r="BF2788" s="84"/>
      <c r="BG2788" s="84">
        <f t="shared" si="45"/>
        <v>40611.5</v>
      </c>
    </row>
    <row r="2789" spans="39:59">
      <c r="AM2789" s="83" t="s">
        <v>3041</v>
      </c>
      <c r="AN2789" s="86">
        <v>3.5149368999999999</v>
      </c>
      <c r="AO2789" s="83">
        <v>800.21820000000002</v>
      </c>
      <c r="AP2789" s="83">
        <v>1114.5804000000001</v>
      </c>
      <c r="AQ2789" s="84">
        <v>0.55430305000000002</v>
      </c>
      <c r="AR2789" s="83">
        <v>-2.9606340000000002</v>
      </c>
      <c r="AU2789" s="91"/>
      <c r="AW2789" s="89"/>
      <c r="BE2789" s="90"/>
      <c r="BF2789" s="84"/>
      <c r="BG2789" s="84">
        <f t="shared" si="45"/>
        <v>40612</v>
      </c>
    </row>
    <row r="2790" spans="39:59">
      <c r="AM2790" s="83" t="s">
        <v>3042</v>
      </c>
      <c r="AN2790" s="86">
        <v>3.5149173999999999</v>
      </c>
      <c r="AO2790" s="83">
        <v>800.12683000000004</v>
      </c>
      <c r="AP2790" s="83">
        <v>1114.9804999999999</v>
      </c>
      <c r="AQ2790" s="84">
        <v>0.55429304000000001</v>
      </c>
      <c r="AR2790" s="83">
        <v>-2.9606241999999998</v>
      </c>
      <c r="AU2790" s="91"/>
      <c r="AW2790" s="89"/>
      <c r="BE2790" s="90"/>
      <c r="BF2790" s="84"/>
      <c r="BG2790" s="84">
        <f t="shared" si="45"/>
        <v>40612.5</v>
      </c>
    </row>
    <row r="2791" spans="39:59">
      <c r="AM2791" s="83" t="s">
        <v>3043</v>
      </c>
      <c r="AN2791" s="86">
        <v>3.5148304000000001</v>
      </c>
      <c r="AO2791" s="83">
        <v>800.06592000000001</v>
      </c>
      <c r="AP2791" s="83">
        <v>1115.3805</v>
      </c>
      <c r="AQ2791" s="84">
        <v>0.55427771999999997</v>
      </c>
      <c r="AR2791" s="83">
        <v>-2.9605527</v>
      </c>
      <c r="AU2791" s="91"/>
      <c r="AW2791" s="89"/>
      <c r="BE2791" s="90"/>
      <c r="BF2791" s="84"/>
      <c r="BG2791" s="84">
        <f t="shared" si="45"/>
        <v>40613</v>
      </c>
    </row>
    <row r="2792" spans="39:59">
      <c r="AM2792" s="83" t="s">
        <v>3044</v>
      </c>
      <c r="AN2792" s="86">
        <v>3.5147727</v>
      </c>
      <c r="AO2792" s="83">
        <v>800.18773999999996</v>
      </c>
      <c r="AP2792" s="83">
        <v>1115.7805000000001</v>
      </c>
      <c r="AQ2792" s="84">
        <v>0.55426770000000003</v>
      </c>
      <c r="AR2792" s="83">
        <v>-2.9605049999999999</v>
      </c>
      <c r="AU2792" s="91"/>
      <c r="AW2792" s="89"/>
      <c r="BE2792" s="90"/>
      <c r="BF2792" s="84"/>
      <c r="BG2792" s="84">
        <f t="shared" si="45"/>
        <v>40613.5</v>
      </c>
    </row>
    <row r="2793" spans="39:59">
      <c r="AM2793" s="83" t="s">
        <v>3045</v>
      </c>
      <c r="AN2793" s="86">
        <v>3.5146468</v>
      </c>
      <c r="AO2793" s="83">
        <v>800.06592000000001</v>
      </c>
      <c r="AP2793" s="83">
        <v>1116.1804999999999</v>
      </c>
      <c r="AQ2793" s="84">
        <v>0.55425816999999999</v>
      </c>
      <c r="AR2793" s="83">
        <v>-2.9603887000000002</v>
      </c>
      <c r="AU2793" s="91"/>
      <c r="AW2793" s="89"/>
      <c r="BE2793" s="90"/>
      <c r="BF2793" s="84"/>
      <c r="BG2793" s="84">
        <f t="shared" si="45"/>
        <v>40614</v>
      </c>
    </row>
    <row r="2794" spans="39:59">
      <c r="AM2794" s="83" t="s">
        <v>3046</v>
      </c>
      <c r="AN2794" s="86">
        <v>3.5146141000000002</v>
      </c>
      <c r="AO2794" s="83">
        <v>800.02026000000001</v>
      </c>
      <c r="AP2794" s="83">
        <v>1116.5806</v>
      </c>
      <c r="AQ2794" s="84">
        <v>0.55424947000000002</v>
      </c>
      <c r="AR2794" s="83">
        <v>-2.9603646000000001</v>
      </c>
      <c r="AU2794" s="91"/>
      <c r="AW2794" s="89"/>
      <c r="BE2794" s="90"/>
      <c r="BF2794" s="84"/>
      <c r="BG2794" s="84">
        <f t="shared" si="45"/>
        <v>40614.5</v>
      </c>
    </row>
    <row r="2795" spans="39:59">
      <c r="AM2795" s="83" t="s">
        <v>3047</v>
      </c>
      <c r="AN2795" s="86">
        <v>3.5145952999999999</v>
      </c>
      <c r="AO2795" s="83">
        <v>800.15734999999995</v>
      </c>
      <c r="AP2795" s="83">
        <v>1116.9806000000001</v>
      </c>
      <c r="AQ2795" s="84">
        <v>0.55424613</v>
      </c>
      <c r="AR2795" s="83">
        <v>-2.9603491000000002</v>
      </c>
      <c r="AU2795" s="91"/>
      <c r="AW2795" s="89"/>
      <c r="BE2795" s="90"/>
      <c r="BF2795" s="84"/>
      <c r="BG2795" s="84">
        <f t="shared" si="45"/>
        <v>40615</v>
      </c>
    </row>
    <row r="2796" spans="39:59">
      <c r="AM2796" s="83" t="s">
        <v>3048</v>
      </c>
      <c r="AN2796" s="86">
        <v>3.5147208999999999</v>
      </c>
      <c r="AO2796" s="83">
        <v>800.21825999999999</v>
      </c>
      <c r="AP2796" s="83">
        <v>1117.3806</v>
      </c>
      <c r="AQ2796" s="84">
        <v>0.55424720000000005</v>
      </c>
      <c r="AR2796" s="83">
        <v>-2.9604737999999999</v>
      </c>
      <c r="AU2796" s="91"/>
      <c r="AW2796" s="89"/>
      <c r="BE2796" s="90"/>
      <c r="BF2796" s="84"/>
      <c r="BG2796" s="84">
        <f t="shared" si="45"/>
        <v>40615.5</v>
      </c>
    </row>
    <row r="2797" spans="39:59">
      <c r="AM2797" s="83" t="s">
        <v>3049</v>
      </c>
      <c r="AN2797" s="86">
        <v>3.5147979</v>
      </c>
      <c r="AO2797" s="83">
        <v>800.11157000000003</v>
      </c>
      <c r="AP2797" s="83">
        <v>1117.7806</v>
      </c>
      <c r="AQ2797" s="84">
        <v>0.55424642999999996</v>
      </c>
      <c r="AR2797" s="83">
        <v>-2.9605514999999998</v>
      </c>
      <c r="AU2797" s="91"/>
      <c r="AW2797" s="89"/>
      <c r="BE2797" s="90"/>
      <c r="BF2797" s="84"/>
      <c r="BG2797" s="84">
        <f t="shared" si="45"/>
        <v>40616</v>
      </c>
    </row>
    <row r="2798" spans="39:59">
      <c r="AM2798" s="83" t="s">
        <v>3050</v>
      </c>
      <c r="AN2798" s="86">
        <v>3.5148033999999999</v>
      </c>
      <c r="AO2798" s="83">
        <v>800.12683000000004</v>
      </c>
      <c r="AP2798" s="83">
        <v>1118.1806999999999</v>
      </c>
      <c r="AQ2798" s="84">
        <v>0.55423772000000004</v>
      </c>
      <c r="AR2798" s="83">
        <v>-2.9605655999999998</v>
      </c>
      <c r="AU2798" s="91"/>
      <c r="AW2798" s="89"/>
      <c r="BE2798" s="90"/>
      <c r="BF2798" s="84"/>
      <c r="BG2798" s="84">
        <f t="shared" si="45"/>
        <v>40616.5</v>
      </c>
    </row>
    <row r="2799" spans="39:59">
      <c r="AM2799" s="83" t="s">
        <v>3051</v>
      </c>
      <c r="AN2799" s="86">
        <v>3.5149317</v>
      </c>
      <c r="AO2799" s="83">
        <v>799.98974999999996</v>
      </c>
      <c r="AP2799" s="83">
        <v>1118.5807</v>
      </c>
      <c r="AQ2799" s="84">
        <v>0.55422842999999999</v>
      </c>
      <c r="AR2799" s="83">
        <v>-2.9607033999999999</v>
      </c>
      <c r="AU2799" s="91"/>
      <c r="AW2799" s="89"/>
      <c r="BE2799" s="90"/>
      <c r="BF2799" s="84"/>
      <c r="BG2799" s="84">
        <f t="shared" si="45"/>
        <v>40617</v>
      </c>
    </row>
    <row r="2800" spans="39:59">
      <c r="AM2800" s="83" t="s">
        <v>3052</v>
      </c>
      <c r="AN2800" s="86">
        <v>3.5150532999999999</v>
      </c>
      <c r="AO2800" s="83">
        <v>800.17255</v>
      </c>
      <c r="AP2800" s="83">
        <v>1118.9807000000001</v>
      </c>
      <c r="AQ2800" s="84">
        <v>0.55422532999999996</v>
      </c>
      <c r="AR2800" s="83">
        <v>-2.9608278000000001</v>
      </c>
      <c r="AU2800" s="91"/>
      <c r="AW2800" s="89"/>
      <c r="BE2800" s="90"/>
      <c r="BF2800" s="84"/>
      <c r="BG2800" s="84">
        <f t="shared" si="45"/>
        <v>40617.5</v>
      </c>
    </row>
    <row r="2801" spans="39:59">
      <c r="AM2801" s="83" t="s">
        <v>3053</v>
      </c>
      <c r="AN2801" s="86">
        <v>3.5151713</v>
      </c>
      <c r="AO2801" s="83">
        <v>800.06592000000001</v>
      </c>
      <c r="AP2801" s="83">
        <v>1119.3809000000001</v>
      </c>
      <c r="AQ2801" s="84">
        <v>0.55422187000000001</v>
      </c>
      <c r="AR2801" s="83">
        <v>-2.9609494000000001</v>
      </c>
      <c r="AU2801" s="91"/>
      <c r="AW2801" s="89"/>
      <c r="BE2801" s="90"/>
      <c r="BF2801" s="84"/>
      <c r="BG2801" s="84">
        <f t="shared" si="45"/>
        <v>40618</v>
      </c>
    </row>
    <row r="2802" spans="39:59">
      <c r="AM2802" s="83" t="s">
        <v>3054</v>
      </c>
      <c r="AN2802" s="86">
        <v>3.5151786999999999</v>
      </c>
      <c r="AO2802" s="83">
        <v>800.03552000000002</v>
      </c>
      <c r="AP2802" s="83">
        <v>1119.7809</v>
      </c>
      <c r="AQ2802" s="84">
        <v>0.55421673999999999</v>
      </c>
      <c r="AR2802" s="83">
        <v>-2.9609618000000002</v>
      </c>
      <c r="AU2802" s="91"/>
      <c r="AW2802" s="89"/>
      <c r="BE2802" s="90"/>
      <c r="BF2802" s="84"/>
      <c r="BG2802" s="84">
        <f t="shared" si="45"/>
        <v>40618.5</v>
      </c>
    </row>
    <row r="2803" spans="39:59">
      <c r="AM2803" s="83" t="s">
        <v>3055</v>
      </c>
      <c r="AN2803" s="86">
        <v>3.5153059999999998</v>
      </c>
      <c r="AO2803" s="83">
        <v>799.92882999999995</v>
      </c>
      <c r="AP2803" s="83">
        <v>1120.1809000000001</v>
      </c>
      <c r="AQ2803" s="84">
        <v>0.55422371999999998</v>
      </c>
      <c r="AR2803" s="83">
        <v>-2.9610821999999999</v>
      </c>
      <c r="AU2803" s="91"/>
      <c r="AW2803" s="89"/>
      <c r="BE2803" s="90"/>
      <c r="BF2803" s="84"/>
      <c r="BG2803" s="84">
        <f t="shared" si="45"/>
        <v>40619</v>
      </c>
    </row>
    <row r="2804" spans="39:59">
      <c r="AM2804" s="83" t="s">
        <v>3056</v>
      </c>
      <c r="AN2804" s="86">
        <v>3.5154095000000001</v>
      </c>
      <c r="AO2804" s="83">
        <v>799.92882999999995</v>
      </c>
      <c r="AP2804" s="83">
        <v>1120.5808999999999</v>
      </c>
      <c r="AQ2804" s="84">
        <v>0.55421668000000002</v>
      </c>
      <c r="AR2804" s="83">
        <v>-2.9611928000000001</v>
      </c>
      <c r="AU2804" s="91"/>
      <c r="AW2804" s="89"/>
      <c r="BE2804" s="90"/>
      <c r="BF2804" s="84"/>
      <c r="BG2804" s="84">
        <f t="shared" si="45"/>
        <v>40619.5</v>
      </c>
    </row>
    <row r="2805" spans="39:59">
      <c r="AM2805" s="83" t="s">
        <v>3057</v>
      </c>
      <c r="AN2805" s="86">
        <v>3.5152268000000002</v>
      </c>
      <c r="AO2805" s="83">
        <v>800.03552000000002</v>
      </c>
      <c r="AP2805" s="83">
        <v>1120.981</v>
      </c>
      <c r="AQ2805" s="84">
        <v>0.55420749999999996</v>
      </c>
      <c r="AR2805" s="83">
        <v>-2.9610192999999998</v>
      </c>
      <c r="AU2805" s="91"/>
      <c r="AW2805" s="89"/>
      <c r="BE2805" s="90"/>
      <c r="BF2805" s="84"/>
      <c r="BG2805" s="84">
        <f t="shared" si="45"/>
        <v>40620</v>
      </c>
    </row>
    <row r="2806" spans="39:59">
      <c r="AM2806" s="83" t="s">
        <v>3058</v>
      </c>
      <c r="AN2806" s="86">
        <v>3.5150193999999999</v>
      </c>
      <c r="AO2806" s="83">
        <v>799.89837999999997</v>
      </c>
      <c r="AP2806" s="83">
        <v>1121.3811000000001</v>
      </c>
      <c r="AQ2806" s="84">
        <v>0.55418681999999997</v>
      </c>
      <c r="AR2806" s="83">
        <v>-2.9608325999999998</v>
      </c>
      <c r="AU2806" s="91"/>
      <c r="AW2806" s="89"/>
      <c r="BE2806" s="90"/>
      <c r="BF2806" s="84"/>
      <c r="BG2806" s="84">
        <f t="shared" si="45"/>
        <v>40620.5</v>
      </c>
    </row>
    <row r="2807" spans="39:59">
      <c r="AM2807" s="83" t="s">
        <v>3059</v>
      </c>
      <c r="AN2807" s="86">
        <v>3.5149322000000001</v>
      </c>
      <c r="AO2807" s="83">
        <v>800.09636999999998</v>
      </c>
      <c r="AP2807" s="83">
        <v>1121.7810999999999</v>
      </c>
      <c r="AQ2807" s="84">
        <v>0.55417406999999996</v>
      </c>
      <c r="AR2807" s="83">
        <v>-2.9607579999999998</v>
      </c>
      <c r="AU2807" s="91"/>
      <c r="AW2807" s="89"/>
      <c r="BE2807" s="90"/>
      <c r="BF2807" s="84"/>
      <c r="BG2807" s="84">
        <f t="shared" si="45"/>
        <v>40621</v>
      </c>
    </row>
    <row r="2808" spans="39:59">
      <c r="AM2808" s="83" t="s">
        <v>3060</v>
      </c>
      <c r="AN2808" s="86">
        <v>3.5149417000000001</v>
      </c>
      <c r="AO2808" s="83">
        <v>800.06592000000001</v>
      </c>
      <c r="AP2808" s="83">
        <v>1122.1812</v>
      </c>
      <c r="AQ2808" s="84">
        <v>0.55416268000000002</v>
      </c>
      <c r="AR2808" s="83">
        <v>-2.960779</v>
      </c>
      <c r="AU2808" s="91"/>
      <c r="AW2808" s="89"/>
      <c r="BE2808" s="90"/>
      <c r="BF2808" s="84"/>
      <c r="BG2808" s="84">
        <f t="shared" si="45"/>
        <v>40621.5</v>
      </c>
    </row>
    <row r="2809" spans="39:59">
      <c r="AM2809" s="83" t="s">
        <v>3061</v>
      </c>
      <c r="AN2809" s="86">
        <v>3.5148674999999998</v>
      </c>
      <c r="AO2809" s="83">
        <v>799.89837999999997</v>
      </c>
      <c r="AP2809" s="83">
        <v>1122.5812000000001</v>
      </c>
      <c r="AQ2809" s="84">
        <v>0.55415462999999998</v>
      </c>
      <c r="AR2809" s="83">
        <v>-2.9607128999999999</v>
      </c>
      <c r="AU2809" s="91"/>
      <c r="AW2809" s="89"/>
      <c r="BE2809" s="90"/>
      <c r="BF2809" s="84"/>
      <c r="BG2809" s="84">
        <f t="shared" si="45"/>
        <v>40622</v>
      </c>
    </row>
    <row r="2810" spans="39:59">
      <c r="AM2810" s="83" t="s">
        <v>3062</v>
      </c>
      <c r="AN2810" s="86">
        <v>3.5148022000000001</v>
      </c>
      <c r="AO2810" s="83">
        <v>800.005</v>
      </c>
      <c r="AP2810" s="83">
        <v>1122.9811</v>
      </c>
      <c r="AQ2810" s="84">
        <v>0.55414057000000005</v>
      </c>
      <c r="AR2810" s="83">
        <v>-2.9606615999999999</v>
      </c>
      <c r="AU2810" s="91"/>
      <c r="AW2810" s="89"/>
      <c r="BE2810" s="90"/>
      <c r="BF2810" s="84"/>
      <c r="BG2810" s="84">
        <f t="shared" si="45"/>
        <v>40622.5</v>
      </c>
    </row>
    <row r="2811" spans="39:59">
      <c r="AM2811" s="83" t="s">
        <v>3063</v>
      </c>
      <c r="AN2811" s="86">
        <v>3.5147108999999999</v>
      </c>
      <c r="AO2811" s="83">
        <v>800.14209000000005</v>
      </c>
      <c r="AP2811" s="83">
        <v>1123.3811000000001</v>
      </c>
      <c r="AQ2811" s="84">
        <v>0.55410873999999999</v>
      </c>
      <c r="AR2811" s="83">
        <v>-2.9606023000000001</v>
      </c>
      <c r="AU2811" s="91"/>
      <c r="AW2811" s="89"/>
      <c r="BE2811" s="90"/>
      <c r="BF2811" s="84"/>
      <c r="BG2811" s="84">
        <f t="shared" si="45"/>
        <v>40623</v>
      </c>
    </row>
    <row r="2812" spans="39:59">
      <c r="AM2812" s="83" t="s">
        <v>3064</v>
      </c>
      <c r="AN2812" s="86">
        <v>3.5145936</v>
      </c>
      <c r="AO2812" s="83">
        <v>800.05065999999999</v>
      </c>
      <c r="AP2812" s="83">
        <v>1123.7810999999999</v>
      </c>
      <c r="AQ2812" s="84">
        <v>0.55408822999999996</v>
      </c>
      <c r="AR2812" s="83">
        <v>-2.9605052000000001</v>
      </c>
      <c r="AU2812" s="91"/>
      <c r="AW2812" s="89"/>
      <c r="BE2812" s="90"/>
      <c r="BF2812" s="84"/>
      <c r="BG2812" s="84">
        <f t="shared" si="45"/>
        <v>40623.5</v>
      </c>
    </row>
    <row r="2813" spans="39:59">
      <c r="AM2813" s="83" t="s">
        <v>3065</v>
      </c>
      <c r="AN2813" s="86">
        <v>3.5145688000000002</v>
      </c>
      <c r="AO2813" s="83">
        <v>800.06592000000001</v>
      </c>
      <c r="AP2813" s="83">
        <v>1124.1812</v>
      </c>
      <c r="AQ2813" s="84">
        <v>0.55407362999999998</v>
      </c>
      <c r="AR2813" s="83">
        <v>-2.9604952</v>
      </c>
      <c r="AU2813" s="91"/>
      <c r="AW2813" s="89"/>
      <c r="BE2813" s="90"/>
      <c r="BF2813" s="84"/>
      <c r="BG2813" s="84">
        <f t="shared" si="45"/>
        <v>40624</v>
      </c>
    </row>
    <row r="2814" spans="39:59">
      <c r="AM2814" s="83" t="s">
        <v>3066</v>
      </c>
      <c r="AN2814" s="86">
        <v>3.5145787999999998</v>
      </c>
      <c r="AO2814" s="83">
        <v>799.92882999999995</v>
      </c>
      <c r="AP2814" s="83">
        <v>1124.5812000000001</v>
      </c>
      <c r="AQ2814" s="84">
        <v>0.55406814999999998</v>
      </c>
      <c r="AR2814" s="83">
        <v>-2.9605106999999999</v>
      </c>
      <c r="AU2814" s="91"/>
      <c r="AW2814" s="89"/>
      <c r="BE2814" s="90"/>
      <c r="BF2814" s="84"/>
      <c r="BG2814" s="84">
        <f t="shared" si="45"/>
        <v>40624.5</v>
      </c>
    </row>
    <row r="2815" spans="39:59">
      <c r="AM2815" s="83" t="s">
        <v>3067</v>
      </c>
      <c r="AN2815" s="86">
        <v>3.5147662</v>
      </c>
      <c r="AO2815" s="83">
        <v>800.12689</v>
      </c>
      <c r="AP2815" s="83">
        <v>1124.9811999999999</v>
      </c>
      <c r="AQ2815" s="84">
        <v>0.55406677999999998</v>
      </c>
      <c r="AR2815" s="83">
        <v>-2.9606995999999999</v>
      </c>
      <c r="AU2815" s="91"/>
      <c r="AW2815" s="89"/>
      <c r="BE2815" s="90"/>
      <c r="BF2815" s="84"/>
      <c r="BG2815" s="84">
        <f t="shared" si="45"/>
        <v>40625</v>
      </c>
    </row>
    <row r="2816" spans="39:59">
      <c r="AM2816" s="83" t="s">
        <v>3068</v>
      </c>
      <c r="AN2816" s="86">
        <v>3.5148153</v>
      </c>
      <c r="AO2816" s="83">
        <v>800.005</v>
      </c>
      <c r="AP2816" s="83">
        <v>1125.3812</v>
      </c>
      <c r="AQ2816" s="84">
        <v>0.55405694000000005</v>
      </c>
      <c r="AR2816" s="83">
        <v>-2.9607584</v>
      </c>
      <c r="AU2816" s="91"/>
      <c r="AW2816" s="89"/>
      <c r="BE2816" s="90"/>
      <c r="BF2816" s="84"/>
      <c r="BG2816" s="84">
        <f t="shared" si="45"/>
        <v>40625.5</v>
      </c>
    </row>
    <row r="2817" spans="39:59">
      <c r="AM2817" s="83" t="s">
        <v>3069</v>
      </c>
      <c r="AN2817" s="86">
        <v>3.5147765</v>
      </c>
      <c r="AO2817" s="83">
        <v>800.08118000000002</v>
      </c>
      <c r="AP2817" s="83">
        <v>1125.7813000000001</v>
      </c>
      <c r="AQ2817" s="84">
        <v>0.55403857999999995</v>
      </c>
      <c r="AR2817" s="83">
        <v>-2.9607378999999998</v>
      </c>
      <c r="AU2817" s="91"/>
      <c r="AW2817" s="89"/>
      <c r="BE2817" s="90"/>
      <c r="BF2817" s="84"/>
      <c r="BG2817" s="84">
        <f t="shared" si="45"/>
        <v>40626</v>
      </c>
    </row>
    <row r="2818" spans="39:59">
      <c r="AM2818" s="83" t="s">
        <v>3070</v>
      </c>
      <c r="AN2818" s="86">
        <v>3.5146649000000001</v>
      </c>
      <c r="AO2818" s="83">
        <v>800.17255</v>
      </c>
      <c r="AP2818" s="83">
        <v>1126.1813</v>
      </c>
      <c r="AQ2818" s="84">
        <v>0.55403464999999996</v>
      </c>
      <c r="AR2818" s="83">
        <v>-2.9606302000000002</v>
      </c>
      <c r="AU2818" s="91"/>
      <c r="AW2818" s="89"/>
      <c r="BE2818" s="90"/>
      <c r="BF2818" s="84"/>
      <c r="BG2818" s="84">
        <f t="shared" si="45"/>
        <v>40626.5</v>
      </c>
    </row>
    <row r="2819" spans="39:59">
      <c r="AM2819" s="83" t="s">
        <v>3071</v>
      </c>
      <c r="AN2819" s="86">
        <v>3.5146351</v>
      </c>
      <c r="AO2819" s="83">
        <v>799.89837999999997</v>
      </c>
      <c r="AP2819" s="83">
        <v>1126.5813000000001</v>
      </c>
      <c r="AQ2819" s="84">
        <v>0.55403303999999998</v>
      </c>
      <c r="AR2819" s="83">
        <v>-2.9606020000000002</v>
      </c>
      <c r="AU2819" s="91"/>
      <c r="AW2819" s="89"/>
      <c r="BE2819" s="90"/>
      <c r="BF2819" s="84"/>
      <c r="BG2819" s="84">
        <f t="shared" si="45"/>
        <v>40627</v>
      </c>
    </row>
    <row r="2820" spans="39:59">
      <c r="AM2820" s="83" t="s">
        <v>3072</v>
      </c>
      <c r="AN2820" s="86">
        <v>3.5146419999999998</v>
      </c>
      <c r="AO2820" s="83">
        <v>800.11157000000003</v>
      </c>
      <c r="AP2820" s="83">
        <v>1126.9811999999999</v>
      </c>
      <c r="AQ2820" s="84">
        <v>0.55402136000000002</v>
      </c>
      <c r="AR2820" s="83">
        <v>-2.9606205999999999</v>
      </c>
      <c r="AU2820" s="91"/>
      <c r="AW2820" s="89"/>
      <c r="BE2820" s="90"/>
      <c r="BF2820" s="84"/>
      <c r="BG2820" s="84">
        <f t="shared" si="45"/>
        <v>40627.5</v>
      </c>
    </row>
    <row r="2821" spans="39:59">
      <c r="AM2821" s="83" t="s">
        <v>3073</v>
      </c>
      <c r="AN2821" s="86">
        <v>3.5146606</v>
      </c>
      <c r="AO2821" s="83">
        <v>799.83745999999996</v>
      </c>
      <c r="AP2821" s="83">
        <v>1127.3812</v>
      </c>
      <c r="AQ2821" s="84">
        <v>0.55401372999999998</v>
      </c>
      <c r="AR2821" s="83">
        <v>-2.9606469</v>
      </c>
      <c r="AU2821" s="91"/>
      <c r="AW2821" s="89"/>
      <c r="BE2821" s="90"/>
      <c r="BF2821" s="84"/>
      <c r="BG2821" s="84">
        <f t="shared" ref="BG2821:BG2884" si="46">BG2820+0.5</f>
        <v>40628</v>
      </c>
    </row>
    <row r="2822" spans="39:59">
      <c r="AM2822" s="83" t="s">
        <v>3074</v>
      </c>
      <c r="AN2822" s="86">
        <v>3.5146918</v>
      </c>
      <c r="AO2822" s="83">
        <v>799.80695000000003</v>
      </c>
      <c r="AP2822" s="83">
        <v>1127.7813000000001</v>
      </c>
      <c r="AQ2822" s="84">
        <v>0.55400020000000005</v>
      </c>
      <c r="AR2822" s="83">
        <v>-2.9606916999999999</v>
      </c>
      <c r="AU2822" s="91"/>
      <c r="AW2822" s="89"/>
      <c r="BE2822" s="90"/>
      <c r="BF2822" s="84"/>
      <c r="BG2822" s="84">
        <f t="shared" si="46"/>
        <v>40628.5</v>
      </c>
    </row>
    <row r="2823" spans="39:59">
      <c r="AM2823" s="83" t="s">
        <v>3075</v>
      </c>
      <c r="AN2823" s="86">
        <v>3.5147517000000001</v>
      </c>
      <c r="AO2823" s="83">
        <v>799.95929000000001</v>
      </c>
      <c r="AP2823" s="83">
        <v>1128.1813</v>
      </c>
      <c r="AQ2823" s="84">
        <v>0.55399465999999997</v>
      </c>
      <c r="AR2823" s="83">
        <v>-2.9607570000000001</v>
      </c>
      <c r="AU2823" s="91"/>
      <c r="AW2823" s="89"/>
      <c r="BE2823" s="90"/>
      <c r="BF2823" s="84"/>
      <c r="BG2823" s="84">
        <f t="shared" si="46"/>
        <v>40629</v>
      </c>
    </row>
    <row r="2824" spans="39:59">
      <c r="AM2824" s="83" t="s">
        <v>3076</v>
      </c>
      <c r="AN2824" s="86">
        <v>3.5147281000000001</v>
      </c>
      <c r="AO2824" s="83">
        <v>799.95929000000001</v>
      </c>
      <c r="AP2824" s="83">
        <v>1128.5813000000001</v>
      </c>
      <c r="AQ2824" s="84">
        <v>0.55399262999999999</v>
      </c>
      <c r="AR2824" s="83">
        <v>-2.9607353000000001</v>
      </c>
      <c r="AU2824" s="91"/>
      <c r="AW2824" s="89"/>
      <c r="BE2824" s="90"/>
      <c r="BF2824" s="84"/>
      <c r="BG2824" s="84">
        <f t="shared" si="46"/>
        <v>40629.5</v>
      </c>
    </row>
    <row r="2825" spans="39:59">
      <c r="AM2825" s="83" t="s">
        <v>3077</v>
      </c>
      <c r="AN2825" s="86">
        <v>3.5147664999999999</v>
      </c>
      <c r="AO2825" s="83">
        <v>800.18773999999996</v>
      </c>
      <c r="AP2825" s="83">
        <v>1128.9812999999999</v>
      </c>
      <c r="AQ2825" s="84">
        <v>0.5539887</v>
      </c>
      <c r="AR2825" s="83">
        <v>-2.9607777999999998</v>
      </c>
      <c r="AU2825" s="91"/>
      <c r="AW2825" s="89"/>
      <c r="BE2825" s="90"/>
      <c r="BF2825" s="84"/>
      <c r="BG2825" s="84">
        <f t="shared" si="46"/>
        <v>40630</v>
      </c>
    </row>
    <row r="2826" spans="39:59">
      <c r="AM2826" s="83" t="s">
        <v>3078</v>
      </c>
      <c r="AN2826" s="86">
        <v>3.5147767000000001</v>
      </c>
      <c r="AO2826" s="83">
        <v>799.94403</v>
      </c>
      <c r="AP2826" s="83">
        <v>1129.3813</v>
      </c>
      <c r="AQ2826" s="84">
        <v>0.55398190000000003</v>
      </c>
      <c r="AR2826" s="83">
        <v>-2.9607948999999998</v>
      </c>
      <c r="AU2826" s="91"/>
      <c r="AW2826" s="89"/>
      <c r="BE2826" s="90"/>
      <c r="BF2826" s="84"/>
      <c r="BG2826" s="84">
        <f t="shared" si="46"/>
        <v>40630.5</v>
      </c>
    </row>
    <row r="2827" spans="39:59">
      <c r="AM2827" s="83" t="s">
        <v>3079</v>
      </c>
      <c r="AN2827" s="86">
        <v>3.5148792000000002</v>
      </c>
      <c r="AO2827" s="83">
        <v>800.06592000000001</v>
      </c>
      <c r="AP2827" s="83">
        <v>1129.7814000000001</v>
      </c>
      <c r="AQ2827" s="84">
        <v>0.55397487000000001</v>
      </c>
      <c r="AR2827" s="83">
        <v>-2.9609044</v>
      </c>
      <c r="AU2827" s="91"/>
      <c r="AW2827" s="89"/>
      <c r="BE2827" s="90"/>
      <c r="BF2827" s="84"/>
      <c r="BG2827" s="84">
        <f t="shared" si="46"/>
        <v>40631</v>
      </c>
    </row>
    <row r="2828" spans="39:59">
      <c r="AM2828" s="83" t="s">
        <v>3080</v>
      </c>
      <c r="AN2828" s="86">
        <v>3.5148701999999998</v>
      </c>
      <c r="AO2828" s="83">
        <v>800.06592000000001</v>
      </c>
      <c r="AP2828" s="83">
        <v>1130.1813999999999</v>
      </c>
      <c r="AQ2828" s="84">
        <v>0.55397236000000005</v>
      </c>
      <c r="AR2828" s="83">
        <v>-2.9608976999999999</v>
      </c>
      <c r="AU2828" s="91"/>
      <c r="AW2828" s="89"/>
      <c r="BE2828" s="90"/>
      <c r="BF2828" s="84"/>
      <c r="BG2828" s="84">
        <f t="shared" si="46"/>
        <v>40631.5</v>
      </c>
    </row>
    <row r="2829" spans="39:59">
      <c r="AM2829" s="83" t="s">
        <v>3081</v>
      </c>
      <c r="AN2829" s="86">
        <v>3.5148427</v>
      </c>
      <c r="AO2829" s="83">
        <v>800.11157000000003</v>
      </c>
      <c r="AP2829" s="83">
        <v>1130.5814</v>
      </c>
      <c r="AQ2829" s="84">
        <v>0.55396754000000004</v>
      </c>
      <c r="AR2829" s="83">
        <v>-2.9608753000000001</v>
      </c>
      <c r="AU2829" s="91"/>
      <c r="AW2829" s="89"/>
      <c r="BE2829" s="90"/>
      <c r="BF2829" s="84"/>
      <c r="BG2829" s="84">
        <f t="shared" si="46"/>
        <v>40632</v>
      </c>
    </row>
    <row r="2830" spans="39:59">
      <c r="AM2830" s="83" t="s">
        <v>3082</v>
      </c>
      <c r="AN2830" s="86">
        <v>3.5148777999999998</v>
      </c>
      <c r="AO2830" s="83">
        <v>800.12683000000004</v>
      </c>
      <c r="AP2830" s="83">
        <v>1130.9813999999999</v>
      </c>
      <c r="AQ2830" s="84">
        <v>0.55395596999999996</v>
      </c>
      <c r="AR2830" s="83">
        <v>-2.9609217999999999</v>
      </c>
      <c r="AU2830" s="91"/>
      <c r="AW2830" s="89"/>
      <c r="BE2830" s="90"/>
      <c r="BF2830" s="84"/>
      <c r="BG2830" s="84">
        <f t="shared" si="46"/>
        <v>40632.5</v>
      </c>
    </row>
    <row r="2831" spans="39:59">
      <c r="AM2831" s="83" t="s">
        <v>3083</v>
      </c>
      <c r="AN2831" s="86">
        <v>3.5149338000000001</v>
      </c>
      <c r="AO2831" s="83">
        <v>799.98974999999996</v>
      </c>
      <c r="AP2831" s="83">
        <v>1131.3815</v>
      </c>
      <c r="AQ2831" s="84">
        <v>0.55394666999999997</v>
      </c>
      <c r="AR2831" s="83">
        <v>-2.9609871000000001</v>
      </c>
      <c r="AU2831" s="91"/>
      <c r="AW2831" s="89"/>
      <c r="BE2831" s="90"/>
      <c r="BF2831" s="84"/>
      <c r="BG2831" s="84">
        <f t="shared" si="46"/>
        <v>40633</v>
      </c>
    </row>
    <row r="2832" spans="39:59">
      <c r="AM2832" s="83" t="s">
        <v>3084</v>
      </c>
      <c r="AN2832" s="86">
        <v>3.5149474000000001</v>
      </c>
      <c r="AO2832" s="83">
        <v>800.005</v>
      </c>
      <c r="AP2832" s="83">
        <v>1131.7815000000001</v>
      </c>
      <c r="AQ2832" s="84">
        <v>0.55393689999999995</v>
      </c>
      <c r="AR2832" s="83">
        <v>-2.9610105</v>
      </c>
      <c r="AU2832" s="91"/>
      <c r="AW2832" s="89"/>
      <c r="BE2832" s="90"/>
      <c r="BF2832" s="84"/>
      <c r="BG2832" s="84">
        <f t="shared" si="46"/>
        <v>40633.5</v>
      </c>
    </row>
    <row r="2833" spans="39:59">
      <c r="AM2833" s="83" t="s">
        <v>3085</v>
      </c>
      <c r="AN2833" s="86">
        <v>3.5148592000000001</v>
      </c>
      <c r="AO2833" s="83">
        <v>799.82219999999995</v>
      </c>
      <c r="AP2833" s="83">
        <v>1132.1814999999999</v>
      </c>
      <c r="AQ2833" s="84">
        <v>0.55392432000000003</v>
      </c>
      <c r="AR2833" s="83">
        <v>-2.9609348999999998</v>
      </c>
      <c r="AU2833" s="91"/>
      <c r="AW2833" s="89"/>
      <c r="BE2833" s="90"/>
      <c r="BF2833" s="84"/>
      <c r="BG2833" s="84">
        <f t="shared" si="46"/>
        <v>40634</v>
      </c>
    </row>
    <row r="2834" spans="39:59">
      <c r="AM2834" s="83" t="s">
        <v>3086</v>
      </c>
      <c r="AN2834" s="86">
        <v>3.5148640000000002</v>
      </c>
      <c r="AO2834" s="83">
        <v>799.97448999999995</v>
      </c>
      <c r="AP2834" s="83">
        <v>1132.5815</v>
      </c>
      <c r="AQ2834" s="84">
        <v>0.55391818000000004</v>
      </c>
      <c r="AR2834" s="83">
        <v>-2.9609458000000002</v>
      </c>
      <c r="AU2834" s="91"/>
      <c r="AW2834" s="89"/>
      <c r="BE2834" s="90"/>
      <c r="BF2834" s="84"/>
      <c r="BG2834" s="84">
        <f t="shared" si="46"/>
        <v>40634.5</v>
      </c>
    </row>
    <row r="2835" spans="39:59">
      <c r="AM2835" s="83" t="s">
        <v>3087</v>
      </c>
      <c r="AN2835" s="86">
        <v>3.5149254999999999</v>
      </c>
      <c r="AO2835" s="83">
        <v>800.02020000000005</v>
      </c>
      <c r="AP2835" s="83">
        <v>1132.9816000000001</v>
      </c>
      <c r="AQ2835" s="84">
        <v>0.55390083999999995</v>
      </c>
      <c r="AR2835" s="83">
        <v>-2.9610248000000001</v>
      </c>
      <c r="AU2835" s="91"/>
      <c r="AW2835" s="89"/>
      <c r="BE2835" s="90"/>
      <c r="BF2835" s="84"/>
      <c r="BG2835" s="84">
        <f t="shared" si="46"/>
        <v>40635</v>
      </c>
    </row>
    <row r="2836" spans="39:59">
      <c r="AM2836" s="83" t="s">
        <v>3088</v>
      </c>
      <c r="AN2836" s="86">
        <v>3.5150032000000002</v>
      </c>
      <c r="AO2836" s="83">
        <v>800.11157000000003</v>
      </c>
      <c r="AP2836" s="83">
        <v>1133.3815999999999</v>
      </c>
      <c r="AQ2836" s="84">
        <v>0.55388879999999996</v>
      </c>
      <c r="AR2836" s="83">
        <v>-2.9611144</v>
      </c>
      <c r="AU2836" s="91"/>
      <c r="AW2836" s="89"/>
      <c r="BE2836" s="90"/>
      <c r="BF2836" s="84"/>
      <c r="BG2836" s="84">
        <f t="shared" si="46"/>
        <v>40635.5</v>
      </c>
    </row>
    <row r="2837" spans="39:59">
      <c r="AM2837" s="83" t="s">
        <v>3089</v>
      </c>
      <c r="AN2837" s="86">
        <v>3.5149794000000001</v>
      </c>
      <c r="AO2837" s="83">
        <v>800.05065999999999</v>
      </c>
      <c r="AP2837" s="83">
        <v>1133.7816</v>
      </c>
      <c r="AQ2837" s="84">
        <v>0.55387461000000004</v>
      </c>
      <c r="AR2837" s="83">
        <v>-2.9611046000000001</v>
      </c>
      <c r="AU2837" s="91"/>
      <c r="AW2837" s="89"/>
      <c r="BE2837" s="90"/>
      <c r="BF2837" s="84"/>
      <c r="BG2837" s="84">
        <f t="shared" si="46"/>
        <v>40636</v>
      </c>
    </row>
    <row r="2838" spans="39:59">
      <c r="AM2838" s="83" t="s">
        <v>3090</v>
      </c>
      <c r="AN2838" s="86">
        <v>3.5149292999999999</v>
      </c>
      <c r="AO2838" s="83">
        <v>800.06592000000001</v>
      </c>
      <c r="AP2838" s="83">
        <v>1134.1815999999999</v>
      </c>
      <c r="AQ2838" s="84">
        <v>0.55387001999999996</v>
      </c>
      <c r="AR2838" s="83">
        <v>-2.9610593000000001</v>
      </c>
      <c r="AU2838" s="91"/>
      <c r="AW2838" s="89"/>
      <c r="BE2838" s="90"/>
      <c r="BF2838" s="84"/>
      <c r="BG2838" s="84">
        <f t="shared" si="46"/>
        <v>40636.5</v>
      </c>
    </row>
    <row r="2839" spans="39:59">
      <c r="AM2839" s="83" t="s">
        <v>3091</v>
      </c>
      <c r="AN2839" s="86">
        <v>3.5150188999999998</v>
      </c>
      <c r="AO2839" s="83">
        <v>800.06592000000001</v>
      </c>
      <c r="AP2839" s="83">
        <v>1134.5817</v>
      </c>
      <c r="AQ2839" s="84">
        <v>0.55387193000000001</v>
      </c>
      <c r="AR2839" s="83">
        <v>-2.9611470999999998</v>
      </c>
      <c r="AU2839" s="91"/>
      <c r="AW2839" s="89"/>
      <c r="BE2839" s="90"/>
      <c r="BF2839" s="84"/>
      <c r="BG2839" s="84">
        <f t="shared" si="46"/>
        <v>40637</v>
      </c>
    </row>
    <row r="2840" spans="39:59">
      <c r="AM2840" s="83" t="s">
        <v>3092</v>
      </c>
      <c r="AN2840" s="86">
        <v>3.5150800000000002</v>
      </c>
      <c r="AO2840" s="83">
        <v>800.06592000000001</v>
      </c>
      <c r="AP2840" s="83">
        <v>1134.9817</v>
      </c>
      <c r="AQ2840" s="84">
        <v>0.55387043999999996</v>
      </c>
      <c r="AR2840" s="83">
        <v>-2.9612094999999998</v>
      </c>
      <c r="AU2840" s="91"/>
      <c r="AW2840" s="89"/>
      <c r="BE2840" s="90"/>
      <c r="BF2840" s="84"/>
      <c r="BG2840" s="84">
        <f t="shared" si="46"/>
        <v>40637.5</v>
      </c>
    </row>
    <row r="2841" spans="39:59">
      <c r="AM2841" s="83" t="s">
        <v>3093</v>
      </c>
      <c r="AN2841" s="86">
        <v>3.5151121999999999</v>
      </c>
      <c r="AO2841" s="83">
        <v>800.03545999999994</v>
      </c>
      <c r="AP2841" s="83">
        <v>1135.3816999999999</v>
      </c>
      <c r="AQ2841" s="84">
        <v>0.55386382000000001</v>
      </c>
      <c r="AR2841" s="83">
        <v>-2.9612484000000001</v>
      </c>
      <c r="AU2841" s="91"/>
      <c r="AW2841" s="89"/>
      <c r="BE2841" s="90"/>
      <c r="BF2841" s="84"/>
      <c r="BG2841" s="84">
        <f t="shared" si="46"/>
        <v>40638</v>
      </c>
    </row>
    <row r="2842" spans="39:59">
      <c r="AM2842" s="83" t="s">
        <v>3094</v>
      </c>
      <c r="AN2842" s="86">
        <v>3.5151048</v>
      </c>
      <c r="AO2842" s="83">
        <v>800.11162999999999</v>
      </c>
      <c r="AP2842" s="83">
        <v>1135.7817</v>
      </c>
      <c r="AQ2842" s="84">
        <v>0.55386162000000005</v>
      </c>
      <c r="AR2842" s="83">
        <v>-2.9612432000000002</v>
      </c>
      <c r="AU2842" s="91"/>
      <c r="AW2842" s="89"/>
      <c r="BE2842" s="90"/>
      <c r="BF2842" s="84"/>
      <c r="BG2842" s="84">
        <f t="shared" si="46"/>
        <v>40638.5</v>
      </c>
    </row>
    <row r="2843" spans="39:59">
      <c r="AM2843" s="83" t="s">
        <v>3095</v>
      </c>
      <c r="AN2843" s="86">
        <v>3.5150918999999998</v>
      </c>
      <c r="AO2843" s="83">
        <v>800.02026000000001</v>
      </c>
      <c r="AP2843" s="83">
        <v>1136.1819</v>
      </c>
      <c r="AQ2843" s="84">
        <v>0.55385267999999999</v>
      </c>
      <c r="AR2843" s="83">
        <v>-2.9612390999999998</v>
      </c>
      <c r="AU2843" s="91"/>
      <c r="AW2843" s="89"/>
      <c r="BE2843" s="90"/>
      <c r="BF2843" s="84"/>
      <c r="BG2843" s="84">
        <f t="shared" si="46"/>
        <v>40639</v>
      </c>
    </row>
    <row r="2844" spans="39:59">
      <c r="AM2844" s="83" t="s">
        <v>3096</v>
      </c>
      <c r="AN2844" s="86">
        <v>3.5149678999999998</v>
      </c>
      <c r="AO2844" s="83">
        <v>800.14202999999998</v>
      </c>
      <c r="AP2844" s="83">
        <v>1136.5818999999999</v>
      </c>
      <c r="AQ2844" s="84">
        <v>0.55383855000000004</v>
      </c>
      <c r="AR2844" s="83">
        <v>-2.9611293999999999</v>
      </c>
      <c r="AU2844" s="91"/>
      <c r="AW2844" s="89"/>
      <c r="BE2844" s="90"/>
      <c r="BF2844" s="84"/>
      <c r="BG2844" s="84">
        <f t="shared" si="46"/>
        <v>40639.5</v>
      </c>
    </row>
    <row r="2845" spans="39:59">
      <c r="AM2845" s="83" t="s">
        <v>3097</v>
      </c>
      <c r="AN2845" s="86">
        <v>3.5149124</v>
      </c>
      <c r="AO2845" s="83">
        <v>800.05065999999999</v>
      </c>
      <c r="AP2845" s="83">
        <v>1136.9819</v>
      </c>
      <c r="AQ2845" s="84">
        <v>0.55382746000000005</v>
      </c>
      <c r="AR2845" s="83">
        <v>-2.9610848000000001</v>
      </c>
      <c r="AU2845" s="91"/>
      <c r="AW2845" s="89"/>
      <c r="BE2845" s="90"/>
      <c r="BF2845" s="84"/>
      <c r="BG2845" s="84">
        <f t="shared" si="46"/>
        <v>40640</v>
      </c>
    </row>
    <row r="2846" spans="39:59">
      <c r="AM2846" s="83" t="s">
        <v>3098</v>
      </c>
      <c r="AN2846" s="86">
        <v>3.5148540000000001</v>
      </c>
      <c r="AO2846" s="83">
        <v>800.03545999999994</v>
      </c>
      <c r="AP2846" s="83">
        <v>1137.3820000000001</v>
      </c>
      <c r="AQ2846" s="84">
        <v>0.55382472000000005</v>
      </c>
      <c r="AR2846" s="83">
        <v>-2.9610292999999999</v>
      </c>
      <c r="AU2846" s="91"/>
      <c r="AW2846" s="89"/>
      <c r="BE2846" s="90"/>
      <c r="BF2846" s="84"/>
      <c r="BG2846" s="84">
        <f t="shared" si="46"/>
        <v>40640.5</v>
      </c>
    </row>
    <row r="2847" spans="39:59">
      <c r="AM2847" s="83" t="s">
        <v>3099</v>
      </c>
      <c r="AN2847" s="86">
        <v>3.5148945</v>
      </c>
      <c r="AO2847" s="83">
        <v>800.23346000000004</v>
      </c>
      <c r="AP2847" s="83">
        <v>1137.7819999999999</v>
      </c>
      <c r="AQ2847" s="84">
        <v>0.55382520000000002</v>
      </c>
      <c r="AR2847" s="83">
        <v>-2.9610693000000001</v>
      </c>
      <c r="AU2847" s="91"/>
      <c r="AW2847" s="89"/>
      <c r="BE2847" s="90"/>
      <c r="BF2847" s="84"/>
      <c r="BG2847" s="84">
        <f t="shared" si="46"/>
        <v>40641</v>
      </c>
    </row>
    <row r="2848" spans="39:59">
      <c r="AM2848" s="83" t="s">
        <v>3100</v>
      </c>
      <c r="AN2848" s="86">
        <v>3.5149509999999999</v>
      </c>
      <c r="AO2848" s="83">
        <v>800.06592000000001</v>
      </c>
      <c r="AP2848" s="83">
        <v>1138.182</v>
      </c>
      <c r="AQ2848" s="84">
        <v>0.55383294999999999</v>
      </c>
      <c r="AR2848" s="83">
        <v>-2.9611179999999999</v>
      </c>
      <c r="AU2848" s="91"/>
      <c r="AW2848" s="89"/>
      <c r="BE2848" s="90"/>
      <c r="BF2848" s="84"/>
      <c r="BG2848" s="84">
        <f t="shared" si="46"/>
        <v>40641.5</v>
      </c>
    </row>
    <row r="2849" spans="39:59">
      <c r="AM2849" s="83" t="s">
        <v>3101</v>
      </c>
      <c r="AN2849" s="86">
        <v>3.5148500999999999</v>
      </c>
      <c r="AO2849" s="83">
        <v>800.06592000000001</v>
      </c>
      <c r="AP2849" s="83">
        <v>1138.5820000000001</v>
      </c>
      <c r="AQ2849" s="84">
        <v>0.55383848999999996</v>
      </c>
      <c r="AR2849" s="83">
        <v>-2.9610116</v>
      </c>
      <c r="AU2849" s="91"/>
      <c r="AW2849" s="89"/>
      <c r="BE2849" s="90"/>
      <c r="BF2849" s="84"/>
      <c r="BG2849" s="84">
        <f t="shared" si="46"/>
        <v>40642</v>
      </c>
    </row>
    <row r="2850" spans="39:59">
      <c r="AM2850" s="83" t="s">
        <v>3102</v>
      </c>
      <c r="AN2850" s="86">
        <v>3.5148144000000001</v>
      </c>
      <c r="AO2850" s="83">
        <v>800.08118000000002</v>
      </c>
      <c r="AP2850" s="83">
        <v>1138.9820999999999</v>
      </c>
      <c r="AQ2850" s="84">
        <v>0.55383598999999994</v>
      </c>
      <c r="AR2850" s="83">
        <v>-2.9609782999999998</v>
      </c>
      <c r="AU2850" s="91"/>
      <c r="AW2850" s="89"/>
      <c r="BE2850" s="90"/>
      <c r="BF2850" s="84"/>
      <c r="BG2850" s="84">
        <f t="shared" si="46"/>
        <v>40642.5</v>
      </c>
    </row>
    <row r="2851" spans="39:59">
      <c r="AM2851" s="83" t="s">
        <v>3103</v>
      </c>
      <c r="AN2851" s="86">
        <v>3.5148058</v>
      </c>
      <c r="AO2851" s="83">
        <v>800.15734999999995</v>
      </c>
      <c r="AP2851" s="83">
        <v>1139.3822</v>
      </c>
      <c r="AQ2851" s="84">
        <v>0.55383610999999999</v>
      </c>
      <c r="AR2851" s="83">
        <v>-2.9609697000000001</v>
      </c>
      <c r="AU2851" s="91"/>
      <c r="AW2851" s="89"/>
      <c r="BE2851" s="90"/>
      <c r="BF2851" s="84"/>
      <c r="BG2851" s="84">
        <f t="shared" si="46"/>
        <v>40643</v>
      </c>
    </row>
    <row r="2852" spans="39:59">
      <c r="AM2852" s="83" t="s">
        <v>3104</v>
      </c>
      <c r="AN2852" s="86">
        <v>3.5148263000000002</v>
      </c>
      <c r="AO2852" s="83">
        <v>800.18773999999996</v>
      </c>
      <c r="AP2852" s="83">
        <v>1139.7822000000001</v>
      </c>
      <c r="AQ2852" s="84">
        <v>0.55383842999999999</v>
      </c>
      <c r="AR2852" s="83">
        <v>-2.9609877999999998</v>
      </c>
      <c r="AU2852" s="91"/>
      <c r="AW2852" s="89"/>
      <c r="BE2852" s="90"/>
      <c r="BF2852" s="84"/>
      <c r="BG2852" s="84">
        <f t="shared" si="46"/>
        <v>40643.5</v>
      </c>
    </row>
    <row r="2853" spans="39:59">
      <c r="AM2853" s="83" t="s">
        <v>3105</v>
      </c>
      <c r="AN2853" s="86">
        <v>3.5148752000000001</v>
      </c>
      <c r="AO2853" s="83">
        <v>800.05071999999996</v>
      </c>
      <c r="AP2853" s="83">
        <v>1140.1822999999999</v>
      </c>
      <c r="AQ2853" s="84">
        <v>0.55383771999999998</v>
      </c>
      <c r="AR2853" s="83">
        <v>-2.9610373999999999</v>
      </c>
      <c r="AU2853" s="91"/>
      <c r="AW2853" s="89"/>
      <c r="BE2853" s="90"/>
      <c r="BF2853" s="84"/>
      <c r="BG2853" s="84">
        <f t="shared" si="46"/>
        <v>40644</v>
      </c>
    </row>
    <row r="2854" spans="39:59">
      <c r="AM2854" s="83" t="s">
        <v>3106</v>
      </c>
      <c r="AN2854" s="86">
        <v>3.5147910000000002</v>
      </c>
      <c r="AO2854" s="83">
        <v>800.08118000000002</v>
      </c>
      <c r="AP2854" s="83">
        <v>1140.5823</v>
      </c>
      <c r="AQ2854" s="84">
        <v>0.55383121999999996</v>
      </c>
      <c r="AR2854" s="83">
        <v>-2.9609599000000002</v>
      </c>
      <c r="AU2854" s="91"/>
      <c r="AW2854" s="89"/>
      <c r="BE2854" s="90"/>
      <c r="BF2854" s="84"/>
      <c r="BG2854" s="84">
        <f t="shared" si="46"/>
        <v>40644.5</v>
      </c>
    </row>
    <row r="2855" spans="39:59">
      <c r="AM2855" s="83" t="s">
        <v>3107</v>
      </c>
      <c r="AN2855" s="86">
        <v>3.5147541000000002</v>
      </c>
      <c r="AO2855" s="83">
        <v>799.97448999999995</v>
      </c>
      <c r="AP2855" s="83">
        <v>1140.9822999999999</v>
      </c>
      <c r="AQ2855" s="84">
        <v>0.55382514000000005</v>
      </c>
      <c r="AR2855" s="83">
        <v>-2.9609288999999999</v>
      </c>
      <c r="AU2855" s="91"/>
      <c r="AW2855" s="89"/>
      <c r="BE2855" s="90"/>
      <c r="BF2855" s="84"/>
      <c r="BG2855" s="84">
        <f t="shared" si="46"/>
        <v>40645</v>
      </c>
    </row>
    <row r="2856" spans="39:59">
      <c r="AM2856" s="83" t="s">
        <v>3108</v>
      </c>
      <c r="AN2856" s="86">
        <v>3.5148389</v>
      </c>
      <c r="AO2856" s="83">
        <v>800.06592000000001</v>
      </c>
      <c r="AP2856" s="83">
        <v>1141.3823</v>
      </c>
      <c r="AQ2856" s="84">
        <v>0.55382114999999998</v>
      </c>
      <c r="AR2856" s="83">
        <v>-2.9610178</v>
      </c>
      <c r="AU2856" s="91"/>
      <c r="AW2856" s="89"/>
      <c r="BE2856" s="90"/>
      <c r="BF2856" s="84"/>
      <c r="BG2856" s="84">
        <f t="shared" si="46"/>
        <v>40645.5</v>
      </c>
    </row>
    <row r="2857" spans="39:59">
      <c r="AM2857" s="83" t="s">
        <v>3109</v>
      </c>
      <c r="AN2857" s="86">
        <v>3.5148739999999998</v>
      </c>
      <c r="AO2857" s="83">
        <v>800.06592000000001</v>
      </c>
      <c r="AP2857" s="83">
        <v>1141.7823000000001</v>
      </c>
      <c r="AQ2857" s="84">
        <v>0.55381208999999998</v>
      </c>
      <c r="AR2857" s="83">
        <v>-2.9610620000000001</v>
      </c>
      <c r="AU2857" s="91"/>
      <c r="AW2857" s="89"/>
      <c r="BE2857" s="90"/>
      <c r="BF2857" s="84"/>
      <c r="BG2857" s="84">
        <f t="shared" si="46"/>
        <v>40646</v>
      </c>
    </row>
    <row r="2858" spans="39:59">
      <c r="AM2858" s="83" t="s">
        <v>3110</v>
      </c>
      <c r="AN2858" s="86">
        <v>3.5151045000000001</v>
      </c>
      <c r="AO2858" s="83">
        <v>800.09636999999998</v>
      </c>
      <c r="AP2858" s="83">
        <v>1142.1823999999999</v>
      </c>
      <c r="AQ2858" s="84">
        <v>0.55380887000000001</v>
      </c>
      <c r="AR2858" s="83">
        <v>-2.9612956000000001</v>
      </c>
      <c r="AU2858" s="91"/>
      <c r="AW2858" s="89"/>
      <c r="BE2858" s="90"/>
      <c r="BF2858" s="84"/>
      <c r="BG2858" s="84">
        <f t="shared" si="46"/>
        <v>40646.5</v>
      </c>
    </row>
    <row r="2859" spans="39:59">
      <c r="AM2859" s="83" t="s">
        <v>3111</v>
      </c>
      <c r="AN2859" s="86">
        <v>3.5151701000000002</v>
      </c>
      <c r="AO2859" s="83">
        <v>799.98974999999996</v>
      </c>
      <c r="AP2859" s="83">
        <v>1142.5824</v>
      </c>
      <c r="AQ2859" s="84">
        <v>0.55381959999999997</v>
      </c>
      <c r="AR2859" s="83">
        <v>-2.9613504000000002</v>
      </c>
      <c r="AU2859" s="91"/>
      <c r="AW2859" s="89"/>
      <c r="BE2859" s="90"/>
      <c r="BF2859" s="84"/>
      <c r="BG2859" s="84">
        <f t="shared" si="46"/>
        <v>40647</v>
      </c>
    </row>
    <row r="2860" spans="39:59">
      <c r="AM2860" s="83" t="s">
        <v>3112</v>
      </c>
      <c r="AN2860" s="86">
        <v>3.5151460000000001</v>
      </c>
      <c r="AO2860" s="83">
        <v>800.08118000000002</v>
      </c>
      <c r="AP2860" s="83">
        <v>1142.9824000000001</v>
      </c>
      <c r="AQ2860" s="84">
        <v>0.55382317000000003</v>
      </c>
      <c r="AR2860" s="83">
        <v>-2.9613228</v>
      </c>
      <c r="AU2860" s="91"/>
      <c r="AW2860" s="89"/>
      <c r="BE2860" s="90"/>
      <c r="BF2860" s="84"/>
      <c r="BG2860" s="84">
        <f t="shared" si="46"/>
        <v>40647.5</v>
      </c>
    </row>
    <row r="2861" spans="39:59">
      <c r="AM2861" s="83" t="s">
        <v>3113</v>
      </c>
      <c r="AN2861" s="86">
        <v>3.5151105</v>
      </c>
      <c r="AO2861" s="83">
        <v>800.06592000000001</v>
      </c>
      <c r="AP2861" s="83">
        <v>1143.3825999999999</v>
      </c>
      <c r="AQ2861" s="84">
        <v>0.55381762999999995</v>
      </c>
      <c r="AR2861" s="83">
        <v>-2.961293</v>
      </c>
      <c r="AU2861" s="91"/>
      <c r="AW2861" s="89"/>
      <c r="BE2861" s="90"/>
      <c r="BF2861" s="84"/>
      <c r="BG2861" s="84">
        <f t="shared" si="46"/>
        <v>40648</v>
      </c>
    </row>
    <row r="2862" spans="39:59">
      <c r="AM2862" s="83" t="s">
        <v>3114</v>
      </c>
      <c r="AN2862" s="86">
        <v>3.5150511</v>
      </c>
      <c r="AO2862" s="83">
        <v>800.17255</v>
      </c>
      <c r="AP2862" s="83">
        <v>1143.7826</v>
      </c>
      <c r="AQ2862" s="84">
        <v>0.55381530999999995</v>
      </c>
      <c r="AR2862" s="83">
        <v>-2.9612357999999999</v>
      </c>
      <c r="AU2862" s="91"/>
      <c r="AW2862" s="89"/>
      <c r="BE2862" s="90"/>
      <c r="BF2862" s="84"/>
      <c r="BG2862" s="84">
        <f t="shared" si="46"/>
        <v>40648.5</v>
      </c>
    </row>
    <row r="2863" spans="39:59">
      <c r="AM2863" s="83" t="s">
        <v>3115</v>
      </c>
      <c r="AN2863" s="86">
        <v>3.5152527999999998</v>
      </c>
      <c r="AO2863" s="83">
        <v>800.02026000000001</v>
      </c>
      <c r="AP2863" s="83">
        <v>1144.1826000000001</v>
      </c>
      <c r="AQ2863" s="84">
        <v>0.55381303999999998</v>
      </c>
      <c r="AR2863" s="83">
        <v>-2.9614398</v>
      </c>
      <c r="AU2863" s="91"/>
      <c r="AW2863" s="89"/>
      <c r="BE2863" s="90"/>
      <c r="BF2863" s="84"/>
      <c r="BG2863" s="84">
        <f t="shared" si="46"/>
        <v>40649</v>
      </c>
    </row>
    <row r="2864" spans="39:59">
      <c r="AM2864" s="83" t="s">
        <v>3116</v>
      </c>
      <c r="AN2864" s="86">
        <v>3.5152630999999999</v>
      </c>
      <c r="AO2864" s="83">
        <v>800.08118000000002</v>
      </c>
      <c r="AP2864" s="83">
        <v>1144.5826</v>
      </c>
      <c r="AQ2864" s="84">
        <v>0.55381495000000003</v>
      </c>
      <c r="AR2864" s="83">
        <v>-2.9614482</v>
      </c>
      <c r="AU2864" s="91"/>
      <c r="AW2864" s="89"/>
      <c r="BE2864" s="90"/>
      <c r="BF2864" s="84"/>
      <c r="BG2864" s="84">
        <f t="shared" si="46"/>
        <v>40649.5</v>
      </c>
    </row>
    <row r="2865" spans="39:59">
      <c r="AM2865" s="83" t="s">
        <v>3117</v>
      </c>
      <c r="AN2865" s="86">
        <v>3.5152264</v>
      </c>
      <c r="AO2865" s="83">
        <v>800.14209000000005</v>
      </c>
      <c r="AP2865" s="83">
        <v>1144.9827</v>
      </c>
      <c r="AQ2865" s="84">
        <v>0.55381106999999996</v>
      </c>
      <c r="AR2865" s="83">
        <v>-2.9614153000000001</v>
      </c>
      <c r="AU2865" s="91"/>
      <c r="AW2865" s="89"/>
      <c r="BE2865" s="90"/>
      <c r="BF2865" s="84"/>
      <c r="BG2865" s="84">
        <f t="shared" si="46"/>
        <v>40650</v>
      </c>
    </row>
    <row r="2866" spans="39:59">
      <c r="AM2866" s="83" t="s">
        <v>3118</v>
      </c>
      <c r="AN2866" s="86">
        <v>3.5150584999999999</v>
      </c>
      <c r="AO2866" s="83">
        <v>800.20299999999997</v>
      </c>
      <c r="AP2866" s="83">
        <v>1145.3827000000001</v>
      </c>
      <c r="AQ2866" s="84">
        <v>0.55380379999999996</v>
      </c>
      <c r="AR2866" s="83">
        <v>-2.9612547999999999</v>
      </c>
      <c r="AU2866" s="91"/>
      <c r="AW2866" s="89"/>
      <c r="BE2866" s="90"/>
      <c r="BF2866" s="84"/>
      <c r="BG2866" s="84">
        <f t="shared" si="46"/>
        <v>40650.5</v>
      </c>
    </row>
    <row r="2867" spans="39:59">
      <c r="AM2867" s="83" t="s">
        <v>3119</v>
      </c>
      <c r="AN2867" s="86">
        <v>3.5150974000000001</v>
      </c>
      <c r="AO2867" s="83">
        <v>800.18773999999996</v>
      </c>
      <c r="AP2867" s="83">
        <v>1145.7827</v>
      </c>
      <c r="AQ2867" s="84">
        <v>0.55380123999999997</v>
      </c>
      <c r="AR2867" s="83">
        <v>-2.9612961000000002</v>
      </c>
      <c r="AU2867" s="91"/>
      <c r="AW2867" s="89"/>
      <c r="BE2867" s="90"/>
      <c r="BF2867" s="84"/>
      <c r="BG2867" s="84">
        <f t="shared" si="46"/>
        <v>40651</v>
      </c>
    </row>
    <row r="2868" spans="39:59">
      <c r="AM2868" s="83" t="s">
        <v>3120</v>
      </c>
      <c r="AN2868" s="86">
        <v>3.5151308000000001</v>
      </c>
      <c r="AO2868" s="83">
        <v>799.95934999999997</v>
      </c>
      <c r="AP2868" s="83">
        <v>1146.1827000000001</v>
      </c>
      <c r="AQ2868" s="84">
        <v>0.55379884999999995</v>
      </c>
      <c r="AR2868" s="83">
        <v>-2.9613318</v>
      </c>
      <c r="AU2868" s="91"/>
      <c r="AW2868" s="89"/>
      <c r="BE2868" s="90"/>
      <c r="BF2868" s="84"/>
      <c r="BG2868" s="84">
        <f t="shared" si="46"/>
        <v>40651.5</v>
      </c>
    </row>
    <row r="2869" spans="39:59">
      <c r="AM2869" s="83" t="s">
        <v>3121</v>
      </c>
      <c r="AN2869" s="86">
        <v>3.5149739000000002</v>
      </c>
      <c r="AO2869" s="83">
        <v>800.11157000000003</v>
      </c>
      <c r="AP2869" s="83">
        <v>1146.5829000000001</v>
      </c>
      <c r="AQ2869" s="84">
        <v>0.55380291000000004</v>
      </c>
      <c r="AR2869" s="83">
        <v>-2.9611708999999999</v>
      </c>
      <c r="AU2869" s="91"/>
      <c r="AW2869" s="89"/>
      <c r="BE2869" s="90"/>
      <c r="BF2869" s="84"/>
      <c r="BG2869" s="84">
        <f t="shared" si="46"/>
        <v>40652</v>
      </c>
    </row>
    <row r="2870" spans="39:59">
      <c r="AM2870" s="83" t="s">
        <v>3122</v>
      </c>
      <c r="AN2870" s="86">
        <v>3.5149037999999999</v>
      </c>
      <c r="AO2870" s="83">
        <v>800.15728999999999</v>
      </c>
      <c r="AP2870" s="83">
        <v>1146.9829</v>
      </c>
      <c r="AQ2870" s="84">
        <v>0.55379993000000005</v>
      </c>
      <c r="AR2870" s="83">
        <v>-2.9611038999999999</v>
      </c>
      <c r="AU2870" s="91"/>
      <c r="AW2870" s="89"/>
      <c r="BE2870" s="90"/>
      <c r="BF2870" s="84"/>
      <c r="BG2870" s="84">
        <f t="shared" si="46"/>
        <v>40652.5</v>
      </c>
    </row>
    <row r="2871" spans="39:59">
      <c r="AM2871" s="83" t="s">
        <v>3123</v>
      </c>
      <c r="AN2871" s="86">
        <v>3.5150470999999999</v>
      </c>
      <c r="AO2871" s="83">
        <v>800.14209000000005</v>
      </c>
      <c r="AP2871" s="83">
        <v>1147.3829000000001</v>
      </c>
      <c r="AQ2871" s="84">
        <v>0.55380476000000001</v>
      </c>
      <c r="AR2871" s="83">
        <v>-2.9612424000000002</v>
      </c>
      <c r="AU2871" s="91"/>
      <c r="AW2871" s="89"/>
      <c r="BE2871" s="90"/>
      <c r="BF2871" s="84"/>
      <c r="BG2871" s="84">
        <f t="shared" si="46"/>
        <v>40653</v>
      </c>
    </row>
    <row r="2872" spans="39:59">
      <c r="AM2872" s="83" t="s">
        <v>3124</v>
      </c>
      <c r="AN2872" s="86">
        <v>3.5151789</v>
      </c>
      <c r="AO2872" s="83">
        <v>799.98974999999996</v>
      </c>
      <c r="AP2872" s="83">
        <v>1147.7829999999999</v>
      </c>
      <c r="AQ2872" s="84">
        <v>0.55380397999999997</v>
      </c>
      <c r="AR2872" s="83">
        <v>-2.9613749999999999</v>
      </c>
      <c r="AU2872" s="91"/>
      <c r="AW2872" s="89"/>
      <c r="BE2872" s="90"/>
      <c r="BF2872" s="84"/>
      <c r="BG2872" s="84">
        <f t="shared" si="46"/>
        <v>40653.5</v>
      </c>
    </row>
    <row r="2873" spans="39:59">
      <c r="AM2873" s="83" t="s">
        <v>3125</v>
      </c>
      <c r="AN2873" s="86">
        <v>3.5152258999999999</v>
      </c>
      <c r="AO2873" s="83">
        <v>799.91363999999999</v>
      </c>
      <c r="AP2873" s="83">
        <v>1148.183</v>
      </c>
      <c r="AQ2873" s="84">
        <v>0.55380653999999996</v>
      </c>
      <c r="AR2873" s="83">
        <v>-2.9614193000000002</v>
      </c>
      <c r="AU2873" s="91"/>
      <c r="AW2873" s="89"/>
      <c r="BE2873" s="90"/>
      <c r="BF2873" s="84"/>
      <c r="BG2873" s="84">
        <f t="shared" si="46"/>
        <v>40654</v>
      </c>
    </row>
    <row r="2874" spans="39:59">
      <c r="AM2874" s="83" t="s">
        <v>3126</v>
      </c>
      <c r="AN2874" s="86">
        <v>3.5151686999999998</v>
      </c>
      <c r="AO2874" s="83">
        <v>800.12689</v>
      </c>
      <c r="AP2874" s="83">
        <v>1148.5830000000001</v>
      </c>
      <c r="AQ2874" s="84">
        <v>0.55380695999999996</v>
      </c>
      <c r="AR2874" s="83">
        <v>-2.9613616</v>
      </c>
      <c r="AU2874" s="91"/>
      <c r="AW2874" s="89"/>
      <c r="BE2874" s="90"/>
      <c r="BF2874" s="84"/>
      <c r="BG2874" s="84">
        <f t="shared" si="46"/>
        <v>40654.5</v>
      </c>
    </row>
    <row r="2875" spans="39:59">
      <c r="AM2875" s="83" t="s">
        <v>3127</v>
      </c>
      <c r="AN2875" s="86">
        <v>3.5151045000000001</v>
      </c>
      <c r="AO2875" s="83">
        <v>800.005</v>
      </c>
      <c r="AP2875" s="83">
        <v>1148.9829999999999</v>
      </c>
      <c r="AQ2875" s="84">
        <v>0.55379884999999995</v>
      </c>
      <c r="AR2875" s="83">
        <v>-2.9613056000000002</v>
      </c>
      <c r="AU2875" s="91"/>
      <c r="AW2875" s="89"/>
      <c r="BE2875" s="90"/>
      <c r="BF2875" s="84"/>
      <c r="BG2875" s="84">
        <f t="shared" si="46"/>
        <v>40655</v>
      </c>
    </row>
    <row r="2876" spans="39:59">
      <c r="AM2876" s="83" t="s">
        <v>3128</v>
      </c>
      <c r="AN2876" s="86">
        <v>3.515053</v>
      </c>
      <c r="AO2876" s="83">
        <v>800.09636999999998</v>
      </c>
      <c r="AP2876" s="83">
        <v>1149.3831</v>
      </c>
      <c r="AQ2876" s="84">
        <v>0.55380105999999996</v>
      </c>
      <c r="AR2876" s="83">
        <v>-2.961252</v>
      </c>
      <c r="AU2876" s="91"/>
      <c r="AW2876" s="89"/>
      <c r="BE2876" s="90"/>
      <c r="BF2876" s="84"/>
      <c r="BG2876" s="84">
        <f t="shared" si="46"/>
        <v>40655.5</v>
      </c>
    </row>
    <row r="2877" spans="39:59">
      <c r="AM2877" s="83" t="s">
        <v>3129</v>
      </c>
      <c r="AN2877" s="86">
        <v>3.5148594000000002</v>
      </c>
      <c r="AO2877" s="83">
        <v>799.98974999999996</v>
      </c>
      <c r="AP2877" s="83">
        <v>1149.7831000000001</v>
      </c>
      <c r="AQ2877" s="84">
        <v>0.55381011999999996</v>
      </c>
      <c r="AR2877" s="83">
        <v>-2.9610493</v>
      </c>
      <c r="AU2877" s="91"/>
      <c r="AW2877" s="89"/>
      <c r="BE2877" s="90"/>
      <c r="BF2877" s="84"/>
      <c r="BG2877" s="84">
        <f t="shared" si="46"/>
        <v>40656</v>
      </c>
    </row>
    <row r="2878" spans="39:59">
      <c r="AM2878" s="83" t="s">
        <v>3130</v>
      </c>
      <c r="AN2878" s="86">
        <v>3.5148581999999999</v>
      </c>
      <c r="AO2878" s="83">
        <v>799.98974999999996</v>
      </c>
      <c r="AP2878" s="83">
        <v>1150.1831</v>
      </c>
      <c r="AQ2878" s="84">
        <v>0.55380923000000004</v>
      </c>
      <c r="AR2878" s="83">
        <v>-2.9610490999999999</v>
      </c>
      <c r="AU2878" s="91"/>
      <c r="AW2878" s="89"/>
      <c r="BE2878" s="90"/>
      <c r="BF2878" s="84"/>
      <c r="BG2878" s="84">
        <f t="shared" si="46"/>
        <v>40656.5</v>
      </c>
    </row>
    <row r="2879" spans="39:59">
      <c r="AM2879" s="83" t="s">
        <v>3131</v>
      </c>
      <c r="AN2879" s="86">
        <v>3.5148305999999998</v>
      </c>
      <c r="AO2879" s="83">
        <v>799.97455000000002</v>
      </c>
      <c r="AP2879" s="83">
        <v>1150.5831000000001</v>
      </c>
      <c r="AQ2879" s="84">
        <v>0.55381811000000003</v>
      </c>
      <c r="AR2879" s="83">
        <v>-2.9610124</v>
      </c>
      <c r="AU2879" s="91"/>
      <c r="AW2879" s="89"/>
      <c r="BE2879" s="90"/>
      <c r="BF2879" s="84"/>
      <c r="BG2879" s="84">
        <f t="shared" si="46"/>
        <v>40657</v>
      </c>
    </row>
    <row r="2880" spans="39:59">
      <c r="AM2880" s="83" t="s">
        <v>3132</v>
      </c>
      <c r="AN2880" s="86">
        <v>3.5148128999999999</v>
      </c>
      <c r="AO2880" s="83">
        <v>800.005</v>
      </c>
      <c r="AP2880" s="83">
        <v>1150.9831999999999</v>
      </c>
      <c r="AQ2880" s="84">
        <v>0.55382805999999996</v>
      </c>
      <c r="AR2880" s="83">
        <v>-2.9609849000000001</v>
      </c>
      <c r="AU2880" s="91"/>
      <c r="AW2880" s="89"/>
      <c r="BE2880" s="90"/>
      <c r="BF2880" s="84"/>
      <c r="BG2880" s="84">
        <f t="shared" si="46"/>
        <v>40657.5</v>
      </c>
    </row>
    <row r="2881" spans="39:59">
      <c r="AM2881" s="83" t="s">
        <v>3133</v>
      </c>
      <c r="AN2881" s="86">
        <v>3.5148182000000001</v>
      </c>
      <c r="AO2881" s="83">
        <v>800.09636999999998</v>
      </c>
      <c r="AP2881" s="83">
        <v>1151.3832</v>
      </c>
      <c r="AQ2881" s="84">
        <v>0.55383431999999999</v>
      </c>
      <c r="AR2881" s="83">
        <v>-2.9609838000000002</v>
      </c>
      <c r="AU2881" s="91"/>
      <c r="AW2881" s="89"/>
      <c r="BE2881" s="90"/>
      <c r="BF2881" s="84"/>
      <c r="BG2881" s="84">
        <f t="shared" si="46"/>
        <v>40658</v>
      </c>
    </row>
    <row r="2882" spans="39:59">
      <c r="AM2882" s="83" t="s">
        <v>3134</v>
      </c>
      <c r="AN2882" s="86">
        <v>3.5148942000000001</v>
      </c>
      <c r="AO2882" s="83">
        <v>800.17255</v>
      </c>
      <c r="AP2882" s="83">
        <v>1151.7833000000001</v>
      </c>
      <c r="AQ2882" s="84">
        <v>0.55383676000000004</v>
      </c>
      <c r="AR2882" s="83">
        <v>-2.9610574000000001</v>
      </c>
      <c r="AU2882" s="91"/>
      <c r="AW2882" s="89"/>
      <c r="BE2882" s="90"/>
      <c r="BF2882" s="84"/>
      <c r="BG2882" s="84">
        <f t="shared" si="46"/>
        <v>40658.5</v>
      </c>
    </row>
    <row r="2883" spans="39:59">
      <c r="AM2883" s="83" t="s">
        <v>3135</v>
      </c>
      <c r="AN2883" s="86">
        <v>3.5148261000000001</v>
      </c>
      <c r="AO2883" s="83">
        <v>800.30962999999997</v>
      </c>
      <c r="AP2883" s="83">
        <v>1152.1832999999999</v>
      </c>
      <c r="AQ2883" s="84">
        <v>0.55384374000000003</v>
      </c>
      <c r="AR2883" s="83">
        <v>-2.9609823</v>
      </c>
      <c r="AU2883" s="91"/>
      <c r="AW2883" s="89"/>
      <c r="BE2883" s="90"/>
      <c r="BF2883" s="84"/>
      <c r="BG2883" s="84">
        <f t="shared" si="46"/>
        <v>40659</v>
      </c>
    </row>
    <row r="2884" spans="39:59">
      <c r="AM2884" s="83" t="s">
        <v>3136</v>
      </c>
      <c r="AN2884" s="86">
        <v>3.5149059</v>
      </c>
      <c r="AO2884" s="83">
        <v>800.06592000000001</v>
      </c>
      <c r="AP2884" s="83">
        <v>1152.5834</v>
      </c>
      <c r="AQ2884" s="84">
        <v>0.55385755999999997</v>
      </c>
      <c r="AR2884" s="83">
        <v>-2.9610484000000001</v>
      </c>
      <c r="AU2884" s="91"/>
      <c r="AW2884" s="89"/>
      <c r="BE2884" s="90"/>
      <c r="BF2884" s="84"/>
      <c r="BG2884" s="84">
        <f t="shared" si="46"/>
        <v>40659.5</v>
      </c>
    </row>
    <row r="2885" spans="39:59">
      <c r="AM2885" s="83" t="s">
        <v>3137</v>
      </c>
      <c r="AN2885" s="86">
        <v>3.5149460000000001</v>
      </c>
      <c r="AO2885" s="83">
        <v>800.23346000000004</v>
      </c>
      <c r="AP2885" s="83">
        <v>1152.9834000000001</v>
      </c>
      <c r="AQ2885" s="84">
        <v>0.55386734000000004</v>
      </c>
      <c r="AR2885" s="83">
        <v>-2.9610786</v>
      </c>
      <c r="AU2885" s="91"/>
      <c r="AW2885" s="89"/>
      <c r="BE2885" s="90"/>
      <c r="BF2885" s="84"/>
      <c r="BG2885" s="84">
        <f t="shared" ref="BG2885:BG2948" si="47">BG2884+0.5</f>
        <v>40660</v>
      </c>
    </row>
    <row r="2886" spans="39:59">
      <c r="AM2886" s="83" t="s">
        <v>3138</v>
      </c>
      <c r="AN2886" s="86">
        <v>3.5149678999999998</v>
      </c>
      <c r="AO2886" s="83">
        <v>800.06592000000001</v>
      </c>
      <c r="AP2886" s="83">
        <v>1153.3833999999999</v>
      </c>
      <c r="AQ2886" s="84">
        <v>0.55388439</v>
      </c>
      <c r="AR2886" s="83">
        <v>-2.9610837000000001</v>
      </c>
      <c r="AU2886" s="91"/>
      <c r="AW2886" s="89"/>
      <c r="BE2886" s="90"/>
      <c r="BF2886" s="84"/>
      <c r="BG2886" s="84">
        <f t="shared" si="47"/>
        <v>40660.5</v>
      </c>
    </row>
    <row r="2887" spans="39:59">
      <c r="AM2887" s="83" t="s">
        <v>3139</v>
      </c>
      <c r="AN2887" s="86">
        <v>3.5149094999999999</v>
      </c>
      <c r="AO2887" s="83">
        <v>800.005</v>
      </c>
      <c r="AP2887" s="83">
        <v>1153.7834</v>
      </c>
      <c r="AQ2887" s="84">
        <v>0.55389171999999998</v>
      </c>
      <c r="AR2887" s="83">
        <v>-2.9610178</v>
      </c>
      <c r="AU2887" s="91"/>
      <c r="AW2887" s="89"/>
      <c r="BE2887" s="90"/>
      <c r="BF2887" s="84"/>
      <c r="BG2887" s="84">
        <f t="shared" si="47"/>
        <v>40661</v>
      </c>
    </row>
    <row r="2888" spans="39:59">
      <c r="AM2888" s="83" t="s">
        <v>3140</v>
      </c>
      <c r="AN2888" s="86">
        <v>3.5148149000000002</v>
      </c>
      <c r="AO2888" s="83">
        <v>800.06592000000001</v>
      </c>
      <c r="AP2888" s="83">
        <v>1154.1835000000001</v>
      </c>
      <c r="AQ2888" s="84">
        <v>0.55389129999999998</v>
      </c>
      <c r="AR2888" s="83">
        <v>-2.9609234</v>
      </c>
      <c r="AU2888" s="91"/>
      <c r="AW2888" s="89"/>
      <c r="BE2888" s="90"/>
      <c r="BF2888" s="84"/>
      <c r="BG2888" s="84">
        <f t="shared" si="47"/>
        <v>40661.5</v>
      </c>
    </row>
    <row r="2889" spans="39:59">
      <c r="AM2889" s="83" t="s">
        <v>3141</v>
      </c>
      <c r="AN2889" s="86">
        <v>3.5146906000000002</v>
      </c>
      <c r="AO2889" s="83">
        <v>800.09636999999998</v>
      </c>
      <c r="AP2889" s="83">
        <v>1154.5835</v>
      </c>
      <c r="AQ2889" s="84">
        <v>0.55388212000000003</v>
      </c>
      <c r="AR2889" s="83">
        <v>-2.9608085000000002</v>
      </c>
      <c r="AU2889" s="91"/>
      <c r="AW2889" s="89"/>
      <c r="BE2889" s="90"/>
      <c r="BF2889" s="84"/>
      <c r="BG2889" s="84">
        <f t="shared" si="47"/>
        <v>40662</v>
      </c>
    </row>
    <row r="2890" spans="39:59">
      <c r="AM2890" s="83" t="s">
        <v>3142</v>
      </c>
      <c r="AN2890" s="86">
        <v>3.5146329000000001</v>
      </c>
      <c r="AO2890" s="83">
        <v>800.09636999999998</v>
      </c>
      <c r="AP2890" s="83">
        <v>1154.9835</v>
      </c>
      <c r="AQ2890" s="84">
        <v>0.55387193000000001</v>
      </c>
      <c r="AR2890" s="83">
        <v>-2.9607611</v>
      </c>
      <c r="AU2890" s="91"/>
      <c r="AW2890" s="89"/>
      <c r="BE2890" s="90"/>
      <c r="BF2890" s="84"/>
      <c r="BG2890" s="84">
        <f t="shared" si="47"/>
        <v>40662.5</v>
      </c>
    </row>
    <row r="2891" spans="39:59">
      <c r="AM2891" s="83" t="s">
        <v>3143</v>
      </c>
      <c r="AN2891" s="86">
        <v>3.5146918</v>
      </c>
      <c r="AO2891" s="83">
        <v>800.05065999999999</v>
      </c>
      <c r="AP2891" s="83">
        <v>1155.3834999999999</v>
      </c>
      <c r="AQ2891" s="84">
        <v>0.55386966000000004</v>
      </c>
      <c r="AR2891" s="83">
        <v>-2.9608221000000001</v>
      </c>
      <c r="AU2891" s="91"/>
      <c r="AW2891" s="89"/>
      <c r="BE2891" s="90"/>
      <c r="BF2891" s="84"/>
      <c r="BG2891" s="84">
        <f t="shared" si="47"/>
        <v>40663</v>
      </c>
    </row>
    <row r="2892" spans="39:59">
      <c r="AM2892" s="83" t="s">
        <v>3144</v>
      </c>
      <c r="AN2892" s="86">
        <v>3.5147132999999999</v>
      </c>
      <c r="AO2892" s="83">
        <v>799.97455000000002</v>
      </c>
      <c r="AP2892" s="83">
        <v>1155.7836</v>
      </c>
      <c r="AQ2892" s="84">
        <v>0.55388152999999996</v>
      </c>
      <c r="AR2892" s="83">
        <v>-2.9608319000000001</v>
      </c>
      <c r="AU2892" s="91"/>
      <c r="AW2892" s="89"/>
      <c r="BE2892" s="90"/>
      <c r="BF2892" s="84"/>
      <c r="BG2892" s="84">
        <f t="shared" si="47"/>
        <v>40663.5</v>
      </c>
    </row>
    <row r="2893" spans="39:59">
      <c r="AM2893" s="83" t="s">
        <v>3145</v>
      </c>
      <c r="AN2893" s="86">
        <v>3.5147214</v>
      </c>
      <c r="AO2893" s="83">
        <v>800.06592000000001</v>
      </c>
      <c r="AP2893" s="83">
        <v>1156.1836000000001</v>
      </c>
      <c r="AQ2893" s="84">
        <v>0.55389774000000003</v>
      </c>
      <c r="AR2893" s="83">
        <v>-2.9608235000000001</v>
      </c>
      <c r="AU2893" s="91"/>
      <c r="AW2893" s="89"/>
      <c r="BE2893" s="90"/>
      <c r="BF2893" s="84"/>
      <c r="BG2893" s="84">
        <f t="shared" si="47"/>
        <v>40664</v>
      </c>
    </row>
    <row r="2894" spans="39:59">
      <c r="AM2894" s="83" t="s">
        <v>3146</v>
      </c>
      <c r="AN2894" s="86">
        <v>3.5146967999999998</v>
      </c>
      <c r="AO2894" s="83">
        <v>800.06592000000001</v>
      </c>
      <c r="AP2894" s="83">
        <v>1156.5835999999999</v>
      </c>
      <c r="AQ2894" s="84">
        <v>0.55390096</v>
      </c>
      <c r="AR2894" s="83">
        <v>-2.9607958999999999</v>
      </c>
      <c r="AU2894" s="91"/>
      <c r="AW2894" s="89"/>
      <c r="BE2894" s="90"/>
      <c r="BF2894" s="84"/>
      <c r="BG2894" s="84">
        <f t="shared" si="47"/>
        <v>40664.5</v>
      </c>
    </row>
    <row r="2895" spans="39:59">
      <c r="AM2895" s="83" t="s">
        <v>3147</v>
      </c>
      <c r="AN2895" s="86">
        <v>3.5147149999999998</v>
      </c>
      <c r="AO2895" s="83">
        <v>799.91363999999999</v>
      </c>
      <c r="AP2895" s="83">
        <v>1156.9836</v>
      </c>
      <c r="AQ2895" s="84">
        <v>0.55391002</v>
      </c>
      <c r="AR2895" s="83">
        <v>-2.9608048999999999</v>
      </c>
      <c r="AU2895" s="91"/>
      <c r="AW2895" s="89"/>
      <c r="BE2895" s="90"/>
      <c r="BF2895" s="84"/>
      <c r="BG2895" s="84">
        <f t="shared" si="47"/>
        <v>40665</v>
      </c>
    </row>
    <row r="2896" spans="39:59">
      <c r="AM2896" s="83" t="s">
        <v>3148</v>
      </c>
      <c r="AN2896" s="86">
        <v>3.5146975999999999</v>
      </c>
      <c r="AO2896" s="83">
        <v>800.20299999999997</v>
      </c>
      <c r="AP2896" s="83">
        <v>1157.3837000000001</v>
      </c>
      <c r="AQ2896" s="84">
        <v>0.55392176000000004</v>
      </c>
      <c r="AR2896" s="83">
        <v>-2.9607758999999998</v>
      </c>
      <c r="AU2896" s="91"/>
      <c r="AW2896" s="89"/>
      <c r="BE2896" s="90"/>
      <c r="BF2896" s="84"/>
      <c r="BG2896" s="84">
        <f t="shared" si="47"/>
        <v>40665.5</v>
      </c>
    </row>
    <row r="2897" spans="39:59">
      <c r="AM2897" s="83" t="s">
        <v>3149</v>
      </c>
      <c r="AN2897" s="86">
        <v>3.5146046000000002</v>
      </c>
      <c r="AO2897" s="83">
        <v>800.18781000000001</v>
      </c>
      <c r="AP2897" s="83">
        <v>1157.7837999999999</v>
      </c>
      <c r="AQ2897" s="84">
        <v>0.55393165</v>
      </c>
      <c r="AR2897" s="83">
        <v>-2.9606729000000001</v>
      </c>
      <c r="AU2897" s="91"/>
      <c r="AW2897" s="89"/>
      <c r="BE2897" s="90"/>
      <c r="BF2897" s="84"/>
      <c r="BG2897" s="84">
        <f t="shared" si="47"/>
        <v>40666</v>
      </c>
    </row>
    <row r="2898" spans="39:59">
      <c r="AM2898" s="83" t="s">
        <v>3150</v>
      </c>
      <c r="AN2898" s="86">
        <v>3.5146183999999998</v>
      </c>
      <c r="AO2898" s="83">
        <v>800.11157000000003</v>
      </c>
      <c r="AP2898" s="83">
        <v>1158.1838</v>
      </c>
      <c r="AQ2898" s="84">
        <v>0.55394363000000002</v>
      </c>
      <c r="AR2898" s="83">
        <v>-2.9606748000000001</v>
      </c>
      <c r="AU2898" s="91"/>
      <c r="AW2898" s="89"/>
      <c r="BE2898" s="90"/>
      <c r="BF2898" s="84"/>
      <c r="BG2898" s="84">
        <f t="shared" si="47"/>
        <v>40666.5</v>
      </c>
    </row>
    <row r="2899" spans="39:59">
      <c r="AM2899" s="83" t="s">
        <v>3151</v>
      </c>
      <c r="AN2899" s="86">
        <v>3.5147002000000001</v>
      </c>
      <c r="AO2899" s="83">
        <v>800.005</v>
      </c>
      <c r="AP2899" s="83">
        <v>1158.5839000000001</v>
      </c>
      <c r="AQ2899" s="84">
        <v>0.55395203999999998</v>
      </c>
      <c r="AR2899" s="83">
        <v>-2.9607481999999998</v>
      </c>
      <c r="AU2899" s="91"/>
      <c r="AW2899" s="89"/>
      <c r="BE2899" s="90"/>
      <c r="BF2899" s="84"/>
      <c r="BG2899" s="84">
        <f t="shared" si="47"/>
        <v>40667</v>
      </c>
    </row>
    <row r="2900" spans="39:59">
      <c r="AM2900" s="83" t="s">
        <v>3152</v>
      </c>
      <c r="AN2900" s="86">
        <v>3.5148250999999999</v>
      </c>
      <c r="AO2900" s="83">
        <v>800.18773999999996</v>
      </c>
      <c r="AP2900" s="83">
        <v>1158.9838</v>
      </c>
      <c r="AQ2900" s="84">
        <v>0.55395466000000004</v>
      </c>
      <c r="AR2900" s="83">
        <v>-2.9608705</v>
      </c>
      <c r="AU2900" s="91"/>
      <c r="AW2900" s="89"/>
      <c r="BE2900" s="90"/>
      <c r="BF2900" s="84"/>
      <c r="BG2900" s="84">
        <f t="shared" si="47"/>
        <v>40667.5</v>
      </c>
    </row>
    <row r="2901" spans="39:59">
      <c r="AM2901" s="83" t="s">
        <v>3153</v>
      </c>
      <c r="AN2901" s="86">
        <v>3.5148481999999999</v>
      </c>
      <c r="AO2901" s="83">
        <v>800.12683000000004</v>
      </c>
      <c r="AP2901" s="83">
        <v>1159.3838000000001</v>
      </c>
      <c r="AQ2901" s="84">
        <v>0.55395656999999998</v>
      </c>
      <c r="AR2901" s="83">
        <v>-2.9608916999999999</v>
      </c>
      <c r="AU2901" s="91"/>
      <c r="AW2901" s="89"/>
      <c r="BE2901" s="90"/>
      <c r="BF2901" s="84"/>
      <c r="BG2901" s="84">
        <f t="shared" si="47"/>
        <v>40668</v>
      </c>
    </row>
    <row r="2902" spans="39:59">
      <c r="AM2902" s="83" t="s">
        <v>3154</v>
      </c>
      <c r="AN2902" s="86">
        <v>3.5149140000000001</v>
      </c>
      <c r="AO2902" s="83">
        <v>800.08118000000002</v>
      </c>
      <c r="AP2902" s="83">
        <v>1159.7837999999999</v>
      </c>
      <c r="AQ2902" s="84">
        <v>0.55395490000000003</v>
      </c>
      <c r="AR2902" s="83">
        <v>-2.9609592</v>
      </c>
      <c r="AU2902" s="91"/>
      <c r="AW2902" s="89"/>
      <c r="BE2902" s="90"/>
      <c r="BF2902" s="84"/>
      <c r="BG2902" s="84">
        <f t="shared" si="47"/>
        <v>40668.5</v>
      </c>
    </row>
    <row r="2903" spans="39:59">
      <c r="AM2903" s="83" t="s">
        <v>3155</v>
      </c>
      <c r="AN2903" s="86">
        <v>3.5149626999999999</v>
      </c>
      <c r="AO2903" s="83">
        <v>800.05071999999996</v>
      </c>
      <c r="AP2903" s="83">
        <v>1160.1838</v>
      </c>
      <c r="AQ2903" s="84">
        <v>0.55396056000000005</v>
      </c>
      <c r="AR2903" s="83">
        <v>-2.9610021</v>
      </c>
      <c r="AU2903" s="91"/>
      <c r="AW2903" s="89"/>
      <c r="BE2903" s="90"/>
      <c r="BF2903" s="84"/>
      <c r="BG2903" s="84">
        <f t="shared" si="47"/>
        <v>40669</v>
      </c>
    </row>
    <row r="2904" spans="39:59">
      <c r="AM2904" s="83" t="s">
        <v>3156</v>
      </c>
      <c r="AN2904" s="86">
        <v>3.5148763999999999</v>
      </c>
      <c r="AO2904" s="83">
        <v>800.14209000000005</v>
      </c>
      <c r="AP2904" s="83">
        <v>1160.5839000000001</v>
      </c>
      <c r="AQ2904" s="84">
        <v>0.55396402</v>
      </c>
      <c r="AR2904" s="83">
        <v>-2.9609125000000001</v>
      </c>
      <c r="AU2904" s="91"/>
      <c r="AW2904" s="89"/>
      <c r="BE2904" s="90"/>
      <c r="BF2904" s="84"/>
      <c r="BG2904" s="84">
        <f t="shared" si="47"/>
        <v>40669.5</v>
      </c>
    </row>
    <row r="2905" spans="39:59">
      <c r="AM2905" s="83" t="s">
        <v>3157</v>
      </c>
      <c r="AN2905" s="86">
        <v>3.5148122000000002</v>
      </c>
      <c r="AO2905" s="83">
        <v>799.97455000000002</v>
      </c>
      <c r="AP2905" s="83">
        <v>1160.9838999999999</v>
      </c>
      <c r="AQ2905" s="84">
        <v>0.55397229999999997</v>
      </c>
      <c r="AR2905" s="83">
        <v>-2.9608400000000001</v>
      </c>
      <c r="AU2905" s="91"/>
      <c r="AW2905" s="89"/>
      <c r="BE2905" s="90"/>
      <c r="BF2905" s="84"/>
      <c r="BG2905" s="84">
        <f t="shared" si="47"/>
        <v>40670</v>
      </c>
    </row>
    <row r="2906" spans="39:59">
      <c r="AM2906" s="83" t="s">
        <v>3158</v>
      </c>
      <c r="AN2906" s="86">
        <v>3.5146753999999998</v>
      </c>
      <c r="AO2906" s="83">
        <v>800.12683000000004</v>
      </c>
      <c r="AP2906" s="83">
        <v>1161.3839</v>
      </c>
      <c r="AQ2906" s="84">
        <v>0.55397253999999996</v>
      </c>
      <c r="AR2906" s="83">
        <v>-2.9607028999999998</v>
      </c>
      <c r="AU2906" s="91"/>
      <c r="AW2906" s="89"/>
      <c r="BE2906" s="90"/>
      <c r="BF2906" s="84"/>
      <c r="BG2906" s="84">
        <f t="shared" si="47"/>
        <v>40670.5</v>
      </c>
    </row>
    <row r="2907" spans="39:59">
      <c r="AM2907" s="83" t="s">
        <v>3159</v>
      </c>
      <c r="AN2907" s="86">
        <v>3.5146986999999998</v>
      </c>
      <c r="AO2907" s="83">
        <v>799.97455000000002</v>
      </c>
      <c r="AP2907" s="83">
        <v>1161.7838999999999</v>
      </c>
      <c r="AQ2907" s="84">
        <v>0.55397147000000002</v>
      </c>
      <c r="AR2907" s="83">
        <v>-2.9607272</v>
      </c>
      <c r="AU2907" s="91"/>
      <c r="AW2907" s="89"/>
      <c r="BE2907" s="90"/>
      <c r="BF2907" s="84"/>
      <c r="BG2907" s="84">
        <f t="shared" si="47"/>
        <v>40671</v>
      </c>
    </row>
    <row r="2908" spans="39:59">
      <c r="AM2908" s="83" t="s">
        <v>3160</v>
      </c>
      <c r="AN2908" s="86">
        <v>3.5146909000000002</v>
      </c>
      <c r="AO2908" s="83">
        <v>799.82219999999995</v>
      </c>
      <c r="AP2908" s="83">
        <v>1162.184</v>
      </c>
      <c r="AQ2908" s="84">
        <v>0.55396438000000003</v>
      </c>
      <c r="AR2908" s="83">
        <v>-2.9607264999999998</v>
      </c>
      <c r="AU2908" s="91"/>
      <c r="AW2908" s="89"/>
      <c r="BE2908" s="90"/>
      <c r="BF2908" s="84"/>
      <c r="BG2908" s="84">
        <f t="shared" si="47"/>
        <v>40671.5</v>
      </c>
    </row>
    <row r="2909" spans="39:59">
      <c r="AM2909" s="83" t="s">
        <v>3161</v>
      </c>
      <c r="AN2909" s="86">
        <v>3.5145938000000001</v>
      </c>
      <c r="AO2909" s="83">
        <v>800.005</v>
      </c>
      <c r="AP2909" s="83">
        <v>1162.5840000000001</v>
      </c>
      <c r="AQ2909" s="84">
        <v>0.55396336000000002</v>
      </c>
      <c r="AR2909" s="83">
        <v>-2.9606303999999999</v>
      </c>
      <c r="AU2909" s="91"/>
      <c r="AW2909" s="89"/>
      <c r="BE2909" s="90"/>
      <c r="BF2909" s="84"/>
      <c r="BG2909" s="84">
        <f t="shared" si="47"/>
        <v>40672</v>
      </c>
    </row>
    <row r="2910" spans="39:59">
      <c r="AM2910" s="83" t="s">
        <v>3162</v>
      </c>
      <c r="AN2910" s="86">
        <v>3.5146220000000001</v>
      </c>
      <c r="AO2910" s="83">
        <v>800.08118000000002</v>
      </c>
      <c r="AP2910" s="83">
        <v>1162.9839999999999</v>
      </c>
      <c r="AQ2910" s="84">
        <v>0.55395824000000005</v>
      </c>
      <c r="AR2910" s="83">
        <v>-2.9606637999999998</v>
      </c>
      <c r="AU2910" s="91"/>
      <c r="AW2910" s="89"/>
      <c r="BE2910" s="90"/>
      <c r="BF2910" s="84"/>
      <c r="BG2910" s="84">
        <f t="shared" si="47"/>
        <v>40672.5</v>
      </c>
    </row>
    <row r="2911" spans="39:59">
      <c r="AM2911" s="83" t="s">
        <v>3163</v>
      </c>
      <c r="AN2911" s="86">
        <v>3.5145555000000002</v>
      </c>
      <c r="AO2911" s="83">
        <v>799.92882999999995</v>
      </c>
      <c r="AP2911" s="83">
        <v>1163.384</v>
      </c>
      <c r="AQ2911" s="84">
        <v>0.55395614999999998</v>
      </c>
      <c r="AR2911" s="83">
        <v>-2.9605991999999999</v>
      </c>
      <c r="AU2911" s="91"/>
      <c r="AW2911" s="89"/>
      <c r="BE2911" s="90"/>
      <c r="BF2911" s="84"/>
      <c r="BG2911" s="84">
        <f t="shared" si="47"/>
        <v>40673</v>
      </c>
    </row>
    <row r="2912" spans="39:59">
      <c r="AM2912" s="83" t="s">
        <v>3164</v>
      </c>
      <c r="AN2912" s="86">
        <v>3.5146440999999999</v>
      </c>
      <c r="AO2912" s="83">
        <v>800.05071999999996</v>
      </c>
      <c r="AP2912" s="83">
        <v>1163.7841000000001</v>
      </c>
      <c r="AQ2912" s="84">
        <v>0.55394684999999999</v>
      </c>
      <c r="AR2912" s="83">
        <v>-2.9606971999999998</v>
      </c>
      <c r="AU2912" s="91"/>
      <c r="AW2912" s="89"/>
      <c r="BE2912" s="90"/>
      <c r="BF2912" s="84"/>
      <c r="BG2912" s="84">
        <f t="shared" si="47"/>
        <v>40673.5</v>
      </c>
    </row>
    <row r="2913" spans="39:59">
      <c r="AM2913" s="83" t="s">
        <v>3165</v>
      </c>
      <c r="AN2913" s="86">
        <v>3.5148031999999998</v>
      </c>
      <c r="AO2913" s="83">
        <v>800.03545999999994</v>
      </c>
      <c r="AP2913" s="83">
        <v>1164.1840999999999</v>
      </c>
      <c r="AQ2913" s="84">
        <v>0.55394929999999998</v>
      </c>
      <c r="AR2913" s="83">
        <v>-2.9608538000000002</v>
      </c>
      <c r="AU2913" s="91"/>
      <c r="AW2913" s="89"/>
      <c r="BE2913" s="90"/>
      <c r="BF2913" s="84"/>
      <c r="BG2913" s="84">
        <f t="shared" si="47"/>
        <v>40674</v>
      </c>
    </row>
    <row r="2914" spans="39:59">
      <c r="AM2914" s="83" t="s">
        <v>3166</v>
      </c>
      <c r="AN2914" s="86">
        <v>3.5148028999999998</v>
      </c>
      <c r="AO2914" s="83">
        <v>800.08118000000002</v>
      </c>
      <c r="AP2914" s="83">
        <v>1164.5841</v>
      </c>
      <c r="AQ2914" s="84">
        <v>0.55394661000000001</v>
      </c>
      <c r="AR2914" s="83">
        <v>-2.9608563999999999</v>
      </c>
      <c r="AU2914" s="91"/>
      <c r="AW2914" s="89"/>
      <c r="BE2914" s="90"/>
      <c r="BF2914" s="84"/>
      <c r="BG2914" s="84">
        <f t="shared" si="47"/>
        <v>40674.5</v>
      </c>
    </row>
    <row r="2915" spans="39:59">
      <c r="AM2915" s="83" t="s">
        <v>3167</v>
      </c>
      <c r="AN2915" s="86">
        <v>3.5148077</v>
      </c>
      <c r="AO2915" s="83">
        <v>800.05071999999996</v>
      </c>
      <c r="AP2915" s="83">
        <v>1164.9840999999999</v>
      </c>
      <c r="AQ2915" s="84">
        <v>0.5539366</v>
      </c>
      <c r="AR2915" s="83">
        <v>-2.960871</v>
      </c>
      <c r="AU2915" s="91"/>
      <c r="AW2915" s="89"/>
      <c r="BE2915" s="90"/>
      <c r="BF2915" s="84"/>
      <c r="BG2915" s="84">
        <f t="shared" si="47"/>
        <v>40675</v>
      </c>
    </row>
    <row r="2916" spans="39:59">
      <c r="AM2916" s="83" t="s">
        <v>3168</v>
      </c>
      <c r="AN2916" s="86">
        <v>3.5148339000000002</v>
      </c>
      <c r="AO2916" s="83">
        <v>800.12683000000004</v>
      </c>
      <c r="AP2916" s="83">
        <v>1165.3842</v>
      </c>
      <c r="AQ2916" s="84">
        <v>0.55393749000000003</v>
      </c>
      <c r="AR2916" s="83">
        <v>-2.9608965</v>
      </c>
      <c r="AU2916" s="91"/>
      <c r="AW2916" s="89"/>
      <c r="BE2916" s="90"/>
      <c r="BF2916" s="84"/>
      <c r="BG2916" s="84">
        <f t="shared" si="47"/>
        <v>40675.5</v>
      </c>
    </row>
    <row r="2917" spans="39:59">
      <c r="AM2917" s="83" t="s">
        <v>3169</v>
      </c>
      <c r="AN2917" s="86">
        <v>3.5148191</v>
      </c>
      <c r="AO2917" s="83">
        <v>799.98974999999996</v>
      </c>
      <c r="AP2917" s="83">
        <v>1165.7842000000001</v>
      </c>
      <c r="AQ2917" s="84">
        <v>0.55392909000000001</v>
      </c>
      <c r="AR2917" s="83">
        <v>-2.9608900999999999</v>
      </c>
      <c r="AU2917" s="91"/>
      <c r="AW2917" s="89"/>
      <c r="BE2917" s="90"/>
      <c r="BF2917" s="84"/>
      <c r="BG2917" s="84">
        <f t="shared" si="47"/>
        <v>40676</v>
      </c>
    </row>
    <row r="2918" spans="39:59">
      <c r="AM2918" s="83" t="s">
        <v>3170</v>
      </c>
      <c r="AN2918" s="86">
        <v>3.5148071999999999</v>
      </c>
      <c r="AO2918" s="83">
        <v>799.94403</v>
      </c>
      <c r="AP2918" s="83">
        <v>1166.1841999999999</v>
      </c>
      <c r="AQ2918" s="84">
        <v>0.55392646999999995</v>
      </c>
      <c r="AR2918" s="83">
        <v>-2.9608808</v>
      </c>
      <c r="AU2918" s="91"/>
      <c r="AW2918" s="89"/>
      <c r="BE2918" s="90"/>
      <c r="BF2918" s="84"/>
      <c r="BG2918" s="84">
        <f t="shared" si="47"/>
        <v>40676.5</v>
      </c>
    </row>
    <row r="2919" spans="39:59">
      <c r="AM2919" s="83" t="s">
        <v>3171</v>
      </c>
      <c r="AN2919" s="86">
        <v>3.5147686</v>
      </c>
      <c r="AO2919" s="83">
        <v>799.97455000000002</v>
      </c>
      <c r="AP2919" s="83">
        <v>1166.5842</v>
      </c>
      <c r="AQ2919" s="84">
        <v>0.55391246000000005</v>
      </c>
      <c r="AR2919" s="83">
        <v>-2.9608561999999998</v>
      </c>
      <c r="AU2919" s="91"/>
      <c r="AW2919" s="89"/>
      <c r="BE2919" s="90"/>
      <c r="BF2919" s="84"/>
      <c r="BG2919" s="84">
        <f t="shared" si="47"/>
        <v>40677</v>
      </c>
    </row>
    <row r="2920" spans="39:59">
      <c r="AM2920" s="83" t="s">
        <v>3172</v>
      </c>
      <c r="AN2920" s="86">
        <v>3.5147574000000001</v>
      </c>
      <c r="AO2920" s="83">
        <v>800.03545999999994</v>
      </c>
      <c r="AP2920" s="83">
        <v>1166.9843000000001</v>
      </c>
      <c r="AQ2920" s="84">
        <v>0.55390638000000003</v>
      </c>
      <c r="AR2920" s="83">
        <v>-2.9608509999999999</v>
      </c>
      <c r="AU2920" s="91"/>
      <c r="AW2920" s="89"/>
      <c r="BE2920" s="90"/>
      <c r="BF2920" s="84"/>
      <c r="BG2920" s="84">
        <f t="shared" si="47"/>
        <v>40677.5</v>
      </c>
    </row>
    <row r="2921" spans="39:59">
      <c r="AM2921" s="83" t="s">
        <v>3173</v>
      </c>
      <c r="AN2921" s="86">
        <v>3.5148286999999998</v>
      </c>
      <c r="AO2921" s="83">
        <v>800.09636999999998</v>
      </c>
      <c r="AP2921" s="83">
        <v>1167.3842999999999</v>
      </c>
      <c r="AQ2921" s="84">
        <v>0.55389695999999999</v>
      </c>
      <c r="AR2921" s="83">
        <v>-2.9609318</v>
      </c>
      <c r="AU2921" s="91"/>
      <c r="AW2921" s="89"/>
      <c r="BE2921" s="90"/>
      <c r="BF2921" s="84"/>
      <c r="BG2921" s="84">
        <f t="shared" si="47"/>
        <v>40678</v>
      </c>
    </row>
    <row r="2922" spans="39:59">
      <c r="AM2922" s="83" t="s">
        <v>3174</v>
      </c>
      <c r="AN2922" s="86">
        <v>3.514818</v>
      </c>
      <c r="AO2922" s="83">
        <v>800.03545999999994</v>
      </c>
      <c r="AP2922" s="83">
        <v>1167.7843</v>
      </c>
      <c r="AQ2922" s="84">
        <v>0.55389111999999996</v>
      </c>
      <c r="AR2922" s="83">
        <v>-2.9609268000000002</v>
      </c>
      <c r="AU2922" s="91"/>
      <c r="AW2922" s="89"/>
      <c r="BE2922" s="90"/>
      <c r="BF2922" s="84"/>
      <c r="BG2922" s="84">
        <f t="shared" si="47"/>
        <v>40678.5</v>
      </c>
    </row>
    <row r="2923" spans="39:59">
      <c r="AM2923" s="83" t="s">
        <v>3175</v>
      </c>
      <c r="AN2923" s="86">
        <v>3.5147479000000001</v>
      </c>
      <c r="AO2923" s="83">
        <v>800.03552000000002</v>
      </c>
      <c r="AP2923" s="83">
        <v>1168.1842999999999</v>
      </c>
      <c r="AQ2923" s="84">
        <v>0.55388397</v>
      </c>
      <c r="AR2923" s="83">
        <v>-2.9608637999999998</v>
      </c>
      <c r="AU2923" s="91"/>
      <c r="AW2923" s="89"/>
      <c r="BE2923" s="90"/>
      <c r="BF2923" s="84"/>
      <c r="BG2923" s="84">
        <f t="shared" si="47"/>
        <v>40679</v>
      </c>
    </row>
    <row r="2924" spans="39:59">
      <c r="AM2924" s="83" t="s">
        <v>3176</v>
      </c>
      <c r="AN2924" s="86">
        <v>3.5147181000000001</v>
      </c>
      <c r="AO2924" s="83">
        <v>799.98974999999996</v>
      </c>
      <c r="AP2924" s="83">
        <v>1168.5844</v>
      </c>
      <c r="AQ2924" s="84">
        <v>0.55387085999999996</v>
      </c>
      <c r="AR2924" s="83">
        <v>-2.9608471000000001</v>
      </c>
      <c r="AU2924" s="91"/>
      <c r="AW2924" s="89"/>
      <c r="BE2924" s="90"/>
      <c r="BF2924" s="84"/>
      <c r="BG2924" s="84">
        <f t="shared" si="47"/>
        <v>40679.5</v>
      </c>
    </row>
    <row r="2925" spans="39:59">
      <c r="AM2925" s="83" t="s">
        <v>3177</v>
      </c>
      <c r="AN2925" s="86">
        <v>3.5146579999999998</v>
      </c>
      <c r="AO2925" s="83">
        <v>799.94403</v>
      </c>
      <c r="AP2925" s="83">
        <v>1168.9844000000001</v>
      </c>
      <c r="AQ2925" s="84">
        <v>0.55386221000000002</v>
      </c>
      <c r="AR2925" s="83">
        <v>-2.9607956</v>
      </c>
      <c r="AU2925" s="91"/>
      <c r="AW2925" s="89"/>
      <c r="BE2925" s="90"/>
      <c r="BF2925" s="84"/>
      <c r="BG2925" s="84">
        <f t="shared" si="47"/>
        <v>40680</v>
      </c>
    </row>
    <row r="2926" spans="39:59">
      <c r="AM2926" s="83" t="s">
        <v>3178</v>
      </c>
      <c r="AN2926" s="86">
        <v>3.5146823</v>
      </c>
      <c r="AO2926" s="83">
        <v>800.02020000000005</v>
      </c>
      <c r="AP2926" s="83">
        <v>1169.3843999999999</v>
      </c>
      <c r="AQ2926" s="84">
        <v>0.55385773999999999</v>
      </c>
      <c r="AR2926" s="83">
        <v>-2.9608245000000002</v>
      </c>
      <c r="AU2926" s="91"/>
      <c r="AW2926" s="89"/>
      <c r="BE2926" s="90"/>
      <c r="BF2926" s="84"/>
      <c r="BG2926" s="84">
        <f t="shared" si="47"/>
        <v>40680.5</v>
      </c>
    </row>
    <row r="2927" spans="39:59">
      <c r="AM2927" s="83" t="s">
        <v>3179</v>
      </c>
      <c r="AN2927" s="86">
        <v>3.5146437000000001</v>
      </c>
      <c r="AO2927" s="83">
        <v>800.11157000000003</v>
      </c>
      <c r="AP2927" s="83">
        <v>1169.7844</v>
      </c>
      <c r="AQ2927" s="84">
        <v>0.55385536000000002</v>
      </c>
      <c r="AR2927" s="83">
        <v>-2.9607882000000001</v>
      </c>
      <c r="AU2927" s="91"/>
      <c r="AW2927" s="89"/>
      <c r="BE2927" s="90"/>
      <c r="BF2927" s="84"/>
      <c r="BG2927" s="84">
        <f t="shared" si="47"/>
        <v>40681</v>
      </c>
    </row>
    <row r="2928" spans="39:59">
      <c r="AM2928" s="83" t="s">
        <v>3180</v>
      </c>
      <c r="AN2928" s="86">
        <v>3.5147029999999999</v>
      </c>
      <c r="AO2928" s="83">
        <v>800.12689</v>
      </c>
      <c r="AP2928" s="83">
        <v>1170.1844000000001</v>
      </c>
      <c r="AQ2928" s="84">
        <v>0.55385189999999995</v>
      </c>
      <c r="AR2928" s="83">
        <v>-2.9608512</v>
      </c>
      <c r="AU2928" s="91"/>
      <c r="AW2928" s="89"/>
      <c r="BE2928" s="90"/>
      <c r="BF2928" s="84"/>
      <c r="BG2928" s="84">
        <f t="shared" si="47"/>
        <v>40681.5</v>
      </c>
    </row>
    <row r="2929" spans="39:59">
      <c r="AM2929" s="83" t="s">
        <v>3181</v>
      </c>
      <c r="AN2929" s="86">
        <v>3.5146839999999999</v>
      </c>
      <c r="AO2929" s="83">
        <v>800.12683000000004</v>
      </c>
      <c r="AP2929" s="83">
        <v>1170.5844999999999</v>
      </c>
      <c r="AQ2929" s="84">
        <v>0.55384904000000001</v>
      </c>
      <c r="AR2929" s="83">
        <v>-2.9608349999999999</v>
      </c>
      <c r="AU2929" s="91"/>
      <c r="AW2929" s="89"/>
      <c r="BE2929" s="90"/>
      <c r="BF2929" s="84"/>
      <c r="BG2929" s="84">
        <f t="shared" si="47"/>
        <v>40682</v>
      </c>
    </row>
    <row r="2930" spans="39:59">
      <c r="AM2930" s="83" t="s">
        <v>3182</v>
      </c>
      <c r="AN2930" s="86">
        <v>3.5147102000000001</v>
      </c>
      <c r="AO2930" s="83">
        <v>800.08118000000002</v>
      </c>
      <c r="AP2930" s="83">
        <v>1170.9844000000001</v>
      </c>
      <c r="AQ2930" s="84">
        <v>0.55384332000000003</v>
      </c>
      <c r="AR2930" s="83">
        <v>-2.9608669000000001</v>
      </c>
      <c r="AU2930" s="91"/>
      <c r="AW2930" s="89"/>
      <c r="BE2930" s="90"/>
      <c r="BF2930" s="84"/>
      <c r="BG2930" s="84">
        <f t="shared" si="47"/>
        <v>40682.5</v>
      </c>
    </row>
    <row r="2931" spans="39:59">
      <c r="AM2931" s="83" t="s">
        <v>3183</v>
      </c>
      <c r="AN2931" s="86">
        <v>3.5147061000000002</v>
      </c>
      <c r="AO2931" s="83">
        <v>799.98974999999996</v>
      </c>
      <c r="AP2931" s="83">
        <v>1171.3843999999999</v>
      </c>
      <c r="AQ2931" s="84">
        <v>0.55383687999999998</v>
      </c>
      <c r="AR2931" s="83">
        <v>-2.9608693000000001</v>
      </c>
      <c r="AU2931" s="91"/>
      <c r="AW2931" s="89"/>
      <c r="BE2931" s="90"/>
      <c r="BF2931" s="84"/>
      <c r="BG2931" s="84">
        <f t="shared" si="47"/>
        <v>40683</v>
      </c>
    </row>
    <row r="2932" spans="39:59">
      <c r="AM2932" s="83" t="s">
        <v>3184</v>
      </c>
      <c r="AN2932" s="86">
        <v>3.5146378999999999</v>
      </c>
      <c r="AO2932" s="83">
        <v>799.85266000000001</v>
      </c>
      <c r="AP2932" s="83">
        <v>1171.7844</v>
      </c>
      <c r="AQ2932" s="84">
        <v>0.55383462000000006</v>
      </c>
      <c r="AR2932" s="83">
        <v>-2.9608032999999998</v>
      </c>
      <c r="AU2932" s="91"/>
      <c r="AW2932" s="89"/>
      <c r="BE2932" s="90"/>
      <c r="BF2932" s="84"/>
      <c r="BG2932" s="84">
        <f t="shared" si="47"/>
        <v>40683.5</v>
      </c>
    </row>
    <row r="2933" spans="39:59">
      <c r="AM2933" s="83" t="s">
        <v>3185</v>
      </c>
      <c r="AN2933" s="86">
        <v>3.5146994999999999</v>
      </c>
      <c r="AO2933" s="83">
        <v>800.03552000000002</v>
      </c>
      <c r="AP2933" s="83">
        <v>1172.1844000000001</v>
      </c>
      <c r="AQ2933" s="84">
        <v>0.55383163999999996</v>
      </c>
      <c r="AR2933" s="83">
        <v>-2.9608679000000002</v>
      </c>
      <c r="AU2933" s="91"/>
      <c r="AW2933" s="89"/>
      <c r="BE2933" s="90"/>
      <c r="BF2933" s="84"/>
      <c r="BG2933" s="84">
        <f t="shared" si="47"/>
        <v>40684</v>
      </c>
    </row>
    <row r="2934" spans="39:59">
      <c r="AM2934" s="83" t="s">
        <v>3186</v>
      </c>
      <c r="AN2934" s="86">
        <v>3.5147457000000002</v>
      </c>
      <c r="AO2934" s="83">
        <v>800.09636999999998</v>
      </c>
      <c r="AP2934" s="83">
        <v>1172.5844999999999</v>
      </c>
      <c r="AQ2934" s="84">
        <v>0.55383128000000004</v>
      </c>
      <c r="AR2934" s="83">
        <v>-2.9609144000000001</v>
      </c>
      <c r="AU2934" s="91"/>
      <c r="AW2934" s="89"/>
      <c r="BE2934" s="90"/>
      <c r="BF2934" s="84"/>
      <c r="BG2934" s="84">
        <f t="shared" si="47"/>
        <v>40684.5</v>
      </c>
    </row>
    <row r="2935" spans="39:59">
      <c r="AM2935" s="83" t="s">
        <v>3187</v>
      </c>
      <c r="AN2935" s="86">
        <v>3.5147929000000002</v>
      </c>
      <c r="AO2935" s="83">
        <v>800.09644000000003</v>
      </c>
      <c r="AP2935" s="83">
        <v>1172.9845</v>
      </c>
      <c r="AQ2935" s="84">
        <v>0.55382602999999997</v>
      </c>
      <c r="AR2935" s="83">
        <v>-2.9609668</v>
      </c>
      <c r="AU2935" s="91"/>
      <c r="AW2935" s="89"/>
      <c r="BE2935" s="90"/>
      <c r="BF2935" s="84"/>
      <c r="BG2935" s="84">
        <f t="shared" si="47"/>
        <v>40685</v>
      </c>
    </row>
    <row r="2936" spans="39:59">
      <c r="AM2936" s="83" t="s">
        <v>3188</v>
      </c>
      <c r="AN2936" s="86">
        <v>3.5149355</v>
      </c>
      <c r="AO2936" s="83">
        <v>799.88318000000004</v>
      </c>
      <c r="AP2936" s="83">
        <v>1173.3844999999999</v>
      </c>
      <c r="AQ2936" s="84">
        <v>0.55382531999999995</v>
      </c>
      <c r="AR2936" s="83">
        <v>-2.9611101</v>
      </c>
      <c r="AU2936" s="91"/>
      <c r="AW2936" s="89"/>
      <c r="BE2936" s="90"/>
      <c r="BF2936" s="84"/>
      <c r="BG2936" s="84">
        <f t="shared" si="47"/>
        <v>40685.5</v>
      </c>
    </row>
    <row r="2937" spans="39:59">
      <c r="AM2937" s="83" t="s">
        <v>3189</v>
      </c>
      <c r="AN2937" s="86">
        <v>3.5149066000000002</v>
      </c>
      <c r="AO2937" s="83">
        <v>800.05071999999996</v>
      </c>
      <c r="AP2937" s="83">
        <v>1173.7845</v>
      </c>
      <c r="AQ2937" s="84">
        <v>0.55381829000000005</v>
      </c>
      <c r="AR2937" s="83">
        <v>-2.9610884</v>
      </c>
      <c r="AU2937" s="91"/>
      <c r="AW2937" s="89"/>
      <c r="BE2937" s="90"/>
      <c r="BF2937" s="84"/>
      <c r="BG2937" s="84">
        <f t="shared" si="47"/>
        <v>40686</v>
      </c>
    </row>
    <row r="2938" spans="39:59">
      <c r="AM2938" s="83" t="s">
        <v>3190</v>
      </c>
      <c r="AN2938" s="86">
        <v>3.5149324000000002</v>
      </c>
      <c r="AO2938" s="83">
        <v>800.02020000000005</v>
      </c>
      <c r="AP2938" s="83">
        <v>1174.1846</v>
      </c>
      <c r="AQ2938" s="84">
        <v>0.55380337999999996</v>
      </c>
      <c r="AR2938" s="83">
        <v>-2.9611290000000001</v>
      </c>
      <c r="AU2938" s="91"/>
      <c r="AW2938" s="89"/>
      <c r="BE2938" s="90"/>
      <c r="BF2938" s="84"/>
      <c r="BG2938" s="84">
        <f t="shared" si="47"/>
        <v>40686.5</v>
      </c>
    </row>
    <row r="2939" spans="39:59">
      <c r="AM2939" s="83" t="s">
        <v>3191</v>
      </c>
      <c r="AN2939" s="86">
        <v>3.5148834999999998</v>
      </c>
      <c r="AO2939" s="83">
        <v>800.35528999999997</v>
      </c>
      <c r="AP2939" s="83">
        <v>1174.5845999999999</v>
      </c>
      <c r="AQ2939" s="84">
        <v>0.55378813000000005</v>
      </c>
      <c r="AR2939" s="83">
        <v>-2.9610953000000002</v>
      </c>
      <c r="AU2939" s="91"/>
      <c r="AW2939" s="89"/>
      <c r="BE2939" s="90"/>
      <c r="BF2939" s="84"/>
      <c r="BG2939" s="84">
        <f t="shared" si="47"/>
        <v>40687</v>
      </c>
    </row>
    <row r="2940" spans="39:59">
      <c r="AM2940" s="83" t="s">
        <v>3192</v>
      </c>
      <c r="AN2940" s="86">
        <v>3.5149908000000001</v>
      </c>
      <c r="AO2940" s="83">
        <v>799.89837999999997</v>
      </c>
      <c r="AP2940" s="83">
        <v>1174.9846</v>
      </c>
      <c r="AQ2940" s="84">
        <v>0.55377321999999995</v>
      </c>
      <c r="AR2940" s="83">
        <v>-2.9612175999999999</v>
      </c>
      <c r="AU2940" s="91"/>
      <c r="AW2940" s="89"/>
      <c r="BE2940" s="90"/>
      <c r="BF2940" s="84"/>
      <c r="BG2940" s="84">
        <f t="shared" si="47"/>
        <v>40687.5</v>
      </c>
    </row>
    <row r="2941" spans="39:59">
      <c r="AM2941" s="83" t="s">
        <v>3193</v>
      </c>
      <c r="AN2941" s="86">
        <v>3.5148782999999999</v>
      </c>
      <c r="AO2941" s="83">
        <v>800.09644000000003</v>
      </c>
      <c r="AP2941" s="83">
        <v>1175.3844999999999</v>
      </c>
      <c r="AQ2941" s="84">
        <v>0.55376828</v>
      </c>
      <c r="AR2941" s="83">
        <v>-2.9611101</v>
      </c>
      <c r="AU2941" s="91"/>
      <c r="AW2941" s="89"/>
      <c r="BE2941" s="90"/>
      <c r="BF2941" s="84"/>
      <c r="BG2941" s="84">
        <f t="shared" si="47"/>
        <v>40688</v>
      </c>
    </row>
    <row r="2942" spans="39:59">
      <c r="AM2942" s="83" t="s">
        <v>3194</v>
      </c>
      <c r="AN2942" s="86">
        <v>3.5148926</v>
      </c>
      <c r="AO2942" s="83">
        <v>800.12689</v>
      </c>
      <c r="AP2942" s="83">
        <v>1175.7845</v>
      </c>
      <c r="AQ2942" s="84">
        <v>0.55375962999999995</v>
      </c>
      <c r="AR2942" s="83">
        <v>-2.9611329999999998</v>
      </c>
      <c r="AU2942" s="91"/>
      <c r="AW2942" s="89"/>
      <c r="BE2942" s="90"/>
      <c r="BF2942" s="84"/>
      <c r="BG2942" s="84">
        <f t="shared" si="47"/>
        <v>40688.5</v>
      </c>
    </row>
    <row r="2943" spans="39:59">
      <c r="AM2943" s="83" t="s">
        <v>3195</v>
      </c>
      <c r="AN2943" s="86">
        <v>3.5148066999999998</v>
      </c>
      <c r="AO2943" s="83">
        <v>800.05065999999999</v>
      </c>
      <c r="AP2943" s="83">
        <v>1176.1846</v>
      </c>
      <c r="AQ2943" s="84">
        <v>0.55374091999999997</v>
      </c>
      <c r="AR2943" s="83">
        <v>-2.9610658000000001</v>
      </c>
      <c r="AU2943" s="91"/>
      <c r="AW2943" s="89"/>
      <c r="BE2943" s="90"/>
      <c r="BF2943" s="84"/>
      <c r="BG2943" s="84">
        <f t="shared" si="47"/>
        <v>40689</v>
      </c>
    </row>
    <row r="2944" spans="39:59">
      <c r="AM2944" s="83" t="s">
        <v>3196</v>
      </c>
      <c r="AN2944" s="86">
        <v>3.5147791000000002</v>
      </c>
      <c r="AO2944" s="83">
        <v>799.94403</v>
      </c>
      <c r="AP2944" s="83">
        <v>1176.5845999999999</v>
      </c>
      <c r="AQ2944" s="84">
        <v>0.55372726999999999</v>
      </c>
      <c r="AR2944" s="83">
        <v>-2.9610517000000001</v>
      </c>
      <c r="AU2944" s="91"/>
      <c r="AW2944" s="89"/>
      <c r="BE2944" s="90"/>
      <c r="BF2944" s="84"/>
      <c r="BG2944" s="84">
        <f t="shared" si="47"/>
        <v>40689.5</v>
      </c>
    </row>
    <row r="2945" spans="39:59">
      <c r="AM2945" s="83" t="s">
        <v>3197</v>
      </c>
      <c r="AN2945" s="86">
        <v>3.514786</v>
      </c>
      <c r="AO2945" s="83">
        <v>799.98974999999996</v>
      </c>
      <c r="AP2945" s="83">
        <v>1176.9846</v>
      </c>
      <c r="AQ2945" s="84">
        <v>0.55371362000000002</v>
      </c>
      <c r="AR2945" s="83">
        <v>-2.9610723999999999</v>
      </c>
      <c r="AU2945" s="91"/>
      <c r="AW2945" s="89"/>
      <c r="BE2945" s="90"/>
      <c r="BF2945" s="84"/>
      <c r="BG2945" s="84">
        <f t="shared" si="47"/>
        <v>40690</v>
      </c>
    </row>
    <row r="2946" spans="39:59">
      <c r="AM2946" s="83" t="s">
        <v>3198</v>
      </c>
      <c r="AN2946" s="86">
        <v>3.5147729000000001</v>
      </c>
      <c r="AO2946" s="83">
        <v>799.98974999999996</v>
      </c>
      <c r="AP2946" s="83">
        <v>1177.3846000000001</v>
      </c>
      <c r="AQ2946" s="84">
        <v>0.55369645000000001</v>
      </c>
      <c r="AR2946" s="83">
        <v>-2.9610764999999999</v>
      </c>
      <c r="AU2946" s="91"/>
      <c r="AW2946" s="89"/>
      <c r="BE2946" s="90"/>
      <c r="BF2946" s="84"/>
      <c r="BG2946" s="84">
        <f t="shared" si="47"/>
        <v>40690.5</v>
      </c>
    </row>
    <row r="2947" spans="39:59">
      <c r="AM2947" s="83" t="s">
        <v>3199</v>
      </c>
      <c r="AN2947" s="86">
        <v>3.5146326999999999</v>
      </c>
      <c r="AO2947" s="83">
        <v>800.11157000000003</v>
      </c>
      <c r="AP2947" s="83">
        <v>1177.7846999999999</v>
      </c>
      <c r="AQ2947" s="84">
        <v>0.55368309999999998</v>
      </c>
      <c r="AR2947" s="83">
        <v>-2.9609497</v>
      </c>
      <c r="AU2947" s="91"/>
      <c r="AW2947" s="89"/>
      <c r="BE2947" s="90"/>
      <c r="BF2947" s="84"/>
      <c r="BG2947" s="84">
        <f t="shared" si="47"/>
        <v>40691</v>
      </c>
    </row>
    <row r="2948" spans="39:59">
      <c r="AM2948" s="83" t="s">
        <v>3200</v>
      </c>
      <c r="AN2948" s="86">
        <v>3.5145778999999999</v>
      </c>
      <c r="AO2948" s="83">
        <v>799.98974999999996</v>
      </c>
      <c r="AP2948" s="83">
        <v>1178.1847</v>
      </c>
      <c r="AQ2948" s="84">
        <v>0.55366813999999998</v>
      </c>
      <c r="AR2948" s="83">
        <v>-2.9609098</v>
      </c>
      <c r="AU2948" s="91"/>
      <c r="AW2948" s="89"/>
      <c r="BE2948" s="90"/>
      <c r="BF2948" s="84"/>
      <c r="BG2948" s="84">
        <f t="shared" si="47"/>
        <v>40691.5</v>
      </c>
    </row>
    <row r="2949" spans="39:59">
      <c r="AM2949" s="83" t="s">
        <v>3201</v>
      </c>
      <c r="AN2949" s="86">
        <v>3.5144899000000001</v>
      </c>
      <c r="AO2949" s="83">
        <v>800.18773999999996</v>
      </c>
      <c r="AP2949" s="83">
        <v>1178.5847000000001</v>
      </c>
      <c r="AQ2949" s="84">
        <v>0.55365944</v>
      </c>
      <c r="AR2949" s="83">
        <v>-2.9608305000000001</v>
      </c>
      <c r="AU2949" s="91"/>
      <c r="AW2949" s="89"/>
      <c r="BE2949" s="90"/>
      <c r="BF2949" s="84"/>
      <c r="BG2949" s="84">
        <f t="shared" ref="BG2949:BG3012" si="48">BG2948+0.5</f>
        <v>40692</v>
      </c>
    </row>
    <row r="2950" spans="39:59">
      <c r="AM2950" s="83" t="s">
        <v>3202</v>
      </c>
      <c r="AN2950" s="86">
        <v>3.5144967999999999</v>
      </c>
      <c r="AO2950" s="83">
        <v>800.08118000000002</v>
      </c>
      <c r="AP2950" s="83">
        <v>1178.9847</v>
      </c>
      <c r="AQ2950" s="84">
        <v>0.55365812999999997</v>
      </c>
      <c r="AR2950" s="83">
        <v>-2.9608386000000002</v>
      </c>
      <c r="AU2950" s="91"/>
      <c r="AW2950" s="89"/>
      <c r="BE2950" s="90"/>
      <c r="BF2950" s="84"/>
      <c r="BG2950" s="84">
        <f t="shared" si="48"/>
        <v>40692.5</v>
      </c>
    </row>
    <row r="2951" spans="39:59">
      <c r="AM2951" s="83" t="s">
        <v>3203</v>
      </c>
      <c r="AN2951" s="86">
        <v>3.5144503</v>
      </c>
      <c r="AO2951" s="83">
        <v>799.95929000000001</v>
      </c>
      <c r="AP2951" s="83">
        <v>1179.3848</v>
      </c>
      <c r="AQ2951" s="84">
        <v>0.55364782000000001</v>
      </c>
      <c r="AR2951" s="83">
        <v>-2.9608026000000001</v>
      </c>
      <c r="AU2951" s="91"/>
      <c r="AW2951" s="89"/>
      <c r="BE2951" s="90"/>
      <c r="BF2951" s="84"/>
      <c r="BG2951" s="84">
        <f t="shared" si="48"/>
        <v>40693</v>
      </c>
    </row>
    <row r="2952" spans="39:59">
      <c r="AM2952" s="83" t="s">
        <v>3204</v>
      </c>
      <c r="AN2952" s="86">
        <v>3.5144853999999999</v>
      </c>
      <c r="AO2952" s="83">
        <v>800.14209000000005</v>
      </c>
      <c r="AP2952" s="83">
        <v>1179.7847999999999</v>
      </c>
      <c r="AQ2952" s="84">
        <v>0.55364692000000004</v>
      </c>
      <c r="AR2952" s="83">
        <v>-2.9608382999999998</v>
      </c>
      <c r="AU2952" s="91"/>
      <c r="AW2952" s="89"/>
      <c r="BE2952" s="90"/>
      <c r="BF2952" s="84"/>
      <c r="BG2952" s="84">
        <f t="shared" si="48"/>
        <v>40693.5</v>
      </c>
    </row>
    <row r="2953" spans="39:59">
      <c r="AM2953" s="83" t="s">
        <v>3205</v>
      </c>
      <c r="AN2953" s="86">
        <v>3.5145183000000002</v>
      </c>
      <c r="AO2953" s="83">
        <v>799.88311999999996</v>
      </c>
      <c r="AP2953" s="83">
        <v>1180.1848</v>
      </c>
      <c r="AQ2953" s="84">
        <v>0.55363739000000001</v>
      </c>
      <c r="AR2953" s="83">
        <v>-2.9608810000000001</v>
      </c>
      <c r="AU2953" s="91"/>
      <c r="AW2953" s="89"/>
      <c r="BE2953" s="90"/>
      <c r="BF2953" s="84"/>
      <c r="BG2953" s="84">
        <f t="shared" si="48"/>
        <v>40694</v>
      </c>
    </row>
    <row r="2954" spans="39:59">
      <c r="AM2954" s="83" t="s">
        <v>3206</v>
      </c>
      <c r="AN2954" s="86">
        <v>3.5144544</v>
      </c>
      <c r="AO2954" s="83">
        <v>799.94408999999996</v>
      </c>
      <c r="AP2954" s="83">
        <v>1180.5848000000001</v>
      </c>
      <c r="AQ2954" s="84">
        <v>0.55362171000000004</v>
      </c>
      <c r="AR2954" s="83">
        <v>-2.9608325999999998</v>
      </c>
      <c r="AU2954" s="91"/>
      <c r="AW2954" s="89"/>
      <c r="BE2954" s="90"/>
      <c r="BF2954" s="84"/>
      <c r="BG2954" s="84">
        <f t="shared" si="48"/>
        <v>40694.5</v>
      </c>
    </row>
    <row r="2955" spans="39:59">
      <c r="AM2955" s="83" t="s">
        <v>3207</v>
      </c>
      <c r="AN2955" s="86">
        <v>3.5144028999999999</v>
      </c>
      <c r="AO2955" s="83">
        <v>800.02020000000005</v>
      </c>
      <c r="AP2955" s="83">
        <v>1180.9848999999999</v>
      </c>
      <c r="AQ2955" s="84">
        <v>0.55361187000000001</v>
      </c>
      <c r="AR2955" s="83">
        <v>-2.9607910999999998</v>
      </c>
      <c r="AU2955" s="91"/>
      <c r="AW2955" s="89"/>
      <c r="BE2955" s="90"/>
      <c r="BF2955" s="84"/>
      <c r="BG2955" s="84">
        <f t="shared" si="48"/>
        <v>40695</v>
      </c>
    </row>
    <row r="2956" spans="39:59">
      <c r="AM2956" s="83" t="s">
        <v>3208</v>
      </c>
      <c r="AN2956" s="86">
        <v>3.5144014000000001</v>
      </c>
      <c r="AO2956" s="83">
        <v>799.97455000000002</v>
      </c>
      <c r="AP2956" s="83">
        <v>1181.3849</v>
      </c>
      <c r="AQ2956" s="84">
        <v>0.55360209999999999</v>
      </c>
      <c r="AR2956" s="83">
        <v>-2.9607994999999998</v>
      </c>
      <c r="AU2956" s="91"/>
      <c r="AW2956" s="89"/>
      <c r="BE2956" s="90"/>
      <c r="BF2956" s="84"/>
      <c r="BG2956" s="84">
        <f t="shared" si="48"/>
        <v>40695.5</v>
      </c>
    </row>
    <row r="2957" spans="39:59">
      <c r="AM2957" s="83" t="s">
        <v>3209</v>
      </c>
      <c r="AN2957" s="86">
        <v>3.5145892999999999</v>
      </c>
      <c r="AO2957" s="83">
        <v>800.03545999999994</v>
      </c>
      <c r="AP2957" s="83">
        <v>1181.7849000000001</v>
      </c>
      <c r="AQ2957" s="84">
        <v>0.55359459</v>
      </c>
      <c r="AR2957" s="83">
        <v>-2.9609947000000001</v>
      </c>
      <c r="AU2957" s="91"/>
      <c r="AW2957" s="89"/>
      <c r="BE2957" s="90"/>
      <c r="BF2957" s="84"/>
      <c r="BG2957" s="84">
        <f t="shared" si="48"/>
        <v>40696</v>
      </c>
    </row>
    <row r="2958" spans="39:59">
      <c r="AM2958" s="83" t="s">
        <v>3210</v>
      </c>
      <c r="AN2958" s="86">
        <v>3.5147480999999998</v>
      </c>
      <c r="AO2958" s="83">
        <v>800.06592000000001</v>
      </c>
      <c r="AP2958" s="83">
        <v>1182.1849</v>
      </c>
      <c r="AQ2958" s="84">
        <v>0.55358945999999998</v>
      </c>
      <c r="AR2958" s="83">
        <v>-2.9611584999999998</v>
      </c>
      <c r="AU2958" s="91"/>
      <c r="AW2958" s="89"/>
      <c r="BE2958" s="90"/>
      <c r="BF2958" s="84"/>
      <c r="BG2958" s="84">
        <f t="shared" si="48"/>
        <v>40696.5</v>
      </c>
    </row>
    <row r="2959" spans="39:59">
      <c r="AM2959" s="83" t="s">
        <v>3211</v>
      </c>
      <c r="AN2959" s="86">
        <v>3.5148649000000001</v>
      </c>
      <c r="AO2959" s="83">
        <v>799.91363999999999</v>
      </c>
      <c r="AP2959" s="83">
        <v>1182.585</v>
      </c>
      <c r="AQ2959" s="84">
        <v>0.55357884999999996</v>
      </c>
      <c r="AR2959" s="83">
        <v>-2.9612861000000001</v>
      </c>
      <c r="AU2959" s="91"/>
      <c r="AW2959" s="89"/>
      <c r="BE2959" s="90"/>
      <c r="BF2959" s="84"/>
      <c r="BG2959" s="84">
        <f t="shared" si="48"/>
        <v>40697</v>
      </c>
    </row>
    <row r="2960" spans="39:59">
      <c r="AM2960" s="83" t="s">
        <v>3212</v>
      </c>
      <c r="AN2960" s="86">
        <v>3.5149092999999998</v>
      </c>
      <c r="AO2960" s="83">
        <v>800.12689</v>
      </c>
      <c r="AP2960" s="83">
        <v>1182.9849999999999</v>
      </c>
      <c r="AQ2960" s="84">
        <v>0.55357182000000005</v>
      </c>
      <c r="AR2960" s="83">
        <v>-2.9613372999999998</v>
      </c>
      <c r="AU2960" s="91"/>
      <c r="AW2960" s="89"/>
      <c r="BE2960" s="90"/>
      <c r="BF2960" s="84"/>
      <c r="BG2960" s="84">
        <f t="shared" si="48"/>
        <v>40697.5</v>
      </c>
    </row>
    <row r="2961" spans="39:59">
      <c r="AM2961" s="83" t="s">
        <v>3213</v>
      </c>
      <c r="AN2961" s="86">
        <v>3.5148616000000001</v>
      </c>
      <c r="AO2961" s="83">
        <v>800.09636999999998</v>
      </c>
      <c r="AP2961" s="83">
        <v>1183.385</v>
      </c>
      <c r="AQ2961" s="84">
        <v>0.55356358999999999</v>
      </c>
      <c r="AR2961" s="83">
        <v>-2.9612980000000002</v>
      </c>
      <c r="AU2961" s="91"/>
      <c r="AW2961" s="89"/>
      <c r="BE2961" s="90"/>
      <c r="BF2961" s="84"/>
      <c r="BG2961" s="84">
        <f t="shared" si="48"/>
        <v>40698</v>
      </c>
    </row>
    <row r="2962" spans="39:59">
      <c r="AM2962" s="83" t="s">
        <v>3214</v>
      </c>
      <c r="AN2962" s="86">
        <v>3.5149151999999999</v>
      </c>
      <c r="AO2962" s="83">
        <v>800.005</v>
      </c>
      <c r="AP2962" s="83">
        <v>1183.7850000000001</v>
      </c>
      <c r="AQ2962" s="84">
        <v>0.55354791999999997</v>
      </c>
      <c r="AR2962" s="83">
        <v>-2.9613673999999999</v>
      </c>
      <c r="AU2962" s="91"/>
      <c r="AW2962" s="89"/>
      <c r="BE2962" s="90"/>
      <c r="BF2962" s="84"/>
      <c r="BG2962" s="84">
        <f t="shared" si="48"/>
        <v>40698.5</v>
      </c>
    </row>
    <row r="2963" spans="39:59">
      <c r="AM2963" s="83" t="s">
        <v>3215</v>
      </c>
      <c r="AN2963" s="86">
        <v>3.5148225000000002</v>
      </c>
      <c r="AO2963" s="83">
        <v>800.06592000000001</v>
      </c>
      <c r="AP2963" s="83">
        <v>1184.1850999999999</v>
      </c>
      <c r="AQ2963" s="84">
        <v>0.55353850000000004</v>
      </c>
      <c r="AR2963" s="83">
        <v>-2.9612839000000002</v>
      </c>
      <c r="AU2963" s="91"/>
      <c r="AW2963" s="89"/>
      <c r="BE2963" s="90"/>
      <c r="BF2963" s="84"/>
      <c r="BG2963" s="84">
        <f t="shared" si="48"/>
        <v>40699</v>
      </c>
    </row>
    <row r="2964" spans="39:59">
      <c r="AM2964" s="83" t="s">
        <v>3216</v>
      </c>
      <c r="AN2964" s="86">
        <v>3.5148272999999999</v>
      </c>
      <c r="AO2964" s="83">
        <v>799.89837999999997</v>
      </c>
      <c r="AP2964" s="83">
        <v>1184.5851</v>
      </c>
      <c r="AQ2964" s="84">
        <v>0.55353010000000002</v>
      </c>
      <c r="AR2964" s="83">
        <v>-2.9612973</v>
      </c>
      <c r="AU2964" s="91"/>
      <c r="AW2964" s="89"/>
      <c r="BE2964" s="90"/>
      <c r="BF2964" s="84"/>
      <c r="BG2964" s="84">
        <f t="shared" si="48"/>
        <v>40699.5</v>
      </c>
    </row>
    <row r="2965" spans="39:59">
      <c r="AM2965" s="83" t="s">
        <v>3217</v>
      </c>
      <c r="AN2965" s="86">
        <v>3.5146584999999999</v>
      </c>
      <c r="AO2965" s="83">
        <v>800.06592000000001</v>
      </c>
      <c r="AP2965" s="83">
        <v>1184.9851000000001</v>
      </c>
      <c r="AQ2965" s="84">
        <v>0.55351275</v>
      </c>
      <c r="AR2965" s="83">
        <v>-2.9611456</v>
      </c>
      <c r="AU2965" s="91"/>
      <c r="AW2965" s="89"/>
      <c r="BE2965" s="90"/>
      <c r="BF2965" s="84"/>
      <c r="BG2965" s="84">
        <f t="shared" si="48"/>
        <v>40700</v>
      </c>
    </row>
    <row r="2966" spans="39:59">
      <c r="AM2966" s="83" t="s">
        <v>3218</v>
      </c>
      <c r="AN2966" s="86">
        <v>3.5145829000000002</v>
      </c>
      <c r="AO2966" s="83">
        <v>800.08118000000002</v>
      </c>
      <c r="AP2966" s="83">
        <v>1185.3851</v>
      </c>
      <c r="AQ2966" s="84">
        <v>0.55349678000000002</v>
      </c>
      <c r="AR2966" s="83">
        <v>-2.9610859999999999</v>
      </c>
      <c r="AU2966" s="91"/>
      <c r="AW2966" s="89"/>
      <c r="BE2966" s="90"/>
      <c r="BF2966" s="84"/>
      <c r="BG2966" s="84">
        <f t="shared" si="48"/>
        <v>40700.5</v>
      </c>
    </row>
    <row r="2967" spans="39:59">
      <c r="AM2967" s="83" t="s">
        <v>3219</v>
      </c>
      <c r="AN2967" s="86">
        <v>3.5146310000000001</v>
      </c>
      <c r="AO2967" s="83">
        <v>800.05071999999996</v>
      </c>
      <c r="AP2967" s="83">
        <v>1185.7852</v>
      </c>
      <c r="AQ2967" s="84">
        <v>0.55348390000000003</v>
      </c>
      <c r="AR2967" s="83">
        <v>-2.9611470999999998</v>
      </c>
      <c r="AU2967" s="91"/>
      <c r="AW2967" s="89"/>
      <c r="BE2967" s="90"/>
      <c r="BF2967" s="84"/>
      <c r="BG2967" s="84">
        <f t="shared" si="48"/>
        <v>40701</v>
      </c>
    </row>
    <row r="2968" spans="39:59">
      <c r="AM2968" s="83" t="s">
        <v>3220</v>
      </c>
      <c r="AN2968" s="86">
        <v>3.5145594999999998</v>
      </c>
      <c r="AO2968" s="83">
        <v>799.94408999999996</v>
      </c>
      <c r="AP2968" s="83">
        <v>1186.1851999999999</v>
      </c>
      <c r="AQ2968" s="84">
        <v>0.55345940999999998</v>
      </c>
      <c r="AR2968" s="83">
        <v>-2.9611000999999999</v>
      </c>
      <c r="AU2968" s="91"/>
      <c r="AW2968" s="89"/>
      <c r="BE2968" s="90"/>
      <c r="BF2968" s="84"/>
      <c r="BG2968" s="84">
        <f t="shared" si="48"/>
        <v>40701.5</v>
      </c>
    </row>
    <row r="2969" spans="39:59">
      <c r="AM2969" s="83" t="s">
        <v>3221</v>
      </c>
      <c r="AN2969" s="86">
        <v>3.5146122000000002</v>
      </c>
      <c r="AO2969" s="83">
        <v>800.08118000000002</v>
      </c>
      <c r="AP2969" s="83">
        <v>1186.5852</v>
      </c>
      <c r="AQ2969" s="84">
        <v>0.55343591999999997</v>
      </c>
      <c r="AR2969" s="83">
        <v>-2.9611762000000001</v>
      </c>
      <c r="AU2969" s="91"/>
      <c r="AW2969" s="89"/>
      <c r="BE2969" s="90"/>
      <c r="BF2969" s="84"/>
      <c r="BG2969" s="84">
        <f t="shared" si="48"/>
        <v>40702</v>
      </c>
    </row>
    <row r="2970" spans="39:59">
      <c r="AM2970" s="83" t="s">
        <v>3222</v>
      </c>
      <c r="AN2970" s="86">
        <v>3.5146527000000001</v>
      </c>
      <c r="AO2970" s="83">
        <v>800.08118000000002</v>
      </c>
      <c r="AP2970" s="83">
        <v>1186.9852000000001</v>
      </c>
      <c r="AQ2970" s="84">
        <v>0.55341887000000001</v>
      </c>
      <c r="AR2970" s="83">
        <v>-2.9612338999999999</v>
      </c>
      <c r="AU2970" s="91"/>
      <c r="AW2970" s="89"/>
      <c r="BE2970" s="90"/>
      <c r="BF2970" s="84"/>
      <c r="BG2970" s="84">
        <f t="shared" si="48"/>
        <v>40702.5</v>
      </c>
    </row>
    <row r="2971" spans="39:59">
      <c r="AM2971" s="83" t="s">
        <v>3223</v>
      </c>
      <c r="AN2971" s="86">
        <v>3.5145814</v>
      </c>
      <c r="AO2971" s="83">
        <v>800.15734999999995</v>
      </c>
      <c r="AP2971" s="83">
        <v>1187.3852999999999</v>
      </c>
      <c r="AQ2971" s="84">
        <v>0.55339782999999998</v>
      </c>
      <c r="AR2971" s="83">
        <v>-2.9611835000000002</v>
      </c>
      <c r="AU2971" s="91"/>
      <c r="AW2971" s="89"/>
      <c r="BE2971" s="90"/>
      <c r="BF2971" s="84"/>
      <c r="BG2971" s="84">
        <f t="shared" si="48"/>
        <v>40703</v>
      </c>
    </row>
    <row r="2972" spans="39:59">
      <c r="AM2972" s="83" t="s">
        <v>3224</v>
      </c>
      <c r="AN2972" s="86">
        <v>3.5146424999999999</v>
      </c>
      <c r="AO2972" s="83">
        <v>799.97455000000002</v>
      </c>
      <c r="AP2972" s="83">
        <v>1187.7853</v>
      </c>
      <c r="AQ2972" s="84">
        <v>0.55338883000000005</v>
      </c>
      <c r="AR2972" s="83">
        <v>-2.9612536</v>
      </c>
      <c r="AU2972" s="91"/>
      <c r="AW2972" s="89"/>
      <c r="BE2972" s="90"/>
      <c r="BF2972" s="84"/>
      <c r="BG2972" s="84">
        <f t="shared" si="48"/>
        <v>40703.5</v>
      </c>
    </row>
    <row r="2973" spans="39:59">
      <c r="AM2973" s="83" t="s">
        <v>3225</v>
      </c>
      <c r="AN2973" s="86">
        <v>3.5146461000000002</v>
      </c>
      <c r="AO2973" s="83">
        <v>800.23339999999996</v>
      </c>
      <c r="AP2973" s="83">
        <v>1188.1853000000001</v>
      </c>
      <c r="AQ2973" s="84">
        <v>0.55338268999999995</v>
      </c>
      <c r="AR2973" s="83">
        <v>-2.9612634</v>
      </c>
      <c r="AU2973" s="91"/>
      <c r="AW2973" s="89"/>
      <c r="BE2973" s="90"/>
      <c r="BF2973" s="84"/>
      <c r="BG2973" s="84">
        <f t="shared" si="48"/>
        <v>40704</v>
      </c>
    </row>
    <row r="2974" spans="39:59">
      <c r="AM2974" s="83" t="s">
        <v>3226</v>
      </c>
      <c r="AN2974" s="86">
        <v>3.5146829999999998</v>
      </c>
      <c r="AO2974" s="83">
        <v>800.11157000000003</v>
      </c>
      <c r="AP2974" s="83">
        <v>1188.5853</v>
      </c>
      <c r="AQ2974" s="84">
        <v>0.55336874999999996</v>
      </c>
      <c r="AR2974" s="83">
        <v>-2.9613141999999999</v>
      </c>
      <c r="AU2974" s="91"/>
      <c r="AW2974" s="89"/>
      <c r="BE2974" s="90"/>
      <c r="BF2974" s="84"/>
      <c r="BG2974" s="84">
        <f t="shared" si="48"/>
        <v>40704.5</v>
      </c>
    </row>
    <row r="2975" spans="39:59">
      <c r="AM2975" s="83" t="s">
        <v>3227</v>
      </c>
      <c r="AN2975" s="86">
        <v>3.5146918</v>
      </c>
      <c r="AO2975" s="83">
        <v>800.14209000000005</v>
      </c>
      <c r="AP2975" s="83">
        <v>1188.9854</v>
      </c>
      <c r="AQ2975" s="84">
        <v>0.55335652999999996</v>
      </c>
      <c r="AR2975" s="83">
        <v>-2.9613353999999998</v>
      </c>
      <c r="AU2975" s="91"/>
      <c r="AW2975" s="89"/>
      <c r="BE2975" s="90"/>
      <c r="BF2975" s="84"/>
      <c r="BG2975" s="84">
        <f t="shared" si="48"/>
        <v>40705</v>
      </c>
    </row>
    <row r="2976" spans="39:59">
      <c r="AM2976" s="83" t="s">
        <v>3228</v>
      </c>
      <c r="AN2976" s="86">
        <v>3.5147181000000001</v>
      </c>
      <c r="AO2976" s="83">
        <v>800.08118000000002</v>
      </c>
      <c r="AP2976" s="83">
        <v>1189.3853999999999</v>
      </c>
      <c r="AQ2976" s="84">
        <v>0.55334455000000005</v>
      </c>
      <c r="AR2976" s="83">
        <v>-2.9613735999999999</v>
      </c>
      <c r="AU2976" s="91"/>
      <c r="AW2976" s="89"/>
      <c r="BE2976" s="90"/>
      <c r="BF2976" s="84"/>
      <c r="BG2976" s="84">
        <f t="shared" si="48"/>
        <v>40705.5</v>
      </c>
    </row>
    <row r="2977" spans="39:59">
      <c r="AM2977" s="83" t="s">
        <v>3229</v>
      </c>
      <c r="AN2977" s="86">
        <v>3.5146852000000002</v>
      </c>
      <c r="AO2977" s="83">
        <v>800.09644000000003</v>
      </c>
      <c r="AP2977" s="83">
        <v>1189.7854</v>
      </c>
      <c r="AQ2977" s="84">
        <v>0.55332862999999999</v>
      </c>
      <c r="AR2977" s="83">
        <v>-2.9613564000000001</v>
      </c>
      <c r="AU2977" s="91"/>
      <c r="AW2977" s="89"/>
      <c r="BE2977" s="90"/>
      <c r="BF2977" s="84"/>
      <c r="BG2977" s="84">
        <f t="shared" si="48"/>
        <v>40706</v>
      </c>
    </row>
    <row r="2978" spans="39:59">
      <c r="AM2978" s="83" t="s">
        <v>3230</v>
      </c>
      <c r="AN2978" s="86">
        <v>3.5146825000000002</v>
      </c>
      <c r="AO2978" s="83">
        <v>800.06592000000001</v>
      </c>
      <c r="AP2978" s="83">
        <v>1190.1854000000001</v>
      </c>
      <c r="AQ2978" s="84">
        <v>0.55331087000000001</v>
      </c>
      <c r="AR2978" s="83">
        <v>-2.9613716999999999</v>
      </c>
      <c r="AU2978" s="91"/>
      <c r="AW2978" s="89"/>
      <c r="BE2978" s="90"/>
      <c r="BF2978" s="84"/>
      <c r="BG2978" s="84">
        <f t="shared" si="48"/>
        <v>40706.5</v>
      </c>
    </row>
    <row r="2979" spans="39:59">
      <c r="AM2979" s="83" t="s">
        <v>3231</v>
      </c>
      <c r="AN2979" s="86">
        <v>3.5145588000000001</v>
      </c>
      <c r="AO2979" s="83">
        <v>800.05071999999996</v>
      </c>
      <c r="AP2979" s="83">
        <v>1190.5853999999999</v>
      </c>
      <c r="AQ2979" s="84">
        <v>0.55329578999999995</v>
      </c>
      <c r="AR2979" s="83">
        <v>-2.9612628999999999</v>
      </c>
      <c r="AU2979" s="91"/>
      <c r="AW2979" s="89"/>
      <c r="BE2979" s="90"/>
      <c r="BF2979" s="84"/>
      <c r="BG2979" s="84">
        <f t="shared" si="48"/>
        <v>40707</v>
      </c>
    </row>
    <row r="2980" spans="39:59">
      <c r="AM2980" s="83" t="s">
        <v>3232</v>
      </c>
      <c r="AN2980" s="86">
        <v>3.5145369</v>
      </c>
      <c r="AO2980" s="83">
        <v>800.14202999999998</v>
      </c>
      <c r="AP2980" s="83">
        <v>1190.9855</v>
      </c>
      <c r="AQ2980" s="84">
        <v>0.55328655000000004</v>
      </c>
      <c r="AR2980" s="83">
        <v>-2.9612503000000001</v>
      </c>
      <c r="AU2980" s="91"/>
      <c r="AW2980" s="89"/>
      <c r="BE2980" s="90"/>
      <c r="BF2980" s="84"/>
      <c r="BG2980" s="84">
        <f t="shared" si="48"/>
        <v>40707.5</v>
      </c>
    </row>
    <row r="2981" spans="39:59">
      <c r="AM2981" s="83" t="s">
        <v>3233</v>
      </c>
      <c r="AN2981" s="86">
        <v>3.5144717999999999</v>
      </c>
      <c r="AO2981" s="83">
        <v>800.06592000000001</v>
      </c>
      <c r="AP2981" s="83">
        <v>1191.3855000000001</v>
      </c>
      <c r="AQ2981" s="84">
        <v>0.55327660000000001</v>
      </c>
      <c r="AR2981" s="83">
        <v>-2.9611952000000001</v>
      </c>
      <c r="AU2981" s="91"/>
      <c r="AW2981" s="89"/>
      <c r="BE2981" s="90"/>
      <c r="BF2981" s="84"/>
      <c r="BG2981" s="84">
        <f t="shared" si="48"/>
        <v>40708</v>
      </c>
    </row>
    <row r="2982" spans="39:59">
      <c r="AM2982" s="83" t="s">
        <v>3234</v>
      </c>
      <c r="AN2982" s="86">
        <v>3.5144489000000001</v>
      </c>
      <c r="AO2982" s="83">
        <v>800.14209000000005</v>
      </c>
      <c r="AP2982" s="83">
        <v>1191.7855</v>
      </c>
      <c r="AQ2982" s="84">
        <v>0.55326264999999997</v>
      </c>
      <c r="AR2982" s="83">
        <v>-2.9611862000000002</v>
      </c>
      <c r="AU2982" s="91"/>
      <c r="AW2982" s="89"/>
      <c r="BE2982" s="90"/>
      <c r="BF2982" s="84"/>
      <c r="BG2982" s="84">
        <f t="shared" si="48"/>
        <v>40708.5</v>
      </c>
    </row>
    <row r="2983" spans="39:59">
      <c r="AM2983" s="83" t="s">
        <v>3235</v>
      </c>
      <c r="AN2983" s="86">
        <v>3.5143075000000001</v>
      </c>
      <c r="AO2983" s="83">
        <v>799.95934999999997</v>
      </c>
      <c r="AP2983" s="83">
        <v>1192.1855</v>
      </c>
      <c r="AQ2983" s="84">
        <v>0.55325460000000004</v>
      </c>
      <c r="AR2983" s="83">
        <v>-2.9610528999999999</v>
      </c>
      <c r="AU2983" s="91"/>
      <c r="AW2983" s="89"/>
      <c r="BE2983" s="90"/>
      <c r="BF2983" s="84"/>
      <c r="BG2983" s="84">
        <f t="shared" si="48"/>
        <v>40709</v>
      </c>
    </row>
    <row r="2984" spans="39:59">
      <c r="AM2984" s="83" t="s">
        <v>3236</v>
      </c>
      <c r="AN2984" s="86">
        <v>3.5142712999999999</v>
      </c>
      <c r="AO2984" s="83">
        <v>800.15734999999995</v>
      </c>
      <c r="AP2984" s="83">
        <v>1192.5856000000001</v>
      </c>
      <c r="AQ2984" s="84">
        <v>0.55324709000000005</v>
      </c>
      <c r="AR2984" s="83">
        <v>-2.9610240000000001</v>
      </c>
      <c r="AU2984" s="91"/>
      <c r="AW2984" s="89"/>
      <c r="BE2984" s="90"/>
      <c r="BF2984" s="84"/>
      <c r="BG2984" s="84">
        <f t="shared" si="48"/>
        <v>40709.5</v>
      </c>
    </row>
    <row r="2985" spans="39:59">
      <c r="AM2985" s="83" t="s">
        <v>3237</v>
      </c>
      <c r="AN2985" s="86">
        <v>3.5141876000000001</v>
      </c>
      <c r="AO2985" s="83">
        <v>800.09636999999998</v>
      </c>
      <c r="AP2985" s="83">
        <v>1192.9856</v>
      </c>
      <c r="AQ2985" s="84">
        <v>0.55323619000000002</v>
      </c>
      <c r="AR2985" s="83">
        <v>-2.9609513000000001</v>
      </c>
      <c r="AU2985" s="91"/>
      <c r="AW2985" s="89"/>
      <c r="BE2985" s="90"/>
      <c r="BF2985" s="84"/>
      <c r="BG2985" s="84">
        <f t="shared" si="48"/>
        <v>40710</v>
      </c>
    </row>
    <row r="2986" spans="39:59">
      <c r="AM2986" s="83" t="s">
        <v>3238</v>
      </c>
      <c r="AN2986" s="86">
        <v>3.514046</v>
      </c>
      <c r="AO2986" s="83">
        <v>800.06592000000001</v>
      </c>
      <c r="AP2986" s="83">
        <v>1193.3856000000001</v>
      </c>
      <c r="AQ2986" s="84">
        <v>0.55321783000000002</v>
      </c>
      <c r="AR2986" s="83">
        <v>-2.9608281000000001</v>
      </c>
      <c r="AU2986" s="91"/>
      <c r="AW2986" s="89"/>
      <c r="BE2986" s="90"/>
      <c r="BF2986" s="84"/>
      <c r="BG2986" s="84">
        <f t="shared" si="48"/>
        <v>40710.5</v>
      </c>
    </row>
    <row r="2987" spans="39:59">
      <c r="AM2987" s="83" t="s">
        <v>3239</v>
      </c>
      <c r="AN2987" s="86">
        <v>3.5140693000000001</v>
      </c>
      <c r="AO2987" s="83">
        <v>800.08118000000002</v>
      </c>
      <c r="AP2987" s="83">
        <v>1193.7855</v>
      </c>
      <c r="AQ2987" s="84">
        <v>0.55320901</v>
      </c>
      <c r="AR2987" s="83">
        <v>-2.9608602999999998</v>
      </c>
      <c r="AU2987" s="91"/>
      <c r="AW2987" s="89"/>
      <c r="BE2987" s="90"/>
      <c r="BF2987" s="84"/>
      <c r="BG2987" s="84">
        <f t="shared" si="48"/>
        <v>40711</v>
      </c>
    </row>
    <row r="2988" spans="39:59">
      <c r="AM2988" s="83" t="s">
        <v>3240</v>
      </c>
      <c r="AN2988" s="86">
        <v>3.5140820000000001</v>
      </c>
      <c r="AO2988" s="83">
        <v>799.95934999999997</v>
      </c>
      <c r="AP2988" s="83">
        <v>1194.1855</v>
      </c>
      <c r="AQ2988" s="84">
        <v>0.55319786000000004</v>
      </c>
      <c r="AR2988" s="83">
        <v>-2.9608840999999999</v>
      </c>
      <c r="AU2988" s="91"/>
      <c r="AW2988" s="89"/>
      <c r="BE2988" s="90"/>
      <c r="BF2988" s="84"/>
      <c r="BG2988" s="84">
        <f t="shared" si="48"/>
        <v>40711.5</v>
      </c>
    </row>
    <row r="2989" spans="39:59">
      <c r="AM2989" s="83" t="s">
        <v>3241</v>
      </c>
      <c r="AN2989" s="86">
        <v>3.5140075999999998</v>
      </c>
      <c r="AO2989" s="83">
        <v>800.03552000000002</v>
      </c>
      <c r="AP2989" s="83">
        <v>1194.5856000000001</v>
      </c>
      <c r="AQ2989" s="84">
        <v>0.55318909999999999</v>
      </c>
      <c r="AR2989" s="83">
        <v>-2.9608184999999998</v>
      </c>
      <c r="AU2989" s="91"/>
      <c r="AW2989" s="89"/>
      <c r="BE2989" s="90"/>
      <c r="BF2989" s="84"/>
      <c r="BG2989" s="84">
        <f t="shared" si="48"/>
        <v>40712</v>
      </c>
    </row>
    <row r="2990" spans="39:59">
      <c r="AM2990" s="83" t="s">
        <v>3242</v>
      </c>
      <c r="AN2990" s="86">
        <v>3.5140327999999998</v>
      </c>
      <c r="AO2990" s="83">
        <v>800.03545999999994</v>
      </c>
      <c r="AP2990" s="83">
        <v>1194.9856</v>
      </c>
      <c r="AQ2990" s="84">
        <v>0.55317210999999999</v>
      </c>
      <c r="AR2990" s="83">
        <v>-2.9608607</v>
      </c>
      <c r="AU2990" s="91"/>
      <c r="AW2990" s="89"/>
      <c r="BE2990" s="90"/>
      <c r="BF2990" s="84"/>
      <c r="BG2990" s="84">
        <f t="shared" si="48"/>
        <v>40712.5</v>
      </c>
    </row>
    <row r="2991" spans="39:59">
      <c r="AM2991" s="83" t="s">
        <v>3243</v>
      </c>
      <c r="AN2991" s="86">
        <v>3.5140345000000002</v>
      </c>
      <c r="AO2991" s="83">
        <v>799.98974999999996</v>
      </c>
      <c r="AP2991" s="83">
        <v>1195.3856000000001</v>
      </c>
      <c r="AQ2991" s="84">
        <v>0.55314821000000003</v>
      </c>
      <c r="AR2991" s="83">
        <v>-2.9608862</v>
      </c>
      <c r="AU2991" s="91"/>
      <c r="AW2991" s="89"/>
      <c r="BE2991" s="90"/>
      <c r="BF2991" s="84"/>
      <c r="BG2991" s="84">
        <f t="shared" si="48"/>
        <v>40713</v>
      </c>
    </row>
    <row r="2992" spans="39:59">
      <c r="AM2992" s="83" t="s">
        <v>3244</v>
      </c>
      <c r="AN2992" s="86">
        <v>3.5141374999999999</v>
      </c>
      <c r="AO2992" s="83">
        <v>799.86785999999995</v>
      </c>
      <c r="AP2992" s="83">
        <v>1195.7855999999999</v>
      </c>
      <c r="AQ2992" s="84">
        <v>0.55313014999999999</v>
      </c>
      <c r="AR2992" s="83">
        <v>-2.9610074000000002</v>
      </c>
      <c r="AU2992" s="91"/>
      <c r="AW2992" s="89"/>
      <c r="BE2992" s="90"/>
      <c r="BF2992" s="84"/>
      <c r="BG2992" s="84">
        <f t="shared" si="48"/>
        <v>40713.5</v>
      </c>
    </row>
    <row r="2993" spans="39:59">
      <c r="AM2993" s="83" t="s">
        <v>3245</v>
      </c>
      <c r="AN2993" s="86">
        <v>3.5141401000000001</v>
      </c>
      <c r="AO2993" s="83">
        <v>800.12683000000004</v>
      </c>
      <c r="AP2993" s="83">
        <v>1196.1857</v>
      </c>
      <c r="AQ2993" s="84">
        <v>0.55310654999999997</v>
      </c>
      <c r="AR2993" s="83">
        <v>-2.9610335999999999</v>
      </c>
      <c r="AU2993" s="91"/>
      <c r="AW2993" s="89"/>
      <c r="BE2993" s="90"/>
      <c r="BF2993" s="84"/>
      <c r="BG2993" s="84">
        <f t="shared" si="48"/>
        <v>40714</v>
      </c>
    </row>
    <row r="2994" spans="39:59">
      <c r="AM2994" s="83" t="s">
        <v>3246</v>
      </c>
      <c r="AN2994" s="86">
        <v>3.5141174999999998</v>
      </c>
      <c r="AO2994" s="83">
        <v>800.20299999999997</v>
      </c>
      <c r="AP2994" s="83">
        <v>1196.5857000000001</v>
      </c>
      <c r="AQ2994" s="84">
        <v>0.55308228999999998</v>
      </c>
      <c r="AR2994" s="83">
        <v>-2.9610352999999998</v>
      </c>
      <c r="AU2994" s="91"/>
      <c r="AW2994" s="89"/>
      <c r="BE2994" s="90"/>
      <c r="BF2994" s="84"/>
      <c r="BG2994" s="84">
        <f t="shared" si="48"/>
        <v>40714.5</v>
      </c>
    </row>
    <row r="2995" spans="39:59">
      <c r="AM2995" s="83" t="s">
        <v>3247</v>
      </c>
      <c r="AN2995" s="86">
        <v>3.5141227000000002</v>
      </c>
      <c r="AO2995" s="83">
        <v>800.06592000000001</v>
      </c>
      <c r="AP2995" s="83">
        <v>1196.9857</v>
      </c>
      <c r="AQ2995" s="84">
        <v>0.55306131000000003</v>
      </c>
      <c r="AR2995" s="83">
        <v>-2.9610615</v>
      </c>
      <c r="AU2995" s="91"/>
      <c r="AW2995" s="89"/>
      <c r="BE2995" s="90"/>
      <c r="BF2995" s="84"/>
      <c r="BG2995" s="84">
        <f t="shared" si="48"/>
        <v>40715</v>
      </c>
    </row>
    <row r="2996" spans="39:59">
      <c r="AM2996" s="83" t="s">
        <v>3248</v>
      </c>
      <c r="AN2996" s="86">
        <v>3.5141463000000002</v>
      </c>
      <c r="AO2996" s="83">
        <v>800.09636999999998</v>
      </c>
      <c r="AP2996" s="83">
        <v>1197.3857</v>
      </c>
      <c r="AQ2996" s="84">
        <v>0.55304580999999997</v>
      </c>
      <c r="AR2996" s="83">
        <v>-2.9611006</v>
      </c>
      <c r="AU2996" s="91"/>
      <c r="AW2996" s="89"/>
      <c r="BE2996" s="90"/>
      <c r="BF2996" s="84"/>
      <c r="BG2996" s="84">
        <f t="shared" si="48"/>
        <v>40715.5</v>
      </c>
    </row>
    <row r="2997" spans="39:59">
      <c r="AM2997" s="83" t="s">
        <v>3249</v>
      </c>
      <c r="AN2997" s="86">
        <v>3.5140946</v>
      </c>
      <c r="AO2997" s="83">
        <v>800.005</v>
      </c>
      <c r="AP2997" s="83">
        <v>1197.7858000000001</v>
      </c>
      <c r="AQ2997" s="84">
        <v>0.55303526000000003</v>
      </c>
      <c r="AR2997" s="83">
        <v>-2.9610593000000001</v>
      </c>
      <c r="AU2997" s="91"/>
      <c r="AW2997" s="89"/>
      <c r="BE2997" s="90"/>
      <c r="BF2997" s="84"/>
      <c r="BG2997" s="84">
        <f t="shared" si="48"/>
        <v>40716</v>
      </c>
    </row>
    <row r="2998" spans="39:59">
      <c r="AM2998" s="83" t="s">
        <v>3250</v>
      </c>
      <c r="AN2998" s="86">
        <v>3.5140829</v>
      </c>
      <c r="AO2998" s="83">
        <v>799.94403</v>
      </c>
      <c r="AP2998" s="83">
        <v>1198.1858</v>
      </c>
      <c r="AQ2998" s="84">
        <v>0.55302781000000001</v>
      </c>
      <c r="AR2998" s="83">
        <v>-2.961055</v>
      </c>
      <c r="AU2998" s="91"/>
      <c r="AW2998" s="89"/>
      <c r="BE2998" s="90"/>
      <c r="BF2998" s="84"/>
      <c r="BG2998" s="84">
        <f t="shared" si="48"/>
        <v>40716.5</v>
      </c>
    </row>
    <row r="2999" spans="39:59">
      <c r="AM2999" s="83" t="s">
        <v>3251</v>
      </c>
      <c r="AN2999" s="86">
        <v>3.5139090999999998</v>
      </c>
      <c r="AO2999" s="83">
        <v>799.95934999999997</v>
      </c>
      <c r="AP2999" s="83">
        <v>1198.5858000000001</v>
      </c>
      <c r="AQ2999" s="84">
        <v>0.55301624999999999</v>
      </c>
      <c r="AR2999" s="83">
        <v>-2.9608929000000002</v>
      </c>
      <c r="AU2999" s="91"/>
      <c r="AW2999" s="89"/>
      <c r="BE2999" s="90"/>
      <c r="BF2999" s="84"/>
      <c r="BG2999" s="84">
        <f t="shared" si="48"/>
        <v>40717</v>
      </c>
    </row>
    <row r="3000" spans="39:59">
      <c r="AM3000" s="83" t="s">
        <v>3252</v>
      </c>
      <c r="AN3000" s="86">
        <v>3.5140145</v>
      </c>
      <c r="AO3000" s="83">
        <v>800.11157000000003</v>
      </c>
      <c r="AP3000" s="83">
        <v>1198.9857999999999</v>
      </c>
      <c r="AQ3000" s="84">
        <v>0.55299538000000004</v>
      </c>
      <c r="AR3000" s="83">
        <v>-2.9610189999999998</v>
      </c>
      <c r="AU3000" s="91"/>
      <c r="AW3000" s="89"/>
      <c r="BE3000" s="90"/>
      <c r="BF3000" s="84"/>
      <c r="BG3000" s="84">
        <f t="shared" si="48"/>
        <v>40717.5</v>
      </c>
    </row>
    <row r="3001" spans="39:59">
      <c r="AM3001" s="83" t="s">
        <v>3253</v>
      </c>
      <c r="AN3001" s="86">
        <v>3.5140696</v>
      </c>
      <c r="AO3001" s="83">
        <v>800.09636999999998</v>
      </c>
      <c r="AP3001" s="83">
        <v>1199.3859</v>
      </c>
      <c r="AQ3001" s="84">
        <v>0.55297571000000001</v>
      </c>
      <c r="AR3001" s="83">
        <v>-2.9610938999999998</v>
      </c>
      <c r="AU3001" s="91"/>
      <c r="AW3001" s="89"/>
      <c r="BE3001" s="90"/>
      <c r="BF3001" s="84"/>
      <c r="BG3001" s="84">
        <f t="shared" si="48"/>
        <v>40718</v>
      </c>
    </row>
    <row r="3002" spans="39:59">
      <c r="AM3002" s="83" t="s">
        <v>3254</v>
      </c>
      <c r="AN3002" s="86">
        <v>3.5140761999999999</v>
      </c>
      <c r="AO3002" s="83">
        <v>800.12683000000004</v>
      </c>
      <c r="AP3002" s="83">
        <v>1199.7859000000001</v>
      </c>
      <c r="AQ3002" s="84">
        <v>0.55296557999999996</v>
      </c>
      <c r="AR3002" s="83">
        <v>-2.9611106</v>
      </c>
      <c r="AU3002" s="91"/>
      <c r="AW3002" s="89"/>
      <c r="BE3002" s="90"/>
      <c r="BF3002" s="84"/>
      <c r="BG3002" s="84">
        <f t="shared" si="48"/>
        <v>40718.5</v>
      </c>
    </row>
    <row r="3003" spans="39:59">
      <c r="AM3003" s="83" t="s">
        <v>3255</v>
      </c>
      <c r="AN3003" s="86">
        <v>3.5140547999999998</v>
      </c>
      <c r="AO3003" s="83">
        <v>799.82219999999995</v>
      </c>
      <c r="AP3003" s="83">
        <v>1200.1858999999999</v>
      </c>
      <c r="AQ3003" s="84">
        <v>0.55296206000000003</v>
      </c>
      <c r="AR3003" s="83">
        <v>-2.9610927</v>
      </c>
      <c r="AU3003" s="91"/>
      <c r="AW3003" s="89"/>
      <c r="BE3003" s="90"/>
      <c r="BF3003" s="84"/>
      <c r="BG3003" s="84">
        <f t="shared" si="48"/>
        <v>40719</v>
      </c>
    </row>
    <row r="3004" spans="39:59">
      <c r="AM3004" s="83" t="s">
        <v>3256</v>
      </c>
      <c r="AN3004" s="86">
        <v>3.5139756000000002</v>
      </c>
      <c r="AO3004" s="83">
        <v>800.09636999999998</v>
      </c>
      <c r="AP3004" s="83">
        <v>1200.5859</v>
      </c>
      <c r="AQ3004" s="84">
        <v>0.55294007000000001</v>
      </c>
      <c r="AR3004" s="83">
        <v>-2.9610354999999999</v>
      </c>
      <c r="AU3004" s="91"/>
      <c r="AW3004" s="89"/>
      <c r="BE3004" s="90"/>
      <c r="BF3004" s="84"/>
      <c r="BG3004" s="84">
        <f t="shared" si="48"/>
        <v>40719.5</v>
      </c>
    </row>
    <row r="3005" spans="39:59">
      <c r="AM3005" s="83" t="s">
        <v>3257</v>
      </c>
      <c r="AN3005" s="86">
        <v>3.5139090999999998</v>
      </c>
      <c r="AO3005" s="83">
        <v>799.95929000000001</v>
      </c>
      <c r="AP3005" s="83">
        <v>1200.9860000000001</v>
      </c>
      <c r="AQ3005" s="84">
        <v>0.55292112000000004</v>
      </c>
      <c r="AR3005" s="83">
        <v>-2.960988</v>
      </c>
      <c r="AU3005" s="91"/>
      <c r="AW3005" s="89"/>
      <c r="BE3005" s="90"/>
      <c r="BF3005" s="84"/>
      <c r="BG3005" s="84">
        <f t="shared" si="48"/>
        <v>40720</v>
      </c>
    </row>
    <row r="3006" spans="39:59">
      <c r="AM3006" s="83" t="s">
        <v>3258</v>
      </c>
      <c r="AN3006" s="86">
        <v>3.5139255999999999</v>
      </c>
      <c r="AO3006" s="83">
        <v>800.005</v>
      </c>
      <c r="AP3006" s="83">
        <v>1201.386</v>
      </c>
      <c r="AQ3006" s="84">
        <v>0.55290830000000002</v>
      </c>
      <c r="AR3006" s="83">
        <v>-2.9610173999999998</v>
      </c>
      <c r="AU3006" s="91"/>
      <c r="AW3006" s="89"/>
      <c r="BE3006" s="90"/>
      <c r="BF3006" s="84"/>
      <c r="BG3006" s="84">
        <f t="shared" si="48"/>
        <v>40720.5</v>
      </c>
    </row>
    <row r="3007" spans="39:59">
      <c r="AM3007" s="83" t="s">
        <v>3259</v>
      </c>
      <c r="AN3007" s="86">
        <v>3.5139250999999998</v>
      </c>
      <c r="AO3007" s="83">
        <v>800.11162999999999</v>
      </c>
      <c r="AP3007" s="83">
        <v>1201.7860000000001</v>
      </c>
      <c r="AQ3007" s="84">
        <v>0.55289549000000004</v>
      </c>
      <c r="AR3007" s="83">
        <v>-2.9610295</v>
      </c>
      <c r="AU3007" s="91"/>
      <c r="AW3007" s="89"/>
      <c r="BE3007" s="90"/>
      <c r="BF3007" s="84"/>
      <c r="BG3007" s="84">
        <f t="shared" si="48"/>
        <v>40721</v>
      </c>
    </row>
    <row r="3008" spans="39:59">
      <c r="AM3008" s="83" t="s">
        <v>3260</v>
      </c>
      <c r="AN3008" s="86">
        <v>3.5139480000000001</v>
      </c>
      <c r="AO3008" s="83">
        <v>800.12689</v>
      </c>
      <c r="AP3008" s="83">
        <v>1202.1859999999999</v>
      </c>
      <c r="AQ3008" s="84">
        <v>0.55288601000000004</v>
      </c>
      <c r="AR3008" s="83">
        <v>-2.9610620000000001</v>
      </c>
      <c r="AU3008" s="91"/>
      <c r="AW3008" s="89"/>
      <c r="BE3008" s="90"/>
      <c r="BF3008" s="84"/>
      <c r="BG3008" s="84">
        <f t="shared" si="48"/>
        <v>40721.5</v>
      </c>
    </row>
    <row r="3009" spans="39:59">
      <c r="AM3009" s="83" t="s">
        <v>3261</v>
      </c>
      <c r="AN3009" s="86">
        <v>3.5139483999999999</v>
      </c>
      <c r="AO3009" s="83">
        <v>800.08118000000002</v>
      </c>
      <c r="AP3009" s="83">
        <v>1202.5861</v>
      </c>
      <c r="AQ3009" s="84">
        <v>0.55288815000000002</v>
      </c>
      <c r="AR3009" s="83">
        <v>-2.9610603000000002</v>
      </c>
      <c r="AU3009" s="91"/>
      <c r="AW3009" s="89"/>
      <c r="BE3009" s="90"/>
      <c r="BF3009" s="84"/>
      <c r="BG3009" s="84">
        <f t="shared" si="48"/>
        <v>40722</v>
      </c>
    </row>
    <row r="3010" spans="39:59">
      <c r="AM3010" s="83" t="s">
        <v>3262</v>
      </c>
      <c r="AN3010" s="86">
        <v>3.5141013000000001</v>
      </c>
      <c r="AO3010" s="83">
        <v>799.92882999999995</v>
      </c>
      <c r="AP3010" s="83">
        <v>1202.9861000000001</v>
      </c>
      <c r="AQ3010" s="84">
        <v>0.55289387999999995</v>
      </c>
      <c r="AR3010" s="83">
        <v>-2.9612074000000002</v>
      </c>
      <c r="AU3010" s="91"/>
      <c r="AW3010" s="89"/>
      <c r="BE3010" s="90"/>
      <c r="BF3010" s="84"/>
      <c r="BG3010" s="84">
        <f t="shared" si="48"/>
        <v>40722.5</v>
      </c>
    </row>
    <row r="3011" spans="39:59">
      <c r="AM3011" s="83" t="s">
        <v>3263</v>
      </c>
      <c r="AN3011" s="86">
        <v>3.5141656000000001</v>
      </c>
      <c r="AO3011" s="83">
        <v>800.11157000000003</v>
      </c>
      <c r="AP3011" s="83">
        <v>1203.3860999999999</v>
      </c>
      <c r="AQ3011" s="84">
        <v>0.55289935999999995</v>
      </c>
      <c r="AR3011" s="83">
        <v>-2.9612663000000001</v>
      </c>
      <c r="AU3011" s="91"/>
      <c r="AW3011" s="89"/>
      <c r="BE3011" s="90"/>
      <c r="BF3011" s="84"/>
      <c r="BG3011" s="84">
        <f t="shared" si="48"/>
        <v>40723</v>
      </c>
    </row>
    <row r="3012" spans="39:59">
      <c r="AM3012" s="83" t="s">
        <v>3264</v>
      </c>
      <c r="AN3012" s="86">
        <v>3.5142519000000001</v>
      </c>
      <c r="AO3012" s="83">
        <v>799.98974999999996</v>
      </c>
      <c r="AP3012" s="83">
        <v>1203.7861</v>
      </c>
      <c r="AQ3012" s="84">
        <v>0.55290746999999996</v>
      </c>
      <c r="AR3012" s="83">
        <v>-2.9613445</v>
      </c>
      <c r="AU3012" s="91"/>
      <c r="AW3012" s="89"/>
      <c r="BE3012" s="90"/>
      <c r="BF3012" s="84"/>
      <c r="BG3012" s="84">
        <f t="shared" si="48"/>
        <v>40723.5</v>
      </c>
    </row>
    <row r="3013" spans="39:59">
      <c r="AM3013" s="83" t="s">
        <v>3265</v>
      </c>
      <c r="AN3013" s="86">
        <v>3.5142937000000001</v>
      </c>
      <c r="AO3013" s="83">
        <v>799.95934999999997</v>
      </c>
      <c r="AP3013" s="83">
        <v>1204.1862000000001</v>
      </c>
      <c r="AQ3013" s="84">
        <v>0.55291939000000001</v>
      </c>
      <c r="AR3013" s="83">
        <v>-2.9613743000000001</v>
      </c>
      <c r="AU3013" s="91"/>
      <c r="AW3013" s="89"/>
      <c r="BE3013" s="90"/>
      <c r="BF3013" s="84"/>
      <c r="BG3013" s="84">
        <f t="shared" ref="BG3013:BG3076" si="49">BG3012+0.5</f>
        <v>40724</v>
      </c>
    </row>
    <row r="3014" spans="39:59">
      <c r="AM3014" s="83" t="s">
        <v>3266</v>
      </c>
      <c r="AN3014" s="86">
        <v>3.5145496999999999</v>
      </c>
      <c r="AO3014" s="83">
        <v>800.14202999999998</v>
      </c>
      <c r="AP3014" s="83">
        <v>1204.5862</v>
      </c>
      <c r="AQ3014" s="84">
        <v>0.55291820000000003</v>
      </c>
      <c r="AR3014" s="83">
        <v>-2.9616315000000002</v>
      </c>
      <c r="AU3014" s="91"/>
      <c r="AW3014" s="89"/>
      <c r="BE3014" s="90"/>
      <c r="BF3014" s="84"/>
      <c r="BG3014" s="84">
        <f t="shared" si="49"/>
        <v>40724.5</v>
      </c>
    </row>
    <row r="3015" spans="39:59">
      <c r="AM3015" s="83" t="s">
        <v>3267</v>
      </c>
      <c r="AN3015" s="86">
        <v>3.5146301000000002</v>
      </c>
      <c r="AO3015" s="83">
        <v>800.005</v>
      </c>
      <c r="AP3015" s="83">
        <v>1204.9862000000001</v>
      </c>
      <c r="AQ3015" s="84">
        <v>0.55290538</v>
      </c>
      <c r="AR3015" s="83">
        <v>-2.9617247999999998</v>
      </c>
      <c r="AU3015" s="91"/>
      <c r="AW3015" s="89"/>
      <c r="BE3015" s="90"/>
      <c r="BF3015" s="84"/>
      <c r="BG3015" s="84">
        <f t="shared" si="49"/>
        <v>40725</v>
      </c>
    </row>
    <row r="3016" spans="39:59">
      <c r="AM3016" s="83" t="s">
        <v>3268</v>
      </c>
      <c r="AN3016" s="86">
        <v>3.5146115</v>
      </c>
      <c r="AO3016" s="83">
        <v>800.08118000000002</v>
      </c>
      <c r="AP3016" s="83">
        <v>1205.3861999999999</v>
      </c>
      <c r="AQ3016" s="84">
        <v>0.55289096000000004</v>
      </c>
      <c r="AR3016" s="83">
        <v>-2.9617205000000002</v>
      </c>
      <c r="AU3016" s="91"/>
      <c r="AW3016" s="89"/>
      <c r="BE3016" s="90"/>
      <c r="BF3016" s="84"/>
      <c r="BG3016" s="84">
        <f t="shared" si="49"/>
        <v>40725.5</v>
      </c>
    </row>
    <row r="3017" spans="39:59">
      <c r="AM3017" s="83" t="s">
        <v>3269</v>
      </c>
      <c r="AN3017" s="86">
        <v>3.5145485000000001</v>
      </c>
      <c r="AO3017" s="83">
        <v>800.17255</v>
      </c>
      <c r="AP3017" s="83">
        <v>1205.7863</v>
      </c>
      <c r="AQ3017" s="84">
        <v>0.55287903999999999</v>
      </c>
      <c r="AR3017" s="83">
        <v>-2.9616693999999999</v>
      </c>
      <c r="AU3017" s="91"/>
      <c r="AW3017" s="89"/>
      <c r="BE3017" s="90"/>
      <c r="BF3017" s="84"/>
      <c r="BG3017" s="84">
        <f t="shared" si="49"/>
        <v>40726</v>
      </c>
    </row>
    <row r="3018" spans="39:59">
      <c r="AM3018" s="83" t="s">
        <v>3270</v>
      </c>
      <c r="AN3018" s="86">
        <v>3.5143570999999998</v>
      </c>
      <c r="AO3018" s="83">
        <v>800.06592000000001</v>
      </c>
      <c r="AP3018" s="83">
        <v>1206.1863000000001</v>
      </c>
      <c r="AQ3018" s="84">
        <v>0.55287522</v>
      </c>
      <c r="AR3018" s="83">
        <v>-2.9614818000000001</v>
      </c>
      <c r="AU3018" s="91"/>
      <c r="AW3018" s="89"/>
      <c r="BE3018" s="90"/>
      <c r="BF3018" s="84"/>
      <c r="BG3018" s="84">
        <f t="shared" si="49"/>
        <v>40726.5</v>
      </c>
    </row>
    <row r="3019" spans="39:59">
      <c r="AM3019" s="83" t="s">
        <v>3271</v>
      </c>
      <c r="AN3019" s="86">
        <v>3.5142562000000002</v>
      </c>
      <c r="AO3019" s="83">
        <v>800.09636999999998</v>
      </c>
      <c r="AP3019" s="83">
        <v>1206.5862999999999</v>
      </c>
      <c r="AQ3019" s="84">
        <v>0.55287169999999997</v>
      </c>
      <c r="AR3019" s="83">
        <v>-2.9613844999999999</v>
      </c>
      <c r="AU3019" s="91"/>
      <c r="AW3019" s="89"/>
      <c r="BE3019" s="90"/>
      <c r="BF3019" s="84"/>
      <c r="BG3019" s="84">
        <f t="shared" si="49"/>
        <v>40727</v>
      </c>
    </row>
    <row r="3020" spans="39:59">
      <c r="AM3020" s="83" t="s">
        <v>3272</v>
      </c>
      <c r="AN3020" s="86">
        <v>3.5141534999999999</v>
      </c>
      <c r="AO3020" s="83">
        <v>800.02020000000005</v>
      </c>
      <c r="AP3020" s="83">
        <v>1206.9865</v>
      </c>
      <c r="AQ3020" s="84">
        <v>0.55286305999999996</v>
      </c>
      <c r="AR3020" s="83">
        <v>-2.9612904000000002</v>
      </c>
      <c r="AU3020" s="91"/>
      <c r="AW3020" s="89"/>
      <c r="BE3020" s="90"/>
      <c r="BF3020" s="84"/>
      <c r="BG3020" s="84">
        <f t="shared" si="49"/>
        <v>40727.5</v>
      </c>
    </row>
    <row r="3021" spans="39:59">
      <c r="AM3021" s="83" t="s">
        <v>3273</v>
      </c>
      <c r="AN3021" s="86">
        <v>3.5140916999999998</v>
      </c>
      <c r="AO3021" s="83">
        <v>800.11157000000003</v>
      </c>
      <c r="AP3021" s="83">
        <v>1207.3865000000001</v>
      </c>
      <c r="AQ3021" s="84">
        <v>0.55284184000000003</v>
      </c>
      <c r="AR3021" s="83">
        <v>-2.9612498</v>
      </c>
      <c r="AU3021" s="91"/>
      <c r="AW3021" s="89"/>
      <c r="BE3021" s="90"/>
      <c r="BF3021" s="84"/>
      <c r="BG3021" s="84">
        <f t="shared" si="49"/>
        <v>40728</v>
      </c>
    </row>
    <row r="3022" spans="39:59">
      <c r="AM3022" s="83" t="s">
        <v>3274</v>
      </c>
      <c r="AN3022" s="86">
        <v>3.5140289999999998</v>
      </c>
      <c r="AO3022" s="83">
        <v>800.24872000000005</v>
      </c>
      <c r="AP3022" s="83">
        <v>1207.7864999999999</v>
      </c>
      <c r="AQ3022" s="84">
        <v>0.55283033999999998</v>
      </c>
      <c r="AR3022" s="83">
        <v>-2.9611985999999999</v>
      </c>
      <c r="AU3022" s="91"/>
      <c r="AW3022" s="89"/>
      <c r="BE3022" s="90"/>
      <c r="BF3022" s="84"/>
      <c r="BG3022" s="84">
        <f t="shared" si="49"/>
        <v>40728.5</v>
      </c>
    </row>
    <row r="3023" spans="39:59">
      <c r="AM3023" s="83" t="s">
        <v>3275</v>
      </c>
      <c r="AN3023" s="86">
        <v>3.5140471</v>
      </c>
      <c r="AO3023" s="83">
        <v>800.05071999999996</v>
      </c>
      <c r="AP3023" s="83">
        <v>1208.1865</v>
      </c>
      <c r="AQ3023" s="84">
        <v>0.55282461999999999</v>
      </c>
      <c r="AR3023" s="83">
        <v>-2.9612224</v>
      </c>
      <c r="AU3023" s="91"/>
      <c r="AW3023" s="89"/>
      <c r="BE3023" s="90"/>
      <c r="BF3023" s="84"/>
      <c r="BG3023" s="84">
        <f t="shared" si="49"/>
        <v>40729</v>
      </c>
    </row>
    <row r="3024" spans="39:59">
      <c r="AM3024" s="83" t="s">
        <v>3276</v>
      </c>
      <c r="AN3024" s="86">
        <v>3.5141463000000002</v>
      </c>
      <c r="AO3024" s="83">
        <v>800.18773999999996</v>
      </c>
      <c r="AP3024" s="83">
        <v>1208.5864999999999</v>
      </c>
      <c r="AQ3024" s="84">
        <v>0.55282545000000005</v>
      </c>
      <c r="AR3024" s="83">
        <v>-2.9613209</v>
      </c>
      <c r="AU3024" s="91"/>
      <c r="AW3024" s="89"/>
      <c r="BE3024" s="90"/>
      <c r="BF3024" s="84"/>
      <c r="BG3024" s="84">
        <f t="shared" si="49"/>
        <v>40729.5</v>
      </c>
    </row>
    <row r="3025" spans="39:59">
      <c r="AM3025" s="83" t="s">
        <v>3277</v>
      </c>
      <c r="AN3025" s="86">
        <v>3.5140962999999998</v>
      </c>
      <c r="AO3025" s="83">
        <v>800.15734999999995</v>
      </c>
      <c r="AP3025" s="83">
        <v>1208.9866</v>
      </c>
      <c r="AQ3025" s="84">
        <v>0.55281276000000001</v>
      </c>
      <c r="AR3025" s="83">
        <v>-2.9612834000000001</v>
      </c>
      <c r="AU3025" s="91"/>
      <c r="AW3025" s="89"/>
      <c r="BE3025" s="90"/>
      <c r="BF3025" s="84"/>
      <c r="BG3025" s="84">
        <f t="shared" si="49"/>
        <v>40730</v>
      </c>
    </row>
    <row r="3026" spans="39:59">
      <c r="AM3026" s="83" t="s">
        <v>3278</v>
      </c>
      <c r="AN3026" s="86">
        <v>3.5140454999999999</v>
      </c>
      <c r="AO3026" s="83">
        <v>800.12689</v>
      </c>
      <c r="AP3026" s="83">
        <v>1209.3867</v>
      </c>
      <c r="AQ3026" s="84">
        <v>0.55276674000000003</v>
      </c>
      <c r="AR3026" s="83">
        <v>-2.9612786999999998</v>
      </c>
      <c r="AU3026" s="91"/>
      <c r="AW3026" s="89"/>
      <c r="BE3026" s="90"/>
      <c r="BF3026" s="84"/>
      <c r="BG3026" s="84">
        <f t="shared" si="49"/>
        <v>40730.5</v>
      </c>
    </row>
    <row r="3027" spans="39:59">
      <c r="AM3027" s="83" t="s">
        <v>3279</v>
      </c>
      <c r="AN3027" s="86">
        <v>3.5137657999999998</v>
      </c>
      <c r="AO3027" s="83">
        <v>799.91363999999999</v>
      </c>
      <c r="AP3027" s="83">
        <v>1209.7867000000001</v>
      </c>
      <c r="AQ3027" s="84">
        <v>0.55269944999999998</v>
      </c>
      <c r="AR3027" s="83">
        <v>-2.9610664999999998</v>
      </c>
      <c r="AU3027" s="91"/>
      <c r="AW3027" s="89"/>
      <c r="BE3027" s="90"/>
      <c r="BF3027" s="84"/>
      <c r="BG3027" s="84">
        <f t="shared" si="49"/>
        <v>40731</v>
      </c>
    </row>
    <row r="3028" spans="39:59">
      <c r="AM3028" s="83" t="s">
        <v>3280</v>
      </c>
      <c r="AN3028" s="86">
        <v>3.5135808000000002</v>
      </c>
      <c r="AO3028" s="83">
        <v>800.18781000000001</v>
      </c>
      <c r="AP3028" s="83">
        <v>1210.1867999999999</v>
      </c>
      <c r="AQ3028" s="84">
        <v>0.55264526999999997</v>
      </c>
      <c r="AR3028" s="83">
        <v>-2.9609356</v>
      </c>
      <c r="AU3028" s="91"/>
      <c r="AW3028" s="89"/>
      <c r="BE3028" s="90"/>
      <c r="BF3028" s="84"/>
      <c r="BG3028" s="84">
        <f t="shared" si="49"/>
        <v>40731.5</v>
      </c>
    </row>
    <row r="3029" spans="39:59">
      <c r="AM3029" s="83" t="s">
        <v>3281</v>
      </c>
      <c r="AN3029" s="86">
        <v>3.5133488000000002</v>
      </c>
      <c r="AO3029" s="83">
        <v>800.03552000000002</v>
      </c>
      <c r="AP3029" s="83">
        <v>1210.5868</v>
      </c>
      <c r="AQ3029" s="84">
        <v>0.55259943</v>
      </c>
      <c r="AR3029" s="83">
        <v>-2.9607494000000001</v>
      </c>
      <c r="AU3029" s="91"/>
      <c r="AW3029" s="89"/>
      <c r="BE3029" s="90"/>
      <c r="BF3029" s="84"/>
      <c r="BG3029" s="84">
        <f t="shared" si="49"/>
        <v>40732</v>
      </c>
    </row>
    <row r="3030" spans="39:59">
      <c r="AM3030" s="83" t="s">
        <v>3282</v>
      </c>
      <c r="AN3030" s="86">
        <v>3.5133595</v>
      </c>
      <c r="AO3030" s="83">
        <v>800.02020000000005</v>
      </c>
      <c r="AP3030" s="83">
        <v>1210.9867999999999</v>
      </c>
      <c r="AQ3030" s="84">
        <v>0.55259424000000001</v>
      </c>
      <c r="AR3030" s="83">
        <v>-2.9607654000000001</v>
      </c>
      <c r="AU3030" s="91"/>
      <c r="AW3030" s="89"/>
      <c r="BE3030" s="90"/>
      <c r="BF3030" s="84"/>
      <c r="BG3030" s="84">
        <f t="shared" si="49"/>
        <v>40732.5</v>
      </c>
    </row>
    <row r="3031" spans="39:59">
      <c r="AM3031" s="83" t="s">
        <v>3283</v>
      </c>
      <c r="AN3031" s="86">
        <v>3.5135757999999999</v>
      </c>
      <c r="AO3031" s="83">
        <v>800.02020000000005</v>
      </c>
      <c r="AP3031" s="83">
        <v>1211.3868</v>
      </c>
      <c r="AQ3031" s="84">
        <v>0.55263978000000002</v>
      </c>
      <c r="AR3031" s="83">
        <v>-2.9609361000000001</v>
      </c>
      <c r="AU3031" s="91"/>
      <c r="AW3031" s="89"/>
      <c r="BE3031" s="90"/>
      <c r="BF3031" s="84"/>
      <c r="BG3031" s="84">
        <f t="shared" si="49"/>
        <v>40733</v>
      </c>
    </row>
    <row r="3032" spans="39:59">
      <c r="AM3032" s="83" t="s">
        <v>3284</v>
      </c>
      <c r="AN3032" s="86">
        <v>3.5136959999999999</v>
      </c>
      <c r="AO3032" s="83">
        <v>799.97448999999995</v>
      </c>
      <c r="AP3032" s="83">
        <v>1211.7869000000001</v>
      </c>
      <c r="AQ3032" s="84">
        <v>0.55267029999999995</v>
      </c>
      <c r="AR3032" s="83">
        <v>-2.9610257</v>
      </c>
      <c r="AU3032" s="91"/>
      <c r="AW3032" s="89"/>
      <c r="BE3032" s="90"/>
      <c r="BF3032" s="84"/>
      <c r="BG3032" s="84">
        <f t="shared" si="49"/>
        <v>40733.5</v>
      </c>
    </row>
    <row r="3033" spans="39:59">
      <c r="AM3033" s="83" t="s">
        <v>3285</v>
      </c>
      <c r="AN3033" s="86">
        <v>3.5138465999999999</v>
      </c>
      <c r="AO3033" s="83">
        <v>800.02020000000005</v>
      </c>
      <c r="AP3033" s="83">
        <v>1212.1868999999999</v>
      </c>
      <c r="AQ3033" s="84">
        <v>0.55268598000000002</v>
      </c>
      <c r="AR3033" s="83">
        <v>-2.9611607000000002</v>
      </c>
      <c r="AU3033" s="91"/>
      <c r="AW3033" s="89"/>
      <c r="BE3033" s="90"/>
      <c r="BF3033" s="84"/>
      <c r="BG3033" s="84">
        <f t="shared" si="49"/>
        <v>40734</v>
      </c>
    </row>
    <row r="3034" spans="39:59">
      <c r="AM3034" s="83" t="s">
        <v>3286</v>
      </c>
      <c r="AN3034" s="86">
        <v>3.5140440000000002</v>
      </c>
      <c r="AO3034" s="83">
        <v>800.005</v>
      </c>
      <c r="AP3034" s="83">
        <v>1212.5869</v>
      </c>
      <c r="AQ3034" s="84">
        <v>0.55270118000000001</v>
      </c>
      <c r="AR3034" s="83">
        <v>-2.9613428000000002</v>
      </c>
      <c r="AU3034" s="91"/>
      <c r="AW3034" s="89"/>
      <c r="BE3034" s="90"/>
      <c r="BF3034" s="84"/>
      <c r="BG3034" s="84">
        <f t="shared" si="49"/>
        <v>40734.5</v>
      </c>
    </row>
    <row r="3035" spans="39:59">
      <c r="AM3035" s="83" t="s">
        <v>3287</v>
      </c>
      <c r="AN3035" s="86">
        <v>3.5142093000000001</v>
      </c>
      <c r="AO3035" s="83">
        <v>800.08118000000002</v>
      </c>
      <c r="AP3035" s="83">
        <v>1212.9869000000001</v>
      </c>
      <c r="AQ3035" s="84">
        <v>0.55271608000000005</v>
      </c>
      <c r="AR3035" s="83">
        <v>-2.9614932999999999</v>
      </c>
      <c r="AU3035" s="91"/>
      <c r="AW3035" s="89"/>
      <c r="BE3035" s="90"/>
      <c r="BF3035" s="84"/>
      <c r="BG3035" s="84">
        <f t="shared" si="49"/>
        <v>40735</v>
      </c>
    </row>
    <row r="3036" spans="39:59">
      <c r="AM3036" s="83" t="s">
        <v>3288</v>
      </c>
      <c r="AN3036" s="86">
        <v>3.5143635</v>
      </c>
      <c r="AO3036" s="83">
        <v>800.03552000000002</v>
      </c>
      <c r="AP3036" s="83">
        <v>1213.3869999999999</v>
      </c>
      <c r="AQ3036" s="84">
        <v>0.55273293999999995</v>
      </c>
      <c r="AR3036" s="83">
        <v>-2.9616305999999999</v>
      </c>
      <c r="AU3036" s="91"/>
      <c r="AW3036" s="89"/>
      <c r="BE3036" s="90"/>
      <c r="BF3036" s="84"/>
      <c r="BG3036" s="84">
        <f t="shared" si="49"/>
        <v>40735.5</v>
      </c>
    </row>
    <row r="3037" spans="39:59">
      <c r="AM3037" s="83" t="s">
        <v>3289</v>
      </c>
      <c r="AN3037" s="86">
        <v>3.5144991999999999</v>
      </c>
      <c r="AO3037" s="83">
        <v>800.02026000000001</v>
      </c>
      <c r="AP3037" s="83">
        <v>1213.787</v>
      </c>
      <c r="AQ3037" s="84">
        <v>0.55274040000000002</v>
      </c>
      <c r="AR3037" s="83">
        <v>-2.9617589</v>
      </c>
      <c r="AU3037" s="91"/>
      <c r="AW3037" s="89"/>
      <c r="BE3037" s="90"/>
      <c r="BF3037" s="84"/>
      <c r="BG3037" s="84">
        <f t="shared" si="49"/>
        <v>40736</v>
      </c>
    </row>
    <row r="3038" spans="39:59">
      <c r="AM3038" s="83" t="s">
        <v>3290</v>
      </c>
      <c r="AN3038" s="86">
        <v>3.5145593000000002</v>
      </c>
      <c r="AO3038" s="83">
        <v>799.92882999999995</v>
      </c>
      <c r="AP3038" s="83">
        <v>1214.1869999999999</v>
      </c>
      <c r="AQ3038" s="84">
        <v>0.55273300000000003</v>
      </c>
      <c r="AR3038" s="83">
        <v>-2.9618262999999998</v>
      </c>
      <c r="AU3038" s="91"/>
      <c r="AW3038" s="89"/>
      <c r="BE3038" s="90"/>
      <c r="BF3038" s="84"/>
      <c r="BG3038" s="84">
        <f t="shared" si="49"/>
        <v>40736.5</v>
      </c>
    </row>
    <row r="3039" spans="39:59">
      <c r="AM3039" s="83" t="s">
        <v>3291</v>
      </c>
      <c r="AN3039" s="86">
        <v>3.514643</v>
      </c>
      <c r="AO3039" s="83">
        <v>800.23339999999996</v>
      </c>
      <c r="AP3039" s="83">
        <v>1214.587</v>
      </c>
      <c r="AQ3039" s="84">
        <v>0.55272507999999998</v>
      </c>
      <c r="AR3039" s="83">
        <v>-2.9619179</v>
      </c>
      <c r="AU3039" s="91"/>
      <c r="AW3039" s="89"/>
      <c r="BE3039" s="90"/>
      <c r="BF3039" s="84"/>
      <c r="BG3039" s="84">
        <f t="shared" si="49"/>
        <v>40737</v>
      </c>
    </row>
    <row r="3040" spans="39:59">
      <c r="AM3040" s="83" t="s">
        <v>3292</v>
      </c>
      <c r="AN3040" s="86">
        <v>3.5146386999999999</v>
      </c>
      <c r="AO3040" s="83">
        <v>799.91363999999999</v>
      </c>
      <c r="AP3040" s="83">
        <v>1214.9871000000001</v>
      </c>
      <c r="AQ3040" s="84">
        <v>0.55271506000000004</v>
      </c>
      <c r="AR3040" s="83">
        <v>-2.9619236</v>
      </c>
      <c r="AU3040" s="91"/>
      <c r="AW3040" s="89"/>
      <c r="BE3040" s="90"/>
      <c r="BF3040" s="84"/>
      <c r="BG3040" s="84">
        <f t="shared" si="49"/>
        <v>40737.5</v>
      </c>
    </row>
    <row r="3041" spans="39:59">
      <c r="AM3041" s="83" t="s">
        <v>3293</v>
      </c>
      <c r="AN3041" s="86">
        <v>3.5144788999999999</v>
      </c>
      <c r="AO3041" s="83">
        <v>800.06592000000001</v>
      </c>
      <c r="AP3041" s="83">
        <v>1215.3870999999999</v>
      </c>
      <c r="AQ3041" s="84">
        <v>0.55268759000000001</v>
      </c>
      <c r="AR3041" s="83">
        <v>-2.9617912999999998</v>
      </c>
      <c r="AU3041" s="91"/>
      <c r="AW3041" s="89"/>
      <c r="BE3041" s="90"/>
      <c r="BF3041" s="84"/>
      <c r="BG3041" s="84">
        <f t="shared" si="49"/>
        <v>40738</v>
      </c>
    </row>
    <row r="3042" spans="39:59">
      <c r="AM3042" s="83" t="s">
        <v>3294</v>
      </c>
      <c r="AN3042" s="86">
        <v>3.5144299999999999</v>
      </c>
      <c r="AO3042" s="83">
        <v>800.24872000000005</v>
      </c>
      <c r="AP3042" s="83">
        <v>1215.7872</v>
      </c>
      <c r="AQ3042" s="84">
        <v>0.55265343</v>
      </c>
      <c r="AR3042" s="83">
        <v>-2.9617765</v>
      </c>
      <c r="AU3042" s="91"/>
      <c r="AW3042" s="89"/>
      <c r="BE3042" s="90"/>
      <c r="BF3042" s="84"/>
      <c r="BG3042" s="84">
        <f t="shared" si="49"/>
        <v>40738.5</v>
      </c>
    </row>
    <row r="3043" spans="39:59">
      <c r="AM3043" s="83" t="s">
        <v>3295</v>
      </c>
      <c r="AN3043" s="86">
        <v>3.5143024999999999</v>
      </c>
      <c r="AO3043" s="83">
        <v>800.11162999999999</v>
      </c>
      <c r="AP3043" s="83">
        <v>1216.1873000000001</v>
      </c>
      <c r="AQ3043" s="84">
        <v>0.55261855999999998</v>
      </c>
      <c r="AR3043" s="83">
        <v>-2.961684</v>
      </c>
      <c r="AU3043" s="91"/>
      <c r="AW3043" s="89"/>
      <c r="BE3043" s="90"/>
      <c r="BF3043" s="84"/>
      <c r="BG3043" s="84">
        <f t="shared" si="49"/>
        <v>40739</v>
      </c>
    </row>
    <row r="3044" spans="39:59">
      <c r="AM3044" s="83" t="s">
        <v>3296</v>
      </c>
      <c r="AN3044" s="86">
        <v>3.5141760999999998</v>
      </c>
      <c r="AO3044" s="83">
        <v>799.95934999999997</v>
      </c>
      <c r="AP3044" s="83">
        <v>1216.5872999999999</v>
      </c>
      <c r="AQ3044" s="84">
        <v>0.55259126000000003</v>
      </c>
      <c r="AR3044" s="83">
        <v>-2.9615847999999998</v>
      </c>
      <c r="AU3044" s="91"/>
      <c r="AW3044" s="89"/>
      <c r="BE3044" s="90"/>
      <c r="BF3044" s="84"/>
      <c r="BG3044" s="84">
        <f t="shared" si="49"/>
        <v>40739.5</v>
      </c>
    </row>
    <row r="3045" spans="39:59">
      <c r="AM3045" s="83" t="s">
        <v>3297</v>
      </c>
      <c r="AN3045" s="86">
        <v>3.5142574</v>
      </c>
      <c r="AO3045" s="83">
        <v>800.20299999999997</v>
      </c>
      <c r="AP3045" s="83">
        <v>1216.9873</v>
      </c>
      <c r="AQ3045" s="84">
        <v>0.55257690000000004</v>
      </c>
      <c r="AR3045" s="83">
        <v>-2.9616807000000001</v>
      </c>
      <c r="AU3045" s="91"/>
      <c r="AW3045" s="89"/>
      <c r="BE3045" s="90"/>
      <c r="BF3045" s="84"/>
      <c r="BG3045" s="84">
        <f t="shared" si="49"/>
        <v>40740</v>
      </c>
    </row>
    <row r="3046" spans="39:59">
      <c r="AM3046" s="83" t="s">
        <v>3298</v>
      </c>
      <c r="AN3046" s="86">
        <v>3.5142038000000002</v>
      </c>
      <c r="AO3046" s="83">
        <v>800.11157000000003</v>
      </c>
      <c r="AP3046" s="83">
        <v>1217.3873000000001</v>
      </c>
      <c r="AQ3046" s="84">
        <v>0.55256373000000003</v>
      </c>
      <c r="AR3046" s="83">
        <v>-2.9616400999999999</v>
      </c>
      <c r="AU3046" s="91"/>
      <c r="AW3046" s="89"/>
      <c r="BE3046" s="90"/>
      <c r="BF3046" s="84"/>
      <c r="BG3046" s="84">
        <f t="shared" si="49"/>
        <v>40740.5</v>
      </c>
    </row>
    <row r="3047" spans="39:59">
      <c r="AM3047" s="83" t="s">
        <v>3299</v>
      </c>
      <c r="AN3047" s="86">
        <v>3.5141624999999999</v>
      </c>
      <c r="AO3047" s="83">
        <v>800.05071999999996</v>
      </c>
      <c r="AP3047" s="83">
        <v>1217.7873999999999</v>
      </c>
      <c r="AQ3047" s="84">
        <v>0.55255008000000005</v>
      </c>
      <c r="AR3047" s="83">
        <v>-2.9616125000000002</v>
      </c>
      <c r="AU3047" s="91"/>
      <c r="AW3047" s="89"/>
      <c r="BE3047" s="90"/>
      <c r="BF3047" s="84"/>
      <c r="BG3047" s="84">
        <f t="shared" si="49"/>
        <v>40741</v>
      </c>
    </row>
    <row r="3048" spans="39:59">
      <c r="AM3048" s="83" t="s">
        <v>3300</v>
      </c>
      <c r="AN3048" s="86">
        <v>3.5141490000000002</v>
      </c>
      <c r="AO3048" s="83">
        <v>800.005</v>
      </c>
      <c r="AP3048" s="83">
        <v>1218.1875</v>
      </c>
      <c r="AQ3048" s="84">
        <v>0.55253047</v>
      </c>
      <c r="AR3048" s="83">
        <v>-2.9616183999999999</v>
      </c>
      <c r="AU3048" s="91"/>
      <c r="AW3048" s="89"/>
      <c r="BE3048" s="90"/>
      <c r="BF3048" s="84"/>
      <c r="BG3048" s="84">
        <f t="shared" si="49"/>
        <v>40741.5</v>
      </c>
    </row>
    <row r="3049" spans="39:59">
      <c r="AM3049" s="83" t="s">
        <v>3301</v>
      </c>
      <c r="AN3049" s="86">
        <v>3.5141971000000001</v>
      </c>
      <c r="AO3049" s="83">
        <v>800.27923999999996</v>
      </c>
      <c r="AP3049" s="83">
        <v>1218.5875000000001</v>
      </c>
      <c r="AQ3049" s="84">
        <v>0.55252033</v>
      </c>
      <c r="AR3049" s="83">
        <v>-2.9616768000000002</v>
      </c>
      <c r="AU3049" s="91"/>
      <c r="AW3049" s="89"/>
      <c r="BE3049" s="90"/>
      <c r="BF3049" s="84"/>
      <c r="BG3049" s="84">
        <f t="shared" si="49"/>
        <v>40742</v>
      </c>
    </row>
    <row r="3050" spans="39:59">
      <c r="AM3050" s="83" t="s">
        <v>3302</v>
      </c>
      <c r="AN3050" s="86">
        <v>3.5143532999999998</v>
      </c>
      <c r="AO3050" s="83">
        <v>799.98974999999996</v>
      </c>
      <c r="AP3050" s="83">
        <v>1218.9875</v>
      </c>
      <c r="AQ3050" s="84">
        <v>0.55251443</v>
      </c>
      <c r="AR3050" s="83">
        <v>-2.9618389999999999</v>
      </c>
      <c r="AU3050" s="91"/>
      <c r="AW3050" s="89"/>
      <c r="BE3050" s="90"/>
      <c r="BF3050" s="84"/>
      <c r="BG3050" s="84">
        <f t="shared" si="49"/>
        <v>40742.5</v>
      </c>
    </row>
    <row r="3051" spans="39:59">
      <c r="AM3051" s="83" t="s">
        <v>3303</v>
      </c>
      <c r="AN3051" s="86">
        <v>3.5144589000000002</v>
      </c>
      <c r="AO3051" s="83">
        <v>800.09636999999998</v>
      </c>
      <c r="AP3051" s="83">
        <v>1219.3877</v>
      </c>
      <c r="AQ3051" s="84">
        <v>0.55251044000000005</v>
      </c>
      <c r="AR3051" s="83">
        <v>-2.9619483999999998</v>
      </c>
      <c r="AU3051" s="91"/>
      <c r="AW3051" s="89"/>
      <c r="BE3051" s="90"/>
      <c r="BF3051" s="84"/>
      <c r="BG3051" s="84">
        <f t="shared" si="49"/>
        <v>40743</v>
      </c>
    </row>
    <row r="3052" spans="39:59">
      <c r="AM3052" s="83" t="s">
        <v>3304</v>
      </c>
      <c r="AN3052" s="86">
        <v>3.5145707000000002</v>
      </c>
      <c r="AO3052" s="83">
        <v>799.97448999999995</v>
      </c>
      <c r="AP3052" s="83">
        <v>1219.7877000000001</v>
      </c>
      <c r="AQ3052" s="84">
        <v>0.55249636999999996</v>
      </c>
      <c r="AR3052" s="83">
        <v>-2.9620742999999998</v>
      </c>
      <c r="AU3052" s="91"/>
      <c r="AW3052" s="89"/>
      <c r="BE3052" s="90"/>
      <c r="BF3052" s="84"/>
      <c r="BG3052" s="84">
        <f t="shared" si="49"/>
        <v>40743.5</v>
      </c>
    </row>
    <row r="3053" spans="39:59">
      <c r="AM3053" s="83" t="s">
        <v>3305</v>
      </c>
      <c r="AN3053" s="86">
        <v>3.5146421999999999</v>
      </c>
      <c r="AO3053" s="83">
        <v>800.09636999999998</v>
      </c>
      <c r="AP3053" s="83">
        <v>1220.1876999999999</v>
      </c>
      <c r="AQ3053" s="84">
        <v>0.55248653999999997</v>
      </c>
      <c r="AR3053" s="83">
        <v>-2.9621556</v>
      </c>
      <c r="AU3053" s="91"/>
      <c r="AW3053" s="89"/>
      <c r="BE3053" s="90"/>
      <c r="BF3053" s="84"/>
      <c r="BG3053" s="84">
        <f t="shared" si="49"/>
        <v>40744</v>
      </c>
    </row>
    <row r="3054" spans="39:59">
      <c r="AM3054" s="83" t="s">
        <v>3306</v>
      </c>
      <c r="AN3054" s="86">
        <v>3.5145075000000001</v>
      </c>
      <c r="AO3054" s="83">
        <v>800.11162999999999</v>
      </c>
      <c r="AP3054" s="83">
        <v>1220.5878</v>
      </c>
      <c r="AQ3054" s="84">
        <v>0.55247086000000001</v>
      </c>
      <c r="AR3054" s="83">
        <v>-2.9620365999999998</v>
      </c>
      <c r="AU3054" s="91"/>
      <c r="AW3054" s="89"/>
      <c r="BE3054" s="90"/>
      <c r="BF3054" s="84"/>
      <c r="BG3054" s="84">
        <f t="shared" si="49"/>
        <v>40744.5</v>
      </c>
    </row>
    <row r="3055" spans="39:59">
      <c r="AM3055" s="83" t="s">
        <v>3307</v>
      </c>
      <c r="AN3055" s="86">
        <v>3.5144212000000001</v>
      </c>
      <c r="AO3055" s="83">
        <v>800.11162999999999</v>
      </c>
      <c r="AP3055" s="83">
        <v>1220.9878000000001</v>
      </c>
      <c r="AQ3055" s="84">
        <v>0.55245131000000003</v>
      </c>
      <c r="AR3055" s="83">
        <v>-2.9619699000000002</v>
      </c>
      <c r="AU3055" s="91"/>
      <c r="AW3055" s="89"/>
      <c r="BE3055" s="90"/>
      <c r="BF3055" s="84"/>
      <c r="BG3055" s="84">
        <f t="shared" si="49"/>
        <v>40745</v>
      </c>
    </row>
    <row r="3056" spans="39:59">
      <c r="AM3056" s="83" t="s">
        <v>3308</v>
      </c>
      <c r="AN3056" s="86">
        <v>3.5145097000000001</v>
      </c>
      <c r="AO3056" s="83">
        <v>799.95934999999997</v>
      </c>
      <c r="AP3056" s="83">
        <v>1221.3878</v>
      </c>
      <c r="AQ3056" s="84">
        <v>0.55242729000000002</v>
      </c>
      <c r="AR3056" s="83">
        <v>-2.9620823999999999</v>
      </c>
      <c r="AU3056" s="91"/>
      <c r="AW3056" s="89"/>
      <c r="BE3056" s="90"/>
      <c r="BF3056" s="84"/>
      <c r="BG3056" s="84">
        <f t="shared" si="49"/>
        <v>40745.5</v>
      </c>
    </row>
    <row r="3057" spans="39:59">
      <c r="AM3057" s="83" t="s">
        <v>3309</v>
      </c>
      <c r="AN3057" s="86">
        <v>3.5145694999999999</v>
      </c>
      <c r="AO3057" s="83">
        <v>800.05071999999996</v>
      </c>
      <c r="AP3057" s="83">
        <v>1221.7878000000001</v>
      </c>
      <c r="AQ3057" s="84">
        <v>0.55240250000000002</v>
      </c>
      <c r="AR3057" s="83">
        <v>-2.962167</v>
      </c>
      <c r="AU3057" s="91"/>
      <c r="AW3057" s="89"/>
      <c r="BE3057" s="90"/>
      <c r="BF3057" s="84"/>
      <c r="BG3057" s="84">
        <f t="shared" si="49"/>
        <v>40746</v>
      </c>
    </row>
    <row r="3058" spans="39:59">
      <c r="AM3058" s="83" t="s">
        <v>3310</v>
      </c>
      <c r="AN3058" s="86">
        <v>3.5146793999999999</v>
      </c>
      <c r="AO3058" s="83">
        <v>800.03552000000002</v>
      </c>
      <c r="AP3058" s="83">
        <v>1222.1878999999999</v>
      </c>
      <c r="AQ3058" s="84">
        <v>0.55239344000000001</v>
      </c>
      <c r="AR3058" s="83">
        <v>-2.9622860000000002</v>
      </c>
      <c r="AU3058" s="91"/>
      <c r="AW3058" s="89"/>
      <c r="BE3058" s="90"/>
      <c r="BF3058" s="84"/>
      <c r="BG3058" s="84">
        <f t="shared" si="49"/>
        <v>40746.5</v>
      </c>
    </row>
    <row r="3059" spans="39:59">
      <c r="AM3059" s="83" t="s">
        <v>3311</v>
      </c>
      <c r="AN3059" s="86">
        <v>3.5147865</v>
      </c>
      <c r="AO3059" s="83">
        <v>800.12689</v>
      </c>
      <c r="AP3059" s="83">
        <v>1222.5879</v>
      </c>
      <c r="AQ3059" s="84">
        <v>0.55239945999999995</v>
      </c>
      <c r="AR3059" s="83">
        <v>-2.9623870999999999</v>
      </c>
      <c r="AU3059" s="91"/>
      <c r="AW3059" s="89"/>
      <c r="BE3059" s="90"/>
      <c r="BF3059" s="84"/>
      <c r="BG3059" s="84">
        <f t="shared" si="49"/>
        <v>40747</v>
      </c>
    </row>
    <row r="3060" spans="39:59">
      <c r="AM3060" s="83" t="s">
        <v>3312</v>
      </c>
      <c r="AN3060" s="86">
        <v>3.5146839999999999</v>
      </c>
      <c r="AO3060" s="83">
        <v>800.14209000000005</v>
      </c>
      <c r="AP3060" s="83">
        <v>1222.9880000000001</v>
      </c>
      <c r="AQ3060" s="84">
        <v>0.55240268000000003</v>
      </c>
      <c r="AR3060" s="83">
        <v>-2.9622812000000001</v>
      </c>
      <c r="AU3060" s="91"/>
      <c r="AW3060" s="89"/>
      <c r="BE3060" s="90"/>
      <c r="BF3060" s="84"/>
      <c r="BG3060" s="84">
        <f t="shared" si="49"/>
        <v>40747.5</v>
      </c>
    </row>
    <row r="3061" spans="39:59">
      <c r="AM3061" s="83" t="s">
        <v>3313</v>
      </c>
      <c r="AN3061" s="86">
        <v>3.5146410000000001</v>
      </c>
      <c r="AO3061" s="83">
        <v>799.89837999999997</v>
      </c>
      <c r="AP3061" s="83">
        <v>1223.3880999999999</v>
      </c>
      <c r="AQ3061" s="84">
        <v>0.55239338000000004</v>
      </c>
      <c r="AR3061" s="83">
        <v>-2.9622476</v>
      </c>
      <c r="AU3061" s="91"/>
      <c r="AW3061" s="89"/>
      <c r="BE3061" s="90"/>
      <c r="BF3061" s="84"/>
      <c r="BG3061" s="84">
        <f t="shared" si="49"/>
        <v>40748</v>
      </c>
    </row>
    <row r="3062" spans="39:59">
      <c r="AM3062" s="83" t="s">
        <v>3314</v>
      </c>
      <c r="AN3062" s="86">
        <v>3.5147319000000001</v>
      </c>
      <c r="AO3062" s="83">
        <v>800.18773999999996</v>
      </c>
      <c r="AP3062" s="83">
        <v>1223.7881</v>
      </c>
      <c r="AQ3062" s="84">
        <v>0.55239636000000003</v>
      </c>
      <c r="AR3062" s="83">
        <v>-2.9623355999999998</v>
      </c>
      <c r="AU3062" s="91"/>
      <c r="AW3062" s="89"/>
      <c r="BE3062" s="90"/>
      <c r="BF3062" s="84"/>
      <c r="BG3062" s="84">
        <f t="shared" si="49"/>
        <v>40748.5</v>
      </c>
    </row>
    <row r="3063" spans="39:59">
      <c r="AM3063" s="83" t="s">
        <v>3315</v>
      </c>
      <c r="AN3063" s="86">
        <v>3.5146812999999999</v>
      </c>
      <c r="AO3063" s="83">
        <v>800.06592000000001</v>
      </c>
      <c r="AP3063" s="83">
        <v>1224.1881000000001</v>
      </c>
      <c r="AQ3063" s="84">
        <v>0.55239928000000005</v>
      </c>
      <c r="AR3063" s="83">
        <v>-2.9622822000000002</v>
      </c>
      <c r="AU3063" s="91"/>
      <c r="AW3063" s="89"/>
      <c r="BE3063" s="90"/>
      <c r="BF3063" s="84"/>
      <c r="BG3063" s="84">
        <f t="shared" si="49"/>
        <v>40749</v>
      </c>
    </row>
    <row r="3064" spans="39:59">
      <c r="AM3064" s="83" t="s">
        <v>3316</v>
      </c>
      <c r="AN3064" s="86">
        <v>3.5146519999999999</v>
      </c>
      <c r="AO3064" s="83">
        <v>800.12689</v>
      </c>
      <c r="AP3064" s="83">
        <v>1224.5880999999999</v>
      </c>
      <c r="AQ3064" s="84">
        <v>0.55239296000000004</v>
      </c>
      <c r="AR3064" s="83">
        <v>-2.9622590999999998</v>
      </c>
      <c r="AU3064" s="91"/>
      <c r="AW3064" s="89"/>
      <c r="BE3064" s="90"/>
      <c r="BF3064" s="84"/>
      <c r="BG3064" s="84">
        <f t="shared" si="49"/>
        <v>40749.5</v>
      </c>
    </row>
    <row r="3065" spans="39:59">
      <c r="AM3065" s="83" t="s">
        <v>3317</v>
      </c>
      <c r="AN3065" s="86">
        <v>3.5145838</v>
      </c>
      <c r="AO3065" s="83">
        <v>800.14202999999998</v>
      </c>
      <c r="AP3065" s="83">
        <v>1224.9882</v>
      </c>
      <c r="AQ3065" s="84">
        <v>0.55238324000000005</v>
      </c>
      <c r="AR3065" s="83">
        <v>-2.9622006000000001</v>
      </c>
      <c r="AU3065" s="91"/>
      <c r="AW3065" s="89"/>
      <c r="BE3065" s="90"/>
      <c r="BF3065" s="84"/>
      <c r="BG3065" s="84">
        <f t="shared" si="49"/>
        <v>40750</v>
      </c>
    </row>
    <row r="3066" spans="39:59">
      <c r="AM3066" s="83" t="s">
        <v>3318</v>
      </c>
      <c r="AN3066" s="86">
        <v>3.5145621</v>
      </c>
      <c r="AO3066" s="83">
        <v>800.12689</v>
      </c>
      <c r="AP3066" s="83">
        <v>1225.3882000000001</v>
      </c>
      <c r="AQ3066" s="84">
        <v>0.55237972999999996</v>
      </c>
      <c r="AR3066" s="83">
        <v>-2.9621824999999999</v>
      </c>
      <c r="AU3066" s="91"/>
      <c r="AW3066" s="89"/>
      <c r="BE3066" s="90"/>
      <c r="BF3066" s="84"/>
      <c r="BG3066" s="84">
        <f t="shared" si="49"/>
        <v>40750.5</v>
      </c>
    </row>
    <row r="3067" spans="39:59">
      <c r="AM3067" s="83" t="s">
        <v>3319</v>
      </c>
      <c r="AN3067" s="86">
        <v>3.5146364999999999</v>
      </c>
      <c r="AO3067" s="83">
        <v>800.21820000000002</v>
      </c>
      <c r="AP3067" s="83">
        <v>1225.7882999999999</v>
      </c>
      <c r="AQ3067" s="84">
        <v>0.55237477999999995</v>
      </c>
      <c r="AR3067" s="83">
        <v>-2.9622617</v>
      </c>
      <c r="AU3067" s="91"/>
      <c r="AW3067" s="89"/>
      <c r="BE3067" s="90"/>
      <c r="BF3067" s="84"/>
      <c r="BG3067" s="84">
        <f t="shared" si="49"/>
        <v>40751</v>
      </c>
    </row>
    <row r="3068" spans="39:59">
      <c r="AM3068" s="83" t="s">
        <v>3320</v>
      </c>
      <c r="AN3068" s="86">
        <v>3.5146989999999998</v>
      </c>
      <c r="AO3068" s="83">
        <v>800.14209000000005</v>
      </c>
      <c r="AP3068" s="83">
        <v>1226.1884</v>
      </c>
      <c r="AQ3068" s="84">
        <v>0.55236876000000001</v>
      </c>
      <c r="AR3068" s="83">
        <v>-2.9623303000000001</v>
      </c>
      <c r="AU3068" s="91"/>
      <c r="AW3068" s="89"/>
      <c r="BE3068" s="90"/>
      <c r="BF3068" s="84"/>
      <c r="BG3068" s="84">
        <f t="shared" si="49"/>
        <v>40751.5</v>
      </c>
    </row>
    <row r="3069" spans="39:59">
      <c r="AM3069" s="83" t="s">
        <v>3321</v>
      </c>
      <c r="AN3069" s="86">
        <v>3.5146004999999998</v>
      </c>
      <c r="AO3069" s="83">
        <v>799.98974999999996</v>
      </c>
      <c r="AP3069" s="83">
        <v>1226.5884000000001</v>
      </c>
      <c r="AQ3069" s="84">
        <v>0.55235690000000004</v>
      </c>
      <c r="AR3069" s="83">
        <v>-2.9622435999999999</v>
      </c>
      <c r="AU3069" s="91"/>
      <c r="AW3069" s="89"/>
      <c r="BE3069" s="90"/>
      <c r="BF3069" s="84"/>
      <c r="BG3069" s="84">
        <f t="shared" si="49"/>
        <v>40752</v>
      </c>
    </row>
    <row r="3070" spans="39:59">
      <c r="AM3070" s="83" t="s">
        <v>3322</v>
      </c>
      <c r="AN3070" s="86">
        <v>3.5147362000000002</v>
      </c>
      <c r="AO3070" s="83">
        <v>799.97448999999995</v>
      </c>
      <c r="AP3070" s="83">
        <v>1226.9884</v>
      </c>
      <c r="AQ3070" s="84">
        <v>0.55235296</v>
      </c>
      <c r="AR3070" s="83">
        <v>-2.9623832999999999</v>
      </c>
      <c r="AU3070" s="91"/>
      <c r="AW3070" s="89"/>
      <c r="BE3070" s="90"/>
      <c r="BF3070" s="84"/>
      <c r="BG3070" s="84">
        <f t="shared" si="49"/>
        <v>40752.5</v>
      </c>
    </row>
    <row r="3071" spans="39:59">
      <c r="AM3071" s="83" t="s">
        <v>3323</v>
      </c>
      <c r="AN3071" s="86">
        <v>3.5146964000000001</v>
      </c>
      <c r="AO3071" s="83">
        <v>800.14209000000005</v>
      </c>
      <c r="AP3071" s="83">
        <v>1227.3884</v>
      </c>
      <c r="AQ3071" s="84">
        <v>0.55234521999999997</v>
      </c>
      <c r="AR3071" s="83">
        <v>-2.9623510999999998</v>
      </c>
      <c r="AU3071" s="91"/>
      <c r="AW3071" s="89"/>
      <c r="BE3071" s="90"/>
      <c r="BF3071" s="84"/>
      <c r="BG3071" s="84">
        <f t="shared" si="49"/>
        <v>40753</v>
      </c>
    </row>
    <row r="3072" spans="39:59">
      <c r="AM3072" s="83" t="s">
        <v>3324</v>
      </c>
      <c r="AN3072" s="86">
        <v>3.5145795</v>
      </c>
      <c r="AO3072" s="83">
        <v>800.05071999999996</v>
      </c>
      <c r="AP3072" s="83">
        <v>1227.7885000000001</v>
      </c>
      <c r="AQ3072" s="84">
        <v>0.55233675000000004</v>
      </c>
      <c r="AR3072" s="83">
        <v>-2.9622427999999998</v>
      </c>
      <c r="AU3072" s="91"/>
      <c r="AW3072" s="89"/>
      <c r="BE3072" s="90"/>
      <c r="BF3072" s="84"/>
      <c r="BG3072" s="84">
        <f t="shared" si="49"/>
        <v>40753.5</v>
      </c>
    </row>
    <row r="3073" spans="39:59">
      <c r="AM3073" s="83" t="s">
        <v>3325</v>
      </c>
      <c r="AN3073" s="86">
        <v>3.5146636999999998</v>
      </c>
      <c r="AO3073" s="83">
        <v>800.06592000000001</v>
      </c>
      <c r="AP3073" s="83">
        <v>1228.1885</v>
      </c>
      <c r="AQ3073" s="84">
        <v>0.55232756999999999</v>
      </c>
      <c r="AR3073" s="83">
        <v>-2.9623360999999999</v>
      </c>
      <c r="AU3073" s="91"/>
      <c r="AW3073" s="89"/>
      <c r="BE3073" s="90"/>
      <c r="BF3073" s="84"/>
      <c r="BG3073" s="84">
        <f t="shared" si="49"/>
        <v>40754</v>
      </c>
    </row>
    <row r="3074" spans="39:59">
      <c r="AM3074" s="83" t="s">
        <v>3326</v>
      </c>
      <c r="AN3074" s="86">
        <v>3.5147061000000002</v>
      </c>
      <c r="AO3074" s="83">
        <v>800.29436999999996</v>
      </c>
      <c r="AP3074" s="83">
        <v>1228.5885000000001</v>
      </c>
      <c r="AQ3074" s="84">
        <v>0.55230783999999999</v>
      </c>
      <c r="AR3074" s="83">
        <v>-2.9623982999999998</v>
      </c>
      <c r="AU3074" s="91"/>
      <c r="AW3074" s="89"/>
      <c r="BE3074" s="90"/>
      <c r="BF3074" s="84"/>
      <c r="BG3074" s="84">
        <f t="shared" si="49"/>
        <v>40754.5</v>
      </c>
    </row>
    <row r="3075" spans="39:59">
      <c r="AM3075" s="83" t="s">
        <v>3327</v>
      </c>
      <c r="AN3075" s="86">
        <v>3.5147605</v>
      </c>
      <c r="AO3075" s="83">
        <v>800.05065999999999</v>
      </c>
      <c r="AP3075" s="83">
        <v>1228.9884999999999</v>
      </c>
      <c r="AQ3075" s="84">
        <v>0.55229908000000005</v>
      </c>
      <c r="AR3075" s="83">
        <v>-2.9624614999999999</v>
      </c>
      <c r="AU3075" s="91"/>
      <c r="AW3075" s="89"/>
      <c r="BE3075" s="90"/>
      <c r="BF3075" s="84"/>
      <c r="BG3075" s="84">
        <f t="shared" si="49"/>
        <v>40755</v>
      </c>
    </row>
    <row r="3076" spans="39:59">
      <c r="AM3076" s="83" t="s">
        <v>3328</v>
      </c>
      <c r="AN3076" s="86">
        <v>3.5147957999999999</v>
      </c>
      <c r="AO3076" s="83">
        <v>800.05071999999996</v>
      </c>
      <c r="AP3076" s="83">
        <v>1229.3885</v>
      </c>
      <c r="AQ3076" s="84">
        <v>0.55229622</v>
      </c>
      <c r="AR3076" s="83">
        <v>-2.9624996000000001</v>
      </c>
      <c r="AU3076" s="91"/>
      <c r="AW3076" s="89"/>
      <c r="BE3076" s="90"/>
      <c r="BF3076" s="84"/>
      <c r="BG3076" s="84">
        <f t="shared" si="49"/>
        <v>40755.5</v>
      </c>
    </row>
    <row r="3077" spans="39:59">
      <c r="AM3077" s="83" t="s">
        <v>3329</v>
      </c>
      <c r="AN3077" s="86">
        <v>3.5147480999999998</v>
      </c>
      <c r="AO3077" s="83">
        <v>799.95929000000001</v>
      </c>
      <c r="AP3077" s="83">
        <v>1229.7886000000001</v>
      </c>
      <c r="AQ3077" s="84">
        <v>0.55229532999999997</v>
      </c>
      <c r="AR3077" s="83">
        <v>-2.9624529000000002</v>
      </c>
      <c r="AU3077" s="91"/>
      <c r="AW3077" s="89"/>
      <c r="BE3077" s="90"/>
      <c r="BF3077" s="84"/>
      <c r="BG3077" s="84">
        <f t="shared" ref="BG3077:BG3140" si="50">BG3076+0.5</f>
        <v>40756</v>
      </c>
    </row>
    <row r="3078" spans="39:59">
      <c r="AM3078" s="83" t="s">
        <v>3330</v>
      </c>
      <c r="AN3078" s="86">
        <v>3.5146286</v>
      </c>
      <c r="AO3078" s="83">
        <v>800.02020000000005</v>
      </c>
      <c r="AP3078" s="83">
        <v>1230.1886</v>
      </c>
      <c r="AQ3078" s="84">
        <v>0.55228710000000003</v>
      </c>
      <c r="AR3078" s="83">
        <v>-2.9623415</v>
      </c>
      <c r="AU3078" s="91"/>
      <c r="AW3078" s="89"/>
      <c r="BE3078" s="90"/>
      <c r="BF3078" s="84"/>
      <c r="BG3078" s="84">
        <f t="shared" si="50"/>
        <v>40756.5</v>
      </c>
    </row>
    <row r="3079" spans="39:59">
      <c r="AM3079" s="83" t="s">
        <v>3331</v>
      </c>
      <c r="AN3079" s="86">
        <v>3.5146248</v>
      </c>
      <c r="AO3079" s="83">
        <v>800.14209000000005</v>
      </c>
      <c r="AP3079" s="83">
        <v>1230.5886</v>
      </c>
      <c r="AQ3079" s="84">
        <v>0.55227894</v>
      </c>
      <c r="AR3079" s="83">
        <v>-2.9623458</v>
      </c>
      <c r="AU3079" s="91"/>
      <c r="AW3079" s="89"/>
      <c r="BE3079" s="90"/>
      <c r="BF3079" s="84"/>
      <c r="BG3079" s="84">
        <f t="shared" si="50"/>
        <v>40757</v>
      </c>
    </row>
    <row r="3080" spans="39:59">
      <c r="AM3080" s="83" t="s">
        <v>3332</v>
      </c>
      <c r="AN3080" s="86">
        <v>3.5146804</v>
      </c>
      <c r="AO3080" s="83">
        <v>800.08118000000002</v>
      </c>
      <c r="AP3080" s="83">
        <v>1230.9885999999999</v>
      </c>
      <c r="AQ3080" s="84">
        <v>0.55226242999999997</v>
      </c>
      <c r="AR3080" s="83">
        <v>-2.9624180999999998</v>
      </c>
      <c r="AU3080" s="91"/>
      <c r="AW3080" s="89"/>
      <c r="BE3080" s="90"/>
      <c r="BF3080" s="84"/>
      <c r="BG3080" s="84">
        <f t="shared" si="50"/>
        <v>40757.5</v>
      </c>
    </row>
    <row r="3081" spans="39:59">
      <c r="AM3081" s="83" t="s">
        <v>3333</v>
      </c>
      <c r="AN3081" s="86">
        <v>3.5146554000000001</v>
      </c>
      <c r="AO3081" s="83">
        <v>799.89832000000001</v>
      </c>
      <c r="AP3081" s="83">
        <v>1231.3887</v>
      </c>
      <c r="AQ3081" s="84">
        <v>0.55225086000000001</v>
      </c>
      <c r="AR3081" s="83">
        <v>-2.9624044999999999</v>
      </c>
      <c r="AU3081" s="91"/>
      <c r="AW3081" s="89"/>
      <c r="BE3081" s="90"/>
      <c r="BF3081" s="84"/>
      <c r="BG3081" s="84">
        <f t="shared" si="50"/>
        <v>40758</v>
      </c>
    </row>
    <row r="3082" spans="39:59">
      <c r="AM3082" s="83" t="s">
        <v>3334</v>
      </c>
      <c r="AN3082" s="86">
        <v>3.5146951999999998</v>
      </c>
      <c r="AO3082" s="83">
        <v>800.24872000000005</v>
      </c>
      <c r="AP3082" s="83">
        <v>1231.7887000000001</v>
      </c>
      <c r="AQ3082" s="84">
        <v>0.55225091999999998</v>
      </c>
      <c r="AR3082" s="83">
        <v>-2.9624443</v>
      </c>
      <c r="AU3082" s="91"/>
      <c r="AW3082" s="89"/>
      <c r="BE3082" s="90"/>
      <c r="BF3082" s="84"/>
      <c r="BG3082" s="84">
        <f t="shared" si="50"/>
        <v>40758.5</v>
      </c>
    </row>
    <row r="3083" spans="39:59">
      <c r="AM3083" s="83" t="s">
        <v>3335</v>
      </c>
      <c r="AN3083" s="86">
        <v>3.5147138</v>
      </c>
      <c r="AO3083" s="83">
        <v>800.18773999999996</v>
      </c>
      <c r="AP3083" s="83">
        <v>1232.1886999999999</v>
      </c>
      <c r="AQ3083" s="84">
        <v>0.55223268000000003</v>
      </c>
      <c r="AR3083" s="83">
        <v>-2.9624809999999999</v>
      </c>
      <c r="AU3083" s="91"/>
      <c r="AW3083" s="89"/>
      <c r="BE3083" s="90"/>
      <c r="BF3083" s="84"/>
      <c r="BG3083" s="84">
        <f t="shared" si="50"/>
        <v>40759</v>
      </c>
    </row>
    <row r="3084" spans="39:59">
      <c r="AM3084" s="83" t="s">
        <v>3336</v>
      </c>
      <c r="AN3084" s="86">
        <v>3.5146899</v>
      </c>
      <c r="AO3084" s="83">
        <v>799.79174999999998</v>
      </c>
      <c r="AP3084" s="83">
        <v>1232.5887</v>
      </c>
      <c r="AQ3084" s="84">
        <v>0.55220376999999998</v>
      </c>
      <c r="AR3084" s="83">
        <v>-2.9624863000000001</v>
      </c>
      <c r="AU3084" s="91"/>
      <c r="AW3084" s="89"/>
      <c r="BE3084" s="90"/>
      <c r="BF3084" s="84"/>
      <c r="BG3084" s="84">
        <f t="shared" si="50"/>
        <v>40759.5</v>
      </c>
    </row>
    <row r="3085" spans="39:59">
      <c r="AM3085" s="83" t="s">
        <v>3337</v>
      </c>
      <c r="AN3085" s="86">
        <v>3.5147078</v>
      </c>
      <c r="AO3085" s="83">
        <v>800.06592000000001</v>
      </c>
      <c r="AP3085" s="83">
        <v>1232.9889000000001</v>
      </c>
      <c r="AQ3085" s="84">
        <v>0.55217552000000003</v>
      </c>
      <c r="AR3085" s="83">
        <v>-2.9625322999999999</v>
      </c>
      <c r="AU3085" s="91"/>
      <c r="AW3085" s="89"/>
      <c r="BE3085" s="90"/>
      <c r="BF3085" s="84"/>
      <c r="BG3085" s="84">
        <f t="shared" si="50"/>
        <v>40760</v>
      </c>
    </row>
    <row r="3086" spans="39:59">
      <c r="AM3086" s="83" t="s">
        <v>3338</v>
      </c>
      <c r="AN3086" s="86">
        <v>3.5146972999999999</v>
      </c>
      <c r="AO3086" s="83">
        <v>800.02026000000001</v>
      </c>
      <c r="AP3086" s="83">
        <v>1233.3888999999999</v>
      </c>
      <c r="AQ3086" s="84">
        <v>0.55215210000000003</v>
      </c>
      <c r="AR3086" s="83">
        <v>-2.9625452000000001</v>
      </c>
      <c r="AU3086" s="91"/>
      <c r="AW3086" s="89"/>
      <c r="BE3086" s="90"/>
      <c r="BF3086" s="84"/>
      <c r="BG3086" s="84">
        <f t="shared" si="50"/>
        <v>40760.5</v>
      </c>
    </row>
    <row r="3087" spans="39:59">
      <c r="AM3087" s="83" t="s">
        <v>3339</v>
      </c>
      <c r="AN3087" s="86">
        <v>3.5146980000000001</v>
      </c>
      <c r="AO3087" s="83">
        <v>800.11157000000003</v>
      </c>
      <c r="AP3087" s="83">
        <v>1233.7889</v>
      </c>
      <c r="AQ3087" s="84">
        <v>0.55213844999999995</v>
      </c>
      <c r="AR3087" s="83">
        <v>-2.9625594999999998</v>
      </c>
      <c r="AU3087" s="91"/>
      <c r="AW3087" s="89"/>
      <c r="BE3087" s="90"/>
      <c r="BF3087" s="84"/>
      <c r="BG3087" s="84">
        <f t="shared" si="50"/>
        <v>40761</v>
      </c>
    </row>
    <row r="3088" spans="39:59">
      <c r="AM3088" s="83" t="s">
        <v>3340</v>
      </c>
      <c r="AN3088" s="86">
        <v>3.5147018000000001</v>
      </c>
      <c r="AO3088" s="83">
        <v>800.08118000000002</v>
      </c>
      <c r="AP3088" s="83">
        <v>1234.1890000000001</v>
      </c>
      <c r="AQ3088" s="84">
        <v>0.55213772999999999</v>
      </c>
      <c r="AR3088" s="83">
        <v>-2.962564</v>
      </c>
      <c r="AU3088" s="91"/>
      <c r="AW3088" s="89"/>
      <c r="BE3088" s="90"/>
      <c r="BF3088" s="84"/>
      <c r="BG3088" s="84">
        <f t="shared" si="50"/>
        <v>40761.5</v>
      </c>
    </row>
    <row r="3089" spans="39:59">
      <c r="AM3089" s="83" t="s">
        <v>3341</v>
      </c>
      <c r="AN3089" s="86">
        <v>3.5146758999999999</v>
      </c>
      <c r="AO3089" s="83">
        <v>800.12689</v>
      </c>
      <c r="AP3089" s="83">
        <v>1234.5889999999999</v>
      </c>
      <c r="AQ3089" s="84">
        <v>0.55214185000000005</v>
      </c>
      <c r="AR3089" s="83">
        <v>-2.9625339999999998</v>
      </c>
      <c r="AU3089" s="91"/>
      <c r="AW3089" s="89"/>
      <c r="BE3089" s="90"/>
      <c r="BF3089" s="84"/>
      <c r="BG3089" s="84">
        <f t="shared" si="50"/>
        <v>40762</v>
      </c>
    </row>
    <row r="3090" spans="39:59">
      <c r="AM3090" s="83" t="s">
        <v>3342</v>
      </c>
      <c r="AN3090" s="86">
        <v>3.514796</v>
      </c>
      <c r="AO3090" s="83">
        <v>800.02020000000005</v>
      </c>
      <c r="AP3090" s="83">
        <v>1234.989</v>
      </c>
      <c r="AQ3090" s="84">
        <v>0.55213612000000001</v>
      </c>
      <c r="AR3090" s="83">
        <v>-2.9626598</v>
      </c>
      <c r="AU3090" s="91"/>
      <c r="AW3090" s="89"/>
      <c r="BE3090" s="90"/>
      <c r="BF3090" s="84"/>
      <c r="BG3090" s="84">
        <f t="shared" si="50"/>
        <v>40762.5</v>
      </c>
    </row>
    <row r="3091" spans="39:59">
      <c r="AM3091" s="83" t="s">
        <v>3343</v>
      </c>
      <c r="AN3091" s="86">
        <v>3.5148253</v>
      </c>
      <c r="AO3091" s="83">
        <v>799.98974999999996</v>
      </c>
      <c r="AP3091" s="83">
        <v>1235.3889999999999</v>
      </c>
      <c r="AQ3091" s="84">
        <v>0.55213749000000001</v>
      </c>
      <c r="AR3091" s="83">
        <v>-2.962688</v>
      </c>
      <c r="AU3091" s="91"/>
      <c r="AW3091" s="89"/>
      <c r="BE3091" s="90"/>
      <c r="BF3091" s="84"/>
      <c r="BG3091" s="84">
        <f t="shared" si="50"/>
        <v>40763</v>
      </c>
    </row>
    <row r="3092" spans="39:59">
      <c r="AM3092" s="83" t="s">
        <v>3344</v>
      </c>
      <c r="AN3092" s="86">
        <v>3.5147797999999999</v>
      </c>
      <c r="AO3092" s="83">
        <v>800.15728999999999</v>
      </c>
      <c r="AP3092" s="83">
        <v>1235.7891</v>
      </c>
      <c r="AQ3092" s="84">
        <v>0.55213833000000001</v>
      </c>
      <c r="AR3092" s="83">
        <v>-2.9626415000000001</v>
      </c>
      <c r="AU3092" s="91"/>
      <c r="AW3092" s="89"/>
      <c r="BE3092" s="90"/>
      <c r="BF3092" s="84"/>
      <c r="BG3092" s="84">
        <f t="shared" si="50"/>
        <v>40763.5</v>
      </c>
    </row>
    <row r="3093" spans="39:59">
      <c r="AM3093" s="83" t="s">
        <v>3345</v>
      </c>
      <c r="AN3093" s="86">
        <v>3.5148432000000001</v>
      </c>
      <c r="AO3093" s="83">
        <v>800.08118000000002</v>
      </c>
      <c r="AP3093" s="83">
        <v>1236.1891000000001</v>
      </c>
      <c r="AQ3093" s="84">
        <v>0.55213279000000004</v>
      </c>
      <c r="AR3093" s="83">
        <v>-2.9627104000000002</v>
      </c>
      <c r="AU3093" s="91"/>
      <c r="AW3093" s="89"/>
      <c r="BE3093" s="90"/>
      <c r="BF3093" s="84"/>
      <c r="BG3093" s="84">
        <f t="shared" si="50"/>
        <v>40764</v>
      </c>
    </row>
    <row r="3094" spans="39:59">
      <c r="AM3094" s="83" t="s">
        <v>3346</v>
      </c>
      <c r="AN3094" s="86">
        <v>3.5148182000000001</v>
      </c>
      <c r="AO3094" s="83">
        <v>800.15734999999995</v>
      </c>
      <c r="AP3094" s="83">
        <v>1236.5890999999999</v>
      </c>
      <c r="AQ3094" s="84">
        <v>0.55211865999999998</v>
      </c>
      <c r="AR3094" s="83">
        <v>-2.9626996999999999</v>
      </c>
      <c r="AU3094" s="91"/>
      <c r="AW3094" s="89"/>
      <c r="BE3094" s="90"/>
      <c r="BF3094" s="84"/>
      <c r="BG3094" s="84">
        <f t="shared" si="50"/>
        <v>40764.5</v>
      </c>
    </row>
    <row r="3095" spans="39:59">
      <c r="AM3095" s="83" t="s">
        <v>3347</v>
      </c>
      <c r="AN3095" s="86">
        <v>3.5148540000000001</v>
      </c>
      <c r="AO3095" s="83">
        <v>799.98974999999996</v>
      </c>
      <c r="AP3095" s="83">
        <v>1236.9891</v>
      </c>
      <c r="AQ3095" s="84">
        <v>0.55210656000000002</v>
      </c>
      <c r="AR3095" s="83">
        <v>-2.9627473000000002</v>
      </c>
      <c r="AU3095" s="91"/>
      <c r="AW3095" s="89"/>
      <c r="BE3095" s="90"/>
      <c r="BF3095" s="84"/>
      <c r="BG3095" s="84">
        <f t="shared" si="50"/>
        <v>40765</v>
      </c>
    </row>
    <row r="3096" spans="39:59">
      <c r="AM3096" s="83" t="s">
        <v>3348</v>
      </c>
      <c r="AN3096" s="86">
        <v>3.5147512000000001</v>
      </c>
      <c r="AO3096" s="83">
        <v>800.005</v>
      </c>
      <c r="AP3096" s="83">
        <v>1237.3892000000001</v>
      </c>
      <c r="AQ3096" s="84">
        <v>0.55209297000000002</v>
      </c>
      <c r="AR3096" s="83">
        <v>-2.9626581999999999</v>
      </c>
      <c r="AU3096" s="91"/>
      <c r="AW3096" s="89"/>
      <c r="BE3096" s="90"/>
      <c r="BF3096" s="84"/>
      <c r="BG3096" s="84">
        <f t="shared" si="50"/>
        <v>40765.5</v>
      </c>
    </row>
    <row r="3097" spans="39:59">
      <c r="AM3097" s="83" t="s">
        <v>3349</v>
      </c>
      <c r="AN3097" s="86">
        <v>3.5148494000000001</v>
      </c>
      <c r="AO3097" s="83">
        <v>799.91363999999999</v>
      </c>
      <c r="AP3097" s="83">
        <v>1237.7891999999999</v>
      </c>
      <c r="AQ3097" s="84">
        <v>0.55207448999999997</v>
      </c>
      <c r="AR3097" s="83">
        <v>-2.9627750000000002</v>
      </c>
      <c r="AU3097" s="91"/>
      <c r="AW3097" s="89"/>
      <c r="BE3097" s="90"/>
      <c r="BF3097" s="84"/>
      <c r="BG3097" s="84">
        <f t="shared" si="50"/>
        <v>40766</v>
      </c>
    </row>
    <row r="3098" spans="39:59">
      <c r="AM3098" s="83" t="s">
        <v>3350</v>
      </c>
      <c r="AN3098" s="86">
        <v>3.5148329999999999</v>
      </c>
      <c r="AO3098" s="83">
        <v>800.05071999999996</v>
      </c>
      <c r="AP3098" s="83">
        <v>1238.1892</v>
      </c>
      <c r="AQ3098" s="84">
        <v>0.55206692000000002</v>
      </c>
      <c r="AR3098" s="83">
        <v>-2.9627661999999999</v>
      </c>
      <c r="AU3098" s="91"/>
      <c r="AW3098" s="89"/>
      <c r="BE3098" s="90"/>
      <c r="BF3098" s="84"/>
      <c r="BG3098" s="84">
        <f t="shared" si="50"/>
        <v>40766.5</v>
      </c>
    </row>
    <row r="3099" spans="39:59">
      <c r="AM3099" s="83" t="s">
        <v>3351</v>
      </c>
      <c r="AN3099" s="86">
        <v>3.5148326999999999</v>
      </c>
      <c r="AO3099" s="83">
        <v>800.08118000000002</v>
      </c>
      <c r="AP3099" s="83">
        <v>1238.5891999999999</v>
      </c>
      <c r="AQ3099" s="84">
        <v>0.55205446000000002</v>
      </c>
      <c r="AR3099" s="83">
        <v>-2.9627783000000001</v>
      </c>
      <c r="AU3099" s="91"/>
      <c r="AW3099" s="89"/>
      <c r="BE3099" s="90"/>
      <c r="BF3099" s="84"/>
      <c r="BG3099" s="84">
        <f t="shared" si="50"/>
        <v>40767</v>
      </c>
    </row>
    <row r="3100" spans="39:59">
      <c r="AM3100" s="83" t="s">
        <v>3352</v>
      </c>
      <c r="AN3100" s="86">
        <v>3.5148621000000002</v>
      </c>
      <c r="AO3100" s="83">
        <v>800.14202999999998</v>
      </c>
      <c r="AP3100" s="83">
        <v>1238.9893999999999</v>
      </c>
      <c r="AQ3100" s="84">
        <v>0.55203926999999997</v>
      </c>
      <c r="AR3100" s="83">
        <v>-2.9628226999999998</v>
      </c>
      <c r="AU3100" s="91"/>
      <c r="AW3100" s="89"/>
      <c r="BE3100" s="90"/>
      <c r="BF3100" s="84"/>
      <c r="BG3100" s="84">
        <f t="shared" si="50"/>
        <v>40767.5</v>
      </c>
    </row>
    <row r="3101" spans="39:59">
      <c r="AM3101" s="83" t="s">
        <v>3353</v>
      </c>
      <c r="AN3101" s="86">
        <v>3.5148592000000001</v>
      </c>
      <c r="AO3101" s="83">
        <v>799.94403</v>
      </c>
      <c r="AP3101" s="83">
        <v>1239.3894</v>
      </c>
      <c r="AQ3101" s="84">
        <v>0.55202901000000004</v>
      </c>
      <c r="AR3101" s="83">
        <v>-2.9628301000000001</v>
      </c>
      <c r="AU3101" s="91"/>
      <c r="AW3101" s="89"/>
      <c r="BE3101" s="90"/>
      <c r="BF3101" s="84"/>
      <c r="BG3101" s="84">
        <f t="shared" si="50"/>
        <v>40768</v>
      </c>
    </row>
    <row r="3102" spans="39:59">
      <c r="AM3102" s="83" t="s">
        <v>3354</v>
      </c>
      <c r="AN3102" s="86">
        <v>3.5148875999999998</v>
      </c>
      <c r="AO3102" s="83">
        <v>800.14209000000005</v>
      </c>
      <c r="AP3102" s="83">
        <v>1239.7893999999999</v>
      </c>
      <c r="AQ3102" s="84">
        <v>0.55201197000000002</v>
      </c>
      <c r="AR3102" s="83">
        <v>-2.9628755999999998</v>
      </c>
      <c r="AU3102" s="91"/>
      <c r="AW3102" s="89"/>
      <c r="BE3102" s="90"/>
      <c r="BF3102" s="84"/>
      <c r="BG3102" s="84">
        <f t="shared" si="50"/>
        <v>40768.5</v>
      </c>
    </row>
    <row r="3103" spans="39:59">
      <c r="AM3103" s="83" t="s">
        <v>3355</v>
      </c>
      <c r="AN3103" s="86">
        <v>3.51492</v>
      </c>
      <c r="AO3103" s="83">
        <v>800.06592000000001</v>
      </c>
      <c r="AP3103" s="83">
        <v>1240.1895</v>
      </c>
      <c r="AQ3103" s="84">
        <v>0.55199456000000002</v>
      </c>
      <c r="AR3103" s="83">
        <v>-2.9629254</v>
      </c>
      <c r="AU3103" s="91"/>
      <c r="AW3103" s="89"/>
      <c r="BE3103" s="90"/>
      <c r="BF3103" s="84"/>
      <c r="BG3103" s="84">
        <f t="shared" si="50"/>
        <v>40769</v>
      </c>
    </row>
    <row r="3104" spans="39:59">
      <c r="AM3104" s="83" t="s">
        <v>3356</v>
      </c>
      <c r="AN3104" s="86">
        <v>3.5148456000000001</v>
      </c>
      <c r="AO3104" s="83">
        <v>800.03552000000002</v>
      </c>
      <c r="AP3104" s="83">
        <v>1240.5895</v>
      </c>
      <c r="AQ3104" s="84">
        <v>0.5519889</v>
      </c>
      <c r="AR3104" s="83">
        <v>-2.9628568</v>
      </c>
      <c r="AU3104" s="91"/>
      <c r="AW3104" s="89"/>
      <c r="BE3104" s="90"/>
      <c r="BF3104" s="84"/>
      <c r="BG3104" s="84">
        <f t="shared" si="50"/>
        <v>40769.5</v>
      </c>
    </row>
    <row r="3105" spans="39:59">
      <c r="AM3105" s="83" t="s">
        <v>3357</v>
      </c>
      <c r="AN3105" s="86">
        <v>3.514853</v>
      </c>
      <c r="AO3105" s="83">
        <v>799.89832000000001</v>
      </c>
      <c r="AP3105" s="83">
        <v>1240.9894999999999</v>
      </c>
      <c r="AQ3105" s="84">
        <v>0.55198365000000005</v>
      </c>
      <c r="AR3105" s="83">
        <v>-2.9628694000000002</v>
      </c>
      <c r="AU3105" s="91"/>
      <c r="AW3105" s="89"/>
      <c r="BE3105" s="90"/>
      <c r="BF3105" s="84"/>
      <c r="BG3105" s="84">
        <f t="shared" si="50"/>
        <v>40770</v>
      </c>
    </row>
    <row r="3106" spans="39:59">
      <c r="AM3106" s="83" t="s">
        <v>3358</v>
      </c>
      <c r="AN3106" s="86">
        <v>3.5147699999999999</v>
      </c>
      <c r="AO3106" s="83">
        <v>799.97455000000002</v>
      </c>
      <c r="AP3106" s="83">
        <v>1241.3895</v>
      </c>
      <c r="AQ3106" s="84">
        <v>0.55196922999999998</v>
      </c>
      <c r="AR3106" s="83">
        <v>-2.9628006999999998</v>
      </c>
      <c r="AU3106" s="91"/>
      <c r="AW3106" s="89"/>
      <c r="BE3106" s="90"/>
      <c r="BF3106" s="84"/>
      <c r="BG3106" s="84">
        <f t="shared" si="50"/>
        <v>40770.5</v>
      </c>
    </row>
    <row r="3107" spans="39:59">
      <c r="AM3107" s="83" t="s">
        <v>3359</v>
      </c>
      <c r="AN3107" s="86">
        <v>3.5148177</v>
      </c>
      <c r="AO3107" s="83">
        <v>799.91363999999999</v>
      </c>
      <c r="AP3107" s="83">
        <v>1241.7896000000001</v>
      </c>
      <c r="AQ3107" s="84">
        <v>0.55196321000000004</v>
      </c>
      <c r="AR3107" s="83">
        <v>-2.9628546</v>
      </c>
      <c r="AU3107" s="91"/>
      <c r="AW3107" s="89"/>
      <c r="BE3107" s="90"/>
      <c r="BF3107" s="84"/>
      <c r="BG3107" s="84">
        <f t="shared" si="50"/>
        <v>40771</v>
      </c>
    </row>
    <row r="3108" spans="39:59">
      <c r="AM3108" s="83" t="s">
        <v>3360</v>
      </c>
      <c r="AN3108" s="86">
        <v>3.5147352000000001</v>
      </c>
      <c r="AO3108" s="83">
        <v>799.92889000000002</v>
      </c>
      <c r="AP3108" s="83">
        <v>1242.1895999999999</v>
      </c>
      <c r="AQ3108" s="84">
        <v>0.55194491000000001</v>
      </c>
      <c r="AR3108" s="83">
        <v>-2.9627903</v>
      </c>
      <c r="AU3108" s="91"/>
      <c r="AW3108" s="89"/>
      <c r="BE3108" s="90"/>
      <c r="BF3108" s="84"/>
      <c r="BG3108" s="84">
        <f t="shared" si="50"/>
        <v>40771.5</v>
      </c>
    </row>
    <row r="3109" spans="39:59">
      <c r="AM3109" s="83" t="s">
        <v>3361</v>
      </c>
      <c r="AN3109" s="86">
        <v>3.5147444999999999</v>
      </c>
      <c r="AO3109" s="83">
        <v>799.94403</v>
      </c>
      <c r="AP3109" s="83">
        <v>1242.5895</v>
      </c>
      <c r="AQ3109" s="84">
        <v>0.55192560000000002</v>
      </c>
      <c r="AR3109" s="83">
        <v>-2.9628188999999998</v>
      </c>
      <c r="AU3109" s="91"/>
      <c r="AW3109" s="89"/>
      <c r="BE3109" s="90"/>
      <c r="BF3109" s="84"/>
      <c r="BG3109" s="84">
        <f t="shared" si="50"/>
        <v>40772</v>
      </c>
    </row>
    <row r="3110" spans="39:59">
      <c r="AM3110" s="83" t="s">
        <v>3362</v>
      </c>
      <c r="AN3110" s="86">
        <v>3.5146408</v>
      </c>
      <c r="AO3110" s="83">
        <v>800.08118000000002</v>
      </c>
      <c r="AP3110" s="83">
        <v>1242.9894999999999</v>
      </c>
      <c r="AQ3110" s="84">
        <v>0.55192207999999998</v>
      </c>
      <c r="AR3110" s="83">
        <v>-2.9627186999999999</v>
      </c>
      <c r="AU3110" s="91"/>
      <c r="AW3110" s="89"/>
      <c r="BE3110" s="90"/>
      <c r="BF3110" s="84"/>
      <c r="BG3110" s="84">
        <f t="shared" si="50"/>
        <v>40772.5</v>
      </c>
    </row>
    <row r="3111" spans="39:59">
      <c r="AM3111" s="83" t="s">
        <v>3363</v>
      </c>
      <c r="AN3111" s="86">
        <v>3.5146639</v>
      </c>
      <c r="AO3111" s="83">
        <v>799.92882999999995</v>
      </c>
      <c r="AP3111" s="83">
        <v>1243.3895</v>
      </c>
      <c r="AQ3111" s="84">
        <v>0.55192620000000003</v>
      </c>
      <c r="AR3111" s="83">
        <v>-2.9627378000000002</v>
      </c>
      <c r="AU3111" s="91"/>
      <c r="AW3111" s="89"/>
      <c r="BE3111" s="90"/>
      <c r="BF3111" s="84"/>
      <c r="BG3111" s="84">
        <f t="shared" si="50"/>
        <v>40773</v>
      </c>
    </row>
    <row r="3112" spans="39:59">
      <c r="AM3112" s="83" t="s">
        <v>3364</v>
      </c>
      <c r="AN3112" s="86">
        <v>3.5146915999999999</v>
      </c>
      <c r="AO3112" s="83">
        <v>800.24872000000005</v>
      </c>
      <c r="AP3112" s="83">
        <v>1243.7896000000001</v>
      </c>
      <c r="AQ3112" s="84">
        <v>0.55192881999999999</v>
      </c>
      <c r="AR3112" s="83">
        <v>-2.9627628000000001</v>
      </c>
      <c r="AU3112" s="91"/>
      <c r="AW3112" s="89"/>
      <c r="BE3112" s="90"/>
      <c r="BF3112" s="84"/>
      <c r="BG3112" s="84">
        <f t="shared" si="50"/>
        <v>40773.5</v>
      </c>
    </row>
    <row r="3113" spans="39:59">
      <c r="AM3113" s="83" t="s">
        <v>3365</v>
      </c>
      <c r="AN3113" s="86">
        <v>3.5147046999999998</v>
      </c>
      <c r="AO3113" s="83">
        <v>799.83745999999996</v>
      </c>
      <c r="AP3113" s="83">
        <v>1244.1895999999999</v>
      </c>
      <c r="AQ3113" s="84">
        <v>0.55192894000000003</v>
      </c>
      <c r="AR3113" s="83">
        <v>-2.9627756999999999</v>
      </c>
      <c r="AU3113" s="91"/>
      <c r="AW3113" s="89"/>
      <c r="BE3113" s="90"/>
      <c r="BF3113" s="84"/>
      <c r="BG3113" s="84">
        <f t="shared" si="50"/>
        <v>40774</v>
      </c>
    </row>
    <row r="3114" spans="39:59">
      <c r="AM3114" s="83" t="s">
        <v>3366</v>
      </c>
      <c r="AN3114" s="86">
        <v>3.5147336</v>
      </c>
      <c r="AO3114" s="83">
        <v>800.08118000000002</v>
      </c>
      <c r="AP3114" s="83">
        <v>1244.5896</v>
      </c>
      <c r="AQ3114" s="84">
        <v>0.55192995</v>
      </c>
      <c r="AR3114" s="83">
        <v>-2.9628036</v>
      </c>
      <c r="AU3114" s="91"/>
      <c r="AW3114" s="89"/>
      <c r="BE3114" s="90"/>
      <c r="BF3114" s="84"/>
      <c r="BG3114" s="84">
        <f t="shared" si="50"/>
        <v>40774.5</v>
      </c>
    </row>
    <row r="3115" spans="39:59">
      <c r="AM3115" s="83" t="s">
        <v>3367</v>
      </c>
      <c r="AN3115" s="86">
        <v>3.5147146999999999</v>
      </c>
      <c r="AO3115" s="83">
        <v>799.97455000000002</v>
      </c>
      <c r="AP3115" s="83">
        <v>1244.9894999999999</v>
      </c>
      <c r="AQ3115" s="84">
        <v>0.55193358999999997</v>
      </c>
      <c r="AR3115" s="83">
        <v>-2.9627811999999998</v>
      </c>
      <c r="AU3115" s="91"/>
      <c r="AW3115" s="89"/>
      <c r="BE3115" s="90"/>
      <c r="BF3115" s="84"/>
      <c r="BG3115" s="84">
        <f t="shared" si="50"/>
        <v>40775</v>
      </c>
    </row>
    <row r="3116" spans="39:59">
      <c r="AM3116" s="83" t="s">
        <v>3368</v>
      </c>
      <c r="AN3116" s="86">
        <v>3.5146951999999998</v>
      </c>
      <c r="AO3116" s="83">
        <v>800.09644000000003</v>
      </c>
      <c r="AP3116" s="83">
        <v>1245.3895</v>
      </c>
      <c r="AQ3116" s="84">
        <v>0.55193365000000005</v>
      </c>
      <c r="AR3116" s="83">
        <v>-2.9627614000000002</v>
      </c>
      <c r="AU3116" s="91"/>
      <c r="AW3116" s="89"/>
      <c r="BE3116" s="90"/>
      <c r="BF3116" s="84"/>
      <c r="BG3116" s="84">
        <f t="shared" si="50"/>
        <v>40775.5</v>
      </c>
    </row>
    <row r="3117" spans="39:59">
      <c r="AM3117" s="83" t="s">
        <v>3369</v>
      </c>
      <c r="AN3117" s="86">
        <v>3.5147154</v>
      </c>
      <c r="AO3117" s="83">
        <v>799.77648999999997</v>
      </c>
      <c r="AP3117" s="83">
        <v>1245.7896000000001</v>
      </c>
      <c r="AQ3117" s="84">
        <v>0.55192763</v>
      </c>
      <c r="AR3117" s="83">
        <v>-2.9627878999999999</v>
      </c>
      <c r="AU3117" s="91"/>
      <c r="AW3117" s="89"/>
      <c r="BE3117" s="90"/>
      <c r="BF3117" s="84"/>
      <c r="BG3117" s="84">
        <f t="shared" si="50"/>
        <v>40776</v>
      </c>
    </row>
    <row r="3118" spans="39:59">
      <c r="AM3118" s="83" t="s">
        <v>3370</v>
      </c>
      <c r="AN3118" s="86">
        <v>3.5147127999999999</v>
      </c>
      <c r="AO3118" s="83">
        <v>799.97455000000002</v>
      </c>
      <c r="AP3118" s="83">
        <v>1246.1895999999999</v>
      </c>
      <c r="AQ3118" s="84">
        <v>0.55191678</v>
      </c>
      <c r="AR3118" s="83">
        <v>-2.962796</v>
      </c>
      <c r="AU3118" s="91"/>
      <c r="AW3118" s="89"/>
      <c r="BE3118" s="90"/>
      <c r="BF3118" s="84"/>
      <c r="BG3118" s="84">
        <f t="shared" si="50"/>
        <v>40776.5</v>
      </c>
    </row>
    <row r="3119" spans="39:59">
      <c r="AM3119" s="83" t="s">
        <v>3371</v>
      </c>
      <c r="AN3119" s="86">
        <v>3.5146696999999998</v>
      </c>
      <c r="AO3119" s="83">
        <v>800.08118000000002</v>
      </c>
      <c r="AP3119" s="83">
        <v>1246.5896</v>
      </c>
      <c r="AQ3119" s="84">
        <v>0.55191206999999998</v>
      </c>
      <c r="AR3119" s="83">
        <v>-2.9627576000000002</v>
      </c>
      <c r="AU3119" s="91"/>
      <c r="AW3119" s="89"/>
      <c r="BE3119" s="90"/>
      <c r="BF3119" s="84"/>
      <c r="BG3119" s="84">
        <f t="shared" si="50"/>
        <v>40777</v>
      </c>
    </row>
    <row r="3120" spans="39:59">
      <c r="AM3120" s="83" t="s">
        <v>3372</v>
      </c>
      <c r="AN3120" s="86">
        <v>3.5146825000000002</v>
      </c>
      <c r="AO3120" s="83">
        <v>799.89837999999997</v>
      </c>
      <c r="AP3120" s="83">
        <v>1246.9896000000001</v>
      </c>
      <c r="AQ3120" s="84">
        <v>0.55191319999999999</v>
      </c>
      <c r="AR3120" s="83">
        <v>-2.9627693000000002</v>
      </c>
      <c r="AU3120" s="91"/>
      <c r="AW3120" s="89"/>
      <c r="BE3120" s="90"/>
      <c r="BF3120" s="84"/>
      <c r="BG3120" s="84">
        <f t="shared" si="50"/>
        <v>40777.5</v>
      </c>
    </row>
    <row r="3121" spans="39:59">
      <c r="AM3121" s="83" t="s">
        <v>3373</v>
      </c>
      <c r="AN3121" s="86">
        <v>3.5147222999999999</v>
      </c>
      <c r="AO3121" s="83">
        <v>800.08118000000002</v>
      </c>
      <c r="AP3121" s="83">
        <v>1247.3896</v>
      </c>
      <c r="AQ3121" s="84">
        <v>0.55190623000000005</v>
      </c>
      <c r="AR3121" s="83">
        <v>-2.9628161999999998</v>
      </c>
      <c r="AU3121" s="91"/>
      <c r="AW3121" s="89"/>
      <c r="BE3121" s="90"/>
      <c r="BF3121" s="84"/>
      <c r="BG3121" s="84">
        <f t="shared" si="50"/>
        <v>40778</v>
      </c>
    </row>
    <row r="3122" spans="39:59">
      <c r="AM3122" s="83" t="s">
        <v>3374</v>
      </c>
      <c r="AN3122" s="86">
        <v>3.5146872999999998</v>
      </c>
      <c r="AO3122" s="83">
        <v>800.005</v>
      </c>
      <c r="AP3122" s="83">
        <v>1247.7897</v>
      </c>
      <c r="AQ3122" s="84">
        <v>0.55189544000000001</v>
      </c>
      <c r="AR3122" s="83">
        <v>-2.9627919</v>
      </c>
      <c r="AU3122" s="91"/>
      <c r="AW3122" s="89"/>
      <c r="BE3122" s="90"/>
      <c r="BF3122" s="84"/>
      <c r="BG3122" s="84">
        <f t="shared" si="50"/>
        <v>40778.5</v>
      </c>
    </row>
    <row r="3123" spans="39:59">
      <c r="AM3123" s="83" t="s">
        <v>3375</v>
      </c>
      <c r="AN3123" s="86">
        <v>3.5147271</v>
      </c>
      <c r="AO3123" s="83">
        <v>800.02020000000005</v>
      </c>
      <c r="AP3123" s="83">
        <v>1248.1896999999999</v>
      </c>
      <c r="AQ3123" s="84">
        <v>0.55189734999999995</v>
      </c>
      <c r="AR3123" s="83">
        <v>-2.9628298000000002</v>
      </c>
      <c r="AU3123" s="91"/>
      <c r="AW3123" s="89"/>
      <c r="BE3123" s="90"/>
      <c r="BF3123" s="84"/>
      <c r="BG3123" s="84">
        <f t="shared" si="50"/>
        <v>40779</v>
      </c>
    </row>
    <row r="3124" spans="39:59">
      <c r="AM3124" s="83" t="s">
        <v>3376</v>
      </c>
      <c r="AN3124" s="86">
        <v>3.5147336</v>
      </c>
      <c r="AO3124" s="83">
        <v>799.80700999999999</v>
      </c>
      <c r="AP3124" s="83">
        <v>1248.5897</v>
      </c>
      <c r="AQ3124" s="84">
        <v>0.55189555999999995</v>
      </c>
      <c r="AR3124" s="83">
        <v>-2.9628378999999998</v>
      </c>
      <c r="AU3124" s="91"/>
      <c r="AW3124" s="89"/>
      <c r="BE3124" s="90"/>
      <c r="BF3124" s="84"/>
      <c r="BG3124" s="84">
        <f t="shared" si="50"/>
        <v>40779.5</v>
      </c>
    </row>
    <row r="3125" spans="39:59">
      <c r="AM3125" s="83" t="s">
        <v>3377</v>
      </c>
      <c r="AN3125" s="86">
        <v>3.5147070999999999</v>
      </c>
      <c r="AO3125" s="83">
        <v>800.14209000000005</v>
      </c>
      <c r="AP3125" s="83">
        <v>1248.9897000000001</v>
      </c>
      <c r="AQ3125" s="84">
        <v>0.55189787999999995</v>
      </c>
      <c r="AR3125" s="83">
        <v>-2.9628093</v>
      </c>
      <c r="AU3125" s="91"/>
      <c r="AW3125" s="89"/>
      <c r="BE3125" s="90"/>
      <c r="BF3125" s="84"/>
      <c r="BG3125" s="84">
        <f t="shared" si="50"/>
        <v>40780</v>
      </c>
    </row>
    <row r="3126" spans="39:59">
      <c r="AM3126" s="83" t="s">
        <v>3378</v>
      </c>
      <c r="AN3126" s="86">
        <v>3.5147026000000001</v>
      </c>
      <c r="AO3126" s="83">
        <v>799.92882999999995</v>
      </c>
      <c r="AP3126" s="83">
        <v>1249.3897999999999</v>
      </c>
      <c r="AQ3126" s="84">
        <v>0.55189663</v>
      </c>
      <c r="AR3126" s="83">
        <v>-2.9628060000000001</v>
      </c>
      <c r="AU3126" s="91"/>
      <c r="AW3126" s="89"/>
      <c r="BE3126" s="90"/>
      <c r="BF3126" s="84"/>
      <c r="BG3126" s="84">
        <f t="shared" si="50"/>
        <v>40780.5</v>
      </c>
    </row>
    <row r="3127" spans="39:59">
      <c r="AM3127" s="83" t="s">
        <v>3379</v>
      </c>
      <c r="AN3127" s="86">
        <v>3.5147385999999998</v>
      </c>
      <c r="AO3127" s="83">
        <v>800.02020000000005</v>
      </c>
      <c r="AP3127" s="83">
        <v>1249.7897</v>
      </c>
      <c r="AQ3127" s="84">
        <v>0.55188835000000003</v>
      </c>
      <c r="AR3127" s="83">
        <v>-2.9628502999999999</v>
      </c>
      <c r="AU3127" s="91"/>
      <c r="AW3127" s="89"/>
      <c r="BE3127" s="90"/>
      <c r="BF3127" s="84"/>
      <c r="BG3127" s="84">
        <f t="shared" si="50"/>
        <v>40781</v>
      </c>
    </row>
    <row r="3128" spans="39:59">
      <c r="AM3128" s="83" t="s">
        <v>3380</v>
      </c>
      <c r="AN3128" s="86">
        <v>3.5147537999999998</v>
      </c>
      <c r="AO3128" s="83">
        <v>799.94403</v>
      </c>
      <c r="AP3128" s="83">
        <v>1250.1896999999999</v>
      </c>
      <c r="AQ3128" s="84">
        <v>0.55187142</v>
      </c>
      <c r="AR3128" s="83">
        <v>-2.9628823</v>
      </c>
      <c r="AU3128" s="91"/>
      <c r="AW3128" s="89"/>
      <c r="BE3128" s="90"/>
      <c r="BF3128" s="84"/>
      <c r="BG3128" s="84">
        <f t="shared" si="50"/>
        <v>40781.5</v>
      </c>
    </row>
    <row r="3129" spans="39:59">
      <c r="AM3129" s="83" t="s">
        <v>3381</v>
      </c>
      <c r="AN3129" s="86">
        <v>3.5146858999999999</v>
      </c>
      <c r="AO3129" s="83">
        <v>799.92882999999995</v>
      </c>
      <c r="AP3129" s="83">
        <v>1250.5897</v>
      </c>
      <c r="AQ3129" s="84">
        <v>0.55184524999999995</v>
      </c>
      <c r="AR3129" s="83">
        <v>-2.9628405999999998</v>
      </c>
      <c r="AU3129" s="91"/>
      <c r="AW3129" s="89"/>
      <c r="BE3129" s="90"/>
      <c r="BF3129" s="84"/>
      <c r="BG3129" s="84">
        <f t="shared" si="50"/>
        <v>40782</v>
      </c>
    </row>
    <row r="3130" spans="39:59">
      <c r="AM3130" s="83" t="s">
        <v>3382</v>
      </c>
      <c r="AN3130" s="86">
        <v>3.5145203999999999</v>
      </c>
      <c r="AO3130" s="83">
        <v>799.94403</v>
      </c>
      <c r="AP3130" s="83">
        <v>1250.9897000000001</v>
      </c>
      <c r="AQ3130" s="84">
        <v>0.55181742</v>
      </c>
      <c r="AR3130" s="83">
        <v>-2.9627029999999999</v>
      </c>
      <c r="AU3130" s="91"/>
      <c r="AW3130" s="89"/>
      <c r="BE3130" s="90"/>
      <c r="BF3130" s="84"/>
      <c r="BG3130" s="84">
        <f t="shared" si="50"/>
        <v>40782.5</v>
      </c>
    </row>
    <row r="3131" spans="39:59">
      <c r="AM3131" s="83" t="s">
        <v>3383</v>
      </c>
      <c r="AN3131" s="86">
        <v>3.5143589999999998</v>
      </c>
      <c r="AO3131" s="83">
        <v>800.06592000000001</v>
      </c>
      <c r="AP3131" s="83">
        <v>1251.3897999999999</v>
      </c>
      <c r="AQ3131" s="84">
        <v>0.55179047999999997</v>
      </c>
      <c r="AR3131" s="83">
        <v>-2.9625685000000002</v>
      </c>
      <c r="AU3131" s="91"/>
      <c r="AW3131" s="89"/>
      <c r="BE3131" s="90"/>
      <c r="BF3131" s="84"/>
      <c r="BG3131" s="84">
        <f t="shared" si="50"/>
        <v>40783</v>
      </c>
    </row>
    <row r="3132" spans="39:59">
      <c r="AM3132" s="83" t="s">
        <v>3384</v>
      </c>
      <c r="AN3132" s="86">
        <v>3.5142690999999999</v>
      </c>
      <c r="AO3132" s="83">
        <v>799.98974999999996</v>
      </c>
      <c r="AP3132" s="83">
        <v>1251.7898</v>
      </c>
      <c r="AQ3132" s="84">
        <v>0.55177902999999995</v>
      </c>
      <c r="AR3132" s="83">
        <v>-2.9624901000000001</v>
      </c>
      <c r="AU3132" s="91"/>
      <c r="AW3132" s="89"/>
      <c r="BE3132" s="90"/>
      <c r="BF3132" s="84"/>
      <c r="BG3132" s="84">
        <f t="shared" si="50"/>
        <v>40783.5</v>
      </c>
    </row>
    <row r="3133" spans="39:59">
      <c r="AM3133" s="83" t="s">
        <v>3385</v>
      </c>
      <c r="AN3133" s="86">
        <v>3.5142492999999999</v>
      </c>
      <c r="AO3133" s="83">
        <v>800.20299999999997</v>
      </c>
      <c r="AP3133" s="83">
        <v>1252.1898000000001</v>
      </c>
      <c r="AQ3133" s="84">
        <v>0.55176937999999998</v>
      </c>
      <c r="AR3133" s="83">
        <v>-2.9624798000000001</v>
      </c>
      <c r="AU3133" s="91"/>
      <c r="AW3133" s="89"/>
      <c r="BE3133" s="90"/>
      <c r="BF3133" s="84"/>
      <c r="BG3133" s="84">
        <f t="shared" si="50"/>
        <v>40784</v>
      </c>
    </row>
    <row r="3134" spans="39:59">
      <c r="AM3134" s="83" t="s">
        <v>3386</v>
      </c>
      <c r="AN3134" s="86">
        <v>3.5141802000000002</v>
      </c>
      <c r="AO3134" s="83">
        <v>800.03545999999994</v>
      </c>
      <c r="AP3134" s="83">
        <v>1252.5898</v>
      </c>
      <c r="AQ3134" s="84">
        <v>0.55176502000000005</v>
      </c>
      <c r="AR3134" s="83">
        <v>-2.9624152000000001</v>
      </c>
      <c r="AU3134" s="91"/>
      <c r="AW3134" s="89"/>
      <c r="BE3134" s="90"/>
      <c r="BF3134" s="84"/>
      <c r="BG3134" s="84">
        <f t="shared" si="50"/>
        <v>40784.5</v>
      </c>
    </row>
    <row r="3135" spans="39:59">
      <c r="AM3135" s="83" t="s">
        <v>3387</v>
      </c>
      <c r="AN3135" s="86">
        <v>3.5141585000000002</v>
      </c>
      <c r="AO3135" s="83">
        <v>800.005</v>
      </c>
      <c r="AP3135" s="83">
        <v>1252.9899</v>
      </c>
      <c r="AQ3135" s="84">
        <v>0.55175090000000004</v>
      </c>
      <c r="AR3135" s="83">
        <v>-2.9624076000000001</v>
      </c>
      <c r="AU3135" s="91"/>
      <c r="AW3135" s="89"/>
      <c r="BE3135" s="90"/>
      <c r="BF3135" s="84"/>
      <c r="BG3135" s="84">
        <f t="shared" si="50"/>
        <v>40785</v>
      </c>
    </row>
    <row r="3136" spans="39:59">
      <c r="AM3136" s="83" t="s">
        <v>3388</v>
      </c>
      <c r="AN3136" s="86">
        <v>3.5141434999999999</v>
      </c>
      <c r="AO3136" s="83">
        <v>800.15734999999995</v>
      </c>
      <c r="AP3136" s="83">
        <v>1253.3898999999999</v>
      </c>
      <c r="AQ3136" s="84">
        <v>0.55173289999999997</v>
      </c>
      <c r="AR3136" s="83">
        <v>-2.9624107</v>
      </c>
      <c r="AU3136" s="91"/>
      <c r="AW3136" s="89"/>
      <c r="BE3136" s="90"/>
      <c r="BF3136" s="84"/>
      <c r="BG3136" s="84">
        <f t="shared" si="50"/>
        <v>40785.5</v>
      </c>
    </row>
    <row r="3137" spans="39:59">
      <c r="AM3137" s="83" t="s">
        <v>3389</v>
      </c>
      <c r="AN3137" s="86">
        <v>3.5141190999999998</v>
      </c>
      <c r="AO3137" s="83">
        <v>800.11162999999999</v>
      </c>
      <c r="AP3137" s="83">
        <v>1253.7899</v>
      </c>
      <c r="AQ3137" s="84">
        <v>0.55172765000000001</v>
      </c>
      <c r="AR3137" s="83">
        <v>-2.9623916000000001</v>
      </c>
      <c r="AU3137" s="91"/>
      <c r="AW3137" s="89"/>
      <c r="BE3137" s="90"/>
      <c r="BF3137" s="84"/>
      <c r="BG3137" s="84">
        <f t="shared" si="50"/>
        <v>40786</v>
      </c>
    </row>
    <row r="3138" spans="39:59">
      <c r="AM3138" s="83" t="s">
        <v>3390</v>
      </c>
      <c r="AN3138" s="86">
        <v>3.5141971000000001</v>
      </c>
      <c r="AO3138" s="83">
        <v>800.17255</v>
      </c>
      <c r="AP3138" s="83">
        <v>1254.1899000000001</v>
      </c>
      <c r="AQ3138" s="84">
        <v>0.55171638999999995</v>
      </c>
      <c r="AR3138" s="83">
        <v>-2.9624807999999998</v>
      </c>
      <c r="AU3138" s="91"/>
      <c r="AW3138" s="89"/>
      <c r="BE3138" s="90"/>
      <c r="BF3138" s="84"/>
      <c r="BG3138" s="84">
        <f t="shared" si="50"/>
        <v>40786.5</v>
      </c>
    </row>
    <row r="3139" spans="39:59">
      <c r="AM3139" s="83" t="s">
        <v>3391</v>
      </c>
      <c r="AN3139" s="86">
        <v>3.5141947</v>
      </c>
      <c r="AO3139" s="83">
        <v>800.08118000000002</v>
      </c>
      <c r="AP3139" s="83">
        <v>1254.5899999999999</v>
      </c>
      <c r="AQ3139" s="84">
        <v>0.55171775999999995</v>
      </c>
      <c r="AR3139" s="83">
        <v>-2.9624769999999998</v>
      </c>
      <c r="AU3139" s="91"/>
      <c r="AW3139" s="89"/>
      <c r="BE3139" s="90"/>
      <c r="BF3139" s="84"/>
      <c r="BG3139" s="84">
        <f t="shared" si="50"/>
        <v>40787</v>
      </c>
    </row>
    <row r="3140" spans="39:59">
      <c r="AM3140" s="83" t="s">
        <v>3392</v>
      </c>
      <c r="AN3140" s="86">
        <v>3.5142155000000002</v>
      </c>
      <c r="AO3140" s="83">
        <v>799.94403</v>
      </c>
      <c r="AP3140" s="83">
        <v>1254.9899</v>
      </c>
      <c r="AQ3140" s="84">
        <v>0.55171144000000005</v>
      </c>
      <c r="AR3140" s="83">
        <v>-2.9625039000000002</v>
      </c>
      <c r="AU3140" s="91"/>
      <c r="AW3140" s="89"/>
      <c r="BE3140" s="90"/>
      <c r="BF3140" s="84"/>
      <c r="BG3140" s="84">
        <f t="shared" si="50"/>
        <v>40787.5</v>
      </c>
    </row>
    <row r="3141" spans="39:59">
      <c r="AM3141" s="83" t="s">
        <v>3393</v>
      </c>
      <c r="AN3141" s="86">
        <v>3.5141206</v>
      </c>
      <c r="AO3141" s="83">
        <v>800.14209000000005</v>
      </c>
      <c r="AP3141" s="83">
        <v>1255.3898999999999</v>
      </c>
      <c r="AQ3141" s="84">
        <v>0.55169880000000004</v>
      </c>
      <c r="AR3141" s="83">
        <v>-2.9624218999999998</v>
      </c>
      <c r="AU3141" s="91"/>
      <c r="AW3141" s="89"/>
      <c r="BE3141" s="90"/>
      <c r="BF3141" s="84"/>
      <c r="BG3141" s="84">
        <f t="shared" ref="BG3141:BG3204" si="51">BG3140+0.5</f>
        <v>40788</v>
      </c>
    </row>
    <row r="3142" spans="39:59">
      <c r="AM3142" s="83" t="s">
        <v>3394</v>
      </c>
      <c r="AN3142" s="86">
        <v>3.5141716000000001</v>
      </c>
      <c r="AO3142" s="83">
        <v>800.08118000000002</v>
      </c>
      <c r="AP3142" s="83">
        <v>1255.7899</v>
      </c>
      <c r="AQ3142" s="84">
        <v>0.55169499</v>
      </c>
      <c r="AR3142" s="83">
        <v>-2.9624765000000002</v>
      </c>
      <c r="AU3142" s="91"/>
      <c r="AW3142" s="89"/>
      <c r="BE3142" s="90"/>
      <c r="BF3142" s="84"/>
      <c r="BG3142" s="84">
        <f t="shared" si="51"/>
        <v>40788.5</v>
      </c>
    </row>
    <row r="3143" spans="39:59">
      <c r="AM3143" s="83" t="s">
        <v>3395</v>
      </c>
      <c r="AN3143" s="86">
        <v>3.5141122</v>
      </c>
      <c r="AO3143" s="83">
        <v>799.97455000000002</v>
      </c>
      <c r="AP3143" s="83">
        <v>1256.1899000000001</v>
      </c>
      <c r="AQ3143" s="84">
        <v>0.55168556999999996</v>
      </c>
      <c r="AR3143" s="83">
        <v>-2.9624267</v>
      </c>
      <c r="AU3143" s="91"/>
      <c r="AW3143" s="89"/>
      <c r="BE3143" s="90"/>
      <c r="BF3143" s="84"/>
      <c r="BG3143" s="84">
        <f t="shared" si="51"/>
        <v>40789</v>
      </c>
    </row>
    <row r="3144" spans="39:59">
      <c r="AM3144" s="83" t="s">
        <v>3396</v>
      </c>
      <c r="AN3144" s="86">
        <v>3.5141024999999999</v>
      </c>
      <c r="AO3144" s="83">
        <v>799.92882999999995</v>
      </c>
      <c r="AP3144" s="83">
        <v>1256.5899999999999</v>
      </c>
      <c r="AQ3144" s="84">
        <v>0.55167288000000003</v>
      </c>
      <c r="AR3144" s="83">
        <v>-2.9624294999999998</v>
      </c>
      <c r="AU3144" s="91"/>
      <c r="AW3144" s="89"/>
      <c r="BE3144" s="90"/>
      <c r="BF3144" s="84"/>
      <c r="BG3144" s="84">
        <f t="shared" si="51"/>
        <v>40789.5</v>
      </c>
    </row>
    <row r="3145" spans="39:59">
      <c r="AM3145" s="83" t="s">
        <v>3397</v>
      </c>
      <c r="AN3145" s="86">
        <v>3.514024</v>
      </c>
      <c r="AO3145" s="83">
        <v>800.02026000000001</v>
      </c>
      <c r="AP3145" s="83">
        <v>1256.99</v>
      </c>
      <c r="AQ3145" s="84">
        <v>0.55167085000000005</v>
      </c>
      <c r="AR3145" s="83">
        <v>-2.9623531999999999</v>
      </c>
      <c r="AU3145" s="91"/>
      <c r="AW3145" s="89"/>
      <c r="BE3145" s="90"/>
      <c r="BF3145" s="84"/>
      <c r="BG3145" s="84">
        <f t="shared" si="51"/>
        <v>40790</v>
      </c>
    </row>
    <row r="3146" spans="39:59">
      <c r="AM3146" s="83" t="s">
        <v>3398</v>
      </c>
      <c r="AN3146" s="86">
        <v>3.5141227000000002</v>
      </c>
      <c r="AO3146" s="83">
        <v>800.005</v>
      </c>
      <c r="AP3146" s="83">
        <v>1257.3900000000001</v>
      </c>
      <c r="AQ3146" s="84">
        <v>0.55169462999999996</v>
      </c>
      <c r="AR3146" s="83">
        <v>-2.9624280999999999</v>
      </c>
      <c r="AU3146" s="91"/>
      <c r="AW3146" s="89"/>
      <c r="BE3146" s="90"/>
      <c r="BF3146" s="84"/>
      <c r="BG3146" s="84">
        <f t="shared" si="51"/>
        <v>40790.5</v>
      </c>
    </row>
    <row r="3147" spans="39:59">
      <c r="AM3147" s="83" t="s">
        <v>3399</v>
      </c>
      <c r="AN3147" s="86">
        <v>3.5141651999999999</v>
      </c>
      <c r="AO3147" s="83">
        <v>799.86785999999995</v>
      </c>
      <c r="AP3147" s="83">
        <v>1257.7899</v>
      </c>
      <c r="AQ3147" s="84">
        <v>0.55171751999999996</v>
      </c>
      <c r="AR3147" s="83">
        <v>-2.9624476</v>
      </c>
      <c r="AU3147" s="91"/>
      <c r="AW3147" s="89"/>
      <c r="BE3147" s="90"/>
      <c r="BF3147" s="84"/>
      <c r="BG3147" s="84">
        <f t="shared" si="51"/>
        <v>40791</v>
      </c>
    </row>
    <row r="3148" spans="39:59">
      <c r="AM3148" s="83" t="s">
        <v>3400</v>
      </c>
      <c r="AN3148" s="86">
        <v>3.5141935000000002</v>
      </c>
      <c r="AO3148" s="83">
        <v>800.02020000000005</v>
      </c>
      <c r="AP3148" s="83">
        <v>1258.1899000000001</v>
      </c>
      <c r="AQ3148" s="84">
        <v>0.5517261</v>
      </c>
      <c r="AR3148" s="83">
        <v>-2.9624674</v>
      </c>
      <c r="AU3148" s="91"/>
      <c r="AW3148" s="89"/>
      <c r="BE3148" s="90"/>
      <c r="BF3148" s="84"/>
      <c r="BG3148" s="84">
        <f t="shared" si="51"/>
        <v>40791.5</v>
      </c>
    </row>
    <row r="3149" spans="39:59">
      <c r="AM3149" s="83" t="s">
        <v>3401</v>
      </c>
      <c r="AN3149" s="86">
        <v>3.5143122999999998</v>
      </c>
      <c r="AO3149" s="83">
        <v>799.95934999999997</v>
      </c>
      <c r="AP3149" s="83">
        <v>1258.5899999999999</v>
      </c>
      <c r="AQ3149" s="84">
        <v>0.55173408999999995</v>
      </c>
      <c r="AR3149" s="83">
        <v>-2.9625783000000001</v>
      </c>
      <c r="AU3149" s="91"/>
      <c r="AW3149" s="89"/>
      <c r="BE3149" s="90"/>
      <c r="BF3149" s="84"/>
      <c r="BG3149" s="84">
        <f t="shared" si="51"/>
        <v>40792</v>
      </c>
    </row>
    <row r="3150" spans="39:59">
      <c r="AM3150" s="83" t="s">
        <v>3402</v>
      </c>
      <c r="AN3150" s="86">
        <v>3.5143490000000002</v>
      </c>
      <c r="AO3150" s="83">
        <v>799.94408999999996</v>
      </c>
      <c r="AP3150" s="83">
        <v>1258.99</v>
      </c>
      <c r="AQ3150" s="84">
        <v>0.55173457000000004</v>
      </c>
      <c r="AR3150" s="83">
        <v>-2.9626142999999998</v>
      </c>
      <c r="AU3150" s="91"/>
      <c r="AW3150" s="89"/>
      <c r="BE3150" s="90"/>
      <c r="BF3150" s="84"/>
      <c r="BG3150" s="84">
        <f t="shared" si="51"/>
        <v>40792.5</v>
      </c>
    </row>
    <row r="3151" spans="39:59">
      <c r="AM3151" s="83" t="s">
        <v>3403</v>
      </c>
      <c r="AN3151" s="86">
        <v>3.5144980000000001</v>
      </c>
      <c r="AO3151" s="83">
        <v>800.08118000000002</v>
      </c>
      <c r="AP3151" s="83">
        <v>1259.3900000000001</v>
      </c>
      <c r="AQ3151" s="84">
        <v>0.55173921999999997</v>
      </c>
      <c r="AR3151" s="83">
        <v>-2.9627588</v>
      </c>
      <c r="AU3151" s="91"/>
      <c r="AW3151" s="89"/>
      <c r="BE3151" s="90"/>
      <c r="BF3151" s="84"/>
      <c r="BG3151" s="84">
        <f t="shared" si="51"/>
        <v>40793</v>
      </c>
    </row>
    <row r="3152" spans="39:59">
      <c r="AM3152" s="83" t="s">
        <v>3404</v>
      </c>
      <c r="AN3152" s="86">
        <v>3.5143591999999999</v>
      </c>
      <c r="AO3152" s="83">
        <v>800.08118000000002</v>
      </c>
      <c r="AP3152" s="83">
        <v>1259.79</v>
      </c>
      <c r="AQ3152" s="84">
        <v>0.55173068999999997</v>
      </c>
      <c r="AR3152" s="83">
        <v>-2.9626285999999999</v>
      </c>
      <c r="AU3152" s="91"/>
      <c r="AW3152" s="89"/>
      <c r="BE3152" s="90"/>
      <c r="BF3152" s="84"/>
      <c r="BG3152" s="84">
        <f t="shared" si="51"/>
        <v>40793.5</v>
      </c>
    </row>
    <row r="3153" spans="39:59">
      <c r="AM3153" s="83" t="s">
        <v>3405</v>
      </c>
      <c r="AN3153" s="86">
        <v>3.5143428000000001</v>
      </c>
      <c r="AO3153" s="83">
        <v>800.12683000000004</v>
      </c>
      <c r="AP3153" s="83">
        <v>1260.1901</v>
      </c>
      <c r="AQ3153" s="84">
        <v>0.55171870999999995</v>
      </c>
      <c r="AR3153" s="83">
        <v>-2.9626241000000002</v>
      </c>
      <c r="AU3153" s="91"/>
      <c r="AW3153" s="89"/>
      <c r="BE3153" s="90"/>
      <c r="BF3153" s="84"/>
      <c r="BG3153" s="84">
        <f t="shared" si="51"/>
        <v>40794</v>
      </c>
    </row>
    <row r="3154" spans="39:59">
      <c r="AM3154" s="83" t="s">
        <v>3406</v>
      </c>
      <c r="AN3154" s="86">
        <v>3.5144522</v>
      </c>
      <c r="AO3154" s="83">
        <v>800.15734999999995</v>
      </c>
      <c r="AP3154" s="83">
        <v>1260.5900999999999</v>
      </c>
      <c r="AQ3154" s="84">
        <v>0.55171269000000001</v>
      </c>
      <c r="AR3154" s="83">
        <v>-2.9627395000000001</v>
      </c>
      <c r="AU3154" s="91"/>
      <c r="AW3154" s="89"/>
      <c r="BE3154" s="90"/>
      <c r="BF3154" s="84"/>
      <c r="BG3154" s="84">
        <f t="shared" si="51"/>
        <v>40794.5</v>
      </c>
    </row>
    <row r="3155" spans="39:59">
      <c r="AM3155" s="83" t="s">
        <v>3407</v>
      </c>
      <c r="AN3155" s="86">
        <v>3.5144359999999999</v>
      </c>
      <c r="AO3155" s="83">
        <v>800.12689</v>
      </c>
      <c r="AP3155" s="83">
        <v>1260.9901</v>
      </c>
      <c r="AQ3155" s="84">
        <v>0.55170923000000005</v>
      </c>
      <c r="AR3155" s="83">
        <v>-2.9627268</v>
      </c>
      <c r="AU3155" s="91"/>
      <c r="AW3155" s="89"/>
      <c r="BE3155" s="90"/>
      <c r="BF3155" s="84"/>
      <c r="BG3155" s="84">
        <f t="shared" si="51"/>
        <v>40795</v>
      </c>
    </row>
    <row r="3156" spans="39:59">
      <c r="AM3156" s="83" t="s">
        <v>3408</v>
      </c>
      <c r="AN3156" s="86">
        <v>3.5142899000000001</v>
      </c>
      <c r="AO3156" s="83">
        <v>799.74603000000002</v>
      </c>
      <c r="AP3156" s="83">
        <v>1261.3901000000001</v>
      </c>
      <c r="AQ3156" s="84">
        <v>0.55170494000000003</v>
      </c>
      <c r="AR3156" s="83">
        <v>-2.9625849999999998</v>
      </c>
      <c r="AU3156" s="91"/>
      <c r="AW3156" s="89"/>
      <c r="BE3156" s="90"/>
      <c r="BF3156" s="84"/>
      <c r="BG3156" s="84">
        <f t="shared" si="51"/>
        <v>40795.5</v>
      </c>
    </row>
    <row r="3157" spans="39:59">
      <c r="AM3157" s="83" t="s">
        <v>3409</v>
      </c>
      <c r="AN3157" s="86">
        <v>3.5142426000000002</v>
      </c>
      <c r="AO3157" s="83">
        <v>800.05071999999996</v>
      </c>
      <c r="AP3157" s="83">
        <v>1261.7901999999999</v>
      </c>
      <c r="AQ3157" s="84">
        <v>0.55170231999999997</v>
      </c>
      <c r="AR3157" s="83">
        <v>-2.9625404</v>
      </c>
      <c r="AU3157" s="91"/>
      <c r="AW3157" s="89"/>
      <c r="BE3157" s="90"/>
      <c r="BF3157" s="84"/>
      <c r="BG3157" s="84">
        <f t="shared" si="51"/>
        <v>40796</v>
      </c>
    </row>
    <row r="3158" spans="39:59">
      <c r="AM3158" s="83" t="s">
        <v>3410</v>
      </c>
      <c r="AN3158" s="86">
        <v>3.5143749999999998</v>
      </c>
      <c r="AO3158" s="83">
        <v>799.98974999999996</v>
      </c>
      <c r="AP3158" s="83">
        <v>1262.1902</v>
      </c>
      <c r="AQ3158" s="84">
        <v>0.55170178000000003</v>
      </c>
      <c r="AR3158" s="83">
        <v>-2.9626731999999998</v>
      </c>
      <c r="AU3158" s="91"/>
      <c r="AW3158" s="89"/>
      <c r="BE3158" s="90"/>
      <c r="BF3158" s="84"/>
      <c r="BG3158" s="84">
        <f t="shared" si="51"/>
        <v>40796.5</v>
      </c>
    </row>
    <row r="3159" spans="39:59">
      <c r="AM3159" s="83" t="s">
        <v>3411</v>
      </c>
      <c r="AN3159" s="86">
        <v>3.5145602</v>
      </c>
      <c r="AO3159" s="83">
        <v>799.95929000000001</v>
      </c>
      <c r="AP3159" s="83">
        <v>1262.5902000000001</v>
      </c>
      <c r="AQ3159" s="84">
        <v>0.55170196000000005</v>
      </c>
      <c r="AR3159" s="83">
        <v>-2.9628581999999999</v>
      </c>
      <c r="AU3159" s="91"/>
      <c r="AW3159" s="89"/>
      <c r="BE3159" s="90"/>
      <c r="BF3159" s="84"/>
      <c r="BG3159" s="84">
        <f t="shared" si="51"/>
        <v>40797</v>
      </c>
    </row>
    <row r="3160" spans="39:59">
      <c r="AM3160" s="83" t="s">
        <v>3412</v>
      </c>
      <c r="AN3160" s="86">
        <v>3.5146519999999999</v>
      </c>
      <c r="AO3160" s="83">
        <v>800.03545999999994</v>
      </c>
      <c r="AP3160" s="83">
        <v>1262.9901</v>
      </c>
      <c r="AQ3160" s="84">
        <v>0.55168945000000003</v>
      </c>
      <c r="AR3160" s="83">
        <v>-2.9629626</v>
      </c>
      <c r="AU3160" s="91"/>
      <c r="AW3160" s="89"/>
      <c r="BE3160" s="90"/>
      <c r="BF3160" s="84"/>
      <c r="BG3160" s="84">
        <f t="shared" si="51"/>
        <v>40797.5</v>
      </c>
    </row>
    <row r="3161" spans="39:59">
      <c r="AM3161" s="83" t="s">
        <v>3413</v>
      </c>
      <c r="AN3161" s="86">
        <v>3.5145917</v>
      </c>
      <c r="AO3161" s="83">
        <v>800.08118000000002</v>
      </c>
      <c r="AP3161" s="83">
        <v>1263.3901000000001</v>
      </c>
      <c r="AQ3161" s="84">
        <v>0.55167781999999999</v>
      </c>
      <c r="AR3161" s="83">
        <v>-2.962914</v>
      </c>
      <c r="AU3161" s="91"/>
      <c r="AW3161" s="89"/>
      <c r="BE3161" s="90"/>
      <c r="BF3161" s="84"/>
      <c r="BG3161" s="84">
        <f t="shared" si="51"/>
        <v>40798</v>
      </c>
    </row>
    <row r="3162" spans="39:59">
      <c r="AM3162" s="83" t="s">
        <v>3414</v>
      </c>
      <c r="AN3162" s="86">
        <v>3.5146240999999998</v>
      </c>
      <c r="AO3162" s="83">
        <v>800.14209000000005</v>
      </c>
      <c r="AP3162" s="83">
        <v>1263.7901999999999</v>
      </c>
      <c r="AQ3162" s="84">
        <v>0.55166817000000001</v>
      </c>
      <c r="AR3162" s="83">
        <v>-2.9629560000000001</v>
      </c>
      <c r="AU3162" s="91"/>
      <c r="AW3162" s="89"/>
      <c r="BE3162" s="90"/>
      <c r="BF3162" s="84"/>
      <c r="BG3162" s="84">
        <f t="shared" si="51"/>
        <v>40798.5</v>
      </c>
    </row>
    <row r="3163" spans="39:59">
      <c r="AM3163" s="83" t="s">
        <v>3415</v>
      </c>
      <c r="AN3163" s="86">
        <v>3.5146427</v>
      </c>
      <c r="AO3163" s="83">
        <v>799.92882999999995</v>
      </c>
      <c r="AP3163" s="83">
        <v>1264.1902</v>
      </c>
      <c r="AQ3163" s="84">
        <v>0.55166327999999998</v>
      </c>
      <c r="AR3163" s="83">
        <v>-2.9629796000000002</v>
      </c>
      <c r="AU3163" s="91"/>
      <c r="AW3163" s="89"/>
      <c r="BE3163" s="90"/>
      <c r="BF3163" s="84"/>
      <c r="BG3163" s="84">
        <f t="shared" si="51"/>
        <v>40799</v>
      </c>
    </row>
    <row r="3164" spans="39:59">
      <c r="AM3164" s="83" t="s">
        <v>3416</v>
      </c>
      <c r="AN3164" s="86">
        <v>3.5147343000000002</v>
      </c>
      <c r="AO3164" s="83">
        <v>799.92882999999995</v>
      </c>
      <c r="AP3164" s="83">
        <v>1264.5902000000001</v>
      </c>
      <c r="AQ3164" s="84">
        <v>0.55166398999999999</v>
      </c>
      <c r="AR3164" s="83">
        <v>-2.9630702000000002</v>
      </c>
      <c r="AU3164" s="91"/>
      <c r="AW3164" s="89"/>
      <c r="BE3164" s="90"/>
      <c r="BF3164" s="84"/>
      <c r="BG3164" s="84">
        <f t="shared" si="51"/>
        <v>40799.5</v>
      </c>
    </row>
    <row r="3165" spans="39:59">
      <c r="AM3165" s="83" t="s">
        <v>3417</v>
      </c>
      <c r="AN3165" s="86">
        <v>3.5146834999999998</v>
      </c>
      <c r="AO3165" s="83">
        <v>800.02020000000005</v>
      </c>
      <c r="AP3165" s="83">
        <v>1264.9902</v>
      </c>
      <c r="AQ3165" s="84">
        <v>0.55166221000000004</v>
      </c>
      <c r="AR3165" s="83">
        <v>-2.9630212999999999</v>
      </c>
      <c r="AU3165" s="91"/>
      <c r="AW3165" s="89"/>
      <c r="BE3165" s="90"/>
      <c r="BF3165" s="84"/>
      <c r="BG3165" s="84">
        <f t="shared" si="51"/>
        <v>40800</v>
      </c>
    </row>
    <row r="3166" spans="39:59">
      <c r="AM3166" s="83" t="s">
        <v>3418</v>
      </c>
      <c r="AN3166" s="86">
        <v>3.5146394000000001</v>
      </c>
      <c r="AO3166" s="83">
        <v>800.08118000000002</v>
      </c>
      <c r="AP3166" s="83">
        <v>1265.3903</v>
      </c>
      <c r="AQ3166" s="84">
        <v>0.55165063999999997</v>
      </c>
      <c r="AR3166" s="83">
        <v>-2.9629889</v>
      </c>
      <c r="AU3166" s="91"/>
      <c r="AW3166" s="89"/>
      <c r="BE3166" s="90"/>
      <c r="BF3166" s="84"/>
      <c r="BG3166" s="84">
        <f t="shared" si="51"/>
        <v>40800.5</v>
      </c>
    </row>
    <row r="3167" spans="39:59">
      <c r="AM3167" s="83" t="s">
        <v>3419</v>
      </c>
      <c r="AN3167" s="86">
        <v>3.5147235000000001</v>
      </c>
      <c r="AO3167" s="83">
        <v>799.95934999999997</v>
      </c>
      <c r="AP3167" s="83">
        <v>1265.7902999999999</v>
      </c>
      <c r="AQ3167" s="84">
        <v>0.55163591999999995</v>
      </c>
      <c r="AR3167" s="83">
        <v>-2.9630876000000002</v>
      </c>
      <c r="AU3167" s="91"/>
      <c r="AW3167" s="89"/>
      <c r="BE3167" s="90"/>
      <c r="BF3167" s="84"/>
      <c r="BG3167" s="84">
        <f t="shared" si="51"/>
        <v>40801</v>
      </c>
    </row>
    <row r="3168" spans="39:59">
      <c r="AM3168" s="83" t="s">
        <v>3420</v>
      </c>
      <c r="AN3168" s="86">
        <v>3.5146109999999999</v>
      </c>
      <c r="AO3168" s="83">
        <v>800.05071999999996</v>
      </c>
      <c r="AP3168" s="83">
        <v>1266.1903</v>
      </c>
      <c r="AQ3168" s="84">
        <v>0.55162292999999996</v>
      </c>
      <c r="AR3168" s="83">
        <v>-2.9629881</v>
      </c>
      <c r="AU3168" s="91"/>
      <c r="AW3168" s="89"/>
      <c r="BE3168" s="90"/>
      <c r="BF3168" s="84"/>
      <c r="BG3168" s="84">
        <f t="shared" si="51"/>
        <v>40801.5</v>
      </c>
    </row>
    <row r="3169" spans="39:59">
      <c r="AM3169" s="83" t="s">
        <v>3421</v>
      </c>
      <c r="AN3169" s="86">
        <v>3.5146494000000001</v>
      </c>
      <c r="AO3169" s="83">
        <v>799.94403</v>
      </c>
      <c r="AP3169" s="83">
        <v>1266.5903000000001</v>
      </c>
      <c r="AQ3169" s="84">
        <v>0.55161417000000001</v>
      </c>
      <c r="AR3169" s="83">
        <v>-2.9630353</v>
      </c>
      <c r="AU3169" s="91"/>
      <c r="AW3169" s="89"/>
      <c r="BE3169" s="90"/>
      <c r="BF3169" s="84"/>
      <c r="BG3169" s="84">
        <f t="shared" si="51"/>
        <v>40802</v>
      </c>
    </row>
    <row r="3170" spans="39:59">
      <c r="AM3170" s="83" t="s">
        <v>3422</v>
      </c>
      <c r="AN3170" s="86">
        <v>3.5147460000000001</v>
      </c>
      <c r="AO3170" s="83">
        <v>800.12683000000004</v>
      </c>
      <c r="AP3170" s="83">
        <v>1266.9903999999999</v>
      </c>
      <c r="AQ3170" s="84">
        <v>0.55161053000000004</v>
      </c>
      <c r="AR3170" s="83">
        <v>-2.9631354999999999</v>
      </c>
      <c r="AU3170" s="91"/>
      <c r="AW3170" s="89"/>
      <c r="BE3170" s="90"/>
      <c r="BF3170" s="84"/>
      <c r="BG3170" s="84">
        <f t="shared" si="51"/>
        <v>40802.5</v>
      </c>
    </row>
    <row r="3171" spans="39:59">
      <c r="AM3171" s="83" t="s">
        <v>3423</v>
      </c>
      <c r="AN3171" s="86">
        <v>3.5147466999999999</v>
      </c>
      <c r="AO3171" s="83">
        <v>800.08118000000002</v>
      </c>
      <c r="AP3171" s="83">
        <v>1267.3904</v>
      </c>
      <c r="AQ3171" s="84">
        <v>0.55160653999999998</v>
      </c>
      <c r="AR3171" s="83">
        <v>-2.9631400000000001</v>
      </c>
      <c r="AU3171" s="91"/>
      <c r="AW3171" s="89"/>
      <c r="BE3171" s="90"/>
      <c r="BF3171" s="84"/>
      <c r="BG3171" s="84">
        <f t="shared" si="51"/>
        <v>40803</v>
      </c>
    </row>
    <row r="3172" spans="39:59">
      <c r="AM3172" s="83" t="s">
        <v>3424</v>
      </c>
      <c r="AN3172" s="86">
        <v>3.5147830999999998</v>
      </c>
      <c r="AO3172" s="83">
        <v>799.86792000000003</v>
      </c>
      <c r="AP3172" s="83">
        <v>1267.7904000000001</v>
      </c>
      <c r="AQ3172" s="84">
        <v>0.55159955999999999</v>
      </c>
      <c r="AR3172" s="83">
        <v>-2.9631835999999998</v>
      </c>
      <c r="AU3172" s="91"/>
      <c r="AW3172" s="89"/>
      <c r="BE3172" s="90"/>
      <c r="BF3172" s="84"/>
      <c r="BG3172" s="84">
        <f t="shared" si="51"/>
        <v>40803.5</v>
      </c>
    </row>
    <row r="3173" spans="39:59">
      <c r="AM3173" s="83" t="s">
        <v>3425</v>
      </c>
      <c r="AN3173" s="86">
        <v>3.5147724</v>
      </c>
      <c r="AO3173" s="83">
        <v>800.12689</v>
      </c>
      <c r="AP3173" s="83">
        <v>1268.1904</v>
      </c>
      <c r="AQ3173" s="84">
        <v>0.55159009000000003</v>
      </c>
      <c r="AR3173" s="83">
        <v>-2.9631824</v>
      </c>
      <c r="AU3173" s="91"/>
      <c r="AW3173" s="89"/>
      <c r="BE3173" s="90"/>
      <c r="BF3173" s="84"/>
      <c r="BG3173" s="84">
        <f t="shared" si="51"/>
        <v>40804</v>
      </c>
    </row>
    <row r="3174" spans="39:59">
      <c r="AM3174" s="83" t="s">
        <v>3426</v>
      </c>
      <c r="AN3174" s="86">
        <v>3.5147819999999999</v>
      </c>
      <c r="AO3174" s="83">
        <v>800.18773999999996</v>
      </c>
      <c r="AP3174" s="83">
        <v>1268.5905</v>
      </c>
      <c r="AQ3174" s="84">
        <v>0.55158651000000003</v>
      </c>
      <c r="AR3174" s="83">
        <v>-2.9631953000000002</v>
      </c>
      <c r="AU3174" s="91"/>
      <c r="AW3174" s="89"/>
      <c r="BE3174" s="90"/>
      <c r="BF3174" s="84"/>
      <c r="BG3174" s="84">
        <f t="shared" si="51"/>
        <v>40804.5</v>
      </c>
    </row>
    <row r="3175" spans="39:59">
      <c r="AM3175" s="83" t="s">
        <v>3427</v>
      </c>
      <c r="AN3175" s="86">
        <v>3.5147108999999999</v>
      </c>
      <c r="AO3175" s="83">
        <v>800.03545999999994</v>
      </c>
      <c r="AP3175" s="83">
        <v>1268.9905000000001</v>
      </c>
      <c r="AQ3175" s="84">
        <v>0.55159080000000005</v>
      </c>
      <c r="AR3175" s="83">
        <v>-2.96312</v>
      </c>
      <c r="AU3175" s="91"/>
      <c r="AW3175" s="89"/>
      <c r="BE3175" s="90"/>
      <c r="BF3175" s="84"/>
      <c r="BG3175" s="84">
        <f t="shared" si="51"/>
        <v>40805</v>
      </c>
    </row>
    <row r="3176" spans="39:59">
      <c r="AM3176" s="83" t="s">
        <v>3428</v>
      </c>
      <c r="AN3176" s="86">
        <v>3.5146359999999999</v>
      </c>
      <c r="AO3176" s="83">
        <v>800.02020000000005</v>
      </c>
      <c r="AP3176" s="83">
        <v>1269.3905</v>
      </c>
      <c r="AQ3176" s="84">
        <v>0.55159252999999997</v>
      </c>
      <c r="AR3176" s="83">
        <v>-2.9630434999999999</v>
      </c>
      <c r="AU3176" s="91"/>
      <c r="AW3176" s="89"/>
      <c r="BE3176" s="90"/>
      <c r="BF3176" s="84"/>
      <c r="BG3176" s="84">
        <f t="shared" si="51"/>
        <v>40805.5</v>
      </c>
    </row>
    <row r="3177" spans="39:59">
      <c r="AM3177" s="83" t="s">
        <v>3429</v>
      </c>
      <c r="AN3177" s="86">
        <v>3.5144593999999998</v>
      </c>
      <c r="AO3177" s="83">
        <v>800.11157000000003</v>
      </c>
      <c r="AP3177" s="83">
        <v>1269.7905000000001</v>
      </c>
      <c r="AQ3177" s="84">
        <v>0.55158715999999997</v>
      </c>
      <c r="AR3177" s="83">
        <v>-2.9628722999999999</v>
      </c>
      <c r="AU3177" s="91"/>
      <c r="AW3177" s="89"/>
      <c r="BE3177" s="90"/>
      <c r="BF3177" s="84"/>
      <c r="BG3177" s="84">
        <f t="shared" si="51"/>
        <v>40806</v>
      </c>
    </row>
    <row r="3178" spans="39:59">
      <c r="AM3178" s="83" t="s">
        <v>3430</v>
      </c>
      <c r="AN3178" s="86">
        <v>3.5144739</v>
      </c>
      <c r="AO3178" s="83">
        <v>799.98974999999996</v>
      </c>
      <c r="AP3178" s="83">
        <v>1270.1905999999999</v>
      </c>
      <c r="AQ3178" s="84">
        <v>0.55157816000000004</v>
      </c>
      <c r="AR3178" s="83">
        <v>-2.9628956</v>
      </c>
      <c r="AU3178" s="91"/>
      <c r="AW3178" s="89"/>
      <c r="BE3178" s="90"/>
      <c r="BF3178" s="84"/>
      <c r="BG3178" s="84">
        <f t="shared" si="51"/>
        <v>40806.5</v>
      </c>
    </row>
    <row r="3179" spans="39:59">
      <c r="AM3179" s="83" t="s">
        <v>3431</v>
      </c>
      <c r="AN3179" s="86">
        <v>3.5145426</v>
      </c>
      <c r="AO3179" s="83">
        <v>800.05071999999996</v>
      </c>
      <c r="AP3179" s="83">
        <v>1270.5906</v>
      </c>
      <c r="AQ3179" s="84">
        <v>0.55155599</v>
      </c>
      <c r="AR3179" s="83">
        <v>-2.9629867000000001</v>
      </c>
      <c r="AU3179" s="91"/>
      <c r="AW3179" s="89"/>
      <c r="BE3179" s="90"/>
      <c r="BF3179" s="84"/>
      <c r="BG3179" s="84">
        <f t="shared" si="51"/>
        <v>40807</v>
      </c>
    </row>
    <row r="3180" spans="39:59">
      <c r="AM3180" s="83" t="s">
        <v>3432</v>
      </c>
      <c r="AN3180" s="86">
        <v>3.5145892999999999</v>
      </c>
      <c r="AO3180" s="83">
        <v>799.98974999999996</v>
      </c>
      <c r="AP3180" s="83">
        <v>1270.9906000000001</v>
      </c>
      <c r="AQ3180" s="84">
        <v>0.55152224999999999</v>
      </c>
      <c r="AR3180" s="83">
        <v>-2.9630671</v>
      </c>
      <c r="AU3180" s="91"/>
      <c r="AW3180" s="89"/>
      <c r="BE3180" s="90"/>
      <c r="BF3180" s="84"/>
      <c r="BG3180" s="84">
        <f t="shared" si="51"/>
        <v>40807.5</v>
      </c>
    </row>
    <row r="3181" spans="39:59">
      <c r="AM3181" s="83" t="s">
        <v>3433</v>
      </c>
      <c r="AN3181" s="86">
        <v>3.5145588000000001</v>
      </c>
      <c r="AO3181" s="83">
        <v>800.14209000000005</v>
      </c>
      <c r="AP3181" s="83">
        <v>1271.3905999999999</v>
      </c>
      <c r="AQ3181" s="84">
        <v>0.55149901000000001</v>
      </c>
      <c r="AR3181" s="83">
        <v>-2.9630597000000001</v>
      </c>
      <c r="AU3181" s="91"/>
      <c r="AW3181" s="89"/>
      <c r="BE3181" s="90"/>
      <c r="BF3181" s="84"/>
      <c r="BG3181" s="84">
        <f t="shared" si="51"/>
        <v>40808</v>
      </c>
    </row>
    <row r="3182" spans="39:59">
      <c r="AM3182" s="83" t="s">
        <v>3434</v>
      </c>
      <c r="AN3182" s="86">
        <v>3.5144923000000001</v>
      </c>
      <c r="AO3182" s="83">
        <v>800.05071999999996</v>
      </c>
      <c r="AP3182" s="83">
        <v>1271.7906</v>
      </c>
      <c r="AQ3182" s="84">
        <v>0.55147248999999998</v>
      </c>
      <c r="AR3182" s="83">
        <v>-2.9630198000000001</v>
      </c>
      <c r="AU3182" s="91"/>
      <c r="AW3182" s="89"/>
      <c r="BE3182" s="90"/>
      <c r="BF3182" s="84"/>
      <c r="BG3182" s="84">
        <f t="shared" si="51"/>
        <v>40808.5</v>
      </c>
    </row>
    <row r="3183" spans="39:59">
      <c r="AM3183" s="83" t="s">
        <v>3435</v>
      </c>
      <c r="AN3183" s="86">
        <v>3.5144810999999998</v>
      </c>
      <c r="AO3183" s="83">
        <v>800.09636999999998</v>
      </c>
      <c r="AP3183" s="83">
        <v>1272.1907000000001</v>
      </c>
      <c r="AQ3183" s="84">
        <v>0.55144601999999998</v>
      </c>
      <c r="AR3183" s="83">
        <v>-2.9630350999999999</v>
      </c>
      <c r="AU3183" s="91"/>
      <c r="AW3183" s="89"/>
      <c r="BE3183" s="90"/>
      <c r="BF3183" s="84"/>
      <c r="BG3183" s="84">
        <f t="shared" si="51"/>
        <v>40809</v>
      </c>
    </row>
    <row r="3184" spans="39:59">
      <c r="AM3184" s="83" t="s">
        <v>3436</v>
      </c>
      <c r="AN3184" s="86">
        <v>3.5145678999999999</v>
      </c>
      <c r="AO3184" s="83">
        <v>800.05071999999996</v>
      </c>
      <c r="AP3184" s="83">
        <v>1272.5907999999999</v>
      </c>
      <c r="AQ3184" s="84">
        <v>0.55142784</v>
      </c>
      <c r="AR3184" s="83">
        <v>-2.9631400000000001</v>
      </c>
      <c r="AU3184" s="91"/>
      <c r="AW3184" s="89"/>
      <c r="BE3184" s="90"/>
      <c r="BF3184" s="84"/>
      <c r="BG3184" s="84">
        <f t="shared" si="51"/>
        <v>40809.5</v>
      </c>
    </row>
    <row r="3185" spans="39:59">
      <c r="AM3185" s="83" t="s">
        <v>3437</v>
      </c>
      <c r="AN3185" s="86">
        <v>3.5146508000000001</v>
      </c>
      <c r="AO3185" s="83">
        <v>800.14209000000005</v>
      </c>
      <c r="AP3185" s="83">
        <v>1272.9908</v>
      </c>
      <c r="AQ3185" s="84">
        <v>0.55141640000000003</v>
      </c>
      <c r="AR3185" s="83">
        <v>-2.9632344000000002</v>
      </c>
      <c r="AU3185" s="91"/>
      <c r="AW3185" s="89"/>
      <c r="BE3185" s="90"/>
      <c r="BF3185" s="84"/>
      <c r="BG3185" s="84">
        <f t="shared" si="51"/>
        <v>40810</v>
      </c>
    </row>
    <row r="3186" spans="39:59">
      <c r="AM3186" s="83" t="s">
        <v>3438</v>
      </c>
      <c r="AN3186" s="86">
        <v>3.5146484</v>
      </c>
      <c r="AO3186" s="83">
        <v>800.18773999999996</v>
      </c>
      <c r="AP3186" s="83">
        <v>1273.3909000000001</v>
      </c>
      <c r="AQ3186" s="84">
        <v>0.55140482999999996</v>
      </c>
      <c r="AR3186" s="83">
        <v>-2.9632434999999999</v>
      </c>
      <c r="AU3186" s="91"/>
      <c r="AW3186" s="89"/>
      <c r="BE3186" s="90"/>
      <c r="BF3186" s="84"/>
      <c r="BG3186" s="84">
        <f t="shared" si="51"/>
        <v>40810.5</v>
      </c>
    </row>
    <row r="3187" spans="39:59">
      <c r="AM3187" s="83" t="s">
        <v>3439</v>
      </c>
      <c r="AN3187" s="86">
        <v>3.5147181000000001</v>
      </c>
      <c r="AO3187" s="83">
        <v>800.14209000000005</v>
      </c>
      <c r="AP3187" s="83">
        <v>1273.7909</v>
      </c>
      <c r="AQ3187" s="84">
        <v>0.5513981</v>
      </c>
      <c r="AR3187" s="83">
        <v>-2.96332</v>
      </c>
      <c r="AU3187" s="91"/>
      <c r="AW3187" s="89"/>
      <c r="BE3187" s="90"/>
      <c r="BF3187" s="84"/>
      <c r="BG3187" s="84">
        <f t="shared" si="51"/>
        <v>40811</v>
      </c>
    </row>
    <row r="3188" spans="39:59">
      <c r="AM3188" s="83" t="s">
        <v>3440</v>
      </c>
      <c r="AN3188" s="86">
        <v>3.5147059</v>
      </c>
      <c r="AO3188" s="83">
        <v>800.005</v>
      </c>
      <c r="AP3188" s="83">
        <v>1274.1909000000001</v>
      </c>
      <c r="AQ3188" s="84">
        <v>0.55141264000000001</v>
      </c>
      <c r="AR3188" s="83">
        <v>-2.9632933000000001</v>
      </c>
      <c r="AU3188" s="91"/>
      <c r="AW3188" s="89"/>
      <c r="BE3188" s="90"/>
      <c r="BF3188" s="84"/>
      <c r="BG3188" s="84">
        <f t="shared" si="51"/>
        <v>40811.5</v>
      </c>
    </row>
    <row r="3189" spans="39:59">
      <c r="AM3189" s="83" t="s">
        <v>3441</v>
      </c>
      <c r="AN3189" s="86">
        <v>3.514761</v>
      </c>
      <c r="AO3189" s="83">
        <v>800.02020000000005</v>
      </c>
      <c r="AP3189" s="83">
        <v>1274.5908999999999</v>
      </c>
      <c r="AQ3189" s="84">
        <v>0.55141890000000005</v>
      </c>
      <c r="AR3189" s="83">
        <v>-2.9633422</v>
      </c>
      <c r="AU3189" s="91"/>
      <c r="AW3189" s="89"/>
      <c r="BE3189" s="90"/>
      <c r="BF3189" s="84"/>
      <c r="BG3189" s="84">
        <f t="shared" si="51"/>
        <v>40812</v>
      </c>
    </row>
    <row r="3190" spans="39:59">
      <c r="AM3190" s="83" t="s">
        <v>3442</v>
      </c>
      <c r="AN3190" s="86">
        <v>3.5149086</v>
      </c>
      <c r="AO3190" s="83">
        <v>799.98974999999996</v>
      </c>
      <c r="AP3190" s="83">
        <v>1274.991</v>
      </c>
      <c r="AQ3190" s="84">
        <v>0.55142933000000005</v>
      </c>
      <c r="AR3190" s="83">
        <v>-2.9634792999999999</v>
      </c>
      <c r="AU3190" s="91"/>
      <c r="AW3190" s="89"/>
      <c r="BE3190" s="90"/>
      <c r="BF3190" s="84"/>
      <c r="BG3190" s="84">
        <f t="shared" si="51"/>
        <v>40812.5</v>
      </c>
    </row>
    <row r="3191" spans="39:59">
      <c r="AM3191" s="83" t="s">
        <v>3443</v>
      </c>
      <c r="AN3191" s="86">
        <v>3.5148579999999998</v>
      </c>
      <c r="AO3191" s="83">
        <v>800.20306000000005</v>
      </c>
      <c r="AP3191" s="83">
        <v>1275.3911000000001</v>
      </c>
      <c r="AQ3191" s="84">
        <v>0.55143737999999998</v>
      </c>
      <c r="AR3191" s="83">
        <v>-2.9634206000000001</v>
      </c>
      <c r="AU3191" s="91"/>
      <c r="AW3191" s="89"/>
      <c r="BE3191" s="90"/>
      <c r="BF3191" s="84"/>
      <c r="BG3191" s="84">
        <f t="shared" si="51"/>
        <v>40813</v>
      </c>
    </row>
    <row r="3192" spans="39:59">
      <c r="AM3192" s="83" t="s">
        <v>3444</v>
      </c>
      <c r="AN3192" s="86">
        <v>3.5148871000000002</v>
      </c>
      <c r="AO3192" s="83">
        <v>800.08118000000002</v>
      </c>
      <c r="AP3192" s="83">
        <v>1275.7910999999999</v>
      </c>
      <c r="AQ3192" s="84">
        <v>0.55143768000000004</v>
      </c>
      <c r="AR3192" s="83">
        <v>-2.9634494999999998</v>
      </c>
      <c r="AU3192" s="91"/>
      <c r="AW3192" s="89"/>
      <c r="BE3192" s="90"/>
      <c r="BF3192" s="84"/>
      <c r="BG3192" s="84">
        <f t="shared" si="51"/>
        <v>40813.5</v>
      </c>
    </row>
    <row r="3193" spans="39:59">
      <c r="AM3193" s="83" t="s">
        <v>3445</v>
      </c>
      <c r="AN3193" s="86">
        <v>3.5148622999999999</v>
      </c>
      <c r="AO3193" s="83">
        <v>800.12689</v>
      </c>
      <c r="AP3193" s="83">
        <v>1276.1912</v>
      </c>
      <c r="AQ3193" s="84">
        <v>0.55143666000000002</v>
      </c>
      <c r="AR3193" s="83">
        <v>-2.9634255999999999</v>
      </c>
      <c r="AU3193" s="91"/>
      <c r="AW3193" s="89"/>
      <c r="BE3193" s="90"/>
      <c r="BF3193" s="84"/>
      <c r="BG3193" s="84">
        <f t="shared" si="51"/>
        <v>40814</v>
      </c>
    </row>
    <row r="3194" spans="39:59">
      <c r="AM3194" s="83" t="s">
        <v>3446</v>
      </c>
      <c r="AN3194" s="86">
        <v>3.5149636000000002</v>
      </c>
      <c r="AO3194" s="83">
        <v>799.98974999999996</v>
      </c>
      <c r="AP3194" s="83">
        <v>1276.5912000000001</v>
      </c>
      <c r="AQ3194" s="84">
        <v>0.55142939000000002</v>
      </c>
      <c r="AR3194" s="83">
        <v>-2.9635340999999999</v>
      </c>
      <c r="AU3194" s="91"/>
      <c r="AW3194" s="89"/>
      <c r="BE3194" s="90"/>
      <c r="BF3194" s="84"/>
      <c r="BG3194" s="84">
        <f t="shared" si="51"/>
        <v>40814.5</v>
      </c>
    </row>
    <row r="3195" spans="39:59">
      <c r="AM3195" s="83" t="s">
        <v>3447</v>
      </c>
      <c r="AN3195" s="86">
        <v>3.5149837000000002</v>
      </c>
      <c r="AO3195" s="83">
        <v>800.09636999999998</v>
      </c>
      <c r="AP3195" s="83">
        <v>1276.9911999999999</v>
      </c>
      <c r="AQ3195" s="84">
        <v>0.55142552</v>
      </c>
      <c r="AR3195" s="83">
        <v>-2.9635582</v>
      </c>
      <c r="AU3195" s="91"/>
      <c r="AW3195" s="89"/>
      <c r="BE3195" s="90"/>
      <c r="BF3195" s="84"/>
      <c r="BG3195" s="84">
        <f t="shared" si="51"/>
        <v>40815</v>
      </c>
    </row>
    <row r="3196" spans="39:59">
      <c r="AM3196" s="83" t="s">
        <v>3448</v>
      </c>
      <c r="AN3196" s="86">
        <v>3.5149352999999999</v>
      </c>
      <c r="AO3196" s="83">
        <v>800.08118000000002</v>
      </c>
      <c r="AP3196" s="83">
        <v>1277.3912</v>
      </c>
      <c r="AQ3196" s="84">
        <v>0.55142908999999996</v>
      </c>
      <c r="AR3196" s="83">
        <v>-2.9635061999999999</v>
      </c>
      <c r="AU3196" s="91"/>
      <c r="AW3196" s="89"/>
      <c r="BE3196" s="90"/>
      <c r="BF3196" s="84"/>
      <c r="BG3196" s="84">
        <f t="shared" si="51"/>
        <v>40815.5</v>
      </c>
    </row>
    <row r="3197" spans="39:59">
      <c r="AM3197" s="83" t="s">
        <v>3449</v>
      </c>
      <c r="AN3197" s="86">
        <v>3.5148416</v>
      </c>
      <c r="AO3197" s="83">
        <v>800.005</v>
      </c>
      <c r="AP3197" s="83">
        <v>1277.7914000000001</v>
      </c>
      <c r="AQ3197" s="84">
        <v>0.55142409000000003</v>
      </c>
      <c r="AR3197" s="83">
        <v>-2.9634174999999998</v>
      </c>
      <c r="AU3197" s="91"/>
      <c r="AW3197" s="89"/>
      <c r="BE3197" s="90"/>
      <c r="BF3197" s="84"/>
      <c r="BG3197" s="84">
        <f t="shared" si="51"/>
        <v>40816</v>
      </c>
    </row>
    <row r="3198" spans="39:59">
      <c r="AM3198" s="83" t="s">
        <v>3450</v>
      </c>
      <c r="AN3198" s="86">
        <v>3.5148244000000002</v>
      </c>
      <c r="AO3198" s="83">
        <v>800.06592000000001</v>
      </c>
      <c r="AP3198" s="83">
        <v>1278.1913999999999</v>
      </c>
      <c r="AQ3198" s="84">
        <v>0.55142283000000003</v>
      </c>
      <c r="AR3198" s="83">
        <v>-2.9634016000000001</v>
      </c>
      <c r="AU3198" s="91"/>
      <c r="AW3198" s="89"/>
      <c r="BE3198" s="90"/>
      <c r="BF3198" s="84"/>
      <c r="BG3198" s="84">
        <f t="shared" si="51"/>
        <v>40816.5</v>
      </c>
    </row>
    <row r="3199" spans="39:59">
      <c r="AM3199" s="83" t="s">
        <v>3451</v>
      </c>
      <c r="AN3199" s="86">
        <v>3.5148044000000001</v>
      </c>
      <c r="AO3199" s="83">
        <v>799.85266000000001</v>
      </c>
      <c r="AP3199" s="83">
        <v>1278.5914</v>
      </c>
      <c r="AQ3199" s="84">
        <v>0.55142415</v>
      </c>
      <c r="AR3199" s="83">
        <v>-2.9633801000000002</v>
      </c>
      <c r="AU3199" s="91"/>
      <c r="AW3199" s="89"/>
      <c r="BE3199" s="90"/>
      <c r="BF3199" s="84"/>
      <c r="BG3199" s="84">
        <f t="shared" si="51"/>
        <v>40817</v>
      </c>
    </row>
    <row r="3200" spans="39:59">
      <c r="AM3200" s="83" t="s">
        <v>3452</v>
      </c>
      <c r="AN3200" s="86">
        <v>3.5148584999999999</v>
      </c>
      <c r="AO3200" s="83">
        <v>800.02020000000005</v>
      </c>
      <c r="AP3200" s="83">
        <v>1278.9915000000001</v>
      </c>
      <c r="AQ3200" s="84">
        <v>0.55142444000000002</v>
      </c>
      <c r="AR3200" s="83">
        <v>-2.9634339999999999</v>
      </c>
      <c r="AU3200" s="91"/>
      <c r="AW3200" s="89"/>
      <c r="BE3200" s="90"/>
      <c r="BF3200" s="84"/>
      <c r="BG3200" s="84">
        <f t="shared" si="51"/>
        <v>40817.5</v>
      </c>
    </row>
    <row r="3201" spans="39:59">
      <c r="AM3201" s="83" t="s">
        <v>3453</v>
      </c>
      <c r="AN3201" s="86">
        <v>3.5147948000000002</v>
      </c>
      <c r="AO3201" s="83">
        <v>800.23346000000004</v>
      </c>
      <c r="AP3201" s="83">
        <v>1279.3915</v>
      </c>
      <c r="AQ3201" s="84">
        <v>0.55143403999999996</v>
      </c>
      <c r="AR3201" s="83">
        <v>-2.9633607999999998</v>
      </c>
      <c r="AU3201" s="91"/>
      <c r="AW3201" s="89"/>
      <c r="BE3201" s="90"/>
      <c r="BF3201" s="84"/>
      <c r="BG3201" s="84">
        <f t="shared" si="51"/>
        <v>40818</v>
      </c>
    </row>
    <row r="3202" spans="39:59">
      <c r="AM3202" s="83" t="s">
        <v>3454</v>
      </c>
      <c r="AN3202" s="86">
        <v>3.5148820999999999</v>
      </c>
      <c r="AO3202" s="83">
        <v>800.27917000000002</v>
      </c>
      <c r="AP3202" s="83">
        <v>1279.7916</v>
      </c>
      <c r="AQ3202" s="84">
        <v>0.55142659000000005</v>
      </c>
      <c r="AR3202" s="83">
        <v>-2.9634554</v>
      </c>
      <c r="AU3202" s="91"/>
      <c r="AW3202" s="89"/>
      <c r="BE3202" s="90"/>
      <c r="BF3202" s="84"/>
      <c r="BG3202" s="84">
        <f t="shared" si="51"/>
        <v>40818.5</v>
      </c>
    </row>
    <row r="3203" spans="39:59">
      <c r="AM3203" s="83" t="s">
        <v>3455</v>
      </c>
      <c r="AN3203" s="86">
        <v>3.5149851000000001</v>
      </c>
      <c r="AO3203" s="83">
        <v>800.26391999999998</v>
      </c>
      <c r="AP3203" s="83">
        <v>1280.1917000000001</v>
      </c>
      <c r="AQ3203" s="84">
        <v>0.55141543999999998</v>
      </c>
      <c r="AR3203" s="83">
        <v>-2.9635696</v>
      </c>
      <c r="AU3203" s="91"/>
      <c r="AW3203" s="89"/>
      <c r="BE3203" s="90"/>
      <c r="BF3203" s="84"/>
      <c r="BG3203" s="84">
        <f t="shared" si="51"/>
        <v>40819</v>
      </c>
    </row>
    <row r="3204" spans="39:59">
      <c r="AM3204" s="83" t="s">
        <v>3456</v>
      </c>
      <c r="AN3204" s="86">
        <v>3.5150092000000002</v>
      </c>
      <c r="AO3204" s="83">
        <v>800.05071999999996</v>
      </c>
      <c r="AP3204" s="83">
        <v>1280.5916999999999</v>
      </c>
      <c r="AQ3204" s="84">
        <v>0.55141026000000004</v>
      </c>
      <c r="AR3204" s="83">
        <v>-2.9635989999999999</v>
      </c>
      <c r="AU3204" s="91"/>
      <c r="AW3204" s="89"/>
      <c r="BE3204" s="90"/>
      <c r="BF3204" s="84"/>
      <c r="BG3204" s="84">
        <f t="shared" si="51"/>
        <v>40819.5</v>
      </c>
    </row>
    <row r="3205" spans="39:59">
      <c r="AM3205" s="83" t="s">
        <v>3457</v>
      </c>
      <c r="AN3205" s="86">
        <v>3.5149629</v>
      </c>
      <c r="AO3205" s="83">
        <v>799.97455000000002</v>
      </c>
      <c r="AP3205" s="83">
        <v>1280.9917</v>
      </c>
      <c r="AQ3205" s="84">
        <v>0.55141037999999998</v>
      </c>
      <c r="AR3205" s="83">
        <v>-2.9635525</v>
      </c>
      <c r="AU3205" s="91"/>
      <c r="AW3205" s="89"/>
      <c r="BE3205" s="90"/>
      <c r="BF3205" s="84"/>
      <c r="BG3205" s="84">
        <f t="shared" ref="BG3205:BG3268" si="52">BG3204+0.5</f>
        <v>40820</v>
      </c>
    </row>
    <row r="3206" spans="39:59">
      <c r="AM3206" s="83" t="s">
        <v>3458</v>
      </c>
      <c r="AN3206" s="86">
        <v>3.5149371999999999</v>
      </c>
      <c r="AO3206" s="83">
        <v>800.09636999999998</v>
      </c>
      <c r="AP3206" s="83">
        <v>1281.3918000000001</v>
      </c>
      <c r="AQ3206" s="84">
        <v>0.55140202999999999</v>
      </c>
      <c r="AR3206" s="83">
        <v>-2.9635351000000001</v>
      </c>
      <c r="AU3206" s="91"/>
      <c r="AW3206" s="89"/>
      <c r="BE3206" s="90"/>
      <c r="BF3206" s="84"/>
      <c r="BG3206" s="84">
        <f t="shared" si="52"/>
        <v>40820.5</v>
      </c>
    </row>
    <row r="3207" spans="39:59">
      <c r="AM3207" s="83" t="s">
        <v>3459</v>
      </c>
      <c r="AN3207" s="86">
        <v>3.515028</v>
      </c>
      <c r="AO3207" s="83">
        <v>799.95929000000001</v>
      </c>
      <c r="AP3207" s="83">
        <v>1281.7918999999999</v>
      </c>
      <c r="AQ3207" s="84">
        <v>0.55138016000000001</v>
      </c>
      <c r="AR3207" s="83">
        <v>-2.9636477999999999</v>
      </c>
      <c r="AU3207" s="91"/>
      <c r="AW3207" s="89"/>
      <c r="BE3207" s="90"/>
      <c r="BF3207" s="84"/>
      <c r="BG3207" s="84">
        <f t="shared" si="52"/>
        <v>40821</v>
      </c>
    </row>
    <row r="3208" spans="39:59">
      <c r="AM3208" s="83" t="s">
        <v>3460</v>
      </c>
      <c r="AN3208" s="86">
        <v>3.5148654000000001</v>
      </c>
      <c r="AO3208" s="83">
        <v>799.76129000000003</v>
      </c>
      <c r="AP3208" s="83">
        <v>1282.1919</v>
      </c>
      <c r="AQ3208" s="84">
        <v>0.55136746000000003</v>
      </c>
      <c r="AR3208" s="83">
        <v>-2.9634979000000001</v>
      </c>
      <c r="AU3208" s="91"/>
      <c r="AW3208" s="89"/>
      <c r="BE3208" s="90"/>
      <c r="BF3208" s="84"/>
      <c r="BG3208" s="84">
        <f t="shared" si="52"/>
        <v>40821.5</v>
      </c>
    </row>
    <row r="3209" spans="39:59">
      <c r="AM3209" s="83" t="s">
        <v>3461</v>
      </c>
      <c r="AN3209" s="86">
        <v>3.5149400000000002</v>
      </c>
      <c r="AO3209" s="83">
        <v>799.94403</v>
      </c>
      <c r="AP3209" s="83">
        <v>1282.5918999999999</v>
      </c>
      <c r="AQ3209" s="84">
        <v>0.55137438000000005</v>
      </c>
      <c r="AR3209" s="83">
        <v>-2.9635655999999999</v>
      </c>
      <c r="AU3209" s="91"/>
      <c r="AW3209" s="89"/>
      <c r="BE3209" s="90"/>
      <c r="BF3209" s="84"/>
      <c r="BG3209" s="84">
        <f t="shared" si="52"/>
        <v>40822</v>
      </c>
    </row>
    <row r="3210" spans="39:59">
      <c r="AM3210" s="83" t="s">
        <v>3462</v>
      </c>
      <c r="AN3210" s="86">
        <v>3.5149360000000001</v>
      </c>
      <c r="AO3210" s="83">
        <v>800.14209000000005</v>
      </c>
      <c r="AP3210" s="83">
        <v>1282.9919</v>
      </c>
      <c r="AQ3210" s="84">
        <v>0.55138343999999995</v>
      </c>
      <c r="AR3210" s="83">
        <v>-2.9635525</v>
      </c>
      <c r="AU3210" s="91"/>
      <c r="AW3210" s="89"/>
      <c r="BE3210" s="90"/>
      <c r="BF3210" s="84"/>
      <c r="BG3210" s="84">
        <f t="shared" si="52"/>
        <v>40822.5</v>
      </c>
    </row>
    <row r="3211" spans="39:59">
      <c r="AM3211" s="83" t="s">
        <v>3463</v>
      </c>
      <c r="AN3211" s="86">
        <v>3.5149455000000001</v>
      </c>
      <c r="AO3211" s="83">
        <v>800.03545999999994</v>
      </c>
      <c r="AP3211" s="83">
        <v>1283.3920000000001</v>
      </c>
      <c r="AQ3211" s="84">
        <v>0.55137645999999996</v>
      </c>
      <c r="AR3211" s="83">
        <v>-2.9635691999999998</v>
      </c>
      <c r="AU3211" s="91"/>
      <c r="AW3211" s="89"/>
      <c r="BE3211" s="90"/>
      <c r="BF3211" s="84"/>
      <c r="BG3211" s="84">
        <f t="shared" si="52"/>
        <v>40823</v>
      </c>
    </row>
    <row r="3212" spans="39:59">
      <c r="AM3212" s="83" t="s">
        <v>3464</v>
      </c>
      <c r="AN3212" s="86">
        <v>3.5149693000000002</v>
      </c>
      <c r="AO3212" s="83">
        <v>800.06592000000001</v>
      </c>
      <c r="AP3212" s="83">
        <v>1283.7920999999999</v>
      </c>
      <c r="AQ3212" s="84">
        <v>0.55137097999999996</v>
      </c>
      <c r="AR3212" s="83">
        <v>-2.9635984999999998</v>
      </c>
      <c r="AU3212" s="91"/>
      <c r="AW3212" s="89"/>
      <c r="BE3212" s="90"/>
      <c r="BF3212" s="84"/>
      <c r="BG3212" s="84">
        <f t="shared" si="52"/>
        <v>40823.5</v>
      </c>
    </row>
    <row r="3213" spans="39:59">
      <c r="AM3213" s="83" t="s">
        <v>3465</v>
      </c>
      <c r="AN3213" s="86">
        <v>3.5149868</v>
      </c>
      <c r="AO3213" s="83">
        <v>800.08118000000002</v>
      </c>
      <c r="AP3213" s="83">
        <v>1284.1921</v>
      </c>
      <c r="AQ3213" s="84">
        <v>0.55137581000000002</v>
      </c>
      <c r="AR3213" s="83">
        <v>-2.9636108999999999</v>
      </c>
      <c r="AU3213" s="91"/>
      <c r="AW3213" s="89"/>
      <c r="BE3213" s="90"/>
      <c r="BF3213" s="84"/>
      <c r="BG3213" s="84">
        <f t="shared" si="52"/>
        <v>40824</v>
      </c>
    </row>
    <row r="3214" spans="39:59">
      <c r="AM3214" s="83" t="s">
        <v>3466</v>
      </c>
      <c r="AN3214" s="86">
        <v>3.5150318</v>
      </c>
      <c r="AO3214" s="83">
        <v>800.18773999999996</v>
      </c>
      <c r="AP3214" s="83">
        <v>1284.5922</v>
      </c>
      <c r="AQ3214" s="84">
        <v>0.55137223000000002</v>
      </c>
      <c r="AR3214" s="83">
        <v>-2.9636594999999999</v>
      </c>
      <c r="AU3214" s="91"/>
      <c r="AW3214" s="89"/>
      <c r="BE3214" s="90"/>
      <c r="BF3214" s="84"/>
      <c r="BG3214" s="84">
        <f t="shared" si="52"/>
        <v>40824.5</v>
      </c>
    </row>
    <row r="3215" spans="39:59">
      <c r="AM3215" s="83" t="s">
        <v>3467</v>
      </c>
      <c r="AN3215" s="86">
        <v>3.5150522999999998</v>
      </c>
      <c r="AO3215" s="83">
        <v>800.05065999999999</v>
      </c>
      <c r="AP3215" s="83">
        <v>1284.9921999999999</v>
      </c>
      <c r="AQ3215" s="84">
        <v>0.55136669000000005</v>
      </c>
      <c r="AR3215" s="83">
        <v>-2.9636857999999999</v>
      </c>
      <c r="AU3215" s="91"/>
      <c r="AW3215" s="89"/>
      <c r="BE3215" s="90"/>
      <c r="BF3215" s="84"/>
      <c r="BG3215" s="84">
        <f t="shared" si="52"/>
        <v>40825</v>
      </c>
    </row>
    <row r="3216" spans="39:59">
      <c r="AM3216" s="83" t="s">
        <v>3468</v>
      </c>
      <c r="AN3216" s="86">
        <v>3.5149648</v>
      </c>
      <c r="AO3216" s="83">
        <v>799.91363999999999</v>
      </c>
      <c r="AP3216" s="83">
        <v>1285.3922</v>
      </c>
      <c r="AQ3216" s="84">
        <v>0.55136799999999997</v>
      </c>
      <c r="AR3216" s="83">
        <v>-2.9635967999999999</v>
      </c>
      <c r="AU3216" s="91"/>
      <c r="AW3216" s="89"/>
      <c r="BE3216" s="90"/>
      <c r="BF3216" s="84"/>
      <c r="BG3216" s="84">
        <f t="shared" si="52"/>
        <v>40825.5</v>
      </c>
    </row>
    <row r="3217" spans="39:59">
      <c r="AM3217" s="83" t="s">
        <v>3469</v>
      </c>
      <c r="AN3217" s="86">
        <v>3.5149298</v>
      </c>
      <c r="AO3217" s="83">
        <v>799.97448999999995</v>
      </c>
      <c r="AP3217" s="83">
        <v>1285.7922000000001</v>
      </c>
      <c r="AQ3217" s="84">
        <v>0.55136949000000002</v>
      </c>
      <c r="AR3217" s="83">
        <v>-2.9635603000000001</v>
      </c>
      <c r="AU3217" s="91"/>
      <c r="AW3217" s="89"/>
      <c r="BE3217" s="90"/>
      <c r="BF3217" s="84"/>
      <c r="BG3217" s="84">
        <f t="shared" si="52"/>
        <v>40826</v>
      </c>
    </row>
    <row r="3218" spans="39:59">
      <c r="AM3218" s="83" t="s">
        <v>3470</v>
      </c>
      <c r="AN3218" s="86">
        <v>3.5148969000000001</v>
      </c>
      <c r="AO3218" s="83">
        <v>800.06592000000001</v>
      </c>
      <c r="AP3218" s="83">
        <v>1286.1922999999999</v>
      </c>
      <c r="AQ3218" s="84">
        <v>0.55136960999999995</v>
      </c>
      <c r="AR3218" s="83">
        <v>-2.9635272000000001</v>
      </c>
      <c r="AU3218" s="91"/>
      <c r="AW3218" s="89"/>
      <c r="BE3218" s="90"/>
      <c r="BF3218" s="84"/>
      <c r="BG3218" s="84">
        <f t="shared" si="52"/>
        <v>40826.5</v>
      </c>
    </row>
    <row r="3219" spans="39:59">
      <c r="AM3219" s="83" t="s">
        <v>3471</v>
      </c>
      <c r="AN3219" s="86">
        <v>3.5149073999999998</v>
      </c>
      <c r="AO3219" s="83">
        <v>800.14202999999998</v>
      </c>
      <c r="AP3219" s="83">
        <v>1286.5923</v>
      </c>
      <c r="AQ3219" s="84">
        <v>0.55136949000000002</v>
      </c>
      <c r="AR3219" s="83">
        <v>-2.9635378999999999</v>
      </c>
      <c r="AU3219" s="91"/>
      <c r="AW3219" s="89"/>
      <c r="BE3219" s="90"/>
      <c r="BF3219" s="84"/>
      <c r="BG3219" s="84">
        <f t="shared" si="52"/>
        <v>40827</v>
      </c>
    </row>
    <row r="3220" spans="39:59">
      <c r="AM3220" s="83" t="s">
        <v>3472</v>
      </c>
      <c r="AN3220" s="86">
        <v>3.5149130999999998</v>
      </c>
      <c r="AO3220" s="83">
        <v>799.86785999999995</v>
      </c>
      <c r="AP3220" s="83">
        <v>1286.9922999999999</v>
      </c>
      <c r="AQ3220" s="84">
        <v>0.55137181000000002</v>
      </c>
      <c r="AR3220" s="83">
        <v>-2.9635413000000002</v>
      </c>
      <c r="AU3220" s="91"/>
      <c r="AW3220" s="89"/>
      <c r="BE3220" s="90"/>
      <c r="BF3220" s="84"/>
      <c r="BG3220" s="84">
        <f t="shared" si="52"/>
        <v>40827.5</v>
      </c>
    </row>
    <row r="3221" spans="39:59">
      <c r="AM3221" s="83" t="s">
        <v>3473</v>
      </c>
      <c r="AN3221" s="86">
        <v>3.5149281000000001</v>
      </c>
      <c r="AO3221" s="83">
        <v>800.005</v>
      </c>
      <c r="AP3221" s="83">
        <v>1287.3923</v>
      </c>
      <c r="AQ3221" s="84">
        <v>0.55136538000000002</v>
      </c>
      <c r="AR3221" s="83">
        <v>-2.9635627000000002</v>
      </c>
      <c r="AU3221" s="91"/>
      <c r="AW3221" s="89"/>
      <c r="BE3221" s="90"/>
      <c r="BF3221" s="84"/>
      <c r="BG3221" s="84">
        <f t="shared" si="52"/>
        <v>40828</v>
      </c>
    </row>
    <row r="3222" spans="39:59">
      <c r="AM3222" s="83" t="s">
        <v>3474</v>
      </c>
      <c r="AN3222" s="86">
        <v>3.5149585999999999</v>
      </c>
      <c r="AO3222" s="83">
        <v>800.06592000000001</v>
      </c>
      <c r="AP3222" s="83">
        <v>1287.7924</v>
      </c>
      <c r="AQ3222" s="84">
        <v>0.55135155000000002</v>
      </c>
      <c r="AR3222" s="83">
        <v>-2.9636070999999999</v>
      </c>
      <c r="AU3222" s="91"/>
      <c r="AW3222" s="89"/>
      <c r="BE3222" s="90"/>
      <c r="BF3222" s="84"/>
      <c r="BG3222" s="84">
        <f t="shared" si="52"/>
        <v>40828.5</v>
      </c>
    </row>
    <row r="3223" spans="39:59">
      <c r="AM3223" s="83" t="s">
        <v>3475</v>
      </c>
      <c r="AN3223" s="86">
        <v>3.5149702999999999</v>
      </c>
      <c r="AO3223" s="83">
        <v>800.08118000000002</v>
      </c>
      <c r="AP3223" s="83">
        <v>1288.1923999999999</v>
      </c>
      <c r="AQ3223" s="84">
        <v>0.55133498000000003</v>
      </c>
      <c r="AR3223" s="83">
        <v>-2.9636352000000001</v>
      </c>
      <c r="AU3223" s="91"/>
      <c r="AW3223" s="89"/>
      <c r="BE3223" s="90"/>
      <c r="BF3223" s="84"/>
      <c r="BG3223" s="84">
        <f t="shared" si="52"/>
        <v>40829</v>
      </c>
    </row>
    <row r="3224" spans="39:59">
      <c r="AM3224" s="83" t="s">
        <v>3476</v>
      </c>
      <c r="AN3224" s="86">
        <v>3.5150025</v>
      </c>
      <c r="AO3224" s="83">
        <v>799.95929000000001</v>
      </c>
      <c r="AP3224" s="83">
        <v>1288.5923</v>
      </c>
      <c r="AQ3224" s="84">
        <v>0.55132334999999999</v>
      </c>
      <c r="AR3224" s="83">
        <v>-2.9636790999999998</v>
      </c>
      <c r="AU3224" s="91"/>
      <c r="AW3224" s="89"/>
      <c r="BE3224" s="90"/>
      <c r="BF3224" s="84"/>
      <c r="BG3224" s="84">
        <f t="shared" si="52"/>
        <v>40829.5</v>
      </c>
    </row>
    <row r="3225" spans="39:59">
      <c r="AM3225" s="83" t="s">
        <v>3477</v>
      </c>
      <c r="AN3225" s="86">
        <v>3.5149119</v>
      </c>
      <c r="AO3225" s="83">
        <v>799.88311999999996</v>
      </c>
      <c r="AP3225" s="83">
        <v>1288.9922999999999</v>
      </c>
      <c r="AQ3225" s="84">
        <v>0.55130345000000003</v>
      </c>
      <c r="AR3225" s="83">
        <v>-2.9636084999999999</v>
      </c>
      <c r="AU3225" s="91"/>
      <c r="AW3225" s="89"/>
      <c r="BE3225" s="90"/>
      <c r="BF3225" s="84"/>
      <c r="BG3225" s="84">
        <f t="shared" si="52"/>
        <v>40830</v>
      </c>
    </row>
    <row r="3226" spans="39:59">
      <c r="AM3226" s="83" t="s">
        <v>3478</v>
      </c>
      <c r="AN3226" s="86">
        <v>3.5149343000000002</v>
      </c>
      <c r="AO3226" s="83">
        <v>800.06592000000001</v>
      </c>
      <c r="AP3226" s="83">
        <v>1289.3923</v>
      </c>
      <c r="AQ3226" s="84">
        <v>0.55129128999999999</v>
      </c>
      <c r="AR3226" s="83">
        <v>-2.9636431000000001</v>
      </c>
      <c r="AU3226" s="91"/>
      <c r="AW3226" s="89"/>
      <c r="BE3226" s="90"/>
      <c r="BF3226" s="84"/>
      <c r="BG3226" s="84">
        <f t="shared" si="52"/>
        <v>40830.5</v>
      </c>
    </row>
    <row r="3227" spans="39:59">
      <c r="AM3227" s="83" t="s">
        <v>3479</v>
      </c>
      <c r="AN3227" s="86">
        <v>3.5150442000000002</v>
      </c>
      <c r="AO3227" s="83">
        <v>800.18773999999996</v>
      </c>
      <c r="AP3227" s="83">
        <v>1289.7924</v>
      </c>
      <c r="AQ3227" s="84">
        <v>0.55129479999999997</v>
      </c>
      <c r="AR3227" s="83">
        <v>-2.9637494000000002</v>
      </c>
      <c r="AU3227" s="91"/>
      <c r="AW3227" s="89"/>
      <c r="BE3227" s="90"/>
      <c r="BF3227" s="84"/>
      <c r="BG3227" s="84">
        <f t="shared" si="52"/>
        <v>40831</v>
      </c>
    </row>
    <row r="3228" spans="39:59">
      <c r="AM3228" s="83" t="s">
        <v>3480</v>
      </c>
      <c r="AN3228" s="86">
        <v>3.5150969000000001</v>
      </c>
      <c r="AO3228" s="83">
        <v>800.05071999999996</v>
      </c>
      <c r="AP3228" s="83">
        <v>1290.1925000000001</v>
      </c>
      <c r="AQ3228" s="84">
        <v>0.55130261000000003</v>
      </c>
      <c r="AR3228" s="83">
        <v>-2.9637942000000002</v>
      </c>
      <c r="AU3228" s="91"/>
      <c r="AW3228" s="89"/>
      <c r="BE3228" s="90"/>
      <c r="BF3228" s="84"/>
      <c r="BG3228" s="84">
        <f t="shared" si="52"/>
        <v>40831.5</v>
      </c>
    </row>
    <row r="3229" spans="39:59">
      <c r="AM3229" s="83" t="s">
        <v>3481</v>
      </c>
      <c r="AN3229" s="86">
        <v>3.5150895000000002</v>
      </c>
      <c r="AO3229" s="83">
        <v>800.14209000000005</v>
      </c>
      <c r="AP3229" s="83">
        <v>1290.5925</v>
      </c>
      <c r="AQ3229" s="84">
        <v>0.55130844999999995</v>
      </c>
      <c r="AR3229" s="83">
        <v>-2.9637810999999998</v>
      </c>
      <c r="AU3229" s="91"/>
      <c r="AW3229" s="89"/>
      <c r="BE3229" s="90"/>
      <c r="BF3229" s="84"/>
      <c r="BG3229" s="84">
        <f t="shared" si="52"/>
        <v>40832</v>
      </c>
    </row>
    <row r="3230" spans="39:59">
      <c r="AM3230" s="83" t="s">
        <v>3482</v>
      </c>
      <c r="AN3230" s="86">
        <v>3.5150806999999999</v>
      </c>
      <c r="AO3230" s="83">
        <v>800.03545999999994</v>
      </c>
      <c r="AP3230" s="83">
        <v>1290.9926</v>
      </c>
      <c r="AQ3230" s="84">
        <v>0.55129044999999999</v>
      </c>
      <c r="AR3230" s="83">
        <v>-2.9637902</v>
      </c>
      <c r="AU3230" s="91"/>
      <c r="AW3230" s="89"/>
      <c r="BE3230" s="90"/>
      <c r="BF3230" s="84"/>
      <c r="BG3230" s="84">
        <f t="shared" si="52"/>
        <v>40832.5</v>
      </c>
    </row>
    <row r="3231" spans="39:59">
      <c r="AM3231" s="83" t="s">
        <v>3483</v>
      </c>
      <c r="AN3231" s="86">
        <v>3.5149235999999999</v>
      </c>
      <c r="AO3231" s="83">
        <v>800.12683000000004</v>
      </c>
      <c r="AP3231" s="83">
        <v>1291.3925999999999</v>
      </c>
      <c r="AQ3231" s="84">
        <v>0.55126953000000001</v>
      </c>
      <c r="AR3231" s="83">
        <v>-2.963654</v>
      </c>
      <c r="AU3231" s="91"/>
      <c r="AW3231" s="89"/>
      <c r="BE3231" s="90"/>
      <c r="BF3231" s="84"/>
      <c r="BG3231" s="84">
        <f t="shared" si="52"/>
        <v>40833</v>
      </c>
    </row>
    <row r="3232" spans="39:59">
      <c r="AM3232" s="83" t="s">
        <v>3484</v>
      </c>
      <c r="AN3232" s="86">
        <v>3.514904</v>
      </c>
      <c r="AO3232" s="83">
        <v>800.08118000000002</v>
      </c>
      <c r="AP3232" s="83">
        <v>1291.7926</v>
      </c>
      <c r="AQ3232" s="84">
        <v>0.55125104999999996</v>
      </c>
      <c r="AR3232" s="83">
        <v>-2.9636531000000002</v>
      </c>
      <c r="AU3232" s="91"/>
      <c r="AW3232" s="89"/>
      <c r="BE3232" s="90"/>
      <c r="BF3232" s="84"/>
      <c r="BG3232" s="84">
        <f t="shared" si="52"/>
        <v>40833.5</v>
      </c>
    </row>
    <row r="3233" spans="39:59">
      <c r="AM3233" s="83" t="s">
        <v>3485</v>
      </c>
      <c r="AN3233" s="86">
        <v>3.51491</v>
      </c>
      <c r="AO3233" s="83">
        <v>800.11157000000003</v>
      </c>
      <c r="AP3233" s="83">
        <v>1292.1926000000001</v>
      </c>
      <c r="AQ3233" s="84">
        <v>0.55123513999999996</v>
      </c>
      <c r="AR3233" s="83">
        <v>-2.9636748000000002</v>
      </c>
      <c r="AU3233" s="91"/>
      <c r="AW3233" s="89"/>
      <c r="BE3233" s="90"/>
      <c r="BF3233" s="84"/>
      <c r="BG3233" s="84">
        <f t="shared" si="52"/>
        <v>40834</v>
      </c>
    </row>
    <row r="3234" spans="39:59">
      <c r="AM3234" s="83" t="s">
        <v>3486</v>
      </c>
      <c r="AN3234" s="86">
        <v>3.5148828000000001</v>
      </c>
      <c r="AO3234" s="83">
        <v>799.97455000000002</v>
      </c>
      <c r="AP3234" s="83">
        <v>1292.5926999999999</v>
      </c>
      <c r="AQ3234" s="84">
        <v>0.55122000000000004</v>
      </c>
      <c r="AR3234" s="83">
        <v>-2.9636629000000001</v>
      </c>
      <c r="AU3234" s="91"/>
      <c r="AW3234" s="89"/>
      <c r="BE3234" s="90"/>
      <c r="BF3234" s="84"/>
      <c r="BG3234" s="84">
        <f t="shared" si="52"/>
        <v>40834.5</v>
      </c>
    </row>
    <row r="3235" spans="39:59">
      <c r="AM3235" s="83" t="s">
        <v>3487</v>
      </c>
      <c r="AN3235" s="86">
        <v>3.5148332</v>
      </c>
      <c r="AO3235" s="83">
        <v>800.15734999999995</v>
      </c>
      <c r="AP3235" s="83">
        <v>1292.9926</v>
      </c>
      <c r="AQ3235" s="84">
        <v>0.55120062999999997</v>
      </c>
      <c r="AR3235" s="83">
        <v>-2.9636326</v>
      </c>
      <c r="AU3235" s="91"/>
      <c r="AW3235" s="89"/>
      <c r="BE3235" s="90"/>
      <c r="BF3235" s="84"/>
      <c r="BG3235" s="84">
        <f t="shared" si="52"/>
        <v>40835</v>
      </c>
    </row>
    <row r="3236" spans="39:59">
      <c r="AM3236" s="83" t="s">
        <v>3488</v>
      </c>
      <c r="AN3236" s="86">
        <v>3.5147667</v>
      </c>
      <c r="AO3236" s="83">
        <v>800.09636999999998</v>
      </c>
      <c r="AP3236" s="83">
        <v>1293.3925999999999</v>
      </c>
      <c r="AQ3236" s="84">
        <v>0.55118864999999995</v>
      </c>
      <c r="AR3236" s="83">
        <v>-2.963578</v>
      </c>
      <c r="AU3236" s="91"/>
      <c r="AW3236" s="89"/>
      <c r="BE3236" s="90"/>
      <c r="BF3236" s="84"/>
      <c r="BG3236" s="84">
        <f t="shared" si="52"/>
        <v>40835.5</v>
      </c>
    </row>
    <row r="3237" spans="39:59">
      <c r="AM3237" s="83" t="s">
        <v>3489</v>
      </c>
      <c r="AN3237" s="86">
        <v>3.5147914999999998</v>
      </c>
      <c r="AO3237" s="83">
        <v>800.06592000000001</v>
      </c>
      <c r="AP3237" s="83">
        <v>1293.7926</v>
      </c>
      <c r="AQ3237" s="84">
        <v>0.55117512000000002</v>
      </c>
      <c r="AR3237" s="83">
        <v>-2.9636163999999998</v>
      </c>
      <c r="AU3237" s="91"/>
      <c r="AW3237" s="89"/>
      <c r="BE3237" s="90"/>
      <c r="BF3237" s="84"/>
      <c r="BG3237" s="84">
        <f t="shared" si="52"/>
        <v>40836</v>
      </c>
    </row>
    <row r="3238" spans="39:59">
      <c r="AM3238" s="83" t="s">
        <v>3490</v>
      </c>
      <c r="AN3238" s="86">
        <v>3.5147605</v>
      </c>
      <c r="AO3238" s="83">
        <v>799.94403</v>
      </c>
      <c r="AP3238" s="83">
        <v>1294.1926000000001</v>
      </c>
      <c r="AQ3238" s="84">
        <v>0.55116874000000005</v>
      </c>
      <c r="AR3238" s="83">
        <v>-2.9635918000000001</v>
      </c>
      <c r="AU3238" s="91"/>
      <c r="AW3238" s="89"/>
      <c r="BE3238" s="90"/>
      <c r="BF3238" s="84"/>
      <c r="BG3238" s="84">
        <f t="shared" si="52"/>
        <v>40836.5</v>
      </c>
    </row>
    <row r="3239" spans="39:59">
      <c r="AM3239" s="83" t="s">
        <v>3491</v>
      </c>
      <c r="AN3239" s="86">
        <v>3.5147533000000002</v>
      </c>
      <c r="AO3239" s="83">
        <v>799.92882999999995</v>
      </c>
      <c r="AP3239" s="83">
        <v>1294.5926999999999</v>
      </c>
      <c r="AQ3239" s="84">
        <v>0.55117011000000005</v>
      </c>
      <c r="AR3239" s="83">
        <v>-2.9635832</v>
      </c>
      <c r="AU3239" s="91"/>
      <c r="AW3239" s="89"/>
      <c r="BE3239" s="90"/>
      <c r="BF3239" s="84"/>
      <c r="BG3239" s="84">
        <f t="shared" si="52"/>
        <v>40837</v>
      </c>
    </row>
    <row r="3240" spans="39:59">
      <c r="AM3240" s="83" t="s">
        <v>3492</v>
      </c>
      <c r="AN3240" s="86">
        <v>3.5147792999999998</v>
      </c>
      <c r="AO3240" s="83">
        <v>799.92882999999995</v>
      </c>
      <c r="AP3240" s="83">
        <v>1294.9927</v>
      </c>
      <c r="AQ3240" s="84">
        <v>0.55116849999999995</v>
      </c>
      <c r="AR3240" s="83">
        <v>-2.9636108999999999</v>
      </c>
      <c r="AU3240" s="91"/>
      <c r="AW3240" s="89"/>
      <c r="BE3240" s="90"/>
      <c r="BF3240" s="84"/>
      <c r="BG3240" s="84">
        <f t="shared" si="52"/>
        <v>40837.5</v>
      </c>
    </row>
    <row r="3241" spans="39:59">
      <c r="AM3241" s="83" t="s">
        <v>3493</v>
      </c>
      <c r="AN3241" s="86">
        <v>3.5148722999999999</v>
      </c>
      <c r="AO3241" s="83">
        <v>799.83745999999996</v>
      </c>
      <c r="AP3241" s="83">
        <v>1295.3927000000001</v>
      </c>
      <c r="AQ3241" s="84">
        <v>0.55115705999999998</v>
      </c>
      <c r="AR3241" s="83">
        <v>-2.9637153000000001</v>
      </c>
      <c r="AU3241" s="91"/>
      <c r="AW3241" s="89"/>
      <c r="BE3241" s="90"/>
      <c r="BF3241" s="84"/>
      <c r="BG3241" s="84">
        <f t="shared" si="52"/>
        <v>40838</v>
      </c>
    </row>
    <row r="3242" spans="39:59">
      <c r="AM3242" s="83" t="s">
        <v>3494</v>
      </c>
      <c r="AN3242" s="86">
        <v>3.5149617000000002</v>
      </c>
      <c r="AO3242" s="83">
        <v>799.88318000000004</v>
      </c>
      <c r="AP3242" s="83">
        <v>1295.7927</v>
      </c>
      <c r="AQ3242" s="84">
        <v>0.55115694000000004</v>
      </c>
      <c r="AR3242" s="83">
        <v>-2.9638046999999998</v>
      </c>
      <c r="AU3242" s="91"/>
      <c r="AW3242" s="89"/>
      <c r="BE3242" s="90"/>
      <c r="BF3242" s="84"/>
      <c r="BG3242" s="84">
        <f t="shared" si="52"/>
        <v>40838.5</v>
      </c>
    </row>
    <row r="3243" spans="39:59">
      <c r="AM3243" s="83" t="s">
        <v>3495</v>
      </c>
      <c r="AN3243" s="86">
        <v>3.5150174999999999</v>
      </c>
      <c r="AO3243" s="83">
        <v>799.91363999999999</v>
      </c>
      <c r="AP3243" s="83">
        <v>1296.1927000000001</v>
      </c>
      <c r="AQ3243" s="84">
        <v>0.55116039999999999</v>
      </c>
      <c r="AR3243" s="83">
        <v>-2.9638572000000001</v>
      </c>
      <c r="AU3243" s="91"/>
      <c r="AW3243" s="89"/>
      <c r="BE3243" s="90"/>
      <c r="BF3243" s="84"/>
      <c r="BG3243" s="84">
        <f t="shared" si="52"/>
        <v>40839</v>
      </c>
    </row>
    <row r="3244" spans="39:59">
      <c r="AM3244" s="83" t="s">
        <v>3496</v>
      </c>
      <c r="AN3244" s="86">
        <v>3.5150652</v>
      </c>
      <c r="AO3244" s="83">
        <v>800.03552000000002</v>
      </c>
      <c r="AP3244" s="83">
        <v>1296.5927999999999</v>
      </c>
      <c r="AQ3244" s="84">
        <v>0.55116134999999999</v>
      </c>
      <c r="AR3244" s="83">
        <v>-2.9639039</v>
      </c>
      <c r="AU3244" s="91"/>
      <c r="AW3244" s="89"/>
      <c r="BE3244" s="90"/>
      <c r="BF3244" s="84"/>
      <c r="BG3244" s="84">
        <f t="shared" si="52"/>
        <v>40839.5</v>
      </c>
    </row>
    <row r="3245" spans="39:59">
      <c r="AM3245" s="83" t="s">
        <v>3497</v>
      </c>
      <c r="AN3245" s="86">
        <v>3.5149642999999999</v>
      </c>
      <c r="AO3245" s="83">
        <v>800.08118000000002</v>
      </c>
      <c r="AP3245" s="83">
        <v>1296.9927</v>
      </c>
      <c r="AQ3245" s="84">
        <v>0.55115217000000005</v>
      </c>
      <c r="AR3245" s="83">
        <v>-2.9638121000000002</v>
      </c>
      <c r="AU3245" s="91"/>
      <c r="AW3245" s="89"/>
      <c r="BE3245" s="90"/>
      <c r="BF3245" s="84"/>
      <c r="BG3245" s="84">
        <f t="shared" si="52"/>
        <v>40840</v>
      </c>
    </row>
    <row r="3246" spans="39:59">
      <c r="AM3246" s="83" t="s">
        <v>3498</v>
      </c>
      <c r="AN3246" s="86">
        <v>3.5148074999999999</v>
      </c>
      <c r="AO3246" s="83">
        <v>800.14209000000005</v>
      </c>
      <c r="AP3246" s="83">
        <v>1297.3927000000001</v>
      </c>
      <c r="AQ3246" s="84">
        <v>0.55113601999999995</v>
      </c>
      <c r="AR3246" s="83">
        <v>-2.9636714</v>
      </c>
      <c r="AU3246" s="91"/>
      <c r="AW3246" s="89"/>
      <c r="BE3246" s="90"/>
      <c r="BF3246" s="84"/>
      <c r="BG3246" s="84">
        <f t="shared" si="52"/>
        <v>40840.5</v>
      </c>
    </row>
    <row r="3247" spans="39:59">
      <c r="AM3247" s="83" t="s">
        <v>3499</v>
      </c>
      <c r="AN3247" s="86">
        <v>3.5148872999999998</v>
      </c>
      <c r="AO3247" s="83">
        <v>799.98974999999996</v>
      </c>
      <c r="AP3247" s="83">
        <v>1297.7927</v>
      </c>
      <c r="AQ3247" s="84">
        <v>0.55114138000000001</v>
      </c>
      <c r="AR3247" s="83">
        <v>-2.9637457999999999</v>
      </c>
      <c r="AU3247" s="91"/>
      <c r="AW3247" s="89"/>
      <c r="BE3247" s="90"/>
      <c r="BF3247" s="84"/>
      <c r="BG3247" s="84">
        <f t="shared" si="52"/>
        <v>40841</v>
      </c>
    </row>
    <row r="3248" spans="39:59">
      <c r="AM3248" s="83" t="s">
        <v>3500</v>
      </c>
      <c r="AN3248" s="86">
        <v>3.5148964</v>
      </c>
      <c r="AO3248" s="83">
        <v>800.05071999999996</v>
      </c>
      <c r="AP3248" s="83">
        <v>1298.1927000000001</v>
      </c>
      <c r="AQ3248" s="84">
        <v>0.55114304999999997</v>
      </c>
      <c r="AR3248" s="83">
        <v>-2.9637532000000002</v>
      </c>
      <c r="AU3248" s="91"/>
      <c r="AW3248" s="89"/>
      <c r="BE3248" s="90"/>
      <c r="BF3248" s="84"/>
      <c r="BG3248" s="84">
        <f t="shared" si="52"/>
        <v>40841.5</v>
      </c>
    </row>
    <row r="3249" spans="39:59">
      <c r="AM3249" s="83" t="s">
        <v>3501</v>
      </c>
      <c r="AN3249" s="86">
        <v>3.5149097</v>
      </c>
      <c r="AO3249" s="83">
        <v>799.98974999999996</v>
      </c>
      <c r="AP3249" s="83">
        <v>1298.5927999999999</v>
      </c>
      <c r="AQ3249" s="84">
        <v>0.55114996000000005</v>
      </c>
      <c r="AR3249" s="83">
        <v>-2.9637598999999999</v>
      </c>
      <c r="AU3249" s="91"/>
      <c r="AW3249" s="89"/>
      <c r="BE3249" s="90"/>
      <c r="BF3249" s="84"/>
      <c r="BG3249" s="84">
        <f t="shared" si="52"/>
        <v>40842</v>
      </c>
    </row>
    <row r="3250" spans="39:59">
      <c r="AM3250" s="83" t="s">
        <v>3502</v>
      </c>
      <c r="AN3250" s="86">
        <v>3.5149088000000002</v>
      </c>
      <c r="AO3250" s="83">
        <v>800.09636999999998</v>
      </c>
      <c r="AP3250" s="83">
        <v>1298.9928</v>
      </c>
      <c r="AQ3250" s="84">
        <v>0.55115961999999996</v>
      </c>
      <c r="AR3250" s="83">
        <v>-2.9637492000000001</v>
      </c>
      <c r="AU3250" s="91"/>
      <c r="AW3250" s="89"/>
      <c r="BE3250" s="90"/>
      <c r="BF3250" s="84"/>
      <c r="BG3250" s="84">
        <f t="shared" si="52"/>
        <v>40842.5</v>
      </c>
    </row>
    <row r="3251" spans="39:59">
      <c r="AM3251" s="83" t="s">
        <v>3503</v>
      </c>
      <c r="AN3251" s="86">
        <v>3.5149564999999998</v>
      </c>
      <c r="AO3251" s="83">
        <v>799.82213999999999</v>
      </c>
      <c r="AP3251" s="83">
        <v>1299.3928000000001</v>
      </c>
      <c r="AQ3251" s="84">
        <v>0.55116712999999995</v>
      </c>
      <c r="AR3251" s="83">
        <v>-2.9637891999999999</v>
      </c>
      <c r="AU3251" s="91"/>
      <c r="AW3251" s="89"/>
      <c r="BE3251" s="90"/>
      <c r="BF3251" s="84"/>
      <c r="BG3251" s="84">
        <f t="shared" si="52"/>
        <v>40843</v>
      </c>
    </row>
    <row r="3252" spans="39:59">
      <c r="AM3252" s="83" t="s">
        <v>3504</v>
      </c>
      <c r="AN3252" s="86">
        <v>3.5149412</v>
      </c>
      <c r="AO3252" s="83">
        <v>800.08118000000002</v>
      </c>
      <c r="AP3252" s="83">
        <v>1299.7927999999999</v>
      </c>
      <c r="AQ3252" s="84">
        <v>0.55117022999999998</v>
      </c>
      <c r="AR3252" s="83">
        <v>-2.9637709000000001</v>
      </c>
      <c r="AU3252" s="91"/>
      <c r="AW3252" s="89"/>
      <c r="BE3252" s="90"/>
      <c r="BF3252" s="84"/>
      <c r="BG3252" s="84">
        <f t="shared" si="52"/>
        <v>40843.5</v>
      </c>
    </row>
    <row r="3253" spans="39:59">
      <c r="AM3253" s="83" t="s">
        <v>3505</v>
      </c>
      <c r="AN3253" s="86">
        <v>3.5149438000000002</v>
      </c>
      <c r="AO3253" s="83">
        <v>800.08118000000002</v>
      </c>
      <c r="AP3253" s="83">
        <v>1300.1929</v>
      </c>
      <c r="AQ3253" s="84">
        <v>0.5511682</v>
      </c>
      <c r="AR3253" s="83">
        <v>-2.9637756</v>
      </c>
      <c r="AU3253" s="91"/>
      <c r="AW3253" s="89"/>
      <c r="BE3253" s="90"/>
      <c r="BF3253" s="84"/>
      <c r="BG3253" s="84">
        <f t="shared" si="52"/>
        <v>40844</v>
      </c>
    </row>
    <row r="3254" spans="39:59">
      <c r="AM3254" s="83" t="s">
        <v>3506</v>
      </c>
      <c r="AN3254" s="86">
        <v>3.5149363999999998</v>
      </c>
      <c r="AO3254" s="83">
        <v>800.08118000000002</v>
      </c>
      <c r="AP3254" s="83">
        <v>1300.5929000000001</v>
      </c>
      <c r="AQ3254" s="84">
        <v>0.55116785000000001</v>
      </c>
      <c r="AR3254" s="83">
        <v>-2.9637687000000001</v>
      </c>
      <c r="AU3254" s="91"/>
      <c r="AW3254" s="89"/>
      <c r="BE3254" s="90"/>
      <c r="BF3254" s="84"/>
      <c r="BG3254" s="84">
        <f t="shared" si="52"/>
        <v>40844.5</v>
      </c>
    </row>
    <row r="3255" spans="39:59">
      <c r="AM3255" s="83" t="s">
        <v>3507</v>
      </c>
      <c r="AN3255" s="86">
        <v>3.5149225999999998</v>
      </c>
      <c r="AO3255" s="83">
        <v>800.05065999999999</v>
      </c>
      <c r="AP3255" s="83">
        <v>1300.9929</v>
      </c>
      <c r="AQ3255" s="84">
        <v>0.55116158999999998</v>
      </c>
      <c r="AR3255" s="83">
        <v>-2.9637611000000001</v>
      </c>
      <c r="AU3255" s="91"/>
      <c r="AW3255" s="89"/>
      <c r="BE3255" s="90"/>
      <c r="BF3255" s="84"/>
      <c r="BG3255" s="84">
        <f t="shared" si="52"/>
        <v>40845</v>
      </c>
    </row>
    <row r="3256" spans="39:59">
      <c r="AM3256" s="83" t="s">
        <v>3508</v>
      </c>
      <c r="AN3256" s="86">
        <v>3.5147881999999999</v>
      </c>
      <c r="AO3256" s="83">
        <v>800.09636999999998</v>
      </c>
      <c r="AP3256" s="83">
        <v>1301.3929000000001</v>
      </c>
      <c r="AQ3256" s="84">
        <v>0.55115795000000001</v>
      </c>
      <c r="AR3256" s="83">
        <v>-2.9636301999999999</v>
      </c>
      <c r="AU3256" s="91"/>
      <c r="AW3256" s="89"/>
      <c r="BE3256" s="90"/>
      <c r="BF3256" s="84"/>
      <c r="BG3256" s="84">
        <f t="shared" si="52"/>
        <v>40845.5</v>
      </c>
    </row>
    <row r="3257" spans="39:59">
      <c r="AM3257" s="83" t="s">
        <v>3509</v>
      </c>
      <c r="AN3257" s="86">
        <v>3.5148834999999998</v>
      </c>
      <c r="AO3257" s="83">
        <v>800.18781000000001</v>
      </c>
      <c r="AP3257" s="83">
        <v>1301.7929999999999</v>
      </c>
      <c r="AQ3257" s="84">
        <v>0.55115687999999996</v>
      </c>
      <c r="AR3257" s="83">
        <v>-2.9637264999999999</v>
      </c>
      <c r="AU3257" s="91"/>
      <c r="AW3257" s="89"/>
      <c r="BE3257" s="90"/>
      <c r="BF3257" s="84"/>
      <c r="BG3257" s="84">
        <f t="shared" si="52"/>
        <v>40846</v>
      </c>
    </row>
    <row r="3258" spans="39:59">
      <c r="AM3258" s="83" t="s">
        <v>3510</v>
      </c>
      <c r="AN3258" s="86">
        <v>3.5149300000000001</v>
      </c>
      <c r="AO3258" s="83">
        <v>800.02026000000001</v>
      </c>
      <c r="AP3258" s="83">
        <v>1302.193</v>
      </c>
      <c r="AQ3258" s="84">
        <v>0.55114441999999997</v>
      </c>
      <c r="AR3258" s="83">
        <v>-2.9637856</v>
      </c>
      <c r="AU3258" s="91"/>
      <c r="AW3258" s="89"/>
      <c r="BE3258" s="90"/>
      <c r="BF3258" s="84"/>
      <c r="BG3258" s="84">
        <f t="shared" si="52"/>
        <v>40846.5</v>
      </c>
    </row>
    <row r="3259" spans="39:59">
      <c r="AM3259" s="83" t="s">
        <v>3511</v>
      </c>
      <c r="AN3259" s="86">
        <v>3.5149138</v>
      </c>
      <c r="AO3259" s="83">
        <v>800.12683000000004</v>
      </c>
      <c r="AP3259" s="83">
        <v>1302.5930000000001</v>
      </c>
      <c r="AQ3259" s="84">
        <v>0.55113959000000001</v>
      </c>
      <c r="AR3259" s="83">
        <v>-2.9637742</v>
      </c>
      <c r="AU3259" s="91"/>
      <c r="AW3259" s="89"/>
      <c r="BE3259" s="90"/>
      <c r="BF3259" s="84"/>
      <c r="BG3259" s="84">
        <f t="shared" si="52"/>
        <v>40847</v>
      </c>
    </row>
    <row r="3260" spans="39:59">
      <c r="AM3260" s="83" t="s">
        <v>3512</v>
      </c>
      <c r="AN3260" s="86">
        <v>3.5149189999999999</v>
      </c>
      <c r="AO3260" s="83">
        <v>800.08118000000002</v>
      </c>
      <c r="AP3260" s="83">
        <v>1302.9929999999999</v>
      </c>
      <c r="AQ3260" s="84">
        <v>0.55114490000000005</v>
      </c>
      <c r="AR3260" s="83">
        <v>-2.9637742</v>
      </c>
      <c r="AU3260" s="91"/>
      <c r="AW3260" s="89"/>
      <c r="BE3260" s="90"/>
      <c r="BF3260" s="84"/>
      <c r="BG3260" s="84">
        <f t="shared" si="52"/>
        <v>40847.5</v>
      </c>
    </row>
    <row r="3261" spans="39:59">
      <c r="AM3261" s="83" t="s">
        <v>3513</v>
      </c>
      <c r="AN3261" s="86">
        <v>3.51491</v>
      </c>
      <c r="AO3261" s="83">
        <v>799.97455000000002</v>
      </c>
      <c r="AP3261" s="83">
        <v>1303.3931</v>
      </c>
      <c r="AQ3261" s="84">
        <v>0.55112963999999998</v>
      </c>
      <c r="AR3261" s="83">
        <v>-2.9637804000000001</v>
      </c>
      <c r="AU3261" s="91"/>
      <c r="AW3261" s="89"/>
      <c r="BE3261" s="90"/>
      <c r="BF3261" s="84"/>
      <c r="BG3261" s="84">
        <f t="shared" si="52"/>
        <v>40848</v>
      </c>
    </row>
    <row r="3262" spans="39:59">
      <c r="AM3262" s="83" t="s">
        <v>3514</v>
      </c>
      <c r="AN3262" s="86">
        <v>3.5148790000000001</v>
      </c>
      <c r="AO3262" s="83">
        <v>799.97448999999995</v>
      </c>
      <c r="AP3262" s="83">
        <v>1303.7931000000001</v>
      </c>
      <c r="AQ3262" s="84">
        <v>0.55112117999999999</v>
      </c>
      <c r="AR3262" s="83">
        <v>-2.9637578000000002</v>
      </c>
      <c r="AU3262" s="91"/>
      <c r="AW3262" s="89"/>
      <c r="BE3262" s="90"/>
      <c r="BF3262" s="84"/>
      <c r="BG3262" s="84">
        <f t="shared" si="52"/>
        <v>40848.5</v>
      </c>
    </row>
    <row r="3263" spans="39:59">
      <c r="AM3263" s="83" t="s">
        <v>3515</v>
      </c>
      <c r="AN3263" s="86">
        <v>3.5148811000000002</v>
      </c>
      <c r="AO3263" s="83">
        <v>800.02020000000005</v>
      </c>
      <c r="AP3263" s="83">
        <v>1304.1931</v>
      </c>
      <c r="AQ3263" s="84">
        <v>0.55111562999999997</v>
      </c>
      <c r="AR3263" s="83">
        <v>-2.9637654000000002</v>
      </c>
      <c r="AU3263" s="91"/>
      <c r="AW3263" s="89"/>
      <c r="BE3263" s="90"/>
      <c r="BF3263" s="84"/>
      <c r="BG3263" s="84">
        <f t="shared" si="52"/>
        <v>40849</v>
      </c>
    </row>
    <row r="3264" spans="39:59">
      <c r="AM3264" s="83" t="s">
        <v>3516</v>
      </c>
      <c r="AN3264" s="86">
        <v>3.5148830000000002</v>
      </c>
      <c r="AO3264" s="83">
        <v>800.06592000000001</v>
      </c>
      <c r="AP3264" s="83">
        <v>1304.5931</v>
      </c>
      <c r="AQ3264" s="84">
        <v>0.55111211999999998</v>
      </c>
      <c r="AR3264" s="83">
        <v>-2.9637709000000001</v>
      </c>
      <c r="AU3264" s="91"/>
      <c r="AW3264" s="89"/>
      <c r="BE3264" s="90"/>
      <c r="BF3264" s="84"/>
      <c r="BG3264" s="84">
        <f t="shared" si="52"/>
        <v>40849.5</v>
      </c>
    </row>
    <row r="3265" spans="39:59">
      <c r="AM3265" s="83" t="s">
        <v>3517</v>
      </c>
      <c r="AN3265" s="86">
        <v>3.5149140000000001</v>
      </c>
      <c r="AO3265" s="83">
        <v>800.03552000000002</v>
      </c>
      <c r="AP3265" s="83">
        <v>1304.9931999999999</v>
      </c>
      <c r="AQ3265" s="84">
        <v>0.55111146</v>
      </c>
      <c r="AR3265" s="83">
        <v>-2.9638026000000002</v>
      </c>
      <c r="AU3265" s="91"/>
      <c r="AW3265" s="89"/>
      <c r="BE3265" s="90"/>
      <c r="BF3265" s="84"/>
      <c r="BG3265" s="84">
        <f t="shared" si="52"/>
        <v>40850</v>
      </c>
    </row>
    <row r="3266" spans="39:59">
      <c r="AM3266" s="83" t="s">
        <v>3518</v>
      </c>
      <c r="AN3266" s="86">
        <v>3.5148660999999999</v>
      </c>
      <c r="AO3266" s="83">
        <v>799.85271999999998</v>
      </c>
      <c r="AP3266" s="83">
        <v>1305.3932</v>
      </c>
      <c r="AQ3266" s="84">
        <v>0.55111319000000003</v>
      </c>
      <c r="AR3266" s="83">
        <v>-2.9637530000000001</v>
      </c>
      <c r="AU3266" s="91"/>
      <c r="AW3266" s="89"/>
      <c r="BE3266" s="90"/>
      <c r="BF3266" s="84"/>
      <c r="BG3266" s="84">
        <f t="shared" si="52"/>
        <v>40850.5</v>
      </c>
    </row>
    <row r="3267" spans="39:59">
      <c r="AM3267" s="83" t="s">
        <v>3519</v>
      </c>
      <c r="AN3267" s="86">
        <v>3.5148872999999998</v>
      </c>
      <c r="AO3267" s="83">
        <v>800.02020000000005</v>
      </c>
      <c r="AP3267" s="83">
        <v>1305.7932000000001</v>
      </c>
      <c r="AQ3267" s="84">
        <v>0.55111127999999998</v>
      </c>
      <c r="AR3267" s="83">
        <v>-2.9637761</v>
      </c>
      <c r="AU3267" s="91"/>
      <c r="AW3267" s="89"/>
      <c r="BE3267" s="90"/>
      <c r="BF3267" s="84"/>
      <c r="BG3267" s="84">
        <f t="shared" si="52"/>
        <v>40851</v>
      </c>
    </row>
    <row r="3268" spans="39:59">
      <c r="AM3268" s="83" t="s">
        <v>3520</v>
      </c>
      <c r="AN3268" s="86">
        <v>3.5148837999999998</v>
      </c>
      <c r="AO3268" s="83">
        <v>799.95934999999997</v>
      </c>
      <c r="AP3268" s="83">
        <v>1306.1931</v>
      </c>
      <c r="AQ3268" s="84">
        <v>0.55111200000000005</v>
      </c>
      <c r="AR3268" s="83">
        <v>-2.9637718</v>
      </c>
      <c r="AU3268" s="91"/>
      <c r="AW3268" s="89"/>
      <c r="BE3268" s="90"/>
      <c r="BF3268" s="84"/>
      <c r="BG3268" s="84">
        <f t="shared" si="52"/>
        <v>40851.5</v>
      </c>
    </row>
    <row r="3269" spans="39:59">
      <c r="AM3269" s="83" t="s">
        <v>3521</v>
      </c>
      <c r="AN3269" s="86">
        <v>3.5148499000000002</v>
      </c>
      <c r="AO3269" s="83">
        <v>799.89837999999997</v>
      </c>
      <c r="AP3269" s="83">
        <v>1306.5931</v>
      </c>
      <c r="AQ3269" s="84">
        <v>0.55110621000000004</v>
      </c>
      <c r="AR3269" s="83">
        <v>-2.9637437000000002</v>
      </c>
      <c r="AU3269" s="91"/>
      <c r="AW3269" s="89"/>
      <c r="BE3269" s="90"/>
      <c r="BF3269" s="84"/>
      <c r="BG3269" s="84">
        <f t="shared" ref="BG3269:BG3332" si="53">BG3268+0.5</f>
        <v>40852</v>
      </c>
    </row>
    <row r="3270" spans="39:59">
      <c r="AM3270" s="83" t="s">
        <v>3522</v>
      </c>
      <c r="AN3270" s="86">
        <v>3.5147176</v>
      </c>
      <c r="AO3270" s="83">
        <v>800.08112000000006</v>
      </c>
      <c r="AP3270" s="83">
        <v>1306.9933000000001</v>
      </c>
      <c r="AQ3270" s="84">
        <v>0.55111253000000004</v>
      </c>
      <c r="AR3270" s="83">
        <v>-2.9636051999999999</v>
      </c>
      <c r="AU3270" s="91"/>
      <c r="AW3270" s="89"/>
      <c r="BE3270" s="90"/>
      <c r="BF3270" s="84"/>
      <c r="BG3270" s="84">
        <f t="shared" si="53"/>
        <v>40852.5</v>
      </c>
    </row>
    <row r="3271" spans="39:59">
      <c r="AM3271" s="83" t="s">
        <v>3523</v>
      </c>
      <c r="AN3271" s="86">
        <v>3.5146804</v>
      </c>
      <c r="AO3271" s="83">
        <v>800.03552000000002</v>
      </c>
      <c r="AP3271" s="83">
        <v>1307.3933</v>
      </c>
      <c r="AQ3271" s="84">
        <v>0.55112088000000004</v>
      </c>
      <c r="AR3271" s="83">
        <v>-2.9635596</v>
      </c>
      <c r="AU3271" s="91"/>
      <c r="AW3271" s="89"/>
      <c r="BE3271" s="90"/>
      <c r="BF3271" s="84"/>
      <c r="BG3271" s="84">
        <f t="shared" si="53"/>
        <v>40853</v>
      </c>
    </row>
    <row r="3272" spans="39:59">
      <c r="AM3272" s="83" t="s">
        <v>3524</v>
      </c>
      <c r="AN3272" s="86">
        <v>3.5146655999999998</v>
      </c>
      <c r="AO3272" s="83">
        <v>800.24872000000005</v>
      </c>
      <c r="AP3272" s="83">
        <v>1307.7932000000001</v>
      </c>
      <c r="AQ3272" s="84">
        <v>0.55110872</v>
      </c>
      <c r="AR3272" s="83">
        <v>-2.9635568000000001</v>
      </c>
      <c r="AU3272" s="91"/>
      <c r="AW3272" s="89"/>
      <c r="BE3272" s="90"/>
      <c r="BF3272" s="84"/>
      <c r="BG3272" s="84">
        <f t="shared" si="53"/>
        <v>40853.5</v>
      </c>
    </row>
    <row r="3273" spans="39:59">
      <c r="AM3273" s="83" t="s">
        <v>3525</v>
      </c>
      <c r="AN3273" s="86">
        <v>3.5147452000000001</v>
      </c>
      <c r="AO3273" s="83">
        <v>799.97455000000002</v>
      </c>
      <c r="AP3273" s="83">
        <v>1308.1931999999999</v>
      </c>
      <c r="AQ3273" s="84">
        <v>0.55109984000000001</v>
      </c>
      <c r="AR3273" s="83">
        <v>-2.9636455000000002</v>
      </c>
      <c r="AU3273" s="91"/>
      <c r="AW3273" s="89"/>
      <c r="BE3273" s="90"/>
      <c r="BF3273" s="84"/>
      <c r="BG3273" s="84">
        <f t="shared" si="53"/>
        <v>40854</v>
      </c>
    </row>
    <row r="3274" spans="39:59">
      <c r="AM3274" s="83" t="s">
        <v>3526</v>
      </c>
      <c r="AN3274" s="86">
        <v>3.514751</v>
      </c>
      <c r="AO3274" s="83">
        <v>800.03552000000002</v>
      </c>
      <c r="AP3274" s="83">
        <v>1308.5933</v>
      </c>
      <c r="AQ3274" s="84">
        <v>0.55109828999999999</v>
      </c>
      <c r="AR3274" s="83">
        <v>-2.9636526000000001</v>
      </c>
      <c r="AU3274" s="91"/>
      <c r="AW3274" s="89"/>
      <c r="BE3274" s="90"/>
      <c r="BF3274" s="84"/>
      <c r="BG3274" s="84">
        <f t="shared" si="53"/>
        <v>40854.5</v>
      </c>
    </row>
    <row r="3275" spans="39:59">
      <c r="AM3275" s="83" t="s">
        <v>3527</v>
      </c>
      <c r="AN3275" s="86">
        <v>3.5148239000000001</v>
      </c>
      <c r="AO3275" s="83">
        <v>800.20299999999997</v>
      </c>
      <c r="AP3275" s="83">
        <v>1308.9933000000001</v>
      </c>
      <c r="AQ3275" s="84">
        <v>0.55110055000000002</v>
      </c>
      <c r="AR3275" s="83">
        <v>-2.9637234000000001</v>
      </c>
      <c r="AU3275" s="91"/>
      <c r="AW3275" s="89"/>
      <c r="BE3275" s="90"/>
      <c r="BF3275" s="84"/>
      <c r="BG3275" s="84">
        <f t="shared" si="53"/>
        <v>40855</v>
      </c>
    </row>
    <row r="3276" spans="39:59">
      <c r="AM3276" s="83" t="s">
        <v>3528</v>
      </c>
      <c r="AN3276" s="86">
        <v>3.5147881999999999</v>
      </c>
      <c r="AO3276" s="83">
        <v>800.06592000000001</v>
      </c>
      <c r="AP3276" s="83">
        <v>1309.3933</v>
      </c>
      <c r="AQ3276" s="84">
        <v>0.55109012000000002</v>
      </c>
      <c r="AR3276" s="83">
        <v>-2.9636979000000001</v>
      </c>
      <c r="AU3276" s="91"/>
      <c r="AW3276" s="89"/>
      <c r="BE3276" s="90"/>
      <c r="BF3276" s="84"/>
      <c r="BG3276" s="84">
        <f t="shared" si="53"/>
        <v>40855.5</v>
      </c>
    </row>
    <row r="3277" spans="39:59">
      <c r="AM3277" s="83" t="s">
        <v>3529</v>
      </c>
      <c r="AN3277" s="86">
        <v>3.5147499999999998</v>
      </c>
      <c r="AO3277" s="83">
        <v>800.02026000000001</v>
      </c>
      <c r="AP3277" s="83">
        <v>1309.7933</v>
      </c>
      <c r="AQ3277" s="84">
        <v>0.55108809000000003</v>
      </c>
      <c r="AR3277" s="83">
        <v>-2.9636619</v>
      </c>
      <c r="AU3277" s="91"/>
      <c r="AW3277" s="89"/>
      <c r="BE3277" s="90"/>
      <c r="BF3277" s="84"/>
      <c r="BG3277" s="84">
        <f t="shared" si="53"/>
        <v>40856</v>
      </c>
    </row>
    <row r="3278" spans="39:59">
      <c r="AM3278" s="83" t="s">
        <v>3530</v>
      </c>
      <c r="AN3278" s="86">
        <v>3.5148115</v>
      </c>
      <c r="AO3278" s="83">
        <v>799.85266000000001</v>
      </c>
      <c r="AP3278" s="83">
        <v>1310.1934000000001</v>
      </c>
      <c r="AQ3278" s="84">
        <v>0.55108416000000005</v>
      </c>
      <c r="AR3278" s="83">
        <v>-2.9637275000000001</v>
      </c>
      <c r="AU3278" s="91"/>
      <c r="AW3278" s="89"/>
      <c r="BE3278" s="90"/>
      <c r="BF3278" s="84"/>
      <c r="BG3278" s="84">
        <f t="shared" si="53"/>
        <v>40856.5</v>
      </c>
    </row>
    <row r="3279" spans="39:59">
      <c r="AM3279" s="83" t="s">
        <v>3531</v>
      </c>
      <c r="AN3279" s="86">
        <v>3.5147776999999998</v>
      </c>
      <c r="AO3279" s="83">
        <v>800.11157000000003</v>
      </c>
      <c r="AP3279" s="83">
        <v>1310.5934</v>
      </c>
      <c r="AQ3279" s="84">
        <v>0.55106628000000002</v>
      </c>
      <c r="AR3279" s="83">
        <v>-2.9637112999999999</v>
      </c>
      <c r="AU3279" s="91"/>
      <c r="AW3279" s="89"/>
      <c r="BE3279" s="90"/>
      <c r="BF3279" s="84"/>
      <c r="BG3279" s="84">
        <f t="shared" si="53"/>
        <v>40857</v>
      </c>
    </row>
    <row r="3280" spans="39:59">
      <c r="AM3280" s="83" t="s">
        <v>3532</v>
      </c>
      <c r="AN3280" s="86">
        <v>3.5146853999999998</v>
      </c>
      <c r="AO3280" s="83">
        <v>800.03552000000002</v>
      </c>
      <c r="AP3280" s="83">
        <v>1310.9934000000001</v>
      </c>
      <c r="AQ3280" s="84">
        <v>0.55105828999999995</v>
      </c>
      <c r="AR3280" s="83">
        <v>-2.9636271000000001</v>
      </c>
      <c r="AU3280" s="91"/>
      <c r="AW3280" s="89"/>
      <c r="BE3280" s="90"/>
      <c r="BF3280" s="84"/>
      <c r="BG3280" s="84">
        <f t="shared" si="53"/>
        <v>40857.5</v>
      </c>
    </row>
    <row r="3281" spans="39:59">
      <c r="AM3281" s="83" t="s">
        <v>3533</v>
      </c>
      <c r="AN3281" s="86">
        <v>3.5147208999999999</v>
      </c>
      <c r="AO3281" s="83">
        <v>800.18773999999996</v>
      </c>
      <c r="AP3281" s="83">
        <v>1311.3933999999999</v>
      </c>
      <c r="AQ3281" s="84">
        <v>0.55105740000000003</v>
      </c>
      <c r="AR3281" s="83">
        <v>-2.9636635999999998</v>
      </c>
      <c r="AU3281" s="91"/>
      <c r="AW3281" s="89"/>
      <c r="BE3281" s="90"/>
      <c r="BF3281" s="84"/>
      <c r="BG3281" s="84">
        <f t="shared" si="53"/>
        <v>40858</v>
      </c>
    </row>
    <row r="3282" spans="39:59">
      <c r="AM3282" s="83" t="s">
        <v>3534</v>
      </c>
      <c r="AN3282" s="86">
        <v>3.5147419000000002</v>
      </c>
      <c r="AO3282" s="83">
        <v>800.11157000000003</v>
      </c>
      <c r="AP3282" s="83">
        <v>1311.7935</v>
      </c>
      <c r="AQ3282" s="84">
        <v>0.55105698000000003</v>
      </c>
      <c r="AR3282" s="83">
        <v>-2.9636849999999999</v>
      </c>
      <c r="AU3282" s="91"/>
      <c r="AW3282" s="89"/>
      <c r="BE3282" s="90"/>
      <c r="BF3282" s="84"/>
      <c r="BG3282" s="84">
        <f t="shared" si="53"/>
        <v>40858.5</v>
      </c>
    </row>
    <row r="3283" spans="39:59">
      <c r="AM3283" s="83" t="s">
        <v>3535</v>
      </c>
      <c r="AN3283" s="86">
        <v>3.5147561999999999</v>
      </c>
      <c r="AO3283" s="83">
        <v>800.11157000000003</v>
      </c>
      <c r="AP3283" s="83">
        <v>1312.1936000000001</v>
      </c>
      <c r="AQ3283" s="84">
        <v>0.55106115</v>
      </c>
      <c r="AR3283" s="83">
        <v>-2.963695</v>
      </c>
      <c r="AU3283" s="91"/>
      <c r="AW3283" s="89"/>
      <c r="BE3283" s="90"/>
      <c r="BF3283" s="84"/>
      <c r="BG3283" s="84">
        <f t="shared" si="53"/>
        <v>40859</v>
      </c>
    </row>
    <row r="3284" spans="39:59">
      <c r="AM3284" s="83" t="s">
        <v>3536</v>
      </c>
      <c r="AN3284" s="86">
        <v>3.5146858999999999</v>
      </c>
      <c r="AO3284" s="83">
        <v>800.23339999999996</v>
      </c>
      <c r="AP3284" s="83">
        <v>1312.5935999999999</v>
      </c>
      <c r="AQ3284" s="84">
        <v>0.55105227000000001</v>
      </c>
      <c r="AR3284" s="83">
        <v>-2.9636334999999998</v>
      </c>
      <c r="AU3284" s="91"/>
      <c r="AW3284" s="89"/>
      <c r="BE3284" s="90"/>
      <c r="BF3284" s="84"/>
      <c r="BG3284" s="84">
        <f t="shared" si="53"/>
        <v>40859.5</v>
      </c>
    </row>
    <row r="3285" spans="39:59">
      <c r="AM3285" s="83" t="s">
        <v>3537</v>
      </c>
      <c r="AN3285" s="86">
        <v>3.5145278000000002</v>
      </c>
      <c r="AO3285" s="83">
        <v>800.06592000000001</v>
      </c>
      <c r="AP3285" s="83">
        <v>1312.9937</v>
      </c>
      <c r="AQ3285" s="84">
        <v>0.55104845999999996</v>
      </c>
      <c r="AR3285" s="83">
        <v>-2.9634792999999999</v>
      </c>
      <c r="AU3285" s="91"/>
      <c r="AW3285" s="89"/>
      <c r="BE3285" s="90"/>
      <c r="BF3285" s="84"/>
      <c r="BG3285" s="84">
        <f t="shared" si="53"/>
        <v>40860</v>
      </c>
    </row>
    <row r="3286" spans="39:59">
      <c r="AM3286" s="83" t="s">
        <v>3538</v>
      </c>
      <c r="AN3286" s="86">
        <v>3.5143768999999998</v>
      </c>
      <c r="AO3286" s="83">
        <v>800.08118000000002</v>
      </c>
      <c r="AP3286" s="83">
        <v>1313.3937000000001</v>
      </c>
      <c r="AQ3286" s="84">
        <v>0.55103499</v>
      </c>
      <c r="AR3286" s="83">
        <v>-2.9633419999999999</v>
      </c>
      <c r="AU3286" s="91"/>
      <c r="AW3286" s="89"/>
      <c r="BE3286" s="90"/>
      <c r="BF3286" s="84"/>
      <c r="BG3286" s="84">
        <f t="shared" si="53"/>
        <v>40860.5</v>
      </c>
    </row>
    <row r="3287" spans="39:59">
      <c r="AM3287" s="83" t="s">
        <v>3539</v>
      </c>
      <c r="AN3287" s="86">
        <v>3.514348</v>
      </c>
      <c r="AO3287" s="83">
        <v>800.03545999999994</v>
      </c>
      <c r="AP3287" s="83">
        <v>1313.7936999999999</v>
      </c>
      <c r="AQ3287" s="84">
        <v>0.55102551</v>
      </c>
      <c r="AR3287" s="83">
        <v>-2.9633224</v>
      </c>
      <c r="AU3287" s="91"/>
      <c r="AW3287" s="89"/>
      <c r="BE3287" s="90"/>
      <c r="BF3287" s="84"/>
      <c r="BG3287" s="84">
        <f t="shared" si="53"/>
        <v>40861</v>
      </c>
    </row>
    <row r="3288" spans="39:59">
      <c r="AM3288" s="83" t="s">
        <v>3540</v>
      </c>
      <c r="AN3288" s="86">
        <v>3.5143132000000001</v>
      </c>
      <c r="AO3288" s="83">
        <v>799.91363999999999</v>
      </c>
      <c r="AP3288" s="83">
        <v>1314.1937</v>
      </c>
      <c r="AQ3288" s="84">
        <v>0.55102097999999999</v>
      </c>
      <c r="AR3288" s="83">
        <v>-2.9632923999999998</v>
      </c>
      <c r="AU3288" s="91"/>
      <c r="AW3288" s="89"/>
      <c r="BE3288" s="90"/>
      <c r="BF3288" s="84"/>
      <c r="BG3288" s="84">
        <f t="shared" si="53"/>
        <v>40861.5</v>
      </c>
    </row>
    <row r="3289" spans="39:59">
      <c r="AM3289" s="83" t="s">
        <v>3541</v>
      </c>
      <c r="AN3289" s="86">
        <v>3.5142429000000002</v>
      </c>
      <c r="AO3289" s="83">
        <v>800.09644000000003</v>
      </c>
      <c r="AP3289" s="83">
        <v>1314.5938000000001</v>
      </c>
      <c r="AQ3289" s="84">
        <v>0.55101584999999997</v>
      </c>
      <c r="AR3289" s="83">
        <v>-2.9632269999999998</v>
      </c>
      <c r="AU3289" s="91"/>
      <c r="AW3289" s="89"/>
      <c r="BE3289" s="90"/>
      <c r="BF3289" s="84"/>
      <c r="BG3289" s="84">
        <f t="shared" si="53"/>
        <v>40862</v>
      </c>
    </row>
    <row r="3290" spans="39:59">
      <c r="AM3290" s="83" t="s">
        <v>3542</v>
      </c>
      <c r="AN3290" s="86">
        <v>3.5142660000000001</v>
      </c>
      <c r="AO3290" s="83">
        <v>800.15734999999995</v>
      </c>
      <c r="AP3290" s="83">
        <v>1314.9938</v>
      </c>
      <c r="AQ3290" s="84">
        <v>0.55101502000000002</v>
      </c>
      <c r="AR3290" s="83">
        <v>-2.9632508999999998</v>
      </c>
      <c r="AU3290" s="91"/>
      <c r="AW3290" s="89"/>
      <c r="BE3290" s="90"/>
      <c r="BF3290" s="84"/>
      <c r="BG3290" s="84">
        <f t="shared" si="53"/>
        <v>40862.5</v>
      </c>
    </row>
    <row r="3291" spans="39:59">
      <c r="AM3291" s="83" t="s">
        <v>3543</v>
      </c>
      <c r="AN3291" s="86">
        <v>3.5143773999999999</v>
      </c>
      <c r="AO3291" s="83">
        <v>800.09644000000003</v>
      </c>
      <c r="AP3291" s="83">
        <v>1315.3938000000001</v>
      </c>
      <c r="AQ3291" s="84">
        <v>0.55101252000000001</v>
      </c>
      <c r="AR3291" s="83">
        <v>-2.9633647999999999</v>
      </c>
      <c r="AU3291" s="91"/>
      <c r="AW3291" s="89"/>
      <c r="BE3291" s="90"/>
      <c r="BF3291" s="84"/>
      <c r="BG3291" s="84">
        <f t="shared" si="53"/>
        <v>40863</v>
      </c>
    </row>
    <row r="3292" spans="39:59">
      <c r="AM3292" s="83" t="s">
        <v>3544</v>
      </c>
      <c r="AN3292" s="86">
        <v>3.5145211000000001</v>
      </c>
      <c r="AO3292" s="83">
        <v>800.06592000000001</v>
      </c>
      <c r="AP3292" s="83">
        <v>1315.7937999999999</v>
      </c>
      <c r="AQ3292" s="84">
        <v>0.55101365000000002</v>
      </c>
      <c r="AR3292" s="83">
        <v>-2.9635074000000001</v>
      </c>
      <c r="AU3292" s="91"/>
      <c r="AW3292" s="89"/>
      <c r="BE3292" s="90"/>
      <c r="BF3292" s="84"/>
      <c r="BG3292" s="84">
        <f t="shared" si="53"/>
        <v>40863.5</v>
      </c>
    </row>
    <row r="3293" spans="39:59">
      <c r="AM3293" s="83" t="s">
        <v>3545</v>
      </c>
      <c r="AN3293" s="86">
        <v>3.5146584999999999</v>
      </c>
      <c r="AO3293" s="83">
        <v>800.12683000000004</v>
      </c>
      <c r="AP3293" s="83">
        <v>1316.194</v>
      </c>
      <c r="AQ3293" s="84">
        <v>0.5510062</v>
      </c>
      <c r="AR3293" s="83">
        <v>-2.9636524</v>
      </c>
      <c r="AU3293" s="91"/>
      <c r="AW3293" s="89"/>
      <c r="BE3293" s="90"/>
      <c r="BF3293" s="84"/>
      <c r="BG3293" s="84">
        <f t="shared" si="53"/>
        <v>40864</v>
      </c>
    </row>
    <row r="3294" spans="39:59">
      <c r="AM3294" s="83" t="s">
        <v>3546</v>
      </c>
      <c r="AN3294" s="86">
        <v>3.5146226999999999</v>
      </c>
      <c r="AO3294" s="83">
        <v>800.06592000000001</v>
      </c>
      <c r="AP3294" s="83">
        <v>1316.5940000000001</v>
      </c>
      <c r="AQ3294" s="84">
        <v>0.55100530000000003</v>
      </c>
      <c r="AR3294" s="83">
        <v>-2.9636173000000001</v>
      </c>
      <c r="AU3294" s="91"/>
      <c r="AW3294" s="89"/>
      <c r="BE3294" s="90"/>
      <c r="BF3294" s="84"/>
      <c r="BG3294" s="84">
        <f t="shared" si="53"/>
        <v>40864.5</v>
      </c>
    </row>
    <row r="3295" spans="39:59">
      <c r="AM3295" s="83" t="s">
        <v>3547</v>
      </c>
      <c r="AN3295" s="86">
        <v>3.5146136000000001</v>
      </c>
      <c r="AO3295" s="83">
        <v>800.03552000000002</v>
      </c>
      <c r="AP3295" s="83">
        <v>1316.9939999999999</v>
      </c>
      <c r="AQ3295" s="84">
        <v>0.55100196999999995</v>
      </c>
      <c r="AR3295" s="83">
        <v>-2.9636116000000001</v>
      </c>
      <c r="AU3295" s="91"/>
      <c r="AW3295" s="89"/>
      <c r="BE3295" s="90"/>
      <c r="BF3295" s="84"/>
      <c r="BG3295" s="84">
        <f t="shared" si="53"/>
        <v>40865</v>
      </c>
    </row>
    <row r="3296" spans="39:59">
      <c r="AM3296" s="83" t="s">
        <v>3548</v>
      </c>
      <c r="AN3296" s="86">
        <v>3.5146085999999999</v>
      </c>
      <c r="AO3296" s="83">
        <v>800.08112000000006</v>
      </c>
      <c r="AP3296" s="83">
        <v>1317.394</v>
      </c>
      <c r="AQ3296" s="84">
        <v>0.55099893</v>
      </c>
      <c r="AR3296" s="83">
        <v>-2.9636097000000001</v>
      </c>
      <c r="AU3296" s="91"/>
      <c r="AW3296" s="89"/>
      <c r="BE3296" s="90"/>
      <c r="BF3296" s="84"/>
      <c r="BG3296" s="84">
        <f t="shared" si="53"/>
        <v>40865.5</v>
      </c>
    </row>
    <row r="3297" spans="39:59">
      <c r="AM3297" s="83" t="s">
        <v>3549</v>
      </c>
      <c r="AN3297" s="86">
        <v>3.5146687000000001</v>
      </c>
      <c r="AO3297" s="83">
        <v>800.005</v>
      </c>
      <c r="AP3297" s="83">
        <v>1317.7941000000001</v>
      </c>
      <c r="AQ3297" s="84">
        <v>0.55099672</v>
      </c>
      <c r="AR3297" s="83">
        <v>-2.9636719</v>
      </c>
      <c r="AU3297" s="91"/>
      <c r="AW3297" s="89"/>
      <c r="BE3297" s="90"/>
      <c r="BF3297" s="84"/>
      <c r="BG3297" s="84">
        <f t="shared" si="53"/>
        <v>40866</v>
      </c>
    </row>
    <row r="3298" spans="39:59">
      <c r="AM3298" s="83" t="s">
        <v>3550</v>
      </c>
      <c r="AN3298" s="86">
        <v>3.5147319000000001</v>
      </c>
      <c r="AO3298" s="83">
        <v>800.17255</v>
      </c>
      <c r="AP3298" s="83">
        <v>1318.1941999999999</v>
      </c>
      <c r="AQ3298" s="84">
        <v>0.55099284999999998</v>
      </c>
      <c r="AR3298" s="83">
        <v>-2.9637389000000001</v>
      </c>
      <c r="AU3298" s="91"/>
      <c r="AW3298" s="89"/>
      <c r="BE3298" s="90"/>
      <c r="BF3298" s="84"/>
      <c r="BG3298" s="84">
        <f t="shared" si="53"/>
        <v>40866.5</v>
      </c>
    </row>
    <row r="3299" spans="39:59">
      <c r="AM3299" s="83" t="s">
        <v>3551</v>
      </c>
      <c r="AN3299" s="86">
        <v>3.5145686</v>
      </c>
      <c r="AO3299" s="83">
        <v>800.26391999999998</v>
      </c>
      <c r="AP3299" s="83">
        <v>1318.5942</v>
      </c>
      <c r="AQ3299" s="84">
        <v>0.55098694999999998</v>
      </c>
      <c r="AR3299" s="83">
        <v>-2.9635815999999999</v>
      </c>
      <c r="AU3299" s="91"/>
      <c r="AW3299" s="89"/>
      <c r="BE3299" s="90"/>
      <c r="BF3299" s="84"/>
      <c r="BG3299" s="84">
        <f t="shared" si="53"/>
        <v>40867</v>
      </c>
    </row>
    <row r="3300" spans="39:59">
      <c r="AM3300" s="83" t="s">
        <v>3552</v>
      </c>
      <c r="AN3300" s="86">
        <v>3.5145917</v>
      </c>
      <c r="AO3300" s="83">
        <v>800.06592000000001</v>
      </c>
      <c r="AP3300" s="83">
        <v>1318.9943000000001</v>
      </c>
      <c r="AQ3300" s="84">
        <v>0.55098641000000004</v>
      </c>
      <c r="AR3300" s="83">
        <v>-2.9636051999999999</v>
      </c>
      <c r="AU3300" s="91"/>
      <c r="AW3300" s="89"/>
      <c r="BE3300" s="90"/>
      <c r="BF3300" s="84"/>
      <c r="BG3300" s="84">
        <f t="shared" si="53"/>
        <v>40867.5</v>
      </c>
    </row>
    <row r="3301" spans="39:59">
      <c r="AM3301" s="83" t="s">
        <v>3553</v>
      </c>
      <c r="AN3301" s="86">
        <v>3.5144999000000001</v>
      </c>
      <c r="AO3301" s="83">
        <v>800.08118000000002</v>
      </c>
      <c r="AP3301" s="83">
        <v>1319.3942999999999</v>
      </c>
      <c r="AQ3301" s="84">
        <v>0.55098252999999997</v>
      </c>
      <c r="AR3301" s="83">
        <v>-2.9635174000000002</v>
      </c>
      <c r="AU3301" s="91"/>
      <c r="AW3301" s="89"/>
      <c r="BE3301" s="90"/>
      <c r="BF3301" s="84"/>
      <c r="BG3301" s="84">
        <f t="shared" si="53"/>
        <v>40868</v>
      </c>
    </row>
    <row r="3302" spans="39:59">
      <c r="AM3302" s="83" t="s">
        <v>3554</v>
      </c>
      <c r="AN3302" s="86">
        <v>3.5145848000000002</v>
      </c>
      <c r="AO3302" s="83">
        <v>800.09636999999998</v>
      </c>
      <c r="AP3302" s="83">
        <v>1319.7943</v>
      </c>
      <c r="AQ3302" s="84">
        <v>0.55098462000000004</v>
      </c>
      <c r="AR3302" s="83">
        <v>-2.9636002000000001</v>
      </c>
      <c r="AU3302" s="91"/>
      <c r="AW3302" s="89"/>
      <c r="BE3302" s="90"/>
      <c r="BF3302" s="84"/>
      <c r="BG3302" s="84">
        <f t="shared" si="53"/>
        <v>40868.5</v>
      </c>
    </row>
    <row r="3303" spans="39:59">
      <c r="AM3303" s="83" t="s">
        <v>3555</v>
      </c>
      <c r="AN3303" s="86">
        <v>3.5145764000000002</v>
      </c>
      <c r="AO3303" s="83">
        <v>800.09636999999998</v>
      </c>
      <c r="AP3303" s="83">
        <v>1320.1945000000001</v>
      </c>
      <c r="AQ3303" s="84">
        <v>0.55097496999999995</v>
      </c>
      <c r="AR3303" s="83">
        <v>-2.9636016000000001</v>
      </c>
      <c r="AU3303" s="91"/>
      <c r="AW3303" s="89"/>
      <c r="BE3303" s="90"/>
      <c r="BF3303" s="84"/>
      <c r="BG3303" s="84">
        <f t="shared" si="53"/>
        <v>40869</v>
      </c>
    </row>
    <row r="3304" spans="39:59">
      <c r="AM3304" s="83" t="s">
        <v>3556</v>
      </c>
      <c r="AN3304" s="86">
        <v>3.5144888999999999</v>
      </c>
      <c r="AO3304" s="83">
        <v>799.91363999999999</v>
      </c>
      <c r="AP3304" s="83">
        <v>1320.5944999999999</v>
      </c>
      <c r="AQ3304" s="84">
        <v>0.55096608000000002</v>
      </c>
      <c r="AR3304" s="83">
        <v>-2.9635229000000001</v>
      </c>
      <c r="AU3304" s="91"/>
      <c r="AW3304" s="89"/>
      <c r="BE3304" s="90"/>
      <c r="BF3304" s="84"/>
      <c r="BG3304" s="84">
        <f t="shared" si="53"/>
        <v>40869.5</v>
      </c>
    </row>
    <row r="3305" spans="39:59">
      <c r="AM3305" s="83" t="s">
        <v>3557</v>
      </c>
      <c r="AN3305" s="86">
        <v>3.5144457999999998</v>
      </c>
      <c r="AO3305" s="83">
        <v>800.05065999999999</v>
      </c>
      <c r="AP3305" s="83">
        <v>1320.9945</v>
      </c>
      <c r="AQ3305" s="84">
        <v>0.55095910999999997</v>
      </c>
      <c r="AR3305" s="83">
        <v>-2.9634866999999998</v>
      </c>
      <c r="AU3305" s="91"/>
      <c r="AW3305" s="89"/>
      <c r="BE3305" s="90"/>
      <c r="BF3305" s="84"/>
      <c r="BG3305" s="84">
        <f t="shared" si="53"/>
        <v>40870</v>
      </c>
    </row>
    <row r="3306" spans="39:59">
      <c r="AM3306" s="83" t="s">
        <v>3558</v>
      </c>
      <c r="AN3306" s="86">
        <v>3.5143920999999998</v>
      </c>
      <c r="AO3306" s="83">
        <v>799.94408999999996</v>
      </c>
      <c r="AP3306" s="83">
        <v>1321.3945000000001</v>
      </c>
      <c r="AQ3306" s="84">
        <v>0.55096263000000001</v>
      </c>
      <c r="AR3306" s="83">
        <v>-2.9634295000000002</v>
      </c>
      <c r="AU3306" s="91"/>
      <c r="AW3306" s="89"/>
      <c r="BE3306" s="90"/>
      <c r="BF3306" s="84"/>
      <c r="BG3306" s="84">
        <f t="shared" si="53"/>
        <v>40870.5</v>
      </c>
    </row>
    <row r="3307" spans="39:59">
      <c r="AM3307" s="83" t="s">
        <v>3559</v>
      </c>
      <c r="AN3307" s="86">
        <v>3.5143572999999999</v>
      </c>
      <c r="AO3307" s="83">
        <v>800.14209000000005</v>
      </c>
      <c r="AP3307" s="83">
        <v>1321.7945999999999</v>
      </c>
      <c r="AQ3307" s="84">
        <v>0.55095576999999996</v>
      </c>
      <c r="AR3307" s="83">
        <v>-2.9634016000000001</v>
      </c>
      <c r="AU3307" s="91"/>
      <c r="AW3307" s="89"/>
      <c r="BE3307" s="90"/>
      <c r="BF3307" s="84"/>
      <c r="BG3307" s="84">
        <f t="shared" si="53"/>
        <v>40871</v>
      </c>
    </row>
    <row r="3308" spans="39:59">
      <c r="AM3308" s="83" t="s">
        <v>3560</v>
      </c>
      <c r="AN3308" s="86">
        <v>3.5144625</v>
      </c>
      <c r="AO3308" s="83">
        <v>799.95934999999997</v>
      </c>
      <c r="AP3308" s="83">
        <v>1322.1946</v>
      </c>
      <c r="AQ3308" s="84">
        <v>0.55095183999999997</v>
      </c>
      <c r="AR3308" s="83">
        <v>-2.9635107999999999</v>
      </c>
      <c r="AU3308" s="91"/>
      <c r="AW3308" s="89"/>
      <c r="BE3308" s="90"/>
      <c r="BF3308" s="84"/>
      <c r="BG3308" s="84">
        <f t="shared" si="53"/>
        <v>40871.5</v>
      </c>
    </row>
    <row r="3309" spans="39:59">
      <c r="AM3309" s="83" t="s">
        <v>3561</v>
      </c>
      <c r="AN3309" s="86">
        <v>3.5144434000000002</v>
      </c>
      <c r="AO3309" s="83">
        <v>800.14209000000005</v>
      </c>
      <c r="AP3309" s="83">
        <v>1322.5945999999999</v>
      </c>
      <c r="AQ3309" s="84">
        <v>0.55095589</v>
      </c>
      <c r="AR3309" s="83">
        <v>-2.9634876000000001</v>
      </c>
      <c r="AU3309" s="91"/>
      <c r="AW3309" s="89"/>
      <c r="BE3309" s="90"/>
      <c r="BF3309" s="84"/>
      <c r="BG3309" s="84">
        <f t="shared" si="53"/>
        <v>40872</v>
      </c>
    </row>
    <row r="3310" spans="39:59">
      <c r="AM3310" s="83" t="s">
        <v>3562</v>
      </c>
      <c r="AN3310" s="86">
        <v>3.5144283999999999</v>
      </c>
      <c r="AO3310" s="83">
        <v>800.09636999999998</v>
      </c>
      <c r="AP3310" s="83">
        <v>1322.9946</v>
      </c>
      <c r="AQ3310" s="84">
        <v>0.55094725</v>
      </c>
      <c r="AR3310" s="83">
        <v>-2.9634811999999999</v>
      </c>
      <c r="AU3310" s="91"/>
      <c r="AW3310" s="89"/>
      <c r="BE3310" s="90"/>
      <c r="BF3310" s="84"/>
      <c r="BG3310" s="84">
        <f t="shared" si="53"/>
        <v>40872.5</v>
      </c>
    </row>
    <row r="3311" spans="39:59">
      <c r="AM3311" s="83" t="s">
        <v>3563</v>
      </c>
      <c r="AN3311" s="86">
        <v>3.5143906999999999</v>
      </c>
      <c r="AO3311" s="83">
        <v>800.005</v>
      </c>
      <c r="AP3311" s="83">
        <v>1323.3948</v>
      </c>
      <c r="AQ3311" s="84">
        <v>0.55094332000000001</v>
      </c>
      <c r="AR3311" s="83">
        <v>-2.9634472999999999</v>
      </c>
      <c r="AU3311" s="91"/>
      <c r="AW3311" s="89"/>
      <c r="BE3311" s="90"/>
      <c r="BF3311" s="84"/>
      <c r="BG3311" s="84">
        <f t="shared" si="53"/>
        <v>40873</v>
      </c>
    </row>
    <row r="3312" spans="39:59">
      <c r="AM3312" s="83" t="s">
        <v>3564</v>
      </c>
      <c r="AN3312" s="86">
        <v>3.5144595999999999</v>
      </c>
      <c r="AO3312" s="83">
        <v>800.05071999999996</v>
      </c>
      <c r="AP3312" s="83">
        <v>1323.7947999999999</v>
      </c>
      <c r="AQ3312" s="84">
        <v>0.55092847</v>
      </c>
      <c r="AR3312" s="83">
        <v>-2.9635310000000001</v>
      </c>
      <c r="AU3312" s="91"/>
      <c r="AW3312" s="89"/>
      <c r="BE3312" s="90"/>
      <c r="BF3312" s="84"/>
      <c r="BG3312" s="84">
        <f t="shared" si="53"/>
        <v>40873.5</v>
      </c>
    </row>
    <row r="3313" spans="39:59">
      <c r="AM3313" s="83" t="s">
        <v>3565</v>
      </c>
      <c r="AN3313" s="86">
        <v>3.5145203999999999</v>
      </c>
      <c r="AO3313" s="83">
        <v>800.08118000000002</v>
      </c>
      <c r="AP3313" s="83">
        <v>1324.1948</v>
      </c>
      <c r="AQ3313" s="84">
        <v>0.55092620999999997</v>
      </c>
      <c r="AR3313" s="83">
        <v>-2.9635942000000002</v>
      </c>
      <c r="AU3313" s="91"/>
      <c r="AW3313" s="89"/>
      <c r="BE3313" s="90"/>
      <c r="BF3313" s="84"/>
      <c r="BG3313" s="84">
        <f t="shared" si="53"/>
        <v>40874</v>
      </c>
    </row>
    <row r="3314" spans="39:59">
      <c r="AM3314" s="83" t="s">
        <v>3566</v>
      </c>
      <c r="AN3314" s="86">
        <v>3.5144948999999999</v>
      </c>
      <c r="AO3314" s="83">
        <v>800.05071999999996</v>
      </c>
      <c r="AP3314" s="83">
        <v>1324.5948000000001</v>
      </c>
      <c r="AQ3314" s="84">
        <v>0.55092370999999996</v>
      </c>
      <c r="AR3314" s="83">
        <v>-2.9635710999999998</v>
      </c>
      <c r="AU3314" s="91"/>
      <c r="AW3314" s="89"/>
      <c r="BE3314" s="90"/>
      <c r="BF3314" s="84"/>
      <c r="BG3314" s="84">
        <f t="shared" si="53"/>
        <v>40874.5</v>
      </c>
    </row>
    <row r="3315" spans="39:59">
      <c r="AM3315" s="83" t="s">
        <v>3567</v>
      </c>
      <c r="AN3315" s="86">
        <v>3.5145740999999999</v>
      </c>
      <c r="AO3315" s="83">
        <v>800.005</v>
      </c>
      <c r="AP3315" s="83">
        <v>1324.9948999999999</v>
      </c>
      <c r="AQ3315" s="84">
        <v>0.55091964999999998</v>
      </c>
      <c r="AR3315" s="83">
        <v>-2.9636543</v>
      </c>
      <c r="AU3315" s="91"/>
      <c r="AW3315" s="89"/>
      <c r="BE3315" s="90"/>
      <c r="BF3315" s="84"/>
      <c r="BG3315" s="84">
        <f t="shared" si="53"/>
        <v>40875</v>
      </c>
    </row>
    <row r="3316" spans="39:59">
      <c r="AM3316" s="83" t="s">
        <v>3568</v>
      </c>
      <c r="AN3316" s="86">
        <v>3.5144172</v>
      </c>
      <c r="AO3316" s="83">
        <v>800.35528999999997</v>
      </c>
      <c r="AP3316" s="83">
        <v>1325.3949</v>
      </c>
      <c r="AQ3316" s="84">
        <v>0.55091690999999998</v>
      </c>
      <c r="AR3316" s="83">
        <v>-2.9635003000000002</v>
      </c>
      <c r="AU3316" s="91"/>
      <c r="AW3316" s="89"/>
      <c r="BE3316" s="90"/>
      <c r="BF3316" s="84"/>
      <c r="BG3316" s="84">
        <f t="shared" si="53"/>
        <v>40875.5</v>
      </c>
    </row>
    <row r="3317" spans="39:59">
      <c r="AM3317" s="83" t="s">
        <v>3569</v>
      </c>
      <c r="AN3317" s="86">
        <v>3.5143985999999998</v>
      </c>
      <c r="AO3317" s="83">
        <v>800.09636999999998</v>
      </c>
      <c r="AP3317" s="83">
        <v>1325.7949000000001</v>
      </c>
      <c r="AQ3317" s="84">
        <v>0.55091840000000003</v>
      </c>
      <c r="AR3317" s="83">
        <v>-2.9634801999999998</v>
      </c>
      <c r="AU3317" s="91"/>
      <c r="AW3317" s="89"/>
      <c r="BE3317" s="90"/>
      <c r="BF3317" s="84"/>
      <c r="BG3317" s="84">
        <f t="shared" si="53"/>
        <v>40876</v>
      </c>
    </row>
    <row r="3318" spans="39:59">
      <c r="AM3318" s="83" t="s">
        <v>3570</v>
      </c>
      <c r="AN3318" s="86">
        <v>3.5143623000000002</v>
      </c>
      <c r="AO3318" s="83">
        <v>800.23346000000004</v>
      </c>
      <c r="AP3318" s="83">
        <v>1326.1949</v>
      </c>
      <c r="AQ3318" s="84">
        <v>0.55091482000000003</v>
      </c>
      <c r="AR3318" s="83">
        <v>-2.9634475999999998</v>
      </c>
      <c r="AU3318" s="91"/>
      <c r="AW3318" s="89"/>
      <c r="BE3318" s="90"/>
      <c r="BF3318" s="84"/>
      <c r="BG3318" s="84">
        <f t="shared" si="53"/>
        <v>40876.5</v>
      </c>
    </row>
    <row r="3319" spans="39:59">
      <c r="AM3319" s="83" t="s">
        <v>3571</v>
      </c>
      <c r="AN3319" s="86">
        <v>3.514348</v>
      </c>
      <c r="AO3319" s="83">
        <v>800.21825999999999</v>
      </c>
      <c r="AP3319" s="83">
        <v>1326.5951</v>
      </c>
      <c r="AQ3319" s="84">
        <v>0.55091166000000003</v>
      </c>
      <c r="AR3319" s="83">
        <v>-2.9634364</v>
      </c>
      <c r="AU3319" s="91"/>
      <c r="AW3319" s="89"/>
      <c r="BE3319" s="90"/>
      <c r="BF3319" s="84"/>
      <c r="BG3319" s="84">
        <f t="shared" si="53"/>
        <v>40877</v>
      </c>
    </row>
    <row r="3320" spans="39:59">
      <c r="AM3320" s="83" t="s">
        <v>3572</v>
      </c>
      <c r="AN3320" s="86">
        <v>3.5143745000000002</v>
      </c>
      <c r="AO3320" s="83">
        <v>800.11157000000003</v>
      </c>
      <c r="AP3320" s="83">
        <v>1326.9951000000001</v>
      </c>
      <c r="AQ3320" s="84">
        <v>0.55091601999999995</v>
      </c>
      <c r="AR3320" s="83">
        <v>-2.9634585000000002</v>
      </c>
      <c r="AU3320" s="91"/>
      <c r="AW3320" s="89"/>
      <c r="BE3320" s="90"/>
      <c r="BF3320" s="84"/>
      <c r="BG3320" s="84">
        <f t="shared" si="53"/>
        <v>40877.5</v>
      </c>
    </row>
    <row r="3321" spans="39:59">
      <c r="AM3321" s="83" t="s">
        <v>3573</v>
      </c>
      <c r="AN3321" s="86">
        <v>3.5143613999999999</v>
      </c>
      <c r="AO3321" s="83">
        <v>800.11157000000003</v>
      </c>
      <c r="AP3321" s="83">
        <v>1327.3951</v>
      </c>
      <c r="AQ3321" s="84">
        <v>0.55091590000000001</v>
      </c>
      <c r="AR3321" s="83">
        <v>-2.9634453999999999</v>
      </c>
      <c r="AU3321" s="91"/>
      <c r="AW3321" s="89"/>
      <c r="BE3321" s="90"/>
      <c r="BF3321" s="84"/>
      <c r="BG3321" s="84">
        <f t="shared" si="53"/>
        <v>40878</v>
      </c>
    </row>
    <row r="3322" spans="39:59">
      <c r="AM3322" s="83" t="s">
        <v>3574</v>
      </c>
      <c r="AN3322" s="86">
        <v>3.5143905000000002</v>
      </c>
      <c r="AO3322" s="83">
        <v>799.98974999999996</v>
      </c>
      <c r="AP3322" s="83">
        <v>1327.7953</v>
      </c>
      <c r="AQ3322" s="84">
        <v>0.55092191999999995</v>
      </c>
      <c r="AR3322" s="83">
        <v>-2.9634686000000001</v>
      </c>
      <c r="AU3322" s="91"/>
      <c r="AW3322" s="89"/>
      <c r="BE3322" s="90"/>
      <c r="BF3322" s="84"/>
      <c r="BG3322" s="84">
        <f t="shared" si="53"/>
        <v>40878.5</v>
      </c>
    </row>
    <row r="3323" spans="39:59">
      <c r="AM3323" s="83" t="s">
        <v>3575</v>
      </c>
      <c r="AN3323" s="86">
        <v>3.5144991999999999</v>
      </c>
      <c r="AO3323" s="83">
        <v>800.005</v>
      </c>
      <c r="AP3323" s="83">
        <v>1328.1953000000001</v>
      </c>
      <c r="AQ3323" s="84">
        <v>0.55091995000000005</v>
      </c>
      <c r="AR3323" s="83">
        <v>-2.9635791999999999</v>
      </c>
      <c r="AU3323" s="91"/>
      <c r="AW3323" s="89"/>
      <c r="BE3323" s="90"/>
      <c r="BF3323" s="84"/>
      <c r="BG3323" s="84">
        <f t="shared" si="53"/>
        <v>40879</v>
      </c>
    </row>
    <row r="3324" spans="39:59">
      <c r="AM3324" s="83" t="s">
        <v>3576</v>
      </c>
      <c r="AN3324" s="86">
        <v>3.5144343</v>
      </c>
      <c r="AO3324" s="83">
        <v>800.08118000000002</v>
      </c>
      <c r="AP3324" s="83">
        <v>1328.5954999999999</v>
      </c>
      <c r="AQ3324" s="84">
        <v>0.55091511999999998</v>
      </c>
      <c r="AR3324" s="83">
        <v>-2.9635191000000001</v>
      </c>
      <c r="AU3324" s="91"/>
      <c r="AW3324" s="89"/>
      <c r="BE3324" s="90"/>
      <c r="BF3324" s="84"/>
      <c r="BG3324" s="84">
        <f t="shared" si="53"/>
        <v>40879.5</v>
      </c>
    </row>
    <row r="3325" spans="39:59">
      <c r="AM3325" s="83" t="s">
        <v>3577</v>
      </c>
      <c r="AN3325" s="86">
        <v>3.5143981000000002</v>
      </c>
      <c r="AO3325" s="83">
        <v>800.15734999999995</v>
      </c>
      <c r="AP3325" s="83">
        <v>1328.9955</v>
      </c>
      <c r="AQ3325" s="84">
        <v>0.55091566000000003</v>
      </c>
      <c r="AR3325" s="83">
        <v>-2.9634824000000002</v>
      </c>
      <c r="AU3325" s="91"/>
      <c r="AW3325" s="89"/>
      <c r="BE3325" s="90"/>
      <c r="BF3325" s="84"/>
      <c r="BG3325" s="84">
        <f t="shared" si="53"/>
        <v>40880</v>
      </c>
    </row>
    <row r="3326" spans="39:59">
      <c r="AM3326" s="83" t="s">
        <v>3578</v>
      </c>
      <c r="AN3326" s="86">
        <v>3.5144706000000001</v>
      </c>
      <c r="AO3326" s="83">
        <v>800.09636999999998</v>
      </c>
      <c r="AP3326" s="83">
        <v>1329.3955000000001</v>
      </c>
      <c r="AQ3326" s="84">
        <v>0.55091106999999995</v>
      </c>
      <c r="AR3326" s="83">
        <v>-2.9635596</v>
      </c>
      <c r="AU3326" s="91"/>
      <c r="AW3326" s="89"/>
      <c r="BE3326" s="90"/>
      <c r="BF3326" s="84"/>
      <c r="BG3326" s="84">
        <f t="shared" si="53"/>
        <v>40880.5</v>
      </c>
    </row>
    <row r="3327" spans="39:59">
      <c r="AM3327" s="83" t="s">
        <v>3579</v>
      </c>
      <c r="AN3327" s="86">
        <v>3.5143458999999999</v>
      </c>
      <c r="AO3327" s="83">
        <v>800.12683000000004</v>
      </c>
      <c r="AP3327" s="83">
        <v>1329.7956999999999</v>
      </c>
      <c r="AQ3327" s="84">
        <v>0.55090159000000005</v>
      </c>
      <c r="AR3327" s="83">
        <v>-2.9634442000000001</v>
      </c>
      <c r="AU3327" s="91"/>
      <c r="AW3327" s="89"/>
      <c r="BE3327" s="90"/>
      <c r="BF3327" s="84"/>
      <c r="BG3327" s="84">
        <f t="shared" si="53"/>
        <v>40881</v>
      </c>
    </row>
    <row r="3328" spans="39:59">
      <c r="AM3328" s="83" t="s">
        <v>3580</v>
      </c>
      <c r="AN3328" s="86">
        <v>3.5143371000000001</v>
      </c>
      <c r="AO3328" s="83">
        <v>800.23346000000004</v>
      </c>
      <c r="AP3328" s="83">
        <v>1330.1957</v>
      </c>
      <c r="AQ3328" s="84">
        <v>0.55090302000000002</v>
      </c>
      <c r="AR3328" s="83">
        <v>-2.9634339999999999</v>
      </c>
      <c r="AU3328" s="91"/>
      <c r="AW3328" s="89"/>
      <c r="BE3328" s="90"/>
      <c r="BF3328" s="84"/>
      <c r="BG3328" s="84">
        <f t="shared" si="53"/>
        <v>40881.5</v>
      </c>
    </row>
    <row r="3329" spans="39:59">
      <c r="AM3329" s="83" t="s">
        <v>3581</v>
      </c>
      <c r="AN3329" s="86">
        <v>3.5142552999999999</v>
      </c>
      <c r="AO3329" s="83">
        <v>800.12683000000004</v>
      </c>
      <c r="AP3329" s="83">
        <v>1330.5957000000001</v>
      </c>
      <c r="AQ3329" s="84">
        <v>0.55090552999999998</v>
      </c>
      <c r="AR3329" s="83">
        <v>-2.9633498</v>
      </c>
      <c r="AU3329" s="91"/>
      <c r="AW3329" s="89"/>
      <c r="BE3329" s="90"/>
      <c r="BF3329" s="84"/>
      <c r="BG3329" s="84">
        <f t="shared" si="53"/>
        <v>40882</v>
      </c>
    </row>
    <row r="3330" spans="39:59">
      <c r="AM3330" s="83" t="s">
        <v>3582</v>
      </c>
      <c r="AN3330" s="86">
        <v>3.5142782000000001</v>
      </c>
      <c r="AO3330" s="83">
        <v>800.35535000000004</v>
      </c>
      <c r="AP3330" s="83">
        <v>1330.9956999999999</v>
      </c>
      <c r="AQ3330" s="84">
        <v>0.55090468999999997</v>
      </c>
      <c r="AR3330" s="83">
        <v>-2.9633734</v>
      </c>
      <c r="AU3330" s="91"/>
      <c r="AW3330" s="89"/>
      <c r="BE3330" s="90"/>
      <c r="BF3330" s="84"/>
      <c r="BG3330" s="84">
        <f t="shared" si="53"/>
        <v>40882.5</v>
      </c>
    </row>
    <row r="3331" spans="39:59">
      <c r="AM3331" s="83" t="s">
        <v>3583</v>
      </c>
      <c r="AN3331" s="86">
        <v>3.5142178999999998</v>
      </c>
      <c r="AO3331" s="83">
        <v>800.09644000000003</v>
      </c>
      <c r="AP3331" s="83">
        <v>1331.3959</v>
      </c>
      <c r="AQ3331" s="84">
        <v>0.55090046000000004</v>
      </c>
      <c r="AR3331" s="83">
        <v>-2.9633174000000002</v>
      </c>
      <c r="AU3331" s="91"/>
      <c r="AW3331" s="89"/>
      <c r="BE3331" s="90"/>
      <c r="BF3331" s="84"/>
      <c r="BG3331" s="84">
        <f t="shared" si="53"/>
        <v>40883</v>
      </c>
    </row>
    <row r="3332" spans="39:59">
      <c r="AM3332" s="83" t="s">
        <v>3584</v>
      </c>
      <c r="AN3332" s="86">
        <v>3.5141236999999999</v>
      </c>
      <c r="AO3332" s="83">
        <v>800.23339999999996</v>
      </c>
      <c r="AP3332" s="83">
        <v>1331.7959000000001</v>
      </c>
      <c r="AQ3332" s="84">
        <v>0.55088656999999996</v>
      </c>
      <c r="AR3332" s="83">
        <v>-2.9632369999999999</v>
      </c>
      <c r="AU3332" s="91"/>
      <c r="AW3332" s="89"/>
      <c r="BE3332" s="90"/>
      <c r="BF3332" s="84"/>
      <c r="BG3332" s="84">
        <f t="shared" si="53"/>
        <v>40883.5</v>
      </c>
    </row>
    <row r="3333" spans="39:59">
      <c r="AM3333" s="83" t="s">
        <v>3585</v>
      </c>
      <c r="AN3333" s="86">
        <v>3.5141206</v>
      </c>
      <c r="AO3333" s="83">
        <v>800.03545999999994</v>
      </c>
      <c r="AP3333" s="83">
        <v>1332.1958999999999</v>
      </c>
      <c r="AQ3333" s="84">
        <v>0.55087673999999998</v>
      </c>
      <c r="AR3333" s="83">
        <v>-2.963244</v>
      </c>
      <c r="AU3333" s="91"/>
      <c r="AW3333" s="89"/>
      <c r="BE3333" s="90"/>
      <c r="BF3333" s="84"/>
      <c r="BG3333" s="84">
        <f t="shared" ref="BG3333:BG3396" si="54">BG3332+0.5</f>
        <v>40884</v>
      </c>
    </row>
    <row r="3334" spans="39:59">
      <c r="AM3334" s="83" t="s">
        <v>3586</v>
      </c>
      <c r="AN3334" s="86">
        <v>3.5141129000000002</v>
      </c>
      <c r="AO3334" s="83">
        <v>800.03552000000002</v>
      </c>
      <c r="AP3334" s="83">
        <v>1332.5959</v>
      </c>
      <c r="AQ3334" s="84">
        <v>0.55086488</v>
      </c>
      <c r="AR3334" s="83">
        <v>-2.9632480000000001</v>
      </c>
      <c r="AU3334" s="91"/>
      <c r="AW3334" s="89"/>
      <c r="BE3334" s="90"/>
      <c r="BF3334" s="84"/>
      <c r="BG3334" s="84">
        <f t="shared" si="54"/>
        <v>40884.5</v>
      </c>
    </row>
    <row r="3335" spans="39:59">
      <c r="AM3335" s="83" t="s">
        <v>3587</v>
      </c>
      <c r="AN3335" s="86">
        <v>3.5141366000000001</v>
      </c>
      <c r="AO3335" s="83">
        <v>800.03545999999994</v>
      </c>
      <c r="AP3335" s="83">
        <v>1332.9961000000001</v>
      </c>
      <c r="AQ3335" s="84">
        <v>0.55084801000000005</v>
      </c>
      <c r="AR3335" s="83">
        <v>-2.9632885</v>
      </c>
      <c r="AU3335" s="91"/>
      <c r="AW3335" s="89"/>
      <c r="BE3335" s="90"/>
      <c r="BF3335" s="84"/>
      <c r="BG3335" s="84">
        <f t="shared" si="54"/>
        <v>40885</v>
      </c>
    </row>
    <row r="3336" spans="39:59">
      <c r="AM3336" s="83" t="s">
        <v>3588</v>
      </c>
      <c r="AN3336" s="86">
        <v>3.5141787999999998</v>
      </c>
      <c r="AO3336" s="83">
        <v>800.11157000000003</v>
      </c>
      <c r="AP3336" s="83">
        <v>1333.3960999999999</v>
      </c>
      <c r="AQ3336" s="84">
        <v>0.55083883</v>
      </c>
      <c r="AR3336" s="83">
        <v>-2.9633398</v>
      </c>
      <c r="AU3336" s="91"/>
      <c r="AW3336" s="89"/>
      <c r="BE3336" s="90"/>
      <c r="BF3336" s="84"/>
      <c r="BG3336" s="84">
        <f t="shared" si="54"/>
        <v>40885.5</v>
      </c>
    </row>
    <row r="3337" spans="39:59">
      <c r="AM3337" s="83" t="s">
        <v>3589</v>
      </c>
      <c r="AN3337" s="86">
        <v>3.5141711</v>
      </c>
      <c r="AO3337" s="83">
        <v>800.09644000000003</v>
      </c>
      <c r="AP3337" s="83">
        <v>1333.7961</v>
      </c>
      <c r="AQ3337" s="84">
        <v>0.55082618999999999</v>
      </c>
      <c r="AR3337" s="83">
        <v>-2.9633451000000002</v>
      </c>
      <c r="AU3337" s="91"/>
      <c r="AW3337" s="89"/>
      <c r="BE3337" s="90"/>
      <c r="BF3337" s="84"/>
      <c r="BG3337" s="84">
        <f t="shared" si="54"/>
        <v>40886</v>
      </c>
    </row>
    <row r="3338" spans="39:59">
      <c r="AM3338" s="83" t="s">
        <v>3590</v>
      </c>
      <c r="AN3338" s="86">
        <v>3.5141472999999999</v>
      </c>
      <c r="AO3338" s="83">
        <v>800.09636999999998</v>
      </c>
      <c r="AP3338" s="83">
        <v>1334.1962000000001</v>
      </c>
      <c r="AQ3338" s="84">
        <v>0.55082803999999996</v>
      </c>
      <c r="AR3338" s="83">
        <v>-2.9633193000000002</v>
      </c>
      <c r="AU3338" s="91"/>
      <c r="AW3338" s="89"/>
      <c r="BE3338" s="90"/>
      <c r="BF3338" s="84"/>
      <c r="BG3338" s="84">
        <f t="shared" si="54"/>
        <v>40886.5</v>
      </c>
    </row>
    <row r="3339" spans="39:59">
      <c r="AM3339" s="83" t="s">
        <v>3591</v>
      </c>
      <c r="AN3339" s="86">
        <v>3.5142288000000002</v>
      </c>
      <c r="AO3339" s="83">
        <v>800.15734999999995</v>
      </c>
      <c r="AP3339" s="83">
        <v>1334.5962999999999</v>
      </c>
      <c r="AQ3339" s="84">
        <v>0.55082386999999999</v>
      </c>
      <c r="AR3339" s="83">
        <v>-2.9634049</v>
      </c>
      <c r="AU3339" s="91"/>
      <c r="AW3339" s="89"/>
      <c r="BE3339" s="90"/>
      <c r="BF3339" s="84"/>
      <c r="BG3339" s="84">
        <f t="shared" si="54"/>
        <v>40887</v>
      </c>
    </row>
    <row r="3340" spans="39:59">
      <c r="AM3340" s="83" t="s">
        <v>3592</v>
      </c>
      <c r="AN3340" s="86">
        <v>3.5142256999999999</v>
      </c>
      <c r="AO3340" s="83">
        <v>800.06592000000001</v>
      </c>
      <c r="AP3340" s="83">
        <v>1334.9963</v>
      </c>
      <c r="AQ3340" s="84">
        <v>0.55081433000000002</v>
      </c>
      <c r="AR3340" s="83">
        <v>-2.9634113000000002</v>
      </c>
      <c r="AU3340" s="91"/>
      <c r="AW3340" s="89"/>
      <c r="BE3340" s="90"/>
      <c r="BF3340" s="84"/>
      <c r="BG3340" s="84">
        <f t="shared" si="54"/>
        <v>40887.5</v>
      </c>
    </row>
    <row r="3341" spans="39:59">
      <c r="AM3341" s="83" t="s">
        <v>3593</v>
      </c>
      <c r="AN3341" s="86">
        <v>3.5142034999999998</v>
      </c>
      <c r="AO3341" s="83">
        <v>800.18773999999996</v>
      </c>
      <c r="AP3341" s="83">
        <v>1335.3965000000001</v>
      </c>
      <c r="AQ3341" s="84">
        <v>0.55080867</v>
      </c>
      <c r="AR3341" s="83">
        <v>-2.9633948999999999</v>
      </c>
      <c r="AU3341" s="91"/>
      <c r="AW3341" s="89"/>
      <c r="BE3341" s="90"/>
      <c r="BF3341" s="84"/>
      <c r="BG3341" s="84">
        <f t="shared" si="54"/>
        <v>40888</v>
      </c>
    </row>
    <row r="3342" spans="39:59">
      <c r="AM3342" s="83" t="s">
        <v>3594</v>
      </c>
      <c r="AN3342" s="86">
        <v>3.5142690999999999</v>
      </c>
      <c r="AO3342" s="83">
        <v>800.26391999999998</v>
      </c>
      <c r="AP3342" s="83">
        <v>1335.7964999999999</v>
      </c>
      <c r="AQ3342" s="84">
        <v>0.55080706000000001</v>
      </c>
      <c r="AR3342" s="83">
        <v>-2.9634621000000001</v>
      </c>
      <c r="AU3342" s="91"/>
      <c r="AW3342" s="89"/>
      <c r="BE3342" s="90"/>
      <c r="BF3342" s="84"/>
      <c r="BG3342" s="84">
        <f t="shared" si="54"/>
        <v>40888.5</v>
      </c>
    </row>
    <row r="3343" spans="39:59">
      <c r="AM3343" s="83" t="s">
        <v>3595</v>
      </c>
      <c r="AN3343" s="86">
        <v>3.5142631999999998</v>
      </c>
      <c r="AO3343" s="83">
        <v>800.26391999999998</v>
      </c>
      <c r="AP3343" s="83">
        <v>1336.1967</v>
      </c>
      <c r="AQ3343" s="84">
        <v>0.55080974000000005</v>
      </c>
      <c r="AR3343" s="83">
        <v>-2.9634532999999998</v>
      </c>
      <c r="AU3343" s="91"/>
      <c r="AW3343" s="89"/>
      <c r="BE3343" s="90"/>
      <c r="BF3343" s="84"/>
      <c r="BG3343" s="84">
        <f t="shared" si="54"/>
        <v>40889</v>
      </c>
    </row>
    <row r="3344" spans="39:59">
      <c r="AM3344" s="83" t="s">
        <v>3596</v>
      </c>
      <c r="AN3344" s="86">
        <v>3.5143428000000001</v>
      </c>
      <c r="AO3344" s="83">
        <v>800.12689</v>
      </c>
      <c r="AP3344" s="83">
        <v>1336.5967000000001</v>
      </c>
      <c r="AQ3344" s="84">
        <v>0.55080861000000003</v>
      </c>
      <c r="AR3344" s="83">
        <v>-2.9635340999999999</v>
      </c>
      <c r="AU3344" s="91"/>
      <c r="AW3344" s="89"/>
      <c r="BE3344" s="90"/>
      <c r="BF3344" s="84"/>
      <c r="BG3344" s="84">
        <f t="shared" si="54"/>
        <v>40889.5</v>
      </c>
    </row>
    <row r="3345" spans="39:59">
      <c r="AM3345" s="83" t="s">
        <v>3597</v>
      </c>
      <c r="AN3345" s="86">
        <v>3.5143534999999999</v>
      </c>
      <c r="AO3345" s="83">
        <v>800.29436999999996</v>
      </c>
      <c r="AP3345" s="83">
        <v>1336.9966999999999</v>
      </c>
      <c r="AQ3345" s="84">
        <v>0.55080538999999995</v>
      </c>
      <c r="AR3345" s="83">
        <v>-2.9635482</v>
      </c>
      <c r="AU3345" s="91"/>
      <c r="AW3345" s="89"/>
      <c r="BE3345" s="90"/>
      <c r="BF3345" s="84"/>
      <c r="BG3345" s="84">
        <f t="shared" si="54"/>
        <v>40890</v>
      </c>
    </row>
    <row r="3346" spans="39:59">
      <c r="AM3346" s="83" t="s">
        <v>3598</v>
      </c>
      <c r="AN3346" s="86">
        <v>3.5142918000000001</v>
      </c>
      <c r="AO3346" s="83">
        <v>800.32494999999994</v>
      </c>
      <c r="AP3346" s="83">
        <v>1337.3969</v>
      </c>
      <c r="AQ3346" s="84">
        <v>0.55079997000000003</v>
      </c>
      <c r="AR3346" s="83">
        <v>-2.9634917000000001</v>
      </c>
      <c r="AU3346" s="91"/>
      <c r="AW3346" s="89"/>
      <c r="BE3346" s="90"/>
      <c r="BF3346" s="84"/>
      <c r="BG3346" s="84">
        <f t="shared" si="54"/>
        <v>40890.5</v>
      </c>
    </row>
    <row r="3347" spans="39:59">
      <c r="AM3347" s="83" t="s">
        <v>3599</v>
      </c>
      <c r="AN3347" s="86">
        <v>3.5142570000000002</v>
      </c>
      <c r="AO3347" s="83">
        <v>800.14209000000005</v>
      </c>
      <c r="AP3347" s="83">
        <v>1337.7969000000001</v>
      </c>
      <c r="AQ3347" s="84">
        <v>0.55080026000000004</v>
      </c>
      <c r="AR3347" s="83">
        <v>-2.9634566000000002</v>
      </c>
      <c r="AU3347" s="91"/>
      <c r="AW3347" s="89"/>
      <c r="BE3347" s="90"/>
      <c r="BF3347" s="84"/>
      <c r="BG3347" s="84">
        <f t="shared" si="54"/>
        <v>40891</v>
      </c>
    </row>
    <row r="3348" spans="39:59">
      <c r="AM3348" s="83" t="s">
        <v>3600</v>
      </c>
      <c r="AN3348" s="86">
        <v>3.5141821000000002</v>
      </c>
      <c r="AO3348" s="83">
        <v>799.89837999999997</v>
      </c>
      <c r="AP3348" s="83">
        <v>1338.1968999999999</v>
      </c>
      <c r="AQ3348" s="84">
        <v>0.55080026000000004</v>
      </c>
      <c r="AR3348" s="83">
        <v>-2.9633818000000001</v>
      </c>
      <c r="AU3348" s="91"/>
      <c r="AW3348" s="89"/>
      <c r="BE3348" s="90"/>
      <c r="BF3348" s="84"/>
      <c r="BG3348" s="84">
        <f t="shared" si="54"/>
        <v>40891.5</v>
      </c>
    </row>
    <row r="3349" spans="39:59">
      <c r="AM3349" s="83" t="s">
        <v>3601</v>
      </c>
      <c r="AN3349" s="86">
        <v>3.5141543999999998</v>
      </c>
      <c r="AO3349" s="83">
        <v>800.08118000000002</v>
      </c>
      <c r="AP3349" s="83">
        <v>1338.597</v>
      </c>
      <c r="AQ3349" s="84">
        <v>0.55079615000000004</v>
      </c>
      <c r="AR3349" s="83">
        <v>-2.9633584000000002</v>
      </c>
      <c r="AU3349" s="91"/>
      <c r="AW3349" s="89"/>
      <c r="BE3349" s="90"/>
      <c r="BF3349" s="84"/>
      <c r="BG3349" s="84">
        <f t="shared" si="54"/>
        <v>40892</v>
      </c>
    </row>
    <row r="3350" spans="39:59">
      <c r="AM3350" s="83" t="s">
        <v>3602</v>
      </c>
      <c r="AN3350" s="86">
        <v>3.5143027</v>
      </c>
      <c r="AO3350" s="83">
        <v>800.11162999999999</v>
      </c>
      <c r="AP3350" s="83">
        <v>1338.9971</v>
      </c>
      <c r="AQ3350" s="84">
        <v>0.55078994999999997</v>
      </c>
      <c r="AR3350" s="83">
        <v>-2.9635129</v>
      </c>
      <c r="AU3350" s="91"/>
      <c r="AW3350" s="89"/>
      <c r="BE3350" s="90"/>
      <c r="BF3350" s="84"/>
      <c r="BG3350" s="84">
        <f t="shared" si="54"/>
        <v>40892.5</v>
      </c>
    </row>
    <row r="3351" spans="39:59">
      <c r="AM3351" s="83" t="s">
        <v>3603</v>
      </c>
      <c r="AN3351" s="86">
        <v>3.5143154000000001</v>
      </c>
      <c r="AO3351" s="83">
        <v>800.09636999999998</v>
      </c>
      <c r="AP3351" s="83">
        <v>1339.3970999999999</v>
      </c>
      <c r="AQ3351" s="84">
        <v>0.55078691000000002</v>
      </c>
      <c r="AR3351" s="83">
        <v>-2.9635284</v>
      </c>
      <c r="AU3351" s="91"/>
      <c r="AW3351" s="89"/>
      <c r="BE3351" s="90"/>
      <c r="BF3351" s="84"/>
      <c r="BG3351" s="84">
        <f t="shared" si="54"/>
        <v>40893</v>
      </c>
    </row>
    <row r="3352" spans="39:59">
      <c r="AM3352" s="83" t="s">
        <v>3604</v>
      </c>
      <c r="AN3352" s="86">
        <v>3.5143070000000001</v>
      </c>
      <c r="AO3352" s="83">
        <v>800.17255</v>
      </c>
      <c r="AP3352" s="83">
        <v>1339.7971</v>
      </c>
      <c r="AQ3352" s="84">
        <v>0.55079507999999999</v>
      </c>
      <c r="AR3352" s="83">
        <v>-2.9635118999999999</v>
      </c>
      <c r="AU3352" s="91"/>
      <c r="AW3352" s="89"/>
      <c r="BE3352" s="90"/>
      <c r="BF3352" s="84"/>
      <c r="BG3352" s="84">
        <f t="shared" si="54"/>
        <v>40893.5</v>
      </c>
    </row>
    <row r="3353" spans="39:59">
      <c r="AM3353" s="83" t="s">
        <v>3605</v>
      </c>
      <c r="AN3353" s="86">
        <v>3.5142883999999999</v>
      </c>
      <c r="AO3353" s="83">
        <v>800.23346000000004</v>
      </c>
      <c r="AP3353" s="83">
        <v>1340.1971000000001</v>
      </c>
      <c r="AQ3353" s="84">
        <v>0.55078994999999997</v>
      </c>
      <c r="AR3353" s="83">
        <v>-2.9634985999999999</v>
      </c>
      <c r="AU3353" s="91"/>
      <c r="AW3353" s="89"/>
      <c r="BE3353" s="90"/>
      <c r="BF3353" s="84"/>
      <c r="BG3353" s="84">
        <f t="shared" si="54"/>
        <v>40894</v>
      </c>
    </row>
    <row r="3354" spans="39:59">
      <c r="AM3354" s="83" t="s">
        <v>3606</v>
      </c>
      <c r="AN3354" s="86">
        <v>3.5142009000000001</v>
      </c>
      <c r="AO3354" s="83">
        <v>800.15734999999995</v>
      </c>
      <c r="AP3354" s="83">
        <v>1340.5972999999999</v>
      </c>
      <c r="AQ3354" s="84">
        <v>0.55078477000000003</v>
      </c>
      <c r="AR3354" s="83">
        <v>-2.9634160999999999</v>
      </c>
      <c r="AU3354" s="91"/>
      <c r="AW3354" s="89"/>
      <c r="BE3354" s="90"/>
      <c r="BF3354" s="84"/>
      <c r="BG3354" s="84">
        <f t="shared" si="54"/>
        <v>40894.5</v>
      </c>
    </row>
    <row r="3355" spans="39:59">
      <c r="AM3355" s="83" t="s">
        <v>3607</v>
      </c>
      <c r="AN3355" s="86">
        <v>3.5142465000000001</v>
      </c>
      <c r="AO3355" s="83">
        <v>800.12683000000004</v>
      </c>
      <c r="AP3355" s="83">
        <v>1340.9973</v>
      </c>
      <c r="AQ3355" s="84">
        <v>0.55078881999999996</v>
      </c>
      <c r="AR3355" s="83">
        <v>-2.9634575999999999</v>
      </c>
      <c r="AU3355" s="91"/>
      <c r="AW3355" s="89"/>
      <c r="BE3355" s="90"/>
      <c r="BF3355" s="84"/>
      <c r="BG3355" s="84">
        <f t="shared" si="54"/>
        <v>40895</v>
      </c>
    </row>
    <row r="3356" spans="39:59">
      <c r="AM3356" s="83" t="s">
        <v>3608</v>
      </c>
      <c r="AN3356" s="86">
        <v>3.5141404000000001</v>
      </c>
      <c r="AO3356" s="83">
        <v>800.14209000000005</v>
      </c>
      <c r="AP3356" s="83">
        <v>1341.3975</v>
      </c>
      <c r="AQ3356" s="84">
        <v>0.55078559999999999</v>
      </c>
      <c r="AR3356" s="83">
        <v>-2.9633547999999998</v>
      </c>
      <c r="AU3356" s="91"/>
      <c r="AW3356" s="89"/>
      <c r="BE3356" s="90"/>
      <c r="BF3356" s="84"/>
      <c r="BG3356" s="84">
        <f t="shared" si="54"/>
        <v>40895.5</v>
      </c>
    </row>
    <row r="3357" spans="39:59">
      <c r="AM3357" s="83" t="s">
        <v>3609</v>
      </c>
      <c r="AN3357" s="86">
        <v>3.5141543999999998</v>
      </c>
      <c r="AO3357" s="83">
        <v>800.24872000000005</v>
      </c>
      <c r="AP3357" s="83">
        <v>1341.7974999999999</v>
      </c>
      <c r="AQ3357" s="84">
        <v>0.55078161000000003</v>
      </c>
      <c r="AR3357" s="83">
        <v>-2.9633729</v>
      </c>
      <c r="AU3357" s="91"/>
      <c r="AW3357" s="89"/>
      <c r="BE3357" s="90"/>
      <c r="BF3357" s="84"/>
      <c r="BG3357" s="84">
        <f t="shared" si="54"/>
        <v>40896</v>
      </c>
    </row>
    <row r="3358" spans="39:59">
      <c r="AM3358" s="83" t="s">
        <v>3610</v>
      </c>
      <c r="AN3358" s="86">
        <v>3.5141046</v>
      </c>
      <c r="AO3358" s="83">
        <v>800.18773999999996</v>
      </c>
      <c r="AP3358" s="83">
        <v>1342.1975</v>
      </c>
      <c r="AQ3358" s="84">
        <v>0.55077129999999996</v>
      </c>
      <c r="AR3358" s="83">
        <v>-2.9633333999999998</v>
      </c>
      <c r="AU3358" s="91"/>
      <c r="AW3358" s="89"/>
      <c r="BE3358" s="90"/>
      <c r="BF3358" s="84"/>
      <c r="BG3358" s="84">
        <f t="shared" si="54"/>
        <v>40896.5</v>
      </c>
    </row>
    <row r="3359" spans="39:59">
      <c r="AM3359" s="83" t="s">
        <v>3611</v>
      </c>
      <c r="AN3359" s="86">
        <v>3.5140703000000002</v>
      </c>
      <c r="AO3359" s="83">
        <v>800.02026000000001</v>
      </c>
      <c r="AP3359" s="83">
        <v>1342.5977</v>
      </c>
      <c r="AQ3359" s="84">
        <v>0.55076939000000003</v>
      </c>
      <c r="AR3359" s="83">
        <v>-2.9633009000000001</v>
      </c>
      <c r="AU3359" s="91"/>
      <c r="AW3359" s="89"/>
      <c r="BE3359" s="90"/>
      <c r="BF3359" s="84"/>
      <c r="BG3359" s="84">
        <f t="shared" si="54"/>
        <v>40897</v>
      </c>
    </row>
    <row r="3360" spans="39:59">
      <c r="AM3360" s="83" t="s">
        <v>3612</v>
      </c>
      <c r="AN3360" s="86">
        <v>3.5141377</v>
      </c>
      <c r="AO3360" s="83">
        <v>800.14209000000005</v>
      </c>
      <c r="AP3360" s="83">
        <v>1342.9976999999999</v>
      </c>
      <c r="AQ3360" s="84">
        <v>0.55077308000000003</v>
      </c>
      <c r="AR3360" s="83">
        <v>-2.9633645999999998</v>
      </c>
      <c r="AU3360" s="91"/>
      <c r="AW3360" s="89"/>
      <c r="BE3360" s="90"/>
      <c r="BF3360" s="84"/>
      <c r="BG3360" s="84">
        <f t="shared" si="54"/>
        <v>40897.5</v>
      </c>
    </row>
    <row r="3361" spans="39:59">
      <c r="AM3361" s="83" t="s">
        <v>3613</v>
      </c>
      <c r="AN3361" s="86">
        <v>3.5140094999999998</v>
      </c>
      <c r="AO3361" s="83">
        <v>800.15734999999995</v>
      </c>
      <c r="AP3361" s="83">
        <v>1343.3977</v>
      </c>
      <c r="AQ3361" s="84">
        <v>0.55076628999999999</v>
      </c>
      <c r="AR3361" s="83">
        <v>-2.9632432</v>
      </c>
      <c r="AU3361" s="91"/>
      <c r="AW3361" s="89"/>
      <c r="BE3361" s="90"/>
      <c r="BF3361" s="84"/>
      <c r="BG3361" s="84">
        <f t="shared" si="54"/>
        <v>40898</v>
      </c>
    </row>
    <row r="3362" spans="39:59">
      <c r="AM3362" s="83" t="s">
        <v>3614</v>
      </c>
      <c r="AN3362" s="86">
        <v>3.5139646999999998</v>
      </c>
      <c r="AO3362" s="83">
        <v>800.11157000000003</v>
      </c>
      <c r="AP3362" s="83">
        <v>1343.7977000000001</v>
      </c>
      <c r="AQ3362" s="84">
        <v>0.55075794</v>
      </c>
      <c r="AR3362" s="83">
        <v>-2.9632068</v>
      </c>
      <c r="AU3362" s="91"/>
      <c r="AW3362" s="89"/>
      <c r="BE3362" s="90"/>
      <c r="BF3362" s="84"/>
      <c r="BG3362" s="84">
        <f t="shared" si="54"/>
        <v>40898.5</v>
      </c>
    </row>
    <row r="3363" spans="39:59">
      <c r="AM3363" s="83" t="s">
        <v>3615</v>
      </c>
      <c r="AN3363" s="86">
        <v>3.5140685999999999</v>
      </c>
      <c r="AO3363" s="83">
        <v>800.11157000000003</v>
      </c>
      <c r="AP3363" s="83">
        <v>1344.1978999999999</v>
      </c>
      <c r="AQ3363" s="84">
        <v>0.55075585999999999</v>
      </c>
      <c r="AR3363" s="83">
        <v>-2.9633126000000001</v>
      </c>
      <c r="AU3363" s="91"/>
      <c r="AW3363" s="89"/>
      <c r="BE3363" s="90"/>
      <c r="BF3363" s="84"/>
      <c r="BG3363" s="84">
        <f t="shared" si="54"/>
        <v>40899</v>
      </c>
    </row>
    <row r="3364" spans="39:59">
      <c r="AM3364" s="83" t="s">
        <v>3616</v>
      </c>
      <c r="AN3364" s="86">
        <v>3.5140685999999999</v>
      </c>
      <c r="AO3364" s="83">
        <v>800.14209000000005</v>
      </c>
      <c r="AP3364" s="83">
        <v>1344.5979</v>
      </c>
      <c r="AQ3364" s="84">
        <v>0.55076634999999996</v>
      </c>
      <c r="AR3364" s="83">
        <v>-2.9633020999999999</v>
      </c>
      <c r="AU3364" s="91"/>
      <c r="AW3364" s="89"/>
      <c r="BE3364" s="90"/>
      <c r="BF3364" s="84"/>
      <c r="BG3364" s="84">
        <f t="shared" si="54"/>
        <v>40899.5</v>
      </c>
    </row>
    <row r="3365" spans="39:59">
      <c r="AM3365" s="83" t="s">
        <v>3617</v>
      </c>
      <c r="AN3365" s="86">
        <v>3.5140544999999999</v>
      </c>
      <c r="AO3365" s="83">
        <v>800.08118000000002</v>
      </c>
      <c r="AP3365" s="83">
        <v>1344.9979000000001</v>
      </c>
      <c r="AQ3365" s="84">
        <v>0.55077737999999998</v>
      </c>
      <c r="AR3365" s="83">
        <v>-2.9632771</v>
      </c>
      <c r="AU3365" s="91"/>
      <c r="AW3365" s="89"/>
      <c r="BE3365" s="90"/>
      <c r="BF3365" s="84"/>
      <c r="BG3365" s="84">
        <f t="shared" si="54"/>
        <v>40900</v>
      </c>
    </row>
    <row r="3366" spans="39:59">
      <c r="AM3366" s="83" t="s">
        <v>3618</v>
      </c>
      <c r="AN3366" s="86">
        <v>3.5140481000000001</v>
      </c>
      <c r="AO3366" s="83">
        <v>799.95929000000001</v>
      </c>
      <c r="AP3366" s="83">
        <v>1345.3978999999999</v>
      </c>
      <c r="AQ3366" s="84">
        <v>0.55077993999999997</v>
      </c>
      <c r="AR3366" s="83">
        <v>-2.9632683000000002</v>
      </c>
      <c r="AU3366" s="91"/>
      <c r="AW3366" s="89"/>
      <c r="BE3366" s="90"/>
      <c r="BF3366" s="84"/>
      <c r="BG3366" s="84">
        <f t="shared" si="54"/>
        <v>40900.5</v>
      </c>
    </row>
    <row r="3367" spans="39:59">
      <c r="AM3367" s="83" t="s">
        <v>3619</v>
      </c>
      <c r="AN3367" s="86">
        <v>3.5140107</v>
      </c>
      <c r="AO3367" s="83">
        <v>800.08118000000002</v>
      </c>
      <c r="AP3367" s="83">
        <v>1345.7981</v>
      </c>
      <c r="AQ3367" s="84">
        <v>0.55078309999999997</v>
      </c>
      <c r="AR3367" s="83">
        <v>-2.9632274999999999</v>
      </c>
      <c r="AU3367" s="91"/>
      <c r="AW3367" s="89"/>
      <c r="BE3367" s="90"/>
      <c r="BF3367" s="84"/>
      <c r="BG3367" s="84">
        <f t="shared" si="54"/>
        <v>40901</v>
      </c>
    </row>
    <row r="3368" spans="39:59">
      <c r="AM3368" s="83" t="s">
        <v>3620</v>
      </c>
      <c r="AN3368" s="86">
        <v>3.5135850999999998</v>
      </c>
      <c r="AO3368" s="83">
        <v>800.09644000000003</v>
      </c>
      <c r="AP3368" s="83">
        <v>1346.1981000000001</v>
      </c>
      <c r="AQ3368" s="84">
        <v>0.55077922000000001</v>
      </c>
      <c r="AR3368" s="83">
        <v>-2.9628057000000001</v>
      </c>
      <c r="AU3368" s="91"/>
      <c r="AW3368" s="89"/>
      <c r="BE3368" s="90"/>
      <c r="BF3368" s="84"/>
      <c r="BG3368" s="84">
        <f t="shared" si="54"/>
        <v>40901.5</v>
      </c>
    </row>
    <row r="3369" spans="39:59">
      <c r="AM3369" s="83" t="s">
        <v>3621</v>
      </c>
      <c r="AN3369" s="86">
        <v>3.5134791999999999</v>
      </c>
      <c r="AO3369" s="83">
        <v>799.91363999999999</v>
      </c>
      <c r="AP3369" s="83">
        <v>1346.5980999999999</v>
      </c>
      <c r="AQ3369" s="84">
        <v>0.55077540999999997</v>
      </c>
      <c r="AR3369" s="83">
        <v>-2.9627037000000001</v>
      </c>
      <c r="AU3369" s="91"/>
      <c r="AW3369" s="89"/>
      <c r="BE3369" s="90"/>
      <c r="BF3369" s="84"/>
      <c r="BG3369" s="84">
        <f t="shared" si="54"/>
        <v>40902</v>
      </c>
    </row>
    <row r="3370" spans="39:59">
      <c r="AM3370" s="83" t="s">
        <v>3622</v>
      </c>
      <c r="AN3370" s="86">
        <v>3.5135304999999999</v>
      </c>
      <c r="AO3370" s="83">
        <v>800.09636999999998</v>
      </c>
      <c r="AP3370" s="83">
        <v>1346.9982</v>
      </c>
      <c r="AQ3370" s="84">
        <v>0.55077553000000001</v>
      </c>
      <c r="AR3370" s="83">
        <v>-2.962755</v>
      </c>
      <c r="AU3370" s="91"/>
      <c r="AW3370" s="89"/>
      <c r="BE3370" s="90"/>
      <c r="BF3370" s="84"/>
      <c r="BG3370" s="84">
        <f t="shared" si="54"/>
        <v>40902.5</v>
      </c>
    </row>
    <row r="3371" spans="39:59">
      <c r="AM3371" s="83" t="s">
        <v>3623</v>
      </c>
      <c r="AN3371" s="86">
        <v>3.5135510000000001</v>
      </c>
      <c r="AO3371" s="83">
        <v>800.30962999999997</v>
      </c>
      <c r="AP3371" s="83">
        <v>1347.3982000000001</v>
      </c>
      <c r="AQ3371" s="84">
        <v>0.55078059000000001</v>
      </c>
      <c r="AR3371" s="83">
        <v>-2.9627705</v>
      </c>
      <c r="AU3371" s="91"/>
      <c r="AW3371" s="89"/>
      <c r="BE3371" s="90"/>
      <c r="BF3371" s="84"/>
      <c r="BG3371" s="84">
        <f t="shared" si="54"/>
        <v>40903</v>
      </c>
    </row>
    <row r="3372" spans="39:59">
      <c r="AM3372" s="83" t="s">
        <v>3624</v>
      </c>
      <c r="AN3372" s="86">
        <v>3.5134648999999998</v>
      </c>
      <c r="AO3372" s="83">
        <v>800.09636999999998</v>
      </c>
      <c r="AP3372" s="83">
        <v>1347.7982</v>
      </c>
      <c r="AQ3372" s="84">
        <v>0.55078804000000003</v>
      </c>
      <c r="AR3372" s="83">
        <v>-2.9626769999999998</v>
      </c>
      <c r="AU3372" s="91"/>
      <c r="AW3372" s="89"/>
      <c r="BE3372" s="90"/>
      <c r="BF3372" s="84"/>
      <c r="BG3372" s="84">
        <f t="shared" si="54"/>
        <v>40903.5</v>
      </c>
    </row>
    <row r="3373" spans="39:59">
      <c r="AM3373" s="83" t="s">
        <v>3625</v>
      </c>
      <c r="AN3373" s="86">
        <v>3.5134224999999999</v>
      </c>
      <c r="AO3373" s="83">
        <v>800.03545999999994</v>
      </c>
      <c r="AP3373" s="83">
        <v>1348.1982</v>
      </c>
      <c r="AQ3373" s="84">
        <v>0.55079608999999996</v>
      </c>
      <c r="AR3373" s="83">
        <v>-2.9626264999999998</v>
      </c>
      <c r="AU3373" s="91"/>
      <c r="AW3373" s="89"/>
      <c r="BE3373" s="90"/>
      <c r="BF3373" s="84"/>
      <c r="BG3373" s="84">
        <f t="shared" si="54"/>
        <v>40904</v>
      </c>
    </row>
    <row r="3374" spans="39:59">
      <c r="AM3374" s="83" t="s">
        <v>3626</v>
      </c>
      <c r="AN3374" s="86">
        <v>3.5134281999999999</v>
      </c>
      <c r="AO3374" s="83">
        <v>799.89832000000001</v>
      </c>
      <c r="AP3374" s="83">
        <v>1348.5983000000001</v>
      </c>
      <c r="AQ3374" s="84">
        <v>0.55080669999999998</v>
      </c>
      <c r="AR3374" s="83">
        <v>-2.9626215</v>
      </c>
      <c r="AU3374" s="91"/>
      <c r="AW3374" s="89"/>
      <c r="BE3374" s="90"/>
      <c r="BF3374" s="84"/>
      <c r="BG3374" s="84">
        <f t="shared" si="54"/>
        <v>40904.5</v>
      </c>
    </row>
    <row r="3375" spans="39:59">
      <c r="AM3375" s="83" t="s">
        <v>3627</v>
      </c>
      <c r="AN3375" s="86">
        <v>3.5134590000000001</v>
      </c>
      <c r="AO3375" s="83">
        <v>800.06592000000001</v>
      </c>
      <c r="AP3375" s="83">
        <v>1348.9983999999999</v>
      </c>
      <c r="AQ3375" s="84">
        <v>0.55082660999999999</v>
      </c>
      <c r="AR3375" s="83">
        <v>-2.9626323999999999</v>
      </c>
      <c r="AU3375" s="91"/>
      <c r="AW3375" s="89"/>
      <c r="BE3375" s="90"/>
      <c r="BF3375" s="84"/>
      <c r="BG3375" s="84">
        <f t="shared" si="54"/>
        <v>40905</v>
      </c>
    </row>
    <row r="3376" spans="39:59">
      <c r="AM3376" s="83" t="s">
        <v>3628</v>
      </c>
      <c r="AN3376" s="86">
        <v>3.5135168999999999</v>
      </c>
      <c r="AO3376" s="83">
        <v>799.95934999999997</v>
      </c>
      <c r="AP3376" s="83">
        <v>1349.3984</v>
      </c>
      <c r="AQ3376" s="84">
        <v>0.55083822999999998</v>
      </c>
      <c r="AR3376" s="83">
        <v>-2.9626787000000001</v>
      </c>
      <c r="AU3376" s="91"/>
      <c r="AW3376" s="89"/>
      <c r="BE3376" s="90"/>
      <c r="BF3376" s="84"/>
      <c r="BG3376" s="84">
        <f t="shared" si="54"/>
        <v>40905.5</v>
      </c>
    </row>
    <row r="3377" spans="39:59">
      <c r="AM3377" s="83" t="s">
        <v>3629</v>
      </c>
      <c r="AN3377" s="86">
        <v>3.5135279000000001</v>
      </c>
      <c r="AO3377" s="83">
        <v>800.20299999999997</v>
      </c>
      <c r="AP3377" s="83">
        <v>1349.7985000000001</v>
      </c>
      <c r="AQ3377" s="84">
        <v>0.55084199</v>
      </c>
      <c r="AR3377" s="83">
        <v>-2.9626858</v>
      </c>
      <c r="AU3377" s="91"/>
      <c r="AW3377" s="89"/>
      <c r="BE3377" s="90"/>
      <c r="BF3377" s="84"/>
      <c r="BG3377" s="84">
        <f t="shared" si="54"/>
        <v>40906</v>
      </c>
    </row>
    <row r="3378" spans="39:59">
      <c r="AM3378" s="83" t="s">
        <v>3630</v>
      </c>
      <c r="AN3378" s="86">
        <v>3.5136194000000001</v>
      </c>
      <c r="AO3378" s="83">
        <v>800.08118000000002</v>
      </c>
      <c r="AP3378" s="83">
        <v>1350.1985</v>
      </c>
      <c r="AQ3378" s="84">
        <v>0.55084067999999997</v>
      </c>
      <c r="AR3378" s="83">
        <v>-2.9627788000000002</v>
      </c>
      <c r="AU3378" s="91"/>
      <c r="AW3378" s="89"/>
      <c r="BE3378" s="90"/>
      <c r="BF3378" s="84"/>
      <c r="BG3378" s="84">
        <f t="shared" si="54"/>
        <v>40906.5</v>
      </c>
    </row>
    <row r="3379" spans="39:59">
      <c r="AM3379" s="83" t="s">
        <v>3631</v>
      </c>
      <c r="AN3379" s="86">
        <v>3.5136421000000002</v>
      </c>
      <c r="AO3379" s="83">
        <v>800.08118000000002</v>
      </c>
      <c r="AP3379" s="83">
        <v>1350.5985000000001</v>
      </c>
      <c r="AQ3379" s="84">
        <v>0.55084425000000004</v>
      </c>
      <c r="AR3379" s="83">
        <v>-2.9627979</v>
      </c>
      <c r="AU3379" s="91"/>
      <c r="AW3379" s="89"/>
      <c r="BE3379" s="90"/>
      <c r="BF3379" s="84"/>
      <c r="BG3379" s="84">
        <f t="shared" si="54"/>
        <v>40907</v>
      </c>
    </row>
    <row r="3380" spans="39:59">
      <c r="AM3380" s="83" t="s">
        <v>3632</v>
      </c>
      <c r="AN3380" s="86">
        <v>3.5135898999999999</v>
      </c>
      <c r="AO3380" s="83">
        <v>800.14202999999998</v>
      </c>
      <c r="AP3380" s="83">
        <v>1350.9987000000001</v>
      </c>
      <c r="AQ3380" s="84">
        <v>0.55084120999999997</v>
      </c>
      <c r="AR3380" s="83">
        <v>-2.9627488</v>
      </c>
      <c r="AU3380" s="91"/>
      <c r="AW3380" s="89"/>
      <c r="BE3380" s="90"/>
      <c r="BF3380" s="84"/>
      <c r="BG3380" s="84">
        <f t="shared" si="54"/>
        <v>40907.5</v>
      </c>
    </row>
    <row r="3381" spans="39:59">
      <c r="AM3381" s="83" t="s">
        <v>3633</v>
      </c>
      <c r="AN3381" s="86">
        <v>3.5134341999999998</v>
      </c>
      <c r="AO3381" s="83">
        <v>800.11157000000003</v>
      </c>
      <c r="AP3381" s="83">
        <v>1351.3987</v>
      </c>
      <c r="AQ3381" s="84">
        <v>0.55083512999999995</v>
      </c>
      <c r="AR3381" s="83">
        <v>-2.962599</v>
      </c>
      <c r="AU3381" s="91"/>
      <c r="AW3381" s="89"/>
      <c r="BE3381" s="90"/>
      <c r="BF3381" s="84"/>
      <c r="BG3381" s="84">
        <f t="shared" si="54"/>
        <v>40908</v>
      </c>
    </row>
    <row r="3382" spans="39:59">
      <c r="AM3382" s="83" t="s">
        <v>3634</v>
      </c>
      <c r="AN3382" s="86">
        <v>3.5132979999999998</v>
      </c>
      <c r="AO3382" s="83">
        <v>800.11157000000003</v>
      </c>
      <c r="AP3382" s="83">
        <v>1351.7987000000001</v>
      </c>
      <c r="AQ3382" s="84">
        <v>0.55083269000000001</v>
      </c>
      <c r="AR3382" s="83">
        <v>-2.9624652999999999</v>
      </c>
      <c r="AU3382" s="91"/>
      <c r="AW3382" s="89"/>
      <c r="BE3382" s="90"/>
      <c r="BF3382" s="84"/>
      <c r="BG3382" s="84">
        <f t="shared" si="54"/>
        <v>40908.5</v>
      </c>
    </row>
    <row r="3383" spans="39:59">
      <c r="AM3383" s="83" t="s">
        <v>3635</v>
      </c>
      <c r="AN3383" s="86">
        <v>3.5132452999999999</v>
      </c>
      <c r="AO3383" s="83">
        <v>800.21825999999999</v>
      </c>
      <c r="AP3383" s="83">
        <v>1352.1986999999999</v>
      </c>
      <c r="AQ3383" s="84">
        <v>0.55084102999999995</v>
      </c>
      <c r="AR3383" s="83">
        <v>-2.9624043000000002</v>
      </c>
      <c r="AU3383" s="91"/>
      <c r="AW3383" s="89"/>
      <c r="BE3383" s="90"/>
      <c r="BF3383" s="84"/>
      <c r="BG3383" s="84">
        <f t="shared" si="54"/>
        <v>40909</v>
      </c>
    </row>
    <row r="3384" spans="39:59">
      <c r="AM3384" s="83" t="s">
        <v>3636</v>
      </c>
      <c r="AN3384" s="86">
        <v>3.5131600000000001</v>
      </c>
      <c r="AO3384" s="83">
        <v>799.91363999999999</v>
      </c>
      <c r="AP3384" s="83">
        <v>1352.5988</v>
      </c>
      <c r="AQ3384" s="84">
        <v>0.55084085000000005</v>
      </c>
      <c r="AR3384" s="83">
        <v>-2.9623191000000002</v>
      </c>
      <c r="AU3384" s="91"/>
      <c r="AW3384" s="89"/>
      <c r="BE3384" s="90"/>
      <c r="BF3384" s="84"/>
      <c r="BG3384" s="84">
        <f t="shared" si="54"/>
        <v>40909.5</v>
      </c>
    </row>
    <row r="3385" spans="39:59">
      <c r="AM3385" s="83" t="s">
        <v>3637</v>
      </c>
      <c r="AN3385" s="86">
        <v>3.5130366999999998</v>
      </c>
      <c r="AO3385" s="83">
        <v>800.21820000000002</v>
      </c>
      <c r="AP3385" s="83">
        <v>1352.9988000000001</v>
      </c>
      <c r="AQ3385" s="84">
        <v>0.55083948000000005</v>
      </c>
      <c r="AR3385" s="83">
        <v>-2.9621973000000001</v>
      </c>
      <c r="AU3385" s="91"/>
      <c r="AW3385" s="89"/>
      <c r="BE3385" s="90"/>
      <c r="BF3385" s="84"/>
      <c r="BG3385" s="84">
        <f t="shared" si="54"/>
        <v>40910</v>
      </c>
    </row>
    <row r="3386" spans="39:59">
      <c r="AM3386" s="83" t="s">
        <v>3638</v>
      </c>
      <c r="AN3386" s="86">
        <v>3.5130021999999999</v>
      </c>
      <c r="AO3386" s="83">
        <v>799.94403</v>
      </c>
      <c r="AP3386" s="83">
        <v>1353.3988999999999</v>
      </c>
      <c r="AQ3386" s="84">
        <v>0.55083543000000001</v>
      </c>
      <c r="AR3386" s="83">
        <v>-2.9621667999999999</v>
      </c>
      <c r="AU3386" s="91"/>
      <c r="AW3386" s="89"/>
      <c r="BE3386" s="90"/>
      <c r="BF3386" s="84"/>
      <c r="BG3386" s="84">
        <f t="shared" si="54"/>
        <v>40910.5</v>
      </c>
    </row>
    <row r="3387" spans="39:59">
      <c r="AM3387" s="83" t="s">
        <v>3639</v>
      </c>
      <c r="AN3387" s="86">
        <v>3.5130401</v>
      </c>
      <c r="AO3387" s="83">
        <v>800.005</v>
      </c>
      <c r="AP3387" s="83">
        <v>1353.799</v>
      </c>
      <c r="AQ3387" s="84">
        <v>0.55082905000000004</v>
      </c>
      <c r="AR3387" s="83">
        <v>-2.9622109000000001</v>
      </c>
      <c r="AU3387" s="91"/>
      <c r="AW3387" s="89"/>
      <c r="BE3387" s="90"/>
      <c r="BF3387" s="84"/>
      <c r="BG3387" s="84">
        <f t="shared" si="54"/>
        <v>40911</v>
      </c>
    </row>
    <row r="3388" spans="39:59">
      <c r="AM3388" s="83" t="s">
        <v>3640</v>
      </c>
      <c r="AN3388" s="86">
        <v>3.5130423999999998</v>
      </c>
      <c r="AO3388" s="83">
        <v>800.32488999999998</v>
      </c>
      <c r="AP3388" s="83">
        <v>1354.1990000000001</v>
      </c>
      <c r="AQ3388" s="84">
        <v>0.55082648999999995</v>
      </c>
      <c r="AR3388" s="83">
        <v>-2.9622158999999999</v>
      </c>
      <c r="AU3388" s="91"/>
      <c r="AW3388" s="89"/>
      <c r="BE3388" s="90"/>
      <c r="BF3388" s="84"/>
      <c r="BG3388" s="84">
        <f t="shared" si="54"/>
        <v>40911.5</v>
      </c>
    </row>
    <row r="3389" spans="39:59">
      <c r="AM3389" s="83" t="s">
        <v>3641</v>
      </c>
      <c r="AN3389" s="86">
        <v>3.5129743000000002</v>
      </c>
      <c r="AO3389" s="83">
        <v>800.24878000000001</v>
      </c>
      <c r="AP3389" s="83">
        <v>1354.5989999999999</v>
      </c>
      <c r="AQ3389" s="84">
        <v>0.55081760999999996</v>
      </c>
      <c r="AR3389" s="83">
        <v>-2.9621564999999999</v>
      </c>
      <c r="AU3389" s="91"/>
      <c r="AW3389" s="89"/>
      <c r="BE3389" s="90"/>
      <c r="BF3389" s="84"/>
      <c r="BG3389" s="84">
        <f t="shared" si="54"/>
        <v>40912</v>
      </c>
    </row>
    <row r="3390" spans="39:59">
      <c r="AM3390" s="83" t="s">
        <v>3642</v>
      </c>
      <c r="AN3390" s="86">
        <v>3.5129895000000002</v>
      </c>
      <c r="AO3390" s="83">
        <v>799.92882999999995</v>
      </c>
      <c r="AP3390" s="83">
        <v>1354.9991</v>
      </c>
      <c r="AQ3390" s="84">
        <v>0.55080998000000003</v>
      </c>
      <c r="AR3390" s="83">
        <v>-2.9621794000000001</v>
      </c>
      <c r="AU3390" s="91"/>
      <c r="AW3390" s="89"/>
      <c r="BE3390" s="90"/>
      <c r="BF3390" s="84"/>
      <c r="BG3390" s="84">
        <f t="shared" si="54"/>
        <v>40912.5</v>
      </c>
    </row>
    <row r="3391" spans="39:59">
      <c r="AM3391" s="83" t="s">
        <v>3643</v>
      </c>
      <c r="AN3391" s="86">
        <v>3.5130116999999998</v>
      </c>
      <c r="AO3391" s="83">
        <v>800.05071999999996</v>
      </c>
      <c r="AP3391" s="83">
        <v>1355.3992000000001</v>
      </c>
      <c r="AQ3391" s="84">
        <v>0.55080514999999997</v>
      </c>
      <c r="AR3391" s="83">
        <v>-2.9622066</v>
      </c>
      <c r="AU3391" s="91"/>
      <c r="AW3391" s="89"/>
      <c r="BE3391" s="90"/>
      <c r="BF3391" s="84"/>
      <c r="BG3391" s="84">
        <f t="shared" si="54"/>
        <v>40913</v>
      </c>
    </row>
    <row r="3392" spans="39:59">
      <c r="AM3392" s="83" t="s">
        <v>3644</v>
      </c>
      <c r="AN3392" s="86">
        <v>3.5131435</v>
      </c>
      <c r="AO3392" s="83">
        <v>800.18773999999996</v>
      </c>
      <c r="AP3392" s="83">
        <v>1355.7991999999999</v>
      </c>
      <c r="AQ3392" s="84">
        <v>0.55079973000000004</v>
      </c>
      <c r="AR3392" s="83">
        <v>-2.9623439</v>
      </c>
      <c r="AU3392" s="91"/>
      <c r="AW3392" s="89"/>
      <c r="BE3392" s="90"/>
      <c r="BF3392" s="84"/>
      <c r="BG3392" s="84">
        <f t="shared" si="54"/>
        <v>40913.5</v>
      </c>
    </row>
    <row r="3393" spans="39:59">
      <c r="AM3393" s="83" t="s">
        <v>3645</v>
      </c>
      <c r="AN3393" s="86">
        <v>3.5132517999999999</v>
      </c>
      <c r="AO3393" s="83">
        <v>799.97455000000002</v>
      </c>
      <c r="AP3393" s="83">
        <v>1356.1992</v>
      </c>
      <c r="AQ3393" s="84">
        <v>0.55079180000000005</v>
      </c>
      <c r="AR3393" s="83">
        <v>-2.9624600000000001</v>
      </c>
      <c r="AU3393" s="91"/>
      <c r="AW3393" s="89"/>
      <c r="BE3393" s="90"/>
      <c r="BF3393" s="84"/>
      <c r="BG3393" s="84">
        <f t="shared" si="54"/>
        <v>40914</v>
      </c>
    </row>
    <row r="3394" spans="39:59">
      <c r="AM3394" s="83" t="s">
        <v>3646</v>
      </c>
      <c r="AN3394" s="86">
        <v>3.5134064999999999</v>
      </c>
      <c r="AO3394" s="83">
        <v>800.09636999999998</v>
      </c>
      <c r="AP3394" s="83">
        <v>1356.5992000000001</v>
      </c>
      <c r="AQ3394" s="84">
        <v>0.55077648000000001</v>
      </c>
      <c r="AR3394" s="83">
        <v>-2.9626299999999999</v>
      </c>
      <c r="AU3394" s="91"/>
      <c r="AW3394" s="89"/>
      <c r="BE3394" s="90"/>
      <c r="BF3394" s="84"/>
      <c r="BG3394" s="84">
        <f t="shared" si="54"/>
        <v>40914.5</v>
      </c>
    </row>
    <row r="3395" spans="39:59">
      <c r="AM3395" s="83" t="s">
        <v>3647</v>
      </c>
      <c r="AN3395" s="86">
        <v>3.5132842000000002</v>
      </c>
      <c r="AO3395" s="83">
        <v>800.08118000000002</v>
      </c>
      <c r="AP3395" s="83">
        <v>1356.9992999999999</v>
      </c>
      <c r="AQ3395" s="84">
        <v>0.55074756999999996</v>
      </c>
      <c r="AR3395" s="83">
        <v>-2.9625366</v>
      </c>
      <c r="AU3395" s="91"/>
      <c r="AW3395" s="89"/>
      <c r="BE3395" s="90"/>
      <c r="BF3395" s="84"/>
      <c r="BG3395" s="84">
        <f t="shared" si="54"/>
        <v>40915</v>
      </c>
    </row>
    <row r="3396" spans="39:59">
      <c r="AM3396" s="83" t="s">
        <v>3648</v>
      </c>
      <c r="AN3396" s="86">
        <v>3.5130792</v>
      </c>
      <c r="AO3396" s="83">
        <v>800.12683000000004</v>
      </c>
      <c r="AP3396" s="83">
        <v>1357.3993</v>
      </c>
      <c r="AQ3396" s="84">
        <v>0.55068684000000001</v>
      </c>
      <c r="AR3396" s="83">
        <v>-2.9623922999999999</v>
      </c>
      <c r="AU3396" s="91"/>
      <c r="AW3396" s="89"/>
      <c r="BE3396" s="90"/>
      <c r="BF3396" s="84"/>
      <c r="BG3396" s="84">
        <f t="shared" si="54"/>
        <v>40915.5</v>
      </c>
    </row>
    <row r="3397" spans="39:59">
      <c r="AM3397" s="83" t="s">
        <v>3649</v>
      </c>
      <c r="AN3397" s="86">
        <v>3.5128879999999998</v>
      </c>
      <c r="AO3397" s="83">
        <v>800.18773999999996</v>
      </c>
      <c r="AP3397" s="83">
        <v>1357.7994000000001</v>
      </c>
      <c r="AQ3397" s="84">
        <v>0.55062162999999997</v>
      </c>
      <c r="AR3397" s="83">
        <v>-2.9622663999999999</v>
      </c>
      <c r="AU3397" s="91"/>
      <c r="AW3397" s="89"/>
      <c r="BE3397" s="90"/>
      <c r="BF3397" s="84"/>
      <c r="BG3397" s="84">
        <f t="shared" ref="BG3397:BG3460" si="55">BG3396+0.5</f>
        <v>40916</v>
      </c>
    </row>
    <row r="3398" spans="39:59">
      <c r="AM3398" s="83" t="s">
        <v>3650</v>
      </c>
      <c r="AN3398" s="86">
        <v>3.512737</v>
      </c>
      <c r="AO3398" s="83">
        <v>799.91363999999999</v>
      </c>
      <c r="AP3398" s="83">
        <v>1358.1994999999999</v>
      </c>
      <c r="AQ3398" s="84">
        <v>0.55057668999999998</v>
      </c>
      <c r="AR3398" s="83">
        <v>-2.9621602999999999</v>
      </c>
      <c r="AU3398" s="91"/>
      <c r="AW3398" s="89"/>
      <c r="BE3398" s="90"/>
      <c r="BF3398" s="84"/>
      <c r="BG3398" s="84">
        <f t="shared" si="55"/>
        <v>40916.5</v>
      </c>
    </row>
    <row r="3399" spans="39:59">
      <c r="AM3399" s="83" t="s">
        <v>3651</v>
      </c>
      <c r="AN3399" s="86">
        <v>3.5126472</v>
      </c>
      <c r="AO3399" s="83">
        <v>800.20299999999997</v>
      </c>
      <c r="AP3399" s="83">
        <v>1358.5995</v>
      </c>
      <c r="AQ3399" s="84">
        <v>0.55053735000000004</v>
      </c>
      <c r="AR3399" s="83">
        <v>-2.9621097999999999</v>
      </c>
      <c r="AU3399" s="91"/>
      <c r="AW3399" s="89"/>
      <c r="BE3399" s="90"/>
      <c r="BF3399" s="84"/>
      <c r="BG3399" s="84">
        <f t="shared" si="55"/>
        <v>40917</v>
      </c>
    </row>
    <row r="3400" spans="39:59">
      <c r="AM3400" s="83" t="s">
        <v>3652</v>
      </c>
      <c r="AN3400" s="86">
        <v>3.5125682</v>
      </c>
      <c r="AO3400" s="83">
        <v>800.03545999999994</v>
      </c>
      <c r="AP3400" s="83">
        <v>1358.9994999999999</v>
      </c>
      <c r="AQ3400" s="84">
        <v>0.55049974000000002</v>
      </c>
      <c r="AR3400" s="83">
        <v>-2.9620685999999998</v>
      </c>
      <c r="AU3400" s="91"/>
      <c r="AW3400" s="89"/>
      <c r="BE3400" s="90"/>
      <c r="BF3400" s="84"/>
      <c r="BG3400" s="84">
        <f t="shared" si="55"/>
        <v>40917.5</v>
      </c>
    </row>
    <row r="3401" spans="39:59">
      <c r="AM3401" s="83" t="s">
        <v>3653</v>
      </c>
      <c r="AN3401" s="86">
        <v>3.5124118000000002</v>
      </c>
      <c r="AO3401" s="83">
        <v>800.05065999999999</v>
      </c>
      <c r="AP3401" s="83">
        <v>1359.3995</v>
      </c>
      <c r="AQ3401" s="84">
        <v>0.55046624</v>
      </c>
      <c r="AR3401" s="83">
        <v>-2.9619455000000001</v>
      </c>
      <c r="AU3401" s="91"/>
      <c r="AW3401" s="89"/>
      <c r="BE3401" s="90"/>
      <c r="BF3401" s="84"/>
      <c r="BG3401" s="84">
        <f t="shared" si="55"/>
        <v>40918</v>
      </c>
    </row>
    <row r="3402" spans="39:59">
      <c r="AM3402" s="83" t="s">
        <v>3654</v>
      </c>
      <c r="AN3402" s="86">
        <v>3.5124342</v>
      </c>
      <c r="AO3402" s="83">
        <v>800.29436999999996</v>
      </c>
      <c r="AP3402" s="83">
        <v>1359.7996000000001</v>
      </c>
      <c r="AQ3402" s="84">
        <v>0.55044603000000003</v>
      </c>
      <c r="AR3402" s="83">
        <v>-2.9619882</v>
      </c>
      <c r="AU3402" s="91"/>
      <c r="AW3402" s="89"/>
      <c r="BE3402" s="90"/>
      <c r="BF3402" s="84"/>
      <c r="BG3402" s="84">
        <f t="shared" si="55"/>
        <v>40918.5</v>
      </c>
    </row>
    <row r="3403" spans="39:59">
      <c r="AM3403" s="83" t="s">
        <v>3655</v>
      </c>
      <c r="AN3403" s="86">
        <v>3.5124458999999999</v>
      </c>
      <c r="AO3403" s="83">
        <v>800.02020000000005</v>
      </c>
      <c r="AP3403" s="83">
        <v>1360.1995999999999</v>
      </c>
      <c r="AQ3403" s="84">
        <v>0.55042899000000001</v>
      </c>
      <c r="AR3403" s="83">
        <v>-2.9620167999999998</v>
      </c>
      <c r="AU3403" s="91"/>
      <c r="AW3403" s="89"/>
      <c r="BE3403" s="90"/>
      <c r="BF3403" s="84"/>
      <c r="BG3403" s="84">
        <f t="shared" si="55"/>
        <v>40919</v>
      </c>
    </row>
    <row r="3404" spans="39:59">
      <c r="AM3404" s="83" t="s">
        <v>3656</v>
      </c>
      <c r="AN3404" s="86">
        <v>3.5123791999999998</v>
      </c>
      <c r="AO3404" s="83">
        <v>800.05071999999996</v>
      </c>
      <c r="AP3404" s="83">
        <v>1360.5997</v>
      </c>
      <c r="AQ3404" s="84">
        <v>0.55041777999999997</v>
      </c>
      <c r="AR3404" s="83">
        <v>-2.9619613</v>
      </c>
      <c r="AU3404" s="91"/>
      <c r="AW3404" s="89"/>
      <c r="BE3404" s="90"/>
      <c r="BF3404" s="84"/>
      <c r="BG3404" s="84">
        <f t="shared" si="55"/>
        <v>40919.5</v>
      </c>
    </row>
    <row r="3405" spans="39:59">
      <c r="AM3405" s="83" t="s">
        <v>3657</v>
      </c>
      <c r="AN3405" s="86">
        <v>3.5123663000000001</v>
      </c>
      <c r="AO3405" s="83">
        <v>800.06592000000001</v>
      </c>
      <c r="AP3405" s="83">
        <v>1360.9998000000001</v>
      </c>
      <c r="AQ3405" s="84">
        <v>0.55040275999999999</v>
      </c>
      <c r="AR3405" s="83">
        <v>-2.9619634000000001</v>
      </c>
      <c r="AU3405" s="91"/>
      <c r="AW3405" s="89"/>
      <c r="BE3405" s="90"/>
      <c r="BF3405" s="84"/>
      <c r="BG3405" s="84">
        <f t="shared" si="55"/>
        <v>40920</v>
      </c>
    </row>
    <row r="3406" spans="39:59">
      <c r="AM3406" s="83" t="s">
        <v>3658</v>
      </c>
      <c r="AN3406" s="86">
        <v>3.5122919000000001</v>
      </c>
      <c r="AO3406" s="83">
        <v>800.23346000000004</v>
      </c>
      <c r="AP3406" s="83">
        <v>1361.3997999999999</v>
      </c>
      <c r="AQ3406" s="84">
        <v>0.55038147999999998</v>
      </c>
      <c r="AR3406" s="83">
        <v>-2.9619105000000001</v>
      </c>
      <c r="AU3406" s="91"/>
      <c r="AW3406" s="89"/>
      <c r="BE3406" s="90"/>
      <c r="BF3406" s="84"/>
      <c r="BG3406" s="84">
        <f t="shared" si="55"/>
        <v>40920.5</v>
      </c>
    </row>
    <row r="3407" spans="39:59">
      <c r="AM3407" s="83" t="s">
        <v>3659</v>
      </c>
      <c r="AN3407" s="86">
        <v>3.5122836</v>
      </c>
      <c r="AO3407" s="83">
        <v>800.12689</v>
      </c>
      <c r="AP3407" s="83">
        <v>1361.7998</v>
      </c>
      <c r="AQ3407" s="84">
        <v>0.55036706000000002</v>
      </c>
      <c r="AR3407" s="83">
        <v>-2.9619163999999998</v>
      </c>
      <c r="AU3407" s="91"/>
      <c r="AW3407" s="89"/>
      <c r="BE3407" s="90"/>
      <c r="BF3407" s="84"/>
      <c r="BG3407" s="84">
        <f t="shared" si="55"/>
        <v>40921</v>
      </c>
    </row>
    <row r="3408" spans="39:59">
      <c r="AM3408" s="83" t="s">
        <v>3660</v>
      </c>
      <c r="AN3408" s="86">
        <v>3.5122042000000002</v>
      </c>
      <c r="AO3408" s="83">
        <v>799.98974999999996</v>
      </c>
      <c r="AP3408" s="83">
        <v>1362.1998000000001</v>
      </c>
      <c r="AQ3408" s="84">
        <v>0.55034685000000005</v>
      </c>
      <c r="AR3408" s="83">
        <v>-2.9618573000000001</v>
      </c>
      <c r="AU3408" s="91"/>
      <c r="AW3408" s="89"/>
      <c r="BE3408" s="90"/>
      <c r="BF3408" s="84"/>
      <c r="BG3408" s="84">
        <f t="shared" si="55"/>
        <v>40921.5</v>
      </c>
    </row>
    <row r="3409" spans="39:59">
      <c r="AM3409" s="83" t="s">
        <v>3661</v>
      </c>
      <c r="AN3409" s="86">
        <v>3.5122688000000002</v>
      </c>
      <c r="AO3409" s="83">
        <v>800.06592000000001</v>
      </c>
      <c r="AP3409" s="83">
        <v>1362.5998999999999</v>
      </c>
      <c r="AQ3409" s="84">
        <v>0.55033206999999995</v>
      </c>
      <c r="AR3409" s="83">
        <v>-2.9619366999999999</v>
      </c>
      <c r="AU3409" s="91"/>
      <c r="AW3409" s="89"/>
      <c r="BE3409" s="90"/>
      <c r="BF3409" s="84"/>
      <c r="BG3409" s="84">
        <f t="shared" si="55"/>
        <v>40922</v>
      </c>
    </row>
    <row r="3410" spans="39:59">
      <c r="AM3410" s="83" t="s">
        <v>3662</v>
      </c>
      <c r="AN3410" s="86">
        <v>3.5122165999999999</v>
      </c>
      <c r="AO3410" s="83">
        <v>800.15734999999995</v>
      </c>
      <c r="AP3410" s="83">
        <v>1362.9999</v>
      </c>
      <c r="AQ3410" s="84">
        <v>0.55032360999999996</v>
      </c>
      <c r="AR3410" s="83">
        <v>-2.9618931000000002</v>
      </c>
      <c r="AU3410" s="91"/>
      <c r="AW3410" s="89"/>
      <c r="BE3410" s="90"/>
      <c r="BF3410" s="84"/>
      <c r="BG3410" s="84">
        <f t="shared" si="55"/>
        <v>40922.5</v>
      </c>
    </row>
    <row r="3411" spans="39:59">
      <c r="AM3411" s="83" t="s">
        <v>3663</v>
      </c>
      <c r="AN3411" s="86">
        <v>3.5121349999999998</v>
      </c>
      <c r="AO3411" s="83">
        <v>800.08118000000002</v>
      </c>
      <c r="AP3411" s="83">
        <v>1363.3998999999999</v>
      </c>
      <c r="AQ3411" s="84">
        <v>0.55031627000000005</v>
      </c>
      <c r="AR3411" s="83">
        <v>-2.9618186999999998</v>
      </c>
      <c r="AU3411" s="91"/>
      <c r="AW3411" s="89"/>
      <c r="BE3411" s="90"/>
      <c r="BF3411" s="84"/>
      <c r="BG3411" s="84">
        <f t="shared" si="55"/>
        <v>40923</v>
      </c>
    </row>
    <row r="3412" spans="39:59">
      <c r="AM3412" s="83" t="s">
        <v>3664</v>
      </c>
      <c r="AN3412" s="86">
        <v>3.5120865999999999</v>
      </c>
      <c r="AO3412" s="83">
        <v>799.95929000000001</v>
      </c>
      <c r="AP3412" s="83">
        <v>1363.7999</v>
      </c>
      <c r="AQ3412" s="84">
        <v>0.55030966000000003</v>
      </c>
      <c r="AR3412" s="83">
        <v>-2.9617770000000001</v>
      </c>
      <c r="AU3412" s="91"/>
      <c r="AW3412" s="89"/>
      <c r="BE3412" s="90"/>
      <c r="BF3412" s="84"/>
      <c r="BG3412" s="84">
        <f t="shared" si="55"/>
        <v>40923.5</v>
      </c>
    </row>
    <row r="3413" spans="39:59">
      <c r="AM3413" s="83" t="s">
        <v>3665</v>
      </c>
      <c r="AN3413" s="86">
        <v>3.5119858000000002</v>
      </c>
      <c r="AO3413" s="83">
        <v>800.03552000000002</v>
      </c>
      <c r="AP3413" s="83">
        <v>1364.2</v>
      </c>
      <c r="AQ3413" s="84">
        <v>0.55030119</v>
      </c>
      <c r="AR3413" s="83">
        <v>-2.9616847000000002</v>
      </c>
      <c r="AU3413" s="91"/>
      <c r="AW3413" s="89"/>
      <c r="BE3413" s="90"/>
      <c r="BF3413" s="84"/>
      <c r="BG3413" s="84">
        <f t="shared" si="55"/>
        <v>40924</v>
      </c>
    </row>
    <row r="3414" spans="39:59">
      <c r="AM3414" s="83" t="s">
        <v>3666</v>
      </c>
      <c r="AN3414" s="86">
        <v>3.5119802999999998</v>
      </c>
      <c r="AO3414" s="83">
        <v>800.06592000000001</v>
      </c>
      <c r="AP3414" s="83">
        <v>1364.6</v>
      </c>
      <c r="AQ3414" s="84">
        <v>0.55029410000000001</v>
      </c>
      <c r="AR3414" s="83">
        <v>-2.9616861000000001</v>
      </c>
      <c r="AU3414" s="91"/>
      <c r="AW3414" s="89"/>
      <c r="BE3414" s="90"/>
      <c r="BF3414" s="84"/>
      <c r="BG3414" s="84">
        <f t="shared" si="55"/>
        <v>40924.5</v>
      </c>
    </row>
    <row r="3415" spans="39:59">
      <c r="AM3415" s="83" t="s">
        <v>3667</v>
      </c>
      <c r="AN3415" s="86">
        <v>3.5119874000000002</v>
      </c>
      <c r="AO3415" s="83">
        <v>800.03545999999994</v>
      </c>
      <c r="AP3415" s="83">
        <v>1365</v>
      </c>
      <c r="AQ3415" s="84">
        <v>0.55027698999999997</v>
      </c>
      <c r="AR3415" s="83">
        <v>-2.9617105000000001</v>
      </c>
      <c r="AU3415" s="91"/>
      <c r="AW3415" s="89"/>
      <c r="BE3415" s="90"/>
      <c r="BF3415" s="84"/>
      <c r="BG3415" s="84">
        <f t="shared" si="55"/>
        <v>40925</v>
      </c>
    </row>
    <row r="3416" spans="39:59">
      <c r="AM3416" s="83" t="s">
        <v>3668</v>
      </c>
      <c r="AN3416" s="86">
        <v>3.5120429999999998</v>
      </c>
      <c r="AO3416" s="83">
        <v>799.98974999999996</v>
      </c>
      <c r="AP3416" s="83">
        <v>1365.4</v>
      </c>
      <c r="AQ3416" s="84">
        <v>0.55026560999999996</v>
      </c>
      <c r="AR3416" s="83">
        <v>-2.9617773999999999</v>
      </c>
      <c r="AU3416" s="91"/>
      <c r="AW3416" s="89"/>
      <c r="BE3416" s="90"/>
      <c r="BF3416" s="84"/>
      <c r="BG3416" s="84">
        <f t="shared" si="55"/>
        <v>40925.5</v>
      </c>
    </row>
    <row r="3417" spans="39:59">
      <c r="AM3417" s="83" t="s">
        <v>3669</v>
      </c>
      <c r="AN3417" s="86">
        <v>3.5119801000000002</v>
      </c>
      <c r="AO3417" s="83">
        <v>800.06592000000001</v>
      </c>
      <c r="AP3417" s="83">
        <v>1365.8</v>
      </c>
      <c r="AQ3417" s="84">
        <v>0.55025774000000005</v>
      </c>
      <c r="AR3417" s="83">
        <v>-2.9617224000000002</v>
      </c>
      <c r="AU3417" s="91"/>
      <c r="AW3417" s="89"/>
      <c r="BE3417" s="90"/>
      <c r="BF3417" s="84"/>
      <c r="BG3417" s="84">
        <f t="shared" si="55"/>
        <v>40926</v>
      </c>
    </row>
    <row r="3418" spans="39:59">
      <c r="AM3418" s="83" t="s">
        <v>3670</v>
      </c>
      <c r="AN3418" s="86">
        <v>3.5119948000000001</v>
      </c>
      <c r="AO3418" s="83">
        <v>800.20299999999997</v>
      </c>
      <c r="AP3418" s="83">
        <v>1366.2001</v>
      </c>
      <c r="AQ3418" s="84">
        <v>0.55024843999999995</v>
      </c>
      <c r="AR3418" s="83">
        <v>-2.9617464999999998</v>
      </c>
      <c r="AU3418" s="91"/>
      <c r="AW3418" s="89"/>
      <c r="BE3418" s="90"/>
      <c r="BF3418" s="84"/>
      <c r="BG3418" s="84">
        <f t="shared" si="55"/>
        <v>40926.5</v>
      </c>
    </row>
    <row r="3419" spans="39:59">
      <c r="AM3419" s="83" t="s">
        <v>3671</v>
      </c>
      <c r="AN3419" s="86">
        <v>3.5120236999999999</v>
      </c>
      <c r="AO3419" s="83">
        <v>800.12683000000004</v>
      </c>
      <c r="AP3419" s="83">
        <v>1366.6001000000001</v>
      </c>
      <c r="AQ3419" s="84">
        <v>0.55023723999999996</v>
      </c>
      <c r="AR3419" s="83">
        <v>-2.9617865000000001</v>
      </c>
      <c r="AU3419" s="91"/>
      <c r="AW3419" s="89"/>
      <c r="BE3419" s="90"/>
      <c r="BF3419" s="84"/>
      <c r="BG3419" s="84">
        <f t="shared" si="55"/>
        <v>40927</v>
      </c>
    </row>
    <row r="3420" spans="39:59">
      <c r="AM3420" s="83" t="s">
        <v>3672</v>
      </c>
      <c r="AN3420" s="86">
        <v>3.5119262</v>
      </c>
      <c r="AO3420" s="83">
        <v>800.05065999999999</v>
      </c>
      <c r="AP3420" s="83">
        <v>1367.0001999999999</v>
      </c>
      <c r="AQ3420" s="84">
        <v>0.55022221999999998</v>
      </c>
      <c r="AR3420" s="83">
        <v>-2.9617040000000001</v>
      </c>
      <c r="AU3420" s="91"/>
      <c r="AW3420" s="89"/>
      <c r="BE3420" s="90"/>
      <c r="BF3420" s="84"/>
      <c r="BG3420" s="84">
        <f t="shared" si="55"/>
        <v>40927.5</v>
      </c>
    </row>
    <row r="3421" spans="39:59">
      <c r="AM3421" s="83" t="s">
        <v>3673</v>
      </c>
      <c r="AN3421" s="86">
        <v>3.5118575000000001</v>
      </c>
      <c r="AO3421" s="83">
        <v>800.05071999999996</v>
      </c>
      <c r="AP3421" s="83">
        <v>1367.4003</v>
      </c>
      <c r="AQ3421" s="84">
        <v>0.55021405000000001</v>
      </c>
      <c r="AR3421" s="83">
        <v>-2.9616435000000001</v>
      </c>
      <c r="AU3421" s="91"/>
      <c r="AW3421" s="89"/>
      <c r="BE3421" s="90"/>
      <c r="BF3421" s="84"/>
      <c r="BG3421" s="84">
        <f t="shared" si="55"/>
        <v>40928</v>
      </c>
    </row>
    <row r="3422" spans="39:59">
      <c r="AM3422" s="83" t="s">
        <v>3674</v>
      </c>
      <c r="AN3422" s="86">
        <v>3.5117373000000001</v>
      </c>
      <c r="AO3422" s="83">
        <v>800.09636999999998</v>
      </c>
      <c r="AP3422" s="83">
        <v>1367.8003000000001</v>
      </c>
      <c r="AQ3422" s="84">
        <v>0.55020462999999997</v>
      </c>
      <c r="AR3422" s="83">
        <v>-2.9615328000000001</v>
      </c>
      <c r="AU3422" s="91"/>
      <c r="AW3422" s="89"/>
      <c r="BE3422" s="90"/>
      <c r="BF3422" s="84"/>
      <c r="BG3422" s="84">
        <f t="shared" si="55"/>
        <v>40928.5</v>
      </c>
    </row>
    <row r="3423" spans="39:59">
      <c r="AM3423" s="83" t="s">
        <v>3675</v>
      </c>
      <c r="AN3423" s="86">
        <v>3.5117555</v>
      </c>
      <c r="AO3423" s="83">
        <v>800.11157000000003</v>
      </c>
      <c r="AP3423" s="83">
        <v>1368.2003</v>
      </c>
      <c r="AQ3423" s="84">
        <v>0.5502032</v>
      </c>
      <c r="AR3423" s="83">
        <v>-2.9615521</v>
      </c>
      <c r="AU3423" s="91"/>
      <c r="AW3423" s="89"/>
      <c r="BE3423" s="90"/>
      <c r="BF3423" s="84"/>
      <c r="BG3423" s="84">
        <f t="shared" si="55"/>
        <v>40929</v>
      </c>
    </row>
    <row r="3424" spans="39:59">
      <c r="AM3424" s="83" t="s">
        <v>3676</v>
      </c>
      <c r="AN3424" s="86">
        <v>3.5118246000000002</v>
      </c>
      <c r="AO3424" s="83">
        <v>800.11157000000003</v>
      </c>
      <c r="AP3424" s="83">
        <v>1368.6003000000001</v>
      </c>
      <c r="AQ3424" s="84">
        <v>0.55019938999999995</v>
      </c>
      <c r="AR3424" s="83">
        <v>-2.9616251</v>
      </c>
      <c r="AU3424" s="91"/>
      <c r="AW3424" s="89"/>
      <c r="BE3424" s="90"/>
      <c r="BF3424" s="84"/>
      <c r="BG3424" s="84">
        <f t="shared" si="55"/>
        <v>40929.5</v>
      </c>
    </row>
    <row r="3425" spans="39:59">
      <c r="AM3425" s="83" t="s">
        <v>3677</v>
      </c>
      <c r="AN3425" s="86">
        <v>3.5117493</v>
      </c>
      <c r="AO3425" s="83">
        <v>800.11162999999999</v>
      </c>
      <c r="AP3425" s="83">
        <v>1369.0003999999999</v>
      </c>
      <c r="AQ3425" s="84">
        <v>0.55019432000000001</v>
      </c>
      <c r="AR3425" s="83">
        <v>-2.9615550000000002</v>
      </c>
      <c r="AU3425" s="91"/>
      <c r="AW3425" s="89"/>
      <c r="BE3425" s="90"/>
      <c r="BF3425" s="84"/>
      <c r="BG3425" s="84">
        <f t="shared" si="55"/>
        <v>40930</v>
      </c>
    </row>
    <row r="3426" spans="39:59">
      <c r="AM3426" s="83" t="s">
        <v>3678</v>
      </c>
      <c r="AN3426" s="86">
        <v>3.5117129999999999</v>
      </c>
      <c r="AO3426" s="83">
        <v>799.95934999999997</v>
      </c>
      <c r="AP3426" s="83">
        <v>1369.4004</v>
      </c>
      <c r="AQ3426" s="84">
        <v>0.55018765000000003</v>
      </c>
      <c r="AR3426" s="83">
        <v>-2.9615254000000002</v>
      </c>
      <c r="AU3426" s="91"/>
      <c r="AW3426" s="89"/>
      <c r="BE3426" s="90"/>
      <c r="BF3426" s="84"/>
      <c r="BG3426" s="84">
        <f t="shared" si="55"/>
        <v>40930.5</v>
      </c>
    </row>
    <row r="3427" spans="39:59">
      <c r="AM3427" s="83" t="s">
        <v>3679</v>
      </c>
      <c r="AN3427" s="86">
        <v>3.5117873999999998</v>
      </c>
      <c r="AO3427" s="83">
        <v>799.94403</v>
      </c>
      <c r="AP3427" s="83">
        <v>1369.8004000000001</v>
      </c>
      <c r="AQ3427" s="84">
        <v>0.55019021000000001</v>
      </c>
      <c r="AR3427" s="83">
        <v>-2.9615971999999999</v>
      </c>
      <c r="AU3427" s="91"/>
      <c r="AW3427" s="89"/>
      <c r="BE3427" s="90"/>
      <c r="BF3427" s="84"/>
      <c r="BG3427" s="84">
        <f t="shared" si="55"/>
        <v>40931</v>
      </c>
    </row>
    <row r="3428" spans="39:59">
      <c r="AM3428" s="83" t="s">
        <v>3680</v>
      </c>
      <c r="AN3428" s="86">
        <v>3.5117972000000002</v>
      </c>
      <c r="AO3428" s="83">
        <v>800.03552000000002</v>
      </c>
      <c r="AP3428" s="83">
        <v>1370.2005999999999</v>
      </c>
      <c r="AQ3428" s="84">
        <v>0.55020075999999996</v>
      </c>
      <c r="AR3428" s="83">
        <v>-2.9615965000000002</v>
      </c>
      <c r="AU3428" s="91"/>
      <c r="AW3428" s="89"/>
      <c r="BE3428" s="90"/>
      <c r="BF3428" s="84"/>
      <c r="BG3428" s="84">
        <f t="shared" si="55"/>
        <v>40931.5</v>
      </c>
    </row>
    <row r="3429" spans="39:59">
      <c r="AM3429" s="83" t="s">
        <v>3681</v>
      </c>
      <c r="AN3429" s="86">
        <v>3.5116936999999999</v>
      </c>
      <c r="AO3429" s="83">
        <v>800.29436999999996</v>
      </c>
      <c r="AP3429" s="83">
        <v>1370.6006</v>
      </c>
      <c r="AQ3429" s="84">
        <v>0.55019969000000002</v>
      </c>
      <c r="AR3429" s="83">
        <v>-2.9614940000000001</v>
      </c>
      <c r="AU3429" s="91"/>
      <c r="AW3429" s="89"/>
      <c r="BE3429" s="90"/>
      <c r="BF3429" s="84"/>
      <c r="BG3429" s="84">
        <f t="shared" si="55"/>
        <v>40932</v>
      </c>
    </row>
    <row r="3430" spans="39:59">
      <c r="AM3430" s="83" t="s">
        <v>3682</v>
      </c>
      <c r="AN3430" s="86">
        <v>3.5116649</v>
      </c>
      <c r="AO3430" s="83">
        <v>800.005</v>
      </c>
      <c r="AP3430" s="83">
        <v>1371.0006000000001</v>
      </c>
      <c r="AQ3430" s="84">
        <v>0.55019711999999998</v>
      </c>
      <c r="AR3430" s="83">
        <v>-2.9614677</v>
      </c>
      <c r="AU3430" s="91"/>
      <c r="AW3430" s="89"/>
      <c r="BE3430" s="90"/>
      <c r="BF3430" s="84"/>
      <c r="BG3430" s="84">
        <f t="shared" si="55"/>
        <v>40932.5</v>
      </c>
    </row>
    <row r="3431" spans="39:59">
      <c r="AM3431" s="83" t="s">
        <v>3683</v>
      </c>
      <c r="AN3431" s="86">
        <v>3.5116236000000001</v>
      </c>
      <c r="AO3431" s="83">
        <v>800.09644000000003</v>
      </c>
      <c r="AP3431" s="83">
        <v>1371.4005999999999</v>
      </c>
      <c r="AQ3431" s="84">
        <v>0.55019068999999998</v>
      </c>
      <c r="AR3431" s="83">
        <v>-2.9614329000000001</v>
      </c>
      <c r="AU3431" s="91"/>
      <c r="AW3431" s="89"/>
      <c r="BE3431" s="90"/>
      <c r="BF3431" s="84"/>
      <c r="BG3431" s="84">
        <f t="shared" si="55"/>
        <v>40933</v>
      </c>
    </row>
    <row r="3432" spans="39:59">
      <c r="AM3432" s="83" t="s">
        <v>3684</v>
      </c>
      <c r="AN3432" s="86">
        <v>3.511692</v>
      </c>
      <c r="AO3432" s="83">
        <v>800.15734999999995</v>
      </c>
      <c r="AP3432" s="83">
        <v>1371.8007</v>
      </c>
      <c r="AQ3432" s="84">
        <v>0.55018330000000004</v>
      </c>
      <c r="AR3432" s="83">
        <v>-2.9615087999999998</v>
      </c>
      <c r="AU3432" s="91"/>
      <c r="AW3432" s="89"/>
      <c r="BE3432" s="90"/>
      <c r="BF3432" s="84"/>
      <c r="BG3432" s="84">
        <f t="shared" si="55"/>
        <v>40933.5</v>
      </c>
    </row>
    <row r="3433" spans="39:59">
      <c r="AM3433" s="83" t="s">
        <v>3685</v>
      </c>
      <c r="AN3433" s="86">
        <v>3.5116014</v>
      </c>
      <c r="AO3433" s="83">
        <v>799.95929000000001</v>
      </c>
      <c r="AP3433" s="83">
        <v>1372.2007000000001</v>
      </c>
      <c r="AQ3433" s="84">
        <v>0.55018126999999994</v>
      </c>
      <c r="AR3433" s="83">
        <v>-2.9614201000000002</v>
      </c>
      <c r="AU3433" s="91"/>
      <c r="AW3433" s="89"/>
      <c r="BE3433" s="90"/>
      <c r="BF3433" s="84"/>
      <c r="BG3433" s="84">
        <f t="shared" si="55"/>
        <v>40934</v>
      </c>
    </row>
    <row r="3434" spans="39:59">
      <c r="AM3434" s="83" t="s">
        <v>3686</v>
      </c>
      <c r="AN3434" s="86">
        <v>3.5115104000000001</v>
      </c>
      <c r="AO3434" s="83">
        <v>800.005</v>
      </c>
      <c r="AP3434" s="83">
        <v>1372.6007</v>
      </c>
      <c r="AQ3434" s="84">
        <v>0.55017877000000004</v>
      </c>
      <c r="AR3434" s="83">
        <v>-2.9613315999999998</v>
      </c>
      <c r="AU3434" s="91"/>
      <c r="AW3434" s="89"/>
      <c r="BE3434" s="90"/>
      <c r="BF3434" s="84"/>
      <c r="BG3434" s="84">
        <f t="shared" si="55"/>
        <v>40934.5</v>
      </c>
    </row>
    <row r="3435" spans="39:59">
      <c r="AM3435" s="83" t="s">
        <v>3687</v>
      </c>
      <c r="AN3435" s="86">
        <v>3.5115671000000002</v>
      </c>
      <c r="AO3435" s="83">
        <v>800.05071999999996</v>
      </c>
      <c r="AP3435" s="83">
        <v>1373.0007000000001</v>
      </c>
      <c r="AQ3435" s="84">
        <v>0.55017625999999997</v>
      </c>
      <c r="AR3435" s="83">
        <v>-2.9613909999999999</v>
      </c>
      <c r="AU3435" s="91"/>
      <c r="AW3435" s="89"/>
      <c r="BE3435" s="90"/>
      <c r="BF3435" s="84"/>
      <c r="BG3435" s="84">
        <f t="shared" si="55"/>
        <v>40935</v>
      </c>
    </row>
    <row r="3436" spans="39:59">
      <c r="AM3436" s="83" t="s">
        <v>3688</v>
      </c>
      <c r="AN3436" s="86">
        <v>3.5115886000000001</v>
      </c>
      <c r="AO3436" s="83">
        <v>800.05071999999996</v>
      </c>
      <c r="AP3436" s="83">
        <v>1373.4009000000001</v>
      </c>
      <c r="AQ3436" s="84">
        <v>0.55016637000000002</v>
      </c>
      <c r="AR3436" s="83">
        <v>-2.9614221999999999</v>
      </c>
      <c r="AU3436" s="91"/>
      <c r="AW3436" s="89"/>
      <c r="BE3436" s="90"/>
      <c r="BF3436" s="84"/>
      <c r="BG3436" s="84">
        <f t="shared" si="55"/>
        <v>40935.5</v>
      </c>
    </row>
    <row r="3437" spans="39:59">
      <c r="AM3437" s="83" t="s">
        <v>3689</v>
      </c>
      <c r="AN3437" s="86">
        <v>3.5116025999999998</v>
      </c>
      <c r="AO3437" s="83">
        <v>800.02020000000005</v>
      </c>
      <c r="AP3437" s="83">
        <v>1373.8009</v>
      </c>
      <c r="AQ3437" s="84">
        <v>0.55015486000000002</v>
      </c>
      <c r="AR3437" s="83">
        <v>-2.9614476999999999</v>
      </c>
      <c r="AU3437" s="91"/>
      <c r="AW3437" s="89"/>
      <c r="BE3437" s="90"/>
      <c r="BF3437" s="84"/>
      <c r="BG3437" s="84">
        <f t="shared" si="55"/>
        <v>40936</v>
      </c>
    </row>
    <row r="3438" spans="39:59">
      <c r="AM3438" s="83" t="s">
        <v>3690</v>
      </c>
      <c r="AN3438" s="86">
        <v>3.5115957</v>
      </c>
      <c r="AO3438" s="83">
        <v>800.08118000000002</v>
      </c>
      <c r="AP3438" s="83">
        <v>1374.2009</v>
      </c>
      <c r="AQ3438" s="84">
        <v>0.55014419999999997</v>
      </c>
      <c r="AR3438" s="83">
        <v>-2.9614514999999999</v>
      </c>
      <c r="AU3438" s="91"/>
      <c r="AW3438" s="89"/>
      <c r="BE3438" s="90"/>
      <c r="BF3438" s="84"/>
      <c r="BG3438" s="84">
        <f t="shared" si="55"/>
        <v>40936.5</v>
      </c>
    </row>
    <row r="3439" spans="39:59">
      <c r="AM3439" s="83" t="s">
        <v>3691</v>
      </c>
      <c r="AN3439" s="86">
        <v>3.5115558999999998</v>
      </c>
      <c r="AO3439" s="83">
        <v>799.98974999999996</v>
      </c>
      <c r="AP3439" s="83">
        <v>1374.6010000000001</v>
      </c>
      <c r="AQ3439" s="84">
        <v>0.55014843000000002</v>
      </c>
      <c r="AR3439" s="83">
        <v>-2.9614074000000001</v>
      </c>
      <c r="AU3439" s="91"/>
      <c r="AW3439" s="89"/>
      <c r="BE3439" s="90"/>
      <c r="BF3439" s="84"/>
      <c r="BG3439" s="84">
        <f t="shared" si="55"/>
        <v>40937</v>
      </c>
    </row>
    <row r="3440" spans="39:59">
      <c r="AM3440" s="83" t="s">
        <v>3692</v>
      </c>
      <c r="AN3440" s="86">
        <v>3.5115411000000001</v>
      </c>
      <c r="AO3440" s="83">
        <v>800.14209000000005</v>
      </c>
      <c r="AP3440" s="83">
        <v>1375.001</v>
      </c>
      <c r="AQ3440" s="84">
        <v>0.55014563000000005</v>
      </c>
      <c r="AR3440" s="83">
        <v>-2.9613955000000001</v>
      </c>
      <c r="AU3440" s="91"/>
      <c r="AW3440" s="89"/>
      <c r="BE3440" s="90"/>
      <c r="BF3440" s="84"/>
      <c r="BG3440" s="84">
        <f t="shared" si="55"/>
        <v>40937.5</v>
      </c>
    </row>
    <row r="3441" spans="39:59">
      <c r="AM3441" s="83" t="s">
        <v>3693</v>
      </c>
      <c r="AN3441" s="86">
        <v>3.5115615999999998</v>
      </c>
      <c r="AO3441" s="83">
        <v>800.06592000000001</v>
      </c>
      <c r="AP3441" s="83">
        <v>1375.4010000000001</v>
      </c>
      <c r="AQ3441" s="84">
        <v>0.55014437000000005</v>
      </c>
      <c r="AR3441" s="83">
        <v>-2.9614172000000001</v>
      </c>
      <c r="AU3441" s="91"/>
      <c r="AW3441" s="89"/>
      <c r="BE3441" s="90"/>
      <c r="BF3441" s="84"/>
      <c r="BG3441" s="84">
        <f t="shared" si="55"/>
        <v>40938</v>
      </c>
    </row>
    <row r="3442" spans="39:59">
      <c r="AM3442" s="83" t="s">
        <v>3694</v>
      </c>
      <c r="AN3442" s="86">
        <v>3.5114869999999998</v>
      </c>
      <c r="AO3442" s="83">
        <v>800.35528999999997</v>
      </c>
      <c r="AP3442" s="83">
        <v>1375.8010999999999</v>
      </c>
      <c r="AQ3442" s="84">
        <v>0.55014925999999997</v>
      </c>
      <c r="AR3442" s="83">
        <v>-2.9613377999999999</v>
      </c>
      <c r="AU3442" s="91"/>
      <c r="AW3442" s="89"/>
      <c r="BE3442" s="90"/>
      <c r="BF3442" s="84"/>
      <c r="BG3442" s="84">
        <f t="shared" si="55"/>
        <v>40938.5</v>
      </c>
    </row>
    <row r="3443" spans="39:59">
      <c r="AM3443" s="83" t="s">
        <v>3695</v>
      </c>
      <c r="AN3443" s="86">
        <v>3.5114128999999998</v>
      </c>
      <c r="AO3443" s="83">
        <v>800.11162999999999</v>
      </c>
      <c r="AP3443" s="83">
        <v>1376.2012</v>
      </c>
      <c r="AQ3443" s="84">
        <v>0.55015009999999998</v>
      </c>
      <c r="AR3443" s="83">
        <v>-2.9612626999999998</v>
      </c>
      <c r="AU3443" s="91"/>
      <c r="AW3443" s="89"/>
      <c r="BE3443" s="90"/>
      <c r="BF3443" s="84"/>
      <c r="BG3443" s="84">
        <f t="shared" si="55"/>
        <v>40939</v>
      </c>
    </row>
    <row r="3444" spans="39:59">
      <c r="AM3444" s="83" t="s">
        <v>3696</v>
      </c>
      <c r="AN3444" s="86">
        <v>3.5113821000000001</v>
      </c>
      <c r="AO3444" s="83">
        <v>800.30962999999997</v>
      </c>
      <c r="AP3444" s="83">
        <v>1376.6012000000001</v>
      </c>
      <c r="AQ3444" s="84">
        <v>0.55014359999999995</v>
      </c>
      <c r="AR3444" s="83">
        <v>-2.9612386000000002</v>
      </c>
      <c r="AU3444" s="91"/>
      <c r="AW3444" s="89"/>
      <c r="BE3444" s="90"/>
      <c r="BF3444" s="84"/>
      <c r="BG3444" s="84">
        <f t="shared" si="55"/>
        <v>40939.5</v>
      </c>
    </row>
    <row r="3445" spans="39:59">
      <c r="AM3445" s="83" t="s">
        <v>3697</v>
      </c>
      <c r="AN3445" s="86">
        <v>3.5113181999999998</v>
      </c>
      <c r="AO3445" s="83">
        <v>800.15728999999999</v>
      </c>
      <c r="AP3445" s="83">
        <v>1377.0012999999999</v>
      </c>
      <c r="AQ3445" s="84">
        <v>0.55013973000000005</v>
      </c>
      <c r="AR3445" s="83">
        <v>-2.9611784999999999</v>
      </c>
      <c r="AU3445" s="91"/>
      <c r="AW3445" s="89"/>
      <c r="BE3445" s="90"/>
      <c r="BF3445" s="84"/>
      <c r="BG3445" s="84">
        <f t="shared" si="55"/>
        <v>40940</v>
      </c>
    </row>
    <row r="3446" spans="39:59">
      <c r="AM3446" s="83" t="s">
        <v>3698</v>
      </c>
      <c r="AN3446" s="86">
        <v>3.5113458999999998</v>
      </c>
      <c r="AO3446" s="83">
        <v>800.12683000000004</v>
      </c>
      <c r="AP3446" s="83">
        <v>1377.4014</v>
      </c>
      <c r="AQ3446" s="84">
        <v>0.55013584999999998</v>
      </c>
      <c r="AR3446" s="83">
        <v>-2.9612099999999999</v>
      </c>
      <c r="AU3446" s="91"/>
      <c r="AW3446" s="89"/>
      <c r="BE3446" s="90"/>
      <c r="BF3446" s="84"/>
      <c r="BG3446" s="84">
        <f t="shared" si="55"/>
        <v>40940.5</v>
      </c>
    </row>
    <row r="3447" spans="39:59">
      <c r="AM3447" s="83" t="s">
        <v>3699</v>
      </c>
      <c r="AN3447" s="86">
        <v>3.511415</v>
      </c>
      <c r="AO3447" s="83">
        <v>800.14209000000005</v>
      </c>
      <c r="AP3447" s="83">
        <v>1377.8014000000001</v>
      </c>
      <c r="AQ3447" s="84">
        <v>0.55014443000000002</v>
      </c>
      <c r="AR3447" s="83">
        <v>-2.9612706000000002</v>
      </c>
      <c r="AU3447" s="91"/>
      <c r="AW3447" s="89"/>
      <c r="BE3447" s="90"/>
      <c r="BF3447" s="84"/>
      <c r="BG3447" s="84">
        <f t="shared" si="55"/>
        <v>40941</v>
      </c>
    </row>
    <row r="3448" spans="39:59">
      <c r="AM3448" s="83" t="s">
        <v>3700</v>
      </c>
      <c r="AN3448" s="86">
        <v>3.5113520999999999</v>
      </c>
      <c r="AO3448" s="83">
        <v>800.02020000000005</v>
      </c>
      <c r="AP3448" s="83">
        <v>1378.2013999999999</v>
      </c>
      <c r="AQ3448" s="84">
        <v>0.55014646</v>
      </c>
      <c r="AR3448" s="83">
        <v>-2.9612056999999998</v>
      </c>
      <c r="AU3448" s="91"/>
      <c r="AW3448" s="89"/>
      <c r="BE3448" s="90"/>
      <c r="BF3448" s="84"/>
      <c r="BG3448" s="84">
        <f t="shared" si="55"/>
        <v>40941.5</v>
      </c>
    </row>
    <row r="3449" spans="39:59">
      <c r="AM3449" s="83" t="s">
        <v>3701</v>
      </c>
      <c r="AN3449" s="86">
        <v>3.5113411000000001</v>
      </c>
      <c r="AO3449" s="83">
        <v>800.005</v>
      </c>
      <c r="AP3449" s="83">
        <v>1378.6016</v>
      </c>
      <c r="AQ3449" s="84">
        <v>0.55014437000000005</v>
      </c>
      <c r="AR3449" s="83">
        <v>-2.9611966999999999</v>
      </c>
      <c r="AU3449" s="91"/>
      <c r="AW3449" s="89"/>
      <c r="BE3449" s="90"/>
      <c r="BF3449" s="84"/>
      <c r="BG3449" s="84">
        <f t="shared" si="55"/>
        <v>40942</v>
      </c>
    </row>
    <row r="3450" spans="39:59">
      <c r="AM3450" s="83" t="s">
        <v>3702</v>
      </c>
      <c r="AN3450" s="86">
        <v>3.5113262999999999</v>
      </c>
      <c r="AO3450" s="83">
        <v>800.29436999999996</v>
      </c>
      <c r="AP3450" s="83">
        <v>1379.0016000000001</v>
      </c>
      <c r="AQ3450" s="84">
        <v>0.55014664000000002</v>
      </c>
      <c r="AR3450" s="83">
        <v>-2.9611797000000002</v>
      </c>
      <c r="AU3450" s="91"/>
      <c r="AW3450" s="89"/>
      <c r="BE3450" s="90"/>
      <c r="BF3450" s="84"/>
      <c r="BG3450" s="84">
        <f t="shared" si="55"/>
        <v>40942.5</v>
      </c>
    </row>
    <row r="3451" spans="39:59">
      <c r="AM3451" s="83" t="s">
        <v>3703</v>
      </c>
      <c r="AN3451" s="86">
        <v>3.5112947999999999</v>
      </c>
      <c r="AO3451" s="83">
        <v>800.17255</v>
      </c>
      <c r="AP3451" s="83">
        <v>1379.4015999999999</v>
      </c>
      <c r="AQ3451" s="84">
        <v>0.55014932000000005</v>
      </c>
      <c r="AR3451" s="83">
        <v>-2.9611453999999999</v>
      </c>
      <c r="AU3451" s="91"/>
      <c r="AW3451" s="89"/>
      <c r="BE3451" s="90"/>
      <c r="BF3451" s="84"/>
      <c r="BG3451" s="84">
        <f t="shared" si="55"/>
        <v>40943</v>
      </c>
    </row>
    <row r="3452" spans="39:59">
      <c r="AM3452" s="83" t="s">
        <v>3704</v>
      </c>
      <c r="AN3452" s="86">
        <v>3.5113389000000002</v>
      </c>
      <c r="AO3452" s="83">
        <v>800.18773999999996</v>
      </c>
      <c r="AP3452" s="83">
        <v>1379.8018</v>
      </c>
      <c r="AQ3452" s="84">
        <v>0.55016308999999997</v>
      </c>
      <c r="AR3452" s="83">
        <v>-2.9611759000000002</v>
      </c>
      <c r="AU3452" s="91"/>
      <c r="AW3452" s="89"/>
      <c r="BE3452" s="90"/>
      <c r="BF3452" s="84"/>
      <c r="BG3452" s="84">
        <f t="shared" si="55"/>
        <v>40943.5</v>
      </c>
    </row>
    <row r="3453" spans="39:59">
      <c r="AM3453" s="83" t="s">
        <v>3705</v>
      </c>
      <c r="AN3453" s="86">
        <v>3.5113642</v>
      </c>
      <c r="AO3453" s="83">
        <v>800.18773999999996</v>
      </c>
      <c r="AP3453" s="83">
        <v>1380.2018</v>
      </c>
      <c r="AQ3453" s="84">
        <v>0.55022746</v>
      </c>
      <c r="AR3453" s="83">
        <v>-2.9611367999999998</v>
      </c>
      <c r="AU3453" s="91"/>
      <c r="AW3453" s="89"/>
      <c r="BE3453" s="90"/>
      <c r="BF3453" s="84"/>
      <c r="BG3453" s="84">
        <f t="shared" si="55"/>
        <v>40944</v>
      </c>
    </row>
    <row r="3454" spans="39:59">
      <c r="AM3454" s="83" t="s">
        <v>3706</v>
      </c>
      <c r="AN3454" s="86">
        <v>3.511498</v>
      </c>
      <c r="AO3454" s="83">
        <v>800.05071999999996</v>
      </c>
      <c r="AP3454" s="83">
        <v>1380.6017999999999</v>
      </c>
      <c r="AQ3454" s="84">
        <v>0.55030869999999998</v>
      </c>
      <c r="AR3454" s="83">
        <v>-2.9611893</v>
      </c>
      <c r="AU3454" s="91"/>
      <c r="AW3454" s="89"/>
      <c r="BE3454" s="90"/>
      <c r="BF3454" s="84"/>
      <c r="BG3454" s="84">
        <f t="shared" si="55"/>
        <v>40944.5</v>
      </c>
    </row>
    <row r="3455" spans="39:59">
      <c r="AM3455" s="83" t="s">
        <v>3707</v>
      </c>
      <c r="AN3455" s="86">
        <v>3.5115873999999998</v>
      </c>
      <c r="AO3455" s="83">
        <v>800.17260999999996</v>
      </c>
      <c r="AP3455" s="83">
        <v>1381.002</v>
      </c>
      <c r="AQ3455" s="84">
        <v>0.55037332000000005</v>
      </c>
      <c r="AR3455" s="83">
        <v>-2.9612140999999998</v>
      </c>
      <c r="AU3455" s="91"/>
      <c r="AW3455" s="89"/>
      <c r="BE3455" s="90"/>
      <c r="BF3455" s="84"/>
      <c r="BG3455" s="84">
        <f t="shared" si="55"/>
        <v>40945</v>
      </c>
    </row>
    <row r="3456" spans="39:59">
      <c r="AM3456" s="83" t="s">
        <v>3708</v>
      </c>
      <c r="AN3456" s="86">
        <v>3.5116611</v>
      </c>
      <c r="AO3456" s="83">
        <v>800.14209000000005</v>
      </c>
      <c r="AP3456" s="83">
        <v>1381.402</v>
      </c>
      <c r="AQ3456" s="84">
        <v>0.55041300999999998</v>
      </c>
      <c r="AR3456" s="83">
        <v>-2.9612479</v>
      </c>
      <c r="AU3456" s="91"/>
      <c r="AW3456" s="89"/>
      <c r="BE3456" s="90"/>
      <c r="BF3456" s="84"/>
      <c r="BG3456" s="84">
        <f t="shared" si="55"/>
        <v>40945.5</v>
      </c>
    </row>
    <row r="3457" spans="39:59">
      <c r="AM3457" s="83" t="s">
        <v>3709</v>
      </c>
      <c r="AN3457" s="86">
        <v>3.5116822999999999</v>
      </c>
      <c r="AO3457" s="83">
        <v>800.14202999999998</v>
      </c>
      <c r="AP3457" s="83">
        <v>1381.8019999999999</v>
      </c>
      <c r="AQ3457" s="84">
        <v>0.55043679000000001</v>
      </c>
      <c r="AR3457" s="83">
        <v>-2.9612455</v>
      </c>
      <c r="AU3457" s="91"/>
      <c r="AW3457" s="89"/>
      <c r="BE3457" s="90"/>
      <c r="BF3457" s="84"/>
      <c r="BG3457" s="84">
        <f t="shared" si="55"/>
        <v>40946</v>
      </c>
    </row>
    <row r="3458" spans="39:59">
      <c r="AM3458" s="83" t="s">
        <v>3710</v>
      </c>
      <c r="AN3458" s="86">
        <v>3.5117595000000001</v>
      </c>
      <c r="AO3458" s="83">
        <v>800.12689</v>
      </c>
      <c r="AP3458" s="83">
        <v>1382.2021</v>
      </c>
      <c r="AQ3458" s="84">
        <v>0.55043553999999995</v>
      </c>
      <c r="AR3458" s="83">
        <v>-2.9613239999999998</v>
      </c>
      <c r="AU3458" s="91"/>
      <c r="AW3458" s="89"/>
      <c r="BE3458" s="90"/>
      <c r="BF3458" s="84"/>
      <c r="BG3458" s="84">
        <f t="shared" si="55"/>
        <v>40946.5</v>
      </c>
    </row>
    <row r="3459" spans="39:59">
      <c r="AM3459" s="83" t="s">
        <v>3711</v>
      </c>
      <c r="AN3459" s="86">
        <v>3.5116806</v>
      </c>
      <c r="AO3459" s="83">
        <v>800.20299999999997</v>
      </c>
      <c r="AP3459" s="83">
        <v>1382.6022</v>
      </c>
      <c r="AQ3459" s="84">
        <v>0.55042546999999997</v>
      </c>
      <c r="AR3459" s="83">
        <v>-2.9612550999999998</v>
      </c>
      <c r="AU3459" s="91"/>
      <c r="AW3459" s="89"/>
      <c r="BE3459" s="90"/>
      <c r="BF3459" s="84"/>
      <c r="BG3459" s="84">
        <f t="shared" si="55"/>
        <v>40947</v>
      </c>
    </row>
    <row r="3460" spans="39:59">
      <c r="AM3460" s="83" t="s">
        <v>3712</v>
      </c>
      <c r="AN3460" s="86">
        <v>3.5117242000000002</v>
      </c>
      <c r="AO3460" s="83">
        <v>800.02020000000005</v>
      </c>
      <c r="AP3460" s="83">
        <v>1383.0023000000001</v>
      </c>
      <c r="AQ3460" s="84">
        <v>0.55041772</v>
      </c>
      <c r="AR3460" s="83">
        <v>-2.9613065999999999</v>
      </c>
      <c r="AU3460" s="91"/>
      <c r="AW3460" s="89"/>
      <c r="BE3460" s="90"/>
      <c r="BF3460" s="84"/>
      <c r="BG3460" s="84">
        <f t="shared" si="55"/>
        <v>40947.5</v>
      </c>
    </row>
    <row r="3461" spans="39:59">
      <c r="AM3461" s="83" t="s">
        <v>3713</v>
      </c>
      <c r="AN3461" s="86">
        <v>3.5117001999999999</v>
      </c>
      <c r="AO3461" s="83">
        <v>800.09636999999998</v>
      </c>
      <c r="AP3461" s="83">
        <v>1383.4023</v>
      </c>
      <c r="AQ3461" s="84">
        <v>0.55041087</v>
      </c>
      <c r="AR3461" s="83">
        <v>-2.9612894000000001</v>
      </c>
      <c r="AU3461" s="91"/>
      <c r="AW3461" s="89"/>
      <c r="BE3461" s="90"/>
      <c r="BF3461" s="84"/>
      <c r="BG3461" s="84">
        <f t="shared" ref="BG3461:BG3524" si="56">BG3460+0.5</f>
        <v>40948</v>
      </c>
    </row>
    <row r="3462" spans="39:59">
      <c r="AM3462" s="83" t="s">
        <v>3714</v>
      </c>
      <c r="AN3462" s="86">
        <v>3.5117902999999999</v>
      </c>
      <c r="AO3462" s="83">
        <v>800.11157000000003</v>
      </c>
      <c r="AP3462" s="83">
        <v>1383.8024</v>
      </c>
      <c r="AQ3462" s="84">
        <v>0.55040538000000006</v>
      </c>
      <c r="AR3462" s="83">
        <v>-2.9613847999999998</v>
      </c>
      <c r="AU3462" s="91"/>
      <c r="AW3462" s="89"/>
      <c r="BE3462" s="90"/>
      <c r="BF3462" s="84"/>
      <c r="BG3462" s="84">
        <f t="shared" si="56"/>
        <v>40948.5</v>
      </c>
    </row>
    <row r="3463" spans="39:59">
      <c r="AM3463" s="83" t="s">
        <v>3715</v>
      </c>
      <c r="AN3463" s="86">
        <v>3.5117664</v>
      </c>
      <c r="AO3463" s="83">
        <v>800.09636999999998</v>
      </c>
      <c r="AP3463" s="83">
        <v>1384.2025000000001</v>
      </c>
      <c r="AQ3463" s="84">
        <v>0.55040270000000002</v>
      </c>
      <c r="AR3463" s="83">
        <v>-2.9613638</v>
      </c>
      <c r="AU3463" s="91"/>
      <c r="AW3463" s="89"/>
      <c r="BE3463" s="90"/>
      <c r="BF3463" s="84"/>
      <c r="BG3463" s="84">
        <f t="shared" si="56"/>
        <v>40949</v>
      </c>
    </row>
    <row r="3464" spans="39:59">
      <c r="AM3464" s="83" t="s">
        <v>3716</v>
      </c>
      <c r="AN3464" s="86">
        <v>3.5116768</v>
      </c>
      <c r="AO3464" s="83">
        <v>800.08118000000002</v>
      </c>
      <c r="AP3464" s="83">
        <v>1384.6025</v>
      </c>
      <c r="AQ3464" s="84">
        <v>0.55040412999999999</v>
      </c>
      <c r="AR3464" s="83">
        <v>-2.9612726999999999</v>
      </c>
      <c r="AU3464" s="91"/>
      <c r="AW3464" s="89"/>
      <c r="BE3464" s="90"/>
      <c r="BF3464" s="84"/>
      <c r="BG3464" s="84">
        <f t="shared" si="56"/>
        <v>40949.5</v>
      </c>
    </row>
    <row r="3465" spans="39:59">
      <c r="AM3465" s="83" t="s">
        <v>3717</v>
      </c>
      <c r="AN3465" s="86">
        <v>3.5117579000000001</v>
      </c>
      <c r="AO3465" s="83">
        <v>800.06592000000001</v>
      </c>
      <c r="AP3465" s="83">
        <v>1385.0026</v>
      </c>
      <c r="AQ3465" s="84">
        <v>0.55040270000000002</v>
      </c>
      <c r="AR3465" s="83">
        <v>-2.9613551999999999</v>
      </c>
      <c r="AU3465" s="91"/>
      <c r="AW3465" s="89"/>
      <c r="BE3465" s="90"/>
      <c r="BF3465" s="84"/>
      <c r="BG3465" s="84">
        <f t="shared" si="56"/>
        <v>40950</v>
      </c>
    </row>
    <row r="3466" spans="39:59">
      <c r="AM3466" s="83" t="s">
        <v>3718</v>
      </c>
      <c r="AN3466" s="86">
        <v>3.5116947000000001</v>
      </c>
      <c r="AO3466" s="83">
        <v>800.21820000000002</v>
      </c>
      <c r="AP3466" s="83">
        <v>1385.4027000000001</v>
      </c>
      <c r="AQ3466" s="84">
        <v>0.55038905000000005</v>
      </c>
      <c r="AR3466" s="83">
        <v>-2.9613056000000002</v>
      </c>
      <c r="AU3466" s="91"/>
      <c r="AW3466" s="89"/>
      <c r="BE3466" s="90"/>
      <c r="BF3466" s="84"/>
      <c r="BG3466" s="84">
        <f t="shared" si="56"/>
        <v>40950.5</v>
      </c>
    </row>
    <row r="3467" spans="39:59">
      <c r="AM3467" s="83" t="s">
        <v>3719</v>
      </c>
      <c r="AN3467" s="86">
        <v>3.5116558000000002</v>
      </c>
      <c r="AO3467" s="83">
        <v>800.06592000000001</v>
      </c>
      <c r="AP3467" s="83">
        <v>1385.8027</v>
      </c>
      <c r="AQ3467" s="84">
        <v>0.55038582999999996</v>
      </c>
      <c r="AR3467" s="83">
        <v>-2.9612701000000001</v>
      </c>
      <c r="AU3467" s="91"/>
      <c r="AW3467" s="89"/>
      <c r="BE3467" s="90"/>
      <c r="BF3467" s="84"/>
      <c r="BG3467" s="84">
        <f t="shared" si="56"/>
        <v>40951</v>
      </c>
    </row>
    <row r="3468" spans="39:59">
      <c r="AM3468" s="83" t="s">
        <v>3720</v>
      </c>
      <c r="AN3468" s="86">
        <v>3.5116239</v>
      </c>
      <c r="AO3468" s="83">
        <v>800.11157000000003</v>
      </c>
      <c r="AP3468" s="83">
        <v>1386.2028</v>
      </c>
      <c r="AQ3468" s="84">
        <v>0.55038874999999998</v>
      </c>
      <c r="AR3468" s="83">
        <v>-2.9612349999999998</v>
      </c>
      <c r="AU3468" s="91"/>
      <c r="AW3468" s="89"/>
      <c r="BE3468" s="90"/>
      <c r="BF3468" s="84"/>
      <c r="BG3468" s="84">
        <f t="shared" si="56"/>
        <v>40951.5</v>
      </c>
    </row>
    <row r="3469" spans="39:59">
      <c r="AM3469" s="83" t="s">
        <v>3721</v>
      </c>
      <c r="AN3469" s="86">
        <v>3.5115433</v>
      </c>
      <c r="AO3469" s="83">
        <v>800.02020000000005</v>
      </c>
      <c r="AP3469" s="83">
        <v>1386.6027999999999</v>
      </c>
      <c r="AQ3469" s="84">
        <v>0.55038458000000001</v>
      </c>
      <c r="AR3469" s="83">
        <v>-2.9611588000000002</v>
      </c>
      <c r="AU3469" s="91"/>
      <c r="AW3469" s="89"/>
      <c r="BE3469" s="90"/>
      <c r="BF3469" s="84"/>
      <c r="BG3469" s="84">
        <f t="shared" si="56"/>
        <v>40952</v>
      </c>
    </row>
    <row r="3470" spans="39:59">
      <c r="AM3470" s="83" t="s">
        <v>3722</v>
      </c>
      <c r="AN3470" s="86">
        <v>3.5114787000000001</v>
      </c>
      <c r="AO3470" s="83">
        <v>799.98974999999996</v>
      </c>
      <c r="AP3470" s="83">
        <v>1387.0029</v>
      </c>
      <c r="AQ3470" s="84">
        <v>0.55037170999999996</v>
      </c>
      <c r="AR3470" s="83">
        <v>-2.9611070000000002</v>
      </c>
      <c r="AU3470" s="91"/>
      <c r="AW3470" s="89"/>
      <c r="BE3470" s="90"/>
      <c r="BF3470" s="84"/>
      <c r="BG3470" s="84">
        <f t="shared" si="56"/>
        <v>40952.5</v>
      </c>
    </row>
    <row r="3471" spans="39:59">
      <c r="AM3471" s="83" t="s">
        <v>3723</v>
      </c>
      <c r="AN3471" s="86">
        <v>3.5114458000000002</v>
      </c>
      <c r="AO3471" s="83">
        <v>800.29436999999996</v>
      </c>
      <c r="AP3471" s="83">
        <v>1387.403</v>
      </c>
      <c r="AQ3471" s="84">
        <v>0.55035645</v>
      </c>
      <c r="AR3471" s="83">
        <v>-2.9610894000000001</v>
      </c>
      <c r="AU3471" s="91"/>
      <c r="AW3471" s="89"/>
      <c r="BE3471" s="90"/>
      <c r="BF3471" s="84"/>
      <c r="BG3471" s="84">
        <f t="shared" si="56"/>
        <v>40953</v>
      </c>
    </row>
    <row r="3472" spans="39:59">
      <c r="AM3472" s="83" t="s">
        <v>3724</v>
      </c>
      <c r="AN3472" s="86">
        <v>3.5115099000000001</v>
      </c>
      <c r="AO3472" s="83">
        <v>800.17255</v>
      </c>
      <c r="AP3472" s="83">
        <v>1387.8030000000001</v>
      </c>
      <c r="AQ3472" s="84">
        <v>0.55034810000000001</v>
      </c>
      <c r="AR3472" s="83">
        <v>-2.9611619</v>
      </c>
      <c r="AU3472" s="91"/>
      <c r="AW3472" s="89"/>
      <c r="BE3472" s="90"/>
      <c r="BF3472" s="84"/>
      <c r="BG3472" s="84">
        <f t="shared" si="56"/>
        <v>40953.5</v>
      </c>
    </row>
    <row r="3473" spans="39:59">
      <c r="AM3473" s="83" t="s">
        <v>3725</v>
      </c>
      <c r="AN3473" s="86">
        <v>3.5116048000000002</v>
      </c>
      <c r="AO3473" s="83">
        <v>800.30962999999997</v>
      </c>
      <c r="AP3473" s="83">
        <v>1388.2030999999999</v>
      </c>
      <c r="AQ3473" s="84">
        <v>0.55034417000000002</v>
      </c>
      <c r="AR3473" s="83">
        <v>-2.9612606000000001</v>
      </c>
      <c r="AU3473" s="91"/>
      <c r="AW3473" s="89"/>
      <c r="BE3473" s="90"/>
      <c r="BF3473" s="84"/>
      <c r="BG3473" s="84">
        <f t="shared" si="56"/>
        <v>40954</v>
      </c>
    </row>
    <row r="3474" spans="39:59">
      <c r="AM3474" s="83" t="s">
        <v>3726</v>
      </c>
      <c r="AN3474" s="86">
        <v>3.5114923</v>
      </c>
      <c r="AO3474" s="83">
        <v>799.86785999999995</v>
      </c>
      <c r="AP3474" s="83">
        <v>1388.6031</v>
      </c>
      <c r="AQ3474" s="84">
        <v>0.55034238000000002</v>
      </c>
      <c r="AR3474" s="83">
        <v>-2.9611499000000001</v>
      </c>
      <c r="AU3474" s="91"/>
      <c r="AW3474" s="89"/>
      <c r="BE3474" s="90"/>
      <c r="BF3474" s="84"/>
      <c r="BG3474" s="84">
        <f t="shared" si="56"/>
        <v>40954.5</v>
      </c>
    </row>
    <row r="3475" spans="39:59">
      <c r="AM3475" s="83" t="s">
        <v>3727</v>
      </c>
      <c r="AN3475" s="86">
        <v>3.5113981000000001</v>
      </c>
      <c r="AO3475" s="83">
        <v>800.09636999999998</v>
      </c>
      <c r="AP3475" s="83">
        <v>1389.0032000000001</v>
      </c>
      <c r="AQ3475" s="84">
        <v>0.55033659999999995</v>
      </c>
      <c r="AR3475" s="83">
        <v>-2.9610615</v>
      </c>
      <c r="AU3475" s="91"/>
      <c r="AW3475" s="89"/>
      <c r="BE3475" s="90"/>
      <c r="BF3475" s="84"/>
      <c r="BG3475" s="84">
        <f t="shared" si="56"/>
        <v>40955</v>
      </c>
    </row>
    <row r="3476" spans="39:59">
      <c r="AM3476" s="83" t="s">
        <v>3728</v>
      </c>
      <c r="AN3476" s="86">
        <v>3.5114809999999999</v>
      </c>
      <c r="AO3476" s="83">
        <v>800.27917000000002</v>
      </c>
      <c r="AP3476" s="83">
        <v>1389.4032999999999</v>
      </c>
      <c r="AQ3476" s="84">
        <v>0.55032824999999996</v>
      </c>
      <c r="AR3476" s="83">
        <v>-2.9611527999999998</v>
      </c>
      <c r="AU3476" s="91"/>
      <c r="AW3476" s="89"/>
      <c r="BE3476" s="90"/>
      <c r="BF3476" s="84"/>
      <c r="BG3476" s="84">
        <f t="shared" si="56"/>
        <v>40955.5</v>
      </c>
    </row>
    <row r="3477" spans="39:59">
      <c r="AM3477" s="83" t="s">
        <v>3729</v>
      </c>
      <c r="AN3477" s="86">
        <v>3.5114021000000002</v>
      </c>
      <c r="AO3477" s="83">
        <v>800.17260999999996</v>
      </c>
      <c r="AP3477" s="83">
        <v>1389.8033</v>
      </c>
      <c r="AQ3477" s="84">
        <v>0.55032170000000002</v>
      </c>
      <c r="AR3477" s="83">
        <v>-2.9610802999999999</v>
      </c>
      <c r="AU3477" s="91"/>
      <c r="AW3477" s="89"/>
      <c r="BE3477" s="90"/>
      <c r="BF3477" s="84"/>
      <c r="BG3477" s="84">
        <f t="shared" si="56"/>
        <v>40956</v>
      </c>
    </row>
    <row r="3478" spans="39:59">
      <c r="AM3478" s="83" t="s">
        <v>3730</v>
      </c>
      <c r="AN3478" s="86">
        <v>3.5113954999999999</v>
      </c>
      <c r="AO3478" s="83">
        <v>800.05071999999996</v>
      </c>
      <c r="AP3478" s="83">
        <v>1390.2034000000001</v>
      </c>
      <c r="AQ3478" s="84">
        <v>0.55031353000000005</v>
      </c>
      <c r="AR3478" s="83">
        <v>-2.9610820000000002</v>
      </c>
      <c r="AU3478" s="91"/>
      <c r="AW3478" s="89"/>
      <c r="BE3478" s="90"/>
      <c r="BF3478" s="84"/>
      <c r="BG3478" s="84">
        <f t="shared" si="56"/>
        <v>40956.5</v>
      </c>
    </row>
    <row r="3479" spans="39:59">
      <c r="AM3479" s="83" t="s">
        <v>3731</v>
      </c>
      <c r="AN3479" s="86">
        <v>3.5113561</v>
      </c>
      <c r="AO3479" s="83">
        <v>800.08118000000002</v>
      </c>
      <c r="AP3479" s="83">
        <v>1390.6034999999999</v>
      </c>
      <c r="AQ3479" s="84">
        <v>0.55030614</v>
      </c>
      <c r="AR3479" s="83">
        <v>-2.9610500000000002</v>
      </c>
      <c r="AU3479" s="91"/>
      <c r="AW3479" s="89"/>
      <c r="BE3479" s="90"/>
      <c r="BF3479" s="84"/>
      <c r="BG3479" s="84">
        <f t="shared" si="56"/>
        <v>40957</v>
      </c>
    </row>
    <row r="3480" spans="39:59">
      <c r="AM3480" s="83" t="s">
        <v>3732</v>
      </c>
      <c r="AN3480" s="86">
        <v>3.5113563999999999</v>
      </c>
      <c r="AO3480" s="83">
        <v>800.12683000000004</v>
      </c>
      <c r="AP3480" s="83">
        <v>1391.0035</v>
      </c>
      <c r="AQ3480" s="84">
        <v>0.55030685999999995</v>
      </c>
      <c r="AR3480" s="83">
        <v>-2.9610495999999999</v>
      </c>
      <c r="AU3480" s="91"/>
      <c r="AW3480" s="89"/>
      <c r="BE3480" s="90"/>
      <c r="BF3480" s="84"/>
      <c r="BG3480" s="84">
        <f t="shared" si="56"/>
        <v>40957.5</v>
      </c>
    </row>
    <row r="3481" spans="39:59">
      <c r="AM3481" s="83" t="s">
        <v>3733</v>
      </c>
      <c r="AN3481" s="86">
        <v>3.5114500999999998</v>
      </c>
      <c r="AO3481" s="83">
        <v>800.02020000000005</v>
      </c>
      <c r="AP3481" s="83">
        <v>1391.4036000000001</v>
      </c>
      <c r="AQ3481" s="84">
        <v>0.55030924000000003</v>
      </c>
      <c r="AR3481" s="83">
        <v>-2.9611409000000002</v>
      </c>
      <c r="AU3481" s="91"/>
      <c r="AW3481" s="89"/>
      <c r="BE3481" s="90"/>
      <c r="BF3481" s="84"/>
      <c r="BG3481" s="84">
        <f t="shared" si="56"/>
        <v>40958</v>
      </c>
    </row>
    <row r="3482" spans="39:59">
      <c r="AM3482" s="83" t="s">
        <v>3734</v>
      </c>
      <c r="AN3482" s="86">
        <v>3.5114242999999998</v>
      </c>
      <c r="AO3482" s="83">
        <v>800.09636999999998</v>
      </c>
      <c r="AP3482" s="83">
        <v>1391.8036999999999</v>
      </c>
      <c r="AQ3482" s="84">
        <v>0.55029969999999995</v>
      </c>
      <c r="AR3482" s="83">
        <v>-2.9611247000000001</v>
      </c>
      <c r="AU3482" s="91"/>
      <c r="AW3482" s="89"/>
      <c r="BE3482" s="90"/>
      <c r="BF3482" s="84"/>
      <c r="BG3482" s="84">
        <f t="shared" si="56"/>
        <v>40958.5</v>
      </c>
    </row>
    <row r="3483" spans="39:59">
      <c r="AM3483" s="83" t="s">
        <v>3735</v>
      </c>
      <c r="AN3483" s="86">
        <v>3.5114483999999999</v>
      </c>
      <c r="AO3483" s="83">
        <v>800.08118000000002</v>
      </c>
      <c r="AP3483" s="83">
        <v>1392.2037</v>
      </c>
      <c r="AQ3483" s="84">
        <v>0.55028783999999997</v>
      </c>
      <c r="AR3483" s="83">
        <v>-2.9611607000000002</v>
      </c>
      <c r="AU3483" s="91"/>
      <c r="AW3483" s="89"/>
      <c r="BE3483" s="90"/>
      <c r="BF3483" s="84"/>
      <c r="BG3483" s="84">
        <f t="shared" si="56"/>
        <v>40959</v>
      </c>
    </row>
    <row r="3484" spans="39:59">
      <c r="AM3484" s="83" t="s">
        <v>3736</v>
      </c>
      <c r="AN3484" s="86">
        <v>3.5113981000000001</v>
      </c>
      <c r="AO3484" s="83">
        <v>800.18773999999996</v>
      </c>
      <c r="AP3484" s="83">
        <v>1392.6039000000001</v>
      </c>
      <c r="AQ3484" s="84">
        <v>0.55027132999999995</v>
      </c>
      <c r="AR3484" s="83">
        <v>-2.9611268000000002</v>
      </c>
      <c r="AU3484" s="91"/>
      <c r="AW3484" s="89"/>
      <c r="BE3484" s="90"/>
      <c r="BF3484" s="84"/>
      <c r="BG3484" s="84">
        <f t="shared" si="56"/>
        <v>40959.5</v>
      </c>
    </row>
    <row r="3485" spans="39:59">
      <c r="AM3485" s="83" t="s">
        <v>3737</v>
      </c>
      <c r="AN3485" s="86">
        <v>3.5115422999999999</v>
      </c>
      <c r="AO3485" s="83">
        <v>800.11157000000003</v>
      </c>
      <c r="AP3485" s="83">
        <v>1393.0038999999999</v>
      </c>
      <c r="AQ3485" s="84">
        <v>0.55026262999999997</v>
      </c>
      <c r="AR3485" s="83">
        <v>-2.9612796000000001</v>
      </c>
      <c r="AU3485" s="91"/>
      <c r="AW3485" s="89"/>
      <c r="BE3485" s="90"/>
      <c r="BF3485" s="84"/>
      <c r="BG3485" s="84">
        <f t="shared" si="56"/>
        <v>40960</v>
      </c>
    </row>
    <row r="3486" spans="39:59">
      <c r="AM3486" s="83" t="s">
        <v>3738</v>
      </c>
      <c r="AN3486" s="86">
        <v>3.5115010999999998</v>
      </c>
      <c r="AO3486" s="83">
        <v>800.29443000000003</v>
      </c>
      <c r="AP3486" s="83">
        <v>1393.4041</v>
      </c>
      <c r="AQ3486" s="84">
        <v>0.55025833999999996</v>
      </c>
      <c r="AR3486" s="83">
        <v>-2.9612427000000001</v>
      </c>
      <c r="AU3486" s="91"/>
      <c r="AW3486" s="89"/>
      <c r="BE3486" s="90"/>
      <c r="BF3486" s="84"/>
      <c r="BG3486" s="84">
        <f t="shared" si="56"/>
        <v>40960.5</v>
      </c>
    </row>
    <row r="3487" spans="39:59">
      <c r="AM3487" s="83" t="s">
        <v>3739</v>
      </c>
      <c r="AN3487" s="86">
        <v>3.5115223000000002</v>
      </c>
      <c r="AO3487" s="83">
        <v>800.17260999999996</v>
      </c>
      <c r="AP3487" s="83">
        <v>1393.8041000000001</v>
      </c>
      <c r="AQ3487" s="84">
        <v>0.55025100999999998</v>
      </c>
      <c r="AR3487" s="83">
        <v>-2.9612712999999999</v>
      </c>
      <c r="AU3487" s="91"/>
      <c r="AW3487" s="89"/>
      <c r="BE3487" s="90"/>
      <c r="BF3487" s="84"/>
      <c r="BG3487" s="84">
        <f t="shared" si="56"/>
        <v>40961</v>
      </c>
    </row>
    <row r="3488" spans="39:59">
      <c r="AM3488" s="83" t="s">
        <v>3740</v>
      </c>
      <c r="AN3488" s="86">
        <v>3.5114744</v>
      </c>
      <c r="AO3488" s="83">
        <v>800.11157000000003</v>
      </c>
      <c r="AP3488" s="83">
        <v>1394.2040999999999</v>
      </c>
      <c r="AQ3488" s="84">
        <v>0.55023104</v>
      </c>
      <c r="AR3488" s="83">
        <v>-2.9612433999999999</v>
      </c>
      <c r="AU3488" s="91"/>
      <c r="AW3488" s="89"/>
      <c r="BE3488" s="90"/>
      <c r="BF3488" s="84"/>
      <c r="BG3488" s="84">
        <f t="shared" si="56"/>
        <v>40961.5</v>
      </c>
    </row>
    <row r="3489" spans="39:59">
      <c r="AM3489" s="83" t="s">
        <v>3741</v>
      </c>
      <c r="AN3489" s="86">
        <v>3.5114112</v>
      </c>
      <c r="AO3489" s="83">
        <v>800.05071999999996</v>
      </c>
      <c r="AP3489" s="83">
        <v>1394.6042</v>
      </c>
      <c r="AQ3489" s="84">
        <v>0.55021483000000004</v>
      </c>
      <c r="AR3489" s="83">
        <v>-2.9611964</v>
      </c>
      <c r="AU3489" s="91"/>
      <c r="AW3489" s="89"/>
      <c r="BE3489" s="90"/>
      <c r="BF3489" s="84"/>
      <c r="BG3489" s="84">
        <f t="shared" si="56"/>
        <v>40962</v>
      </c>
    </row>
    <row r="3490" spans="39:59">
      <c r="AM3490" s="83" t="s">
        <v>3742</v>
      </c>
      <c r="AN3490" s="86">
        <v>3.5114257000000002</v>
      </c>
      <c r="AO3490" s="83">
        <v>800.21825999999999</v>
      </c>
      <c r="AP3490" s="83">
        <v>1395.0043000000001</v>
      </c>
      <c r="AQ3490" s="84">
        <v>0.55020756000000004</v>
      </c>
      <c r="AR3490" s="83">
        <v>-2.9612181</v>
      </c>
      <c r="AU3490" s="91"/>
      <c r="AW3490" s="89"/>
      <c r="BE3490" s="90"/>
      <c r="BF3490" s="84"/>
      <c r="BG3490" s="84">
        <f t="shared" si="56"/>
        <v>40962.5</v>
      </c>
    </row>
    <row r="3491" spans="39:59">
      <c r="AM3491" s="83" t="s">
        <v>3743</v>
      </c>
      <c r="AN3491" s="86">
        <v>3.5114418999999999</v>
      </c>
      <c r="AO3491" s="83">
        <v>800.09636999999998</v>
      </c>
      <c r="AP3491" s="83">
        <v>1395.4042999999999</v>
      </c>
      <c r="AQ3491" s="84">
        <v>0.55020170999999995</v>
      </c>
      <c r="AR3491" s="83">
        <v>-2.9612403</v>
      </c>
      <c r="AU3491" s="91"/>
      <c r="AW3491" s="89"/>
      <c r="BE3491" s="90"/>
      <c r="BF3491" s="84"/>
      <c r="BG3491" s="84">
        <f t="shared" si="56"/>
        <v>40963</v>
      </c>
    </row>
    <row r="3492" spans="39:59">
      <c r="AM3492" s="83" t="s">
        <v>3744</v>
      </c>
      <c r="AN3492" s="86">
        <v>3.5115254</v>
      </c>
      <c r="AO3492" s="83">
        <v>800.21825999999999</v>
      </c>
      <c r="AP3492" s="83">
        <v>1395.8044</v>
      </c>
      <c r="AQ3492" s="84">
        <v>0.55019790000000002</v>
      </c>
      <c r="AR3492" s="83">
        <v>-2.9613276000000002</v>
      </c>
      <c r="AU3492" s="91"/>
      <c r="AW3492" s="89"/>
      <c r="BE3492" s="90"/>
      <c r="BF3492" s="84"/>
      <c r="BG3492" s="84">
        <f t="shared" si="56"/>
        <v>40963.5</v>
      </c>
    </row>
    <row r="3493" spans="39:59">
      <c r="AM3493" s="83" t="s">
        <v>3745</v>
      </c>
      <c r="AN3493" s="86">
        <v>3.5115590000000001</v>
      </c>
      <c r="AO3493" s="83">
        <v>800.09636999999998</v>
      </c>
      <c r="AP3493" s="83">
        <v>1396.2045000000001</v>
      </c>
      <c r="AQ3493" s="84">
        <v>0.55019057000000005</v>
      </c>
      <c r="AR3493" s="83">
        <v>-2.9613686000000001</v>
      </c>
      <c r="AU3493" s="91"/>
      <c r="AW3493" s="89"/>
      <c r="BE3493" s="90"/>
      <c r="BF3493" s="84"/>
      <c r="BG3493" s="84">
        <f t="shared" si="56"/>
        <v>40964</v>
      </c>
    </row>
    <row r="3494" spans="39:59">
      <c r="AM3494" s="83" t="s">
        <v>3746</v>
      </c>
      <c r="AN3494" s="86">
        <v>3.5114901000000001</v>
      </c>
      <c r="AO3494" s="83">
        <v>800.20299999999997</v>
      </c>
      <c r="AP3494" s="83">
        <v>1396.6044999999999</v>
      </c>
      <c r="AQ3494" s="84">
        <v>0.55017972000000004</v>
      </c>
      <c r="AR3494" s="83">
        <v>-2.9613103999999999</v>
      </c>
      <c r="AU3494" s="91"/>
      <c r="AW3494" s="89"/>
      <c r="BE3494" s="90"/>
      <c r="BF3494" s="84"/>
      <c r="BG3494" s="84">
        <f t="shared" si="56"/>
        <v>40964.5</v>
      </c>
    </row>
    <row r="3495" spans="39:59">
      <c r="AM3495" s="83" t="s">
        <v>3747</v>
      </c>
      <c r="AN3495" s="86">
        <v>3.5115379999999998</v>
      </c>
      <c r="AO3495" s="83">
        <v>800.14202999999998</v>
      </c>
      <c r="AP3495" s="83">
        <v>1397.0046</v>
      </c>
      <c r="AQ3495" s="84">
        <v>0.55017042000000005</v>
      </c>
      <c r="AR3495" s="83">
        <v>-2.9613676</v>
      </c>
      <c r="AU3495" s="91"/>
      <c r="AW3495" s="89"/>
      <c r="BE3495" s="90"/>
      <c r="BF3495" s="84"/>
      <c r="BG3495" s="84">
        <f t="shared" si="56"/>
        <v>40965</v>
      </c>
    </row>
    <row r="3496" spans="39:59">
      <c r="AM3496" s="83" t="s">
        <v>3748</v>
      </c>
      <c r="AN3496" s="86">
        <v>3.5116204999999998</v>
      </c>
      <c r="AO3496" s="83">
        <v>800.09636999999998</v>
      </c>
      <c r="AP3496" s="83">
        <v>1397.4047</v>
      </c>
      <c r="AQ3496" s="84">
        <v>0.55016511999999995</v>
      </c>
      <c r="AR3496" s="83">
        <v>-2.9614552999999999</v>
      </c>
      <c r="AU3496" s="91"/>
      <c r="AW3496" s="89"/>
      <c r="BE3496" s="90"/>
      <c r="BF3496" s="84"/>
      <c r="BG3496" s="84">
        <f t="shared" si="56"/>
        <v>40965.5</v>
      </c>
    </row>
    <row r="3497" spans="39:59">
      <c r="AM3497" s="83" t="s">
        <v>3749</v>
      </c>
      <c r="AN3497" s="86">
        <v>3.5115886000000001</v>
      </c>
      <c r="AO3497" s="83">
        <v>800.24872000000005</v>
      </c>
      <c r="AP3497" s="83">
        <v>1397.8046999999999</v>
      </c>
      <c r="AQ3497" s="84">
        <v>0.55016058999999995</v>
      </c>
      <c r="AR3497" s="83">
        <v>-2.9614278999999999</v>
      </c>
      <c r="AU3497" s="91"/>
      <c r="AW3497" s="89"/>
      <c r="BE3497" s="90"/>
      <c r="BF3497" s="84"/>
      <c r="BG3497" s="84">
        <f t="shared" si="56"/>
        <v>40966</v>
      </c>
    </row>
    <row r="3498" spans="39:59">
      <c r="AM3498" s="83" t="s">
        <v>3750</v>
      </c>
      <c r="AN3498" s="86">
        <v>3.5115392000000001</v>
      </c>
      <c r="AO3498" s="83">
        <v>800.14209000000005</v>
      </c>
      <c r="AP3498" s="83">
        <v>1398.2048</v>
      </c>
      <c r="AQ3498" s="84">
        <v>0.55015844000000003</v>
      </c>
      <c r="AR3498" s="83">
        <v>-2.9613806999999999</v>
      </c>
      <c r="AU3498" s="91"/>
      <c r="AW3498" s="89"/>
      <c r="BE3498" s="90"/>
      <c r="BF3498" s="84"/>
      <c r="BG3498" s="84">
        <f t="shared" si="56"/>
        <v>40966.5</v>
      </c>
    </row>
    <row r="3499" spans="39:59">
      <c r="AM3499" s="83" t="s">
        <v>3751</v>
      </c>
      <c r="AN3499" s="86">
        <v>3.5115854999999998</v>
      </c>
      <c r="AO3499" s="83">
        <v>800.005</v>
      </c>
      <c r="AP3499" s="83">
        <v>1398.6049</v>
      </c>
      <c r="AQ3499" s="84">
        <v>0.55015164999999999</v>
      </c>
      <c r="AR3499" s="83">
        <v>-2.9614338999999998</v>
      </c>
      <c r="AU3499" s="91"/>
      <c r="AW3499" s="89"/>
      <c r="BE3499" s="90"/>
      <c r="BF3499" s="84"/>
      <c r="BG3499" s="84">
        <f t="shared" si="56"/>
        <v>40967</v>
      </c>
    </row>
    <row r="3500" spans="39:59">
      <c r="AM3500" s="83" t="s">
        <v>3752</v>
      </c>
      <c r="AN3500" s="86">
        <v>3.5115275000000001</v>
      </c>
      <c r="AO3500" s="83">
        <v>800.09644000000003</v>
      </c>
      <c r="AP3500" s="83">
        <v>1399.0048999999999</v>
      </c>
      <c r="AQ3500" s="84">
        <v>0.55015581999999996</v>
      </c>
      <c r="AR3500" s="83">
        <v>-2.9613716999999999</v>
      </c>
      <c r="AU3500" s="91"/>
      <c r="AW3500" s="89"/>
      <c r="BE3500" s="90"/>
      <c r="BF3500" s="84"/>
      <c r="BG3500" s="84">
        <f t="shared" si="56"/>
        <v>40967.5</v>
      </c>
    </row>
    <row r="3501" spans="39:59">
      <c r="AM3501" s="83" t="s">
        <v>3753</v>
      </c>
      <c r="AN3501" s="86">
        <v>3.5115192</v>
      </c>
      <c r="AO3501" s="83">
        <v>800.21825999999999</v>
      </c>
      <c r="AP3501" s="83">
        <v>1399.4049</v>
      </c>
      <c r="AQ3501" s="84">
        <v>0.55015760999999996</v>
      </c>
      <c r="AR3501" s="83">
        <v>-2.9613616</v>
      </c>
      <c r="AU3501" s="91"/>
      <c r="AW3501" s="89"/>
      <c r="BE3501" s="90"/>
      <c r="BF3501" s="84"/>
      <c r="BG3501" s="84">
        <f t="shared" si="56"/>
        <v>40968</v>
      </c>
    </row>
    <row r="3502" spans="39:59">
      <c r="AM3502" s="83" t="s">
        <v>3754</v>
      </c>
      <c r="AN3502" s="86">
        <v>3.5115124999999998</v>
      </c>
      <c r="AO3502" s="83">
        <v>800.06592000000001</v>
      </c>
      <c r="AP3502" s="83">
        <v>1399.8051</v>
      </c>
      <c r="AQ3502" s="84">
        <v>0.55015992999999996</v>
      </c>
      <c r="AR3502" s="83">
        <v>-2.9613526000000001</v>
      </c>
      <c r="AU3502" s="91"/>
      <c r="AW3502" s="89"/>
      <c r="BE3502" s="90"/>
      <c r="BF3502" s="84"/>
      <c r="BG3502" s="84">
        <f t="shared" si="56"/>
        <v>40968.5</v>
      </c>
    </row>
    <row r="3503" spans="39:59">
      <c r="AM3503" s="83" t="s">
        <v>3755</v>
      </c>
      <c r="AN3503" s="86">
        <v>3.5113954999999999</v>
      </c>
      <c r="AO3503" s="83">
        <v>800.11157000000003</v>
      </c>
      <c r="AP3503" s="83">
        <v>1400.2050999999999</v>
      </c>
      <c r="AQ3503" s="84">
        <v>0.55016220000000005</v>
      </c>
      <c r="AR3503" s="83">
        <v>-2.9612333999999998</v>
      </c>
      <c r="AU3503" s="91"/>
      <c r="AW3503" s="89"/>
      <c r="BE3503" s="90"/>
      <c r="BF3503" s="84"/>
      <c r="BG3503" s="84">
        <f t="shared" si="56"/>
        <v>40969</v>
      </c>
    </row>
    <row r="3504" spans="39:59">
      <c r="AM3504" s="83" t="s">
        <v>3756</v>
      </c>
      <c r="AN3504" s="86">
        <v>3.5114222000000002</v>
      </c>
      <c r="AO3504" s="83">
        <v>800.20299999999997</v>
      </c>
      <c r="AP3504" s="83">
        <v>1400.6051</v>
      </c>
      <c r="AQ3504" s="84">
        <v>0.55015217999999999</v>
      </c>
      <c r="AR3504" s="83">
        <v>-2.9612701000000001</v>
      </c>
      <c r="AU3504" s="91"/>
      <c r="AW3504" s="89"/>
      <c r="BE3504" s="90"/>
      <c r="BF3504" s="84"/>
      <c r="BG3504" s="84">
        <f t="shared" si="56"/>
        <v>40969.5</v>
      </c>
    </row>
    <row r="3505" spans="39:59">
      <c r="AM3505" s="83" t="s">
        <v>3757</v>
      </c>
      <c r="AN3505" s="86">
        <v>3.5113558999999999</v>
      </c>
      <c r="AO3505" s="83">
        <v>799.97455000000002</v>
      </c>
      <c r="AP3505" s="83">
        <v>1401.0051000000001</v>
      </c>
      <c r="AQ3505" s="84">
        <v>0.55013858999999998</v>
      </c>
      <c r="AR3505" s="83">
        <v>-2.9612172000000001</v>
      </c>
      <c r="AU3505" s="91"/>
      <c r="AW3505" s="89"/>
      <c r="BE3505" s="90"/>
      <c r="BF3505" s="84"/>
      <c r="BG3505" s="84">
        <f t="shared" si="56"/>
        <v>40970</v>
      </c>
    </row>
    <row r="3506" spans="39:59">
      <c r="AM3506" s="83" t="s">
        <v>3758</v>
      </c>
      <c r="AN3506" s="86">
        <v>3.5113907000000002</v>
      </c>
      <c r="AO3506" s="83">
        <v>800.09644000000003</v>
      </c>
      <c r="AP3506" s="83">
        <v>1401.4052999999999</v>
      </c>
      <c r="AQ3506" s="84">
        <v>0.55013323000000003</v>
      </c>
      <c r="AR3506" s="83">
        <v>-2.9612574999999999</v>
      </c>
      <c r="AU3506" s="91"/>
      <c r="AW3506" s="89"/>
      <c r="BE3506" s="90"/>
      <c r="BF3506" s="84"/>
      <c r="BG3506" s="84">
        <f t="shared" si="56"/>
        <v>40970.5</v>
      </c>
    </row>
    <row r="3507" spans="39:59">
      <c r="AM3507" s="83" t="s">
        <v>3759</v>
      </c>
      <c r="AN3507" s="86">
        <v>3.5114109999999998</v>
      </c>
      <c r="AO3507" s="83">
        <v>800.27923999999996</v>
      </c>
      <c r="AP3507" s="83">
        <v>1401.8053</v>
      </c>
      <c r="AQ3507" s="84">
        <v>0.55012536000000001</v>
      </c>
      <c r="AR3507" s="83">
        <v>-2.9612856000000001</v>
      </c>
      <c r="AU3507" s="91"/>
      <c r="AW3507" s="89"/>
      <c r="BE3507" s="90"/>
      <c r="BF3507" s="84"/>
      <c r="BG3507" s="84">
        <f t="shared" si="56"/>
        <v>40971</v>
      </c>
    </row>
    <row r="3508" spans="39:59">
      <c r="AM3508" s="83" t="s">
        <v>3760</v>
      </c>
      <c r="AN3508" s="86">
        <v>3.5113945000000002</v>
      </c>
      <c r="AO3508" s="83">
        <v>800.26391999999998</v>
      </c>
      <c r="AP3508" s="83">
        <v>1402.2053000000001</v>
      </c>
      <c r="AQ3508" s="84">
        <v>0.55012064999999999</v>
      </c>
      <c r="AR3508" s="83">
        <v>-2.9612739000000001</v>
      </c>
      <c r="AU3508" s="91"/>
      <c r="AW3508" s="89"/>
      <c r="BE3508" s="90"/>
      <c r="BF3508" s="84"/>
      <c r="BG3508" s="84">
        <f t="shared" si="56"/>
        <v>40971.5</v>
      </c>
    </row>
    <row r="3509" spans="39:59">
      <c r="AM3509" s="83" t="s">
        <v>3761</v>
      </c>
      <c r="AN3509" s="86">
        <v>3.5114532000000001</v>
      </c>
      <c r="AO3509" s="83">
        <v>800.005</v>
      </c>
      <c r="AP3509" s="83">
        <v>1402.6052999999999</v>
      </c>
      <c r="AQ3509" s="84">
        <v>0.55012070999999996</v>
      </c>
      <c r="AR3509" s="83">
        <v>-2.9613326</v>
      </c>
      <c r="AU3509" s="91"/>
      <c r="AW3509" s="89"/>
      <c r="BE3509" s="90"/>
      <c r="BF3509" s="84"/>
      <c r="BG3509" s="84">
        <f t="shared" si="56"/>
        <v>40972</v>
      </c>
    </row>
    <row r="3510" spans="39:59">
      <c r="AM3510" s="83" t="s">
        <v>3762</v>
      </c>
      <c r="AN3510" s="86">
        <v>3.5113959000000001</v>
      </c>
      <c r="AO3510" s="83">
        <v>800.09644000000003</v>
      </c>
      <c r="AP3510" s="83">
        <v>1403.0054</v>
      </c>
      <c r="AQ3510" s="84">
        <v>0.55011213000000003</v>
      </c>
      <c r="AR3510" s="83">
        <v>-2.9612839000000002</v>
      </c>
      <c r="AU3510" s="91"/>
      <c r="AW3510" s="89"/>
      <c r="BE3510" s="90"/>
      <c r="BF3510" s="84"/>
      <c r="BG3510" s="84">
        <f t="shared" si="56"/>
        <v>40972.5</v>
      </c>
    </row>
    <row r="3511" spans="39:59">
      <c r="AM3511" s="83" t="s">
        <v>3763</v>
      </c>
      <c r="AN3511" s="86">
        <v>3.5113626</v>
      </c>
      <c r="AO3511" s="83">
        <v>800.17255</v>
      </c>
      <c r="AP3511" s="83">
        <v>1403.4055000000001</v>
      </c>
      <c r="AQ3511" s="84">
        <v>0.55009370999999996</v>
      </c>
      <c r="AR3511" s="83">
        <v>-2.9612688999999999</v>
      </c>
      <c r="AU3511" s="91"/>
      <c r="AW3511" s="89"/>
      <c r="BE3511" s="90"/>
      <c r="BF3511" s="84"/>
      <c r="BG3511" s="84">
        <f t="shared" si="56"/>
        <v>40973</v>
      </c>
    </row>
    <row r="3512" spans="39:59">
      <c r="AM3512" s="83" t="s">
        <v>3764</v>
      </c>
      <c r="AN3512" s="86">
        <v>3.5113110999999999</v>
      </c>
      <c r="AO3512" s="83">
        <v>800.14209000000005</v>
      </c>
      <c r="AP3512" s="83">
        <v>1403.8054999999999</v>
      </c>
      <c r="AQ3512" s="84">
        <v>0.55007576999999996</v>
      </c>
      <c r="AR3512" s="83">
        <v>-2.9612352999999998</v>
      </c>
      <c r="AU3512" s="91"/>
      <c r="AW3512" s="89"/>
      <c r="BE3512" s="90"/>
      <c r="BF3512" s="84"/>
      <c r="BG3512" s="84">
        <f t="shared" si="56"/>
        <v>40973.5</v>
      </c>
    </row>
    <row r="3513" spans="39:59">
      <c r="AM3513" s="83" t="s">
        <v>3765</v>
      </c>
      <c r="AN3513" s="86">
        <v>3.5112435999999998</v>
      </c>
      <c r="AO3513" s="83">
        <v>800.08118000000002</v>
      </c>
      <c r="AP3513" s="83">
        <v>1404.2056</v>
      </c>
      <c r="AQ3513" s="84">
        <v>0.55006862000000001</v>
      </c>
      <c r="AR3513" s="83">
        <v>-2.9611749999999999</v>
      </c>
      <c r="AU3513" s="91"/>
      <c r="AW3513" s="89"/>
      <c r="BE3513" s="90"/>
      <c r="BF3513" s="84"/>
      <c r="BG3513" s="84">
        <f t="shared" si="56"/>
        <v>40974</v>
      </c>
    </row>
    <row r="3514" spans="39:59">
      <c r="AM3514" s="83" t="s">
        <v>3766</v>
      </c>
      <c r="AN3514" s="86">
        <v>3.5111256000000002</v>
      </c>
      <c r="AO3514" s="83">
        <v>800.15734999999995</v>
      </c>
      <c r="AP3514" s="83">
        <v>1404.6057000000001</v>
      </c>
      <c r="AQ3514" s="84">
        <v>0.55006516000000005</v>
      </c>
      <c r="AR3514" s="83">
        <v>-2.9610603000000002</v>
      </c>
      <c r="AU3514" s="91"/>
      <c r="AW3514" s="89"/>
      <c r="BE3514" s="90"/>
      <c r="BF3514" s="84"/>
      <c r="BG3514" s="84">
        <f t="shared" si="56"/>
        <v>40974.5</v>
      </c>
    </row>
    <row r="3515" spans="39:59">
      <c r="AM3515" s="83" t="s">
        <v>3767</v>
      </c>
      <c r="AN3515" s="86">
        <v>3.5109742000000002</v>
      </c>
      <c r="AO3515" s="83">
        <v>800.34009000000003</v>
      </c>
      <c r="AP3515" s="83">
        <v>1405.0056999999999</v>
      </c>
      <c r="AQ3515" s="84">
        <v>0.55004125999999998</v>
      </c>
      <c r="AR3515" s="83">
        <v>-2.9609329999999998</v>
      </c>
      <c r="AU3515" s="91"/>
      <c r="AW3515" s="89"/>
      <c r="BE3515" s="90"/>
      <c r="BF3515" s="84"/>
      <c r="BG3515" s="84">
        <f t="shared" si="56"/>
        <v>40975</v>
      </c>
    </row>
    <row r="3516" spans="39:59">
      <c r="AM3516" s="83" t="s">
        <v>3768</v>
      </c>
      <c r="AN3516" s="86">
        <v>3.5108936000000002</v>
      </c>
      <c r="AO3516" s="83">
        <v>800.18773999999996</v>
      </c>
      <c r="AP3516" s="83">
        <v>1405.4058</v>
      </c>
      <c r="AQ3516" s="84">
        <v>0.55002660000000003</v>
      </c>
      <c r="AR3516" s="83">
        <v>-2.9608669000000001</v>
      </c>
      <c r="AU3516" s="91"/>
      <c r="AW3516" s="89"/>
      <c r="BE3516" s="90"/>
      <c r="BF3516" s="84"/>
      <c r="BG3516" s="84">
        <f t="shared" si="56"/>
        <v>40975.5</v>
      </c>
    </row>
    <row r="3517" spans="39:59">
      <c r="AM3517" s="83" t="s">
        <v>3769</v>
      </c>
      <c r="AN3517" s="86">
        <v>3.5108209000000001</v>
      </c>
      <c r="AO3517" s="83">
        <v>799.97448999999995</v>
      </c>
      <c r="AP3517" s="83">
        <v>1405.8058000000001</v>
      </c>
      <c r="AQ3517" s="84">
        <v>0.55001146000000001</v>
      </c>
      <c r="AR3517" s="83">
        <v>-2.9608094999999999</v>
      </c>
      <c r="AU3517" s="91"/>
      <c r="AW3517" s="89"/>
      <c r="BE3517" s="90"/>
      <c r="BF3517" s="84"/>
      <c r="BG3517" s="84">
        <f t="shared" si="56"/>
        <v>40976</v>
      </c>
    </row>
    <row r="3518" spans="39:59">
      <c r="AM3518" s="83" t="s">
        <v>3770</v>
      </c>
      <c r="AN3518" s="86">
        <v>3.5108199</v>
      </c>
      <c r="AO3518" s="83">
        <v>800.06592000000001</v>
      </c>
      <c r="AP3518" s="83">
        <v>1406.2058</v>
      </c>
      <c r="AQ3518" s="84">
        <v>0.54999083000000004</v>
      </c>
      <c r="AR3518" s="83">
        <v>-2.9608289999999999</v>
      </c>
      <c r="AU3518" s="91"/>
      <c r="AW3518" s="89"/>
      <c r="BE3518" s="90"/>
      <c r="BF3518" s="84"/>
      <c r="BG3518" s="84">
        <f t="shared" si="56"/>
        <v>40976.5</v>
      </c>
    </row>
    <row r="3519" spans="39:59">
      <c r="AM3519" s="83" t="s">
        <v>3771</v>
      </c>
      <c r="AN3519" s="86">
        <v>3.5108633</v>
      </c>
      <c r="AO3519" s="83">
        <v>800.27923999999996</v>
      </c>
      <c r="AP3519" s="83">
        <v>1406.606</v>
      </c>
      <c r="AQ3519" s="84">
        <v>0.54998385999999999</v>
      </c>
      <c r="AR3519" s="83">
        <v>-2.9608796000000002</v>
      </c>
      <c r="AU3519" s="91"/>
      <c r="AW3519" s="89"/>
      <c r="BE3519" s="90"/>
      <c r="BF3519" s="84"/>
      <c r="BG3519" s="84">
        <f t="shared" si="56"/>
        <v>40977</v>
      </c>
    </row>
    <row r="3520" spans="39:59">
      <c r="AM3520" s="83" t="s">
        <v>3772</v>
      </c>
      <c r="AN3520" s="86">
        <v>3.5109422000000001</v>
      </c>
      <c r="AO3520" s="83">
        <v>800.21820000000002</v>
      </c>
      <c r="AP3520" s="83">
        <v>1407.0060000000001</v>
      </c>
      <c r="AQ3520" s="84">
        <v>0.54998499000000001</v>
      </c>
      <c r="AR3520" s="83">
        <v>-2.9609573</v>
      </c>
      <c r="AU3520" s="91"/>
      <c r="AW3520" s="89"/>
      <c r="BE3520" s="90"/>
      <c r="BF3520" s="84"/>
      <c r="BG3520" s="84">
        <f t="shared" si="56"/>
        <v>40977.5</v>
      </c>
    </row>
    <row r="3521" spans="39:59">
      <c r="AM3521" s="83" t="s">
        <v>3773</v>
      </c>
      <c r="AN3521" s="86">
        <v>3.5110047</v>
      </c>
      <c r="AO3521" s="83">
        <v>799.94403</v>
      </c>
      <c r="AP3521" s="83">
        <v>1407.4059999999999</v>
      </c>
      <c r="AQ3521" s="84">
        <v>0.54998009999999997</v>
      </c>
      <c r="AR3521" s="83">
        <v>-2.9610245000000002</v>
      </c>
      <c r="AU3521" s="91"/>
      <c r="AW3521" s="89"/>
      <c r="BE3521" s="90"/>
      <c r="BF3521" s="84"/>
      <c r="BG3521" s="84">
        <f t="shared" si="56"/>
        <v>40978</v>
      </c>
    </row>
    <row r="3522" spans="39:59">
      <c r="AM3522" s="83" t="s">
        <v>3774</v>
      </c>
      <c r="AN3522" s="86">
        <v>3.5111351000000002</v>
      </c>
      <c r="AO3522" s="83">
        <v>800.09636999999998</v>
      </c>
      <c r="AP3522" s="83">
        <v>1407.8062</v>
      </c>
      <c r="AQ3522" s="84">
        <v>0.54997753999999999</v>
      </c>
      <c r="AR3522" s="83">
        <v>-2.9611575999999999</v>
      </c>
      <c r="AU3522" s="91"/>
      <c r="AW3522" s="89"/>
      <c r="BE3522" s="90"/>
      <c r="BF3522" s="84"/>
      <c r="BG3522" s="84">
        <f t="shared" si="56"/>
        <v>40978.5</v>
      </c>
    </row>
    <row r="3523" spans="39:59">
      <c r="AM3523" s="83" t="s">
        <v>3775</v>
      </c>
      <c r="AN3523" s="86">
        <v>3.5111701000000002</v>
      </c>
      <c r="AO3523" s="83">
        <v>800.005</v>
      </c>
      <c r="AP3523" s="83">
        <v>1408.2062000000001</v>
      </c>
      <c r="AQ3523" s="84">
        <v>0.54997419999999997</v>
      </c>
      <c r="AR3523" s="83">
        <v>-2.9611958999999999</v>
      </c>
      <c r="AU3523" s="91"/>
      <c r="AW3523" s="89"/>
      <c r="BE3523" s="90"/>
      <c r="BF3523" s="84"/>
      <c r="BG3523" s="84">
        <f t="shared" si="56"/>
        <v>40979</v>
      </c>
    </row>
    <row r="3524" spans="39:59">
      <c r="AM3524" s="83" t="s">
        <v>3776</v>
      </c>
      <c r="AN3524" s="86">
        <v>3.5111523</v>
      </c>
      <c r="AO3524" s="83">
        <v>800.17255</v>
      </c>
      <c r="AP3524" s="83">
        <v>1408.6061999999999</v>
      </c>
      <c r="AQ3524" s="84">
        <v>0.54996544000000003</v>
      </c>
      <c r="AR3524" s="83">
        <v>-2.9611869</v>
      </c>
      <c r="AU3524" s="91"/>
      <c r="AW3524" s="89"/>
      <c r="BE3524" s="90"/>
      <c r="BF3524" s="84"/>
      <c r="BG3524" s="84">
        <f t="shared" si="56"/>
        <v>40979.5</v>
      </c>
    </row>
    <row r="3525" spans="39:59">
      <c r="AM3525" s="83" t="s">
        <v>3777</v>
      </c>
      <c r="AN3525" s="86">
        <v>3.5111620000000001</v>
      </c>
      <c r="AO3525" s="83">
        <v>800.29443000000003</v>
      </c>
      <c r="AP3525" s="83">
        <v>1409.0063</v>
      </c>
      <c r="AQ3525" s="84">
        <v>0.54995590000000005</v>
      </c>
      <c r="AR3525" s="83">
        <v>-2.9612061999999999</v>
      </c>
      <c r="AU3525" s="91"/>
      <c r="AW3525" s="89"/>
      <c r="BE3525" s="90"/>
      <c r="BF3525" s="84"/>
      <c r="BG3525" s="84">
        <f t="shared" ref="BG3525:BG3588" si="57">BG3524+0.5</f>
        <v>40980</v>
      </c>
    </row>
    <row r="3526" spans="39:59">
      <c r="AM3526" s="83" t="s">
        <v>3778</v>
      </c>
      <c r="AN3526" s="86">
        <v>3.5111916000000001</v>
      </c>
      <c r="AO3526" s="83">
        <v>800.05071999999996</v>
      </c>
      <c r="AP3526" s="83">
        <v>1409.4064000000001</v>
      </c>
      <c r="AQ3526" s="84">
        <v>0.54993342999999995</v>
      </c>
      <c r="AR3526" s="83">
        <v>-2.9612582000000001</v>
      </c>
      <c r="AU3526" s="91"/>
      <c r="AW3526" s="89"/>
      <c r="BE3526" s="90"/>
      <c r="BF3526" s="84"/>
      <c r="BG3526" s="84">
        <f t="shared" si="57"/>
        <v>40980.5</v>
      </c>
    </row>
    <row r="3527" spans="39:59">
      <c r="AM3527" s="83" t="s">
        <v>3779</v>
      </c>
      <c r="AN3527" s="86">
        <v>3.5112983999999998</v>
      </c>
      <c r="AO3527" s="83">
        <v>800.24872000000005</v>
      </c>
      <c r="AP3527" s="83">
        <v>1409.8063999999999</v>
      </c>
      <c r="AQ3527" s="84">
        <v>0.54992121000000005</v>
      </c>
      <c r="AR3527" s="83">
        <v>-2.9613771</v>
      </c>
      <c r="AU3527" s="91"/>
      <c r="AW3527" s="89"/>
      <c r="BE3527" s="90"/>
      <c r="BF3527" s="84"/>
      <c r="BG3527" s="84">
        <f t="shared" si="57"/>
        <v>40981</v>
      </c>
    </row>
    <row r="3528" spans="39:59">
      <c r="AM3528" s="83" t="s">
        <v>3780</v>
      </c>
      <c r="AN3528" s="86">
        <v>3.5113121999999999</v>
      </c>
      <c r="AO3528" s="83">
        <v>800.09636999999998</v>
      </c>
      <c r="AP3528" s="83">
        <v>1410.2065</v>
      </c>
      <c r="AQ3528" s="84">
        <v>0.54991460000000003</v>
      </c>
      <c r="AR3528" s="83">
        <v>-2.9613976000000002</v>
      </c>
      <c r="AU3528" s="91"/>
      <c r="AW3528" s="89"/>
      <c r="BE3528" s="90"/>
      <c r="BF3528" s="84"/>
      <c r="BG3528" s="84">
        <f t="shared" si="57"/>
        <v>40981.5</v>
      </c>
    </row>
    <row r="3529" spans="39:59">
      <c r="AM3529" s="83" t="s">
        <v>3781</v>
      </c>
      <c r="AN3529" s="86">
        <v>3.5112719999999999</v>
      </c>
      <c r="AO3529" s="83">
        <v>800.20299999999997</v>
      </c>
      <c r="AP3529" s="83">
        <v>1410.6066000000001</v>
      </c>
      <c r="AQ3529" s="84">
        <v>0.54990733000000003</v>
      </c>
      <c r="AR3529" s="83">
        <v>-2.9613646999999998</v>
      </c>
      <c r="AU3529" s="91"/>
      <c r="AW3529" s="89"/>
      <c r="BE3529" s="90"/>
      <c r="BF3529" s="84"/>
      <c r="BG3529" s="84">
        <f t="shared" si="57"/>
        <v>40982</v>
      </c>
    </row>
    <row r="3530" spans="39:59">
      <c r="AM3530" s="83" t="s">
        <v>3782</v>
      </c>
      <c r="AN3530" s="86">
        <v>3.5113120000000002</v>
      </c>
      <c r="AO3530" s="83">
        <v>800.05071999999996</v>
      </c>
      <c r="AP3530" s="83">
        <v>1411.0065999999999</v>
      </c>
      <c r="AQ3530" s="84">
        <v>0.54990530000000004</v>
      </c>
      <c r="AR3530" s="83">
        <v>-2.9614066999999999</v>
      </c>
      <c r="AU3530" s="91"/>
      <c r="AW3530" s="89"/>
      <c r="BE3530" s="90"/>
      <c r="BF3530" s="84"/>
      <c r="BG3530" s="84">
        <f t="shared" si="57"/>
        <v>40982.5</v>
      </c>
    </row>
    <row r="3531" spans="39:59">
      <c r="AM3531" s="83" t="s">
        <v>3783</v>
      </c>
      <c r="AN3531" s="86">
        <v>3.5111978000000001</v>
      </c>
      <c r="AO3531" s="83">
        <v>800.32494999999994</v>
      </c>
      <c r="AP3531" s="83">
        <v>1411.4067</v>
      </c>
      <c r="AQ3531" s="84">
        <v>0.54989480999999996</v>
      </c>
      <c r="AR3531" s="83">
        <v>-2.961303</v>
      </c>
      <c r="AU3531" s="91"/>
      <c r="AW3531" s="89"/>
      <c r="BE3531" s="90"/>
      <c r="BF3531" s="84"/>
      <c r="BG3531" s="84">
        <f t="shared" si="57"/>
        <v>40983</v>
      </c>
    </row>
    <row r="3532" spans="39:59">
      <c r="AM3532" s="83" t="s">
        <v>3784</v>
      </c>
      <c r="AN3532" s="86">
        <v>3.5111976</v>
      </c>
      <c r="AO3532" s="83">
        <v>800.09636999999998</v>
      </c>
      <c r="AP3532" s="83">
        <v>1411.8068000000001</v>
      </c>
      <c r="AQ3532" s="84">
        <v>0.54988824999999997</v>
      </c>
      <c r="AR3532" s="83">
        <v>-2.9613094000000002</v>
      </c>
      <c r="AU3532" s="91"/>
      <c r="AW3532" s="89"/>
      <c r="BE3532" s="90"/>
      <c r="BF3532" s="84"/>
      <c r="BG3532" s="84">
        <f t="shared" si="57"/>
        <v>40983.5</v>
      </c>
    </row>
    <row r="3533" spans="39:59">
      <c r="AM3533" s="83" t="s">
        <v>3785</v>
      </c>
      <c r="AN3533" s="86">
        <v>3.5111742000000001</v>
      </c>
      <c r="AO3533" s="83">
        <v>800.17255</v>
      </c>
      <c r="AP3533" s="83">
        <v>1412.2067999999999</v>
      </c>
      <c r="AQ3533" s="84">
        <v>0.54987841999999998</v>
      </c>
      <c r="AR3533" s="83">
        <v>-2.9612957999999998</v>
      </c>
      <c r="AU3533" s="91"/>
      <c r="AW3533" s="89"/>
      <c r="BE3533" s="90"/>
      <c r="BF3533" s="84"/>
      <c r="BG3533" s="84">
        <f t="shared" si="57"/>
        <v>40984</v>
      </c>
    </row>
    <row r="3534" spans="39:59">
      <c r="AM3534" s="83" t="s">
        <v>3786</v>
      </c>
      <c r="AN3534" s="86">
        <v>3.5112369000000001</v>
      </c>
      <c r="AO3534" s="83">
        <v>800.18773999999996</v>
      </c>
      <c r="AP3534" s="83">
        <v>1412.6069</v>
      </c>
      <c r="AQ3534" s="84">
        <v>0.54987520000000001</v>
      </c>
      <c r="AR3534" s="83">
        <v>-2.9613616</v>
      </c>
      <c r="AU3534" s="91"/>
      <c r="AW3534" s="89"/>
      <c r="BE3534" s="90"/>
      <c r="BF3534" s="84"/>
      <c r="BG3534" s="84">
        <f t="shared" si="57"/>
        <v>40984.5</v>
      </c>
    </row>
    <row r="3535" spans="39:59">
      <c r="AM3535" s="83" t="s">
        <v>3787</v>
      </c>
      <c r="AN3535" s="86">
        <v>3.5113105999999998</v>
      </c>
      <c r="AO3535" s="83">
        <v>799.89837999999997</v>
      </c>
      <c r="AP3535" s="83">
        <v>1413.0070000000001</v>
      </c>
      <c r="AQ3535" s="84">
        <v>0.54986632000000002</v>
      </c>
      <c r="AR3535" s="83">
        <v>-2.9614441</v>
      </c>
      <c r="AU3535" s="91"/>
      <c r="AW3535" s="89"/>
      <c r="BE3535" s="90"/>
      <c r="BF3535" s="84"/>
      <c r="BG3535" s="84">
        <f t="shared" si="57"/>
        <v>40985</v>
      </c>
    </row>
    <row r="3536" spans="39:59">
      <c r="AM3536" s="83" t="s">
        <v>3788</v>
      </c>
      <c r="AN3536" s="86">
        <v>3.5112521999999999</v>
      </c>
      <c r="AO3536" s="83">
        <v>800.18773999999996</v>
      </c>
      <c r="AP3536" s="83">
        <v>1413.4069999999999</v>
      </c>
      <c r="AQ3536" s="84">
        <v>0.54985613</v>
      </c>
      <c r="AR3536" s="83">
        <v>-2.9613960000000001</v>
      </c>
      <c r="AU3536" s="91"/>
      <c r="AW3536" s="89"/>
      <c r="BE3536" s="90"/>
      <c r="BF3536" s="84"/>
      <c r="BG3536" s="84">
        <f t="shared" si="57"/>
        <v>40985.5</v>
      </c>
    </row>
    <row r="3537" spans="39:59">
      <c r="AM3537" s="83" t="s">
        <v>3789</v>
      </c>
      <c r="AN3537" s="86">
        <v>3.5112719999999999</v>
      </c>
      <c r="AO3537" s="83">
        <v>800.09644000000003</v>
      </c>
      <c r="AP3537" s="83">
        <v>1413.807</v>
      </c>
      <c r="AQ3537" s="84">
        <v>0.54985081999999996</v>
      </c>
      <c r="AR3537" s="83">
        <v>-2.9614210000000001</v>
      </c>
      <c r="AU3537" s="91"/>
      <c r="AW3537" s="89"/>
      <c r="BE3537" s="90"/>
      <c r="BF3537" s="84"/>
      <c r="BG3537" s="84">
        <f t="shared" si="57"/>
        <v>40986</v>
      </c>
    </row>
    <row r="3538" spans="39:59">
      <c r="AM3538" s="83" t="s">
        <v>3790</v>
      </c>
      <c r="AN3538" s="86">
        <v>3.5112941000000002</v>
      </c>
      <c r="AO3538" s="83">
        <v>800.03552000000002</v>
      </c>
      <c r="AP3538" s="83">
        <v>1414.2072000000001</v>
      </c>
      <c r="AQ3538" s="84">
        <v>0.54984432000000005</v>
      </c>
      <c r="AR3538" s="83">
        <v>-2.9614498999999999</v>
      </c>
      <c r="AU3538" s="91"/>
      <c r="AW3538" s="89"/>
      <c r="BE3538" s="90"/>
      <c r="BF3538" s="84"/>
      <c r="BG3538" s="84">
        <f t="shared" si="57"/>
        <v>40986.5</v>
      </c>
    </row>
    <row r="3539" spans="39:59">
      <c r="AM3539" s="83" t="s">
        <v>3791</v>
      </c>
      <c r="AN3539" s="86">
        <v>3.5112212</v>
      </c>
      <c r="AO3539" s="83">
        <v>800.02020000000005</v>
      </c>
      <c r="AP3539" s="83">
        <v>1414.6071999999999</v>
      </c>
      <c r="AQ3539" s="84">
        <v>0.54983943999999996</v>
      </c>
      <c r="AR3539" s="83">
        <v>-2.9613817</v>
      </c>
      <c r="AU3539" s="91"/>
      <c r="AW3539" s="89"/>
      <c r="BE3539" s="90"/>
      <c r="BF3539" s="84"/>
      <c r="BG3539" s="84">
        <f t="shared" si="57"/>
        <v>40987</v>
      </c>
    </row>
    <row r="3540" spans="39:59">
      <c r="AM3540" s="83" t="s">
        <v>3792</v>
      </c>
      <c r="AN3540" s="86">
        <v>3.5112152000000001</v>
      </c>
      <c r="AO3540" s="83">
        <v>800.21825999999999</v>
      </c>
      <c r="AP3540" s="83">
        <v>1415.0072</v>
      </c>
      <c r="AQ3540" s="84">
        <v>0.54983789000000005</v>
      </c>
      <c r="AR3540" s="83">
        <v>-2.9613773999999999</v>
      </c>
      <c r="AU3540" s="91"/>
      <c r="AW3540" s="89"/>
      <c r="BE3540" s="90"/>
      <c r="BF3540" s="84"/>
      <c r="BG3540" s="84">
        <f t="shared" si="57"/>
        <v>40987.5</v>
      </c>
    </row>
    <row r="3541" spans="39:59">
      <c r="AM3541" s="83" t="s">
        <v>3793</v>
      </c>
      <c r="AN3541" s="86">
        <v>3.5112087999999999</v>
      </c>
      <c r="AO3541" s="83">
        <v>800.21825999999999</v>
      </c>
      <c r="AP3541" s="83">
        <v>1415.4073000000001</v>
      </c>
      <c r="AQ3541" s="84">
        <v>0.54983026000000002</v>
      </c>
      <c r="AR3541" s="83">
        <v>-2.9613786000000002</v>
      </c>
      <c r="AU3541" s="91"/>
      <c r="AW3541" s="89"/>
      <c r="BE3541" s="90"/>
      <c r="BF3541" s="84"/>
      <c r="BG3541" s="84">
        <f t="shared" si="57"/>
        <v>40988</v>
      </c>
    </row>
    <row r="3542" spans="39:59">
      <c r="AM3542" s="83" t="s">
        <v>3794</v>
      </c>
      <c r="AN3542" s="86">
        <v>3.5112692999999999</v>
      </c>
      <c r="AO3542" s="83">
        <v>800.17255</v>
      </c>
      <c r="AP3542" s="83">
        <v>1415.8073999999999</v>
      </c>
      <c r="AQ3542" s="84">
        <v>0.54982346000000004</v>
      </c>
      <c r="AR3542" s="83">
        <v>-2.9614457999999999</v>
      </c>
      <c r="AU3542" s="91"/>
      <c r="AW3542" s="89"/>
      <c r="BE3542" s="90"/>
      <c r="BF3542" s="84"/>
      <c r="BG3542" s="84">
        <f t="shared" si="57"/>
        <v>40988.5</v>
      </c>
    </row>
    <row r="3543" spans="39:59">
      <c r="AM3543" s="83" t="s">
        <v>3795</v>
      </c>
      <c r="AN3543" s="86">
        <v>3.5111631999999999</v>
      </c>
      <c r="AO3543" s="83">
        <v>800.14209000000005</v>
      </c>
      <c r="AP3543" s="83">
        <v>1416.2075</v>
      </c>
      <c r="AQ3543" s="84">
        <v>0.54981100999999999</v>
      </c>
      <c r="AR3543" s="83">
        <v>-2.9613521</v>
      </c>
      <c r="AU3543" s="91"/>
      <c r="AW3543" s="89"/>
      <c r="BE3543" s="90"/>
      <c r="BF3543" s="84"/>
      <c r="BG3543" s="84">
        <f t="shared" si="57"/>
        <v>40989</v>
      </c>
    </row>
    <row r="3544" spans="39:59">
      <c r="AM3544" s="83" t="s">
        <v>3796</v>
      </c>
      <c r="AN3544" s="86">
        <v>3.5110834</v>
      </c>
      <c r="AO3544" s="83">
        <v>800.26391999999998</v>
      </c>
      <c r="AP3544" s="83">
        <v>1416.6075000000001</v>
      </c>
      <c r="AQ3544" s="84">
        <v>0.54978996999999996</v>
      </c>
      <c r="AR3544" s="83">
        <v>-2.9612935</v>
      </c>
      <c r="AU3544" s="91"/>
      <c r="AW3544" s="89"/>
      <c r="BE3544" s="90"/>
      <c r="BF3544" s="84"/>
      <c r="BG3544" s="84">
        <f t="shared" si="57"/>
        <v>40989.5</v>
      </c>
    </row>
    <row r="3545" spans="39:59">
      <c r="AM3545" s="83" t="s">
        <v>3797</v>
      </c>
      <c r="AN3545" s="86">
        <v>3.5110621000000002</v>
      </c>
      <c r="AO3545" s="83">
        <v>800.23346000000004</v>
      </c>
      <c r="AP3545" s="83">
        <v>1417.0075999999999</v>
      </c>
      <c r="AQ3545" s="84">
        <v>0.54976851000000004</v>
      </c>
      <c r="AR3545" s="83">
        <v>-2.9612937000000001</v>
      </c>
      <c r="AU3545" s="91"/>
      <c r="AW3545" s="89"/>
      <c r="BE3545" s="90"/>
      <c r="BF3545" s="84"/>
      <c r="BG3545" s="84">
        <f t="shared" si="57"/>
        <v>40990</v>
      </c>
    </row>
    <row r="3546" spans="39:59">
      <c r="AM3546" s="83" t="s">
        <v>3798</v>
      </c>
      <c r="AN3546" s="86">
        <v>3.5111191000000002</v>
      </c>
      <c r="AO3546" s="83">
        <v>800.09636999999998</v>
      </c>
      <c r="AP3546" s="83">
        <v>1417.4077</v>
      </c>
      <c r="AQ3546" s="84">
        <v>0.54977410999999998</v>
      </c>
      <c r="AR3546" s="83">
        <v>-2.9613450000000001</v>
      </c>
      <c r="AU3546" s="91"/>
      <c r="AW3546" s="89"/>
      <c r="BE3546" s="90"/>
      <c r="BF3546" s="84"/>
      <c r="BG3546" s="84">
        <f t="shared" si="57"/>
        <v>40990.5</v>
      </c>
    </row>
    <row r="3547" spans="39:59">
      <c r="AM3547" s="83" t="s">
        <v>3799</v>
      </c>
      <c r="AN3547" s="86">
        <v>3.5111427000000002</v>
      </c>
      <c r="AO3547" s="83">
        <v>800.14209000000005</v>
      </c>
      <c r="AP3547" s="83">
        <v>1417.8077000000001</v>
      </c>
      <c r="AQ3547" s="84">
        <v>0.54976504999999998</v>
      </c>
      <c r="AR3547" s="83">
        <v>-2.9613776000000001</v>
      </c>
      <c r="AU3547" s="91"/>
      <c r="AW3547" s="89"/>
      <c r="BE3547" s="90"/>
      <c r="BF3547" s="84"/>
      <c r="BG3547" s="84">
        <f t="shared" si="57"/>
        <v>40991</v>
      </c>
    </row>
    <row r="3548" spans="39:59">
      <c r="AM3548" s="83" t="s">
        <v>3800</v>
      </c>
      <c r="AN3548" s="86">
        <v>3.5110158999999999</v>
      </c>
      <c r="AO3548" s="83">
        <v>800.17255</v>
      </c>
      <c r="AP3548" s="83">
        <v>1418.2077999999999</v>
      </c>
      <c r="AQ3548" s="84">
        <v>0.54974133000000003</v>
      </c>
      <c r="AR3548" s="83">
        <v>-2.9612745999999999</v>
      </c>
      <c r="AU3548" s="91"/>
      <c r="AW3548" s="89"/>
      <c r="BE3548" s="90"/>
      <c r="BF3548" s="84"/>
      <c r="BG3548" s="84">
        <f t="shared" si="57"/>
        <v>40991.5</v>
      </c>
    </row>
    <row r="3549" spans="39:59">
      <c r="AM3549" s="83" t="s">
        <v>3801</v>
      </c>
      <c r="AN3549" s="86">
        <v>3.5109682000000002</v>
      </c>
      <c r="AO3549" s="83">
        <v>800.08118000000002</v>
      </c>
      <c r="AP3549" s="83">
        <v>1418.6079</v>
      </c>
      <c r="AQ3549" s="84">
        <v>0.54973698000000004</v>
      </c>
      <c r="AR3549" s="83">
        <v>-2.9612311999999998</v>
      </c>
      <c r="AU3549" s="91"/>
      <c r="AW3549" s="89"/>
      <c r="BE3549" s="90"/>
      <c r="BF3549" s="84"/>
      <c r="BG3549" s="84">
        <f t="shared" si="57"/>
        <v>40992</v>
      </c>
    </row>
    <row r="3550" spans="39:59">
      <c r="AM3550" s="83" t="s">
        <v>3802</v>
      </c>
      <c r="AN3550" s="86">
        <v>3.5110068000000001</v>
      </c>
      <c r="AO3550" s="83">
        <v>800.14209000000005</v>
      </c>
      <c r="AP3550" s="83">
        <v>1419.0079000000001</v>
      </c>
      <c r="AQ3550" s="84">
        <v>0.54971974999999995</v>
      </c>
      <c r="AR3550" s="83">
        <v>-2.961287</v>
      </c>
      <c r="AU3550" s="91"/>
      <c r="AW3550" s="89"/>
      <c r="BE3550" s="90"/>
      <c r="BF3550" s="84"/>
      <c r="BG3550" s="84">
        <f t="shared" si="57"/>
        <v>40992.5</v>
      </c>
    </row>
    <row r="3551" spans="39:59">
      <c r="AM3551" s="83" t="s">
        <v>3803</v>
      </c>
      <c r="AN3551" s="86">
        <v>3.5109971</v>
      </c>
      <c r="AO3551" s="83">
        <v>800.17255</v>
      </c>
      <c r="AP3551" s="83">
        <v>1419.4079999999999</v>
      </c>
      <c r="AQ3551" s="84">
        <v>0.54971736999999998</v>
      </c>
      <c r="AR3551" s="83">
        <v>-2.9612796000000001</v>
      </c>
      <c r="AU3551" s="91"/>
      <c r="AW3551" s="89"/>
      <c r="BE3551" s="90"/>
      <c r="BF3551" s="84"/>
      <c r="BG3551" s="84">
        <f t="shared" si="57"/>
        <v>40993</v>
      </c>
    </row>
    <row r="3552" spans="39:59">
      <c r="AM3552" s="83" t="s">
        <v>3804</v>
      </c>
      <c r="AN3552" s="86">
        <v>3.5110142</v>
      </c>
      <c r="AO3552" s="83">
        <v>800.14209000000005</v>
      </c>
      <c r="AP3552" s="83">
        <v>1419.8081</v>
      </c>
      <c r="AQ3552" s="84">
        <v>0.54970693999999998</v>
      </c>
      <c r="AR3552" s="83">
        <v>-2.9613073000000001</v>
      </c>
      <c r="AU3552" s="91"/>
      <c r="AW3552" s="89"/>
      <c r="BE3552" s="90"/>
      <c r="BF3552" s="84"/>
      <c r="BG3552" s="84">
        <f t="shared" si="57"/>
        <v>40993.5</v>
      </c>
    </row>
    <row r="3553" spans="39:59">
      <c r="AM3553" s="83" t="s">
        <v>3805</v>
      </c>
      <c r="AN3553" s="86">
        <v>3.5110109</v>
      </c>
      <c r="AO3553" s="83">
        <v>800.37061000000006</v>
      </c>
      <c r="AP3553" s="83">
        <v>1420.2081000000001</v>
      </c>
      <c r="AQ3553" s="84">
        <v>0.54969542999999998</v>
      </c>
      <c r="AR3553" s="83">
        <v>-2.9613154000000002</v>
      </c>
      <c r="AU3553" s="91"/>
      <c r="AW3553" s="89"/>
      <c r="BE3553" s="90"/>
      <c r="BF3553" s="84"/>
      <c r="BG3553" s="84">
        <f t="shared" si="57"/>
        <v>40994</v>
      </c>
    </row>
    <row r="3554" spans="39:59">
      <c r="AM3554" s="83" t="s">
        <v>3806</v>
      </c>
      <c r="AN3554" s="86">
        <v>3.5110416</v>
      </c>
      <c r="AO3554" s="83">
        <v>800.30962999999997</v>
      </c>
      <c r="AP3554" s="83">
        <v>1420.6083000000001</v>
      </c>
      <c r="AQ3554" s="84">
        <v>0.54967874000000005</v>
      </c>
      <c r="AR3554" s="83">
        <v>-2.9613627999999999</v>
      </c>
      <c r="AU3554" s="91"/>
      <c r="AW3554" s="89"/>
      <c r="BE3554" s="90"/>
      <c r="BF3554" s="84"/>
      <c r="BG3554" s="84">
        <f t="shared" si="57"/>
        <v>40994.5</v>
      </c>
    </row>
    <row r="3555" spans="39:59">
      <c r="AM3555" s="83" t="s">
        <v>3807</v>
      </c>
      <c r="AN3555" s="86">
        <v>3.5109971</v>
      </c>
      <c r="AO3555" s="83">
        <v>800.20299999999997</v>
      </c>
      <c r="AP3555" s="83">
        <v>1421.0083999999999</v>
      </c>
      <c r="AQ3555" s="84">
        <v>0.54967140999999997</v>
      </c>
      <c r="AR3555" s="83">
        <v>-2.9613255999999999</v>
      </c>
      <c r="AU3555" s="91"/>
      <c r="AW3555" s="89"/>
      <c r="BE3555" s="90"/>
      <c r="BF3555" s="84"/>
      <c r="BG3555" s="84">
        <f t="shared" si="57"/>
        <v>40995</v>
      </c>
    </row>
    <row r="3556" spans="39:59">
      <c r="AM3556" s="83" t="s">
        <v>3808</v>
      </c>
      <c r="AN3556" s="86">
        <v>3.5109333999999999</v>
      </c>
      <c r="AO3556" s="83">
        <v>800.11157000000003</v>
      </c>
      <c r="AP3556" s="83">
        <v>1421.4084</v>
      </c>
      <c r="AQ3556" s="84">
        <v>0.54965686999999996</v>
      </c>
      <c r="AR3556" s="83">
        <v>-2.9612764999999999</v>
      </c>
      <c r="AU3556" s="91"/>
      <c r="AW3556" s="89"/>
      <c r="BE3556" s="90"/>
      <c r="BF3556" s="84"/>
      <c r="BG3556" s="84">
        <f t="shared" si="57"/>
        <v>40995.5</v>
      </c>
    </row>
    <row r="3557" spans="39:59">
      <c r="AM3557" s="83" t="s">
        <v>3809</v>
      </c>
      <c r="AN3557" s="86">
        <v>3.5109732</v>
      </c>
      <c r="AO3557" s="83">
        <v>800.40106000000003</v>
      </c>
      <c r="AP3557" s="83">
        <v>1421.8086000000001</v>
      </c>
      <c r="AQ3557" s="84">
        <v>0.54965686999999996</v>
      </c>
      <c r="AR3557" s="83">
        <v>-2.9613163</v>
      </c>
      <c r="AU3557" s="91"/>
      <c r="AW3557" s="89"/>
      <c r="BE3557" s="90"/>
      <c r="BF3557" s="84"/>
      <c r="BG3557" s="84">
        <f t="shared" si="57"/>
        <v>40996</v>
      </c>
    </row>
    <row r="3558" spans="39:59">
      <c r="AM3558" s="83" t="s">
        <v>3810</v>
      </c>
      <c r="AN3558" s="86">
        <v>3.5108975999999998</v>
      </c>
      <c r="AO3558" s="83">
        <v>800.11157000000003</v>
      </c>
      <c r="AP3558" s="83">
        <v>1422.2085999999999</v>
      </c>
      <c r="AQ3558" s="84">
        <v>0.54966532999999995</v>
      </c>
      <c r="AR3558" s="83">
        <v>-2.9612324000000001</v>
      </c>
      <c r="AU3558" s="91"/>
      <c r="AW3558" s="89"/>
      <c r="BE3558" s="90"/>
      <c r="BF3558" s="84"/>
      <c r="BG3558" s="84">
        <f t="shared" si="57"/>
        <v>40996.5</v>
      </c>
    </row>
    <row r="3559" spans="39:59">
      <c r="AM3559" s="83" t="s">
        <v>3811</v>
      </c>
      <c r="AN3559" s="86">
        <v>3.5109178999999999</v>
      </c>
      <c r="AO3559" s="83">
        <v>800.15734999999995</v>
      </c>
      <c r="AP3559" s="83">
        <v>1422.6088</v>
      </c>
      <c r="AQ3559" s="84">
        <v>0.54965894999999998</v>
      </c>
      <c r="AR3559" s="83">
        <v>-2.9612588999999998</v>
      </c>
      <c r="AU3559" s="91"/>
      <c r="AW3559" s="89"/>
      <c r="BE3559" s="90"/>
      <c r="BF3559" s="84"/>
      <c r="BG3559" s="84">
        <f t="shared" si="57"/>
        <v>40997</v>
      </c>
    </row>
    <row r="3560" spans="39:59">
      <c r="AM3560" s="83" t="s">
        <v>3812</v>
      </c>
      <c r="AN3560" s="86">
        <v>3.5109682000000002</v>
      </c>
      <c r="AO3560" s="83">
        <v>800.20306000000005</v>
      </c>
      <c r="AP3560" s="83">
        <v>1423.0088000000001</v>
      </c>
      <c r="AQ3560" s="84">
        <v>0.54965441999999998</v>
      </c>
      <c r="AR3560" s="83">
        <v>-2.9613136999999998</v>
      </c>
      <c r="AU3560" s="91"/>
      <c r="AW3560" s="89"/>
      <c r="BE3560" s="90"/>
      <c r="BF3560" s="84"/>
      <c r="BG3560" s="84">
        <f t="shared" si="57"/>
        <v>40997.5</v>
      </c>
    </row>
    <row r="3561" spans="39:59">
      <c r="AM3561" s="83" t="s">
        <v>3813</v>
      </c>
      <c r="AN3561" s="86">
        <v>3.5110087000000001</v>
      </c>
      <c r="AO3561" s="83">
        <v>800.09636999999998</v>
      </c>
      <c r="AP3561" s="83">
        <v>1423.4087999999999</v>
      </c>
      <c r="AQ3561" s="84">
        <v>0.54965222000000002</v>
      </c>
      <c r="AR3561" s="83">
        <v>-2.9613564000000001</v>
      </c>
      <c r="AU3561" s="91"/>
      <c r="AW3561" s="89"/>
      <c r="BE3561" s="90"/>
      <c r="BF3561" s="84"/>
      <c r="BG3561" s="84">
        <f t="shared" si="57"/>
        <v>40998</v>
      </c>
    </row>
    <row r="3562" spans="39:59">
      <c r="AM3562" s="83" t="s">
        <v>3814</v>
      </c>
      <c r="AN3562" s="86">
        <v>3.5110125999999999</v>
      </c>
      <c r="AO3562" s="83">
        <v>800.14209000000005</v>
      </c>
      <c r="AP3562" s="83">
        <v>1423.8088</v>
      </c>
      <c r="AQ3562" s="84">
        <v>0.54963576999999997</v>
      </c>
      <c r="AR3562" s="83">
        <v>-2.9613768999999999</v>
      </c>
      <c r="AU3562" s="91"/>
      <c r="AW3562" s="89"/>
      <c r="BE3562" s="90"/>
      <c r="BF3562" s="84"/>
      <c r="BG3562" s="84">
        <f t="shared" si="57"/>
        <v>40998.5</v>
      </c>
    </row>
    <row r="3563" spans="39:59">
      <c r="AM3563" s="83" t="s">
        <v>3815</v>
      </c>
      <c r="AN3563" s="86">
        <v>3.5109149999999998</v>
      </c>
      <c r="AO3563" s="83">
        <v>800.08118000000002</v>
      </c>
      <c r="AP3563" s="83">
        <v>1424.2090000000001</v>
      </c>
      <c r="AQ3563" s="84">
        <v>0.54962462000000001</v>
      </c>
      <c r="AR3563" s="83">
        <v>-2.9612904000000002</v>
      </c>
      <c r="AU3563" s="91"/>
      <c r="AW3563" s="89"/>
      <c r="BE3563" s="90"/>
      <c r="BF3563" s="84"/>
      <c r="BG3563" s="84">
        <f t="shared" si="57"/>
        <v>40999</v>
      </c>
    </row>
    <row r="3564" spans="39:59">
      <c r="AM3564" s="83" t="s">
        <v>3816</v>
      </c>
      <c r="AN3564" s="86">
        <v>3.5110397</v>
      </c>
      <c r="AO3564" s="83">
        <v>800.14202999999998</v>
      </c>
      <c r="AP3564" s="83">
        <v>1424.6089999999999</v>
      </c>
      <c r="AQ3564" s="84">
        <v>0.54961747000000005</v>
      </c>
      <c r="AR3564" s="83">
        <v>-2.9614221999999999</v>
      </c>
      <c r="AU3564" s="91"/>
      <c r="AW3564" s="89"/>
      <c r="BE3564" s="90"/>
      <c r="BF3564" s="84"/>
      <c r="BG3564" s="84">
        <f t="shared" si="57"/>
        <v>40999.5</v>
      </c>
    </row>
    <row r="3565" spans="39:59">
      <c r="AM3565" s="83" t="s">
        <v>3817</v>
      </c>
      <c r="AN3565" s="86">
        <v>3.5110228000000001</v>
      </c>
      <c r="AO3565" s="83">
        <v>800.30962999999997</v>
      </c>
      <c r="AP3565" s="83">
        <v>1425.009</v>
      </c>
      <c r="AQ3565" s="84">
        <v>0.54960578999999998</v>
      </c>
      <c r="AR3565" s="83">
        <v>-2.961417</v>
      </c>
      <c r="AU3565" s="91"/>
      <c r="AW3565" s="89"/>
      <c r="BE3565" s="90"/>
      <c r="BF3565" s="84"/>
      <c r="BG3565" s="84">
        <f t="shared" si="57"/>
        <v>41000</v>
      </c>
    </row>
    <row r="3566" spans="39:59">
      <c r="AM3566" s="83" t="s">
        <v>3818</v>
      </c>
      <c r="AN3566" s="86">
        <v>3.510999</v>
      </c>
      <c r="AO3566" s="83">
        <v>800.15728999999999</v>
      </c>
      <c r="AP3566" s="83">
        <v>1425.4092000000001</v>
      </c>
      <c r="AQ3566" s="84">
        <v>0.54960489000000001</v>
      </c>
      <c r="AR3566" s="83">
        <v>-2.9613941000000001</v>
      </c>
      <c r="AU3566" s="91"/>
      <c r="AW3566" s="89"/>
      <c r="BE3566" s="90"/>
      <c r="BF3566" s="84"/>
      <c r="BG3566" s="84">
        <f t="shared" si="57"/>
        <v>41000.5</v>
      </c>
    </row>
    <row r="3567" spans="39:59">
      <c r="AM3567" s="83" t="s">
        <v>3819</v>
      </c>
      <c r="AN3567" s="86">
        <v>3.5109262000000001</v>
      </c>
      <c r="AO3567" s="83">
        <v>799.86785999999995</v>
      </c>
      <c r="AP3567" s="83">
        <v>1425.8091999999999</v>
      </c>
      <c r="AQ3567" s="84">
        <v>0.54959983000000001</v>
      </c>
      <c r="AR3567" s="83">
        <v>-2.9613263999999999</v>
      </c>
      <c r="AU3567" s="91"/>
      <c r="AW3567" s="89"/>
      <c r="BE3567" s="90"/>
      <c r="BF3567" s="84"/>
      <c r="BG3567" s="84">
        <f t="shared" si="57"/>
        <v>41001</v>
      </c>
    </row>
    <row r="3568" spans="39:59">
      <c r="AM3568" s="83" t="s">
        <v>3820</v>
      </c>
      <c r="AN3568" s="86">
        <v>3.5108687999999999</v>
      </c>
      <c r="AO3568" s="83">
        <v>800.03545999999994</v>
      </c>
      <c r="AP3568" s="83">
        <v>1426.2092</v>
      </c>
      <c r="AQ3568" s="84">
        <v>0.54958797000000004</v>
      </c>
      <c r="AR3568" s="83">
        <v>-2.9612807999999999</v>
      </c>
      <c r="AU3568" s="91"/>
      <c r="AW3568" s="89"/>
      <c r="BE3568" s="90"/>
      <c r="BF3568" s="84"/>
      <c r="BG3568" s="84">
        <f t="shared" si="57"/>
        <v>41001.5</v>
      </c>
    </row>
    <row r="3569" spans="39:59">
      <c r="AM3569" s="83" t="s">
        <v>3821</v>
      </c>
      <c r="AN3569" s="86">
        <v>3.5108511</v>
      </c>
      <c r="AO3569" s="83">
        <v>800.11157000000003</v>
      </c>
      <c r="AP3569" s="83">
        <v>1426.6093000000001</v>
      </c>
      <c r="AQ3569" s="84">
        <v>0.54958224</v>
      </c>
      <c r="AR3569" s="83">
        <v>-2.9612688999999999</v>
      </c>
      <c r="AU3569" s="91"/>
      <c r="AW3569" s="89"/>
      <c r="BE3569" s="90"/>
      <c r="BF3569" s="84"/>
      <c r="BG3569" s="84">
        <f t="shared" si="57"/>
        <v>41002</v>
      </c>
    </row>
    <row r="3570" spans="39:59">
      <c r="AM3570" s="83" t="s">
        <v>3822</v>
      </c>
      <c r="AN3570" s="86">
        <v>3.5107069000000002</v>
      </c>
      <c r="AO3570" s="83">
        <v>799.94403</v>
      </c>
      <c r="AP3570" s="83">
        <v>1427.0092999999999</v>
      </c>
      <c r="AQ3570" s="84">
        <v>0.54956996000000002</v>
      </c>
      <c r="AR3570" s="83">
        <v>-2.9611367999999998</v>
      </c>
      <c r="AU3570" s="91"/>
      <c r="AW3570" s="89"/>
      <c r="BE3570" s="90"/>
      <c r="BF3570" s="84"/>
      <c r="BG3570" s="84">
        <f t="shared" si="57"/>
        <v>41002.5</v>
      </c>
    </row>
    <row r="3571" spans="39:59">
      <c r="AM3571" s="83" t="s">
        <v>3823</v>
      </c>
      <c r="AN3571" s="86">
        <v>3.5106869000000001</v>
      </c>
      <c r="AO3571" s="83">
        <v>800.09644000000003</v>
      </c>
      <c r="AP3571" s="83">
        <v>1427.4093</v>
      </c>
      <c r="AQ3571" s="84">
        <v>0.54956256999999997</v>
      </c>
      <c r="AR3571" s="83">
        <v>-2.9611242</v>
      </c>
      <c r="AU3571" s="91"/>
      <c r="AW3571" s="89"/>
      <c r="BE3571" s="90"/>
      <c r="BF3571" s="84"/>
      <c r="BG3571" s="84">
        <f t="shared" si="57"/>
        <v>41003</v>
      </c>
    </row>
    <row r="3572" spans="39:59">
      <c r="AM3572" s="83" t="s">
        <v>3824</v>
      </c>
      <c r="AN3572" s="86">
        <v>3.5107558000000001</v>
      </c>
      <c r="AO3572" s="83">
        <v>799.88318000000004</v>
      </c>
      <c r="AP3572" s="83">
        <v>1427.8092999999999</v>
      </c>
      <c r="AQ3572" s="84">
        <v>0.54955381000000003</v>
      </c>
      <c r="AR3572" s="83">
        <v>-2.9612018999999998</v>
      </c>
      <c r="AU3572" s="91"/>
      <c r="AW3572" s="89"/>
      <c r="BE3572" s="90"/>
      <c r="BF3572" s="84"/>
      <c r="BG3572" s="84">
        <f t="shared" si="57"/>
        <v>41003.5</v>
      </c>
    </row>
    <row r="3573" spans="39:59">
      <c r="AM3573" s="83" t="s">
        <v>3825</v>
      </c>
      <c r="AN3573" s="86">
        <v>3.5107479000000001</v>
      </c>
      <c r="AO3573" s="83">
        <v>800.06592000000001</v>
      </c>
      <c r="AP3573" s="83">
        <v>1428.2094</v>
      </c>
      <c r="AQ3573" s="84">
        <v>0.54954559000000003</v>
      </c>
      <c r="AR3573" s="83">
        <v>-2.9612023999999999</v>
      </c>
      <c r="AU3573" s="91"/>
      <c r="AW3573" s="89"/>
      <c r="BE3573" s="90"/>
      <c r="BF3573" s="84"/>
      <c r="BG3573" s="84">
        <f t="shared" si="57"/>
        <v>41004</v>
      </c>
    </row>
    <row r="3574" spans="39:59">
      <c r="AM3574" s="83" t="s">
        <v>3826</v>
      </c>
      <c r="AN3574" s="86">
        <v>3.5108342000000001</v>
      </c>
      <c r="AO3574" s="83">
        <v>800.18773999999996</v>
      </c>
      <c r="AP3574" s="83">
        <v>1428.6094000000001</v>
      </c>
      <c r="AQ3574" s="84">
        <v>0.54954475000000003</v>
      </c>
      <c r="AR3574" s="83">
        <v>-2.9612894000000001</v>
      </c>
      <c r="AU3574" s="91"/>
      <c r="AW3574" s="89"/>
      <c r="BE3574" s="90"/>
      <c r="BF3574" s="84"/>
      <c r="BG3574" s="84">
        <f t="shared" si="57"/>
        <v>41004.5</v>
      </c>
    </row>
    <row r="3575" spans="39:59">
      <c r="AM3575" s="83" t="s">
        <v>3827</v>
      </c>
      <c r="AN3575" s="86">
        <v>3.5108638000000001</v>
      </c>
      <c r="AO3575" s="83">
        <v>800.09644000000003</v>
      </c>
      <c r="AP3575" s="83">
        <v>1429.0093999999999</v>
      </c>
      <c r="AQ3575" s="84">
        <v>0.54953348999999996</v>
      </c>
      <c r="AR3575" s="83">
        <v>-2.9613304</v>
      </c>
      <c r="AU3575" s="91"/>
      <c r="AW3575" s="89"/>
      <c r="BE3575" s="90"/>
      <c r="BF3575" s="84"/>
      <c r="BG3575" s="84">
        <f t="shared" si="57"/>
        <v>41005</v>
      </c>
    </row>
    <row r="3576" spans="39:59">
      <c r="AM3576" s="83" t="s">
        <v>3828</v>
      </c>
      <c r="AN3576" s="86">
        <v>3.5108852000000002</v>
      </c>
      <c r="AO3576" s="83">
        <v>800.12689</v>
      </c>
      <c r="AP3576" s="83">
        <v>1429.4094</v>
      </c>
      <c r="AQ3576" s="84">
        <v>0.54952787999999997</v>
      </c>
      <c r="AR3576" s="83">
        <v>-2.9613573999999998</v>
      </c>
      <c r="AU3576" s="91"/>
      <c r="AW3576" s="89"/>
      <c r="BE3576" s="90"/>
      <c r="BF3576" s="84"/>
      <c r="BG3576" s="84">
        <f t="shared" si="57"/>
        <v>41005.5</v>
      </c>
    </row>
    <row r="3577" spans="39:59">
      <c r="AM3577" s="83" t="s">
        <v>3829</v>
      </c>
      <c r="AN3577" s="86">
        <v>3.5107889000000001</v>
      </c>
      <c r="AO3577" s="83">
        <v>800.14209000000005</v>
      </c>
      <c r="AP3577" s="83">
        <v>1429.8094000000001</v>
      </c>
      <c r="AQ3577" s="84">
        <v>0.54952323000000003</v>
      </c>
      <c r="AR3577" s="83">
        <v>-2.9612655999999999</v>
      </c>
      <c r="AU3577" s="91"/>
      <c r="AW3577" s="89"/>
      <c r="BE3577" s="90"/>
      <c r="BF3577" s="84"/>
      <c r="BG3577" s="84">
        <f t="shared" si="57"/>
        <v>41006</v>
      </c>
    </row>
    <row r="3578" spans="39:59">
      <c r="AM3578" s="83" t="s">
        <v>3830</v>
      </c>
      <c r="AN3578" s="86">
        <v>3.5107319000000001</v>
      </c>
      <c r="AO3578" s="83">
        <v>800.02026000000001</v>
      </c>
      <c r="AP3578" s="83">
        <v>1430.2094999999999</v>
      </c>
      <c r="AQ3578" s="84">
        <v>0.54952352999999998</v>
      </c>
      <c r="AR3578" s="83">
        <v>-2.9612083</v>
      </c>
      <c r="AU3578" s="91"/>
      <c r="AW3578" s="89"/>
      <c r="BE3578" s="90"/>
      <c r="BF3578" s="84"/>
      <c r="BG3578" s="84">
        <f t="shared" si="57"/>
        <v>41006.5</v>
      </c>
    </row>
    <row r="3579" spans="39:59">
      <c r="AM3579" s="83" t="s">
        <v>3831</v>
      </c>
      <c r="AN3579" s="86">
        <v>3.5108150999999999</v>
      </c>
      <c r="AO3579" s="83">
        <v>800.05065999999999</v>
      </c>
      <c r="AP3579" s="83">
        <v>1430.6095</v>
      </c>
      <c r="AQ3579" s="84">
        <v>0.54951011999999999</v>
      </c>
      <c r="AR3579" s="83">
        <v>-2.9613051000000001</v>
      </c>
      <c r="AU3579" s="91"/>
      <c r="AW3579" s="89"/>
      <c r="BE3579" s="90"/>
      <c r="BF3579" s="84"/>
      <c r="BG3579" s="84">
        <f t="shared" si="57"/>
        <v>41007</v>
      </c>
    </row>
    <row r="3580" spans="39:59">
      <c r="AM3580" s="83" t="s">
        <v>3832</v>
      </c>
      <c r="AN3580" s="86">
        <v>3.5107946000000001</v>
      </c>
      <c r="AO3580" s="83">
        <v>799.92882999999995</v>
      </c>
      <c r="AP3580" s="83">
        <v>1431.0094999999999</v>
      </c>
      <c r="AQ3580" s="84">
        <v>0.54950558999999999</v>
      </c>
      <c r="AR3580" s="83">
        <v>-2.9612892</v>
      </c>
      <c r="AU3580" s="91"/>
      <c r="AW3580" s="89"/>
      <c r="BE3580" s="90"/>
      <c r="BF3580" s="84"/>
      <c r="BG3580" s="84">
        <f t="shared" si="57"/>
        <v>41007.5</v>
      </c>
    </row>
    <row r="3581" spans="39:59">
      <c r="AM3581" s="83" t="s">
        <v>3833</v>
      </c>
      <c r="AN3581" s="86">
        <v>3.5107737000000001</v>
      </c>
      <c r="AO3581" s="83">
        <v>800.21820000000002</v>
      </c>
      <c r="AP3581" s="83">
        <v>1431.4095</v>
      </c>
      <c r="AQ3581" s="84">
        <v>0.54949044999999996</v>
      </c>
      <c r="AR3581" s="83">
        <v>-2.9612832</v>
      </c>
      <c r="AU3581" s="91"/>
      <c r="AW3581" s="89"/>
      <c r="BE3581" s="90"/>
      <c r="BF3581" s="84"/>
      <c r="BG3581" s="84">
        <f t="shared" si="57"/>
        <v>41008</v>
      </c>
    </row>
    <row r="3582" spans="39:59">
      <c r="AM3582" s="83" t="s">
        <v>3834</v>
      </c>
      <c r="AN3582" s="86">
        <v>3.5122724000000001</v>
      </c>
      <c r="AO3582" s="83">
        <v>800.14209000000005</v>
      </c>
      <c r="AP3582" s="83">
        <v>1431.8096</v>
      </c>
      <c r="AQ3582" s="84">
        <v>0.55095159999999999</v>
      </c>
      <c r="AR3582" s="83">
        <v>-2.9613206000000001</v>
      </c>
      <c r="AU3582" s="91"/>
      <c r="AW3582" s="89"/>
      <c r="BE3582" s="90"/>
      <c r="BF3582" s="84"/>
      <c r="BG3582" s="84">
        <f t="shared" si="57"/>
        <v>41008.5</v>
      </c>
    </row>
    <row r="3583" spans="39:59">
      <c r="AM3583" s="83" t="s">
        <v>3835</v>
      </c>
      <c r="AN3583" s="86">
        <v>3.5156917999999999</v>
      </c>
      <c r="AO3583" s="83">
        <v>800.17255</v>
      </c>
      <c r="AP3583" s="83">
        <v>1432.2095999999999</v>
      </c>
      <c r="AQ3583" s="84">
        <v>0.55429983000000005</v>
      </c>
      <c r="AR3583" s="83">
        <v>-2.9613919000000002</v>
      </c>
      <c r="AU3583" s="91"/>
      <c r="AW3583" s="89"/>
      <c r="BE3583" s="90"/>
      <c r="BF3583" s="84"/>
      <c r="BG3583" s="84">
        <f t="shared" si="57"/>
        <v>41009</v>
      </c>
    </row>
    <row r="3584" spans="39:59">
      <c r="AM3584" s="83" t="s">
        <v>3836</v>
      </c>
      <c r="AN3584" s="86">
        <v>3.5139604000000002</v>
      </c>
      <c r="AO3584" s="83">
        <v>799.98974999999996</v>
      </c>
      <c r="AP3584" s="83">
        <v>1432.6096</v>
      </c>
      <c r="AQ3584" s="84">
        <v>0.55252038999999997</v>
      </c>
      <c r="AR3584" s="83">
        <v>-2.9614398</v>
      </c>
      <c r="AU3584" s="91"/>
      <c r="AW3584" s="89"/>
      <c r="BE3584" s="90"/>
      <c r="BF3584" s="84"/>
      <c r="BG3584" s="84">
        <f t="shared" si="57"/>
        <v>41009.5</v>
      </c>
    </row>
    <row r="3585" spans="39:59">
      <c r="AM3585" s="83" t="s">
        <v>3837</v>
      </c>
      <c r="AN3585" s="86">
        <v>3.5136018</v>
      </c>
      <c r="AO3585" s="83">
        <v>800.06592000000001</v>
      </c>
      <c r="AP3585" s="83">
        <v>1433.0096000000001</v>
      </c>
      <c r="AQ3585" s="84">
        <v>0.55211896000000005</v>
      </c>
      <c r="AR3585" s="83">
        <v>-2.9614828000000002</v>
      </c>
      <c r="AU3585" s="91"/>
      <c r="AW3585" s="89"/>
      <c r="BE3585" s="90"/>
      <c r="BF3585" s="84"/>
      <c r="BG3585" s="84">
        <f t="shared" si="57"/>
        <v>41010</v>
      </c>
    </row>
    <row r="3586" spans="39:59">
      <c r="AM3586" s="83" t="s">
        <v>3838</v>
      </c>
      <c r="AN3586" s="86">
        <v>3.5134666000000001</v>
      </c>
      <c r="AO3586" s="83">
        <v>800.12683000000004</v>
      </c>
      <c r="AP3586" s="83">
        <v>1433.4096999999999</v>
      </c>
      <c r="AQ3586" s="84">
        <v>0.55203681999999998</v>
      </c>
      <c r="AR3586" s="83">
        <v>-2.9614297999999999</v>
      </c>
      <c r="AU3586" s="91"/>
      <c r="AW3586" s="89"/>
      <c r="BE3586" s="90"/>
      <c r="BF3586" s="84"/>
      <c r="BG3586" s="84">
        <f t="shared" si="57"/>
        <v>41010.5</v>
      </c>
    </row>
    <row r="3587" spans="39:59">
      <c r="AM3587" s="83" t="s">
        <v>3839</v>
      </c>
      <c r="AN3587" s="86">
        <v>3.5135168999999999</v>
      </c>
      <c r="AO3587" s="83">
        <v>800.18781000000001</v>
      </c>
      <c r="AP3587" s="83">
        <v>1433.8097</v>
      </c>
      <c r="AQ3587" s="84">
        <v>0.55201250000000002</v>
      </c>
      <c r="AR3587" s="83">
        <v>-2.9615045000000002</v>
      </c>
      <c r="AU3587" s="91"/>
      <c r="AW3587" s="89"/>
      <c r="BE3587" s="90"/>
      <c r="BF3587" s="84"/>
      <c r="BG3587" s="84">
        <f t="shared" si="57"/>
        <v>41011</v>
      </c>
    </row>
    <row r="3588" spans="39:59">
      <c r="AM3588" s="83" t="s">
        <v>3840</v>
      </c>
      <c r="AN3588" s="86">
        <v>3.5135035999999999</v>
      </c>
      <c r="AO3588" s="83">
        <v>799.97455000000002</v>
      </c>
      <c r="AP3588" s="83">
        <v>1434.2097000000001</v>
      </c>
      <c r="AQ3588" s="84">
        <v>0.55200028000000001</v>
      </c>
      <c r="AR3588" s="83">
        <v>-2.9615032999999999</v>
      </c>
      <c r="AU3588" s="91"/>
      <c r="AW3588" s="89"/>
      <c r="BE3588" s="90"/>
      <c r="BF3588" s="84"/>
      <c r="BG3588" s="84">
        <f t="shared" si="57"/>
        <v>41011.5</v>
      </c>
    </row>
    <row r="3589" spans="39:59">
      <c r="AM3589" s="83" t="s">
        <v>3841</v>
      </c>
      <c r="AN3589" s="86">
        <v>3.5134218000000002</v>
      </c>
      <c r="AO3589" s="83">
        <v>800.12683000000004</v>
      </c>
      <c r="AP3589" s="83">
        <v>1434.6097</v>
      </c>
      <c r="AQ3589" s="84">
        <v>0.55199313000000005</v>
      </c>
      <c r="AR3589" s="83">
        <v>-2.9614286000000001</v>
      </c>
      <c r="AU3589" s="91"/>
      <c r="AW3589" s="89"/>
      <c r="BE3589" s="90"/>
      <c r="BF3589" s="84"/>
      <c r="BG3589" s="84">
        <f t="shared" ref="BG3589:BG3652" si="58">BG3588+0.5</f>
        <v>41012</v>
      </c>
    </row>
    <row r="3590" spans="39:59">
      <c r="AM3590" s="83" t="s">
        <v>3842</v>
      </c>
      <c r="AN3590" s="86">
        <v>3.5134115000000001</v>
      </c>
      <c r="AO3590" s="83">
        <v>799.94408999999996</v>
      </c>
      <c r="AP3590" s="83">
        <v>1435.0098</v>
      </c>
      <c r="AQ3590" s="84">
        <v>0.55198294000000003</v>
      </c>
      <c r="AR3590" s="83">
        <v>-2.9614286000000001</v>
      </c>
      <c r="AU3590" s="91"/>
      <c r="AW3590" s="89"/>
      <c r="BE3590" s="90"/>
      <c r="BF3590" s="84"/>
      <c r="BG3590" s="84">
        <f t="shared" si="58"/>
        <v>41012.5</v>
      </c>
    </row>
    <row r="3591" spans="39:59">
      <c r="AM3591" s="83" t="s">
        <v>3843</v>
      </c>
      <c r="AN3591" s="86">
        <v>3.5134139000000002</v>
      </c>
      <c r="AO3591" s="83">
        <v>800.20299999999997</v>
      </c>
      <c r="AP3591" s="83">
        <v>1435.4097999999999</v>
      </c>
      <c r="AQ3591" s="84">
        <v>0.55197870999999998</v>
      </c>
      <c r="AR3591" s="83">
        <v>-2.9614353000000002</v>
      </c>
      <c r="AU3591" s="91"/>
      <c r="AW3591" s="89"/>
      <c r="BE3591" s="90"/>
      <c r="BF3591" s="84"/>
      <c r="BG3591" s="84">
        <f t="shared" si="58"/>
        <v>41013</v>
      </c>
    </row>
    <row r="3592" spans="39:59">
      <c r="AM3592" s="83" t="s">
        <v>3844</v>
      </c>
      <c r="AN3592" s="86">
        <v>3.5133762000000002</v>
      </c>
      <c r="AO3592" s="83">
        <v>800.05071999999996</v>
      </c>
      <c r="AP3592" s="83">
        <v>1435.8098</v>
      </c>
      <c r="AQ3592" s="84">
        <v>0.55196696999999995</v>
      </c>
      <c r="AR3592" s="83">
        <v>-2.9614093000000001</v>
      </c>
      <c r="AU3592" s="91"/>
      <c r="AW3592" s="89"/>
      <c r="BE3592" s="90"/>
      <c r="BF3592" s="84"/>
      <c r="BG3592" s="84">
        <f t="shared" si="58"/>
        <v>41013.5</v>
      </c>
    </row>
    <row r="3593" spans="39:59">
      <c r="AM3593" s="83" t="s">
        <v>3845</v>
      </c>
      <c r="AN3593" s="86">
        <v>3.5133733999999999</v>
      </c>
      <c r="AO3593" s="83">
        <v>800.18781000000001</v>
      </c>
      <c r="AP3593" s="83">
        <v>1436.21</v>
      </c>
      <c r="AQ3593" s="84">
        <v>0.55196011</v>
      </c>
      <c r="AR3593" s="83">
        <v>-2.9614134000000001</v>
      </c>
      <c r="AU3593" s="91"/>
      <c r="AW3593" s="89"/>
      <c r="BE3593" s="90"/>
      <c r="BF3593" s="84"/>
      <c r="BG3593" s="84">
        <f t="shared" si="58"/>
        <v>41014</v>
      </c>
    </row>
    <row r="3594" spans="39:59">
      <c r="AM3594" s="83" t="s">
        <v>3846</v>
      </c>
      <c r="AN3594" s="86">
        <v>3.5132827999999998</v>
      </c>
      <c r="AO3594" s="83">
        <v>799.85266000000001</v>
      </c>
      <c r="AP3594" s="83">
        <v>1436.61</v>
      </c>
      <c r="AQ3594" s="84">
        <v>0.55195326</v>
      </c>
      <c r="AR3594" s="83">
        <v>-2.9613295000000002</v>
      </c>
      <c r="AU3594" s="91"/>
      <c r="AW3594" s="89"/>
      <c r="BE3594" s="90"/>
      <c r="BF3594" s="84"/>
      <c r="BG3594" s="84">
        <f t="shared" si="58"/>
        <v>41014.5</v>
      </c>
    </row>
    <row r="3595" spans="39:59">
      <c r="AM3595" s="83" t="s">
        <v>3847</v>
      </c>
      <c r="AN3595" s="86">
        <v>3.5132455999999999</v>
      </c>
      <c r="AO3595" s="83">
        <v>800.08118000000002</v>
      </c>
      <c r="AP3595" s="83">
        <v>1437.01</v>
      </c>
      <c r="AQ3595" s="84">
        <v>0.55193466000000002</v>
      </c>
      <c r="AR3595" s="83">
        <v>-2.9613109</v>
      </c>
      <c r="AU3595" s="91"/>
      <c r="AW3595" s="89"/>
      <c r="BE3595" s="90"/>
      <c r="BF3595" s="84"/>
      <c r="BG3595" s="84">
        <f t="shared" si="58"/>
        <v>41015</v>
      </c>
    </row>
    <row r="3596" spans="39:59">
      <c r="AM3596" s="83" t="s">
        <v>3848</v>
      </c>
      <c r="AN3596" s="86">
        <v>3.5132379999999999</v>
      </c>
      <c r="AO3596" s="83">
        <v>799.92882999999995</v>
      </c>
      <c r="AP3596" s="83">
        <v>1437.41</v>
      </c>
      <c r="AQ3596" s="84">
        <v>0.55192386999999998</v>
      </c>
      <c r="AR3596" s="83">
        <v>-2.9613141999999999</v>
      </c>
      <c r="AU3596" s="91"/>
      <c r="AW3596" s="89"/>
      <c r="BE3596" s="90"/>
      <c r="BF3596" s="84"/>
      <c r="BG3596" s="84">
        <f t="shared" si="58"/>
        <v>41015.5</v>
      </c>
    </row>
    <row r="3597" spans="39:59">
      <c r="AM3597" s="83" t="s">
        <v>3849</v>
      </c>
      <c r="AN3597" s="86">
        <v>3.5133295000000002</v>
      </c>
      <c r="AO3597" s="83">
        <v>800.09636999999998</v>
      </c>
      <c r="AP3597" s="83">
        <v>1437.8100999999999</v>
      </c>
      <c r="AQ3597" s="84">
        <v>0.55190479999999997</v>
      </c>
      <c r="AR3597" s="83">
        <v>-2.9614248000000001</v>
      </c>
      <c r="AU3597" s="91"/>
      <c r="AW3597" s="89"/>
      <c r="BE3597" s="90"/>
      <c r="BF3597" s="84"/>
      <c r="BG3597" s="84">
        <f t="shared" si="58"/>
        <v>41016</v>
      </c>
    </row>
    <row r="3598" spans="39:59">
      <c r="AM3598" s="83" t="s">
        <v>3850</v>
      </c>
      <c r="AN3598" s="86">
        <v>3.5132637</v>
      </c>
      <c r="AO3598" s="83">
        <v>800.11157000000003</v>
      </c>
      <c r="AP3598" s="83">
        <v>1438.2101</v>
      </c>
      <c r="AQ3598" s="84">
        <v>0.55189389</v>
      </c>
      <c r="AR3598" s="83">
        <v>-2.9613697999999999</v>
      </c>
      <c r="AU3598" s="91"/>
      <c r="AW3598" s="89"/>
      <c r="BE3598" s="90"/>
      <c r="BF3598" s="84"/>
      <c r="BG3598" s="84">
        <f t="shared" si="58"/>
        <v>41016.5</v>
      </c>
    </row>
    <row r="3599" spans="39:59">
      <c r="AM3599" s="83" t="s">
        <v>3851</v>
      </c>
      <c r="AN3599" s="86">
        <v>3.5132979999999998</v>
      </c>
      <c r="AO3599" s="83">
        <v>800.02020000000005</v>
      </c>
      <c r="AP3599" s="83">
        <v>1438.6102000000001</v>
      </c>
      <c r="AQ3599" s="84">
        <v>0.55187976000000005</v>
      </c>
      <c r="AR3599" s="83">
        <v>-2.9614183999999999</v>
      </c>
      <c r="AU3599" s="91"/>
      <c r="AW3599" s="89"/>
      <c r="BE3599" s="90"/>
      <c r="BF3599" s="84"/>
      <c r="BG3599" s="84">
        <f t="shared" si="58"/>
        <v>41017</v>
      </c>
    </row>
    <row r="3600" spans="39:59">
      <c r="AM3600" s="83" t="s">
        <v>3852</v>
      </c>
      <c r="AN3600" s="86">
        <v>3.5132718000000001</v>
      </c>
      <c r="AO3600" s="83">
        <v>800.20299999999997</v>
      </c>
      <c r="AP3600" s="83">
        <v>1439.0102999999999</v>
      </c>
      <c r="AQ3600" s="84">
        <v>0.55186902999999998</v>
      </c>
      <c r="AR3600" s="83">
        <v>-2.9614028999999999</v>
      </c>
      <c r="AU3600" s="91"/>
      <c r="AW3600" s="89"/>
      <c r="BE3600" s="90"/>
      <c r="BF3600" s="84"/>
      <c r="BG3600" s="84">
        <f t="shared" si="58"/>
        <v>41017.5</v>
      </c>
    </row>
    <row r="3601" spans="39:59">
      <c r="AM3601" s="83" t="s">
        <v>3853</v>
      </c>
      <c r="AN3601" s="86">
        <v>3.5132178999999999</v>
      </c>
      <c r="AO3601" s="83">
        <v>800.11157000000003</v>
      </c>
      <c r="AP3601" s="83">
        <v>1439.4103</v>
      </c>
      <c r="AQ3601" s="84">
        <v>0.55185609999999996</v>
      </c>
      <c r="AR3601" s="83">
        <v>-2.9613619</v>
      </c>
      <c r="AU3601" s="91"/>
      <c r="AW3601" s="89"/>
      <c r="BE3601" s="90"/>
      <c r="BF3601" s="84"/>
      <c r="BG3601" s="84">
        <f t="shared" si="58"/>
        <v>41018</v>
      </c>
    </row>
    <row r="3602" spans="39:59">
      <c r="AM3602" s="83" t="s">
        <v>3854</v>
      </c>
      <c r="AN3602" s="86">
        <v>3.5131239999999999</v>
      </c>
      <c r="AO3602" s="83">
        <v>800.05071999999996</v>
      </c>
      <c r="AP3602" s="83">
        <v>1439.8103000000001</v>
      </c>
      <c r="AQ3602" s="84">
        <v>0.55184602999999999</v>
      </c>
      <c r="AR3602" s="83">
        <v>-2.9612780000000001</v>
      </c>
      <c r="AU3602" s="91"/>
      <c r="AW3602" s="89"/>
      <c r="BE3602" s="90"/>
      <c r="BF3602" s="84"/>
      <c r="BG3602" s="84">
        <f t="shared" si="58"/>
        <v>41018.5</v>
      </c>
    </row>
    <row r="3603" spans="39:59">
      <c r="AM3603" s="83" t="s">
        <v>3855</v>
      </c>
      <c r="AN3603" s="86">
        <v>3.5131106000000001</v>
      </c>
      <c r="AO3603" s="83">
        <v>800.05065999999999</v>
      </c>
      <c r="AP3603" s="83">
        <v>1440.2103</v>
      </c>
      <c r="AQ3603" s="84">
        <v>0.55183952999999997</v>
      </c>
      <c r="AR3603" s="83">
        <v>-2.961271</v>
      </c>
      <c r="AU3603" s="91"/>
      <c r="AW3603" s="89"/>
      <c r="BE3603" s="90"/>
      <c r="BF3603" s="84"/>
      <c r="BG3603" s="84">
        <f t="shared" si="58"/>
        <v>41019</v>
      </c>
    </row>
    <row r="3604" spans="39:59">
      <c r="AM3604" s="83" t="s">
        <v>3856</v>
      </c>
      <c r="AN3604" s="86">
        <v>3.5130550999999999</v>
      </c>
      <c r="AO3604" s="83">
        <v>800.005</v>
      </c>
      <c r="AP3604" s="83">
        <v>1440.6104</v>
      </c>
      <c r="AQ3604" s="84">
        <v>0.55183177999999999</v>
      </c>
      <c r="AR3604" s="83">
        <v>-2.9612234000000002</v>
      </c>
      <c r="AU3604" s="91"/>
      <c r="AW3604" s="89"/>
      <c r="BE3604" s="90"/>
      <c r="BF3604" s="84"/>
      <c r="BG3604" s="84">
        <f t="shared" si="58"/>
        <v>41019.5</v>
      </c>
    </row>
    <row r="3605" spans="39:59">
      <c r="AM3605" s="83" t="s">
        <v>3857</v>
      </c>
      <c r="AN3605" s="86">
        <v>3.5130625000000002</v>
      </c>
      <c r="AO3605" s="83">
        <v>799.97455000000002</v>
      </c>
      <c r="AP3605" s="83">
        <v>1441.0103999999999</v>
      </c>
      <c r="AQ3605" s="84">
        <v>0.55181658</v>
      </c>
      <c r="AR3605" s="83">
        <v>-2.9612457999999999</v>
      </c>
      <c r="AU3605" s="91"/>
      <c r="AW3605" s="89"/>
      <c r="BE3605" s="90"/>
      <c r="BF3605" s="84"/>
      <c r="BG3605" s="84">
        <f t="shared" si="58"/>
        <v>41020</v>
      </c>
    </row>
    <row r="3606" spans="39:59">
      <c r="AM3606" s="83" t="s">
        <v>3858</v>
      </c>
      <c r="AN3606" s="86">
        <v>3.5130892</v>
      </c>
      <c r="AO3606" s="83">
        <v>799.95934999999997</v>
      </c>
      <c r="AP3606" s="83">
        <v>1441.4104</v>
      </c>
      <c r="AQ3606" s="84">
        <v>0.55179876000000005</v>
      </c>
      <c r="AR3606" s="83">
        <v>-2.9612904000000002</v>
      </c>
      <c r="AU3606" s="91"/>
      <c r="AW3606" s="89"/>
      <c r="BE3606" s="90"/>
      <c r="BF3606" s="84"/>
      <c r="BG3606" s="84">
        <f t="shared" si="58"/>
        <v>41020.5</v>
      </c>
    </row>
    <row r="3607" spans="39:59">
      <c r="AM3607" s="83" t="s">
        <v>3859</v>
      </c>
      <c r="AN3607" s="86">
        <v>3.5129649999999999</v>
      </c>
      <c r="AO3607" s="83">
        <v>800.09636999999998</v>
      </c>
      <c r="AP3607" s="83">
        <v>1441.8104000000001</v>
      </c>
      <c r="AQ3607" s="84">
        <v>0.55178505</v>
      </c>
      <c r="AR3607" s="83">
        <v>-2.9611800000000001</v>
      </c>
      <c r="AU3607" s="91"/>
      <c r="AW3607" s="89"/>
      <c r="BE3607" s="90"/>
      <c r="BF3607" s="84"/>
      <c r="BG3607" s="84">
        <f t="shared" si="58"/>
        <v>41021</v>
      </c>
    </row>
    <row r="3608" spans="39:59">
      <c r="AM3608" s="83" t="s">
        <v>3860</v>
      </c>
      <c r="AN3608" s="86">
        <v>3.5128417000000001</v>
      </c>
      <c r="AO3608" s="83">
        <v>800.02020000000005</v>
      </c>
      <c r="AP3608" s="83">
        <v>1442.2103999999999</v>
      </c>
      <c r="AQ3608" s="84">
        <v>0.55177653000000004</v>
      </c>
      <c r="AR3608" s="83">
        <v>-2.9610653</v>
      </c>
      <c r="AU3608" s="91"/>
      <c r="AW3608" s="89"/>
      <c r="BE3608" s="90"/>
      <c r="BF3608" s="84"/>
      <c r="BG3608" s="84">
        <f t="shared" si="58"/>
        <v>41021.5</v>
      </c>
    </row>
    <row r="3609" spans="39:59">
      <c r="AM3609" s="83" t="s">
        <v>3861</v>
      </c>
      <c r="AN3609" s="86">
        <v>3.5128107000000002</v>
      </c>
      <c r="AO3609" s="83">
        <v>800.02020000000005</v>
      </c>
      <c r="AP3609" s="83">
        <v>1442.6105</v>
      </c>
      <c r="AQ3609" s="84">
        <v>0.55177271000000006</v>
      </c>
      <c r="AR3609" s="83">
        <v>-2.9610379</v>
      </c>
      <c r="AU3609" s="91"/>
      <c r="AW3609" s="89"/>
      <c r="BE3609" s="90"/>
      <c r="BF3609" s="84"/>
      <c r="BG3609" s="84">
        <f t="shared" si="58"/>
        <v>41022</v>
      </c>
    </row>
    <row r="3610" spans="39:59">
      <c r="AM3610" s="83" t="s">
        <v>3862</v>
      </c>
      <c r="AN3610" s="86">
        <v>3.5128701000000002</v>
      </c>
      <c r="AO3610" s="83">
        <v>800.05071999999996</v>
      </c>
      <c r="AP3610" s="83">
        <v>1443.0105000000001</v>
      </c>
      <c r="AQ3610" s="84">
        <v>0.55176544000000005</v>
      </c>
      <c r="AR3610" s="83">
        <v>-2.9611046000000001</v>
      </c>
      <c r="AU3610" s="91"/>
      <c r="AW3610" s="89"/>
      <c r="BE3610" s="90"/>
      <c r="BF3610" s="84"/>
      <c r="BG3610" s="84">
        <f t="shared" si="58"/>
        <v>41022.5</v>
      </c>
    </row>
    <row r="3611" spans="39:59">
      <c r="AM3611" s="83" t="s">
        <v>3863</v>
      </c>
      <c r="AN3611" s="86">
        <v>3.5128775000000001</v>
      </c>
      <c r="AO3611" s="83">
        <v>799.98974999999996</v>
      </c>
      <c r="AP3611" s="83">
        <v>1443.4105</v>
      </c>
      <c r="AQ3611" s="84">
        <v>0.55175399999999997</v>
      </c>
      <c r="AR3611" s="83">
        <v>-2.9611234999999998</v>
      </c>
      <c r="AU3611" s="91"/>
      <c r="AW3611" s="89"/>
      <c r="BE3611" s="90"/>
      <c r="BF3611" s="84"/>
      <c r="BG3611" s="84">
        <f t="shared" si="58"/>
        <v>41023</v>
      </c>
    </row>
    <row r="3612" spans="39:59">
      <c r="AM3612" s="83" t="s">
        <v>3864</v>
      </c>
      <c r="AN3612" s="86">
        <v>3.5129266000000001</v>
      </c>
      <c r="AO3612" s="83">
        <v>800.14209000000005</v>
      </c>
      <c r="AP3612" s="83">
        <v>1443.8107</v>
      </c>
      <c r="AQ3612" s="84">
        <v>0.55174661000000003</v>
      </c>
      <c r="AR3612" s="83">
        <v>-2.9611800000000001</v>
      </c>
      <c r="AU3612" s="91"/>
      <c r="AW3612" s="89"/>
      <c r="BE3612" s="90"/>
      <c r="BF3612" s="84"/>
      <c r="BG3612" s="84">
        <f t="shared" si="58"/>
        <v>41023.5</v>
      </c>
    </row>
    <row r="3613" spans="39:59">
      <c r="AM3613" s="83" t="s">
        <v>3865</v>
      </c>
      <c r="AN3613" s="86">
        <v>3.5129280000000001</v>
      </c>
      <c r="AO3613" s="83">
        <v>800.14209000000005</v>
      </c>
      <c r="AP3613" s="83">
        <v>1444.2107000000001</v>
      </c>
      <c r="AQ3613" s="84">
        <v>0.55173545999999996</v>
      </c>
      <c r="AR3613" s="83">
        <v>-2.9611926</v>
      </c>
      <c r="AU3613" s="91"/>
      <c r="AW3613" s="89"/>
      <c r="BE3613" s="90"/>
      <c r="BF3613" s="84"/>
      <c r="BG3613" s="84">
        <f t="shared" si="58"/>
        <v>41024</v>
      </c>
    </row>
    <row r="3614" spans="39:59">
      <c r="AM3614" s="83" t="s">
        <v>3866</v>
      </c>
      <c r="AN3614" s="86">
        <v>3.5129584999999999</v>
      </c>
      <c r="AO3614" s="83">
        <v>800.09636999999998</v>
      </c>
      <c r="AP3614" s="83">
        <v>1444.6107</v>
      </c>
      <c r="AQ3614" s="84">
        <v>0.55172717999999998</v>
      </c>
      <c r="AR3614" s="83">
        <v>-2.9612314999999998</v>
      </c>
      <c r="AU3614" s="91"/>
      <c r="AW3614" s="89"/>
      <c r="BE3614" s="90"/>
      <c r="BF3614" s="84"/>
      <c r="BG3614" s="84">
        <f t="shared" si="58"/>
        <v>41024.5</v>
      </c>
    </row>
    <row r="3615" spans="39:59">
      <c r="AM3615" s="83" t="s">
        <v>3867</v>
      </c>
      <c r="AN3615" s="86">
        <v>3.5130045000000001</v>
      </c>
      <c r="AO3615" s="83">
        <v>799.95934999999997</v>
      </c>
      <c r="AP3615" s="83">
        <v>1445.0106000000001</v>
      </c>
      <c r="AQ3615" s="84">
        <v>0.55172533000000001</v>
      </c>
      <c r="AR3615" s="83">
        <v>-2.9612791999999999</v>
      </c>
      <c r="AU3615" s="91"/>
      <c r="AW3615" s="89"/>
      <c r="BE3615" s="90"/>
      <c r="BF3615" s="84"/>
      <c r="BG3615" s="84">
        <f t="shared" si="58"/>
        <v>41025</v>
      </c>
    </row>
    <row r="3616" spans="39:59">
      <c r="AM3616" s="83" t="s">
        <v>3868</v>
      </c>
      <c r="AN3616" s="86">
        <v>3.5131237999999998</v>
      </c>
      <c r="AO3616" s="83">
        <v>800.03545999999994</v>
      </c>
      <c r="AP3616" s="83">
        <v>1445.4105999999999</v>
      </c>
      <c r="AQ3616" s="84">
        <v>0.55172043999999998</v>
      </c>
      <c r="AR3616" s="83">
        <v>-2.9614034</v>
      </c>
      <c r="AU3616" s="91"/>
      <c r="AW3616" s="89"/>
      <c r="BE3616" s="90"/>
      <c r="BF3616" s="84"/>
      <c r="BG3616" s="84">
        <f t="shared" si="58"/>
        <v>41025.5</v>
      </c>
    </row>
    <row r="3617" spans="39:59">
      <c r="AM3617" s="83" t="s">
        <v>3869</v>
      </c>
      <c r="AN3617" s="86">
        <v>3.5129876000000002</v>
      </c>
      <c r="AO3617" s="83">
        <v>800.03552000000002</v>
      </c>
      <c r="AP3617" s="83">
        <v>1445.8107</v>
      </c>
      <c r="AQ3617" s="84">
        <v>0.55169420999999996</v>
      </c>
      <c r="AR3617" s="83">
        <v>-2.9612935</v>
      </c>
      <c r="AU3617" s="91"/>
      <c r="AW3617" s="89"/>
      <c r="BE3617" s="90"/>
      <c r="BF3617" s="84"/>
      <c r="BG3617" s="84">
        <f t="shared" si="58"/>
        <v>41026</v>
      </c>
    </row>
    <row r="3618" spans="39:59">
      <c r="AM3618" s="83" t="s">
        <v>3870</v>
      </c>
      <c r="AN3618" s="86">
        <v>3.5129111000000002</v>
      </c>
      <c r="AO3618" s="83">
        <v>800.17260999999996</v>
      </c>
      <c r="AP3618" s="83">
        <v>1446.2107000000001</v>
      </c>
      <c r="AQ3618" s="84">
        <v>0.55161267999999997</v>
      </c>
      <c r="AR3618" s="83">
        <v>-2.9612984999999998</v>
      </c>
      <c r="AU3618" s="91"/>
      <c r="AW3618" s="89"/>
      <c r="BE3618" s="90"/>
      <c r="BF3618" s="84"/>
      <c r="BG3618" s="84">
        <f t="shared" si="58"/>
        <v>41026.5</v>
      </c>
    </row>
    <row r="3619" spans="39:59">
      <c r="AM3619" s="83" t="s">
        <v>3871</v>
      </c>
      <c r="AN3619" s="86">
        <v>3.5128759999999999</v>
      </c>
      <c r="AO3619" s="83">
        <v>800.11162999999999</v>
      </c>
      <c r="AP3619" s="83">
        <v>1446.6107</v>
      </c>
      <c r="AQ3619" s="84">
        <v>0.55158722000000004</v>
      </c>
      <c r="AR3619" s="83">
        <v>-2.9612889</v>
      </c>
      <c r="AU3619" s="91"/>
      <c r="AW3619" s="89"/>
      <c r="BE3619" s="90"/>
      <c r="BF3619" s="84"/>
      <c r="BG3619" s="84">
        <f t="shared" si="58"/>
        <v>41027</v>
      </c>
    </row>
    <row r="3620" spans="39:59">
      <c r="AM3620" s="83" t="s">
        <v>3872</v>
      </c>
      <c r="AN3620" s="86">
        <v>3.5128480999999998</v>
      </c>
      <c r="AO3620" s="83">
        <v>800.09636999999998</v>
      </c>
      <c r="AP3620" s="83">
        <v>1447.0109</v>
      </c>
      <c r="AQ3620" s="84">
        <v>0.55157703000000002</v>
      </c>
      <c r="AR3620" s="83">
        <v>-2.961271</v>
      </c>
      <c r="AU3620" s="91"/>
      <c r="AW3620" s="89"/>
      <c r="BE3620" s="90"/>
      <c r="BF3620" s="84"/>
      <c r="BG3620" s="84">
        <f t="shared" si="58"/>
        <v>41027.5</v>
      </c>
    </row>
    <row r="3621" spans="39:59">
      <c r="AM3621" s="83" t="s">
        <v>3873</v>
      </c>
      <c r="AN3621" s="86">
        <v>3.5126928999999998</v>
      </c>
      <c r="AO3621" s="83">
        <v>800.12683000000004</v>
      </c>
      <c r="AP3621" s="83">
        <v>1447.4109000000001</v>
      </c>
      <c r="AQ3621" s="84">
        <v>0.55156766999999995</v>
      </c>
      <c r="AR3621" s="83">
        <v>-2.9611250999999998</v>
      </c>
      <c r="AU3621" s="91"/>
      <c r="AW3621" s="89"/>
      <c r="BE3621" s="90"/>
      <c r="BF3621" s="84"/>
      <c r="BG3621" s="84">
        <f t="shared" si="58"/>
        <v>41028</v>
      </c>
    </row>
    <row r="3622" spans="39:59">
      <c r="AM3622" s="83" t="s">
        <v>3874</v>
      </c>
      <c r="AN3622" s="86">
        <v>3.5127220000000001</v>
      </c>
      <c r="AO3622" s="83">
        <v>799.89832000000001</v>
      </c>
      <c r="AP3622" s="83">
        <v>1447.8108999999999</v>
      </c>
      <c r="AQ3622" s="84">
        <v>0.55155814000000003</v>
      </c>
      <c r="AR3622" s="83">
        <v>-2.9611640000000001</v>
      </c>
      <c r="AU3622" s="91"/>
      <c r="AW3622" s="89"/>
      <c r="BE3622" s="90"/>
      <c r="BF3622" s="84"/>
      <c r="BG3622" s="84">
        <f t="shared" si="58"/>
        <v>41028.5</v>
      </c>
    </row>
    <row r="3623" spans="39:59">
      <c r="AM3623" s="83" t="s">
        <v>3875</v>
      </c>
      <c r="AN3623" s="86">
        <v>3.512794</v>
      </c>
      <c r="AO3623" s="83">
        <v>800.005</v>
      </c>
      <c r="AP3623" s="83">
        <v>1448.2109</v>
      </c>
      <c r="AQ3623" s="84">
        <v>0.55155611000000004</v>
      </c>
      <c r="AR3623" s="83">
        <v>-2.9612379</v>
      </c>
      <c r="AU3623" s="91"/>
      <c r="AW3623" s="89"/>
      <c r="BE3623" s="90"/>
      <c r="BF3623" s="84"/>
      <c r="BG3623" s="84">
        <f t="shared" si="58"/>
        <v>41029</v>
      </c>
    </row>
    <row r="3624" spans="39:59">
      <c r="AM3624" s="83" t="s">
        <v>3876</v>
      </c>
      <c r="AN3624" s="86">
        <v>3.5127640000000002</v>
      </c>
      <c r="AO3624" s="83">
        <v>799.88318000000004</v>
      </c>
      <c r="AP3624" s="83">
        <v>1448.6110000000001</v>
      </c>
      <c r="AQ3624" s="84">
        <v>0.55155080999999995</v>
      </c>
      <c r="AR3624" s="83">
        <v>-2.9612131000000002</v>
      </c>
      <c r="AU3624" s="91"/>
      <c r="AW3624" s="89"/>
      <c r="BE3624" s="90"/>
      <c r="BF3624" s="84"/>
      <c r="BG3624" s="84">
        <f t="shared" si="58"/>
        <v>41029.5</v>
      </c>
    </row>
    <row r="3625" spans="39:59">
      <c r="AM3625" s="83" t="s">
        <v>3877</v>
      </c>
      <c r="AN3625" s="86">
        <v>3.5128485999999999</v>
      </c>
      <c r="AO3625" s="83">
        <v>800.05071999999996</v>
      </c>
      <c r="AP3625" s="83">
        <v>1449.011</v>
      </c>
      <c r="AQ3625" s="84">
        <v>0.55154371000000002</v>
      </c>
      <c r="AR3625" s="83">
        <v>-2.9613049</v>
      </c>
      <c r="AU3625" s="91"/>
      <c r="AW3625" s="89"/>
      <c r="BE3625" s="90"/>
      <c r="BF3625" s="84"/>
      <c r="BG3625" s="84">
        <f t="shared" si="58"/>
        <v>41030</v>
      </c>
    </row>
    <row r="3626" spans="39:59">
      <c r="AM3626" s="83" t="s">
        <v>3878</v>
      </c>
      <c r="AN3626" s="86">
        <v>3.5128851000000001</v>
      </c>
      <c r="AO3626" s="83">
        <v>800.08118000000002</v>
      </c>
      <c r="AP3626" s="83">
        <v>1449.4110000000001</v>
      </c>
      <c r="AQ3626" s="84">
        <v>0.55155885000000004</v>
      </c>
      <c r="AR3626" s="83">
        <v>-2.9613263999999999</v>
      </c>
      <c r="AU3626" s="91"/>
      <c r="AW3626" s="89"/>
      <c r="BE3626" s="90"/>
      <c r="BF3626" s="84"/>
      <c r="BG3626" s="84">
        <f t="shared" si="58"/>
        <v>41030.5</v>
      </c>
    </row>
    <row r="3627" spans="39:59">
      <c r="AM3627" s="83" t="s">
        <v>3879</v>
      </c>
      <c r="AN3627" s="86">
        <v>3.5128781999999998</v>
      </c>
      <c r="AO3627" s="83">
        <v>800.21825999999999</v>
      </c>
      <c r="AP3627" s="83">
        <v>1449.8109999999999</v>
      </c>
      <c r="AQ3627" s="84">
        <v>0.55157107000000005</v>
      </c>
      <c r="AR3627" s="83">
        <v>-2.9613070000000001</v>
      </c>
      <c r="AU3627" s="91"/>
      <c r="AW3627" s="89"/>
      <c r="BE3627" s="90"/>
      <c r="BF3627" s="84"/>
      <c r="BG3627" s="84">
        <f t="shared" si="58"/>
        <v>41031</v>
      </c>
    </row>
    <row r="3628" spans="39:59">
      <c r="AM3628" s="83" t="s">
        <v>3880</v>
      </c>
      <c r="AN3628" s="86">
        <v>3.5128936999999998</v>
      </c>
      <c r="AO3628" s="83">
        <v>800.17255</v>
      </c>
      <c r="AP3628" s="83">
        <v>1450.2111</v>
      </c>
      <c r="AQ3628" s="84">
        <v>0.55157458999999998</v>
      </c>
      <c r="AR3628" s="83">
        <v>-2.9613192000000002</v>
      </c>
      <c r="AU3628" s="91"/>
      <c r="AW3628" s="89"/>
      <c r="BE3628" s="90"/>
      <c r="BF3628" s="84"/>
      <c r="BG3628" s="84">
        <f t="shared" si="58"/>
        <v>41031.5</v>
      </c>
    </row>
    <row r="3629" spans="39:59">
      <c r="AM3629" s="83" t="s">
        <v>3881</v>
      </c>
      <c r="AN3629" s="86">
        <v>3.5129286999999998</v>
      </c>
      <c r="AO3629" s="83">
        <v>800.06592000000001</v>
      </c>
      <c r="AP3629" s="83">
        <v>1450.6112000000001</v>
      </c>
      <c r="AQ3629" s="84">
        <v>0.55157137000000001</v>
      </c>
      <c r="AR3629" s="83">
        <v>-2.9613573999999998</v>
      </c>
      <c r="AU3629" s="91"/>
      <c r="AW3629" s="89"/>
      <c r="BE3629" s="90"/>
      <c r="BF3629" s="84"/>
      <c r="BG3629" s="84">
        <f t="shared" si="58"/>
        <v>41032</v>
      </c>
    </row>
    <row r="3630" spans="39:59">
      <c r="AM3630" s="83" t="s">
        <v>3882</v>
      </c>
      <c r="AN3630" s="86">
        <v>3.512769</v>
      </c>
      <c r="AO3630" s="83">
        <v>800.18773999999996</v>
      </c>
      <c r="AP3630" s="83">
        <v>1451.0111999999999</v>
      </c>
      <c r="AQ3630" s="84">
        <v>0.55156152999999997</v>
      </c>
      <c r="AR3630" s="83">
        <v>-2.9612074000000002</v>
      </c>
      <c r="AU3630" s="91"/>
      <c r="AW3630" s="89"/>
      <c r="BE3630" s="90"/>
      <c r="BF3630" s="84"/>
      <c r="BG3630" s="84">
        <f t="shared" si="58"/>
        <v>41032.5</v>
      </c>
    </row>
    <row r="3631" spans="39:59">
      <c r="AM3631" s="83" t="s">
        <v>3883</v>
      </c>
      <c r="AN3631" s="86">
        <v>3.5128097999999999</v>
      </c>
      <c r="AO3631" s="83">
        <v>800.23339999999996</v>
      </c>
      <c r="AP3631" s="83">
        <v>1451.4113</v>
      </c>
      <c r="AQ3631" s="84">
        <v>0.55155838000000001</v>
      </c>
      <c r="AR3631" s="83">
        <v>-2.9612512999999998</v>
      </c>
      <c r="AU3631" s="91"/>
      <c r="AW3631" s="89"/>
      <c r="BE3631" s="90"/>
      <c r="BF3631" s="84"/>
      <c r="BG3631" s="84">
        <f t="shared" si="58"/>
        <v>41033</v>
      </c>
    </row>
    <row r="3632" spans="39:59">
      <c r="AM3632" s="83" t="s">
        <v>3884</v>
      </c>
      <c r="AN3632" s="86">
        <v>3.5128067000000001</v>
      </c>
      <c r="AO3632" s="83">
        <v>800.12689</v>
      </c>
      <c r="AP3632" s="83">
        <v>1451.8113000000001</v>
      </c>
      <c r="AQ3632" s="84">
        <v>0.55154926000000004</v>
      </c>
      <c r="AR3632" s="83">
        <v>-2.9612574999999999</v>
      </c>
      <c r="AU3632" s="91"/>
      <c r="AW3632" s="89"/>
      <c r="BE3632" s="90"/>
      <c r="BF3632" s="84"/>
      <c r="BG3632" s="84">
        <f t="shared" si="58"/>
        <v>41033.5</v>
      </c>
    </row>
    <row r="3633" spans="39:59">
      <c r="AM3633" s="83" t="s">
        <v>3885</v>
      </c>
      <c r="AN3633" s="86">
        <v>3.5127636999999998</v>
      </c>
      <c r="AO3633" s="83">
        <v>800.15734999999995</v>
      </c>
      <c r="AP3633" s="83">
        <v>1452.2112999999999</v>
      </c>
      <c r="AQ3633" s="84">
        <v>0.55153489</v>
      </c>
      <c r="AR3633" s="83">
        <v>-2.9612288000000002</v>
      </c>
      <c r="AU3633" s="91"/>
      <c r="AW3633" s="89"/>
      <c r="BE3633" s="90"/>
      <c r="BF3633" s="84"/>
      <c r="BG3633" s="84">
        <f t="shared" si="58"/>
        <v>41034</v>
      </c>
    </row>
    <row r="3634" spans="39:59">
      <c r="AM3634" s="83" t="s">
        <v>3886</v>
      </c>
      <c r="AN3634" s="86">
        <v>3.5127956999999999</v>
      </c>
      <c r="AO3634" s="83">
        <v>800.12683000000004</v>
      </c>
      <c r="AP3634" s="83">
        <v>1452.6113</v>
      </c>
      <c r="AQ3634" s="84">
        <v>0.55152350999999999</v>
      </c>
      <c r="AR3634" s="83">
        <v>-2.9612721999999998</v>
      </c>
      <c r="AU3634" s="91"/>
      <c r="AW3634" s="89"/>
      <c r="BE3634" s="90"/>
      <c r="BF3634" s="84"/>
      <c r="BG3634" s="84">
        <f t="shared" si="58"/>
        <v>41034.5</v>
      </c>
    </row>
    <row r="3635" spans="39:59">
      <c r="AM3635" s="83" t="s">
        <v>3887</v>
      </c>
      <c r="AN3635" s="86">
        <v>3.5126575999999998</v>
      </c>
      <c r="AO3635" s="83">
        <v>800.09636999999998</v>
      </c>
      <c r="AP3635" s="83">
        <v>1453.0115000000001</v>
      </c>
      <c r="AQ3635" s="84">
        <v>0.55151176000000002</v>
      </c>
      <c r="AR3635" s="83">
        <v>-2.9611459</v>
      </c>
      <c r="AU3635" s="91"/>
      <c r="AW3635" s="89"/>
      <c r="BE3635" s="90"/>
      <c r="BF3635" s="84"/>
      <c r="BG3635" s="84">
        <f t="shared" si="58"/>
        <v>41035</v>
      </c>
    </row>
    <row r="3636" spans="39:59">
      <c r="AM3636" s="83" t="s">
        <v>3888</v>
      </c>
      <c r="AN3636" s="86">
        <v>3.5127046000000002</v>
      </c>
      <c r="AO3636" s="83">
        <v>799.95934999999997</v>
      </c>
      <c r="AP3636" s="83">
        <v>1453.4114999999999</v>
      </c>
      <c r="AQ3636" s="84">
        <v>0.55150180999999998</v>
      </c>
      <c r="AR3636" s="83">
        <v>-2.9612029</v>
      </c>
      <c r="AU3636" s="91"/>
      <c r="AW3636" s="89"/>
      <c r="BE3636" s="90"/>
      <c r="BF3636" s="84"/>
      <c r="BG3636" s="84">
        <f t="shared" si="58"/>
        <v>41035.5</v>
      </c>
    </row>
    <row r="3637" spans="39:59">
      <c r="AM3637" s="83" t="s">
        <v>3889</v>
      </c>
      <c r="AN3637" s="86">
        <v>3.5126447999999999</v>
      </c>
      <c r="AO3637" s="83">
        <v>800.21825999999999</v>
      </c>
      <c r="AP3637" s="83">
        <v>1453.8115</v>
      </c>
      <c r="AQ3637" s="84">
        <v>0.55149090000000001</v>
      </c>
      <c r="AR3637" s="83">
        <v>-2.9611537000000001</v>
      </c>
      <c r="AU3637" s="91"/>
      <c r="AW3637" s="89"/>
      <c r="BE3637" s="90"/>
      <c r="BF3637" s="84"/>
      <c r="BG3637" s="84">
        <f t="shared" si="58"/>
        <v>41036</v>
      </c>
    </row>
    <row r="3638" spans="39:59">
      <c r="AM3638" s="83" t="s">
        <v>3890</v>
      </c>
      <c r="AN3638" s="86">
        <v>3.5126246999999999</v>
      </c>
      <c r="AO3638" s="83">
        <v>800.12683000000004</v>
      </c>
      <c r="AP3638" s="83">
        <v>1454.2114999999999</v>
      </c>
      <c r="AQ3638" s="84">
        <v>0.55148560000000002</v>
      </c>
      <c r="AR3638" s="83">
        <v>-2.9611391999999999</v>
      </c>
      <c r="AU3638" s="91"/>
      <c r="AW3638" s="89"/>
      <c r="BE3638" s="90"/>
      <c r="BF3638" s="84"/>
      <c r="BG3638" s="84">
        <f t="shared" si="58"/>
        <v>41036.5</v>
      </c>
    </row>
    <row r="3639" spans="39:59">
      <c r="AM3639" s="83" t="s">
        <v>3891</v>
      </c>
      <c r="AN3639" s="86">
        <v>3.5125904000000001</v>
      </c>
      <c r="AO3639" s="83">
        <v>800.17255</v>
      </c>
      <c r="AP3639" s="83">
        <v>1454.6116999999999</v>
      </c>
      <c r="AQ3639" s="84">
        <v>0.55148803999999996</v>
      </c>
      <c r="AR3639" s="83">
        <v>-2.9611025</v>
      </c>
      <c r="AU3639" s="91"/>
      <c r="AW3639" s="89"/>
      <c r="BE3639" s="90"/>
      <c r="BF3639" s="84"/>
      <c r="BG3639" s="84">
        <f t="shared" si="58"/>
        <v>41037</v>
      </c>
    </row>
    <row r="3640" spans="39:59">
      <c r="AM3640" s="83" t="s">
        <v>3892</v>
      </c>
      <c r="AN3640" s="86">
        <v>3.5126602999999998</v>
      </c>
      <c r="AO3640" s="83">
        <v>800.27917000000002</v>
      </c>
      <c r="AP3640" s="83">
        <v>1455.0117</v>
      </c>
      <c r="AQ3640" s="84">
        <v>0.55148273999999997</v>
      </c>
      <c r="AR3640" s="83">
        <v>-2.9611776000000001</v>
      </c>
      <c r="AU3640" s="91"/>
      <c r="AW3640" s="89"/>
      <c r="BE3640" s="90"/>
      <c r="BF3640" s="84"/>
      <c r="BG3640" s="84">
        <f t="shared" si="58"/>
        <v>41037.5</v>
      </c>
    </row>
    <row r="3641" spans="39:59">
      <c r="AM3641" s="83" t="s">
        <v>3893</v>
      </c>
      <c r="AN3641" s="86">
        <v>3.5126637999999999</v>
      </c>
      <c r="AO3641" s="83">
        <v>800.05065999999999</v>
      </c>
      <c r="AP3641" s="83">
        <v>1455.4117000000001</v>
      </c>
      <c r="AQ3641" s="84">
        <v>0.55146819000000002</v>
      </c>
      <c r="AR3641" s="83">
        <v>-2.9611957000000002</v>
      </c>
      <c r="AU3641" s="91"/>
      <c r="AW3641" s="89"/>
      <c r="BE3641" s="90"/>
      <c r="BF3641" s="84"/>
      <c r="BG3641" s="84">
        <f t="shared" si="58"/>
        <v>41038</v>
      </c>
    </row>
    <row r="3642" spans="39:59">
      <c r="AM3642" s="83" t="s">
        <v>3894</v>
      </c>
      <c r="AN3642" s="86">
        <v>3.5127074999999999</v>
      </c>
      <c r="AO3642" s="83">
        <v>800.09636999999998</v>
      </c>
      <c r="AP3642" s="83">
        <v>1455.8117999999999</v>
      </c>
      <c r="AQ3642" s="84">
        <v>0.55145973000000004</v>
      </c>
      <c r="AR3642" s="83">
        <v>-2.9612476999999999</v>
      </c>
      <c r="AU3642" s="91"/>
      <c r="AW3642" s="89"/>
      <c r="BE3642" s="90"/>
      <c r="BF3642" s="84"/>
      <c r="BG3642" s="84">
        <f t="shared" si="58"/>
        <v>41038.5</v>
      </c>
    </row>
    <row r="3643" spans="39:59">
      <c r="AM3643" s="83" t="s">
        <v>3895</v>
      </c>
      <c r="AN3643" s="86">
        <v>3.5126914999999999</v>
      </c>
      <c r="AO3643" s="83">
        <v>800.17255</v>
      </c>
      <c r="AP3643" s="83">
        <v>1456.2118</v>
      </c>
      <c r="AQ3643" s="84">
        <v>0.55145442</v>
      </c>
      <c r="AR3643" s="83">
        <v>-2.9612370000000001</v>
      </c>
      <c r="AU3643" s="91"/>
      <c r="AW3643" s="89"/>
      <c r="BE3643" s="90"/>
      <c r="BF3643" s="84"/>
      <c r="BG3643" s="84">
        <f t="shared" si="58"/>
        <v>41039</v>
      </c>
    </row>
    <row r="3644" spans="39:59">
      <c r="AM3644" s="83" t="s">
        <v>3896</v>
      </c>
      <c r="AN3644" s="86">
        <v>3.5126319000000001</v>
      </c>
      <c r="AO3644" s="83">
        <v>800.05071999999996</v>
      </c>
      <c r="AP3644" s="83">
        <v>1456.6117999999999</v>
      </c>
      <c r="AQ3644" s="84">
        <v>0.55145215999999997</v>
      </c>
      <c r="AR3644" s="83">
        <v>-2.9611797000000002</v>
      </c>
      <c r="AU3644" s="91"/>
      <c r="AW3644" s="89"/>
      <c r="BE3644" s="90"/>
      <c r="BF3644" s="84"/>
      <c r="BG3644" s="84">
        <f t="shared" si="58"/>
        <v>41039.5</v>
      </c>
    </row>
    <row r="3645" spans="39:59">
      <c r="AM3645" s="83" t="s">
        <v>3897</v>
      </c>
      <c r="AN3645" s="86">
        <v>3.5126154000000001</v>
      </c>
      <c r="AO3645" s="83">
        <v>800.02020000000005</v>
      </c>
      <c r="AP3645" s="83">
        <v>1457.0118</v>
      </c>
      <c r="AQ3645" s="84">
        <v>0.55143553000000001</v>
      </c>
      <c r="AR3645" s="83">
        <v>-2.9611800000000001</v>
      </c>
      <c r="AU3645" s="91"/>
      <c r="AW3645" s="89"/>
      <c r="BE3645" s="90"/>
      <c r="BF3645" s="84"/>
      <c r="BG3645" s="84">
        <f t="shared" si="58"/>
        <v>41040</v>
      </c>
    </row>
    <row r="3646" spans="39:59">
      <c r="AM3646" s="83" t="s">
        <v>3898</v>
      </c>
      <c r="AN3646" s="86">
        <v>3.5126238000000001</v>
      </c>
      <c r="AO3646" s="83">
        <v>800.03552000000002</v>
      </c>
      <c r="AP3646" s="83">
        <v>1457.412</v>
      </c>
      <c r="AQ3646" s="84">
        <v>0.55141996999999998</v>
      </c>
      <c r="AR3646" s="83">
        <v>-2.9612037999999998</v>
      </c>
      <c r="AU3646" s="91"/>
      <c r="AW3646" s="89"/>
      <c r="BE3646" s="90"/>
      <c r="BF3646" s="84"/>
      <c r="BG3646" s="84">
        <f t="shared" si="58"/>
        <v>41040.5</v>
      </c>
    </row>
    <row r="3647" spans="39:59">
      <c r="AM3647" s="83" t="s">
        <v>3899</v>
      </c>
      <c r="AN3647" s="86">
        <v>3.5127153</v>
      </c>
      <c r="AO3647" s="83">
        <v>800.17255</v>
      </c>
      <c r="AP3647" s="83">
        <v>1457.8119999999999</v>
      </c>
      <c r="AQ3647" s="84">
        <v>0.55141300000000004</v>
      </c>
      <c r="AR3647" s="83">
        <v>-2.9613022999999998</v>
      </c>
      <c r="AU3647" s="91"/>
      <c r="AW3647" s="89"/>
      <c r="BE3647" s="90"/>
      <c r="BF3647" s="84"/>
      <c r="BG3647" s="84">
        <f t="shared" si="58"/>
        <v>41041</v>
      </c>
    </row>
    <row r="3648" spans="39:59">
      <c r="AM3648" s="83" t="s">
        <v>3900</v>
      </c>
      <c r="AN3648" s="86">
        <v>3.5128615000000001</v>
      </c>
      <c r="AO3648" s="83">
        <v>800.08118000000002</v>
      </c>
      <c r="AP3648" s="83">
        <v>1458.212</v>
      </c>
      <c r="AQ3648" s="84">
        <v>0.55140489000000004</v>
      </c>
      <c r="AR3648" s="83">
        <v>-2.9614565000000002</v>
      </c>
      <c r="AU3648" s="91"/>
      <c r="AW3648" s="89"/>
      <c r="BE3648" s="90"/>
      <c r="BF3648" s="84"/>
      <c r="BG3648" s="84">
        <f t="shared" si="58"/>
        <v>41041.5</v>
      </c>
    </row>
    <row r="3649" spans="39:59">
      <c r="AM3649" s="83" t="s">
        <v>3901</v>
      </c>
      <c r="AN3649" s="86">
        <v>3.5127554000000001</v>
      </c>
      <c r="AO3649" s="83">
        <v>800.005</v>
      </c>
      <c r="AP3649" s="83">
        <v>1458.6121000000001</v>
      </c>
      <c r="AQ3649" s="84">
        <v>0.55140007000000002</v>
      </c>
      <c r="AR3649" s="83">
        <v>-2.9613551999999999</v>
      </c>
      <c r="AU3649" s="91"/>
      <c r="AW3649" s="89"/>
      <c r="BE3649" s="90"/>
      <c r="BF3649" s="84"/>
      <c r="BG3649" s="84">
        <f t="shared" si="58"/>
        <v>41042</v>
      </c>
    </row>
    <row r="3650" spans="39:59">
      <c r="AM3650" s="83" t="s">
        <v>3902</v>
      </c>
      <c r="AN3650" s="86">
        <v>3.5127012999999998</v>
      </c>
      <c r="AO3650" s="83">
        <v>800.06592000000001</v>
      </c>
      <c r="AP3650" s="83">
        <v>1459.0120999999999</v>
      </c>
      <c r="AQ3650" s="84">
        <v>0.55138540000000003</v>
      </c>
      <c r="AR3650" s="83">
        <v>-2.9613158999999998</v>
      </c>
      <c r="AU3650" s="91"/>
      <c r="AW3650" s="89"/>
      <c r="BE3650" s="90"/>
      <c r="BF3650" s="84"/>
      <c r="BG3650" s="84">
        <f t="shared" si="58"/>
        <v>41042.5</v>
      </c>
    </row>
    <row r="3651" spans="39:59">
      <c r="AM3651" s="83" t="s">
        <v>3903</v>
      </c>
      <c r="AN3651" s="86">
        <v>3.5127687000000001</v>
      </c>
      <c r="AO3651" s="83">
        <v>800.03552000000002</v>
      </c>
      <c r="AP3651" s="83">
        <v>1459.4121</v>
      </c>
      <c r="AQ3651" s="84">
        <v>0.55137919999999996</v>
      </c>
      <c r="AR3651" s="83">
        <v>-2.9613895000000001</v>
      </c>
      <c r="AU3651" s="91"/>
      <c r="AW3651" s="89"/>
      <c r="BE3651" s="90"/>
      <c r="BF3651" s="84"/>
      <c r="BG3651" s="84">
        <f t="shared" si="58"/>
        <v>41043</v>
      </c>
    </row>
    <row r="3652" spans="39:59">
      <c r="AM3652" s="83" t="s">
        <v>3904</v>
      </c>
      <c r="AN3652" s="86">
        <v>3.5126881999999999</v>
      </c>
      <c r="AO3652" s="83">
        <v>800.02020000000005</v>
      </c>
      <c r="AP3652" s="83">
        <v>1459.8123000000001</v>
      </c>
      <c r="AQ3652" s="84">
        <v>0.55136925000000003</v>
      </c>
      <c r="AR3652" s="83">
        <v>-2.961319</v>
      </c>
      <c r="AU3652" s="91"/>
      <c r="AW3652" s="89"/>
      <c r="BE3652" s="90"/>
      <c r="BF3652" s="84"/>
      <c r="BG3652" s="84">
        <f t="shared" si="58"/>
        <v>41043.5</v>
      </c>
    </row>
    <row r="3653" spans="39:59">
      <c r="AM3653" s="83" t="s">
        <v>3905</v>
      </c>
      <c r="AN3653" s="86">
        <v>3.5127480000000002</v>
      </c>
      <c r="AO3653" s="83">
        <v>800.12689</v>
      </c>
      <c r="AP3653" s="83">
        <v>1460.2122999999999</v>
      </c>
      <c r="AQ3653" s="84">
        <v>0.55136138000000001</v>
      </c>
      <c r="AR3653" s="83">
        <v>-2.9613866999999998</v>
      </c>
      <c r="AU3653" s="91"/>
      <c r="AW3653" s="89"/>
      <c r="BE3653" s="90"/>
      <c r="BF3653" s="84"/>
      <c r="BG3653" s="84">
        <f t="shared" ref="BG3653:BG3716" si="59">BG3652+0.5</f>
        <v>41044</v>
      </c>
    </row>
    <row r="3654" spans="39:59">
      <c r="AM3654" s="83" t="s">
        <v>3906</v>
      </c>
      <c r="AN3654" s="86">
        <v>3.512686</v>
      </c>
      <c r="AO3654" s="83">
        <v>800.30957000000001</v>
      </c>
      <c r="AP3654" s="83">
        <v>1460.6123</v>
      </c>
      <c r="AQ3654" s="84">
        <v>0.55134583000000004</v>
      </c>
      <c r="AR3654" s="83">
        <v>-2.9613402</v>
      </c>
      <c r="AU3654" s="91"/>
      <c r="AW3654" s="89"/>
      <c r="BE3654" s="90"/>
      <c r="BF3654" s="84"/>
      <c r="BG3654" s="84">
        <f t="shared" si="59"/>
        <v>41044.5</v>
      </c>
    </row>
    <row r="3655" spans="39:59">
      <c r="AM3655" s="83" t="s">
        <v>3907</v>
      </c>
      <c r="AN3655" s="86">
        <v>3.5126414000000001</v>
      </c>
      <c r="AO3655" s="83">
        <v>800.15734999999995</v>
      </c>
      <c r="AP3655" s="83">
        <v>1461.0125</v>
      </c>
      <c r="AQ3655" s="84">
        <v>0.55132937000000004</v>
      </c>
      <c r="AR3655" s="83">
        <v>-2.9613120999999998</v>
      </c>
      <c r="AU3655" s="91"/>
      <c r="AW3655" s="89"/>
      <c r="BE3655" s="90"/>
      <c r="BF3655" s="84"/>
      <c r="BG3655" s="84">
        <f t="shared" si="59"/>
        <v>41045</v>
      </c>
    </row>
    <row r="3656" spans="39:59">
      <c r="AM3656" s="83" t="s">
        <v>3908</v>
      </c>
      <c r="AN3656" s="86">
        <v>3.5125839999999999</v>
      </c>
      <c r="AO3656" s="83">
        <v>800.23339999999996</v>
      </c>
      <c r="AP3656" s="83">
        <v>1461.4124999999999</v>
      </c>
      <c r="AQ3656" s="84">
        <v>0.55132477999999996</v>
      </c>
      <c r="AR3656" s="83">
        <v>-2.9612590999999999</v>
      </c>
      <c r="AU3656" s="91"/>
      <c r="AW3656" s="89"/>
      <c r="BE3656" s="90"/>
      <c r="BF3656" s="84"/>
      <c r="BG3656" s="84">
        <f t="shared" si="59"/>
        <v>41045.5</v>
      </c>
    </row>
    <row r="3657" spans="39:59">
      <c r="AM3657" s="83" t="s">
        <v>3909</v>
      </c>
      <c r="AN3657" s="86">
        <v>3.5126428999999999</v>
      </c>
      <c r="AO3657" s="83">
        <v>800.005</v>
      </c>
      <c r="AP3657" s="83">
        <v>1461.8125</v>
      </c>
      <c r="AQ3657" s="84">
        <v>0.55131881999999999</v>
      </c>
      <c r="AR3657" s="83">
        <v>-2.9613239999999998</v>
      </c>
      <c r="AU3657" s="91"/>
      <c r="AW3657" s="89"/>
      <c r="BE3657" s="90"/>
      <c r="BF3657" s="84"/>
      <c r="BG3657" s="84">
        <f t="shared" si="59"/>
        <v>41046</v>
      </c>
    </row>
    <row r="3658" spans="39:59">
      <c r="AM3658" s="83" t="s">
        <v>3910</v>
      </c>
      <c r="AN3658" s="86">
        <v>3.5125687000000001</v>
      </c>
      <c r="AO3658" s="83">
        <v>800.24872000000005</v>
      </c>
      <c r="AP3658" s="83">
        <v>1462.2126000000001</v>
      </c>
      <c r="AQ3658" s="84">
        <v>0.55130816000000005</v>
      </c>
      <c r="AR3658" s="83">
        <v>-2.9612606000000001</v>
      </c>
      <c r="AU3658" s="91"/>
      <c r="AW3658" s="89"/>
      <c r="BE3658" s="90"/>
      <c r="BF3658" s="84"/>
      <c r="BG3658" s="84">
        <f t="shared" si="59"/>
        <v>41046.5</v>
      </c>
    </row>
    <row r="3659" spans="39:59">
      <c r="AM3659" s="83" t="s">
        <v>3911</v>
      </c>
      <c r="AN3659" s="86">
        <v>3.5126122999999998</v>
      </c>
      <c r="AO3659" s="83">
        <v>800.21825999999999</v>
      </c>
      <c r="AP3659" s="83">
        <v>1462.6126999999999</v>
      </c>
      <c r="AQ3659" s="84">
        <v>0.55130374000000004</v>
      </c>
      <c r="AR3659" s="83">
        <v>-2.9613084999999999</v>
      </c>
      <c r="AU3659" s="91"/>
      <c r="AW3659" s="89"/>
      <c r="BE3659" s="90"/>
      <c r="BF3659" s="84"/>
      <c r="BG3659" s="84">
        <f t="shared" si="59"/>
        <v>41047</v>
      </c>
    </row>
    <row r="3660" spans="39:59">
      <c r="AM3660" s="83" t="s">
        <v>3912</v>
      </c>
      <c r="AN3660" s="86">
        <v>3.5126243000000001</v>
      </c>
      <c r="AO3660" s="83">
        <v>800.12683000000004</v>
      </c>
      <c r="AP3660" s="83">
        <v>1463.0127</v>
      </c>
      <c r="AQ3660" s="84">
        <v>0.55130886999999995</v>
      </c>
      <c r="AR3660" s="83">
        <v>-2.9613154000000002</v>
      </c>
      <c r="AU3660" s="91"/>
      <c r="AW3660" s="89"/>
      <c r="BE3660" s="90"/>
      <c r="BF3660" s="84"/>
      <c r="BG3660" s="84">
        <f t="shared" si="59"/>
        <v>41047.5</v>
      </c>
    </row>
    <row r="3661" spans="39:59">
      <c r="AM3661" s="83" t="s">
        <v>3913</v>
      </c>
      <c r="AN3661" s="86">
        <v>3.5126362000000002</v>
      </c>
      <c r="AO3661" s="83">
        <v>800.14209000000005</v>
      </c>
      <c r="AP3661" s="83">
        <v>1463.4127000000001</v>
      </c>
      <c r="AQ3661" s="84">
        <v>0.55131262999999997</v>
      </c>
      <c r="AR3661" s="83">
        <v>-2.9613235000000002</v>
      </c>
      <c r="AU3661" s="91"/>
      <c r="AW3661" s="89"/>
      <c r="BE3661" s="90"/>
      <c r="BF3661" s="84"/>
      <c r="BG3661" s="84">
        <f t="shared" si="59"/>
        <v>41048</v>
      </c>
    </row>
    <row r="3662" spans="39:59">
      <c r="AM3662" s="83" t="s">
        <v>3914</v>
      </c>
      <c r="AN3662" s="86">
        <v>3.5126363999999999</v>
      </c>
      <c r="AO3662" s="83">
        <v>800.21825999999999</v>
      </c>
      <c r="AP3662" s="83">
        <v>1463.8126999999999</v>
      </c>
      <c r="AQ3662" s="84">
        <v>0.55130935000000003</v>
      </c>
      <c r="AR3662" s="83">
        <v>-2.9613271000000001</v>
      </c>
      <c r="AU3662" s="91"/>
      <c r="AW3662" s="89"/>
      <c r="BE3662" s="90"/>
      <c r="BF3662" s="84"/>
      <c r="BG3662" s="84">
        <f t="shared" si="59"/>
        <v>41048.5</v>
      </c>
    </row>
    <row r="3663" spans="39:59">
      <c r="AM3663" s="83" t="s">
        <v>3915</v>
      </c>
      <c r="AN3663" s="86">
        <v>3.5126605</v>
      </c>
      <c r="AO3663" s="83">
        <v>799.92882999999995</v>
      </c>
      <c r="AP3663" s="83">
        <v>1464.2128</v>
      </c>
      <c r="AQ3663" s="84">
        <v>0.55130212999999995</v>
      </c>
      <c r="AR3663" s="83">
        <v>-2.9613583000000001</v>
      </c>
      <c r="AU3663" s="91"/>
      <c r="AW3663" s="89"/>
      <c r="BE3663" s="90"/>
      <c r="BF3663" s="84"/>
      <c r="BG3663" s="84">
        <f t="shared" si="59"/>
        <v>41049</v>
      </c>
    </row>
    <row r="3664" spans="39:59">
      <c r="AM3664" s="83" t="s">
        <v>3916</v>
      </c>
      <c r="AN3664" s="86">
        <v>3.5126178000000001</v>
      </c>
      <c r="AO3664" s="83">
        <v>800.17255</v>
      </c>
      <c r="AP3664" s="83">
        <v>1464.6129000000001</v>
      </c>
      <c r="AQ3664" s="84">
        <v>0.55130106000000001</v>
      </c>
      <c r="AR3664" s="83">
        <v>-2.9613168000000001</v>
      </c>
      <c r="AU3664" s="91"/>
      <c r="AW3664" s="89"/>
      <c r="BE3664" s="90"/>
      <c r="BF3664" s="84"/>
      <c r="BG3664" s="84">
        <f t="shared" si="59"/>
        <v>41049.5</v>
      </c>
    </row>
    <row r="3665" spans="39:59">
      <c r="AM3665" s="83" t="s">
        <v>3917</v>
      </c>
      <c r="AN3665" s="86">
        <v>3.5125929999999999</v>
      </c>
      <c r="AO3665" s="83">
        <v>800.12683000000004</v>
      </c>
      <c r="AP3665" s="83">
        <v>1465.0128999999999</v>
      </c>
      <c r="AQ3665" s="84">
        <v>0.55129384999999997</v>
      </c>
      <c r="AR3665" s="83">
        <v>-2.9612992</v>
      </c>
      <c r="AU3665" s="91"/>
      <c r="AW3665" s="89"/>
      <c r="BE3665" s="90"/>
      <c r="BF3665" s="84"/>
      <c r="BG3665" s="84">
        <f t="shared" si="59"/>
        <v>41050</v>
      </c>
    </row>
    <row r="3666" spans="39:59">
      <c r="AM3666" s="83" t="s">
        <v>3918</v>
      </c>
      <c r="AN3666" s="86">
        <v>3.5125670000000002</v>
      </c>
      <c r="AO3666" s="83">
        <v>800.20299999999997</v>
      </c>
      <c r="AP3666" s="83">
        <v>1465.413</v>
      </c>
      <c r="AQ3666" s="84">
        <v>0.55128849000000002</v>
      </c>
      <c r="AR3666" s="83">
        <v>-2.9612783999999999</v>
      </c>
      <c r="AU3666" s="91"/>
      <c r="AW3666" s="89"/>
      <c r="BE3666" s="90"/>
      <c r="BF3666" s="84"/>
      <c r="BG3666" s="84">
        <f t="shared" si="59"/>
        <v>41050.5</v>
      </c>
    </row>
    <row r="3667" spans="39:59">
      <c r="AM3667" s="83" t="s">
        <v>3919</v>
      </c>
      <c r="AN3667" s="86">
        <v>3.5126776999999998</v>
      </c>
      <c r="AO3667" s="83">
        <v>800.17260999999996</v>
      </c>
      <c r="AP3667" s="83">
        <v>1465.8130000000001</v>
      </c>
      <c r="AQ3667" s="84">
        <v>0.55129021</v>
      </c>
      <c r="AR3667" s="83">
        <v>-2.9613874</v>
      </c>
      <c r="AU3667" s="91"/>
      <c r="AW3667" s="89"/>
      <c r="BE3667" s="90"/>
      <c r="BF3667" s="84"/>
      <c r="BG3667" s="84">
        <f t="shared" si="59"/>
        <v>41051</v>
      </c>
    </row>
    <row r="3668" spans="39:59">
      <c r="AM3668" s="83" t="s">
        <v>3920</v>
      </c>
      <c r="AN3668" s="86">
        <v>3.5126165999999999</v>
      </c>
      <c r="AO3668" s="83">
        <v>800.17260999999996</v>
      </c>
      <c r="AP3668" s="83">
        <v>1466.2130999999999</v>
      </c>
      <c r="AQ3668" s="84">
        <v>0.55129086999999999</v>
      </c>
      <c r="AR3668" s="83">
        <v>-2.9613258999999998</v>
      </c>
      <c r="AU3668" s="91"/>
      <c r="AW3668" s="89"/>
      <c r="BE3668" s="90"/>
      <c r="BF3668" s="84"/>
      <c r="BG3668" s="84">
        <f t="shared" si="59"/>
        <v>41051.5</v>
      </c>
    </row>
    <row r="3669" spans="39:59">
      <c r="AM3669" s="83" t="s">
        <v>3921</v>
      </c>
      <c r="AN3669" s="86">
        <v>3.5125380000000002</v>
      </c>
      <c r="AO3669" s="83">
        <v>800.20299999999997</v>
      </c>
      <c r="AP3669" s="83">
        <v>1466.6132</v>
      </c>
      <c r="AQ3669" s="84">
        <v>0.55128807000000002</v>
      </c>
      <c r="AR3669" s="83">
        <v>-2.9612498</v>
      </c>
      <c r="AU3669" s="91"/>
      <c r="AW3669" s="89"/>
      <c r="BE3669" s="90"/>
      <c r="BF3669" s="84"/>
      <c r="BG3669" s="84">
        <f t="shared" si="59"/>
        <v>41052</v>
      </c>
    </row>
    <row r="3670" spans="39:59">
      <c r="AM3670" s="83" t="s">
        <v>3922</v>
      </c>
      <c r="AN3670" s="86">
        <v>3.5124673999999998</v>
      </c>
      <c r="AO3670" s="83">
        <v>800.02020000000005</v>
      </c>
      <c r="AP3670" s="83">
        <v>1467.0132000000001</v>
      </c>
      <c r="AQ3670" s="84">
        <v>0.55127567</v>
      </c>
      <c r="AR3670" s="83">
        <v>-2.9611917000000001</v>
      </c>
      <c r="AU3670" s="91"/>
      <c r="AW3670" s="89"/>
      <c r="BE3670" s="90"/>
      <c r="BF3670" s="84"/>
      <c r="BG3670" s="84">
        <f t="shared" si="59"/>
        <v>41052.5</v>
      </c>
    </row>
    <row r="3671" spans="39:59">
      <c r="AM3671" s="83" t="s">
        <v>3923</v>
      </c>
      <c r="AN3671" s="86">
        <v>3.5124903000000001</v>
      </c>
      <c r="AO3671" s="83">
        <v>800.18781000000001</v>
      </c>
      <c r="AP3671" s="83">
        <v>1467.4132</v>
      </c>
      <c r="AQ3671" s="84">
        <v>0.55127943000000001</v>
      </c>
      <c r="AR3671" s="83">
        <v>-2.961211</v>
      </c>
      <c r="AU3671" s="91"/>
      <c r="AW3671" s="89"/>
      <c r="BE3671" s="90"/>
      <c r="BF3671" s="84"/>
      <c r="BG3671" s="84">
        <f t="shared" si="59"/>
        <v>41053</v>
      </c>
    </row>
    <row r="3672" spans="39:59">
      <c r="AM3672" s="83" t="s">
        <v>3924</v>
      </c>
      <c r="AN3672" s="86">
        <v>3.5124024999999999</v>
      </c>
      <c r="AO3672" s="83">
        <v>800.02026000000001</v>
      </c>
      <c r="AP3672" s="83">
        <v>1467.8132000000001</v>
      </c>
      <c r="AQ3672" s="84">
        <v>0.55127983999999997</v>
      </c>
      <c r="AR3672" s="83">
        <v>-2.9611228000000001</v>
      </c>
      <c r="AU3672" s="91"/>
      <c r="AW3672" s="89"/>
      <c r="BE3672" s="90"/>
      <c r="BF3672" s="84"/>
      <c r="BG3672" s="84">
        <f t="shared" si="59"/>
        <v>41053.5</v>
      </c>
    </row>
    <row r="3673" spans="39:59">
      <c r="AM3673" s="83" t="s">
        <v>3925</v>
      </c>
      <c r="AN3673" s="86">
        <v>3.5125498999999998</v>
      </c>
      <c r="AO3673" s="83">
        <v>800.02020000000005</v>
      </c>
      <c r="AP3673" s="83">
        <v>1468.2134000000001</v>
      </c>
      <c r="AQ3673" s="84">
        <v>0.55128001999999998</v>
      </c>
      <c r="AR3673" s="83">
        <v>-2.9612699</v>
      </c>
      <c r="AU3673" s="91"/>
      <c r="AW3673" s="89"/>
      <c r="BE3673" s="90"/>
      <c r="BF3673" s="84"/>
      <c r="BG3673" s="84">
        <f t="shared" si="59"/>
        <v>41054</v>
      </c>
    </row>
    <row r="3674" spans="39:59">
      <c r="AM3674" s="83" t="s">
        <v>3926</v>
      </c>
      <c r="AN3674" s="86">
        <v>3.5126344999999999</v>
      </c>
      <c r="AO3674" s="83">
        <v>800.08118000000002</v>
      </c>
      <c r="AP3674" s="83">
        <v>1468.6134</v>
      </c>
      <c r="AQ3674" s="84">
        <v>0.55128383999999997</v>
      </c>
      <c r="AR3674" s="83">
        <v>-2.9613507000000001</v>
      </c>
      <c r="AU3674" s="91"/>
      <c r="AW3674" s="89"/>
      <c r="BE3674" s="90"/>
      <c r="BF3674" s="84"/>
      <c r="BG3674" s="84">
        <f t="shared" si="59"/>
        <v>41054.5</v>
      </c>
    </row>
    <row r="3675" spans="39:59">
      <c r="AM3675" s="83" t="s">
        <v>3927</v>
      </c>
      <c r="AN3675" s="86">
        <v>3.5125989999999998</v>
      </c>
      <c r="AO3675" s="83">
        <v>800.26391999999998</v>
      </c>
      <c r="AP3675" s="83">
        <v>1469.0134</v>
      </c>
      <c r="AQ3675" s="84">
        <v>0.55128235000000003</v>
      </c>
      <c r="AR3675" s="83">
        <v>-2.9613166</v>
      </c>
      <c r="AU3675" s="91"/>
      <c r="AW3675" s="89"/>
      <c r="BE3675" s="90"/>
      <c r="BF3675" s="84"/>
      <c r="BG3675" s="84">
        <f t="shared" si="59"/>
        <v>41055</v>
      </c>
    </row>
    <row r="3676" spans="39:59">
      <c r="AM3676" s="83" t="s">
        <v>3928</v>
      </c>
      <c r="AN3676" s="86">
        <v>3.5125723</v>
      </c>
      <c r="AO3676" s="83">
        <v>800.17255</v>
      </c>
      <c r="AP3676" s="83">
        <v>1469.4135000000001</v>
      </c>
      <c r="AQ3676" s="84">
        <v>0.55128907999999999</v>
      </c>
      <c r="AR3676" s="83">
        <v>-2.9612832</v>
      </c>
      <c r="AU3676" s="91"/>
      <c r="AW3676" s="89"/>
      <c r="BE3676" s="90"/>
      <c r="BF3676" s="84"/>
      <c r="BG3676" s="84">
        <f t="shared" si="59"/>
        <v>41055.5</v>
      </c>
    </row>
    <row r="3677" spans="39:59">
      <c r="AM3677" s="83" t="s">
        <v>3929</v>
      </c>
      <c r="AN3677" s="86">
        <v>3.5126463999999999</v>
      </c>
      <c r="AO3677" s="83">
        <v>800.32488999999998</v>
      </c>
      <c r="AP3677" s="83">
        <v>1469.8135</v>
      </c>
      <c r="AQ3677" s="84">
        <v>0.55129057000000004</v>
      </c>
      <c r="AR3677" s="83">
        <v>-2.9613559</v>
      </c>
      <c r="AU3677" s="91"/>
      <c r="AW3677" s="89"/>
      <c r="BE3677" s="90"/>
      <c r="BF3677" s="84"/>
      <c r="BG3677" s="84">
        <f t="shared" si="59"/>
        <v>41056</v>
      </c>
    </row>
    <row r="3678" spans="39:59">
      <c r="AM3678" s="83" t="s">
        <v>3930</v>
      </c>
      <c r="AN3678" s="86">
        <v>3.5126262000000001</v>
      </c>
      <c r="AO3678" s="83">
        <v>800.08118000000002</v>
      </c>
      <c r="AP3678" s="83">
        <v>1470.2136</v>
      </c>
      <c r="AQ3678" s="84">
        <v>0.55127775999999995</v>
      </c>
      <c r="AR3678" s="83">
        <v>-2.9613483</v>
      </c>
      <c r="AU3678" s="91"/>
      <c r="AW3678" s="89"/>
      <c r="BE3678" s="90"/>
      <c r="BF3678" s="84"/>
      <c r="BG3678" s="84">
        <f t="shared" si="59"/>
        <v>41056.5</v>
      </c>
    </row>
    <row r="3679" spans="39:59">
      <c r="AM3679" s="83" t="s">
        <v>3931</v>
      </c>
      <c r="AN3679" s="86">
        <v>3.5125351</v>
      </c>
      <c r="AO3679" s="83">
        <v>800.21825999999999</v>
      </c>
      <c r="AP3679" s="83">
        <v>1470.6135999999999</v>
      </c>
      <c r="AQ3679" s="84">
        <v>0.55125915999999997</v>
      </c>
      <c r="AR3679" s="83">
        <v>-2.9612761000000001</v>
      </c>
      <c r="AU3679" s="91"/>
      <c r="AW3679" s="89"/>
      <c r="BE3679" s="90"/>
      <c r="BF3679" s="84"/>
      <c r="BG3679" s="84">
        <f t="shared" si="59"/>
        <v>41057</v>
      </c>
    </row>
    <row r="3680" spans="39:59">
      <c r="AM3680" s="83" t="s">
        <v>3932</v>
      </c>
      <c r="AN3680" s="86">
        <v>3.5125747</v>
      </c>
      <c r="AO3680" s="83">
        <v>799.97455000000002</v>
      </c>
      <c r="AP3680" s="83">
        <v>1471.0137</v>
      </c>
      <c r="AQ3680" s="84">
        <v>0.55125402999999995</v>
      </c>
      <c r="AR3680" s="83">
        <v>-2.9613206000000001</v>
      </c>
      <c r="AU3680" s="91"/>
      <c r="AW3680" s="89"/>
      <c r="BE3680" s="90"/>
      <c r="BF3680" s="84"/>
      <c r="BG3680" s="84">
        <f t="shared" si="59"/>
        <v>41057.5</v>
      </c>
    </row>
    <row r="3681" spans="39:59">
      <c r="AM3681" s="83" t="s">
        <v>3933</v>
      </c>
      <c r="AN3681" s="86">
        <v>3.5124984000000001</v>
      </c>
      <c r="AO3681" s="83">
        <v>800.05065999999999</v>
      </c>
      <c r="AP3681" s="83">
        <v>1471.4137000000001</v>
      </c>
      <c r="AQ3681" s="84">
        <v>0.55124675999999995</v>
      </c>
      <c r="AR3681" s="83">
        <v>-2.9612514999999999</v>
      </c>
      <c r="AU3681" s="91"/>
      <c r="AW3681" s="89"/>
      <c r="BE3681" s="90"/>
      <c r="BF3681" s="84"/>
      <c r="BG3681" s="84">
        <f t="shared" si="59"/>
        <v>41058</v>
      </c>
    </row>
    <row r="3682" spans="39:59">
      <c r="AM3682" s="83" t="s">
        <v>3934</v>
      </c>
      <c r="AN3682" s="86">
        <v>3.5125489000000001</v>
      </c>
      <c r="AO3682" s="83">
        <v>799.94403</v>
      </c>
      <c r="AP3682" s="83">
        <v>1471.8136999999999</v>
      </c>
      <c r="AQ3682" s="84">
        <v>0.55123991000000006</v>
      </c>
      <c r="AR3682" s="83">
        <v>-2.961309</v>
      </c>
      <c r="AU3682" s="91"/>
      <c r="AW3682" s="89"/>
      <c r="BE3682" s="90"/>
      <c r="BF3682" s="84"/>
      <c r="BG3682" s="84">
        <f t="shared" si="59"/>
        <v>41058.5</v>
      </c>
    </row>
    <row r="3683" spans="39:59">
      <c r="AM3683" s="83" t="s">
        <v>3935</v>
      </c>
      <c r="AN3683" s="86">
        <v>3.5125622999999999</v>
      </c>
      <c r="AO3683" s="83">
        <v>800.15734999999995</v>
      </c>
      <c r="AP3683" s="83">
        <v>1472.2137</v>
      </c>
      <c r="AQ3683" s="84">
        <v>0.55124103999999996</v>
      </c>
      <c r="AR3683" s="83">
        <v>-2.9613211000000002</v>
      </c>
      <c r="AU3683" s="91"/>
      <c r="AW3683" s="89"/>
      <c r="BE3683" s="90"/>
      <c r="BF3683" s="84"/>
      <c r="BG3683" s="84">
        <f t="shared" si="59"/>
        <v>41059</v>
      </c>
    </row>
    <row r="3684" spans="39:59">
      <c r="AM3684" s="83" t="s">
        <v>3936</v>
      </c>
      <c r="AN3684" s="86">
        <v>3.5125484</v>
      </c>
      <c r="AO3684" s="83">
        <v>800.18773999999996</v>
      </c>
      <c r="AP3684" s="83">
        <v>1472.6138000000001</v>
      </c>
      <c r="AQ3684" s="84">
        <v>0.55123644999999999</v>
      </c>
      <c r="AR3684" s="83">
        <v>-2.9613120999999998</v>
      </c>
      <c r="AU3684" s="91"/>
      <c r="AW3684" s="89"/>
      <c r="BE3684" s="90"/>
      <c r="BF3684" s="84"/>
      <c r="BG3684" s="84">
        <f t="shared" si="59"/>
        <v>41059.5</v>
      </c>
    </row>
    <row r="3685" spans="39:59">
      <c r="AM3685" s="83" t="s">
        <v>3937</v>
      </c>
      <c r="AN3685" s="86">
        <v>3.5125136000000001</v>
      </c>
      <c r="AO3685" s="83">
        <v>800.15734999999995</v>
      </c>
      <c r="AP3685" s="83">
        <v>1473.0137999999999</v>
      </c>
      <c r="AQ3685" s="84">
        <v>0.55122811000000005</v>
      </c>
      <c r="AR3685" s="83">
        <v>-2.9612856000000001</v>
      </c>
      <c r="AU3685" s="91"/>
      <c r="AW3685" s="89"/>
      <c r="BE3685" s="90"/>
      <c r="BF3685" s="84"/>
      <c r="BG3685" s="84">
        <f t="shared" si="59"/>
        <v>41060</v>
      </c>
    </row>
    <row r="3686" spans="39:59">
      <c r="AM3686" s="83" t="s">
        <v>3938</v>
      </c>
      <c r="AN3686" s="86">
        <v>3.5125207999999999</v>
      </c>
      <c r="AO3686" s="83">
        <v>799.91363999999999</v>
      </c>
      <c r="AP3686" s="83">
        <v>1473.4139</v>
      </c>
      <c r="AQ3686" s="84">
        <v>0.55121863000000004</v>
      </c>
      <c r="AR3686" s="83">
        <v>-2.9613019999999999</v>
      </c>
      <c r="AU3686" s="91"/>
      <c r="AW3686" s="89"/>
      <c r="BE3686" s="90"/>
      <c r="BF3686" s="84"/>
      <c r="BG3686" s="84">
        <f t="shared" si="59"/>
        <v>41060.5</v>
      </c>
    </row>
    <row r="3687" spans="39:59">
      <c r="AM3687" s="83" t="s">
        <v>3939</v>
      </c>
      <c r="AN3687" s="86">
        <v>3.5125103000000002</v>
      </c>
      <c r="AO3687" s="83">
        <v>800.005</v>
      </c>
      <c r="AP3687" s="83">
        <v>1473.8140000000001</v>
      </c>
      <c r="AQ3687" s="84">
        <v>0.55120902999999999</v>
      </c>
      <c r="AR3687" s="83">
        <v>-2.9613013000000001</v>
      </c>
      <c r="AU3687" s="91"/>
      <c r="AW3687" s="89"/>
      <c r="BE3687" s="90"/>
      <c r="BF3687" s="84"/>
      <c r="BG3687" s="84">
        <f t="shared" si="59"/>
        <v>41061</v>
      </c>
    </row>
    <row r="3688" spans="39:59">
      <c r="AM3688" s="83" t="s">
        <v>3940</v>
      </c>
      <c r="AN3688" s="86">
        <v>3.5126243000000001</v>
      </c>
      <c r="AO3688" s="83">
        <v>800.09636999999998</v>
      </c>
      <c r="AP3688" s="83">
        <v>1474.2139999999999</v>
      </c>
      <c r="AQ3688" s="84">
        <v>0.55120122000000005</v>
      </c>
      <c r="AR3688" s="83">
        <v>-2.9614229000000001</v>
      </c>
      <c r="AU3688" s="91"/>
      <c r="AW3688" s="89"/>
      <c r="BE3688" s="90"/>
      <c r="BF3688" s="84"/>
      <c r="BG3688" s="84">
        <f t="shared" si="59"/>
        <v>41061.5</v>
      </c>
    </row>
    <row r="3689" spans="39:59">
      <c r="AM3689" s="83" t="s">
        <v>3941</v>
      </c>
      <c r="AN3689" s="86">
        <v>3.5125356000000001</v>
      </c>
      <c r="AO3689" s="83">
        <v>800.08118000000002</v>
      </c>
      <c r="AP3689" s="83">
        <v>1474.614</v>
      </c>
      <c r="AQ3689" s="84">
        <v>0.55118834999999999</v>
      </c>
      <c r="AR3689" s="83">
        <v>-2.9613470999999998</v>
      </c>
      <c r="AU3689" s="91"/>
      <c r="AW3689" s="89"/>
      <c r="BE3689" s="90"/>
      <c r="BF3689" s="84"/>
      <c r="BG3689" s="84">
        <f t="shared" si="59"/>
        <v>41062</v>
      </c>
    </row>
    <row r="3690" spans="39:59">
      <c r="AM3690" s="83" t="s">
        <v>3942</v>
      </c>
      <c r="AN3690" s="86">
        <v>3.5124124999999999</v>
      </c>
      <c r="AO3690" s="83">
        <v>800.005</v>
      </c>
      <c r="AP3690" s="83">
        <v>1475.0139999999999</v>
      </c>
      <c r="AQ3690" s="84">
        <v>0.55117053000000005</v>
      </c>
      <c r="AR3690" s="83">
        <v>-2.9612419999999999</v>
      </c>
      <c r="AU3690" s="91"/>
      <c r="AW3690" s="89"/>
      <c r="BE3690" s="90"/>
      <c r="BF3690" s="84"/>
      <c r="BG3690" s="84">
        <f t="shared" si="59"/>
        <v>41062.5</v>
      </c>
    </row>
    <row r="3691" spans="39:59">
      <c r="AM3691" s="83" t="s">
        <v>3943</v>
      </c>
      <c r="AN3691" s="86">
        <v>3.5123853999999999</v>
      </c>
      <c r="AO3691" s="83">
        <v>800.03545999999994</v>
      </c>
      <c r="AP3691" s="83">
        <v>1475.4141</v>
      </c>
      <c r="AQ3691" s="84">
        <v>0.55115122000000005</v>
      </c>
      <c r="AR3691" s="83">
        <v>-2.9612341</v>
      </c>
      <c r="AU3691" s="91"/>
      <c r="AW3691" s="89"/>
      <c r="BE3691" s="90"/>
      <c r="BF3691" s="84"/>
      <c r="BG3691" s="84">
        <f t="shared" si="59"/>
        <v>41063</v>
      </c>
    </row>
    <row r="3692" spans="39:59">
      <c r="AM3692" s="83" t="s">
        <v>3944</v>
      </c>
      <c r="AN3692" s="86">
        <v>3.5124061000000002</v>
      </c>
      <c r="AO3692" s="83">
        <v>800.03545999999994</v>
      </c>
      <c r="AP3692" s="83">
        <v>1475.8142</v>
      </c>
      <c r="AQ3692" s="84">
        <v>0.55114262999999997</v>
      </c>
      <c r="AR3692" s="83">
        <v>-2.9612634</v>
      </c>
      <c r="AU3692" s="91"/>
      <c r="AW3692" s="89"/>
      <c r="BE3692" s="90"/>
      <c r="BF3692" s="84"/>
      <c r="BG3692" s="84">
        <f t="shared" si="59"/>
        <v>41063.5</v>
      </c>
    </row>
    <row r="3693" spans="39:59">
      <c r="AM3693" s="83" t="s">
        <v>3945</v>
      </c>
      <c r="AN3693" s="86">
        <v>3.5124257000000001</v>
      </c>
      <c r="AO3693" s="83">
        <v>800.11157000000003</v>
      </c>
      <c r="AP3693" s="83">
        <v>1476.2141999999999</v>
      </c>
      <c r="AQ3693" s="84">
        <v>0.55112642000000001</v>
      </c>
      <c r="AR3693" s="83">
        <v>-2.9612992</v>
      </c>
      <c r="AU3693" s="91"/>
      <c r="AW3693" s="89"/>
      <c r="BE3693" s="90"/>
      <c r="BF3693" s="84"/>
      <c r="BG3693" s="84">
        <f t="shared" si="59"/>
        <v>41064</v>
      </c>
    </row>
    <row r="3694" spans="39:59">
      <c r="AM3694" s="83" t="s">
        <v>3946</v>
      </c>
      <c r="AN3694" s="86">
        <v>3.5123799</v>
      </c>
      <c r="AO3694" s="83">
        <v>800.14209000000005</v>
      </c>
      <c r="AP3694" s="83">
        <v>1476.6143</v>
      </c>
      <c r="AQ3694" s="84">
        <v>0.55111836999999997</v>
      </c>
      <c r="AR3694" s="83">
        <v>-2.9612615</v>
      </c>
      <c r="AU3694" s="91"/>
      <c r="AW3694" s="89"/>
      <c r="BE3694" s="90"/>
      <c r="BF3694" s="84"/>
      <c r="BG3694" s="84">
        <f t="shared" si="59"/>
        <v>41064.5</v>
      </c>
    </row>
    <row r="3695" spans="39:59">
      <c r="AM3695" s="83" t="s">
        <v>3947</v>
      </c>
      <c r="AN3695" s="86">
        <v>3.5123812999999999</v>
      </c>
      <c r="AO3695" s="83">
        <v>800.02020000000005</v>
      </c>
      <c r="AP3695" s="83">
        <v>1477.0143</v>
      </c>
      <c r="AQ3695" s="84">
        <v>0.55111790000000005</v>
      </c>
      <c r="AR3695" s="83">
        <v>-2.9612634</v>
      </c>
      <c r="AU3695" s="91"/>
      <c r="AW3695" s="89"/>
      <c r="BE3695" s="90"/>
      <c r="BF3695" s="84"/>
      <c r="BG3695" s="84">
        <f t="shared" si="59"/>
        <v>41065</v>
      </c>
    </row>
    <row r="3696" spans="39:59">
      <c r="AM3696" s="83" t="s">
        <v>3948</v>
      </c>
      <c r="AN3696" s="86">
        <v>3.5122529999999998</v>
      </c>
      <c r="AO3696" s="83">
        <v>799.83745999999996</v>
      </c>
      <c r="AP3696" s="83">
        <v>1477.4142999999999</v>
      </c>
      <c r="AQ3696" s="84">
        <v>0.55110735</v>
      </c>
      <c r="AR3696" s="83">
        <v>-2.9611456</v>
      </c>
      <c r="AU3696" s="91"/>
      <c r="AW3696" s="89"/>
      <c r="BE3696" s="90"/>
      <c r="BF3696" s="84"/>
      <c r="BG3696" s="84">
        <f t="shared" si="59"/>
        <v>41065.5</v>
      </c>
    </row>
    <row r="3697" spans="39:59">
      <c r="AM3697" s="83" t="s">
        <v>3949</v>
      </c>
      <c r="AN3697" s="86">
        <v>3.5122258999999998</v>
      </c>
      <c r="AO3697" s="83">
        <v>800.005</v>
      </c>
      <c r="AP3697" s="83">
        <v>1477.8143</v>
      </c>
      <c r="AQ3697" s="84">
        <v>0.55110817999999995</v>
      </c>
      <c r="AR3697" s="83">
        <v>-2.9611177</v>
      </c>
      <c r="AU3697" s="91"/>
      <c r="AW3697" s="89"/>
      <c r="BE3697" s="90"/>
      <c r="BF3697" s="84"/>
      <c r="BG3697" s="84">
        <f t="shared" si="59"/>
        <v>41066</v>
      </c>
    </row>
    <row r="3698" spans="39:59">
      <c r="AM3698" s="83" t="s">
        <v>3950</v>
      </c>
      <c r="AN3698" s="86">
        <v>3.5122966999999998</v>
      </c>
      <c r="AO3698" s="83">
        <v>800.03552000000002</v>
      </c>
      <c r="AP3698" s="83">
        <v>1478.2145</v>
      </c>
      <c r="AQ3698" s="84">
        <v>0.55111306999999998</v>
      </c>
      <c r="AR3698" s="83">
        <v>-2.9611835000000002</v>
      </c>
      <c r="AU3698" s="91"/>
      <c r="AW3698" s="89"/>
      <c r="BE3698" s="90"/>
      <c r="BF3698" s="84"/>
      <c r="BG3698" s="84">
        <f t="shared" si="59"/>
        <v>41066.5</v>
      </c>
    </row>
    <row r="3699" spans="39:59">
      <c r="AM3699" s="83" t="s">
        <v>3951</v>
      </c>
      <c r="AN3699" s="86">
        <v>3.5123129</v>
      </c>
      <c r="AO3699" s="83">
        <v>800.03545999999994</v>
      </c>
      <c r="AP3699" s="83">
        <v>1478.6144999999999</v>
      </c>
      <c r="AQ3699" s="84">
        <v>0.55111980000000005</v>
      </c>
      <c r="AR3699" s="83">
        <v>-2.9611931</v>
      </c>
      <c r="AU3699" s="91"/>
      <c r="AW3699" s="89"/>
      <c r="BE3699" s="90"/>
      <c r="BF3699" s="84"/>
      <c r="BG3699" s="84">
        <f t="shared" si="59"/>
        <v>41067</v>
      </c>
    </row>
    <row r="3700" spans="39:59">
      <c r="AM3700" s="83" t="s">
        <v>3952</v>
      </c>
      <c r="AN3700" s="86">
        <v>3.5123142999999999</v>
      </c>
      <c r="AO3700" s="83">
        <v>800.09636999999998</v>
      </c>
      <c r="AP3700" s="83">
        <v>1479.0145</v>
      </c>
      <c r="AQ3700" s="84">
        <v>0.55112147</v>
      </c>
      <c r="AR3700" s="83">
        <v>-2.9611928000000001</v>
      </c>
      <c r="AU3700" s="91"/>
      <c r="AW3700" s="89"/>
      <c r="BE3700" s="90"/>
      <c r="BF3700" s="84"/>
      <c r="BG3700" s="84">
        <f t="shared" si="59"/>
        <v>41067.5</v>
      </c>
    </row>
    <row r="3701" spans="39:59">
      <c r="AM3701" s="83" t="s">
        <v>3953</v>
      </c>
      <c r="AN3701" s="86">
        <v>3.5123614999999999</v>
      </c>
      <c r="AO3701" s="83">
        <v>800.06592000000001</v>
      </c>
      <c r="AP3701" s="83">
        <v>1479.4146000000001</v>
      </c>
      <c r="AQ3701" s="84">
        <v>0.55112415999999997</v>
      </c>
      <c r="AR3701" s="83">
        <v>-2.9612373999999999</v>
      </c>
      <c r="AU3701" s="91"/>
      <c r="AW3701" s="89"/>
      <c r="BE3701" s="90"/>
      <c r="BF3701" s="84"/>
      <c r="BG3701" s="84">
        <f t="shared" si="59"/>
        <v>41068</v>
      </c>
    </row>
    <row r="3702" spans="39:59">
      <c r="AM3702" s="83" t="s">
        <v>3954</v>
      </c>
      <c r="AN3702" s="86">
        <v>3.5123205</v>
      </c>
      <c r="AO3702" s="83">
        <v>800.05065999999999</v>
      </c>
      <c r="AP3702" s="83">
        <v>1479.8145999999999</v>
      </c>
      <c r="AQ3702" s="84">
        <v>0.55111646999999997</v>
      </c>
      <c r="AR3702" s="83">
        <v>-2.9612040999999998</v>
      </c>
      <c r="AU3702" s="91"/>
      <c r="AW3702" s="89"/>
      <c r="BE3702" s="90"/>
      <c r="BF3702" s="84"/>
      <c r="BG3702" s="84">
        <f t="shared" si="59"/>
        <v>41068.5</v>
      </c>
    </row>
    <row r="3703" spans="39:59">
      <c r="AM3703" s="83" t="s">
        <v>3955</v>
      </c>
      <c r="AN3703" s="86">
        <v>3.5123753999999998</v>
      </c>
      <c r="AO3703" s="83">
        <v>800.02026000000001</v>
      </c>
      <c r="AP3703" s="83">
        <v>1480.2147</v>
      </c>
      <c r="AQ3703" s="84">
        <v>0.55111140000000003</v>
      </c>
      <c r="AR3703" s="83">
        <v>-2.9612639000000001</v>
      </c>
      <c r="AU3703" s="91"/>
      <c r="AW3703" s="89"/>
      <c r="BE3703" s="90"/>
      <c r="BF3703" s="84"/>
      <c r="BG3703" s="84">
        <f t="shared" si="59"/>
        <v>41069</v>
      </c>
    </row>
    <row r="3704" spans="39:59">
      <c r="AM3704" s="83" t="s">
        <v>3956</v>
      </c>
      <c r="AN3704" s="86">
        <v>3.5123739</v>
      </c>
      <c r="AO3704" s="83">
        <v>799.97448999999995</v>
      </c>
      <c r="AP3704" s="83">
        <v>1480.6147000000001</v>
      </c>
      <c r="AQ3704" s="84">
        <v>0.55110711000000001</v>
      </c>
      <c r="AR3704" s="83">
        <v>-2.9612668000000002</v>
      </c>
      <c r="AU3704" s="91"/>
      <c r="AW3704" s="89"/>
      <c r="BE3704" s="90"/>
      <c r="BF3704" s="84"/>
      <c r="BG3704" s="84">
        <f t="shared" si="59"/>
        <v>41069.5</v>
      </c>
    </row>
    <row r="3705" spans="39:59">
      <c r="AM3705" s="83" t="s">
        <v>3957</v>
      </c>
      <c r="AN3705" s="86">
        <v>3.5123726999999998</v>
      </c>
      <c r="AO3705" s="83">
        <v>800.11157000000003</v>
      </c>
      <c r="AP3705" s="83">
        <v>1481.0147999999999</v>
      </c>
      <c r="AQ3705" s="84">
        <v>0.55110281999999999</v>
      </c>
      <c r="AR3705" s="83">
        <v>-2.9612699</v>
      </c>
      <c r="AU3705" s="91"/>
      <c r="AW3705" s="89"/>
      <c r="BE3705" s="90"/>
      <c r="BF3705" s="84"/>
      <c r="BG3705" s="84">
        <f t="shared" si="59"/>
        <v>41070</v>
      </c>
    </row>
    <row r="3706" spans="39:59">
      <c r="AM3706" s="83" t="s">
        <v>3958</v>
      </c>
      <c r="AN3706" s="86">
        <v>3.5122981000000002</v>
      </c>
      <c r="AO3706" s="83">
        <v>799.95934999999997</v>
      </c>
      <c r="AP3706" s="83">
        <v>1481.4148</v>
      </c>
      <c r="AQ3706" s="84">
        <v>0.5510931</v>
      </c>
      <c r="AR3706" s="83">
        <v>-2.9612050000000001</v>
      </c>
      <c r="AU3706" s="91"/>
      <c r="AW3706" s="89"/>
      <c r="BE3706" s="90"/>
      <c r="BF3706" s="84"/>
      <c r="BG3706" s="84">
        <f t="shared" si="59"/>
        <v>41070.5</v>
      </c>
    </row>
    <row r="3707" spans="39:59">
      <c r="AM3707" s="83" t="s">
        <v>3959</v>
      </c>
      <c r="AN3707" s="86">
        <v>3.5122410999999998</v>
      </c>
      <c r="AO3707" s="83">
        <v>800.15734999999995</v>
      </c>
      <c r="AP3707" s="83">
        <v>1481.8149000000001</v>
      </c>
      <c r="AQ3707" s="84">
        <v>0.55108493999999997</v>
      </c>
      <c r="AR3707" s="83">
        <v>-2.9611561000000002</v>
      </c>
      <c r="AU3707" s="91"/>
      <c r="AW3707" s="89"/>
      <c r="BE3707" s="90"/>
      <c r="BF3707" s="84"/>
      <c r="BG3707" s="84">
        <f t="shared" si="59"/>
        <v>41071</v>
      </c>
    </row>
    <row r="3708" spans="39:59">
      <c r="AM3708" s="83" t="s">
        <v>3960</v>
      </c>
      <c r="AN3708" s="86">
        <v>3.5122170000000001</v>
      </c>
      <c r="AO3708" s="83">
        <v>800.18773999999996</v>
      </c>
      <c r="AP3708" s="83">
        <v>1482.2149999999999</v>
      </c>
      <c r="AQ3708" s="84">
        <v>0.55108893000000003</v>
      </c>
      <c r="AR3708" s="83">
        <v>-2.961128</v>
      </c>
      <c r="AU3708" s="91"/>
      <c r="AW3708" s="89"/>
      <c r="BE3708" s="90"/>
      <c r="BF3708" s="84"/>
      <c r="BG3708" s="84">
        <f t="shared" si="59"/>
        <v>41071.5</v>
      </c>
    </row>
    <row r="3709" spans="39:59">
      <c r="AM3709" s="83" t="s">
        <v>3961</v>
      </c>
      <c r="AN3709" s="86">
        <v>3.5122941000000001</v>
      </c>
      <c r="AO3709" s="83">
        <v>800.14209000000005</v>
      </c>
      <c r="AP3709" s="83">
        <v>1482.615</v>
      </c>
      <c r="AQ3709" s="84">
        <v>0.55109149000000002</v>
      </c>
      <c r="AR3709" s="83">
        <v>-2.9612026</v>
      </c>
      <c r="AU3709" s="91"/>
      <c r="AW3709" s="89"/>
      <c r="BE3709" s="90"/>
      <c r="BF3709" s="84"/>
      <c r="BG3709" s="84">
        <f t="shared" si="59"/>
        <v>41072</v>
      </c>
    </row>
    <row r="3710" spans="39:59">
      <c r="AM3710" s="83" t="s">
        <v>3962</v>
      </c>
      <c r="AN3710" s="86">
        <v>3.5120746999999999</v>
      </c>
      <c r="AO3710" s="83">
        <v>800.06592000000001</v>
      </c>
      <c r="AP3710" s="83">
        <v>1483.0150000000001</v>
      </c>
      <c r="AQ3710" s="84">
        <v>0.55108446</v>
      </c>
      <c r="AR3710" s="83">
        <v>-2.9609901999999999</v>
      </c>
      <c r="AU3710" s="91"/>
      <c r="AW3710" s="89"/>
      <c r="BE3710" s="90"/>
      <c r="BF3710" s="84"/>
      <c r="BG3710" s="84">
        <f t="shared" si="59"/>
        <v>41072.5</v>
      </c>
    </row>
    <row r="3711" spans="39:59">
      <c r="AM3711" s="83" t="s">
        <v>3963</v>
      </c>
      <c r="AN3711" s="86">
        <v>3.5121088</v>
      </c>
      <c r="AO3711" s="83">
        <v>800.09636999999998</v>
      </c>
      <c r="AP3711" s="83">
        <v>1483.415</v>
      </c>
      <c r="AQ3711" s="84">
        <v>0.55108082000000003</v>
      </c>
      <c r="AR3711" s="83">
        <v>-2.9610278999999999</v>
      </c>
      <c r="AU3711" s="91"/>
      <c r="AW3711" s="89"/>
      <c r="BE3711" s="90"/>
      <c r="BF3711" s="84"/>
      <c r="BG3711" s="84">
        <f t="shared" si="59"/>
        <v>41073</v>
      </c>
    </row>
    <row r="3712" spans="39:59">
      <c r="AM3712" s="83" t="s">
        <v>3964</v>
      </c>
      <c r="AN3712" s="86">
        <v>3.5121612999999998</v>
      </c>
      <c r="AO3712" s="83">
        <v>800.09636999999998</v>
      </c>
      <c r="AP3712" s="83">
        <v>1483.8152</v>
      </c>
      <c r="AQ3712" s="84">
        <v>0.55107927000000001</v>
      </c>
      <c r="AR3712" s="83">
        <v>-2.9610820000000002</v>
      </c>
      <c r="AU3712" s="91"/>
      <c r="AW3712" s="89"/>
      <c r="BE3712" s="90"/>
      <c r="BF3712" s="84"/>
      <c r="BG3712" s="84">
        <f t="shared" si="59"/>
        <v>41073.5</v>
      </c>
    </row>
    <row r="3713" spans="39:59">
      <c r="AM3713" s="83" t="s">
        <v>3965</v>
      </c>
      <c r="AN3713" s="86">
        <v>3.5121137999999998</v>
      </c>
      <c r="AO3713" s="83">
        <v>800.27923999999996</v>
      </c>
      <c r="AP3713" s="83">
        <v>1484.2152000000001</v>
      </c>
      <c r="AQ3713" s="84">
        <v>0.55107397000000002</v>
      </c>
      <c r="AR3713" s="83">
        <v>-2.9610398</v>
      </c>
      <c r="AU3713" s="91"/>
      <c r="AW3713" s="89"/>
      <c r="BE3713" s="90"/>
      <c r="BF3713" s="84"/>
      <c r="BG3713" s="84">
        <f t="shared" si="59"/>
        <v>41074</v>
      </c>
    </row>
    <row r="3714" spans="39:59">
      <c r="AM3714" s="83" t="s">
        <v>3966</v>
      </c>
      <c r="AN3714" s="86">
        <v>3.5120624999999999</v>
      </c>
      <c r="AO3714" s="83">
        <v>800.20306000000005</v>
      </c>
      <c r="AP3714" s="83">
        <v>1484.6152</v>
      </c>
      <c r="AQ3714" s="84">
        <v>0.55105983999999997</v>
      </c>
      <c r="AR3714" s="83">
        <v>-2.9610028000000002</v>
      </c>
      <c r="AU3714" s="91"/>
      <c r="AW3714" s="89"/>
      <c r="BE3714" s="90"/>
      <c r="BF3714" s="84"/>
      <c r="BG3714" s="84">
        <f t="shared" si="59"/>
        <v>41074.5</v>
      </c>
    </row>
    <row r="3715" spans="39:59">
      <c r="AM3715" s="83" t="s">
        <v>3967</v>
      </c>
      <c r="AN3715" s="86">
        <v>3.5120230000000001</v>
      </c>
      <c r="AO3715" s="83">
        <v>800.24878000000001</v>
      </c>
      <c r="AP3715" s="83">
        <v>1485.0153</v>
      </c>
      <c r="AQ3715" s="84">
        <v>0.55104363000000001</v>
      </c>
      <c r="AR3715" s="83">
        <v>-2.9609795000000001</v>
      </c>
      <c r="AU3715" s="91"/>
      <c r="AW3715" s="89"/>
      <c r="BE3715" s="90"/>
      <c r="BF3715" s="84"/>
      <c r="BG3715" s="84">
        <f t="shared" si="59"/>
        <v>41075</v>
      </c>
    </row>
    <row r="3716" spans="39:59">
      <c r="AM3716" s="83" t="s">
        <v>3968</v>
      </c>
      <c r="AN3716" s="86">
        <v>3.5120038999999998</v>
      </c>
      <c r="AO3716" s="83">
        <v>799.95934999999997</v>
      </c>
      <c r="AP3716" s="83">
        <v>1485.4154000000001</v>
      </c>
      <c r="AQ3716" s="84">
        <v>0.55104178000000004</v>
      </c>
      <c r="AR3716" s="83">
        <v>-2.9609621000000002</v>
      </c>
      <c r="AU3716" s="91"/>
      <c r="AW3716" s="89"/>
      <c r="BE3716" s="90"/>
      <c r="BF3716" s="84"/>
      <c r="BG3716" s="84">
        <f t="shared" si="59"/>
        <v>41075.5</v>
      </c>
    </row>
    <row r="3717" spans="39:59">
      <c r="AM3717" s="83" t="s">
        <v>3969</v>
      </c>
      <c r="AN3717" s="86">
        <v>3.5119948000000001</v>
      </c>
      <c r="AO3717" s="83">
        <v>800.02020000000005</v>
      </c>
      <c r="AP3717" s="83">
        <v>1485.8154</v>
      </c>
      <c r="AQ3717" s="84">
        <v>0.55103356000000003</v>
      </c>
      <c r="AR3717" s="83">
        <v>-2.9609613000000001</v>
      </c>
      <c r="AU3717" s="91"/>
      <c r="AW3717" s="89"/>
      <c r="BE3717" s="90"/>
      <c r="BF3717" s="84"/>
      <c r="BG3717" s="84">
        <f t="shared" ref="BG3717:BG3780" si="60">BG3716+0.5</f>
        <v>41076</v>
      </c>
    </row>
    <row r="3718" spans="39:59">
      <c r="AM3718" s="83" t="s">
        <v>3970</v>
      </c>
      <c r="AN3718" s="86">
        <v>3.5119929000000001</v>
      </c>
      <c r="AO3718" s="83">
        <v>800.08118000000002</v>
      </c>
      <c r="AP3718" s="83">
        <v>1486.2155</v>
      </c>
      <c r="AQ3718" s="84">
        <v>0.55102264999999995</v>
      </c>
      <c r="AR3718" s="83">
        <v>-2.9609702000000002</v>
      </c>
      <c r="AU3718" s="91"/>
      <c r="AW3718" s="89"/>
      <c r="BE3718" s="90"/>
      <c r="BF3718" s="84"/>
      <c r="BG3718" s="84">
        <f t="shared" si="60"/>
        <v>41076.5</v>
      </c>
    </row>
    <row r="3719" spans="39:59">
      <c r="AM3719" s="83" t="s">
        <v>3971</v>
      </c>
      <c r="AN3719" s="86">
        <v>3.5120173000000001</v>
      </c>
      <c r="AO3719" s="83">
        <v>800.15728999999999</v>
      </c>
      <c r="AP3719" s="83">
        <v>1486.6156000000001</v>
      </c>
      <c r="AQ3719" s="84">
        <v>0.55101299000000004</v>
      </c>
      <c r="AR3719" s="83">
        <v>-2.9610042999999999</v>
      </c>
      <c r="AU3719" s="91"/>
      <c r="AW3719" s="89"/>
      <c r="BE3719" s="90"/>
      <c r="BF3719" s="84"/>
      <c r="BG3719" s="84">
        <f t="shared" si="60"/>
        <v>41077</v>
      </c>
    </row>
    <row r="3720" spans="39:59">
      <c r="AM3720" s="83" t="s">
        <v>3972</v>
      </c>
      <c r="AN3720" s="86">
        <v>3.5120583000000001</v>
      </c>
      <c r="AO3720" s="83">
        <v>800.12683000000004</v>
      </c>
      <c r="AP3720" s="83">
        <v>1487.0155999999999</v>
      </c>
      <c r="AQ3720" s="84">
        <v>0.55095214000000003</v>
      </c>
      <c r="AR3720" s="83">
        <v>-2.9611060999999999</v>
      </c>
      <c r="AU3720" s="91"/>
      <c r="AW3720" s="89"/>
      <c r="BE3720" s="90"/>
      <c r="BF3720" s="84"/>
      <c r="BG3720" s="84">
        <f t="shared" si="60"/>
        <v>41077.5</v>
      </c>
    </row>
    <row r="3721" spans="39:59">
      <c r="AM3721" s="83" t="s">
        <v>3973</v>
      </c>
      <c r="AN3721" s="86">
        <v>3.5118496000000001</v>
      </c>
      <c r="AO3721" s="83">
        <v>800.005</v>
      </c>
      <c r="AP3721" s="83">
        <v>1487.4156</v>
      </c>
      <c r="AQ3721" s="84">
        <v>0.55087131</v>
      </c>
      <c r="AR3721" s="83">
        <v>-2.9609782999999998</v>
      </c>
      <c r="AU3721" s="91"/>
      <c r="AW3721" s="89"/>
      <c r="BE3721" s="90"/>
      <c r="BF3721" s="84"/>
      <c r="BG3721" s="84">
        <f t="shared" si="60"/>
        <v>41078</v>
      </c>
    </row>
    <row r="3722" spans="39:59">
      <c r="AM3722" s="83" t="s">
        <v>3974</v>
      </c>
      <c r="AN3722" s="86">
        <v>3.5118566000000002</v>
      </c>
      <c r="AO3722" s="83">
        <v>800.02020000000005</v>
      </c>
      <c r="AP3722" s="83">
        <v>1487.8157000000001</v>
      </c>
      <c r="AQ3722" s="84">
        <v>0.55086106000000001</v>
      </c>
      <c r="AR3722" s="83">
        <v>-2.9609953999999998</v>
      </c>
      <c r="AU3722" s="91"/>
      <c r="AW3722" s="89"/>
      <c r="BE3722" s="90"/>
      <c r="BF3722" s="84"/>
      <c r="BG3722" s="84">
        <f t="shared" si="60"/>
        <v>41078.5</v>
      </c>
    </row>
    <row r="3723" spans="39:59">
      <c r="AM3723" s="83" t="s">
        <v>3975</v>
      </c>
      <c r="AN3723" s="86">
        <v>3.5119853000000001</v>
      </c>
      <c r="AO3723" s="83">
        <v>800.03545999999994</v>
      </c>
      <c r="AP3723" s="83">
        <v>1488.2157</v>
      </c>
      <c r="AQ3723" s="84">
        <v>0.55085355000000003</v>
      </c>
      <c r="AR3723" s="83">
        <v>-2.9611318</v>
      </c>
      <c r="AU3723" s="91"/>
      <c r="AW3723" s="89"/>
      <c r="BE3723" s="90"/>
      <c r="BF3723" s="84"/>
      <c r="BG3723" s="84">
        <f t="shared" si="60"/>
        <v>41079</v>
      </c>
    </row>
    <row r="3724" spans="39:59">
      <c r="AM3724" s="83" t="s">
        <v>3976</v>
      </c>
      <c r="AN3724" s="86">
        <v>3.5119009000000001</v>
      </c>
      <c r="AO3724" s="83">
        <v>800.08118000000002</v>
      </c>
      <c r="AP3724" s="83">
        <v>1488.6158</v>
      </c>
      <c r="AQ3724" s="84">
        <v>0.55084997000000002</v>
      </c>
      <c r="AR3724" s="83">
        <v>-2.9610509999999999</v>
      </c>
      <c r="AU3724" s="91"/>
      <c r="AW3724" s="89"/>
      <c r="BE3724" s="90"/>
      <c r="BF3724" s="84"/>
      <c r="BG3724" s="84">
        <f t="shared" si="60"/>
        <v>41079.5</v>
      </c>
    </row>
    <row r="3725" spans="39:59">
      <c r="AM3725" s="83" t="s">
        <v>3977</v>
      </c>
      <c r="AN3725" s="86">
        <v>3.5118491999999999</v>
      </c>
      <c r="AO3725" s="83">
        <v>800.18773999999996</v>
      </c>
      <c r="AP3725" s="83">
        <v>1489.0159000000001</v>
      </c>
      <c r="AQ3725" s="84">
        <v>0.55084007999999995</v>
      </c>
      <c r="AR3725" s="83">
        <v>-2.9610089999999998</v>
      </c>
      <c r="AU3725" s="91"/>
      <c r="AW3725" s="89"/>
      <c r="BE3725" s="90"/>
      <c r="BF3725" s="84"/>
      <c r="BG3725" s="84">
        <f t="shared" si="60"/>
        <v>41080</v>
      </c>
    </row>
    <row r="3726" spans="39:59">
      <c r="AM3726" s="83" t="s">
        <v>3978</v>
      </c>
      <c r="AN3726" s="86">
        <v>3.5118252999999999</v>
      </c>
      <c r="AO3726" s="83">
        <v>800.11157000000003</v>
      </c>
      <c r="AP3726" s="83">
        <v>1489.4159</v>
      </c>
      <c r="AQ3726" s="84">
        <v>0.55083137999999998</v>
      </c>
      <c r="AR3726" s="83">
        <v>-2.9609939999999999</v>
      </c>
      <c r="AU3726" s="91"/>
      <c r="AW3726" s="89"/>
      <c r="BE3726" s="90"/>
      <c r="BF3726" s="84"/>
      <c r="BG3726" s="84">
        <f t="shared" si="60"/>
        <v>41080.5</v>
      </c>
    </row>
    <row r="3727" spans="39:59">
      <c r="AM3727" s="83" t="s">
        <v>3979</v>
      </c>
      <c r="AN3727" s="86">
        <v>3.5117859999999999</v>
      </c>
      <c r="AO3727" s="83">
        <v>800.12683000000004</v>
      </c>
      <c r="AP3727" s="83">
        <v>1489.8159000000001</v>
      </c>
      <c r="AQ3727" s="84">
        <v>0.55082726000000004</v>
      </c>
      <c r="AR3727" s="83">
        <v>-2.9609586999999999</v>
      </c>
      <c r="AU3727" s="91"/>
      <c r="AW3727" s="89"/>
      <c r="BE3727" s="90"/>
      <c r="BF3727" s="84"/>
      <c r="BG3727" s="84">
        <f t="shared" si="60"/>
        <v>41081</v>
      </c>
    </row>
    <row r="3728" spans="39:59">
      <c r="AM3728" s="83" t="s">
        <v>3980</v>
      </c>
      <c r="AN3728" s="86">
        <v>3.5117688</v>
      </c>
      <c r="AO3728" s="83">
        <v>800.12683000000004</v>
      </c>
      <c r="AP3728" s="83">
        <v>1490.2158999999999</v>
      </c>
      <c r="AQ3728" s="84">
        <v>0.55082118999999996</v>
      </c>
      <c r="AR3728" s="83">
        <v>-2.9609475000000001</v>
      </c>
      <c r="AU3728" s="91"/>
      <c r="AW3728" s="89"/>
      <c r="BE3728" s="90"/>
      <c r="BF3728" s="84"/>
      <c r="BG3728" s="84">
        <f t="shared" si="60"/>
        <v>41081.5</v>
      </c>
    </row>
    <row r="3729" spans="39:59">
      <c r="AM3729" s="83" t="s">
        <v>3981</v>
      </c>
      <c r="AN3729" s="86">
        <v>3.5117539999999998</v>
      </c>
      <c r="AO3729" s="83">
        <v>800.05065999999999</v>
      </c>
      <c r="AP3729" s="83">
        <v>1490.6161</v>
      </c>
      <c r="AQ3729" s="84">
        <v>0.55081027999999999</v>
      </c>
      <c r="AR3729" s="83">
        <v>-2.9609437000000001</v>
      </c>
      <c r="AU3729" s="91"/>
      <c r="AW3729" s="89"/>
      <c r="BE3729" s="90"/>
      <c r="BF3729" s="84"/>
      <c r="BG3729" s="84">
        <f t="shared" si="60"/>
        <v>41082</v>
      </c>
    </row>
    <row r="3730" spans="39:59">
      <c r="AM3730" s="83" t="s">
        <v>3982</v>
      </c>
      <c r="AN3730" s="86">
        <v>3.5117381000000001</v>
      </c>
      <c r="AO3730" s="83">
        <v>800.15728999999999</v>
      </c>
      <c r="AP3730" s="83">
        <v>1491.0161000000001</v>
      </c>
      <c r="AQ3730" s="84">
        <v>0.55080503000000003</v>
      </c>
      <c r="AR3730" s="83">
        <v>-2.9609329999999998</v>
      </c>
      <c r="AU3730" s="91"/>
      <c r="AW3730" s="89"/>
      <c r="BE3730" s="90"/>
      <c r="BF3730" s="84"/>
      <c r="BG3730" s="84">
        <f t="shared" si="60"/>
        <v>41082.5</v>
      </c>
    </row>
    <row r="3731" spans="39:59">
      <c r="AM3731" s="83" t="s">
        <v>3983</v>
      </c>
      <c r="AN3731" s="86">
        <v>3.5116923</v>
      </c>
      <c r="AO3731" s="83">
        <v>800.17255</v>
      </c>
      <c r="AP3731" s="83">
        <v>1491.4160999999999</v>
      </c>
      <c r="AQ3731" s="84">
        <v>0.55080169000000001</v>
      </c>
      <c r="AR3731" s="83">
        <v>-2.9608905000000001</v>
      </c>
      <c r="AU3731" s="91"/>
      <c r="AW3731" s="89"/>
      <c r="BE3731" s="90"/>
      <c r="BF3731" s="84"/>
      <c r="BG3731" s="84">
        <f t="shared" si="60"/>
        <v>41083</v>
      </c>
    </row>
    <row r="3732" spans="39:59">
      <c r="AM3732" s="83" t="s">
        <v>3984</v>
      </c>
      <c r="AN3732" s="86">
        <v>3.5116391</v>
      </c>
      <c r="AO3732" s="83">
        <v>800.005</v>
      </c>
      <c r="AP3732" s="83">
        <v>1491.8162</v>
      </c>
      <c r="AQ3732" s="84">
        <v>0.55080068000000004</v>
      </c>
      <c r="AR3732" s="83">
        <v>-2.9608382999999998</v>
      </c>
      <c r="AU3732" s="91"/>
      <c r="AW3732" s="89"/>
      <c r="BE3732" s="90"/>
      <c r="BF3732" s="84"/>
      <c r="BG3732" s="84">
        <f t="shared" si="60"/>
        <v>41083.5</v>
      </c>
    </row>
    <row r="3733" spans="39:59">
      <c r="AM3733" s="83" t="s">
        <v>3985</v>
      </c>
      <c r="AN3733" s="86">
        <v>3.5115671000000002</v>
      </c>
      <c r="AO3733" s="83">
        <v>800.02020000000005</v>
      </c>
      <c r="AP3733" s="83">
        <v>1492.2162000000001</v>
      </c>
      <c r="AQ3733" s="84">
        <v>0.55079513999999996</v>
      </c>
      <c r="AR3733" s="83">
        <v>-2.960772</v>
      </c>
      <c r="AU3733" s="91"/>
      <c r="AW3733" s="89"/>
      <c r="BE3733" s="90"/>
      <c r="BF3733" s="84"/>
      <c r="BG3733" s="84">
        <f t="shared" si="60"/>
        <v>41084</v>
      </c>
    </row>
    <row r="3734" spans="39:59">
      <c r="AM3734" s="83" t="s">
        <v>3986</v>
      </c>
      <c r="AN3734" s="86">
        <v>3.5115376</v>
      </c>
      <c r="AO3734" s="83">
        <v>800.17255</v>
      </c>
      <c r="AP3734" s="83">
        <v>1492.6161999999999</v>
      </c>
      <c r="AQ3734" s="84">
        <v>0.55078678999999997</v>
      </c>
      <c r="AR3734" s="83">
        <v>-2.9607508</v>
      </c>
      <c r="AU3734" s="91"/>
      <c r="AW3734" s="89"/>
      <c r="BE3734" s="90"/>
      <c r="BF3734" s="84"/>
      <c r="BG3734" s="84">
        <f t="shared" si="60"/>
        <v>41084.5</v>
      </c>
    </row>
    <row r="3735" spans="39:59">
      <c r="AM3735" s="83" t="s">
        <v>3987</v>
      </c>
      <c r="AN3735" s="86">
        <v>3.5115433</v>
      </c>
      <c r="AO3735" s="83">
        <v>800.11157000000003</v>
      </c>
      <c r="AP3735" s="83">
        <v>1493.0162</v>
      </c>
      <c r="AQ3735" s="84">
        <v>0.55078088999999997</v>
      </c>
      <c r="AR3735" s="83">
        <v>-2.9607622999999998</v>
      </c>
      <c r="AU3735" s="91"/>
      <c r="AW3735" s="89"/>
      <c r="BE3735" s="90"/>
      <c r="BF3735" s="84"/>
      <c r="BG3735" s="84">
        <f t="shared" si="60"/>
        <v>41085</v>
      </c>
    </row>
    <row r="3736" spans="39:59">
      <c r="AM3736" s="83" t="s">
        <v>3988</v>
      </c>
      <c r="AN3736" s="86">
        <v>3.5115620999999999</v>
      </c>
      <c r="AO3736" s="83">
        <v>800.03552000000002</v>
      </c>
      <c r="AP3736" s="83">
        <v>1493.4163000000001</v>
      </c>
      <c r="AQ3736" s="84">
        <v>0.55078727000000005</v>
      </c>
      <c r="AR3736" s="83">
        <v>-2.9607749000000001</v>
      </c>
      <c r="AU3736" s="91"/>
      <c r="AW3736" s="89"/>
      <c r="BE3736" s="90"/>
      <c r="BF3736" s="84"/>
      <c r="BG3736" s="84">
        <f t="shared" si="60"/>
        <v>41085.5</v>
      </c>
    </row>
    <row r="3737" spans="39:59">
      <c r="AM3737" s="83" t="s">
        <v>3989</v>
      </c>
      <c r="AN3737" s="86">
        <v>3.5115869000000002</v>
      </c>
      <c r="AO3737" s="83">
        <v>799.97455000000002</v>
      </c>
      <c r="AP3737" s="83">
        <v>1493.8163</v>
      </c>
      <c r="AQ3737" s="84">
        <v>0.55079942999999998</v>
      </c>
      <c r="AR3737" s="83">
        <v>-2.9607874999999999</v>
      </c>
      <c r="AU3737" s="91"/>
      <c r="AW3737" s="89"/>
      <c r="BE3737" s="90"/>
      <c r="BF3737" s="84"/>
      <c r="BG3737" s="84">
        <f t="shared" si="60"/>
        <v>41086</v>
      </c>
    </row>
    <row r="3738" spans="39:59">
      <c r="AM3738" s="83" t="s">
        <v>3990</v>
      </c>
      <c r="AN3738" s="86">
        <v>3.5115504</v>
      </c>
      <c r="AO3738" s="83">
        <v>799.98974999999996</v>
      </c>
      <c r="AP3738" s="83">
        <v>1494.2163</v>
      </c>
      <c r="AQ3738" s="84">
        <v>0.55081749000000002</v>
      </c>
      <c r="AR3738" s="83">
        <v>-2.9607329</v>
      </c>
      <c r="AU3738" s="91"/>
      <c r="AW3738" s="89"/>
      <c r="BE3738" s="90"/>
      <c r="BF3738" s="84"/>
      <c r="BG3738" s="84">
        <f t="shared" si="60"/>
        <v>41086.5</v>
      </c>
    </row>
    <row r="3739" spans="39:59">
      <c r="AM3739" s="83" t="s">
        <v>3991</v>
      </c>
      <c r="AN3739" s="86">
        <v>3.5115623</v>
      </c>
      <c r="AO3739" s="83">
        <v>800.12683000000004</v>
      </c>
      <c r="AP3739" s="83">
        <v>1494.6162999999999</v>
      </c>
      <c r="AQ3739" s="84">
        <v>0.55083596999999995</v>
      </c>
      <c r="AR3739" s="83">
        <v>-2.9607264999999998</v>
      </c>
      <c r="AU3739" s="91"/>
      <c r="AW3739" s="89"/>
      <c r="BE3739" s="90"/>
      <c r="BF3739" s="84"/>
      <c r="BG3739" s="84">
        <f t="shared" si="60"/>
        <v>41087</v>
      </c>
    </row>
    <row r="3740" spans="39:59">
      <c r="AM3740" s="83" t="s">
        <v>3992</v>
      </c>
      <c r="AN3740" s="86">
        <v>3.5115707</v>
      </c>
      <c r="AO3740" s="83">
        <v>800.05071999999996</v>
      </c>
      <c r="AP3740" s="83">
        <v>1495.0164</v>
      </c>
      <c r="AQ3740" s="84">
        <v>0.55085068999999998</v>
      </c>
      <c r="AR3740" s="83">
        <v>-2.9607201000000001</v>
      </c>
      <c r="AU3740" s="91"/>
      <c r="AW3740" s="89"/>
      <c r="BE3740" s="90"/>
      <c r="BF3740" s="84"/>
      <c r="BG3740" s="84">
        <f t="shared" si="60"/>
        <v>41087.5</v>
      </c>
    </row>
    <row r="3741" spans="39:59">
      <c r="AM3741" s="83" t="s">
        <v>3993</v>
      </c>
      <c r="AN3741" s="86">
        <v>3.5115088999999999</v>
      </c>
      <c r="AO3741" s="83">
        <v>800.12689</v>
      </c>
      <c r="AP3741" s="83">
        <v>1495.4164000000001</v>
      </c>
      <c r="AQ3741" s="84">
        <v>0.55085455999999999</v>
      </c>
      <c r="AR3741" s="83">
        <v>-2.9606545</v>
      </c>
      <c r="AU3741" s="91"/>
      <c r="AW3741" s="89"/>
      <c r="BE3741" s="90"/>
      <c r="BF3741" s="84"/>
      <c r="BG3741" s="84">
        <f t="shared" si="60"/>
        <v>41088</v>
      </c>
    </row>
    <row r="3742" spans="39:59">
      <c r="AM3742" s="83" t="s">
        <v>3994</v>
      </c>
      <c r="AN3742" s="86">
        <v>3.5114188</v>
      </c>
      <c r="AO3742" s="83">
        <v>800.06592000000001</v>
      </c>
      <c r="AP3742" s="83">
        <v>1495.8163999999999</v>
      </c>
      <c r="AQ3742" s="84">
        <v>0.55085306999999994</v>
      </c>
      <c r="AR3742" s="83">
        <v>-2.9605657999999999</v>
      </c>
      <c r="AU3742" s="91"/>
      <c r="AW3742" s="89"/>
      <c r="BE3742" s="90"/>
      <c r="BF3742" s="84"/>
      <c r="BG3742" s="84">
        <f t="shared" si="60"/>
        <v>41088.5</v>
      </c>
    </row>
    <row r="3743" spans="39:59">
      <c r="AM3743" s="83" t="s">
        <v>3995</v>
      </c>
      <c r="AN3743" s="86">
        <v>3.5114784000000001</v>
      </c>
      <c r="AO3743" s="83">
        <v>799.91363999999999</v>
      </c>
      <c r="AP3743" s="83">
        <v>1496.2164</v>
      </c>
      <c r="AQ3743" s="84">
        <v>0.55085057000000004</v>
      </c>
      <c r="AR3743" s="83">
        <v>-2.9606278000000001</v>
      </c>
      <c r="AU3743" s="91"/>
      <c r="AW3743" s="89"/>
      <c r="BE3743" s="90"/>
      <c r="BF3743" s="84"/>
      <c r="BG3743" s="84">
        <f t="shared" si="60"/>
        <v>41089</v>
      </c>
    </row>
    <row r="3744" spans="39:59">
      <c r="AM3744" s="83" t="s">
        <v>3996</v>
      </c>
      <c r="AN3744" s="86">
        <v>3.5114551000000001</v>
      </c>
      <c r="AO3744" s="83">
        <v>799.97455000000002</v>
      </c>
      <c r="AP3744" s="83">
        <v>1496.6165000000001</v>
      </c>
      <c r="AQ3744" s="84">
        <v>0.55085826000000004</v>
      </c>
      <c r="AR3744" s="83">
        <v>-2.9605967999999998</v>
      </c>
      <c r="AU3744" s="91"/>
      <c r="AW3744" s="89"/>
      <c r="BE3744" s="90"/>
      <c r="BF3744" s="84"/>
      <c r="BG3744" s="84">
        <f t="shared" si="60"/>
        <v>41089.5</v>
      </c>
    </row>
    <row r="3745" spans="39:59">
      <c r="AM3745" s="83" t="s">
        <v>3997</v>
      </c>
      <c r="AN3745" s="86">
        <v>3.5114888999999998</v>
      </c>
      <c r="AO3745" s="83">
        <v>800.02020000000005</v>
      </c>
      <c r="AP3745" s="83">
        <v>1497.0165</v>
      </c>
      <c r="AQ3745" s="84">
        <v>0.55086595000000005</v>
      </c>
      <c r="AR3745" s="83">
        <v>-2.960623</v>
      </c>
      <c r="AU3745" s="91"/>
      <c r="AW3745" s="89"/>
      <c r="BE3745" s="90"/>
      <c r="BF3745" s="84"/>
      <c r="BG3745" s="84">
        <f t="shared" si="60"/>
        <v>41090</v>
      </c>
    </row>
    <row r="3746" spans="39:59">
      <c r="AM3746" s="83" t="s">
        <v>3998</v>
      </c>
      <c r="AN3746" s="86">
        <v>3.5117006000000002</v>
      </c>
      <c r="AO3746" s="83">
        <v>800.14209000000005</v>
      </c>
      <c r="AP3746" s="83">
        <v>1497.4165</v>
      </c>
      <c r="AQ3746" s="84">
        <v>0.55087041999999997</v>
      </c>
      <c r="AR3746" s="83">
        <v>-2.9608302000000002</v>
      </c>
      <c r="AU3746" s="91"/>
      <c r="AW3746" s="89"/>
      <c r="BE3746" s="90"/>
      <c r="BF3746" s="84"/>
      <c r="BG3746" s="84">
        <f t="shared" si="60"/>
        <v>41090.5</v>
      </c>
    </row>
    <row r="3747" spans="39:59">
      <c r="AM3747" s="83" t="s">
        <v>3999</v>
      </c>
      <c r="AN3747" s="86">
        <v>3.5118157999999999</v>
      </c>
      <c r="AO3747" s="83">
        <v>800.05071999999996</v>
      </c>
      <c r="AP3747" s="83">
        <v>1497.8164999999999</v>
      </c>
      <c r="AQ3747" s="84">
        <v>0.55087452999999997</v>
      </c>
      <c r="AR3747" s="83">
        <v>-2.9609413</v>
      </c>
      <c r="AU3747" s="91"/>
      <c r="AW3747" s="89"/>
      <c r="BE3747" s="90"/>
      <c r="BF3747" s="84"/>
      <c r="BG3747" s="84">
        <f t="shared" si="60"/>
        <v>41091</v>
      </c>
    </row>
    <row r="3748" spans="39:59">
      <c r="AM3748" s="83" t="s">
        <v>4000</v>
      </c>
      <c r="AN3748" s="86">
        <v>3.5118836999999998</v>
      </c>
      <c r="AO3748" s="83">
        <v>799.92882999999995</v>
      </c>
      <c r="AP3748" s="83">
        <v>1498.2166</v>
      </c>
      <c r="AQ3748" s="84">
        <v>0.55086606999999999</v>
      </c>
      <c r="AR3748" s="83">
        <v>-2.9610175999999999</v>
      </c>
      <c r="AU3748" s="91"/>
      <c r="AW3748" s="89"/>
      <c r="BE3748" s="90"/>
      <c r="BF3748" s="84"/>
      <c r="BG3748" s="84">
        <f t="shared" si="60"/>
        <v>41091.5</v>
      </c>
    </row>
    <row r="3749" spans="39:59">
      <c r="AM3749" s="83" t="s">
        <v>4001</v>
      </c>
      <c r="AN3749" s="86">
        <v>3.5118973000000002</v>
      </c>
      <c r="AO3749" s="83">
        <v>799.98974999999996</v>
      </c>
      <c r="AP3749" s="83">
        <v>1498.6166000000001</v>
      </c>
      <c r="AQ3749" s="84">
        <v>0.55085801999999995</v>
      </c>
      <c r="AR3749" s="83">
        <v>-2.9610392999999999</v>
      </c>
      <c r="AU3749" s="91"/>
      <c r="AW3749" s="89"/>
      <c r="BE3749" s="90"/>
      <c r="BF3749" s="84"/>
      <c r="BG3749" s="84">
        <f t="shared" si="60"/>
        <v>41092</v>
      </c>
    </row>
    <row r="3750" spans="39:59">
      <c r="AM3750" s="83" t="s">
        <v>4002</v>
      </c>
      <c r="AN3750" s="86">
        <v>3.5119321000000001</v>
      </c>
      <c r="AO3750" s="83">
        <v>800.21825999999999</v>
      </c>
      <c r="AP3750" s="83">
        <v>1499.0165999999999</v>
      </c>
      <c r="AQ3750" s="84">
        <v>0.55084920000000004</v>
      </c>
      <c r="AR3750" s="83">
        <v>-2.9610829000000001</v>
      </c>
      <c r="AU3750" s="91"/>
      <c r="AW3750" s="89"/>
      <c r="BE3750" s="90"/>
      <c r="BF3750" s="84"/>
      <c r="BG3750" s="84">
        <f t="shared" si="60"/>
        <v>41092.5</v>
      </c>
    </row>
    <row r="3751" spans="39:59">
      <c r="AM3751" s="83" t="s">
        <v>4003</v>
      </c>
      <c r="AN3751" s="86">
        <v>3.5120230000000001</v>
      </c>
      <c r="AO3751" s="83">
        <v>800.02020000000005</v>
      </c>
      <c r="AP3751" s="83">
        <v>1499.4167</v>
      </c>
      <c r="AQ3751" s="84">
        <v>0.55084920000000004</v>
      </c>
      <c r="AR3751" s="83">
        <v>-2.9611738000000001</v>
      </c>
      <c r="AU3751" s="91"/>
      <c r="AW3751" s="89"/>
      <c r="BE3751" s="90"/>
      <c r="BF3751" s="84"/>
      <c r="BG3751" s="84">
        <f t="shared" si="60"/>
        <v>41093</v>
      </c>
    </row>
    <row r="3752" spans="39:59">
      <c r="AM3752" s="83" t="s">
        <v>4004</v>
      </c>
      <c r="AN3752" s="86">
        <v>3.5120136999999998</v>
      </c>
      <c r="AO3752" s="83">
        <v>800.11157000000003</v>
      </c>
      <c r="AP3752" s="83">
        <v>1499.8168000000001</v>
      </c>
      <c r="AQ3752" s="84">
        <v>0.55084686999999999</v>
      </c>
      <c r="AR3752" s="83">
        <v>-2.9611668999999998</v>
      </c>
      <c r="AU3752" s="91"/>
      <c r="AW3752" s="89"/>
      <c r="BE3752" s="90"/>
      <c r="BF3752" s="84"/>
      <c r="BG3752" s="84">
        <f t="shared" si="60"/>
        <v>41093.5</v>
      </c>
    </row>
    <row r="3753" spans="39:59">
      <c r="AM3753" s="83" t="s">
        <v>4005</v>
      </c>
      <c r="AN3753" s="86">
        <v>3.5118480000000001</v>
      </c>
      <c r="AO3753" s="83">
        <v>800.05071999999996</v>
      </c>
      <c r="AP3753" s="83">
        <v>1500.2167999999999</v>
      </c>
      <c r="AQ3753" s="84">
        <v>0.55083185000000001</v>
      </c>
      <c r="AR3753" s="83">
        <v>-2.9610162</v>
      </c>
      <c r="AU3753" s="91"/>
      <c r="AW3753" s="89"/>
      <c r="BE3753" s="90"/>
      <c r="BF3753" s="84"/>
      <c r="BG3753" s="84">
        <f t="shared" si="60"/>
        <v>41094</v>
      </c>
    </row>
    <row r="3754" spans="39:59">
      <c r="AM3754" s="83" t="s">
        <v>4006</v>
      </c>
      <c r="AN3754" s="86">
        <v>3.5118600999999998</v>
      </c>
      <c r="AO3754" s="83">
        <v>800.03545999999994</v>
      </c>
      <c r="AP3754" s="83">
        <v>1500.6168</v>
      </c>
      <c r="AQ3754" s="84">
        <v>0.55082028999999999</v>
      </c>
      <c r="AR3754" s="83">
        <v>-2.9610398</v>
      </c>
      <c r="AU3754" s="91"/>
      <c r="AW3754" s="89"/>
      <c r="BE3754" s="90"/>
      <c r="BF3754" s="84"/>
      <c r="BG3754" s="84">
        <f t="shared" si="60"/>
        <v>41094.5</v>
      </c>
    </row>
    <row r="3755" spans="39:59">
      <c r="AM3755" s="83" t="s">
        <v>4007</v>
      </c>
      <c r="AN3755" s="86">
        <v>3.5117612</v>
      </c>
      <c r="AO3755" s="83">
        <v>799.98974999999996</v>
      </c>
      <c r="AP3755" s="83">
        <v>1501.0170000000001</v>
      </c>
      <c r="AQ3755" s="84">
        <v>0.55082529999999996</v>
      </c>
      <c r="AR3755" s="83">
        <v>-2.9609358000000001</v>
      </c>
      <c r="AU3755" s="91"/>
      <c r="AW3755" s="89"/>
      <c r="BE3755" s="90"/>
      <c r="BF3755" s="84"/>
      <c r="BG3755" s="84">
        <f t="shared" si="60"/>
        <v>41095</v>
      </c>
    </row>
    <row r="3756" spans="39:59">
      <c r="AM3756" s="83" t="s">
        <v>4008</v>
      </c>
      <c r="AN3756" s="86">
        <v>3.5118599000000001</v>
      </c>
      <c r="AO3756" s="83">
        <v>800.20299999999997</v>
      </c>
      <c r="AP3756" s="83">
        <v>1501.4169999999999</v>
      </c>
      <c r="AQ3756" s="84">
        <v>0.55083746</v>
      </c>
      <c r="AR3756" s="83">
        <v>-2.9610224000000001</v>
      </c>
      <c r="AU3756" s="91"/>
      <c r="AW3756" s="89"/>
      <c r="BE3756" s="90"/>
      <c r="BF3756" s="84"/>
      <c r="BG3756" s="84">
        <f t="shared" si="60"/>
        <v>41095.5</v>
      </c>
    </row>
    <row r="3757" spans="39:59">
      <c r="AM3757" s="83" t="s">
        <v>4009</v>
      </c>
      <c r="AN3757" s="86">
        <v>3.5119126000000001</v>
      </c>
      <c r="AO3757" s="83">
        <v>800.05065999999999</v>
      </c>
      <c r="AP3757" s="83">
        <v>1501.817</v>
      </c>
      <c r="AQ3757" s="84">
        <v>0.55084109000000003</v>
      </c>
      <c r="AR3757" s="83">
        <v>-2.9610715000000001</v>
      </c>
      <c r="AU3757" s="91"/>
      <c r="AW3757" s="89"/>
      <c r="BE3757" s="90"/>
      <c r="BF3757" s="84"/>
      <c r="BG3757" s="84">
        <f t="shared" si="60"/>
        <v>41096</v>
      </c>
    </row>
    <row r="3758" spans="39:59">
      <c r="AM3758" s="83" t="s">
        <v>4010</v>
      </c>
      <c r="AN3758" s="86">
        <v>3.5118325000000001</v>
      </c>
      <c r="AO3758" s="83">
        <v>800.18773999999996</v>
      </c>
      <c r="AP3758" s="83">
        <v>1502.2170000000001</v>
      </c>
      <c r="AQ3758" s="84">
        <v>0.55084770999999999</v>
      </c>
      <c r="AR3758" s="83">
        <v>-2.9609847</v>
      </c>
      <c r="AU3758" s="91"/>
      <c r="AW3758" s="89"/>
      <c r="BE3758" s="90"/>
      <c r="BF3758" s="84"/>
      <c r="BG3758" s="84">
        <f t="shared" si="60"/>
        <v>41096.5</v>
      </c>
    </row>
    <row r="3759" spans="39:59">
      <c r="AM3759" s="83" t="s">
        <v>4011</v>
      </c>
      <c r="AN3759" s="86">
        <v>3.5117938999999998</v>
      </c>
      <c r="AO3759" s="83">
        <v>800.06592000000001</v>
      </c>
      <c r="AP3759" s="83">
        <v>1502.6171999999999</v>
      </c>
      <c r="AQ3759" s="84">
        <v>0.55085379000000001</v>
      </c>
      <c r="AR3759" s="83">
        <v>-2.9609401000000002</v>
      </c>
      <c r="AU3759" s="91"/>
      <c r="AW3759" s="89"/>
      <c r="BE3759" s="90"/>
      <c r="BF3759" s="84"/>
      <c r="BG3759" s="84">
        <f t="shared" si="60"/>
        <v>41097</v>
      </c>
    </row>
    <row r="3760" spans="39:59">
      <c r="AM3760" s="83" t="s">
        <v>4012</v>
      </c>
      <c r="AN3760" s="86">
        <v>3.5117086999999998</v>
      </c>
      <c r="AO3760" s="83">
        <v>800.23346000000004</v>
      </c>
      <c r="AP3760" s="83">
        <v>1503.0172</v>
      </c>
      <c r="AQ3760" s="84">
        <v>0.55085408999999996</v>
      </c>
      <c r="AR3760" s="83">
        <v>-2.9608544999999999</v>
      </c>
      <c r="AU3760" s="91"/>
      <c r="AW3760" s="89"/>
      <c r="BE3760" s="90"/>
      <c r="BF3760" s="84"/>
      <c r="BG3760" s="84">
        <f t="shared" si="60"/>
        <v>41097.5</v>
      </c>
    </row>
    <row r="3761" spans="39:59">
      <c r="AM3761" s="83" t="s">
        <v>4013</v>
      </c>
      <c r="AN3761" s="86">
        <v>3.5117232999999999</v>
      </c>
      <c r="AO3761" s="83">
        <v>800.12689</v>
      </c>
      <c r="AP3761" s="83">
        <v>1503.4172000000001</v>
      </c>
      <c r="AQ3761" s="84">
        <v>0.55085700999999998</v>
      </c>
      <c r="AR3761" s="83">
        <v>-2.9608661999999999</v>
      </c>
      <c r="AU3761" s="91"/>
      <c r="AW3761" s="89"/>
      <c r="BE3761" s="90"/>
      <c r="BF3761" s="84"/>
      <c r="BG3761" s="84">
        <f t="shared" si="60"/>
        <v>41098</v>
      </c>
    </row>
    <row r="3762" spans="39:59">
      <c r="AM3762" s="83" t="s">
        <v>4014</v>
      </c>
      <c r="AN3762" s="86">
        <v>3.5117033000000002</v>
      </c>
      <c r="AO3762" s="83">
        <v>800.06592000000001</v>
      </c>
      <c r="AP3762" s="83">
        <v>1503.8172999999999</v>
      </c>
      <c r="AQ3762" s="84">
        <v>0.55085689000000004</v>
      </c>
      <c r="AR3762" s="83">
        <v>-2.9608463999999999</v>
      </c>
      <c r="AU3762" s="91"/>
      <c r="AW3762" s="89"/>
      <c r="BE3762" s="90"/>
      <c r="BF3762" s="84"/>
      <c r="BG3762" s="84">
        <f t="shared" si="60"/>
        <v>41098.5</v>
      </c>
    </row>
    <row r="3763" spans="39:59">
      <c r="AM3763" s="83" t="s">
        <v>4015</v>
      </c>
      <c r="AN3763" s="86">
        <v>3.5117389999999999</v>
      </c>
      <c r="AO3763" s="83">
        <v>800.06592000000001</v>
      </c>
      <c r="AP3763" s="83">
        <v>1504.2174</v>
      </c>
      <c r="AQ3763" s="84">
        <v>0.55086464000000002</v>
      </c>
      <c r="AR3763" s="83">
        <v>-2.9608743</v>
      </c>
      <c r="AU3763" s="91"/>
      <c r="AW3763" s="89"/>
      <c r="BE3763" s="90"/>
      <c r="BF3763" s="84"/>
      <c r="BG3763" s="84">
        <f t="shared" si="60"/>
        <v>41099</v>
      </c>
    </row>
    <row r="3764" spans="39:59">
      <c r="AM3764" s="83" t="s">
        <v>4016</v>
      </c>
      <c r="AN3764" s="86">
        <v>3.5116977999999999</v>
      </c>
      <c r="AO3764" s="83">
        <v>800.23346000000004</v>
      </c>
      <c r="AP3764" s="83">
        <v>1504.6174000000001</v>
      </c>
      <c r="AQ3764" s="84">
        <v>0.55086290999999998</v>
      </c>
      <c r="AR3764" s="83">
        <v>-2.9608349999999999</v>
      </c>
      <c r="AU3764" s="91"/>
      <c r="AW3764" s="89"/>
      <c r="BE3764" s="90"/>
      <c r="BF3764" s="84"/>
      <c r="BG3764" s="84">
        <f t="shared" si="60"/>
        <v>41099.5</v>
      </c>
    </row>
    <row r="3765" spans="39:59">
      <c r="AM3765" s="83" t="s">
        <v>4017</v>
      </c>
      <c r="AN3765" s="86">
        <v>3.5117226000000001</v>
      </c>
      <c r="AO3765" s="83">
        <v>800.06592000000001</v>
      </c>
      <c r="AP3765" s="83">
        <v>1505.0174999999999</v>
      </c>
      <c r="AQ3765" s="84">
        <v>0.55086880999999999</v>
      </c>
      <c r="AR3765" s="83">
        <v>-2.9608538000000002</v>
      </c>
      <c r="AU3765" s="91"/>
      <c r="AW3765" s="89"/>
      <c r="BE3765" s="90"/>
      <c r="BF3765" s="84"/>
      <c r="BG3765" s="84">
        <f t="shared" si="60"/>
        <v>41100</v>
      </c>
    </row>
    <row r="3766" spans="39:59">
      <c r="AM3766" s="83" t="s">
        <v>4018</v>
      </c>
      <c r="AN3766" s="86">
        <v>3.5117676000000002</v>
      </c>
      <c r="AO3766" s="83">
        <v>800.18773999999996</v>
      </c>
      <c r="AP3766" s="83">
        <v>1505.4175</v>
      </c>
      <c r="AQ3766" s="84">
        <v>0.55086857</v>
      </c>
      <c r="AR3766" s="83">
        <v>-2.9608990999999998</v>
      </c>
      <c r="AU3766" s="91"/>
      <c r="AW3766" s="89"/>
      <c r="BE3766" s="90"/>
      <c r="BF3766" s="84"/>
      <c r="BG3766" s="84">
        <f t="shared" si="60"/>
        <v>41100.5</v>
      </c>
    </row>
    <row r="3767" spans="39:59">
      <c r="AM3767" s="83" t="s">
        <v>4019</v>
      </c>
      <c r="AN3767" s="86">
        <v>3.5117085000000001</v>
      </c>
      <c r="AO3767" s="83">
        <v>800.09636999999998</v>
      </c>
      <c r="AP3767" s="83">
        <v>1505.8175000000001</v>
      </c>
      <c r="AQ3767" s="84">
        <v>0.55086612999999995</v>
      </c>
      <c r="AR3767" s="83">
        <v>-2.9608424000000002</v>
      </c>
      <c r="AU3767" s="91"/>
      <c r="AW3767" s="89"/>
      <c r="BE3767" s="90"/>
      <c r="BF3767" s="84"/>
      <c r="BG3767" s="84">
        <f t="shared" si="60"/>
        <v>41101</v>
      </c>
    </row>
    <row r="3768" spans="39:59">
      <c r="AM3768" s="83" t="s">
        <v>4020</v>
      </c>
      <c r="AN3768" s="86">
        <v>3.5117197</v>
      </c>
      <c r="AO3768" s="83">
        <v>800.14209000000005</v>
      </c>
      <c r="AP3768" s="83">
        <v>1506.2175</v>
      </c>
      <c r="AQ3768" s="84">
        <v>0.5508672</v>
      </c>
      <c r="AR3768" s="83">
        <v>-2.9608523999999998</v>
      </c>
      <c r="AU3768" s="91"/>
      <c r="AW3768" s="89"/>
      <c r="BE3768" s="90"/>
      <c r="BF3768" s="84"/>
      <c r="BG3768" s="84">
        <f t="shared" si="60"/>
        <v>41101.5</v>
      </c>
    </row>
    <row r="3769" spans="39:59">
      <c r="AM3769" s="83" t="s">
        <v>4021</v>
      </c>
      <c r="AN3769" s="86">
        <v>3.5115237000000001</v>
      </c>
      <c r="AO3769" s="83">
        <v>799.88318000000004</v>
      </c>
      <c r="AP3769" s="83">
        <v>1506.6176</v>
      </c>
      <c r="AQ3769" s="84">
        <v>0.55086862999999997</v>
      </c>
      <c r="AR3769" s="83">
        <v>-2.9606552000000002</v>
      </c>
      <c r="AU3769" s="91"/>
      <c r="AW3769" s="89"/>
      <c r="BE3769" s="90"/>
      <c r="BF3769" s="84"/>
      <c r="BG3769" s="84">
        <f t="shared" si="60"/>
        <v>41102</v>
      </c>
    </row>
    <row r="3770" spans="39:59">
      <c r="AM3770" s="83" t="s">
        <v>4022</v>
      </c>
      <c r="AN3770" s="86">
        <v>3.5115023000000001</v>
      </c>
      <c r="AO3770" s="83">
        <v>799.83745999999996</v>
      </c>
      <c r="AP3770" s="83">
        <v>1507.0175999999999</v>
      </c>
      <c r="AQ3770" s="84">
        <v>0.55087388000000004</v>
      </c>
      <c r="AR3770" s="83">
        <v>-2.9606283000000002</v>
      </c>
      <c r="AU3770" s="91"/>
      <c r="AW3770" s="89"/>
      <c r="BE3770" s="90"/>
      <c r="BF3770" s="84"/>
      <c r="BG3770" s="84">
        <f t="shared" si="60"/>
        <v>41102.5</v>
      </c>
    </row>
    <row r="3771" spans="39:59">
      <c r="AM3771" s="83" t="s">
        <v>4023</v>
      </c>
      <c r="AN3771" s="86">
        <v>3.5115180000000001</v>
      </c>
      <c r="AO3771" s="83">
        <v>800.12683000000004</v>
      </c>
      <c r="AP3771" s="83">
        <v>1507.4176</v>
      </c>
      <c r="AQ3771" s="84">
        <v>0.55086988000000003</v>
      </c>
      <c r="AR3771" s="83">
        <v>-2.9606480999999998</v>
      </c>
      <c r="AU3771" s="91"/>
      <c r="AW3771" s="89"/>
      <c r="BE3771" s="90"/>
      <c r="BF3771" s="84"/>
      <c r="BG3771" s="84">
        <f t="shared" si="60"/>
        <v>41103</v>
      </c>
    </row>
    <row r="3772" spans="39:59">
      <c r="AM3772" s="83" t="s">
        <v>4024</v>
      </c>
      <c r="AN3772" s="86">
        <v>3.5114846000000002</v>
      </c>
      <c r="AO3772" s="83">
        <v>800.12689</v>
      </c>
      <c r="AP3772" s="83">
        <v>1507.8176000000001</v>
      </c>
      <c r="AQ3772" s="84">
        <v>0.55086601000000002</v>
      </c>
      <c r="AR3772" s="83">
        <v>-2.9606186999999999</v>
      </c>
      <c r="AU3772" s="91"/>
      <c r="AW3772" s="89"/>
      <c r="BE3772" s="90"/>
      <c r="BF3772" s="84"/>
      <c r="BG3772" s="84">
        <f t="shared" si="60"/>
        <v>41103.5</v>
      </c>
    </row>
    <row r="3773" spans="39:59">
      <c r="AM3773" s="83" t="s">
        <v>4025</v>
      </c>
      <c r="AN3773" s="86">
        <v>3.5114709999999998</v>
      </c>
      <c r="AO3773" s="83">
        <v>800.21820000000002</v>
      </c>
      <c r="AP3773" s="83">
        <v>1508.2176999999999</v>
      </c>
      <c r="AQ3773" s="84">
        <v>0.55085664999999995</v>
      </c>
      <c r="AR3773" s="83">
        <v>-2.9606143999999999</v>
      </c>
      <c r="AU3773" s="91"/>
      <c r="AW3773" s="89"/>
      <c r="BE3773" s="90"/>
      <c r="BF3773" s="84"/>
      <c r="BG3773" s="84">
        <f t="shared" si="60"/>
        <v>41104</v>
      </c>
    </row>
    <row r="3774" spans="39:59">
      <c r="AM3774" s="83" t="s">
        <v>4026</v>
      </c>
      <c r="AN3774" s="86">
        <v>3.5114241000000002</v>
      </c>
      <c r="AO3774" s="83">
        <v>800.05065999999999</v>
      </c>
      <c r="AP3774" s="83">
        <v>1508.6178</v>
      </c>
      <c r="AQ3774" s="84">
        <v>0.55084281999999996</v>
      </c>
      <c r="AR3774" s="83">
        <v>-2.9605812999999999</v>
      </c>
      <c r="AU3774" s="91"/>
      <c r="AW3774" s="89"/>
      <c r="BE3774" s="90"/>
      <c r="BF3774" s="84"/>
      <c r="BG3774" s="84">
        <f t="shared" si="60"/>
        <v>41104.5</v>
      </c>
    </row>
    <row r="3775" spans="39:59">
      <c r="AM3775" s="83" t="s">
        <v>4027</v>
      </c>
      <c r="AN3775" s="86">
        <v>3.5113501999999999</v>
      </c>
      <c r="AO3775" s="83">
        <v>800.005</v>
      </c>
      <c r="AP3775" s="83">
        <v>1509.0178000000001</v>
      </c>
      <c r="AQ3775" s="84">
        <v>0.55083203000000003</v>
      </c>
      <c r="AR3775" s="83">
        <v>-2.9605180999999998</v>
      </c>
      <c r="AU3775" s="91"/>
      <c r="AW3775" s="89"/>
      <c r="BE3775" s="90"/>
      <c r="BF3775" s="84"/>
      <c r="BG3775" s="84">
        <f t="shared" si="60"/>
        <v>41105</v>
      </c>
    </row>
    <row r="3776" spans="39:59">
      <c r="AM3776" s="83" t="s">
        <v>4028</v>
      </c>
      <c r="AN3776" s="86">
        <v>3.5113294000000002</v>
      </c>
      <c r="AO3776" s="83">
        <v>800.11157000000003</v>
      </c>
      <c r="AP3776" s="83">
        <v>1509.4177999999999</v>
      </c>
      <c r="AQ3776" s="84">
        <v>0.55082458000000001</v>
      </c>
      <c r="AR3776" s="83">
        <v>-2.9605047999999998</v>
      </c>
      <c r="AU3776" s="91"/>
      <c r="AW3776" s="89"/>
      <c r="BE3776" s="90"/>
      <c r="BF3776" s="84"/>
      <c r="BG3776" s="84">
        <f t="shared" si="60"/>
        <v>41105.5</v>
      </c>
    </row>
    <row r="3777" spans="39:59">
      <c r="AM3777" s="83" t="s">
        <v>4029</v>
      </c>
      <c r="AN3777" s="86">
        <v>3.5112969999999999</v>
      </c>
      <c r="AO3777" s="83">
        <v>800.06592000000001</v>
      </c>
      <c r="AP3777" s="83">
        <v>1509.8179</v>
      </c>
      <c r="AQ3777" s="84">
        <v>0.55081462999999997</v>
      </c>
      <c r="AR3777" s="83">
        <v>-2.9604824000000001</v>
      </c>
      <c r="AU3777" s="91"/>
      <c r="AW3777" s="89"/>
      <c r="BE3777" s="90"/>
      <c r="BF3777" s="84"/>
      <c r="BG3777" s="84">
        <f t="shared" si="60"/>
        <v>41106</v>
      </c>
    </row>
    <row r="3778" spans="39:59">
      <c r="AM3778" s="83" t="s">
        <v>4030</v>
      </c>
      <c r="AN3778" s="86">
        <v>3.5113151</v>
      </c>
      <c r="AO3778" s="83">
        <v>800.11162999999999</v>
      </c>
      <c r="AP3778" s="83">
        <v>1510.2179000000001</v>
      </c>
      <c r="AQ3778" s="84">
        <v>0.55080633999999995</v>
      </c>
      <c r="AR3778" s="83">
        <v>-2.9605087999999999</v>
      </c>
      <c r="AU3778" s="91"/>
      <c r="AW3778" s="89"/>
      <c r="BE3778" s="90"/>
      <c r="BF3778" s="84"/>
      <c r="BG3778" s="84">
        <f t="shared" si="60"/>
        <v>41106.5</v>
      </c>
    </row>
    <row r="3779" spans="39:59">
      <c r="AM3779" s="83" t="s">
        <v>4031</v>
      </c>
      <c r="AN3779" s="86">
        <v>3.5112237999999998</v>
      </c>
      <c r="AO3779" s="83">
        <v>800.18773999999996</v>
      </c>
      <c r="AP3779" s="83">
        <v>1510.6179</v>
      </c>
      <c r="AQ3779" s="84">
        <v>0.55080092000000003</v>
      </c>
      <c r="AR3779" s="83">
        <v>-2.960423</v>
      </c>
      <c r="AU3779" s="91"/>
      <c r="AW3779" s="89"/>
      <c r="BE3779" s="90"/>
      <c r="BF3779" s="84"/>
      <c r="BG3779" s="84">
        <f t="shared" si="60"/>
        <v>41107</v>
      </c>
    </row>
    <row r="3780" spans="39:59">
      <c r="AM3780" s="83" t="s">
        <v>4032</v>
      </c>
      <c r="AN3780" s="86">
        <v>3.5111284</v>
      </c>
      <c r="AO3780" s="83">
        <v>800.005</v>
      </c>
      <c r="AP3780" s="83">
        <v>1511.0179000000001</v>
      </c>
      <c r="AQ3780" s="84">
        <v>0.55078441</v>
      </c>
      <c r="AR3780" s="83">
        <v>-2.9603440999999999</v>
      </c>
      <c r="AU3780" s="91"/>
      <c r="AW3780" s="89"/>
      <c r="BE3780" s="90"/>
      <c r="BF3780" s="84"/>
      <c r="BG3780" s="84">
        <f t="shared" si="60"/>
        <v>41107.5</v>
      </c>
    </row>
    <row r="3781" spans="39:59">
      <c r="AM3781" s="83" t="s">
        <v>4033</v>
      </c>
      <c r="AN3781" s="86">
        <v>3.5110269000000001</v>
      </c>
      <c r="AO3781" s="83">
        <v>800.02020000000005</v>
      </c>
      <c r="AP3781" s="83">
        <v>1511.4179999999999</v>
      </c>
      <c r="AQ3781" s="84">
        <v>0.55078042000000005</v>
      </c>
      <c r="AR3781" s="83">
        <v>-2.9602463000000001</v>
      </c>
      <c r="AU3781" s="91"/>
      <c r="AW3781" s="89"/>
      <c r="BE3781" s="90"/>
      <c r="BF3781" s="84"/>
      <c r="BG3781" s="84">
        <f t="shared" ref="BG3781:BG3844" si="61">BG3780+0.5</f>
        <v>41108</v>
      </c>
    </row>
    <row r="3782" spans="39:59">
      <c r="AM3782" s="83" t="s">
        <v>4034</v>
      </c>
      <c r="AN3782" s="86">
        <v>3.5109545999999998</v>
      </c>
      <c r="AO3782" s="83">
        <v>800.24872000000005</v>
      </c>
      <c r="AP3782" s="83">
        <v>1511.8181</v>
      </c>
      <c r="AQ3782" s="84">
        <v>0.55076926999999998</v>
      </c>
      <c r="AR3782" s="83">
        <v>-2.9601853</v>
      </c>
      <c r="AU3782" s="91"/>
      <c r="AW3782" s="89"/>
      <c r="BE3782" s="90"/>
      <c r="BF3782" s="84"/>
      <c r="BG3782" s="84">
        <f t="shared" si="61"/>
        <v>41108.5</v>
      </c>
    </row>
    <row r="3783" spans="39:59">
      <c r="AM3783" s="83" t="s">
        <v>4035</v>
      </c>
      <c r="AN3783" s="86">
        <v>3.5108324999999998</v>
      </c>
      <c r="AO3783" s="83">
        <v>800.11157000000003</v>
      </c>
      <c r="AP3783" s="83">
        <v>1512.2181</v>
      </c>
      <c r="AQ3783" s="84">
        <v>0.55075412999999995</v>
      </c>
      <c r="AR3783" s="83">
        <v>-2.9600784999999998</v>
      </c>
      <c r="AU3783" s="91"/>
      <c r="AW3783" s="89"/>
      <c r="BE3783" s="90"/>
      <c r="BF3783" s="84"/>
      <c r="BG3783" s="84">
        <f t="shared" si="61"/>
        <v>41109</v>
      </c>
    </row>
    <row r="3784" spans="39:59">
      <c r="AM3784" s="83" t="s">
        <v>4036</v>
      </c>
      <c r="AN3784" s="86">
        <v>3.5107667</v>
      </c>
      <c r="AO3784" s="83">
        <v>800.12689</v>
      </c>
      <c r="AP3784" s="83">
        <v>1512.6183000000001</v>
      </c>
      <c r="AQ3784" s="84">
        <v>0.55074071999999996</v>
      </c>
      <c r="AR3784" s="83">
        <v>-2.960026</v>
      </c>
      <c r="AU3784" s="91"/>
      <c r="AW3784" s="89"/>
      <c r="BE3784" s="90"/>
      <c r="BF3784" s="84"/>
      <c r="BG3784" s="84">
        <f t="shared" si="61"/>
        <v>41109.5</v>
      </c>
    </row>
    <row r="3785" spans="39:59">
      <c r="AM3785" s="83" t="s">
        <v>4037</v>
      </c>
      <c r="AN3785" s="86">
        <v>3.5108093999999999</v>
      </c>
      <c r="AO3785" s="83">
        <v>800.03552000000002</v>
      </c>
      <c r="AP3785" s="83">
        <v>1513.0183</v>
      </c>
      <c r="AQ3785" s="84">
        <v>0.55072904</v>
      </c>
      <c r="AR3785" s="83">
        <v>-2.9600803999999998</v>
      </c>
      <c r="AU3785" s="91"/>
      <c r="AW3785" s="89"/>
      <c r="BE3785" s="90"/>
      <c r="BF3785" s="84"/>
      <c r="BG3785" s="84">
        <f t="shared" si="61"/>
        <v>41110</v>
      </c>
    </row>
    <row r="3786" spans="39:59">
      <c r="AM3786" s="83" t="s">
        <v>4038</v>
      </c>
      <c r="AN3786" s="86">
        <v>3.5107517000000001</v>
      </c>
      <c r="AO3786" s="83">
        <v>799.98974999999996</v>
      </c>
      <c r="AP3786" s="83">
        <v>1513.4183</v>
      </c>
      <c r="AQ3786" s="84">
        <v>0.55071318000000002</v>
      </c>
      <c r="AR3786" s="83">
        <v>-2.9600384000000002</v>
      </c>
      <c r="AU3786" s="91"/>
      <c r="AW3786" s="89"/>
      <c r="BE3786" s="90"/>
      <c r="BF3786" s="84"/>
      <c r="BG3786" s="84">
        <f t="shared" si="61"/>
        <v>41110.5</v>
      </c>
    </row>
    <row r="3787" spans="39:59">
      <c r="AM3787" s="83" t="s">
        <v>4039</v>
      </c>
      <c r="AN3787" s="86">
        <v>3.5106644999999999</v>
      </c>
      <c r="AO3787" s="83">
        <v>800.03545999999994</v>
      </c>
      <c r="AP3787" s="83">
        <v>1513.8184000000001</v>
      </c>
      <c r="AQ3787" s="84">
        <v>0.55069906000000002</v>
      </c>
      <c r="AR3787" s="83">
        <v>-2.9599655</v>
      </c>
      <c r="AU3787" s="91"/>
      <c r="AW3787" s="89"/>
      <c r="BE3787" s="90"/>
      <c r="BF3787" s="84"/>
      <c r="BG3787" s="84">
        <f t="shared" si="61"/>
        <v>41111</v>
      </c>
    </row>
    <row r="3788" spans="39:59">
      <c r="AM3788" s="83" t="s">
        <v>4040</v>
      </c>
      <c r="AN3788" s="86">
        <v>3.5105835999999999</v>
      </c>
      <c r="AO3788" s="83">
        <v>800.14209000000005</v>
      </c>
      <c r="AP3788" s="83">
        <v>1514.2184</v>
      </c>
      <c r="AQ3788" s="84">
        <v>0.55070311000000005</v>
      </c>
      <c r="AR3788" s="83">
        <v>-2.9598806</v>
      </c>
      <c r="AU3788" s="91"/>
      <c r="AW3788" s="89"/>
      <c r="BE3788" s="90"/>
      <c r="BF3788" s="84"/>
      <c r="BG3788" s="84">
        <f t="shared" si="61"/>
        <v>41111.5</v>
      </c>
    </row>
    <row r="3789" spans="39:59">
      <c r="AM3789" s="83" t="s">
        <v>4041</v>
      </c>
      <c r="AN3789" s="86">
        <v>3.5106347000000002</v>
      </c>
      <c r="AO3789" s="83">
        <v>800.17260999999996</v>
      </c>
      <c r="AP3789" s="83">
        <v>1514.6184000000001</v>
      </c>
      <c r="AQ3789" s="84">
        <v>0.55070359000000002</v>
      </c>
      <c r="AR3789" s="83">
        <v>-2.9599310999999999</v>
      </c>
      <c r="AU3789" s="91"/>
      <c r="AW3789" s="89"/>
      <c r="BE3789" s="90"/>
      <c r="BF3789" s="84"/>
      <c r="BG3789" s="84">
        <f t="shared" si="61"/>
        <v>41112</v>
      </c>
    </row>
    <row r="3790" spans="39:59">
      <c r="AM3790" s="83" t="s">
        <v>4042</v>
      </c>
      <c r="AN3790" s="86">
        <v>3.5105491</v>
      </c>
      <c r="AO3790" s="83">
        <v>800.17255</v>
      </c>
      <c r="AP3790" s="83">
        <v>1515.0186000000001</v>
      </c>
      <c r="AQ3790" s="84">
        <v>0.55069584000000005</v>
      </c>
      <c r="AR3790" s="83">
        <v>-2.9598532</v>
      </c>
      <c r="AU3790" s="91"/>
      <c r="AW3790" s="89"/>
      <c r="BE3790" s="90"/>
      <c r="BF3790" s="84"/>
      <c r="BG3790" s="84">
        <f t="shared" si="61"/>
        <v>41112.5</v>
      </c>
    </row>
    <row r="3791" spans="39:59">
      <c r="AM3791" s="83" t="s">
        <v>4043</v>
      </c>
      <c r="AN3791" s="86">
        <v>3.5105224000000002</v>
      </c>
      <c r="AO3791" s="83">
        <v>800.18773999999996</v>
      </c>
      <c r="AP3791" s="83">
        <v>1515.4186</v>
      </c>
      <c r="AQ3791" s="84">
        <v>0.55068713000000002</v>
      </c>
      <c r="AR3791" s="83">
        <v>-2.9598352999999999</v>
      </c>
      <c r="AU3791" s="91"/>
      <c r="AW3791" s="89"/>
      <c r="BE3791" s="90"/>
      <c r="BF3791" s="84"/>
      <c r="BG3791" s="84">
        <f t="shared" si="61"/>
        <v>41113</v>
      </c>
    </row>
    <row r="3792" spans="39:59">
      <c r="AM3792" s="83" t="s">
        <v>4044</v>
      </c>
      <c r="AN3792" s="86">
        <v>3.5104503999999999</v>
      </c>
      <c r="AO3792" s="83">
        <v>800.34009000000003</v>
      </c>
      <c r="AP3792" s="83">
        <v>1515.8186000000001</v>
      </c>
      <c r="AQ3792" s="84">
        <v>0.55068528999999999</v>
      </c>
      <c r="AR3792" s="83">
        <v>-2.959765</v>
      </c>
      <c r="AU3792" s="91"/>
      <c r="AW3792" s="89"/>
      <c r="BE3792" s="90"/>
      <c r="BF3792" s="84"/>
      <c r="BG3792" s="84">
        <f t="shared" si="61"/>
        <v>41113.5</v>
      </c>
    </row>
    <row r="3793" spans="39:59">
      <c r="AM3793" s="83" t="s">
        <v>4045</v>
      </c>
      <c r="AN3793" s="86">
        <v>3.5104544</v>
      </c>
      <c r="AO3793" s="83">
        <v>800.06592000000001</v>
      </c>
      <c r="AP3793" s="83">
        <v>1516.2185999999999</v>
      </c>
      <c r="AQ3793" s="84">
        <v>0.55068850999999996</v>
      </c>
      <c r="AR3793" s="83">
        <v>-2.9597658999999998</v>
      </c>
      <c r="AU3793" s="91"/>
      <c r="AW3793" s="89"/>
      <c r="BE3793" s="90"/>
      <c r="BF3793" s="84"/>
      <c r="BG3793" s="84">
        <f t="shared" si="61"/>
        <v>41114</v>
      </c>
    </row>
    <row r="3794" spans="39:59">
      <c r="AM3794" s="83" t="s">
        <v>4046</v>
      </c>
      <c r="AN3794" s="86">
        <v>3.5104117000000001</v>
      </c>
      <c r="AO3794" s="83">
        <v>800.15728999999999</v>
      </c>
      <c r="AP3794" s="83">
        <v>1516.6188</v>
      </c>
      <c r="AQ3794" s="84">
        <v>0.55068600000000001</v>
      </c>
      <c r="AR3794" s="83">
        <v>-2.9597256000000001</v>
      </c>
      <c r="AU3794" s="91"/>
      <c r="AW3794" s="89"/>
      <c r="BE3794" s="90"/>
      <c r="BF3794" s="84"/>
      <c r="BG3794" s="84">
        <f t="shared" si="61"/>
        <v>41114.5</v>
      </c>
    </row>
    <row r="3795" spans="39:59">
      <c r="AM3795" s="83" t="s">
        <v>4047</v>
      </c>
      <c r="AN3795" s="86">
        <v>3.5103792999999999</v>
      </c>
      <c r="AO3795" s="83">
        <v>800.14209000000005</v>
      </c>
      <c r="AP3795" s="83">
        <v>1517.0188000000001</v>
      </c>
      <c r="AQ3795" s="84">
        <v>0.55069447000000005</v>
      </c>
      <c r="AR3795" s="83">
        <v>-2.9596847999999998</v>
      </c>
      <c r="AU3795" s="91"/>
      <c r="AW3795" s="89"/>
      <c r="BE3795" s="90"/>
      <c r="BF3795" s="84"/>
      <c r="BG3795" s="84">
        <f t="shared" si="61"/>
        <v>41115</v>
      </c>
    </row>
    <row r="3796" spans="39:59">
      <c r="AM3796" s="83" t="s">
        <v>4048</v>
      </c>
      <c r="AN3796" s="86">
        <v>3.5103195</v>
      </c>
      <c r="AO3796" s="83">
        <v>800.005</v>
      </c>
      <c r="AP3796" s="83">
        <v>1517.4187999999999</v>
      </c>
      <c r="AQ3796" s="84">
        <v>0.55068070000000002</v>
      </c>
      <c r="AR3796" s="83">
        <v>-2.9596388</v>
      </c>
      <c r="AU3796" s="91"/>
      <c r="AW3796" s="89"/>
      <c r="BE3796" s="90"/>
      <c r="BF3796" s="84"/>
      <c r="BG3796" s="84">
        <f t="shared" si="61"/>
        <v>41115.5</v>
      </c>
    </row>
    <row r="3797" spans="39:59">
      <c r="AM3797" s="83" t="s">
        <v>4049</v>
      </c>
      <c r="AN3797" s="86">
        <v>3.5102080999999998</v>
      </c>
      <c r="AO3797" s="83">
        <v>800.005</v>
      </c>
      <c r="AP3797" s="83">
        <v>1517.8188</v>
      </c>
      <c r="AQ3797" s="84">
        <v>0.55066811999999998</v>
      </c>
      <c r="AR3797" s="83">
        <v>-2.9595400999999999</v>
      </c>
      <c r="AU3797" s="91"/>
      <c r="AW3797" s="89"/>
      <c r="BE3797" s="90"/>
      <c r="BF3797" s="84"/>
      <c r="BG3797" s="84">
        <f t="shared" si="61"/>
        <v>41116</v>
      </c>
    </row>
    <row r="3798" spans="39:59">
      <c r="AM3798" s="83" t="s">
        <v>4050</v>
      </c>
      <c r="AN3798" s="86">
        <v>3.5101551999999998</v>
      </c>
      <c r="AO3798" s="83">
        <v>800.17255</v>
      </c>
      <c r="AP3798" s="83">
        <v>1518.2190000000001</v>
      </c>
      <c r="AQ3798" s="84">
        <v>0.55066139000000003</v>
      </c>
      <c r="AR3798" s="83">
        <v>-2.9594939</v>
      </c>
      <c r="AU3798" s="91"/>
      <c r="AW3798" s="89"/>
      <c r="BE3798" s="90"/>
      <c r="BF3798" s="84"/>
      <c r="BG3798" s="84">
        <f t="shared" si="61"/>
        <v>41116.5</v>
      </c>
    </row>
    <row r="3799" spans="39:59">
      <c r="AM3799" s="83" t="s">
        <v>4051</v>
      </c>
      <c r="AN3799" s="86">
        <v>3.5100794</v>
      </c>
      <c r="AO3799" s="83">
        <v>800.12683000000004</v>
      </c>
      <c r="AP3799" s="83">
        <v>1518.6189999999999</v>
      </c>
      <c r="AQ3799" s="84">
        <v>0.55065381999999996</v>
      </c>
      <c r="AR3799" s="83">
        <v>-2.9594254000000002</v>
      </c>
      <c r="AU3799" s="91"/>
      <c r="AW3799" s="89"/>
      <c r="BE3799" s="90"/>
      <c r="BF3799" s="84"/>
      <c r="BG3799" s="84">
        <f t="shared" si="61"/>
        <v>41117</v>
      </c>
    </row>
    <row r="3800" spans="39:59">
      <c r="AM3800" s="83" t="s">
        <v>4052</v>
      </c>
      <c r="AN3800" s="86">
        <v>3.5099773000000001</v>
      </c>
      <c r="AO3800" s="83">
        <v>800.12683000000004</v>
      </c>
      <c r="AP3800" s="83">
        <v>1519.019</v>
      </c>
      <c r="AQ3800" s="84">
        <v>0.55065560000000002</v>
      </c>
      <c r="AR3800" s="83">
        <v>-2.9593216999999998</v>
      </c>
      <c r="AU3800" s="91"/>
      <c r="AW3800" s="89"/>
      <c r="BE3800" s="90"/>
      <c r="BF3800" s="84"/>
      <c r="BG3800" s="84">
        <f t="shared" si="61"/>
        <v>41117.5</v>
      </c>
    </row>
    <row r="3801" spans="39:59">
      <c r="AM3801" s="83" t="s">
        <v>4053</v>
      </c>
      <c r="AN3801" s="86">
        <v>3.5100174000000002</v>
      </c>
      <c r="AO3801" s="83">
        <v>800.12683000000004</v>
      </c>
      <c r="AP3801" s="83">
        <v>1519.4192</v>
      </c>
      <c r="AQ3801" s="84">
        <v>0.55065386999999999</v>
      </c>
      <c r="AR3801" s="83">
        <v>-2.9593634999999998</v>
      </c>
      <c r="AU3801" s="91"/>
      <c r="AW3801" s="89"/>
      <c r="BE3801" s="90"/>
      <c r="BF3801" s="84"/>
      <c r="BG3801" s="84">
        <f t="shared" si="61"/>
        <v>41118</v>
      </c>
    </row>
    <row r="3802" spans="39:59">
      <c r="AM3802" s="83" t="s">
        <v>4054</v>
      </c>
      <c r="AN3802" s="86">
        <v>3.5100693999999999</v>
      </c>
      <c r="AO3802" s="83">
        <v>800.03552000000002</v>
      </c>
      <c r="AP3802" s="83">
        <v>1519.8191999999999</v>
      </c>
      <c r="AQ3802" s="84">
        <v>0.55065328000000002</v>
      </c>
      <c r="AR3802" s="83">
        <v>-2.9594162000000002</v>
      </c>
      <c r="AU3802" s="91"/>
      <c r="AW3802" s="89"/>
      <c r="BE3802" s="90"/>
      <c r="BF3802" s="84"/>
      <c r="BG3802" s="84">
        <f t="shared" si="61"/>
        <v>41118.5</v>
      </c>
    </row>
    <row r="3803" spans="39:59">
      <c r="AM3803" s="83" t="s">
        <v>4055</v>
      </c>
      <c r="AN3803" s="86">
        <v>3.5101111</v>
      </c>
      <c r="AO3803" s="83">
        <v>800.05071999999996</v>
      </c>
      <c r="AP3803" s="83">
        <v>1520.2192</v>
      </c>
      <c r="AQ3803" s="84">
        <v>0.55065386999999999</v>
      </c>
      <c r="AR3803" s="83">
        <v>-2.9594572000000001</v>
      </c>
      <c r="AU3803" s="91"/>
      <c r="AW3803" s="89"/>
      <c r="BE3803" s="90"/>
      <c r="BF3803" s="84"/>
      <c r="BG3803" s="84">
        <f t="shared" si="61"/>
        <v>41119</v>
      </c>
    </row>
    <row r="3804" spans="39:59">
      <c r="AM3804" s="83" t="s">
        <v>4056</v>
      </c>
      <c r="AN3804" s="86">
        <v>3.5100989</v>
      </c>
      <c r="AO3804" s="83">
        <v>799.95934999999997</v>
      </c>
      <c r="AP3804" s="83">
        <v>1520.6193000000001</v>
      </c>
      <c r="AQ3804" s="84">
        <v>0.55066155999999999</v>
      </c>
      <c r="AR3804" s="83">
        <v>-2.9594374000000001</v>
      </c>
      <c r="AU3804" s="91"/>
      <c r="AW3804" s="89"/>
      <c r="BE3804" s="90"/>
      <c r="BF3804" s="84"/>
      <c r="BG3804" s="84">
        <f t="shared" si="61"/>
        <v>41119.5</v>
      </c>
    </row>
    <row r="3805" spans="39:59">
      <c r="AM3805" s="83" t="s">
        <v>4057</v>
      </c>
      <c r="AN3805" s="86">
        <v>3.5100446000000001</v>
      </c>
      <c r="AO3805" s="83">
        <v>799.95934999999997</v>
      </c>
      <c r="AP3805" s="83">
        <v>1521.0192999999999</v>
      </c>
      <c r="AQ3805" s="84">
        <v>0.55065750999999996</v>
      </c>
      <c r="AR3805" s="83">
        <v>-2.9593870999999998</v>
      </c>
      <c r="AU3805" s="91"/>
      <c r="AW3805" s="89"/>
      <c r="BE3805" s="90"/>
      <c r="BF3805" s="84"/>
      <c r="BG3805" s="84">
        <f t="shared" si="61"/>
        <v>41120</v>
      </c>
    </row>
    <row r="3806" spans="39:59">
      <c r="AM3806" s="83" t="s">
        <v>4058</v>
      </c>
      <c r="AN3806" s="86">
        <v>3.5100410000000002</v>
      </c>
      <c r="AO3806" s="83">
        <v>800.11157000000003</v>
      </c>
      <c r="AP3806" s="83">
        <v>1521.4193</v>
      </c>
      <c r="AQ3806" s="84">
        <v>0.55065441000000004</v>
      </c>
      <c r="AR3806" s="83">
        <v>-2.9593866000000002</v>
      </c>
      <c r="AU3806" s="91"/>
      <c r="AW3806" s="89"/>
      <c r="BE3806" s="90"/>
      <c r="BF3806" s="84"/>
      <c r="BG3806" s="84">
        <f t="shared" si="61"/>
        <v>41120.5</v>
      </c>
    </row>
    <row r="3807" spans="39:59">
      <c r="AM3807" s="83" t="s">
        <v>4059</v>
      </c>
      <c r="AN3807" s="86">
        <v>3.5100395999999998</v>
      </c>
      <c r="AO3807" s="83">
        <v>800.14209000000005</v>
      </c>
      <c r="AP3807" s="83">
        <v>1521.8193000000001</v>
      </c>
      <c r="AQ3807" s="84">
        <v>0.55064743999999999</v>
      </c>
      <c r="AR3807" s="83">
        <v>-2.9593921000000001</v>
      </c>
      <c r="AU3807" s="91"/>
      <c r="AW3807" s="89"/>
      <c r="BE3807" s="90"/>
      <c r="BF3807" s="84"/>
      <c r="BG3807" s="84">
        <f t="shared" si="61"/>
        <v>41121</v>
      </c>
    </row>
    <row r="3808" spans="39:59">
      <c r="AM3808" s="83" t="s">
        <v>4060</v>
      </c>
      <c r="AN3808" s="86">
        <v>3.5100365</v>
      </c>
      <c r="AO3808" s="83">
        <v>800.08112000000006</v>
      </c>
      <c r="AP3808" s="83">
        <v>1522.2194</v>
      </c>
      <c r="AQ3808" s="84">
        <v>0.55063521999999998</v>
      </c>
      <c r="AR3808" s="83">
        <v>-2.9594011</v>
      </c>
      <c r="AU3808" s="91"/>
      <c r="AW3808" s="89"/>
      <c r="BE3808" s="90"/>
      <c r="BF3808" s="84"/>
      <c r="BG3808" s="84">
        <f t="shared" si="61"/>
        <v>41121.5</v>
      </c>
    </row>
    <row r="3809" spans="39:59">
      <c r="AM3809" s="83" t="s">
        <v>4061</v>
      </c>
      <c r="AN3809" s="86">
        <v>3.5098758000000001</v>
      </c>
      <c r="AO3809" s="83">
        <v>799.80695000000003</v>
      </c>
      <c r="AP3809" s="83">
        <v>1522.6195</v>
      </c>
      <c r="AQ3809" s="84">
        <v>0.55063342999999998</v>
      </c>
      <c r="AR3809" s="83">
        <v>-2.9592423000000001</v>
      </c>
      <c r="AU3809" s="91"/>
      <c r="AW3809" s="89"/>
      <c r="BE3809" s="90"/>
      <c r="BF3809" s="84"/>
      <c r="BG3809" s="84">
        <f t="shared" si="61"/>
        <v>41122</v>
      </c>
    </row>
    <row r="3810" spans="39:59">
      <c r="AM3810" s="83" t="s">
        <v>4062</v>
      </c>
      <c r="AN3810" s="86">
        <v>3.5097763999999998</v>
      </c>
      <c r="AO3810" s="83">
        <v>800.17255</v>
      </c>
      <c r="AP3810" s="83">
        <v>1523.0195000000001</v>
      </c>
      <c r="AQ3810" s="84">
        <v>0.55062907999999999</v>
      </c>
      <c r="AR3810" s="83">
        <v>-2.9591471999999999</v>
      </c>
      <c r="AU3810" s="91"/>
      <c r="AW3810" s="89"/>
      <c r="BE3810" s="90"/>
      <c r="BF3810" s="84"/>
      <c r="BG3810" s="84">
        <f t="shared" si="61"/>
        <v>41122.5</v>
      </c>
    </row>
    <row r="3811" spans="39:59">
      <c r="AM3811" s="83" t="s">
        <v>4063</v>
      </c>
      <c r="AN3811" s="86">
        <v>3.5096826999999999</v>
      </c>
      <c r="AO3811" s="83">
        <v>800.20306000000005</v>
      </c>
      <c r="AP3811" s="83">
        <v>1523.4195999999999</v>
      </c>
      <c r="AQ3811" s="84">
        <v>0.55062454999999999</v>
      </c>
      <c r="AR3811" s="83">
        <v>-2.9590580000000002</v>
      </c>
      <c r="AU3811" s="91"/>
      <c r="AW3811" s="89"/>
      <c r="BE3811" s="90"/>
      <c r="BF3811" s="84"/>
      <c r="BG3811" s="84">
        <f t="shared" si="61"/>
        <v>41123</v>
      </c>
    </row>
    <row r="3812" spans="39:59">
      <c r="AM3812" s="83" t="s">
        <v>4064</v>
      </c>
      <c r="AN3812" s="86">
        <v>3.5097287000000001</v>
      </c>
      <c r="AO3812" s="83">
        <v>800.15728999999999</v>
      </c>
      <c r="AP3812" s="83">
        <v>1523.8197</v>
      </c>
      <c r="AQ3812" s="84">
        <v>0.55061393999999997</v>
      </c>
      <c r="AR3812" s="83">
        <v>-2.9591148</v>
      </c>
      <c r="AU3812" s="91"/>
      <c r="AW3812" s="89"/>
      <c r="BE3812" s="90"/>
      <c r="BF3812" s="84"/>
      <c r="BG3812" s="84">
        <f t="shared" si="61"/>
        <v>41123.5</v>
      </c>
    </row>
    <row r="3813" spans="39:59">
      <c r="AM3813" s="83" t="s">
        <v>4065</v>
      </c>
      <c r="AN3813" s="86">
        <v>3.5097771</v>
      </c>
      <c r="AO3813" s="83">
        <v>800.12683000000004</v>
      </c>
      <c r="AP3813" s="83">
        <v>1524.2197000000001</v>
      </c>
      <c r="AQ3813" s="84">
        <v>0.55061227000000001</v>
      </c>
      <c r="AR3813" s="83">
        <v>-2.9591649000000002</v>
      </c>
      <c r="AU3813" s="91"/>
      <c r="AW3813" s="89"/>
      <c r="BE3813" s="90"/>
      <c r="BF3813" s="84"/>
      <c r="BG3813" s="84">
        <f t="shared" si="61"/>
        <v>41124</v>
      </c>
    </row>
    <row r="3814" spans="39:59">
      <c r="AM3814" s="83" t="s">
        <v>4066</v>
      </c>
      <c r="AN3814" s="86">
        <v>3.5097442000000001</v>
      </c>
      <c r="AO3814" s="83">
        <v>800.15734999999995</v>
      </c>
      <c r="AP3814" s="83">
        <v>1524.6197999999999</v>
      </c>
      <c r="AQ3814" s="84">
        <v>0.55061704</v>
      </c>
      <c r="AR3814" s="83">
        <v>-2.9591272000000002</v>
      </c>
      <c r="AU3814" s="91"/>
      <c r="AW3814" s="89"/>
      <c r="BE3814" s="90"/>
      <c r="BF3814" s="84"/>
      <c r="BG3814" s="84">
        <f t="shared" si="61"/>
        <v>41124.5</v>
      </c>
    </row>
    <row r="3815" spans="39:59">
      <c r="AM3815" s="83" t="s">
        <v>4067</v>
      </c>
      <c r="AN3815" s="86">
        <v>3.5096539999999998</v>
      </c>
      <c r="AO3815" s="83">
        <v>800.11157000000003</v>
      </c>
      <c r="AP3815" s="83">
        <v>1525.0198</v>
      </c>
      <c r="AQ3815" s="84">
        <v>0.55061287000000003</v>
      </c>
      <c r="AR3815" s="83">
        <v>-2.9590410999999999</v>
      </c>
      <c r="AU3815" s="91"/>
      <c r="AW3815" s="89"/>
      <c r="BE3815" s="90"/>
      <c r="BF3815" s="84"/>
      <c r="BG3815" s="84">
        <f t="shared" si="61"/>
        <v>41125</v>
      </c>
    </row>
    <row r="3816" spans="39:59">
      <c r="AM3816" s="83" t="s">
        <v>4068</v>
      </c>
      <c r="AN3816" s="86">
        <v>3.5096829</v>
      </c>
      <c r="AO3816" s="83">
        <v>800.03552000000002</v>
      </c>
      <c r="AP3816" s="83">
        <v>1525.4197999999999</v>
      </c>
      <c r="AQ3816" s="84">
        <v>0.55060560000000003</v>
      </c>
      <c r="AR3816" s="83">
        <v>-2.9590774</v>
      </c>
      <c r="AU3816" s="91"/>
      <c r="AW3816" s="89"/>
      <c r="BE3816" s="90"/>
      <c r="BF3816" s="84"/>
      <c r="BG3816" s="84">
        <f t="shared" si="61"/>
        <v>41125.5</v>
      </c>
    </row>
    <row r="3817" spans="39:59">
      <c r="AM3817" s="83" t="s">
        <v>4069</v>
      </c>
      <c r="AN3817" s="86">
        <v>3.5095801</v>
      </c>
      <c r="AO3817" s="83">
        <v>800.15728999999999</v>
      </c>
      <c r="AP3817" s="83">
        <v>1525.8198</v>
      </c>
      <c r="AQ3817" s="84">
        <v>0.55059301999999999</v>
      </c>
      <c r="AR3817" s="83">
        <v>-2.958987</v>
      </c>
      <c r="AU3817" s="91"/>
      <c r="AW3817" s="89"/>
      <c r="BE3817" s="90"/>
      <c r="BF3817" s="84"/>
      <c r="BG3817" s="84">
        <f t="shared" si="61"/>
        <v>41126</v>
      </c>
    </row>
    <row r="3818" spans="39:59">
      <c r="AM3818" s="83" t="s">
        <v>4070</v>
      </c>
      <c r="AN3818" s="86">
        <v>3.5093399999999999</v>
      </c>
      <c r="AO3818" s="83">
        <v>800.09644000000003</v>
      </c>
      <c r="AP3818" s="83">
        <v>1526.2198000000001</v>
      </c>
      <c r="AQ3818" s="84">
        <v>0.55054069000000005</v>
      </c>
      <c r="AR3818" s="83">
        <v>-2.9587994000000002</v>
      </c>
      <c r="AU3818" s="91"/>
      <c r="AW3818" s="89"/>
      <c r="BE3818" s="90"/>
      <c r="BF3818" s="84"/>
      <c r="BG3818" s="84">
        <f t="shared" si="61"/>
        <v>41126.5</v>
      </c>
    </row>
    <row r="3819" spans="39:59">
      <c r="AM3819" s="83" t="s">
        <v>4071</v>
      </c>
      <c r="AN3819" s="86">
        <v>3.5091958000000001</v>
      </c>
      <c r="AO3819" s="83">
        <v>799.89837999999997</v>
      </c>
      <c r="AP3819" s="83">
        <v>1526.6198999999999</v>
      </c>
      <c r="AQ3819" s="84">
        <v>0.55047893999999997</v>
      </c>
      <c r="AR3819" s="83">
        <v>-2.9587169000000002</v>
      </c>
      <c r="AU3819" s="91"/>
      <c r="AW3819" s="89"/>
      <c r="BE3819" s="90"/>
      <c r="BF3819" s="84"/>
      <c r="BG3819" s="84">
        <f t="shared" si="61"/>
        <v>41127</v>
      </c>
    </row>
    <row r="3820" spans="39:59">
      <c r="AM3820" s="83" t="s">
        <v>4072</v>
      </c>
      <c r="AN3820" s="86">
        <v>3.5091087999999999</v>
      </c>
      <c r="AO3820" s="83">
        <v>799.95929000000001</v>
      </c>
      <c r="AP3820" s="83">
        <v>1527.0199</v>
      </c>
      <c r="AQ3820" s="84">
        <v>0.55043476999999996</v>
      </c>
      <c r="AR3820" s="83">
        <v>-2.9586739999999998</v>
      </c>
      <c r="AU3820" s="91"/>
      <c r="AW3820" s="89"/>
      <c r="BE3820" s="90"/>
      <c r="BF3820" s="84"/>
      <c r="BG3820" s="84">
        <f t="shared" si="61"/>
        <v>41127.5</v>
      </c>
    </row>
    <row r="3821" spans="39:59">
      <c r="AM3821" s="83" t="s">
        <v>4073</v>
      </c>
      <c r="AN3821" s="86">
        <v>3.5090808999999998</v>
      </c>
      <c r="AO3821" s="83">
        <v>800.06592000000001</v>
      </c>
      <c r="AP3821" s="83">
        <v>1527.4199000000001</v>
      </c>
      <c r="AQ3821" s="84">
        <v>0.55040544000000002</v>
      </c>
      <c r="AR3821" s="83">
        <v>-2.9586754000000002</v>
      </c>
      <c r="AU3821" s="91"/>
      <c r="AW3821" s="89"/>
      <c r="BE3821" s="90"/>
      <c r="BF3821" s="84"/>
      <c r="BG3821" s="84">
        <f t="shared" si="61"/>
        <v>41128</v>
      </c>
    </row>
    <row r="3822" spans="39:59">
      <c r="AM3822" s="83" t="s">
        <v>4074</v>
      </c>
      <c r="AN3822" s="86">
        <v>3.5090237000000002</v>
      </c>
      <c r="AO3822" s="83">
        <v>800.15728999999999</v>
      </c>
      <c r="AP3822" s="83">
        <v>1527.8199</v>
      </c>
      <c r="AQ3822" s="84">
        <v>0.55038416000000001</v>
      </c>
      <c r="AR3822" s="83">
        <v>-2.9586394</v>
      </c>
      <c r="AU3822" s="91"/>
      <c r="AW3822" s="89"/>
      <c r="BE3822" s="90"/>
      <c r="BF3822" s="84"/>
      <c r="BG3822" s="84">
        <f t="shared" si="61"/>
        <v>41128.5</v>
      </c>
    </row>
    <row r="3823" spans="39:59">
      <c r="AM3823" s="83" t="s">
        <v>4075</v>
      </c>
      <c r="AN3823" s="86">
        <v>3.5088214999999998</v>
      </c>
      <c r="AO3823" s="83">
        <v>800.14209000000005</v>
      </c>
      <c r="AP3823" s="83">
        <v>1528.22</v>
      </c>
      <c r="AQ3823" s="84">
        <v>0.55036925999999997</v>
      </c>
      <c r="AR3823" s="83">
        <v>-2.9584522</v>
      </c>
      <c r="AU3823" s="91"/>
      <c r="AW3823" s="89"/>
      <c r="BE3823" s="90"/>
      <c r="BF3823" s="84"/>
      <c r="BG3823" s="84">
        <f t="shared" si="61"/>
        <v>41129</v>
      </c>
    </row>
    <row r="3824" spans="39:59">
      <c r="AM3824" s="83" t="s">
        <v>4076</v>
      </c>
      <c r="AN3824" s="86">
        <v>3.5088195999999998</v>
      </c>
      <c r="AO3824" s="83">
        <v>800.03545999999994</v>
      </c>
      <c r="AP3824" s="83">
        <v>1528.6201000000001</v>
      </c>
      <c r="AQ3824" s="84">
        <v>0.55035805999999998</v>
      </c>
      <c r="AR3824" s="83">
        <v>-2.9584614999999999</v>
      </c>
      <c r="AU3824" s="91"/>
      <c r="AW3824" s="89"/>
      <c r="BE3824" s="90"/>
      <c r="BF3824" s="84"/>
      <c r="BG3824" s="84">
        <f t="shared" si="61"/>
        <v>41129.5</v>
      </c>
    </row>
    <row r="3825" spans="39:59">
      <c r="AM3825" s="83" t="s">
        <v>4077</v>
      </c>
      <c r="AN3825" s="86">
        <v>3.5087904999999999</v>
      </c>
      <c r="AO3825" s="83">
        <v>800.08118000000002</v>
      </c>
      <c r="AP3825" s="83">
        <v>1529.0201</v>
      </c>
      <c r="AQ3825" s="84">
        <v>0.55035250999999996</v>
      </c>
      <c r="AR3825" s="83">
        <v>-2.9584378999999998</v>
      </c>
      <c r="AU3825" s="91"/>
      <c r="AW3825" s="89"/>
      <c r="BE3825" s="90"/>
      <c r="BF3825" s="84"/>
      <c r="BG3825" s="84">
        <f t="shared" si="61"/>
        <v>41130</v>
      </c>
    </row>
    <row r="3826" spans="39:59">
      <c r="AM3826" s="83" t="s">
        <v>4078</v>
      </c>
      <c r="AN3826" s="86">
        <v>3.5086255</v>
      </c>
      <c r="AO3826" s="83">
        <v>800.03552000000002</v>
      </c>
      <c r="AP3826" s="83">
        <v>1529.4202</v>
      </c>
      <c r="AQ3826" s="84">
        <v>0.55033933999999995</v>
      </c>
      <c r="AR3826" s="83">
        <v>-2.9582860000000002</v>
      </c>
      <c r="AU3826" s="91"/>
      <c r="AW3826" s="89"/>
      <c r="BE3826" s="90"/>
      <c r="BF3826" s="84"/>
      <c r="BG3826" s="84">
        <f t="shared" si="61"/>
        <v>41130.5</v>
      </c>
    </row>
    <row r="3827" spans="39:59">
      <c r="AM3827" s="83" t="s">
        <v>4079</v>
      </c>
      <c r="AN3827" s="86">
        <v>3.5085112999999999</v>
      </c>
      <c r="AO3827" s="83">
        <v>800.17255</v>
      </c>
      <c r="AP3827" s="83">
        <v>1529.8202000000001</v>
      </c>
      <c r="AQ3827" s="84">
        <v>0.55033535</v>
      </c>
      <c r="AR3827" s="83">
        <v>-2.9581759000000001</v>
      </c>
      <c r="AU3827" s="91"/>
      <c r="AW3827" s="89"/>
      <c r="BE3827" s="90"/>
      <c r="BF3827" s="84"/>
      <c r="BG3827" s="84">
        <f t="shared" si="61"/>
        <v>41131</v>
      </c>
    </row>
    <row r="3828" spans="39:59">
      <c r="AM3828" s="83" t="s">
        <v>4080</v>
      </c>
      <c r="AN3828" s="86">
        <v>3.5084499999999998</v>
      </c>
      <c r="AO3828" s="83">
        <v>800.08118000000002</v>
      </c>
      <c r="AP3828" s="83">
        <v>1530.2202</v>
      </c>
      <c r="AQ3828" s="84">
        <v>0.55034172999999997</v>
      </c>
      <c r="AR3828" s="83">
        <v>-2.9581081999999999</v>
      </c>
      <c r="AU3828" s="91"/>
      <c r="AW3828" s="89"/>
      <c r="BE3828" s="90"/>
      <c r="BF3828" s="84"/>
      <c r="BG3828" s="84">
        <f t="shared" si="61"/>
        <v>41131.5</v>
      </c>
    </row>
    <row r="3829" spans="39:59">
      <c r="AM3829" s="83" t="s">
        <v>4081</v>
      </c>
      <c r="AN3829" s="86">
        <v>3.5086056999999999</v>
      </c>
      <c r="AO3829" s="83">
        <v>800.09636999999998</v>
      </c>
      <c r="AP3829" s="83">
        <v>1530.6202000000001</v>
      </c>
      <c r="AQ3829" s="84">
        <v>0.55041498</v>
      </c>
      <c r="AR3829" s="83">
        <v>-2.9581906999999998</v>
      </c>
      <c r="AU3829" s="91"/>
      <c r="AW3829" s="89"/>
      <c r="BE3829" s="90"/>
      <c r="BF3829" s="84"/>
      <c r="BG3829" s="84">
        <f t="shared" si="61"/>
        <v>41132</v>
      </c>
    </row>
    <row r="3830" spans="39:59">
      <c r="AM3830" s="83" t="s">
        <v>4082</v>
      </c>
      <c r="AN3830" s="86">
        <v>3.5088111999999998</v>
      </c>
      <c r="AO3830" s="83">
        <v>800.06592000000001</v>
      </c>
      <c r="AP3830" s="83">
        <v>1531.0202999999999</v>
      </c>
      <c r="AQ3830" s="84">
        <v>0.55051154000000002</v>
      </c>
      <c r="AR3830" s="83">
        <v>-2.9582996000000001</v>
      </c>
      <c r="AU3830" s="91"/>
      <c r="AW3830" s="89"/>
      <c r="BE3830" s="90"/>
      <c r="BF3830" s="84"/>
      <c r="BG3830" s="84">
        <f t="shared" si="61"/>
        <v>41132.5</v>
      </c>
    </row>
    <row r="3831" spans="39:59">
      <c r="AM3831" s="83" t="s">
        <v>4083</v>
      </c>
      <c r="AN3831" s="86">
        <v>3.5089655</v>
      </c>
      <c r="AO3831" s="83">
        <v>800.15734999999995</v>
      </c>
      <c r="AP3831" s="83">
        <v>1531.4204</v>
      </c>
      <c r="AQ3831" s="84">
        <v>0.55058211000000001</v>
      </c>
      <c r="AR3831" s="83">
        <v>-2.9583832999999999</v>
      </c>
      <c r="AU3831" s="91"/>
      <c r="AW3831" s="89"/>
      <c r="BE3831" s="90"/>
      <c r="BF3831" s="84"/>
      <c r="BG3831" s="84">
        <f t="shared" si="61"/>
        <v>41133</v>
      </c>
    </row>
    <row r="3832" spans="39:59">
      <c r="AM3832" s="83" t="s">
        <v>4084</v>
      </c>
      <c r="AN3832" s="86">
        <v>3.5090542</v>
      </c>
      <c r="AO3832" s="83">
        <v>800.14202999999998</v>
      </c>
      <c r="AP3832" s="83">
        <v>1531.8204000000001</v>
      </c>
      <c r="AQ3832" s="84">
        <v>0.55062783000000004</v>
      </c>
      <c r="AR3832" s="83">
        <v>-2.9584261999999999</v>
      </c>
      <c r="AU3832" s="91"/>
      <c r="AW3832" s="89"/>
      <c r="BE3832" s="90"/>
      <c r="BF3832" s="84"/>
      <c r="BG3832" s="84">
        <f t="shared" si="61"/>
        <v>41133.5</v>
      </c>
    </row>
    <row r="3833" spans="39:59">
      <c r="AM3833" s="83" t="s">
        <v>4085</v>
      </c>
      <c r="AN3833" s="86">
        <v>3.5091009</v>
      </c>
      <c r="AO3833" s="83">
        <v>800.09636999999998</v>
      </c>
      <c r="AP3833" s="83">
        <v>1532.2204999999999</v>
      </c>
      <c r="AQ3833" s="84">
        <v>0.55065984000000001</v>
      </c>
      <c r="AR3833" s="83">
        <v>-2.9584410000000001</v>
      </c>
      <c r="AU3833" s="91"/>
      <c r="AW3833" s="89"/>
      <c r="BE3833" s="90"/>
      <c r="BF3833" s="84"/>
      <c r="BG3833" s="84">
        <f t="shared" si="61"/>
        <v>41134</v>
      </c>
    </row>
    <row r="3834" spans="39:59">
      <c r="AM3834" s="83" t="s">
        <v>4086</v>
      </c>
      <c r="AN3834" s="86">
        <v>3.5091397999999998</v>
      </c>
      <c r="AO3834" s="83">
        <v>799.98974999999996</v>
      </c>
      <c r="AP3834" s="83">
        <v>1532.6205</v>
      </c>
      <c r="AQ3834" s="84">
        <v>0.55068660000000003</v>
      </c>
      <c r="AR3834" s="83">
        <v>-2.9584532000000001</v>
      </c>
      <c r="AU3834" s="91"/>
      <c r="AW3834" s="89"/>
      <c r="BE3834" s="90"/>
      <c r="BF3834" s="84"/>
      <c r="BG3834" s="84">
        <f t="shared" si="61"/>
        <v>41134.5</v>
      </c>
    </row>
    <row r="3835" spans="39:59">
      <c r="AM3835" s="83" t="s">
        <v>4087</v>
      </c>
      <c r="AN3835" s="86">
        <v>3.5091624000000001</v>
      </c>
      <c r="AO3835" s="83">
        <v>800.05071999999996</v>
      </c>
      <c r="AP3835" s="83">
        <v>1533.0205000000001</v>
      </c>
      <c r="AQ3835" s="84">
        <v>0.55071002000000002</v>
      </c>
      <c r="AR3835" s="83">
        <v>-2.9584524999999999</v>
      </c>
      <c r="AU3835" s="91"/>
      <c r="AW3835" s="89"/>
      <c r="BE3835" s="90"/>
      <c r="BF3835" s="84"/>
      <c r="BG3835" s="84">
        <f t="shared" si="61"/>
        <v>41135</v>
      </c>
    </row>
    <row r="3836" spans="39:59">
      <c r="AM3836" s="83" t="s">
        <v>4088</v>
      </c>
      <c r="AN3836" s="86">
        <v>3.5091834</v>
      </c>
      <c r="AO3836" s="83">
        <v>800.11157000000003</v>
      </c>
      <c r="AP3836" s="83">
        <v>1533.4206999999999</v>
      </c>
      <c r="AQ3836" s="84">
        <v>0.55072016000000001</v>
      </c>
      <c r="AR3836" s="83">
        <v>-2.9584632000000002</v>
      </c>
      <c r="AU3836" s="91"/>
      <c r="AW3836" s="89"/>
      <c r="BE3836" s="90"/>
      <c r="BF3836" s="84"/>
      <c r="BG3836" s="84">
        <f t="shared" si="61"/>
        <v>41135.5</v>
      </c>
    </row>
    <row r="3837" spans="39:59">
      <c r="AM3837" s="83" t="s">
        <v>4089</v>
      </c>
      <c r="AN3837" s="86">
        <v>3.5091304999999999</v>
      </c>
      <c r="AO3837" s="83">
        <v>800.29436999999996</v>
      </c>
      <c r="AP3837" s="83">
        <v>1533.8207</v>
      </c>
      <c r="AQ3837" s="84">
        <v>0.55072056999999996</v>
      </c>
      <c r="AR3837" s="83">
        <v>-2.9584100000000002</v>
      </c>
      <c r="AU3837" s="91"/>
      <c r="AW3837" s="89"/>
      <c r="BE3837" s="90"/>
      <c r="BF3837" s="84"/>
      <c r="BG3837" s="84">
        <f t="shared" si="61"/>
        <v>41136</v>
      </c>
    </row>
    <row r="3838" spans="39:59">
      <c r="AM3838" s="83" t="s">
        <v>4090</v>
      </c>
      <c r="AN3838" s="86">
        <v>3.5090417999999999</v>
      </c>
      <c r="AO3838" s="83">
        <v>799.94403</v>
      </c>
      <c r="AP3838" s="83">
        <v>1534.2207000000001</v>
      </c>
      <c r="AQ3838" s="84">
        <v>0.55072308000000003</v>
      </c>
      <c r="AR3838" s="83">
        <v>-2.9583187</v>
      </c>
      <c r="AU3838" s="91"/>
      <c r="AW3838" s="89"/>
      <c r="BE3838" s="90"/>
      <c r="BF3838" s="84"/>
      <c r="BG3838" s="84">
        <f t="shared" si="61"/>
        <v>41136.5</v>
      </c>
    </row>
    <row r="3839" spans="39:59">
      <c r="AM3839" s="83" t="s">
        <v>4091</v>
      </c>
      <c r="AN3839" s="86">
        <v>3.5090043999999998</v>
      </c>
      <c r="AO3839" s="83">
        <v>800.03545999999994</v>
      </c>
      <c r="AP3839" s="83">
        <v>1534.6206999999999</v>
      </c>
      <c r="AQ3839" s="84">
        <v>0.55073112000000002</v>
      </c>
      <c r="AR3839" s="83">
        <v>-2.9582731999999998</v>
      </c>
      <c r="AU3839" s="91"/>
      <c r="AW3839" s="89"/>
      <c r="BE3839" s="90"/>
      <c r="BF3839" s="84"/>
      <c r="BG3839" s="84">
        <f t="shared" si="61"/>
        <v>41137</v>
      </c>
    </row>
    <row r="3840" spans="39:59">
      <c r="AM3840" s="83" t="s">
        <v>4092</v>
      </c>
      <c r="AN3840" s="86">
        <v>3.5090097999999998</v>
      </c>
      <c r="AO3840" s="83">
        <v>799.94403</v>
      </c>
      <c r="AP3840" s="83">
        <v>1535.0208</v>
      </c>
      <c r="AQ3840" s="84">
        <v>0.55073797999999996</v>
      </c>
      <c r="AR3840" s="83">
        <v>-2.9582717000000001</v>
      </c>
      <c r="AU3840" s="91"/>
      <c r="AW3840" s="89"/>
      <c r="BE3840" s="90"/>
      <c r="BF3840" s="84"/>
      <c r="BG3840" s="84">
        <f t="shared" si="61"/>
        <v>41137.5</v>
      </c>
    </row>
    <row r="3841" spans="39:59">
      <c r="AM3841" s="83" t="s">
        <v>4093</v>
      </c>
      <c r="AN3841" s="86">
        <v>3.5090262999999999</v>
      </c>
      <c r="AO3841" s="83">
        <v>800.17255</v>
      </c>
      <c r="AP3841" s="83">
        <v>1535.4208000000001</v>
      </c>
      <c r="AQ3841" s="84">
        <v>0.55073684000000001</v>
      </c>
      <c r="AR3841" s="83">
        <v>-2.9582894</v>
      </c>
      <c r="AU3841" s="91"/>
      <c r="AW3841" s="89"/>
      <c r="BE3841" s="90"/>
      <c r="BF3841" s="84"/>
      <c r="BG3841" s="84">
        <f t="shared" si="61"/>
        <v>41138</v>
      </c>
    </row>
    <row r="3842" spans="39:59">
      <c r="AM3842" s="83" t="s">
        <v>4094</v>
      </c>
      <c r="AN3842" s="86">
        <v>3.5089866999999999</v>
      </c>
      <c r="AO3842" s="83">
        <v>800.05071999999996</v>
      </c>
      <c r="AP3842" s="83">
        <v>1535.8208999999999</v>
      </c>
      <c r="AQ3842" s="84">
        <v>0.55072308000000003</v>
      </c>
      <c r="AR3842" s="83">
        <v>-2.9582636</v>
      </c>
      <c r="AU3842" s="91"/>
      <c r="AW3842" s="89"/>
      <c r="BE3842" s="90"/>
      <c r="BF3842" s="84"/>
      <c r="BG3842" s="84">
        <f t="shared" si="61"/>
        <v>41138.5</v>
      </c>
    </row>
    <row r="3843" spans="39:59">
      <c r="AM3843" s="83" t="s">
        <v>4095</v>
      </c>
      <c r="AN3843" s="86">
        <v>3.5089328000000002</v>
      </c>
      <c r="AO3843" s="83">
        <v>800.11162999999999</v>
      </c>
      <c r="AP3843" s="83">
        <v>1536.2209</v>
      </c>
      <c r="AQ3843" s="84">
        <v>0.55070918999999996</v>
      </c>
      <c r="AR3843" s="83">
        <v>-2.9582236000000002</v>
      </c>
      <c r="AU3843" s="91"/>
      <c r="AW3843" s="89"/>
      <c r="BE3843" s="90"/>
      <c r="BF3843" s="84"/>
      <c r="BG3843" s="84">
        <f t="shared" si="61"/>
        <v>41139</v>
      </c>
    </row>
    <row r="3844" spans="39:59">
      <c r="AM3844" s="83" t="s">
        <v>4096</v>
      </c>
      <c r="AN3844" s="86">
        <v>3.5088911</v>
      </c>
      <c r="AO3844" s="83">
        <v>800.18773999999996</v>
      </c>
      <c r="AP3844" s="83">
        <v>1536.6210000000001</v>
      </c>
      <c r="AQ3844" s="84">
        <v>0.55070578999999997</v>
      </c>
      <c r="AR3844" s="83">
        <v>-2.9581852</v>
      </c>
      <c r="AU3844" s="91"/>
      <c r="AW3844" s="89"/>
      <c r="BE3844" s="90"/>
      <c r="BF3844" s="84"/>
      <c r="BG3844" s="84">
        <f t="shared" si="61"/>
        <v>41139.5</v>
      </c>
    </row>
    <row r="3845" spans="39:59">
      <c r="AM3845" s="83" t="s">
        <v>4097</v>
      </c>
      <c r="AN3845" s="86">
        <v>3.5088903999999999</v>
      </c>
      <c r="AO3845" s="83">
        <v>800.24872000000005</v>
      </c>
      <c r="AP3845" s="83">
        <v>1537.0210999999999</v>
      </c>
      <c r="AQ3845" s="84">
        <v>0.55070399999999997</v>
      </c>
      <c r="AR3845" s="83">
        <v>-2.9581864000000002</v>
      </c>
      <c r="AU3845" s="91"/>
      <c r="AW3845" s="89"/>
      <c r="BE3845" s="90"/>
      <c r="BF3845" s="84"/>
      <c r="BG3845" s="84">
        <f t="shared" ref="BG3845:BG3908" si="62">BG3844+0.5</f>
        <v>41140</v>
      </c>
    </row>
    <row r="3846" spans="39:59">
      <c r="AM3846" s="83" t="s">
        <v>4098</v>
      </c>
      <c r="AN3846" s="86">
        <v>3.5088398000000001</v>
      </c>
      <c r="AO3846" s="83">
        <v>800.21825999999999</v>
      </c>
      <c r="AP3846" s="83">
        <v>1537.4211</v>
      </c>
      <c r="AQ3846" s="84">
        <v>0.55070204</v>
      </c>
      <c r="AR3846" s="83">
        <v>-2.9581377999999998</v>
      </c>
      <c r="AU3846" s="91"/>
      <c r="AW3846" s="89"/>
      <c r="BE3846" s="90"/>
      <c r="BF3846" s="84"/>
      <c r="BG3846" s="84">
        <f t="shared" si="62"/>
        <v>41140.5</v>
      </c>
    </row>
    <row r="3847" spans="39:59">
      <c r="AM3847" s="83" t="s">
        <v>4099</v>
      </c>
      <c r="AN3847" s="86">
        <v>3.5088192999999999</v>
      </c>
      <c r="AO3847" s="83">
        <v>800.15734999999995</v>
      </c>
      <c r="AP3847" s="83">
        <v>1537.8212000000001</v>
      </c>
      <c r="AQ3847" s="84">
        <v>0.55069630999999997</v>
      </c>
      <c r="AR3847" s="83">
        <v>-2.9581230000000001</v>
      </c>
      <c r="AU3847" s="91"/>
      <c r="AW3847" s="89"/>
      <c r="BE3847" s="90"/>
      <c r="BF3847" s="84"/>
      <c r="BG3847" s="84">
        <f t="shared" si="62"/>
        <v>41141</v>
      </c>
    </row>
    <row r="3848" spans="39:59">
      <c r="AM3848" s="83" t="s">
        <v>4100</v>
      </c>
      <c r="AN3848" s="86">
        <v>3.5086422000000002</v>
      </c>
      <c r="AO3848" s="83">
        <v>800.12683000000004</v>
      </c>
      <c r="AP3848" s="83">
        <v>1538.2212999999999</v>
      </c>
      <c r="AQ3848" s="84">
        <v>0.55067246999999997</v>
      </c>
      <c r="AR3848" s="83">
        <v>-2.9579697</v>
      </c>
      <c r="AU3848" s="91"/>
      <c r="AW3848" s="89"/>
      <c r="BE3848" s="90"/>
      <c r="BF3848" s="84"/>
      <c r="BG3848" s="84">
        <f t="shared" si="62"/>
        <v>41141.5</v>
      </c>
    </row>
    <row r="3849" spans="39:59">
      <c r="AM3849" s="83" t="s">
        <v>4101</v>
      </c>
      <c r="AN3849" s="86">
        <v>3.5085261000000001</v>
      </c>
      <c r="AO3849" s="83">
        <v>800.21825999999999</v>
      </c>
      <c r="AP3849" s="83">
        <v>1538.6213</v>
      </c>
      <c r="AQ3849" s="84">
        <v>0.55065673999999998</v>
      </c>
      <c r="AR3849" s="83">
        <v>-2.9578693</v>
      </c>
      <c r="AU3849" s="91"/>
      <c r="AW3849" s="89"/>
      <c r="BE3849" s="90"/>
      <c r="BF3849" s="84"/>
      <c r="BG3849" s="84">
        <f t="shared" si="62"/>
        <v>41142</v>
      </c>
    </row>
    <row r="3850" spans="39:59">
      <c r="AM3850" s="83" t="s">
        <v>4102</v>
      </c>
      <c r="AN3850" s="86">
        <v>3.5084729000000001</v>
      </c>
      <c r="AO3850" s="83">
        <v>800.23346000000004</v>
      </c>
      <c r="AP3850" s="83">
        <v>1539.0215000000001</v>
      </c>
      <c r="AQ3850" s="84">
        <v>0.55064285000000002</v>
      </c>
      <c r="AR3850" s="83">
        <v>-2.95783</v>
      </c>
      <c r="AU3850" s="91"/>
      <c r="AW3850" s="89"/>
      <c r="BE3850" s="90"/>
      <c r="BF3850" s="84"/>
      <c r="BG3850" s="84">
        <f t="shared" si="62"/>
        <v>41142.5</v>
      </c>
    </row>
    <row r="3851" spans="39:59">
      <c r="AM3851" s="83" t="s">
        <v>4103</v>
      </c>
      <c r="AN3851" s="86">
        <v>3.5083782999999999</v>
      </c>
      <c r="AO3851" s="83">
        <v>800.21825999999999</v>
      </c>
      <c r="AP3851" s="83">
        <v>1539.4214999999999</v>
      </c>
      <c r="AQ3851" s="84">
        <v>0.55062573999999997</v>
      </c>
      <c r="AR3851" s="83">
        <v>-2.9577524999999998</v>
      </c>
      <c r="AU3851" s="91"/>
      <c r="AW3851" s="89"/>
      <c r="BE3851" s="90"/>
      <c r="BF3851" s="84"/>
      <c r="BG3851" s="84">
        <f t="shared" si="62"/>
        <v>41143</v>
      </c>
    </row>
    <row r="3852" spans="39:59">
      <c r="AM3852" s="83" t="s">
        <v>4104</v>
      </c>
      <c r="AN3852" s="86">
        <v>3.5083503999999999</v>
      </c>
      <c r="AO3852" s="83">
        <v>800.03552000000002</v>
      </c>
      <c r="AP3852" s="83">
        <v>1539.8217</v>
      </c>
      <c r="AQ3852" s="84">
        <v>0.55061828999999995</v>
      </c>
      <c r="AR3852" s="83">
        <v>-2.957732</v>
      </c>
      <c r="AU3852" s="91"/>
      <c r="AW3852" s="89"/>
      <c r="BE3852" s="90"/>
      <c r="BF3852" s="84"/>
      <c r="BG3852" s="84">
        <f t="shared" si="62"/>
        <v>41143.5</v>
      </c>
    </row>
    <row r="3853" spans="39:59">
      <c r="AM3853" s="83" t="s">
        <v>4105</v>
      </c>
      <c r="AN3853" s="86">
        <v>3.5084301999999998</v>
      </c>
      <c r="AO3853" s="83">
        <v>800.06592000000001</v>
      </c>
      <c r="AP3853" s="83">
        <v>1540.2217000000001</v>
      </c>
      <c r="AQ3853" s="84">
        <v>0.55059552</v>
      </c>
      <c r="AR3853" s="83">
        <v>-2.9578346999999998</v>
      </c>
      <c r="AU3853" s="91"/>
      <c r="AW3853" s="89"/>
      <c r="BE3853" s="90"/>
      <c r="BF3853" s="84"/>
      <c r="BG3853" s="84">
        <f t="shared" si="62"/>
        <v>41144</v>
      </c>
    </row>
    <row r="3854" spans="39:59">
      <c r="AM3854" s="83" t="s">
        <v>4106</v>
      </c>
      <c r="AN3854" s="86">
        <v>3.5083739999999999</v>
      </c>
      <c r="AO3854" s="83">
        <v>800.44677999999999</v>
      </c>
      <c r="AP3854" s="83">
        <v>1540.6217999999999</v>
      </c>
      <c r="AQ3854" s="84">
        <v>0.55058145999999997</v>
      </c>
      <c r="AR3854" s="83">
        <v>-2.9577925</v>
      </c>
      <c r="AU3854" s="91"/>
      <c r="AW3854" s="89"/>
      <c r="BE3854" s="90"/>
      <c r="BF3854" s="84"/>
      <c r="BG3854" s="84">
        <f t="shared" si="62"/>
        <v>41144.5</v>
      </c>
    </row>
    <row r="3855" spans="39:59">
      <c r="AM3855" s="83" t="s">
        <v>4107</v>
      </c>
      <c r="AN3855" s="86">
        <v>3.5082797999999999</v>
      </c>
      <c r="AO3855" s="83">
        <v>800.29436999999996</v>
      </c>
      <c r="AP3855" s="83">
        <v>1541.0219</v>
      </c>
      <c r="AQ3855" s="84">
        <v>0.55056673</v>
      </c>
      <c r="AR3855" s="83">
        <v>-2.9577130999999999</v>
      </c>
      <c r="AU3855" s="91"/>
      <c r="AW3855" s="89"/>
      <c r="BE3855" s="90"/>
      <c r="BF3855" s="84"/>
      <c r="BG3855" s="84">
        <f t="shared" si="62"/>
        <v>41145</v>
      </c>
    </row>
    <row r="3856" spans="39:59">
      <c r="AM3856" s="83" t="s">
        <v>4108</v>
      </c>
      <c r="AN3856" s="86">
        <v>3.5082928999999998</v>
      </c>
      <c r="AO3856" s="83">
        <v>800.06592000000001</v>
      </c>
      <c r="AP3856" s="83">
        <v>1541.422</v>
      </c>
      <c r="AQ3856" s="84">
        <v>0.55054402000000002</v>
      </c>
      <c r="AR3856" s="83">
        <v>-2.9577488999999999</v>
      </c>
      <c r="AU3856" s="91"/>
      <c r="AW3856" s="89"/>
      <c r="BE3856" s="90"/>
      <c r="BF3856" s="84"/>
      <c r="BG3856" s="84">
        <f t="shared" si="62"/>
        <v>41145.5</v>
      </c>
    </row>
    <row r="3857" spans="39:59">
      <c r="AM3857" s="83" t="s">
        <v>4109</v>
      </c>
      <c r="AN3857" s="86">
        <v>3.5082254000000002</v>
      </c>
      <c r="AO3857" s="83">
        <v>800.11162999999999</v>
      </c>
      <c r="AP3857" s="83">
        <v>1541.8219999999999</v>
      </c>
      <c r="AQ3857" s="84">
        <v>0.55053079000000005</v>
      </c>
      <c r="AR3857" s="83">
        <v>-2.9576948000000001</v>
      </c>
      <c r="AU3857" s="91"/>
      <c r="AW3857" s="89"/>
      <c r="BE3857" s="90"/>
      <c r="BF3857" s="84"/>
      <c r="BG3857" s="84">
        <f t="shared" si="62"/>
        <v>41146</v>
      </c>
    </row>
    <row r="3858" spans="39:59">
      <c r="AM3858" s="83" t="s">
        <v>4110</v>
      </c>
      <c r="AN3858" s="86">
        <v>3.5081777999999999</v>
      </c>
      <c r="AO3858" s="83">
        <v>799.91363999999999</v>
      </c>
      <c r="AP3858" s="83">
        <v>1542.222</v>
      </c>
      <c r="AQ3858" s="84">
        <v>0.55051815999999998</v>
      </c>
      <c r="AR3858" s="83">
        <v>-2.9576596999999998</v>
      </c>
      <c r="AU3858" s="91"/>
      <c r="AW3858" s="89"/>
      <c r="BE3858" s="90"/>
      <c r="BF3858" s="84"/>
      <c r="BG3858" s="84">
        <f t="shared" si="62"/>
        <v>41146.5</v>
      </c>
    </row>
    <row r="3859" spans="39:59">
      <c r="AM3859" s="83" t="s">
        <v>4111</v>
      </c>
      <c r="AN3859" s="86">
        <v>3.5082347</v>
      </c>
      <c r="AO3859" s="83">
        <v>800.21820000000002</v>
      </c>
      <c r="AP3859" s="83">
        <v>1542.6222</v>
      </c>
      <c r="AQ3859" s="84">
        <v>0.55051559000000005</v>
      </c>
      <c r="AR3859" s="83">
        <v>-2.9577190999999998</v>
      </c>
      <c r="AU3859" s="91"/>
      <c r="AW3859" s="89"/>
      <c r="BE3859" s="90"/>
      <c r="BF3859" s="84"/>
      <c r="BG3859" s="84">
        <f t="shared" si="62"/>
        <v>41147</v>
      </c>
    </row>
    <row r="3860" spans="39:59">
      <c r="AM3860" s="83" t="s">
        <v>4112</v>
      </c>
      <c r="AN3860" s="86">
        <v>3.5082550000000001</v>
      </c>
      <c r="AO3860" s="83">
        <v>800.32488999999998</v>
      </c>
      <c r="AP3860" s="83">
        <v>1543.0222000000001</v>
      </c>
      <c r="AQ3860" s="84">
        <v>0.55050456999999997</v>
      </c>
      <c r="AR3860" s="83">
        <v>-2.9577502999999998</v>
      </c>
      <c r="AU3860" s="91"/>
      <c r="AW3860" s="89"/>
      <c r="BE3860" s="90"/>
      <c r="BF3860" s="84"/>
      <c r="BG3860" s="84">
        <f t="shared" si="62"/>
        <v>41147.5</v>
      </c>
    </row>
    <row r="3861" spans="39:59">
      <c r="AM3861" s="83" t="s">
        <v>4113</v>
      </c>
      <c r="AN3861" s="86">
        <v>3.5082586</v>
      </c>
      <c r="AO3861" s="83">
        <v>800.29436999999996</v>
      </c>
      <c r="AP3861" s="83">
        <v>1543.4223999999999</v>
      </c>
      <c r="AQ3861" s="84">
        <v>0.55049424999999996</v>
      </c>
      <c r="AR3861" s="83">
        <v>-2.9577643999999998</v>
      </c>
      <c r="AU3861" s="91"/>
      <c r="AW3861" s="89"/>
      <c r="BE3861" s="90"/>
      <c r="BF3861" s="84"/>
      <c r="BG3861" s="84">
        <f t="shared" si="62"/>
        <v>41148</v>
      </c>
    </row>
    <row r="3862" spans="39:59">
      <c r="AM3862" s="83" t="s">
        <v>4114</v>
      </c>
      <c r="AN3862" s="86">
        <v>3.5082835999999999</v>
      </c>
      <c r="AO3862" s="83">
        <v>799.95934999999997</v>
      </c>
      <c r="AP3862" s="83">
        <v>1543.8224</v>
      </c>
      <c r="AQ3862" s="84">
        <v>0.55048244999999996</v>
      </c>
      <c r="AR3862" s="83">
        <v>-2.9578011000000002</v>
      </c>
      <c r="AU3862" s="91"/>
      <c r="AW3862" s="89"/>
      <c r="BE3862" s="90"/>
      <c r="BF3862" s="84"/>
      <c r="BG3862" s="84">
        <f t="shared" si="62"/>
        <v>41148.5</v>
      </c>
    </row>
    <row r="3863" spans="39:59">
      <c r="AM3863" s="83" t="s">
        <v>4115</v>
      </c>
      <c r="AN3863" s="86">
        <v>3.5081589000000002</v>
      </c>
      <c r="AO3863" s="83">
        <v>800.32494999999994</v>
      </c>
      <c r="AP3863" s="83">
        <v>1544.2224000000001</v>
      </c>
      <c r="AQ3863" s="84">
        <v>0.55047219999999997</v>
      </c>
      <c r="AR3863" s="83">
        <v>-2.9576867</v>
      </c>
      <c r="AU3863" s="91"/>
      <c r="AW3863" s="89"/>
      <c r="BE3863" s="90"/>
      <c r="BF3863" s="84"/>
      <c r="BG3863" s="84">
        <f t="shared" si="62"/>
        <v>41149</v>
      </c>
    </row>
    <row r="3864" spans="39:59">
      <c r="AM3864" s="83" t="s">
        <v>4116</v>
      </c>
      <c r="AN3864" s="86">
        <v>3.5081617999999999</v>
      </c>
      <c r="AO3864" s="83">
        <v>800.06592000000001</v>
      </c>
      <c r="AP3864" s="83">
        <v>1544.6225999999999</v>
      </c>
      <c r="AQ3864" s="84">
        <v>0.55046432999999995</v>
      </c>
      <c r="AR3864" s="83">
        <v>-2.9576973999999998</v>
      </c>
      <c r="AU3864" s="91"/>
      <c r="AW3864" s="89"/>
      <c r="BE3864" s="90"/>
      <c r="BF3864" s="84"/>
      <c r="BG3864" s="84">
        <f t="shared" si="62"/>
        <v>41149.5</v>
      </c>
    </row>
    <row r="3865" spans="39:59">
      <c r="AM3865" s="83" t="s">
        <v>4117</v>
      </c>
      <c r="AN3865" s="86">
        <v>3.5081220000000002</v>
      </c>
      <c r="AO3865" s="83">
        <v>800.005</v>
      </c>
      <c r="AP3865" s="83">
        <v>1545.0226</v>
      </c>
      <c r="AQ3865" s="84">
        <v>0.55045359999999999</v>
      </c>
      <c r="AR3865" s="83">
        <v>-2.9576682999999999</v>
      </c>
      <c r="AU3865" s="91"/>
      <c r="AW3865" s="89"/>
      <c r="BE3865" s="90"/>
      <c r="BF3865" s="84"/>
      <c r="BG3865" s="84">
        <f t="shared" si="62"/>
        <v>41150</v>
      </c>
    </row>
    <row r="3866" spans="39:59">
      <c r="AM3866" s="83" t="s">
        <v>4118</v>
      </c>
      <c r="AN3866" s="86">
        <v>3.5080330000000002</v>
      </c>
      <c r="AO3866" s="83">
        <v>800.005</v>
      </c>
      <c r="AP3866" s="83">
        <v>1545.4226000000001</v>
      </c>
      <c r="AQ3866" s="84">
        <v>0.55044888999999997</v>
      </c>
      <c r="AR3866" s="83">
        <v>-2.9575841</v>
      </c>
      <c r="AU3866" s="91"/>
      <c r="AW3866" s="89"/>
      <c r="BE3866" s="90"/>
      <c r="BF3866" s="84"/>
      <c r="BG3866" s="84">
        <f t="shared" si="62"/>
        <v>41150.5</v>
      </c>
    </row>
    <row r="3867" spans="39:59">
      <c r="AM3867" s="83" t="s">
        <v>4119</v>
      </c>
      <c r="AN3867" s="86">
        <v>3.5079644000000001</v>
      </c>
      <c r="AO3867" s="83">
        <v>800.20299999999997</v>
      </c>
      <c r="AP3867" s="83">
        <v>1545.8226</v>
      </c>
      <c r="AQ3867" s="84">
        <v>0.55044835999999997</v>
      </c>
      <c r="AR3867" s="83">
        <v>-2.957516</v>
      </c>
      <c r="AU3867" s="91"/>
      <c r="AW3867" s="89"/>
      <c r="BE3867" s="90"/>
      <c r="BF3867" s="84"/>
      <c r="BG3867" s="84">
        <f t="shared" si="62"/>
        <v>41151</v>
      </c>
    </row>
    <row r="3868" spans="39:59">
      <c r="AM3868" s="83" t="s">
        <v>4120</v>
      </c>
      <c r="AN3868" s="86">
        <v>3.5078573</v>
      </c>
      <c r="AO3868" s="83">
        <v>800.09636999999998</v>
      </c>
      <c r="AP3868" s="83">
        <v>1546.2228</v>
      </c>
      <c r="AQ3868" s="84">
        <v>0.55044305000000004</v>
      </c>
      <c r="AR3868" s="83">
        <v>-2.9574144000000002</v>
      </c>
      <c r="AU3868" s="91"/>
      <c r="AW3868" s="89"/>
      <c r="BE3868" s="90"/>
      <c r="BF3868" s="84"/>
      <c r="BG3868" s="84">
        <f t="shared" si="62"/>
        <v>41151.5</v>
      </c>
    </row>
    <row r="3869" spans="39:59">
      <c r="AM3869" s="83" t="s">
        <v>4121</v>
      </c>
      <c r="AN3869" s="86">
        <v>3.5078839999999998</v>
      </c>
      <c r="AO3869" s="83">
        <v>799.95934999999997</v>
      </c>
      <c r="AP3869" s="83">
        <v>1546.6228000000001</v>
      </c>
      <c r="AQ3869" s="84">
        <v>0.55044019</v>
      </c>
      <c r="AR3869" s="83">
        <v>-2.9574440000000002</v>
      </c>
      <c r="AU3869" s="91"/>
      <c r="AW3869" s="89"/>
      <c r="BE3869" s="90"/>
      <c r="BF3869" s="84"/>
      <c r="BG3869" s="84">
        <f t="shared" si="62"/>
        <v>41152</v>
      </c>
    </row>
    <row r="3870" spans="39:59">
      <c r="AM3870" s="83" t="s">
        <v>4122</v>
      </c>
      <c r="AN3870" s="86">
        <v>3.5077391000000002</v>
      </c>
      <c r="AO3870" s="83">
        <v>800.06592000000001</v>
      </c>
      <c r="AP3870" s="83">
        <v>1547.0228</v>
      </c>
      <c r="AQ3870" s="84">
        <v>0.55043310000000001</v>
      </c>
      <c r="AR3870" s="83">
        <v>-2.9573059000000002</v>
      </c>
      <c r="AU3870" s="91"/>
      <c r="AW3870" s="89"/>
      <c r="BE3870" s="90"/>
      <c r="BF3870" s="84"/>
      <c r="BG3870" s="84">
        <f t="shared" si="62"/>
        <v>41152.5</v>
      </c>
    </row>
    <row r="3871" spans="39:59">
      <c r="AM3871" s="83" t="s">
        <v>4123</v>
      </c>
      <c r="AN3871" s="86">
        <v>3.5076618000000002</v>
      </c>
      <c r="AO3871" s="83">
        <v>799.95934999999997</v>
      </c>
      <c r="AP3871" s="83">
        <v>1547.4229</v>
      </c>
      <c r="AQ3871" s="84">
        <v>0.55042279000000005</v>
      </c>
      <c r="AR3871" s="83">
        <v>-2.9572389000000001</v>
      </c>
      <c r="AU3871" s="91"/>
      <c r="AW3871" s="89"/>
      <c r="BE3871" s="90"/>
      <c r="BF3871" s="84"/>
      <c r="BG3871" s="84">
        <f t="shared" si="62"/>
        <v>41153</v>
      </c>
    </row>
    <row r="3872" spans="39:59">
      <c r="AM3872" s="83" t="s">
        <v>4124</v>
      </c>
      <c r="AN3872" s="86">
        <v>3.5077159</v>
      </c>
      <c r="AO3872" s="83">
        <v>800.05071999999996</v>
      </c>
      <c r="AP3872" s="83">
        <v>1547.8228999999999</v>
      </c>
      <c r="AQ3872" s="84">
        <v>0.55042212999999995</v>
      </c>
      <c r="AR3872" s="83">
        <v>-2.9572937000000001</v>
      </c>
      <c r="AU3872" s="91"/>
      <c r="AW3872" s="89"/>
      <c r="BE3872" s="90"/>
      <c r="BF3872" s="84"/>
      <c r="BG3872" s="84">
        <f t="shared" si="62"/>
        <v>41153.5</v>
      </c>
    </row>
    <row r="3873" spans="39:59">
      <c r="AM3873" s="83" t="s">
        <v>4125</v>
      </c>
      <c r="AN3873" s="86">
        <v>3.5078041999999998</v>
      </c>
      <c r="AO3873" s="83">
        <v>800.12689</v>
      </c>
      <c r="AP3873" s="83">
        <v>1548.2229</v>
      </c>
      <c r="AQ3873" s="84">
        <v>0.55042212999999995</v>
      </c>
      <c r="AR3873" s="83">
        <v>-2.957382</v>
      </c>
      <c r="AU3873" s="91"/>
      <c r="AW3873" s="89"/>
      <c r="BE3873" s="90"/>
      <c r="BF3873" s="84"/>
      <c r="BG3873" s="84">
        <f t="shared" si="62"/>
        <v>41154</v>
      </c>
    </row>
    <row r="3874" spans="39:59">
      <c r="AM3874" s="83" t="s">
        <v>4126</v>
      </c>
      <c r="AN3874" s="86">
        <v>3.5077839000000002</v>
      </c>
      <c r="AO3874" s="83">
        <v>800.14209000000005</v>
      </c>
      <c r="AP3874" s="83">
        <v>1548.623</v>
      </c>
      <c r="AQ3874" s="84">
        <v>0.55041282999999996</v>
      </c>
      <c r="AR3874" s="83">
        <v>-2.9573710000000002</v>
      </c>
      <c r="AU3874" s="91"/>
      <c r="AW3874" s="89"/>
      <c r="BE3874" s="90"/>
      <c r="BF3874" s="84"/>
      <c r="BG3874" s="84">
        <f t="shared" si="62"/>
        <v>41154.5</v>
      </c>
    </row>
    <row r="3875" spans="39:59">
      <c r="AM3875" s="83" t="s">
        <v>4127</v>
      </c>
      <c r="AN3875" s="86">
        <v>3.5077896000000002</v>
      </c>
      <c r="AO3875" s="83">
        <v>800.23339999999996</v>
      </c>
      <c r="AP3875" s="83">
        <v>1549.0231000000001</v>
      </c>
      <c r="AQ3875" s="84">
        <v>0.55041039000000003</v>
      </c>
      <c r="AR3875" s="83">
        <v>-2.9573790999999998</v>
      </c>
      <c r="AU3875" s="91"/>
      <c r="AW3875" s="89"/>
      <c r="BE3875" s="90"/>
      <c r="BF3875" s="84"/>
      <c r="BG3875" s="84">
        <f t="shared" si="62"/>
        <v>41155</v>
      </c>
    </row>
    <row r="3876" spans="39:59">
      <c r="AM3876" s="83" t="s">
        <v>4128</v>
      </c>
      <c r="AN3876" s="86">
        <v>3.5076489</v>
      </c>
      <c r="AO3876" s="83">
        <v>800.005</v>
      </c>
      <c r="AP3876" s="83">
        <v>1549.4231</v>
      </c>
      <c r="AQ3876" s="84">
        <v>0.55039990000000005</v>
      </c>
      <c r="AR3876" s="83">
        <v>-2.9572489000000002</v>
      </c>
      <c r="AU3876" s="91"/>
      <c r="AW3876" s="89"/>
      <c r="BE3876" s="90"/>
      <c r="BF3876" s="84"/>
      <c r="BG3876" s="84">
        <f t="shared" si="62"/>
        <v>41155.5</v>
      </c>
    </row>
    <row r="3877" spans="39:59">
      <c r="AM3877" s="83" t="s">
        <v>4129</v>
      </c>
      <c r="AN3877" s="86">
        <v>3.5077603000000002</v>
      </c>
      <c r="AO3877" s="83">
        <v>800.29443000000003</v>
      </c>
      <c r="AP3877" s="83">
        <v>1549.8231000000001</v>
      </c>
      <c r="AQ3877" s="84">
        <v>0.55039883000000001</v>
      </c>
      <c r="AR3877" s="83">
        <v>-2.9573615000000002</v>
      </c>
      <c r="AU3877" s="91"/>
      <c r="AW3877" s="89"/>
      <c r="BE3877" s="90"/>
      <c r="BF3877" s="84"/>
      <c r="BG3877" s="84">
        <f t="shared" si="62"/>
        <v>41156</v>
      </c>
    </row>
    <row r="3878" spans="39:59">
      <c r="AM3878" s="83" t="s">
        <v>4130</v>
      </c>
      <c r="AN3878" s="86">
        <v>3.5077829</v>
      </c>
      <c r="AO3878" s="83">
        <v>800.20299999999997</v>
      </c>
      <c r="AP3878" s="83">
        <v>1550.2233000000001</v>
      </c>
      <c r="AQ3878" s="84">
        <v>0.5504114</v>
      </c>
      <c r="AR3878" s="83">
        <v>-2.9573714999999998</v>
      </c>
      <c r="AU3878" s="91"/>
      <c r="AW3878" s="89"/>
      <c r="BE3878" s="90"/>
      <c r="BF3878" s="84"/>
      <c r="BG3878" s="84">
        <f t="shared" si="62"/>
        <v>41156.5</v>
      </c>
    </row>
    <row r="3879" spans="39:59">
      <c r="AM3879" s="83" t="s">
        <v>4131</v>
      </c>
      <c r="AN3879" s="86">
        <v>3.5078173000000001</v>
      </c>
      <c r="AO3879" s="83">
        <v>800.14209000000005</v>
      </c>
      <c r="AP3879" s="83">
        <v>1550.6233</v>
      </c>
      <c r="AQ3879" s="84">
        <v>0.55040509000000004</v>
      </c>
      <c r="AR3879" s="83">
        <v>-2.9574121999999998</v>
      </c>
      <c r="AU3879" s="91"/>
      <c r="AW3879" s="89"/>
      <c r="BE3879" s="90"/>
      <c r="BF3879" s="84"/>
      <c r="BG3879" s="84">
        <f t="shared" si="62"/>
        <v>41157</v>
      </c>
    </row>
    <row r="3880" spans="39:59">
      <c r="AM3880" s="83" t="s">
        <v>4132</v>
      </c>
      <c r="AN3880" s="86">
        <v>3.5078526000000001</v>
      </c>
      <c r="AO3880" s="83">
        <v>800.11157000000003</v>
      </c>
      <c r="AP3880" s="83">
        <v>1551.0233000000001</v>
      </c>
      <c r="AQ3880" s="84">
        <v>0.55040436999999998</v>
      </c>
      <c r="AR3880" s="83">
        <v>-2.9574482</v>
      </c>
      <c r="AU3880" s="91"/>
      <c r="AW3880" s="89"/>
      <c r="BE3880" s="90"/>
      <c r="BF3880" s="84"/>
      <c r="BG3880" s="84">
        <f t="shared" si="62"/>
        <v>41157.5</v>
      </c>
    </row>
    <row r="3881" spans="39:59">
      <c r="AM3881" s="83" t="s">
        <v>4133</v>
      </c>
      <c r="AN3881" s="86">
        <v>3.5078225000000001</v>
      </c>
      <c r="AO3881" s="83">
        <v>800.21820000000002</v>
      </c>
      <c r="AP3881" s="83">
        <v>1551.4235000000001</v>
      </c>
      <c r="AQ3881" s="84">
        <v>0.55039607999999995</v>
      </c>
      <c r="AR3881" s="83">
        <v>-2.9574262999999998</v>
      </c>
      <c r="AU3881" s="91"/>
      <c r="AW3881" s="89"/>
      <c r="BE3881" s="90"/>
      <c r="BF3881" s="84"/>
      <c r="BG3881" s="84">
        <f t="shared" si="62"/>
        <v>41158</v>
      </c>
    </row>
    <row r="3882" spans="39:59">
      <c r="AM3882" s="83" t="s">
        <v>4134</v>
      </c>
      <c r="AN3882" s="86">
        <v>3.5077615</v>
      </c>
      <c r="AO3882" s="83">
        <v>800.12683000000004</v>
      </c>
      <c r="AP3882" s="83">
        <v>1551.8235</v>
      </c>
      <c r="AQ3882" s="84">
        <v>0.55038065000000003</v>
      </c>
      <c r="AR3882" s="83">
        <v>-2.9573808000000001</v>
      </c>
      <c r="AU3882" s="91"/>
      <c r="AW3882" s="89"/>
      <c r="BE3882" s="90"/>
      <c r="BF3882" s="84"/>
      <c r="BG3882" s="84">
        <f t="shared" si="62"/>
        <v>41158.5</v>
      </c>
    </row>
    <row r="3883" spans="39:59">
      <c r="AM3883" s="83" t="s">
        <v>4135</v>
      </c>
      <c r="AN3883" s="86">
        <v>3.5077934000000002</v>
      </c>
      <c r="AO3883" s="83">
        <v>800.17260999999996</v>
      </c>
      <c r="AP3883" s="83">
        <v>1552.2236</v>
      </c>
      <c r="AQ3883" s="84">
        <v>0.55037338000000002</v>
      </c>
      <c r="AR3883" s="83">
        <v>-2.9574201000000002</v>
      </c>
      <c r="AU3883" s="91"/>
      <c r="AW3883" s="89"/>
      <c r="BE3883" s="90"/>
      <c r="BF3883" s="84"/>
      <c r="BG3883" s="84">
        <f t="shared" si="62"/>
        <v>41159</v>
      </c>
    </row>
    <row r="3884" spans="39:59">
      <c r="AM3884" s="83" t="s">
        <v>4136</v>
      </c>
      <c r="AN3884" s="86">
        <v>3.5077991000000002</v>
      </c>
      <c r="AO3884" s="83">
        <v>800.20306000000005</v>
      </c>
      <c r="AP3884" s="83">
        <v>1552.6237000000001</v>
      </c>
      <c r="AQ3884" s="84">
        <v>0.55037694999999998</v>
      </c>
      <c r="AR3884" s="83">
        <v>-2.9574223000000002</v>
      </c>
      <c r="AU3884" s="91"/>
      <c r="AW3884" s="89"/>
      <c r="BE3884" s="90"/>
      <c r="BF3884" s="84"/>
      <c r="BG3884" s="84">
        <f t="shared" si="62"/>
        <v>41159.5</v>
      </c>
    </row>
    <row r="3885" spans="39:59">
      <c r="AM3885" s="83" t="s">
        <v>4137</v>
      </c>
      <c r="AN3885" s="86">
        <v>3.5077096999999999</v>
      </c>
      <c r="AO3885" s="83">
        <v>800.09636999999998</v>
      </c>
      <c r="AP3885" s="83">
        <v>1553.0237</v>
      </c>
      <c r="AQ3885" s="84">
        <v>0.55037117000000002</v>
      </c>
      <c r="AR3885" s="83">
        <v>-2.9573385999999999</v>
      </c>
      <c r="AU3885" s="91"/>
      <c r="AW3885" s="89"/>
      <c r="BE3885" s="90"/>
      <c r="BF3885" s="84"/>
      <c r="BG3885" s="84">
        <f t="shared" si="62"/>
        <v>41160</v>
      </c>
    </row>
    <row r="3886" spans="39:59">
      <c r="AM3886" s="83" t="s">
        <v>4138</v>
      </c>
      <c r="AN3886" s="86">
        <v>3.5077425999999998</v>
      </c>
      <c r="AO3886" s="83">
        <v>800.18773999999996</v>
      </c>
      <c r="AP3886" s="83">
        <v>1553.4238</v>
      </c>
      <c r="AQ3886" s="84">
        <v>0.55036521000000005</v>
      </c>
      <c r="AR3886" s="83">
        <v>-2.9573773999999999</v>
      </c>
      <c r="AU3886" s="91"/>
      <c r="AW3886" s="89"/>
      <c r="BE3886" s="90"/>
      <c r="BF3886" s="84"/>
      <c r="BG3886" s="84">
        <f t="shared" si="62"/>
        <v>41160.5</v>
      </c>
    </row>
    <row r="3887" spans="39:59">
      <c r="AM3887" s="83" t="s">
        <v>4139</v>
      </c>
      <c r="AN3887" s="86">
        <v>3.5076928000000001</v>
      </c>
      <c r="AO3887" s="83">
        <v>800.20299999999997</v>
      </c>
      <c r="AP3887" s="83">
        <v>1553.8239000000001</v>
      </c>
      <c r="AQ3887" s="84">
        <v>0.55036293999999997</v>
      </c>
      <c r="AR3887" s="83">
        <v>-2.9573298000000001</v>
      </c>
      <c r="AU3887" s="91"/>
      <c r="AW3887" s="89"/>
      <c r="BE3887" s="90"/>
      <c r="BF3887" s="84"/>
      <c r="BG3887" s="84">
        <f t="shared" si="62"/>
        <v>41161</v>
      </c>
    </row>
    <row r="3888" spans="39:59">
      <c r="AM3888" s="83" t="s">
        <v>4140</v>
      </c>
      <c r="AN3888" s="86">
        <v>3.5076518000000001</v>
      </c>
      <c r="AO3888" s="83">
        <v>800.14209000000005</v>
      </c>
      <c r="AP3888" s="83">
        <v>1554.2239999999999</v>
      </c>
      <c r="AQ3888" s="84">
        <v>0.55036271000000003</v>
      </c>
      <c r="AR3888" s="83">
        <v>-2.9572892</v>
      </c>
      <c r="AU3888" s="91"/>
      <c r="AW3888" s="89"/>
      <c r="BE3888" s="90"/>
      <c r="BF3888" s="84"/>
      <c r="BG3888" s="84">
        <f t="shared" si="62"/>
        <v>41161.5</v>
      </c>
    </row>
    <row r="3889" spans="39:59">
      <c r="AM3889" s="83" t="s">
        <v>4141</v>
      </c>
      <c r="AN3889" s="86">
        <v>3.5076149000000001</v>
      </c>
      <c r="AO3889" s="83">
        <v>800.03552000000002</v>
      </c>
      <c r="AP3889" s="83">
        <v>1554.624</v>
      </c>
      <c r="AQ3889" s="84">
        <v>0.55036496999999995</v>
      </c>
      <c r="AR3889" s="83">
        <v>-2.9572498999999999</v>
      </c>
      <c r="AU3889" s="91"/>
      <c r="AW3889" s="89"/>
      <c r="BE3889" s="90"/>
      <c r="BF3889" s="84"/>
      <c r="BG3889" s="84">
        <f t="shared" si="62"/>
        <v>41162</v>
      </c>
    </row>
    <row r="3890" spans="39:59">
      <c r="AM3890" s="83" t="s">
        <v>4142</v>
      </c>
      <c r="AN3890" s="86">
        <v>3.5074768000000001</v>
      </c>
      <c r="AO3890" s="83">
        <v>800.23339999999996</v>
      </c>
      <c r="AP3890" s="83">
        <v>1555.0242000000001</v>
      </c>
      <c r="AQ3890" s="84">
        <v>0.55035179999999995</v>
      </c>
      <c r="AR3890" s="83">
        <v>-2.9571249000000002</v>
      </c>
      <c r="AU3890" s="91"/>
      <c r="AW3890" s="89"/>
      <c r="BE3890" s="90"/>
      <c r="BF3890" s="84"/>
      <c r="BG3890" s="84">
        <f t="shared" si="62"/>
        <v>41162.5</v>
      </c>
    </row>
    <row r="3891" spans="39:59">
      <c r="AM3891" s="83" t="s">
        <v>4143</v>
      </c>
      <c r="AN3891" s="86">
        <v>3.5074396000000001</v>
      </c>
      <c r="AO3891" s="83">
        <v>800.29443000000003</v>
      </c>
      <c r="AP3891" s="83">
        <v>1555.4241999999999</v>
      </c>
      <c r="AQ3891" s="84">
        <v>0.55033993999999997</v>
      </c>
      <c r="AR3891" s="83">
        <v>-2.9570997000000001</v>
      </c>
      <c r="AU3891" s="91"/>
      <c r="AW3891" s="89"/>
      <c r="BE3891" s="90"/>
      <c r="BF3891" s="84"/>
      <c r="BG3891" s="84">
        <f t="shared" si="62"/>
        <v>41163</v>
      </c>
    </row>
    <row r="3892" spans="39:59">
      <c r="AM3892" s="83" t="s">
        <v>4144</v>
      </c>
      <c r="AN3892" s="86">
        <v>3.5073268</v>
      </c>
      <c r="AO3892" s="83">
        <v>800.03545999999994</v>
      </c>
      <c r="AP3892" s="83">
        <v>1555.8243</v>
      </c>
      <c r="AQ3892" s="84">
        <v>0.55032283000000004</v>
      </c>
      <c r="AR3892" s="83">
        <v>-2.9570040999999998</v>
      </c>
      <c r="AU3892" s="91"/>
      <c r="AW3892" s="89"/>
      <c r="BE3892" s="90"/>
      <c r="BF3892" s="84"/>
      <c r="BG3892" s="84">
        <f t="shared" si="62"/>
        <v>41163.5</v>
      </c>
    </row>
    <row r="3893" spans="39:59">
      <c r="AM3893" s="83" t="s">
        <v>4145</v>
      </c>
      <c r="AN3893" s="86">
        <v>3.5073227999999999</v>
      </c>
      <c r="AO3893" s="83">
        <v>800.20306000000005</v>
      </c>
      <c r="AP3893" s="83">
        <v>1556.2244000000001</v>
      </c>
      <c r="AQ3893" s="84">
        <v>0.55032247000000001</v>
      </c>
      <c r="AR3893" s="83">
        <v>-2.9570002999999998</v>
      </c>
      <c r="AU3893" s="91"/>
      <c r="AW3893" s="89"/>
      <c r="BE3893" s="90"/>
      <c r="BF3893" s="84"/>
      <c r="BG3893" s="84">
        <f t="shared" si="62"/>
        <v>41164</v>
      </c>
    </row>
    <row r="3894" spans="39:59">
      <c r="AM3894" s="83" t="s">
        <v>4146</v>
      </c>
      <c r="AN3894" s="86">
        <v>3.5073528</v>
      </c>
      <c r="AO3894" s="83">
        <v>800.24872000000005</v>
      </c>
      <c r="AP3894" s="83">
        <v>1556.6243999999999</v>
      </c>
      <c r="AQ3894" s="84">
        <v>0.55031711000000005</v>
      </c>
      <c r="AR3894" s="83">
        <v>-2.9570357999999999</v>
      </c>
      <c r="AU3894" s="91"/>
      <c r="AW3894" s="89"/>
      <c r="BE3894" s="90"/>
      <c r="BF3894" s="84"/>
      <c r="BG3894" s="84">
        <f t="shared" si="62"/>
        <v>41164.5</v>
      </c>
    </row>
    <row r="3895" spans="39:59">
      <c r="AM3895" s="83" t="s">
        <v>4147</v>
      </c>
      <c r="AN3895" s="86">
        <v>3.5073397000000002</v>
      </c>
      <c r="AO3895" s="83">
        <v>800.20299999999997</v>
      </c>
      <c r="AP3895" s="83">
        <v>1557.0245</v>
      </c>
      <c r="AQ3895" s="84">
        <v>0.55031711000000005</v>
      </c>
      <c r="AR3895" s="83">
        <v>-2.9570227</v>
      </c>
      <c r="AU3895" s="91"/>
      <c r="AW3895" s="89"/>
      <c r="BE3895" s="90"/>
      <c r="BF3895" s="84"/>
      <c r="BG3895" s="84">
        <f t="shared" si="62"/>
        <v>41165</v>
      </c>
    </row>
    <row r="3896" spans="39:59">
      <c r="AM3896" s="83" t="s">
        <v>4148</v>
      </c>
      <c r="AN3896" s="86">
        <v>3.5073175000000001</v>
      </c>
      <c r="AO3896" s="83">
        <v>800.11162999999999</v>
      </c>
      <c r="AP3896" s="83">
        <v>1557.4246000000001</v>
      </c>
      <c r="AQ3896" s="84">
        <v>0.5503093</v>
      </c>
      <c r="AR3896" s="83">
        <v>-2.9570083999999999</v>
      </c>
      <c r="AU3896" s="91"/>
      <c r="AW3896" s="89"/>
      <c r="BE3896" s="90"/>
      <c r="BF3896" s="84"/>
      <c r="BG3896" s="84">
        <f t="shared" si="62"/>
        <v>41165.5</v>
      </c>
    </row>
    <row r="3897" spans="39:59">
      <c r="AM3897" s="83" t="s">
        <v>4149</v>
      </c>
      <c r="AN3897" s="86">
        <v>3.5072812999999998</v>
      </c>
      <c r="AO3897" s="83">
        <v>800.06592000000001</v>
      </c>
      <c r="AP3897" s="83">
        <v>1557.8246999999999</v>
      </c>
      <c r="AQ3897" s="84">
        <v>0.55029863000000001</v>
      </c>
      <c r="AR3897" s="83">
        <v>-2.9569825999999999</v>
      </c>
      <c r="AU3897" s="91"/>
      <c r="AW3897" s="89"/>
      <c r="BE3897" s="90"/>
      <c r="BF3897" s="84"/>
      <c r="BG3897" s="84">
        <f t="shared" si="62"/>
        <v>41166</v>
      </c>
    </row>
    <row r="3898" spans="39:59">
      <c r="AM3898" s="83" t="s">
        <v>4150</v>
      </c>
      <c r="AN3898" s="86">
        <v>3.5072429000000001</v>
      </c>
      <c r="AO3898" s="83">
        <v>800.30962999999997</v>
      </c>
      <c r="AP3898" s="83">
        <v>1558.2247</v>
      </c>
      <c r="AQ3898" s="84">
        <v>0.55028772000000004</v>
      </c>
      <c r="AR3898" s="83">
        <v>-2.9569551999999999</v>
      </c>
      <c r="AU3898" s="91"/>
      <c r="AW3898" s="89"/>
      <c r="BE3898" s="90"/>
      <c r="BF3898" s="84"/>
      <c r="BG3898" s="84">
        <f t="shared" si="62"/>
        <v>41166.5</v>
      </c>
    </row>
    <row r="3899" spans="39:59">
      <c r="AM3899" s="83" t="s">
        <v>4151</v>
      </c>
      <c r="AN3899" s="86">
        <v>3.5072038000000001</v>
      </c>
      <c r="AO3899" s="83">
        <v>800.18773999999996</v>
      </c>
      <c r="AP3899" s="83">
        <v>1558.6249</v>
      </c>
      <c r="AQ3899" s="84">
        <v>0.55028248000000002</v>
      </c>
      <c r="AR3899" s="83">
        <v>-2.9569212999999999</v>
      </c>
      <c r="AU3899" s="91"/>
      <c r="AW3899" s="89"/>
      <c r="BE3899" s="90"/>
      <c r="BF3899" s="84"/>
      <c r="BG3899" s="84">
        <f t="shared" si="62"/>
        <v>41167</v>
      </c>
    </row>
    <row r="3900" spans="39:59">
      <c r="AM3900" s="83" t="s">
        <v>4152</v>
      </c>
      <c r="AN3900" s="86">
        <v>3.5071935999999999</v>
      </c>
      <c r="AO3900" s="83">
        <v>800.17255</v>
      </c>
      <c r="AP3900" s="83">
        <v>1559.0248999999999</v>
      </c>
      <c r="AQ3900" s="84">
        <v>0.55027097000000003</v>
      </c>
      <c r="AR3900" s="83">
        <v>-2.9569225000000001</v>
      </c>
      <c r="AU3900" s="91"/>
      <c r="AW3900" s="89"/>
      <c r="BE3900" s="90"/>
      <c r="BF3900" s="84"/>
      <c r="BG3900" s="84">
        <f t="shared" si="62"/>
        <v>41167.5</v>
      </c>
    </row>
    <row r="3901" spans="39:59">
      <c r="AM3901" s="83" t="s">
        <v>4153</v>
      </c>
      <c r="AN3901" s="86">
        <v>3.5071764000000001</v>
      </c>
      <c r="AO3901" s="83">
        <v>800.11157000000003</v>
      </c>
      <c r="AP3901" s="83">
        <v>1559.4249</v>
      </c>
      <c r="AQ3901" s="84">
        <v>0.55026984000000001</v>
      </c>
      <c r="AR3901" s="83">
        <v>-2.9569065999999999</v>
      </c>
      <c r="AU3901" s="91"/>
      <c r="AW3901" s="89"/>
      <c r="BE3901" s="90"/>
      <c r="BF3901" s="84"/>
      <c r="BG3901" s="84">
        <f t="shared" si="62"/>
        <v>41168</v>
      </c>
    </row>
    <row r="3902" spans="39:59">
      <c r="AM3902" s="83" t="s">
        <v>4154</v>
      </c>
      <c r="AN3902" s="86">
        <v>3.5071237000000002</v>
      </c>
      <c r="AO3902" s="83">
        <v>800.17255</v>
      </c>
      <c r="AP3902" s="83">
        <v>1559.8251</v>
      </c>
      <c r="AQ3902" s="84">
        <v>0.55026143999999999</v>
      </c>
      <c r="AR3902" s="83">
        <v>-2.9568622000000002</v>
      </c>
      <c r="AU3902" s="91"/>
      <c r="AW3902" s="89"/>
      <c r="BE3902" s="90"/>
      <c r="BF3902" s="84"/>
      <c r="BG3902" s="84">
        <f t="shared" si="62"/>
        <v>41168.5</v>
      </c>
    </row>
    <row r="3903" spans="39:59">
      <c r="AM3903" s="83" t="s">
        <v>4155</v>
      </c>
      <c r="AN3903" s="86">
        <v>3.5071262999999999</v>
      </c>
      <c r="AO3903" s="83">
        <v>800.06592000000001</v>
      </c>
      <c r="AP3903" s="83">
        <v>1560.2251000000001</v>
      </c>
      <c r="AQ3903" s="84">
        <v>0.55026209000000004</v>
      </c>
      <c r="AR3903" s="83">
        <v>-2.9568644000000002</v>
      </c>
      <c r="AU3903" s="91"/>
      <c r="AW3903" s="89"/>
      <c r="BE3903" s="90"/>
      <c r="BF3903" s="84"/>
      <c r="BG3903" s="84">
        <f t="shared" si="62"/>
        <v>41169</v>
      </c>
    </row>
    <row r="3904" spans="39:59">
      <c r="AM3904" s="83" t="s">
        <v>4156</v>
      </c>
      <c r="AN3904" s="86">
        <v>3.5070402999999999</v>
      </c>
      <c r="AO3904" s="83">
        <v>800.03552000000002</v>
      </c>
      <c r="AP3904" s="83">
        <v>1560.6251999999999</v>
      </c>
      <c r="AQ3904" s="84">
        <v>0.55025672999999997</v>
      </c>
      <c r="AR3904" s="83">
        <v>-2.9567834999999998</v>
      </c>
      <c r="AU3904" s="91"/>
      <c r="AW3904" s="89"/>
      <c r="BE3904" s="90"/>
      <c r="BF3904" s="84"/>
      <c r="BG3904" s="84">
        <f t="shared" si="62"/>
        <v>41169.5</v>
      </c>
    </row>
    <row r="3905" spans="39:59">
      <c r="AM3905" s="83" t="s">
        <v>4157</v>
      </c>
      <c r="AN3905" s="86">
        <v>3.5070481</v>
      </c>
      <c r="AO3905" s="83">
        <v>800.18773999999996</v>
      </c>
      <c r="AP3905" s="83">
        <v>1561.0253</v>
      </c>
      <c r="AQ3905" s="84">
        <v>0.55025774000000005</v>
      </c>
      <c r="AR3905" s="83">
        <v>-2.9567904</v>
      </c>
      <c r="AU3905" s="91"/>
      <c r="AW3905" s="89"/>
      <c r="BE3905" s="90"/>
      <c r="BF3905" s="84"/>
      <c r="BG3905" s="84">
        <f t="shared" si="62"/>
        <v>41170</v>
      </c>
    </row>
    <row r="3906" spans="39:59">
      <c r="AM3906" s="83" t="s">
        <v>4158</v>
      </c>
      <c r="AN3906" s="86">
        <v>3.5070834</v>
      </c>
      <c r="AO3906" s="83">
        <v>800.15734999999995</v>
      </c>
      <c r="AP3906" s="83">
        <v>1561.4253000000001</v>
      </c>
      <c r="AQ3906" s="84">
        <v>0.55025667</v>
      </c>
      <c r="AR3906" s="83">
        <v>-2.9568267000000001</v>
      </c>
      <c r="AU3906" s="91"/>
      <c r="AW3906" s="89"/>
      <c r="BE3906" s="90"/>
      <c r="BF3906" s="84"/>
      <c r="BG3906" s="84">
        <f t="shared" si="62"/>
        <v>41170.5</v>
      </c>
    </row>
    <row r="3907" spans="39:59">
      <c r="AM3907" s="83" t="s">
        <v>4159</v>
      </c>
      <c r="AN3907" s="86">
        <v>3.5070877</v>
      </c>
      <c r="AO3907" s="83">
        <v>800.21820000000002</v>
      </c>
      <c r="AP3907" s="83">
        <v>1561.8253999999999</v>
      </c>
      <c r="AQ3907" s="84">
        <v>0.55024998999999997</v>
      </c>
      <c r="AR3907" s="83">
        <v>-2.9568376999999999</v>
      </c>
      <c r="AU3907" s="91"/>
      <c r="AW3907" s="89"/>
      <c r="BE3907" s="90"/>
      <c r="BF3907" s="84"/>
      <c r="BG3907" s="84">
        <f t="shared" si="62"/>
        <v>41171</v>
      </c>
    </row>
    <row r="3908" spans="39:59">
      <c r="AM3908" s="83" t="s">
        <v>4160</v>
      </c>
      <c r="AN3908" s="86">
        <v>3.5071113</v>
      </c>
      <c r="AO3908" s="83">
        <v>800.14209000000005</v>
      </c>
      <c r="AP3908" s="83">
        <v>1562.2255</v>
      </c>
      <c r="AQ3908" s="84">
        <v>0.55025369000000002</v>
      </c>
      <c r="AR3908" s="83">
        <v>-2.9568577</v>
      </c>
      <c r="AU3908" s="91"/>
      <c r="AW3908" s="89"/>
      <c r="BE3908" s="90"/>
      <c r="BF3908" s="84"/>
      <c r="BG3908" s="84">
        <f t="shared" si="62"/>
        <v>41171.5</v>
      </c>
    </row>
    <row r="3909" spans="39:59">
      <c r="AM3909" s="83" t="s">
        <v>4161</v>
      </c>
      <c r="AN3909" s="86">
        <v>3.5070887000000002</v>
      </c>
      <c r="AO3909" s="83">
        <v>800.23339999999996</v>
      </c>
      <c r="AP3909" s="83">
        <v>1562.6255000000001</v>
      </c>
      <c r="AQ3909" s="84">
        <v>0.55026394000000001</v>
      </c>
      <c r="AR3909" s="83">
        <v>-2.9568248000000001</v>
      </c>
      <c r="AU3909" s="91"/>
      <c r="AW3909" s="89"/>
      <c r="BE3909" s="90"/>
      <c r="BF3909" s="84"/>
      <c r="BG3909" s="84">
        <f t="shared" ref="BG3909:BG3972" si="63">BG3908+0.5</f>
        <v>41172</v>
      </c>
    </row>
    <row r="3910" spans="39:59">
      <c r="AM3910" s="83" t="s">
        <v>4162</v>
      </c>
      <c r="AN3910" s="86">
        <v>3.5070510000000001</v>
      </c>
      <c r="AO3910" s="83">
        <v>800.23346000000004</v>
      </c>
      <c r="AP3910" s="83">
        <v>1563.0255999999999</v>
      </c>
      <c r="AQ3910" s="84">
        <v>0.55026543000000006</v>
      </c>
      <c r="AR3910" s="83">
        <v>-2.9567853999999998</v>
      </c>
      <c r="AU3910" s="91"/>
      <c r="AW3910" s="89"/>
      <c r="BE3910" s="90"/>
      <c r="BF3910" s="84"/>
      <c r="BG3910" s="84">
        <f t="shared" si="63"/>
        <v>41172.5</v>
      </c>
    </row>
    <row r="3911" spans="39:59">
      <c r="AM3911" s="83" t="s">
        <v>4163</v>
      </c>
      <c r="AN3911" s="86">
        <v>3.5069379999999999</v>
      </c>
      <c r="AO3911" s="83">
        <v>800.23346000000004</v>
      </c>
      <c r="AP3911" s="83">
        <v>1563.4257</v>
      </c>
      <c r="AQ3911" s="84">
        <v>0.55026965999999999</v>
      </c>
      <c r="AR3911" s="83">
        <v>-2.9566683999999999</v>
      </c>
      <c r="AU3911" s="91"/>
      <c r="AW3911" s="89"/>
      <c r="BE3911" s="90"/>
      <c r="BF3911" s="84"/>
      <c r="BG3911" s="84">
        <f t="shared" si="63"/>
        <v>41173</v>
      </c>
    </row>
    <row r="3912" spans="39:59">
      <c r="AM3912" s="83" t="s">
        <v>4164</v>
      </c>
      <c r="AN3912" s="86">
        <v>3.5070247999999999</v>
      </c>
      <c r="AO3912" s="83">
        <v>800.005</v>
      </c>
      <c r="AP3912" s="83">
        <v>1563.8258000000001</v>
      </c>
      <c r="AQ3912" s="84">
        <v>0.55027503</v>
      </c>
      <c r="AR3912" s="83">
        <v>-2.9567497</v>
      </c>
      <c r="AU3912" s="91"/>
      <c r="AW3912" s="89"/>
      <c r="BE3912" s="90"/>
      <c r="BF3912" s="84"/>
      <c r="BG3912" s="84">
        <f t="shared" si="63"/>
        <v>41173.5</v>
      </c>
    </row>
    <row r="3913" spans="39:59">
      <c r="AM3913" s="83" t="s">
        <v>4165</v>
      </c>
      <c r="AN3913" s="86">
        <v>3.5070109</v>
      </c>
      <c r="AO3913" s="83">
        <v>800.02020000000005</v>
      </c>
      <c r="AP3913" s="83">
        <v>1564.2257999999999</v>
      </c>
      <c r="AQ3913" s="84">
        <v>0.55028027000000002</v>
      </c>
      <c r="AR3913" s="83">
        <v>-2.9567306000000002</v>
      </c>
      <c r="AU3913" s="91"/>
      <c r="AW3913" s="89"/>
      <c r="BE3913" s="90"/>
      <c r="BF3913" s="84"/>
      <c r="BG3913" s="84">
        <f t="shared" si="63"/>
        <v>41174</v>
      </c>
    </row>
    <row r="3914" spans="39:59">
      <c r="AM3914" s="83" t="s">
        <v>4166</v>
      </c>
      <c r="AN3914" s="86">
        <v>3.5068800000000002</v>
      </c>
      <c r="AO3914" s="83">
        <v>800.24872000000005</v>
      </c>
      <c r="AP3914" s="83">
        <v>1564.626</v>
      </c>
      <c r="AQ3914" s="84">
        <v>0.55027800999999998</v>
      </c>
      <c r="AR3914" s="83">
        <v>-2.9566021</v>
      </c>
      <c r="AU3914" s="91"/>
      <c r="AW3914" s="89"/>
      <c r="BE3914" s="90"/>
      <c r="BF3914" s="84"/>
      <c r="BG3914" s="84">
        <f t="shared" si="63"/>
        <v>41174.5</v>
      </c>
    </row>
    <row r="3915" spans="39:59">
      <c r="AM3915" s="83" t="s">
        <v>4167</v>
      </c>
      <c r="AN3915" s="86">
        <v>3.5067959000000002</v>
      </c>
      <c r="AO3915" s="83">
        <v>800.11157000000003</v>
      </c>
      <c r="AP3915" s="83">
        <v>1565.0260000000001</v>
      </c>
      <c r="AQ3915" s="84">
        <v>0.55027192999999996</v>
      </c>
      <c r="AR3915" s="83">
        <v>-2.9565239000000001</v>
      </c>
      <c r="AU3915" s="91"/>
      <c r="AW3915" s="89"/>
      <c r="BE3915" s="90"/>
      <c r="BF3915" s="84"/>
      <c r="BG3915" s="84">
        <f t="shared" si="63"/>
        <v>41175</v>
      </c>
    </row>
    <row r="3916" spans="39:59">
      <c r="AM3916" s="83" t="s">
        <v>4168</v>
      </c>
      <c r="AN3916" s="86">
        <v>3.5067382</v>
      </c>
      <c r="AO3916" s="83">
        <v>800.08118000000002</v>
      </c>
      <c r="AP3916" s="83">
        <v>1565.4259999999999</v>
      </c>
      <c r="AQ3916" s="84">
        <v>0.55026889000000001</v>
      </c>
      <c r="AR3916" s="83">
        <v>-2.9564693000000002</v>
      </c>
      <c r="AU3916" s="91"/>
      <c r="AW3916" s="89"/>
      <c r="BE3916" s="90"/>
      <c r="BF3916" s="84"/>
      <c r="BG3916" s="84">
        <f t="shared" si="63"/>
        <v>41175.5</v>
      </c>
    </row>
    <row r="3917" spans="39:59">
      <c r="AM3917" s="83" t="s">
        <v>4169</v>
      </c>
      <c r="AN3917" s="86">
        <v>3.5066158999999999</v>
      </c>
      <c r="AO3917" s="83">
        <v>799.98974999999996</v>
      </c>
      <c r="AP3917" s="83">
        <v>1565.8262</v>
      </c>
      <c r="AQ3917" s="84">
        <v>0.55025983000000001</v>
      </c>
      <c r="AR3917" s="83">
        <v>-2.956356</v>
      </c>
      <c r="AU3917" s="91"/>
      <c r="AW3917" s="89"/>
      <c r="BE3917" s="90"/>
      <c r="BF3917" s="84"/>
      <c r="BG3917" s="84">
        <f t="shared" si="63"/>
        <v>41176</v>
      </c>
    </row>
    <row r="3918" spans="39:59">
      <c r="AM3918" s="83" t="s">
        <v>4170</v>
      </c>
      <c r="AN3918" s="86">
        <v>3.5065474999999999</v>
      </c>
      <c r="AO3918" s="83">
        <v>800.06592000000001</v>
      </c>
      <c r="AP3918" s="83">
        <v>1566.2262000000001</v>
      </c>
      <c r="AQ3918" s="84">
        <v>0.55026304999999998</v>
      </c>
      <c r="AR3918" s="83">
        <v>-2.9562845000000002</v>
      </c>
      <c r="AU3918" s="91"/>
      <c r="AW3918" s="89"/>
      <c r="BE3918" s="90"/>
      <c r="BF3918" s="84"/>
      <c r="BG3918" s="84">
        <f t="shared" si="63"/>
        <v>41176.5</v>
      </c>
    </row>
    <row r="3919" spans="39:59">
      <c r="AM3919" s="83" t="s">
        <v>4171</v>
      </c>
      <c r="AN3919" s="86">
        <v>3.5065214999999998</v>
      </c>
      <c r="AO3919" s="83">
        <v>800.14209000000005</v>
      </c>
      <c r="AP3919" s="83">
        <v>1566.6262999999999</v>
      </c>
      <c r="AQ3919" s="84">
        <v>0.55025475999999995</v>
      </c>
      <c r="AR3919" s="83">
        <v>-2.9562666000000002</v>
      </c>
      <c r="AU3919" s="91"/>
      <c r="AW3919" s="89"/>
      <c r="BE3919" s="90"/>
      <c r="BF3919" s="84"/>
      <c r="BG3919" s="84">
        <f t="shared" si="63"/>
        <v>41177</v>
      </c>
    </row>
    <row r="3920" spans="39:59">
      <c r="AM3920" s="83" t="s">
        <v>4172</v>
      </c>
      <c r="AN3920" s="86">
        <v>3.5065303000000001</v>
      </c>
      <c r="AO3920" s="83">
        <v>800.15734999999995</v>
      </c>
      <c r="AP3920" s="83">
        <v>1567.0264</v>
      </c>
      <c r="AQ3920" s="84">
        <v>0.55025082999999997</v>
      </c>
      <c r="AR3920" s="83">
        <v>-2.9562794999999999</v>
      </c>
      <c r="AU3920" s="91"/>
      <c r="AW3920" s="89"/>
      <c r="BE3920" s="90"/>
      <c r="BF3920" s="84"/>
      <c r="BG3920" s="84">
        <f t="shared" si="63"/>
        <v>41177.5</v>
      </c>
    </row>
    <row r="3921" spans="39:59">
      <c r="AM3921" s="83" t="s">
        <v>4173</v>
      </c>
      <c r="AN3921" s="86">
        <v>3.5064815999999999</v>
      </c>
      <c r="AO3921" s="83">
        <v>800.24872000000005</v>
      </c>
      <c r="AP3921" s="83">
        <v>1567.4264000000001</v>
      </c>
      <c r="AQ3921" s="84">
        <v>0.55024213</v>
      </c>
      <c r="AR3921" s="83">
        <v>-2.9562395000000001</v>
      </c>
      <c r="AU3921" s="91"/>
      <c r="AW3921" s="89"/>
      <c r="BE3921" s="90"/>
      <c r="BF3921" s="84"/>
      <c r="BG3921" s="84">
        <f t="shared" si="63"/>
        <v>41178</v>
      </c>
    </row>
    <row r="3922" spans="39:59">
      <c r="AM3922" s="83" t="s">
        <v>4174</v>
      </c>
      <c r="AN3922" s="86">
        <v>3.5064365999999998</v>
      </c>
      <c r="AO3922" s="83">
        <v>800.21825999999999</v>
      </c>
      <c r="AP3922" s="83">
        <v>1567.8264999999999</v>
      </c>
      <c r="AQ3922" s="84">
        <v>0.55023091999999996</v>
      </c>
      <c r="AR3922" s="83">
        <v>-2.9562056000000001</v>
      </c>
      <c r="AU3922" s="91"/>
      <c r="AW3922" s="89"/>
      <c r="BE3922" s="90"/>
      <c r="BF3922" s="84"/>
      <c r="BG3922" s="84">
        <f t="shared" si="63"/>
        <v>41178.5</v>
      </c>
    </row>
    <row r="3923" spans="39:59">
      <c r="AM3923" s="83" t="s">
        <v>4175</v>
      </c>
      <c r="AN3923" s="86">
        <v>3.5063434</v>
      </c>
      <c r="AO3923" s="83">
        <v>800.18773999999996</v>
      </c>
      <c r="AP3923" s="83">
        <v>1568.2266</v>
      </c>
      <c r="AQ3923" s="84">
        <v>0.55020915999999997</v>
      </c>
      <c r="AR3923" s="83">
        <v>-2.9561343</v>
      </c>
      <c r="AU3923" s="91"/>
      <c r="AW3923" s="89"/>
      <c r="BE3923" s="90"/>
      <c r="BF3923" s="84"/>
      <c r="BG3923" s="84">
        <f t="shared" si="63"/>
        <v>41179</v>
      </c>
    </row>
    <row r="3924" spans="39:59">
      <c r="AM3924" s="83" t="s">
        <v>4176</v>
      </c>
      <c r="AN3924" s="86">
        <v>3.5061827000000001</v>
      </c>
      <c r="AO3924" s="83">
        <v>800.15734999999995</v>
      </c>
      <c r="AP3924" s="83">
        <v>1568.6266000000001</v>
      </c>
      <c r="AQ3924" s="84">
        <v>0.55019510000000005</v>
      </c>
      <c r="AR3924" s="83">
        <v>-2.9559877000000001</v>
      </c>
      <c r="AU3924" s="91"/>
      <c r="AW3924" s="89"/>
      <c r="BE3924" s="90"/>
      <c r="BF3924" s="84"/>
      <c r="BG3924" s="84">
        <f t="shared" si="63"/>
        <v>41179.5</v>
      </c>
    </row>
    <row r="3925" spans="39:59">
      <c r="AM3925" s="83" t="s">
        <v>4177</v>
      </c>
      <c r="AN3925" s="86">
        <v>3.5061507000000001</v>
      </c>
      <c r="AO3925" s="83">
        <v>799.98974999999996</v>
      </c>
      <c r="AP3925" s="83">
        <v>1569.0266999999999</v>
      </c>
      <c r="AQ3925" s="84">
        <v>0.55018741000000004</v>
      </c>
      <c r="AR3925" s="83">
        <v>-2.9559633999999999</v>
      </c>
      <c r="AU3925" s="91"/>
      <c r="AW3925" s="89"/>
      <c r="BE3925" s="90"/>
      <c r="BF3925" s="84"/>
      <c r="BG3925" s="84">
        <f t="shared" si="63"/>
        <v>41180</v>
      </c>
    </row>
    <row r="3926" spans="39:59">
      <c r="AM3926" s="83" t="s">
        <v>4178</v>
      </c>
      <c r="AN3926" s="86">
        <v>3.5061300000000002</v>
      </c>
      <c r="AO3926" s="83">
        <v>800.18773999999996</v>
      </c>
      <c r="AP3926" s="83">
        <v>1569.4268</v>
      </c>
      <c r="AQ3926" s="84">
        <v>0.55018776999999996</v>
      </c>
      <c r="AR3926" s="83">
        <v>-2.9559422</v>
      </c>
      <c r="AU3926" s="91"/>
      <c r="AW3926" s="89"/>
      <c r="BE3926" s="90"/>
      <c r="BF3926" s="84"/>
      <c r="BG3926" s="84">
        <f t="shared" si="63"/>
        <v>41180.5</v>
      </c>
    </row>
    <row r="3927" spans="39:59">
      <c r="AM3927" s="83" t="s">
        <v>4179</v>
      </c>
      <c r="AN3927" s="86">
        <v>3.5061239999999998</v>
      </c>
      <c r="AO3927" s="83">
        <v>800.17255</v>
      </c>
      <c r="AP3927" s="83">
        <v>1569.8269</v>
      </c>
      <c r="AQ3927" s="84">
        <v>0.55018491000000003</v>
      </c>
      <c r="AR3927" s="83">
        <v>-2.9559391000000002</v>
      </c>
      <c r="AU3927" s="91"/>
      <c r="AW3927" s="89"/>
      <c r="BE3927" s="90"/>
      <c r="BF3927" s="84"/>
      <c r="BG3927" s="84">
        <f t="shared" si="63"/>
        <v>41181</v>
      </c>
    </row>
    <row r="3928" spans="39:59">
      <c r="AM3928" s="83" t="s">
        <v>4180</v>
      </c>
      <c r="AN3928" s="86">
        <v>3.5061607000000001</v>
      </c>
      <c r="AO3928" s="83">
        <v>800.27917000000002</v>
      </c>
      <c r="AP3928" s="83">
        <v>1570.2268999999999</v>
      </c>
      <c r="AQ3928" s="84">
        <v>0.55018747000000001</v>
      </c>
      <c r="AR3928" s="83">
        <v>-2.9559734</v>
      </c>
      <c r="AU3928" s="91"/>
      <c r="AW3928" s="89"/>
      <c r="BE3928" s="90"/>
      <c r="BF3928" s="84"/>
      <c r="BG3928" s="84">
        <f t="shared" si="63"/>
        <v>41181.5</v>
      </c>
    </row>
    <row r="3929" spans="39:59">
      <c r="AM3929" s="83" t="s">
        <v>4181</v>
      </c>
      <c r="AN3929" s="86">
        <v>3.506151</v>
      </c>
      <c r="AO3929" s="83">
        <v>799.92882999999995</v>
      </c>
      <c r="AP3929" s="83">
        <v>1570.627</v>
      </c>
      <c r="AQ3929" s="84">
        <v>0.55019116000000001</v>
      </c>
      <c r="AR3929" s="83">
        <v>-2.9559598</v>
      </c>
      <c r="AU3929" s="91"/>
      <c r="AW3929" s="89"/>
      <c r="BE3929" s="90"/>
      <c r="BF3929" s="84"/>
      <c r="BG3929" s="84">
        <f t="shared" si="63"/>
        <v>41182</v>
      </c>
    </row>
    <row r="3930" spans="39:59">
      <c r="AM3930" s="83" t="s">
        <v>4182</v>
      </c>
      <c r="AN3930" s="86">
        <v>3.5061290000000001</v>
      </c>
      <c r="AO3930" s="83">
        <v>800.08118000000002</v>
      </c>
      <c r="AP3930" s="83">
        <v>1571.0271</v>
      </c>
      <c r="AQ3930" s="84">
        <v>0.55018944000000003</v>
      </c>
      <c r="AR3930" s="83">
        <v>-2.9559394999999999</v>
      </c>
      <c r="AU3930" s="91"/>
      <c r="AW3930" s="89"/>
      <c r="BE3930" s="90"/>
      <c r="BF3930" s="84"/>
      <c r="BG3930" s="84">
        <f t="shared" si="63"/>
        <v>41182.5</v>
      </c>
    </row>
    <row r="3931" spans="39:59">
      <c r="AM3931" s="83" t="s">
        <v>4183</v>
      </c>
      <c r="AN3931" s="86">
        <v>3.5061176000000001</v>
      </c>
      <c r="AO3931" s="83">
        <v>800.32488999999998</v>
      </c>
      <c r="AP3931" s="83">
        <v>1571.4271000000001</v>
      </c>
      <c r="AQ3931" s="84">
        <v>0.55017704000000001</v>
      </c>
      <c r="AR3931" s="83">
        <v>-2.9559405000000001</v>
      </c>
      <c r="AU3931" s="91"/>
      <c r="AW3931" s="89"/>
      <c r="BE3931" s="90"/>
      <c r="BF3931" s="84"/>
      <c r="BG3931" s="84">
        <f t="shared" si="63"/>
        <v>41183</v>
      </c>
    </row>
    <row r="3932" spans="39:59">
      <c r="AM3932" s="83" t="s">
        <v>4184</v>
      </c>
      <c r="AN3932" s="86">
        <v>3.5060183999999999</v>
      </c>
      <c r="AO3932" s="83">
        <v>800.05065999999999</v>
      </c>
      <c r="AP3932" s="83">
        <v>1571.8272999999999</v>
      </c>
      <c r="AQ3932" s="84">
        <v>0.55016642999999998</v>
      </c>
      <c r="AR3932" s="83">
        <v>-2.9558520000000001</v>
      </c>
      <c r="AU3932" s="91"/>
      <c r="AW3932" s="89"/>
      <c r="BE3932" s="90"/>
      <c r="BF3932" s="84"/>
      <c r="BG3932" s="84">
        <f t="shared" si="63"/>
        <v>41183.5</v>
      </c>
    </row>
    <row r="3933" spans="39:59">
      <c r="AM3933" s="83" t="s">
        <v>4185</v>
      </c>
      <c r="AN3933" s="86">
        <v>3.5059292000000002</v>
      </c>
      <c r="AO3933" s="83">
        <v>800.18773999999996</v>
      </c>
      <c r="AP3933" s="83">
        <v>1572.2273</v>
      </c>
      <c r="AQ3933" s="84">
        <v>0.55016421999999998</v>
      </c>
      <c r="AR3933" s="83">
        <v>-2.955765</v>
      </c>
      <c r="AU3933" s="91"/>
      <c r="AW3933" s="89"/>
      <c r="BE3933" s="90"/>
      <c r="BF3933" s="84"/>
      <c r="BG3933" s="84">
        <f t="shared" si="63"/>
        <v>41184</v>
      </c>
    </row>
    <row r="3934" spans="39:59">
      <c r="AM3934" s="83" t="s">
        <v>4186</v>
      </c>
      <c r="AN3934" s="86">
        <v>3.505862</v>
      </c>
      <c r="AO3934" s="83">
        <v>800.12689</v>
      </c>
      <c r="AP3934" s="83">
        <v>1572.6274000000001</v>
      </c>
      <c r="AQ3934" s="84">
        <v>0.55015438999999999</v>
      </c>
      <c r="AR3934" s="83">
        <v>-2.9557076000000002</v>
      </c>
      <c r="AU3934" s="91"/>
      <c r="AW3934" s="89"/>
      <c r="BE3934" s="90"/>
      <c r="BF3934" s="84"/>
      <c r="BG3934" s="84">
        <f t="shared" si="63"/>
        <v>41184.5</v>
      </c>
    </row>
    <row r="3935" spans="39:59">
      <c r="AM3935" s="83" t="s">
        <v>4187</v>
      </c>
      <c r="AN3935" s="86">
        <v>3.5058289</v>
      </c>
      <c r="AO3935" s="83">
        <v>800.14209000000005</v>
      </c>
      <c r="AP3935" s="83">
        <v>1573.0274999999999</v>
      </c>
      <c r="AQ3935" s="84">
        <v>0.55014485000000002</v>
      </c>
      <c r="AR3935" s="83">
        <v>-2.9556838999999999</v>
      </c>
      <c r="AU3935" s="91"/>
      <c r="AW3935" s="89"/>
      <c r="BE3935" s="90"/>
      <c r="BF3935" s="84"/>
      <c r="BG3935" s="84">
        <f t="shared" si="63"/>
        <v>41185</v>
      </c>
    </row>
    <row r="3936" spans="39:59">
      <c r="AM3936" s="83" t="s">
        <v>4188</v>
      </c>
      <c r="AN3936" s="86">
        <v>3.5058885000000002</v>
      </c>
      <c r="AO3936" s="83">
        <v>799.95934999999997</v>
      </c>
      <c r="AP3936" s="83">
        <v>1573.4275</v>
      </c>
      <c r="AQ3936" s="84">
        <v>0.55014193</v>
      </c>
      <c r="AR3936" s="83">
        <v>-2.9557464000000002</v>
      </c>
      <c r="AU3936" s="91"/>
      <c r="AW3936" s="89"/>
      <c r="BE3936" s="90"/>
      <c r="BF3936" s="84"/>
      <c r="BG3936" s="84">
        <f t="shared" si="63"/>
        <v>41185.5</v>
      </c>
    </row>
    <row r="3937" spans="39:59">
      <c r="AM3937" s="83" t="s">
        <v>4189</v>
      </c>
      <c r="AN3937" s="86">
        <v>3.5058334000000002</v>
      </c>
      <c r="AO3937" s="83">
        <v>800.09636999999998</v>
      </c>
      <c r="AP3937" s="83">
        <v>1573.8275000000001</v>
      </c>
      <c r="AQ3937" s="84">
        <v>0.55015373000000001</v>
      </c>
      <c r="AR3937" s="83">
        <v>-2.9556797000000001</v>
      </c>
      <c r="AU3937" s="91"/>
      <c r="AW3937" s="89"/>
      <c r="BE3937" s="90"/>
      <c r="BF3937" s="84"/>
      <c r="BG3937" s="84">
        <f t="shared" si="63"/>
        <v>41186</v>
      </c>
    </row>
    <row r="3938" spans="39:59">
      <c r="AM3938" s="83" t="s">
        <v>4190</v>
      </c>
      <c r="AN3938" s="86">
        <v>3.5058584000000002</v>
      </c>
      <c r="AO3938" s="83">
        <v>800.11162999999999</v>
      </c>
      <c r="AP3938" s="83">
        <v>1574.2276999999999</v>
      </c>
      <c r="AQ3938" s="84">
        <v>0.55015307999999996</v>
      </c>
      <c r="AR3938" s="83">
        <v>-2.9557053999999998</v>
      </c>
      <c r="AU3938" s="91"/>
      <c r="AW3938" s="89"/>
      <c r="BE3938" s="90"/>
      <c r="BF3938" s="84"/>
      <c r="BG3938" s="84">
        <f t="shared" si="63"/>
        <v>41186.5</v>
      </c>
    </row>
    <row r="3939" spans="39:59">
      <c r="AM3939" s="83" t="s">
        <v>4191</v>
      </c>
      <c r="AN3939" s="86">
        <v>3.5058794</v>
      </c>
      <c r="AO3939" s="83">
        <v>800.02020000000005</v>
      </c>
      <c r="AP3939" s="83">
        <v>1574.6277</v>
      </c>
      <c r="AQ3939" s="84">
        <v>0.55014454999999995</v>
      </c>
      <c r="AR3939" s="83">
        <v>-2.9557346999999998</v>
      </c>
      <c r="AU3939" s="91"/>
      <c r="AW3939" s="89"/>
      <c r="BE3939" s="90"/>
      <c r="BF3939" s="84"/>
      <c r="BG3939" s="84">
        <f t="shared" si="63"/>
        <v>41187</v>
      </c>
    </row>
    <row r="3940" spans="39:59">
      <c r="AM3940" s="83" t="s">
        <v>4192</v>
      </c>
      <c r="AN3940" s="86">
        <v>3.5058994000000001</v>
      </c>
      <c r="AO3940" s="83">
        <v>800.17255</v>
      </c>
      <c r="AP3940" s="83">
        <v>1575.0277000000001</v>
      </c>
      <c r="AQ3940" s="84">
        <v>0.55014001999999995</v>
      </c>
      <c r="AR3940" s="83">
        <v>-2.9557595000000001</v>
      </c>
      <c r="AU3940" s="91"/>
      <c r="AW3940" s="89"/>
      <c r="BE3940" s="90"/>
      <c r="BF3940" s="84"/>
      <c r="BG3940" s="84">
        <f t="shared" si="63"/>
        <v>41187.5</v>
      </c>
    </row>
    <row r="3941" spans="39:59">
      <c r="AM3941" s="83" t="s">
        <v>4193</v>
      </c>
      <c r="AN3941" s="86">
        <v>3.5059046999999999</v>
      </c>
      <c r="AO3941" s="83">
        <v>800.15734999999995</v>
      </c>
      <c r="AP3941" s="83">
        <v>1575.4277</v>
      </c>
      <c r="AQ3941" s="84">
        <v>0.55014390000000002</v>
      </c>
      <c r="AR3941" s="83">
        <v>-2.9557606999999999</v>
      </c>
      <c r="AU3941" s="91"/>
      <c r="AW3941" s="89"/>
      <c r="BE3941" s="90"/>
      <c r="BF3941" s="84"/>
      <c r="BG3941" s="84">
        <f t="shared" si="63"/>
        <v>41188</v>
      </c>
    </row>
    <row r="3942" spans="39:59">
      <c r="AM3942" s="83" t="s">
        <v>4194</v>
      </c>
      <c r="AN3942" s="86">
        <v>3.5058609999999999</v>
      </c>
      <c r="AO3942" s="83">
        <v>800.18773999999996</v>
      </c>
      <c r="AP3942" s="83">
        <v>1575.8279</v>
      </c>
      <c r="AQ3942" s="84">
        <v>0.55014277</v>
      </c>
      <c r="AR3942" s="83">
        <v>-2.9557183</v>
      </c>
      <c r="AU3942" s="91"/>
      <c r="AW3942" s="89"/>
      <c r="BE3942" s="90"/>
      <c r="BF3942" s="84"/>
      <c r="BG3942" s="84">
        <f t="shared" si="63"/>
        <v>41188.5</v>
      </c>
    </row>
    <row r="3943" spans="39:59">
      <c r="AM3943" s="83" t="s">
        <v>4195</v>
      </c>
      <c r="AN3943" s="86">
        <v>3.5058267000000001</v>
      </c>
      <c r="AO3943" s="83">
        <v>800.17255</v>
      </c>
      <c r="AP3943" s="83">
        <v>1576.2279000000001</v>
      </c>
      <c r="AQ3943" s="84">
        <v>0.55013745999999997</v>
      </c>
      <c r="AR3943" s="83">
        <v>-2.9556892000000001</v>
      </c>
      <c r="AU3943" s="91"/>
      <c r="AW3943" s="89"/>
      <c r="BE3943" s="90"/>
      <c r="BF3943" s="84"/>
      <c r="BG3943" s="84">
        <f t="shared" si="63"/>
        <v>41189</v>
      </c>
    </row>
    <row r="3944" spans="39:59">
      <c r="AM3944" s="83" t="s">
        <v>4196</v>
      </c>
      <c r="AN3944" s="86">
        <v>3.5057024999999999</v>
      </c>
      <c r="AO3944" s="83">
        <v>800.03552000000002</v>
      </c>
      <c r="AP3944" s="83">
        <v>1576.6279</v>
      </c>
      <c r="AQ3944" s="84">
        <v>0.55012989000000001</v>
      </c>
      <c r="AR3944" s="83">
        <v>-2.9555726</v>
      </c>
      <c r="AU3944" s="91"/>
      <c r="AW3944" s="89"/>
      <c r="BE3944" s="90"/>
      <c r="BF3944" s="84"/>
      <c r="BG3944" s="84">
        <f t="shared" si="63"/>
        <v>41189.5</v>
      </c>
    </row>
    <row r="3945" spans="39:59">
      <c r="AM3945" s="83" t="s">
        <v>4197</v>
      </c>
      <c r="AN3945" s="86">
        <v>3.5056333999999998</v>
      </c>
      <c r="AO3945" s="83">
        <v>800.08118000000002</v>
      </c>
      <c r="AP3945" s="83">
        <v>1577.0281</v>
      </c>
      <c r="AQ3945" s="84">
        <v>0.55011480999999995</v>
      </c>
      <c r="AR3945" s="83">
        <v>-2.9555185000000002</v>
      </c>
      <c r="AU3945" s="91"/>
      <c r="AW3945" s="89"/>
      <c r="BE3945" s="90"/>
      <c r="BF3945" s="84"/>
      <c r="BG3945" s="84">
        <f t="shared" si="63"/>
        <v>41190</v>
      </c>
    </row>
    <row r="3946" spans="39:59">
      <c r="AM3946" s="83" t="s">
        <v>4198</v>
      </c>
      <c r="AN3946" s="86">
        <v>3.5056098000000002</v>
      </c>
      <c r="AO3946" s="83">
        <v>800.06592000000001</v>
      </c>
      <c r="AP3946" s="83">
        <v>1577.4281000000001</v>
      </c>
      <c r="AQ3946" s="84">
        <v>0.55010747999999998</v>
      </c>
      <c r="AR3946" s="83">
        <v>-2.9555023</v>
      </c>
      <c r="AU3946" s="91"/>
      <c r="AW3946" s="89"/>
      <c r="BE3946" s="90"/>
      <c r="BF3946" s="84"/>
      <c r="BG3946" s="84">
        <f t="shared" si="63"/>
        <v>41190.5</v>
      </c>
    </row>
    <row r="3947" spans="39:59">
      <c r="AM3947" s="83" t="s">
        <v>4199</v>
      </c>
      <c r="AN3947" s="86">
        <v>3.5055573</v>
      </c>
      <c r="AO3947" s="83">
        <v>800.24872000000005</v>
      </c>
      <c r="AP3947" s="83">
        <v>1577.8280999999999</v>
      </c>
      <c r="AQ3947" s="84">
        <v>0.55010342999999995</v>
      </c>
      <c r="AR3947" s="83">
        <v>-2.9554539000000002</v>
      </c>
      <c r="AU3947" s="91"/>
      <c r="AW3947" s="89"/>
      <c r="BE3947" s="90"/>
      <c r="BF3947" s="84"/>
      <c r="BG3947" s="84">
        <f t="shared" si="63"/>
        <v>41191</v>
      </c>
    </row>
    <row r="3948" spans="39:59">
      <c r="AM3948" s="83" t="s">
        <v>4200</v>
      </c>
      <c r="AN3948" s="86">
        <v>3.5055857000000001</v>
      </c>
      <c r="AO3948" s="83">
        <v>800.26391999999998</v>
      </c>
      <c r="AP3948" s="83">
        <v>1578.2283</v>
      </c>
      <c r="AQ3948" s="84">
        <v>0.55009735000000004</v>
      </c>
      <c r="AR3948" s="83">
        <v>-2.9554882</v>
      </c>
      <c r="AU3948" s="91"/>
      <c r="AW3948" s="89"/>
      <c r="BE3948" s="90"/>
      <c r="BF3948" s="84"/>
      <c r="BG3948" s="84">
        <f t="shared" si="63"/>
        <v>41191.5</v>
      </c>
    </row>
    <row r="3949" spans="39:59">
      <c r="AM3949" s="83" t="s">
        <v>4201</v>
      </c>
      <c r="AN3949" s="86">
        <v>3.5055027000000001</v>
      </c>
      <c r="AO3949" s="83">
        <v>800.35528999999997</v>
      </c>
      <c r="AP3949" s="83">
        <v>1578.6283000000001</v>
      </c>
      <c r="AQ3949" s="84">
        <v>0.55008948000000002</v>
      </c>
      <c r="AR3949" s="83">
        <v>-2.9554133</v>
      </c>
      <c r="AU3949" s="91"/>
      <c r="AW3949" s="89"/>
      <c r="BE3949" s="90"/>
      <c r="BF3949" s="84"/>
      <c r="BG3949" s="84">
        <f t="shared" si="63"/>
        <v>41192</v>
      </c>
    </row>
    <row r="3950" spans="39:59">
      <c r="AM3950" s="83" t="s">
        <v>4202</v>
      </c>
      <c r="AN3950" s="86">
        <v>3.5053573</v>
      </c>
      <c r="AO3950" s="83">
        <v>800.12689</v>
      </c>
      <c r="AP3950" s="83">
        <v>1579.0283999999999</v>
      </c>
      <c r="AQ3950" s="84">
        <v>0.55008619999999997</v>
      </c>
      <c r="AR3950" s="83">
        <v>-2.9552710000000002</v>
      </c>
      <c r="AU3950" s="91"/>
      <c r="AW3950" s="89"/>
      <c r="BE3950" s="90"/>
      <c r="BF3950" s="84"/>
      <c r="BG3950" s="84">
        <f t="shared" si="63"/>
        <v>41192.5</v>
      </c>
    </row>
    <row r="3951" spans="39:59">
      <c r="AM3951" s="83" t="s">
        <v>4203</v>
      </c>
      <c r="AN3951" s="86">
        <v>3.5054009000000002</v>
      </c>
      <c r="AO3951" s="83">
        <v>800.08118000000002</v>
      </c>
      <c r="AP3951" s="83">
        <v>1579.4286</v>
      </c>
      <c r="AQ3951" s="84">
        <v>0.55008382</v>
      </c>
      <c r="AR3951" s="83">
        <v>-2.955317</v>
      </c>
      <c r="AU3951" s="91"/>
      <c r="AW3951" s="89"/>
      <c r="BE3951" s="90"/>
      <c r="BF3951" s="84"/>
      <c r="BG3951" s="84">
        <f t="shared" si="63"/>
        <v>41193</v>
      </c>
    </row>
    <row r="3952" spans="39:59">
      <c r="AM3952" s="83" t="s">
        <v>4204</v>
      </c>
      <c r="AN3952" s="86">
        <v>3.5054230999999998</v>
      </c>
      <c r="AO3952" s="83">
        <v>800.05071999999996</v>
      </c>
      <c r="AP3952" s="83">
        <v>1579.8286000000001</v>
      </c>
      <c r="AQ3952" s="84">
        <v>0.55008256</v>
      </c>
      <c r="AR3952" s="83">
        <v>-2.9553403999999999</v>
      </c>
      <c r="AU3952" s="91"/>
      <c r="AW3952" s="89"/>
      <c r="BE3952" s="90"/>
      <c r="BF3952" s="84"/>
      <c r="BG3952" s="84">
        <f t="shared" si="63"/>
        <v>41193.5</v>
      </c>
    </row>
    <row r="3953" spans="39:59">
      <c r="AM3953" s="83" t="s">
        <v>4205</v>
      </c>
      <c r="AN3953" s="86">
        <v>3.5054368999999999</v>
      </c>
      <c r="AO3953" s="83">
        <v>800.23346000000004</v>
      </c>
      <c r="AP3953" s="83">
        <v>1580.2288000000001</v>
      </c>
      <c r="AQ3953" s="84">
        <v>0.55008798999999997</v>
      </c>
      <c r="AR3953" s="83">
        <v>-2.955349</v>
      </c>
      <c r="AU3953" s="91"/>
      <c r="AW3953" s="89"/>
      <c r="BE3953" s="90"/>
      <c r="BF3953" s="84"/>
      <c r="BG3953" s="84">
        <f t="shared" si="63"/>
        <v>41194</v>
      </c>
    </row>
    <row r="3954" spans="39:59">
      <c r="AM3954" s="83" t="s">
        <v>4206</v>
      </c>
      <c r="AN3954" s="86">
        <v>3.5053480000000001</v>
      </c>
      <c r="AO3954" s="83">
        <v>800.23346000000004</v>
      </c>
      <c r="AP3954" s="83">
        <v>1580.6288</v>
      </c>
      <c r="AQ3954" s="84">
        <v>0.55009246000000001</v>
      </c>
      <c r="AR3954" s="83">
        <v>-2.9552554999999998</v>
      </c>
      <c r="AU3954" s="91"/>
      <c r="AW3954" s="89"/>
      <c r="BE3954" s="90"/>
      <c r="BF3954" s="84"/>
      <c r="BG3954" s="84">
        <f t="shared" si="63"/>
        <v>41194.5</v>
      </c>
    </row>
    <row r="3955" spans="39:59">
      <c r="AM3955" s="83" t="s">
        <v>4207</v>
      </c>
      <c r="AN3955" s="86">
        <v>3.5052425999999999</v>
      </c>
      <c r="AO3955" s="83">
        <v>800.14209000000005</v>
      </c>
      <c r="AP3955" s="83">
        <v>1581.0289</v>
      </c>
      <c r="AQ3955" s="84">
        <v>0.55009609000000004</v>
      </c>
      <c r="AR3955" s="83">
        <v>-2.9551466</v>
      </c>
      <c r="AU3955" s="91"/>
      <c r="AW3955" s="89"/>
      <c r="BE3955" s="90"/>
      <c r="BF3955" s="84"/>
      <c r="BG3955" s="84">
        <f t="shared" si="63"/>
        <v>41195</v>
      </c>
    </row>
    <row r="3956" spans="39:59">
      <c r="AM3956" s="83" t="s">
        <v>4208</v>
      </c>
      <c r="AN3956" s="86">
        <v>3.5051283999999998</v>
      </c>
      <c r="AO3956" s="83">
        <v>800.21825999999999</v>
      </c>
      <c r="AP3956" s="83">
        <v>1581.4290000000001</v>
      </c>
      <c r="AQ3956" s="84">
        <v>0.55009604000000001</v>
      </c>
      <c r="AR3956" s="83">
        <v>-2.9550323000000001</v>
      </c>
      <c r="AU3956" s="91"/>
      <c r="AW3956" s="89"/>
      <c r="BE3956" s="90"/>
      <c r="BF3956" s="84"/>
      <c r="BG3956" s="84">
        <f t="shared" si="63"/>
        <v>41195.5</v>
      </c>
    </row>
    <row r="3957" spans="39:59">
      <c r="AM3957" s="83" t="s">
        <v>4209</v>
      </c>
      <c r="AN3957" s="86">
        <v>3.5051166999999999</v>
      </c>
      <c r="AO3957" s="83">
        <v>800.14202999999998</v>
      </c>
      <c r="AP3957" s="83">
        <v>1581.8290999999999</v>
      </c>
      <c r="AQ3957" s="84">
        <v>0.55009300000000005</v>
      </c>
      <c r="AR3957" s="83">
        <v>-2.9550238000000002</v>
      </c>
      <c r="AU3957" s="91"/>
      <c r="AW3957" s="89"/>
      <c r="BE3957" s="90"/>
      <c r="BF3957" s="84"/>
      <c r="BG3957" s="84">
        <f t="shared" si="63"/>
        <v>41196</v>
      </c>
    </row>
    <row r="3958" spans="39:59">
      <c r="AM3958" s="83" t="s">
        <v>4210</v>
      </c>
      <c r="AN3958" s="86">
        <v>3.5052140000000001</v>
      </c>
      <c r="AO3958" s="83">
        <v>800.24878000000001</v>
      </c>
      <c r="AP3958" s="83">
        <v>1582.2291</v>
      </c>
      <c r="AQ3958" s="84">
        <v>0.55009841999999998</v>
      </c>
      <c r="AR3958" s="83">
        <v>-2.9551156000000001</v>
      </c>
      <c r="AU3958" s="91"/>
      <c r="AW3958" s="89"/>
      <c r="BE3958" s="90"/>
      <c r="BF3958" s="84"/>
      <c r="BG3958" s="84">
        <f t="shared" si="63"/>
        <v>41196.5</v>
      </c>
    </row>
    <row r="3959" spans="39:59">
      <c r="AM3959" s="83" t="s">
        <v>4211</v>
      </c>
      <c r="AN3959" s="86">
        <v>3.5052788000000001</v>
      </c>
      <c r="AO3959" s="83">
        <v>800.11157000000003</v>
      </c>
      <c r="AP3959" s="83">
        <v>1582.6293000000001</v>
      </c>
      <c r="AQ3959" s="84">
        <v>0.55010408</v>
      </c>
      <c r="AR3959" s="83">
        <v>-2.9551747000000002</v>
      </c>
      <c r="AU3959" s="91"/>
      <c r="AW3959" s="89"/>
      <c r="BE3959" s="90"/>
      <c r="BF3959" s="84"/>
      <c r="BG3959" s="84">
        <f t="shared" si="63"/>
        <v>41197</v>
      </c>
    </row>
    <row r="3960" spans="39:59">
      <c r="AM3960" s="83" t="s">
        <v>4212</v>
      </c>
      <c r="AN3960" s="86">
        <v>3.5052762</v>
      </c>
      <c r="AO3960" s="83">
        <v>799.97455000000002</v>
      </c>
      <c r="AP3960" s="83">
        <v>1583.0292999999999</v>
      </c>
      <c r="AQ3960" s="84">
        <v>0.55010355</v>
      </c>
      <c r="AR3960" s="83">
        <v>-2.9551725000000002</v>
      </c>
      <c r="AU3960" s="91"/>
      <c r="AW3960" s="89"/>
      <c r="BE3960" s="90"/>
      <c r="BF3960" s="84"/>
      <c r="BG3960" s="84">
        <f t="shared" si="63"/>
        <v>41197.5</v>
      </c>
    </row>
    <row r="3961" spans="39:59">
      <c r="AM3961" s="83" t="s">
        <v>4213</v>
      </c>
      <c r="AN3961" s="86">
        <v>3.5053005000000002</v>
      </c>
      <c r="AO3961" s="83">
        <v>800.11157000000003</v>
      </c>
      <c r="AP3961" s="83">
        <v>1583.4293</v>
      </c>
      <c r="AQ3961" s="84">
        <v>0.55010641000000005</v>
      </c>
      <c r="AR3961" s="83">
        <v>-2.9551942000000002</v>
      </c>
      <c r="AU3961" s="91"/>
      <c r="AW3961" s="89"/>
      <c r="BE3961" s="90"/>
      <c r="BF3961" s="84"/>
      <c r="BG3961" s="84">
        <f t="shared" si="63"/>
        <v>41198</v>
      </c>
    </row>
    <row r="3962" spans="39:59">
      <c r="AM3962" s="83" t="s">
        <v>4214</v>
      </c>
      <c r="AN3962" s="86">
        <v>3.5052614000000002</v>
      </c>
      <c r="AO3962" s="83">
        <v>800.30962999999997</v>
      </c>
      <c r="AP3962" s="83">
        <v>1583.8295000000001</v>
      </c>
      <c r="AQ3962" s="84">
        <v>0.55010939000000003</v>
      </c>
      <c r="AR3962" s="83">
        <v>-2.955152</v>
      </c>
      <c r="AU3962" s="91"/>
      <c r="AW3962" s="89"/>
      <c r="BE3962" s="90"/>
      <c r="BF3962" s="84"/>
      <c r="BG3962" s="84">
        <f t="shared" si="63"/>
        <v>41198.5</v>
      </c>
    </row>
    <row r="3963" spans="39:59">
      <c r="AM3963" s="83" t="s">
        <v>4215</v>
      </c>
      <c r="AN3963" s="86">
        <v>3.5052891000000002</v>
      </c>
      <c r="AO3963" s="83">
        <v>800.05071999999996</v>
      </c>
      <c r="AP3963" s="83">
        <v>1584.2295999999999</v>
      </c>
      <c r="AQ3963" s="84">
        <v>0.55011058000000002</v>
      </c>
      <c r="AR3963" s="83">
        <v>-2.9551785000000002</v>
      </c>
      <c r="AU3963" s="91"/>
      <c r="AW3963" s="89"/>
      <c r="BE3963" s="90"/>
      <c r="BF3963" s="84"/>
      <c r="BG3963" s="84">
        <f t="shared" si="63"/>
        <v>41199</v>
      </c>
    </row>
    <row r="3964" spans="39:59">
      <c r="AM3964" s="83" t="s">
        <v>4216</v>
      </c>
      <c r="AN3964" s="86">
        <v>3.5053356</v>
      </c>
      <c r="AO3964" s="83">
        <v>800.06592000000001</v>
      </c>
      <c r="AP3964" s="83">
        <v>1584.6296</v>
      </c>
      <c r="AQ3964" s="84">
        <v>0.55011003999999997</v>
      </c>
      <c r="AR3964" s="83">
        <v>-2.9552255000000001</v>
      </c>
      <c r="AU3964" s="91"/>
      <c r="AW3964" s="89"/>
      <c r="BE3964" s="90"/>
      <c r="BF3964" s="84"/>
      <c r="BG3964" s="84">
        <f t="shared" si="63"/>
        <v>41199.5</v>
      </c>
    </row>
    <row r="3965" spans="39:59">
      <c r="AM3965" s="83" t="s">
        <v>4217</v>
      </c>
      <c r="AN3965" s="86">
        <v>3.5053201</v>
      </c>
      <c r="AO3965" s="83">
        <v>800.17255</v>
      </c>
      <c r="AP3965" s="83">
        <v>1585.0298</v>
      </c>
      <c r="AQ3965" s="84">
        <v>0.55010545</v>
      </c>
      <c r="AR3965" s="83">
        <v>-2.9552147</v>
      </c>
      <c r="AU3965" s="91"/>
      <c r="AW3965" s="89"/>
      <c r="BE3965" s="90"/>
      <c r="BF3965" s="84"/>
      <c r="BG3965" s="84">
        <f t="shared" si="63"/>
        <v>41200</v>
      </c>
    </row>
    <row r="3966" spans="39:59">
      <c r="AM3966" s="83" t="s">
        <v>4218</v>
      </c>
      <c r="AN3966" s="86">
        <v>3.5051834999999998</v>
      </c>
      <c r="AO3966" s="83">
        <v>800.20306000000005</v>
      </c>
      <c r="AP3966" s="83">
        <v>1585.4297999999999</v>
      </c>
      <c r="AQ3966" s="84">
        <v>0.55010318999999996</v>
      </c>
      <c r="AR3966" s="83">
        <v>-2.9550803000000001</v>
      </c>
      <c r="AU3966" s="91"/>
      <c r="AW3966" s="89"/>
      <c r="BE3966" s="90"/>
      <c r="BF3966" s="84"/>
      <c r="BG3966" s="84">
        <f t="shared" si="63"/>
        <v>41200.5</v>
      </c>
    </row>
    <row r="3967" spans="39:59">
      <c r="AM3967" s="83" t="s">
        <v>4219</v>
      </c>
      <c r="AN3967" s="86">
        <v>3.5051801</v>
      </c>
      <c r="AO3967" s="83">
        <v>800.12689</v>
      </c>
      <c r="AP3967" s="83">
        <v>1585.83</v>
      </c>
      <c r="AQ3967" s="84">
        <v>0.55008966000000004</v>
      </c>
      <c r="AR3967" s="83">
        <v>-2.9550904999999998</v>
      </c>
      <c r="AU3967" s="91"/>
      <c r="AW3967" s="89"/>
      <c r="BE3967" s="90"/>
      <c r="BF3967" s="84"/>
      <c r="BG3967" s="84">
        <f t="shared" si="63"/>
        <v>41201</v>
      </c>
    </row>
    <row r="3968" spans="39:59">
      <c r="AM3968" s="83" t="s">
        <v>4220</v>
      </c>
      <c r="AN3968" s="86">
        <v>3.5051005000000002</v>
      </c>
      <c r="AO3968" s="83">
        <v>800.08118000000002</v>
      </c>
      <c r="AP3968" s="83">
        <v>1586.23</v>
      </c>
      <c r="AQ3968" s="84">
        <v>0.55008274000000001</v>
      </c>
      <c r="AR3968" s="83">
        <v>-2.9550177999999998</v>
      </c>
      <c r="AU3968" s="91"/>
      <c r="AW3968" s="89"/>
      <c r="BE3968" s="90"/>
      <c r="BF3968" s="84"/>
      <c r="BG3968" s="84">
        <f t="shared" si="63"/>
        <v>41201.5</v>
      </c>
    </row>
    <row r="3969" spans="39:59">
      <c r="AM3969" s="83" t="s">
        <v>4221</v>
      </c>
      <c r="AN3969" s="86">
        <v>3.5051098000000001</v>
      </c>
      <c r="AO3969" s="83">
        <v>800.23346000000004</v>
      </c>
      <c r="AP3969" s="83">
        <v>1586.6301000000001</v>
      </c>
      <c r="AQ3969" s="84">
        <v>0.55006421000000005</v>
      </c>
      <c r="AR3969" s="83">
        <v>-2.9550455000000002</v>
      </c>
      <c r="AU3969" s="91"/>
      <c r="AW3969" s="89"/>
      <c r="BE3969" s="90"/>
      <c r="BF3969" s="84"/>
      <c r="BG3969" s="84">
        <f t="shared" si="63"/>
        <v>41202</v>
      </c>
    </row>
    <row r="3970" spans="39:59">
      <c r="AM3970" s="83" t="s">
        <v>4222</v>
      </c>
      <c r="AN3970" s="86">
        <v>3.5050218000000002</v>
      </c>
      <c r="AO3970" s="83">
        <v>800.30957000000001</v>
      </c>
      <c r="AP3970" s="83">
        <v>1587.0301999999999</v>
      </c>
      <c r="AQ3970" s="84">
        <v>0.55005448999999995</v>
      </c>
      <c r="AR3970" s="83">
        <v>-2.9549672999999999</v>
      </c>
      <c r="AU3970" s="91"/>
      <c r="AW3970" s="89"/>
      <c r="BE3970" s="90"/>
      <c r="BF3970" s="84"/>
      <c r="BG3970" s="84">
        <f t="shared" si="63"/>
        <v>41202.5</v>
      </c>
    </row>
    <row r="3971" spans="39:59">
      <c r="AM3971" s="83" t="s">
        <v>4223</v>
      </c>
      <c r="AN3971" s="86">
        <v>3.5049958000000001</v>
      </c>
      <c r="AO3971" s="83">
        <v>800.05065999999999</v>
      </c>
      <c r="AP3971" s="83">
        <v>1587.4303</v>
      </c>
      <c r="AQ3971" s="84">
        <v>0.55006242000000005</v>
      </c>
      <c r="AR3971" s="83">
        <v>-2.9549333999999998</v>
      </c>
      <c r="AU3971" s="91"/>
      <c r="AW3971" s="89"/>
      <c r="BE3971" s="90"/>
      <c r="BF3971" s="84"/>
      <c r="BG3971" s="84">
        <f t="shared" si="63"/>
        <v>41203</v>
      </c>
    </row>
    <row r="3972" spans="39:59">
      <c r="AM3972" s="83" t="s">
        <v>4224</v>
      </c>
      <c r="AN3972" s="86">
        <v>3.504931</v>
      </c>
      <c r="AO3972" s="83">
        <v>800.26391999999998</v>
      </c>
      <c r="AP3972" s="83">
        <v>1587.8303000000001</v>
      </c>
      <c r="AQ3972" s="84">
        <v>0.55007516999999995</v>
      </c>
      <c r="AR3972" s="83">
        <v>-2.9548559000000001</v>
      </c>
      <c r="AU3972" s="91"/>
      <c r="AW3972" s="89"/>
      <c r="BE3972" s="90"/>
      <c r="BF3972" s="84"/>
      <c r="BG3972" s="84">
        <f t="shared" si="63"/>
        <v>41203.5</v>
      </c>
    </row>
    <row r="3973" spans="39:59">
      <c r="AM3973" s="83" t="s">
        <v>4225</v>
      </c>
      <c r="AN3973" s="86">
        <v>3.5049496000000002</v>
      </c>
      <c r="AO3973" s="83">
        <v>800.09636999999998</v>
      </c>
      <c r="AP3973" s="83">
        <v>1588.2304999999999</v>
      </c>
      <c r="AQ3973" s="84">
        <v>0.55008875999999995</v>
      </c>
      <c r="AR3973" s="83">
        <v>-2.9548606999999998</v>
      </c>
      <c r="AU3973" s="91"/>
      <c r="AW3973" s="89"/>
      <c r="BE3973" s="90"/>
      <c r="BF3973" s="84"/>
      <c r="BG3973" s="84">
        <f t="shared" ref="BG3973:BG4036" si="64">BG3972+0.5</f>
        <v>41204</v>
      </c>
    </row>
    <row r="3974" spans="39:59">
      <c r="AM3974" s="83" t="s">
        <v>4226</v>
      </c>
      <c r="AN3974" s="86">
        <v>3.5051307999999999</v>
      </c>
      <c r="AO3974" s="83">
        <v>800.08118000000002</v>
      </c>
      <c r="AP3974" s="83">
        <v>1588.6305</v>
      </c>
      <c r="AQ3974" s="84">
        <v>0.55009693000000004</v>
      </c>
      <c r="AR3974" s="83">
        <v>-2.9550337999999998</v>
      </c>
      <c r="AU3974" s="91"/>
      <c r="AW3974" s="89"/>
      <c r="BE3974" s="90"/>
      <c r="BF3974" s="84"/>
      <c r="BG3974" s="84">
        <f t="shared" si="64"/>
        <v>41204.5</v>
      </c>
    </row>
    <row r="3975" spans="39:59">
      <c r="AM3975" s="83" t="s">
        <v>4227</v>
      </c>
      <c r="AN3975" s="86">
        <v>3.5051516999999999</v>
      </c>
      <c r="AO3975" s="83">
        <v>800.23339999999996</v>
      </c>
      <c r="AP3975" s="83">
        <v>1589.0306</v>
      </c>
      <c r="AQ3975" s="84">
        <v>0.55009710999999994</v>
      </c>
      <c r="AR3975" s="83">
        <v>-2.9550545000000001</v>
      </c>
      <c r="AU3975" s="91"/>
      <c r="AW3975" s="89"/>
      <c r="BE3975" s="90"/>
      <c r="BF3975" s="84"/>
      <c r="BG3975" s="84">
        <f t="shared" si="64"/>
        <v>41205</v>
      </c>
    </row>
    <row r="3976" spans="39:59">
      <c r="AM3976" s="83" t="s">
        <v>4228</v>
      </c>
      <c r="AN3976" s="86">
        <v>3.5051986999999998</v>
      </c>
      <c r="AO3976" s="83">
        <v>800.12683000000004</v>
      </c>
      <c r="AP3976" s="83">
        <v>1589.4306999999999</v>
      </c>
      <c r="AQ3976" s="84">
        <v>0.55010336999999998</v>
      </c>
      <c r="AR3976" s="83">
        <v>-2.9550953</v>
      </c>
      <c r="AU3976" s="91"/>
      <c r="AW3976" s="89"/>
      <c r="BE3976" s="90"/>
      <c r="BF3976" s="84"/>
      <c r="BG3976" s="84">
        <f t="shared" si="64"/>
        <v>41205.5</v>
      </c>
    </row>
    <row r="3977" spans="39:59">
      <c r="AM3977" s="83" t="s">
        <v>4229</v>
      </c>
      <c r="AN3977" s="86">
        <v>3.5052422999999999</v>
      </c>
      <c r="AO3977" s="83">
        <v>800.12683000000004</v>
      </c>
      <c r="AP3977" s="83">
        <v>1589.8308</v>
      </c>
      <c r="AQ3977" s="84">
        <v>0.55011135</v>
      </c>
      <c r="AR3977" s="83">
        <v>-2.9551311</v>
      </c>
      <c r="AU3977" s="91"/>
      <c r="AW3977" s="89"/>
      <c r="BE3977" s="90"/>
      <c r="BF3977" s="84"/>
      <c r="BG3977" s="84">
        <f t="shared" si="64"/>
        <v>41206</v>
      </c>
    </row>
    <row r="3978" spans="39:59">
      <c r="AM3978" s="83" t="s">
        <v>4230</v>
      </c>
      <c r="AN3978" s="86">
        <v>3.5051057000000001</v>
      </c>
      <c r="AO3978" s="83">
        <v>800.005</v>
      </c>
      <c r="AP3978" s="83">
        <v>1590.2308</v>
      </c>
      <c r="AQ3978" s="84">
        <v>0.55013919</v>
      </c>
      <c r="AR3978" s="83">
        <v>-2.9549664999999998</v>
      </c>
      <c r="AU3978" s="91"/>
      <c r="AW3978" s="89"/>
      <c r="BE3978" s="90"/>
      <c r="BF3978" s="84"/>
      <c r="BG3978" s="84">
        <f t="shared" si="64"/>
        <v>41206.5</v>
      </c>
    </row>
    <row r="3979" spans="39:59">
      <c r="AM3979" s="83" t="s">
        <v>4231</v>
      </c>
      <c r="AN3979" s="86">
        <v>3.5052032</v>
      </c>
      <c r="AO3979" s="83">
        <v>800.08118000000002</v>
      </c>
      <c r="AP3979" s="83">
        <v>1590.6309000000001</v>
      </c>
      <c r="AQ3979" s="84">
        <v>0.55015789999999998</v>
      </c>
      <c r="AR3979" s="83">
        <v>-2.9550455000000002</v>
      </c>
      <c r="AU3979" s="91"/>
      <c r="AW3979" s="89"/>
      <c r="BE3979" s="90"/>
      <c r="BF3979" s="84"/>
      <c r="BG3979" s="84">
        <f t="shared" si="64"/>
        <v>41207</v>
      </c>
    </row>
    <row r="3980" spans="39:59">
      <c r="AM3980" s="83" t="s">
        <v>4232</v>
      </c>
      <c r="AN3980" s="86">
        <v>3.5052916999999999</v>
      </c>
      <c r="AO3980" s="83">
        <v>800.08118000000002</v>
      </c>
      <c r="AP3980" s="83">
        <v>1591.0309999999999</v>
      </c>
      <c r="AQ3980" s="84">
        <v>0.55017501000000002</v>
      </c>
      <c r="AR3980" s="83">
        <v>-2.9551167</v>
      </c>
      <c r="AU3980" s="91"/>
      <c r="AW3980" s="89"/>
      <c r="BE3980" s="90"/>
      <c r="BF3980" s="84"/>
      <c r="BG3980" s="84">
        <f t="shared" si="64"/>
        <v>41207.5</v>
      </c>
    </row>
    <row r="3981" spans="39:59">
      <c r="AM3981" s="83" t="s">
        <v>4233</v>
      </c>
      <c r="AN3981" s="86">
        <v>3.5053163000000001</v>
      </c>
      <c r="AO3981" s="83">
        <v>800.15734999999995</v>
      </c>
      <c r="AP3981" s="83">
        <v>1591.431</v>
      </c>
      <c r="AQ3981" s="84">
        <v>0.55019026999999998</v>
      </c>
      <c r="AR3981" s="83">
        <v>-2.9551259999999999</v>
      </c>
      <c r="AU3981" s="91"/>
      <c r="AW3981" s="89"/>
      <c r="BE3981" s="90"/>
      <c r="BF3981" s="84"/>
      <c r="BG3981" s="84">
        <f t="shared" si="64"/>
        <v>41208</v>
      </c>
    </row>
    <row r="3982" spans="39:59">
      <c r="AM3982" s="83" t="s">
        <v>4234</v>
      </c>
      <c r="AN3982" s="86">
        <v>3.5052476000000001</v>
      </c>
      <c r="AO3982" s="83">
        <v>800.02020000000005</v>
      </c>
      <c r="AP3982" s="83">
        <v>1591.8312000000001</v>
      </c>
      <c r="AQ3982" s="84">
        <v>0.55019295000000001</v>
      </c>
      <c r="AR3982" s="83">
        <v>-2.9550548000000001</v>
      </c>
      <c r="AU3982" s="91"/>
      <c r="AW3982" s="89"/>
      <c r="BE3982" s="90"/>
      <c r="BF3982" s="84"/>
      <c r="BG3982" s="84">
        <f t="shared" si="64"/>
        <v>41208.5</v>
      </c>
    </row>
    <row r="3983" spans="39:59">
      <c r="AM3983" s="83" t="s">
        <v>4235</v>
      </c>
      <c r="AN3983" s="86">
        <v>3.5051958999999999</v>
      </c>
      <c r="AO3983" s="83">
        <v>800.20299999999997</v>
      </c>
      <c r="AP3983" s="83">
        <v>1592.2311999999999</v>
      </c>
      <c r="AQ3983" s="84">
        <v>0.55018997000000003</v>
      </c>
      <c r="AR3983" s="83">
        <v>-2.9550059000000002</v>
      </c>
      <c r="AU3983" s="91"/>
      <c r="AW3983" s="89"/>
      <c r="BE3983" s="90"/>
      <c r="BF3983" s="84"/>
      <c r="BG3983" s="84">
        <f t="shared" si="64"/>
        <v>41209</v>
      </c>
    </row>
    <row r="3984" spans="39:59">
      <c r="AM3984" s="83" t="s">
        <v>4236</v>
      </c>
      <c r="AN3984" s="86">
        <v>3.5052048999999998</v>
      </c>
      <c r="AO3984" s="83">
        <v>800.20299999999997</v>
      </c>
      <c r="AP3984" s="83">
        <v>1592.6313</v>
      </c>
      <c r="AQ3984" s="84">
        <v>0.55019074999999995</v>
      </c>
      <c r="AR3984" s="83">
        <v>-2.9550141999999999</v>
      </c>
      <c r="AU3984" s="91"/>
      <c r="AW3984" s="89"/>
      <c r="BE3984" s="90"/>
      <c r="BF3984" s="84"/>
      <c r="BG3984" s="84">
        <f t="shared" si="64"/>
        <v>41209.5</v>
      </c>
    </row>
    <row r="3985" spans="39:59">
      <c r="AM3985" s="83" t="s">
        <v>4237</v>
      </c>
      <c r="AN3985" s="86">
        <v>3.5050963999999998</v>
      </c>
      <c r="AO3985" s="83">
        <v>799.89837999999997</v>
      </c>
      <c r="AP3985" s="83">
        <v>1593.0314000000001</v>
      </c>
      <c r="AQ3985" s="84">
        <v>0.55019003</v>
      </c>
      <c r="AR3985" s="83">
        <v>-2.9549064999999999</v>
      </c>
      <c r="AU3985" s="91"/>
      <c r="AW3985" s="89"/>
      <c r="BE3985" s="90"/>
      <c r="BF3985" s="84"/>
      <c r="BG3985" s="84">
        <f t="shared" si="64"/>
        <v>41210</v>
      </c>
    </row>
    <row r="3986" spans="39:59">
      <c r="AM3986" s="83" t="s">
        <v>4238</v>
      </c>
      <c r="AN3986" s="86">
        <v>3.5050775999999999</v>
      </c>
      <c r="AO3986" s="83">
        <v>800.29443000000003</v>
      </c>
      <c r="AP3986" s="83">
        <v>1593.4314999999999</v>
      </c>
      <c r="AQ3986" s="84">
        <v>0.55018783000000004</v>
      </c>
      <c r="AR3986" s="83">
        <v>-2.9548898000000001</v>
      </c>
      <c r="AU3986" s="91"/>
      <c r="AW3986" s="89"/>
      <c r="BE3986" s="90"/>
      <c r="BF3986" s="84"/>
      <c r="BG3986" s="84">
        <f t="shared" si="64"/>
        <v>41210.5</v>
      </c>
    </row>
    <row r="3987" spans="39:59">
      <c r="AM3987" s="83" t="s">
        <v>4239</v>
      </c>
      <c r="AN3987" s="86">
        <v>3.5051063999999998</v>
      </c>
      <c r="AO3987" s="83">
        <v>800.17255</v>
      </c>
      <c r="AP3987" s="83">
        <v>1593.8315</v>
      </c>
      <c r="AQ3987" s="84">
        <v>0.55018102999999996</v>
      </c>
      <c r="AR3987" s="83">
        <v>-2.9549254999999999</v>
      </c>
      <c r="AU3987" s="91"/>
      <c r="AW3987" s="89"/>
      <c r="BE3987" s="90"/>
      <c r="BF3987" s="84"/>
      <c r="BG3987" s="84">
        <f t="shared" si="64"/>
        <v>41211</v>
      </c>
    </row>
    <row r="3988" spans="39:59">
      <c r="AM3988" s="83" t="s">
        <v>4240</v>
      </c>
      <c r="AN3988" s="86">
        <v>3.5049825000000001</v>
      </c>
      <c r="AO3988" s="83">
        <v>800.24878000000001</v>
      </c>
      <c r="AP3988" s="83">
        <v>1594.2316000000001</v>
      </c>
      <c r="AQ3988" s="84">
        <v>0.55017649999999996</v>
      </c>
      <c r="AR3988" s="83">
        <v>-2.9548059000000002</v>
      </c>
      <c r="AU3988" s="91"/>
      <c r="AW3988" s="89"/>
      <c r="BE3988" s="90"/>
      <c r="BF3988" s="84"/>
      <c r="BG3988" s="84">
        <f t="shared" si="64"/>
        <v>41211.5</v>
      </c>
    </row>
    <row r="3989" spans="39:59">
      <c r="AM3989" s="83" t="s">
        <v>4241</v>
      </c>
      <c r="AN3989" s="86">
        <v>3.5049120999999999</v>
      </c>
      <c r="AO3989" s="83">
        <v>800.23346000000004</v>
      </c>
      <c r="AP3989" s="83">
        <v>1594.6316999999999</v>
      </c>
      <c r="AQ3989" s="84">
        <v>0.55017214999999997</v>
      </c>
      <c r="AR3989" s="83">
        <v>-2.9547400000000001</v>
      </c>
      <c r="AU3989" s="91"/>
      <c r="AW3989" s="89"/>
      <c r="BE3989" s="90"/>
      <c r="BF3989" s="84"/>
      <c r="BG3989" s="84">
        <f t="shared" si="64"/>
        <v>41212</v>
      </c>
    </row>
    <row r="3990" spans="39:59">
      <c r="AM3990" s="83" t="s">
        <v>4242</v>
      </c>
      <c r="AN3990" s="86">
        <v>3.5048957000000001</v>
      </c>
      <c r="AO3990" s="83">
        <v>800.05065999999999</v>
      </c>
      <c r="AP3990" s="83">
        <v>1595.0319</v>
      </c>
      <c r="AQ3990" s="84">
        <v>0.55016673000000005</v>
      </c>
      <c r="AR3990" s="83">
        <v>-2.9547287999999998</v>
      </c>
      <c r="AU3990" s="91"/>
      <c r="AW3990" s="89"/>
      <c r="BE3990" s="90"/>
      <c r="BF3990" s="84"/>
      <c r="BG3990" s="84">
        <f t="shared" si="64"/>
        <v>41212.5</v>
      </c>
    </row>
    <row r="3991" spans="39:59">
      <c r="AM3991" s="83" t="s">
        <v>4243</v>
      </c>
      <c r="AN3991" s="86">
        <v>3.5048043999999998</v>
      </c>
      <c r="AO3991" s="83">
        <v>800.14209000000005</v>
      </c>
      <c r="AP3991" s="83">
        <v>1595.4319</v>
      </c>
      <c r="AQ3991" s="84">
        <v>0.55017035999999997</v>
      </c>
      <c r="AR3991" s="83">
        <v>-2.954634</v>
      </c>
      <c r="AU3991" s="91"/>
      <c r="AW3991" s="89"/>
      <c r="BE3991" s="90"/>
      <c r="BF3991" s="84"/>
      <c r="BG3991" s="84">
        <f t="shared" si="64"/>
        <v>41213</v>
      </c>
    </row>
    <row r="3992" spans="39:59">
      <c r="AM3992" s="83" t="s">
        <v>4244</v>
      </c>
      <c r="AN3992" s="86">
        <v>3.5046620000000002</v>
      </c>
      <c r="AO3992" s="83">
        <v>800.11157000000003</v>
      </c>
      <c r="AP3992" s="83">
        <v>1595.8320000000001</v>
      </c>
      <c r="AQ3992" s="84">
        <v>0.55015652999999998</v>
      </c>
      <c r="AR3992" s="83">
        <v>-2.9545053999999999</v>
      </c>
      <c r="AU3992" s="91"/>
      <c r="AW3992" s="89"/>
      <c r="BE3992" s="90"/>
      <c r="BF3992" s="84"/>
      <c r="BG3992" s="84">
        <f t="shared" si="64"/>
        <v>41213.5</v>
      </c>
    </row>
    <row r="3993" spans="39:59">
      <c r="AM3993" s="83" t="s">
        <v>4245</v>
      </c>
      <c r="AN3993" s="86">
        <v>3.5045812000000001</v>
      </c>
      <c r="AO3993" s="83">
        <v>800.12689</v>
      </c>
      <c r="AP3993" s="83">
        <v>1596.2320999999999</v>
      </c>
      <c r="AQ3993" s="84">
        <v>0.55014514999999997</v>
      </c>
      <c r="AR3993" s="83">
        <v>-2.9544361000000001</v>
      </c>
      <c r="AU3993" s="91"/>
      <c r="AW3993" s="89"/>
      <c r="BE3993" s="90"/>
      <c r="BF3993" s="84"/>
      <c r="BG3993" s="84">
        <f t="shared" si="64"/>
        <v>41214</v>
      </c>
    </row>
    <row r="3994" spans="39:59">
      <c r="AM3994" s="83" t="s">
        <v>4246</v>
      </c>
      <c r="AN3994" s="86">
        <v>3.5045068000000001</v>
      </c>
      <c r="AO3994" s="83">
        <v>800.26391999999998</v>
      </c>
      <c r="AP3994" s="83">
        <v>1596.6321</v>
      </c>
      <c r="AQ3994" s="84">
        <v>0.55014205000000005</v>
      </c>
      <c r="AR3994" s="83">
        <v>-2.9543648</v>
      </c>
      <c r="AU3994" s="91"/>
      <c r="AW3994" s="89"/>
      <c r="BE3994" s="90"/>
      <c r="BF3994" s="84"/>
      <c r="BG3994" s="84">
        <f t="shared" si="64"/>
        <v>41214.5</v>
      </c>
    </row>
    <row r="3995" spans="39:59">
      <c r="AM3995" s="83" t="s">
        <v>4247</v>
      </c>
      <c r="AN3995" s="86">
        <v>3.5044506000000002</v>
      </c>
      <c r="AO3995" s="83">
        <v>800.18773999999996</v>
      </c>
      <c r="AP3995" s="83">
        <v>1597.0322000000001</v>
      </c>
      <c r="AQ3995" s="84">
        <v>0.55012994999999998</v>
      </c>
      <c r="AR3995" s="83">
        <v>-2.9543206999999998</v>
      </c>
      <c r="AU3995" s="91"/>
      <c r="AW3995" s="89"/>
      <c r="BE3995" s="90"/>
      <c r="BF3995" s="84"/>
      <c r="BG3995" s="84">
        <f t="shared" si="64"/>
        <v>41215</v>
      </c>
    </row>
    <row r="3996" spans="39:59">
      <c r="AM3996" s="83" t="s">
        <v>4248</v>
      </c>
      <c r="AN3996" s="86">
        <v>3.5044347999999998</v>
      </c>
      <c r="AO3996" s="83">
        <v>800.08118000000002</v>
      </c>
      <c r="AP3996" s="83">
        <v>1597.4322999999999</v>
      </c>
      <c r="AQ3996" s="84">
        <v>0.55012320999999997</v>
      </c>
      <c r="AR3996" s="83">
        <v>-2.9543116</v>
      </c>
      <c r="AU3996" s="91"/>
      <c r="AW3996" s="89"/>
      <c r="BE3996" s="90"/>
      <c r="BF3996" s="84"/>
      <c r="BG3996" s="84">
        <f t="shared" si="64"/>
        <v>41215.5</v>
      </c>
    </row>
    <row r="3997" spans="39:59">
      <c r="AM3997" s="83" t="s">
        <v>4249</v>
      </c>
      <c r="AN3997" s="86">
        <v>3.5044889000000001</v>
      </c>
      <c r="AO3997" s="83">
        <v>800.09636999999998</v>
      </c>
      <c r="AP3997" s="83">
        <v>1597.8324</v>
      </c>
      <c r="AQ3997" s="84">
        <v>0.55011785000000002</v>
      </c>
      <c r="AR3997" s="83">
        <v>-2.9543710000000001</v>
      </c>
      <c r="AU3997" s="91"/>
      <c r="AW3997" s="89"/>
      <c r="BE3997" s="90"/>
      <c r="BF3997" s="84"/>
      <c r="BG3997" s="84">
        <f t="shared" si="64"/>
        <v>41216</v>
      </c>
    </row>
    <row r="3998" spans="39:59">
      <c r="AM3998" s="83" t="s">
        <v>4250</v>
      </c>
      <c r="AN3998" s="86">
        <v>3.5045327999999998</v>
      </c>
      <c r="AO3998" s="83">
        <v>800.08118000000002</v>
      </c>
      <c r="AP3998" s="83">
        <v>1598.2324000000001</v>
      </c>
      <c r="AQ3998" s="84">
        <v>0.55012220000000001</v>
      </c>
      <c r="AR3998" s="83">
        <v>-2.9544106000000001</v>
      </c>
      <c r="AU3998" s="91"/>
      <c r="AW3998" s="89"/>
      <c r="BE3998" s="90"/>
      <c r="BF3998" s="84"/>
      <c r="BG3998" s="84">
        <f t="shared" si="64"/>
        <v>41216.5</v>
      </c>
    </row>
    <row r="3999" spans="39:59">
      <c r="AM3999" s="83" t="s">
        <v>4251</v>
      </c>
      <c r="AN3999" s="86">
        <v>3.5045845999999998</v>
      </c>
      <c r="AO3999" s="83">
        <v>800.11162999999999</v>
      </c>
      <c r="AP3999" s="83">
        <v>1598.6325999999999</v>
      </c>
      <c r="AQ3999" s="84">
        <v>0.55012494000000001</v>
      </c>
      <c r="AR3999" s="83">
        <v>-2.9544597000000001</v>
      </c>
      <c r="AU3999" s="91"/>
      <c r="AW3999" s="89"/>
      <c r="BE3999" s="90"/>
      <c r="BF3999" s="84"/>
      <c r="BG3999" s="84">
        <f t="shared" si="64"/>
        <v>41217</v>
      </c>
    </row>
    <row r="4000" spans="39:59">
      <c r="AM4000" s="83" t="s">
        <v>4252</v>
      </c>
      <c r="AN4000" s="86">
        <v>3.5046053000000001</v>
      </c>
      <c r="AO4000" s="83">
        <v>800.17260999999996</v>
      </c>
      <c r="AP4000" s="83">
        <v>1599.0326</v>
      </c>
      <c r="AQ4000" s="84">
        <v>0.55011898000000004</v>
      </c>
      <c r="AR4000" s="83">
        <v>-2.9544864</v>
      </c>
      <c r="AU4000" s="91"/>
      <c r="AW4000" s="89"/>
      <c r="BE4000" s="90"/>
      <c r="BF4000" s="84"/>
      <c r="BG4000" s="84">
        <f t="shared" si="64"/>
        <v>41217.5</v>
      </c>
    </row>
    <row r="4001" spans="39:59">
      <c r="AM4001" s="83" t="s">
        <v>4253</v>
      </c>
      <c r="AN4001" s="86">
        <v>3.5044879999999998</v>
      </c>
      <c r="AO4001" s="83">
        <v>800.14209000000005</v>
      </c>
      <c r="AP4001" s="83">
        <v>1599.4327000000001</v>
      </c>
      <c r="AQ4001" s="84">
        <v>0.55011200999999998</v>
      </c>
      <c r="AR4001" s="83">
        <v>-2.9543759999999999</v>
      </c>
      <c r="AU4001" s="91"/>
      <c r="AW4001" s="89"/>
      <c r="BE4001" s="90"/>
      <c r="BF4001" s="84"/>
      <c r="BG4001" s="84">
        <f t="shared" si="64"/>
        <v>41218</v>
      </c>
    </row>
    <row r="4002" spans="39:59">
      <c r="AM4002" s="83" t="s">
        <v>4254</v>
      </c>
      <c r="AN4002" s="86">
        <v>3.5045074999999999</v>
      </c>
      <c r="AO4002" s="83">
        <v>800.26391999999998</v>
      </c>
      <c r="AP4002" s="83">
        <v>1599.8329000000001</v>
      </c>
      <c r="AQ4002" s="84">
        <v>0.55011266000000003</v>
      </c>
      <c r="AR4002" s="83">
        <v>-2.9543948000000002</v>
      </c>
      <c r="AU4002" s="91"/>
      <c r="AW4002" s="89"/>
      <c r="BE4002" s="90"/>
      <c r="BF4002" s="84"/>
      <c r="BG4002" s="84">
        <f t="shared" si="64"/>
        <v>41218.5</v>
      </c>
    </row>
    <row r="4003" spans="39:59">
      <c r="AM4003" s="83" t="s">
        <v>4255</v>
      </c>
      <c r="AN4003" s="86">
        <v>3.5045191999999998</v>
      </c>
      <c r="AO4003" s="83">
        <v>800.23339999999996</v>
      </c>
      <c r="AP4003" s="83">
        <v>1600.2329</v>
      </c>
      <c r="AQ4003" s="84">
        <v>0.55011933999999996</v>
      </c>
      <c r="AR4003" s="83">
        <v>-2.9543998</v>
      </c>
      <c r="AU4003" s="91"/>
      <c r="AW4003" s="89"/>
      <c r="BE4003" s="90"/>
      <c r="BF4003" s="84"/>
      <c r="BG4003" s="84">
        <f t="shared" si="64"/>
        <v>41219</v>
      </c>
    </row>
    <row r="4004" spans="39:59">
      <c r="AM4004" s="83" t="s">
        <v>4256</v>
      </c>
      <c r="AN4004" s="86">
        <v>3.5044715000000002</v>
      </c>
      <c r="AO4004" s="83">
        <v>800.24872000000005</v>
      </c>
      <c r="AP4004" s="83">
        <v>1600.6331</v>
      </c>
      <c r="AQ4004" s="84">
        <v>0.55012821999999995</v>
      </c>
      <c r="AR4004" s="83">
        <v>-2.9543433000000001</v>
      </c>
      <c r="AU4004" s="91"/>
      <c r="AW4004" s="89"/>
      <c r="BE4004" s="90"/>
      <c r="BF4004" s="84"/>
      <c r="BG4004" s="84">
        <f t="shared" si="64"/>
        <v>41219.5</v>
      </c>
    </row>
    <row r="4005" spans="39:59">
      <c r="AM4005" s="83" t="s">
        <v>4257</v>
      </c>
      <c r="AN4005" s="86">
        <v>3.5045063000000001</v>
      </c>
      <c r="AO4005" s="83">
        <v>800.21825999999999</v>
      </c>
      <c r="AP4005" s="83">
        <v>1601.0331000000001</v>
      </c>
      <c r="AQ4005" s="84">
        <v>0.55013489999999998</v>
      </c>
      <c r="AR4005" s="83">
        <v>-2.9543715000000002</v>
      </c>
      <c r="AU4005" s="91"/>
      <c r="AW4005" s="89"/>
      <c r="BE4005" s="90"/>
      <c r="BF4005" s="84"/>
      <c r="BG4005" s="84">
        <f t="shared" si="64"/>
        <v>41220</v>
      </c>
    </row>
    <row r="4006" spans="39:59">
      <c r="AM4006" s="83" t="s">
        <v>4258</v>
      </c>
      <c r="AN4006" s="86">
        <v>3.5045457</v>
      </c>
      <c r="AO4006" s="83">
        <v>799.98974999999996</v>
      </c>
      <c r="AP4006" s="83">
        <v>1601.4331999999999</v>
      </c>
      <c r="AQ4006" s="84">
        <v>0.55012797999999996</v>
      </c>
      <c r="AR4006" s="83">
        <v>-2.9544177</v>
      </c>
      <c r="AU4006" s="91"/>
      <c r="AW4006" s="89"/>
      <c r="BE4006" s="90"/>
      <c r="BF4006" s="84"/>
      <c r="BG4006" s="84">
        <f t="shared" si="64"/>
        <v>41220.5</v>
      </c>
    </row>
    <row r="4007" spans="39:59">
      <c r="AM4007" s="83" t="s">
        <v>4259</v>
      </c>
      <c r="AN4007" s="86">
        <v>3.5044917999999998</v>
      </c>
      <c r="AO4007" s="83">
        <v>800.38580000000002</v>
      </c>
      <c r="AP4007" s="83">
        <v>1601.8334</v>
      </c>
      <c r="AQ4007" s="84">
        <v>0.55012691000000002</v>
      </c>
      <c r="AR4007" s="83">
        <v>-2.9543650000000001</v>
      </c>
      <c r="AU4007" s="91"/>
      <c r="AW4007" s="89"/>
      <c r="BE4007" s="90"/>
      <c r="BF4007" s="84"/>
      <c r="BG4007" s="84">
        <f t="shared" si="64"/>
        <v>41221</v>
      </c>
    </row>
    <row r="4008" spans="39:59">
      <c r="AM4008" s="83" t="s">
        <v>4260</v>
      </c>
      <c r="AN4008" s="86">
        <v>3.5045457</v>
      </c>
      <c r="AO4008" s="83">
        <v>800.12689</v>
      </c>
      <c r="AP4008" s="83">
        <v>1602.2334000000001</v>
      </c>
      <c r="AQ4008" s="84">
        <v>0.55012351000000004</v>
      </c>
      <c r="AR4008" s="83">
        <v>-2.9544222000000002</v>
      </c>
      <c r="AU4008" s="91"/>
      <c r="AW4008" s="89"/>
      <c r="BE4008" s="90"/>
      <c r="BF4008" s="84"/>
      <c r="BG4008" s="84">
        <f t="shared" si="64"/>
        <v>41221.5</v>
      </c>
    </row>
    <row r="4009" spans="39:59">
      <c r="AM4009" s="83" t="s">
        <v>4261</v>
      </c>
      <c r="AN4009" s="86">
        <v>3.5045931000000001</v>
      </c>
      <c r="AO4009" s="83">
        <v>800.30957000000001</v>
      </c>
      <c r="AP4009" s="83">
        <v>1602.6334999999999</v>
      </c>
      <c r="AQ4009" s="84">
        <v>0.55010945</v>
      </c>
      <c r="AR4009" s="83">
        <v>-2.9544836999999999</v>
      </c>
      <c r="AU4009" s="91"/>
      <c r="AW4009" s="89"/>
      <c r="BE4009" s="90"/>
      <c r="BF4009" s="84"/>
      <c r="BG4009" s="84">
        <f t="shared" si="64"/>
        <v>41222</v>
      </c>
    </row>
    <row r="4010" spans="39:59">
      <c r="AM4010" s="83" t="s">
        <v>4262</v>
      </c>
      <c r="AN4010" s="86">
        <v>3.5045624000000002</v>
      </c>
      <c r="AO4010" s="83">
        <v>800.08118000000002</v>
      </c>
      <c r="AP4010" s="83">
        <v>1603.0336</v>
      </c>
      <c r="AQ4010" s="84">
        <v>0.55009912999999999</v>
      </c>
      <c r="AR4010" s="83">
        <v>-2.9544632000000002</v>
      </c>
      <c r="AU4010" s="91"/>
      <c r="AW4010" s="89"/>
      <c r="BE4010" s="90"/>
      <c r="BF4010" s="84"/>
      <c r="BG4010" s="84">
        <f t="shared" si="64"/>
        <v>41222.5</v>
      </c>
    </row>
    <row r="4011" spans="39:59">
      <c r="AM4011" s="83" t="s">
        <v>4263</v>
      </c>
      <c r="AN4011" s="86">
        <v>3.5044711</v>
      </c>
      <c r="AO4011" s="83">
        <v>800.24872000000005</v>
      </c>
      <c r="AP4011" s="83">
        <v>1603.4337</v>
      </c>
      <c r="AQ4011" s="84">
        <v>0.55008787000000003</v>
      </c>
      <c r="AR4011" s="83">
        <v>-2.9543830999999998</v>
      </c>
      <c r="AU4011" s="91"/>
      <c r="AW4011" s="89"/>
      <c r="BE4011" s="90"/>
      <c r="BF4011" s="84"/>
      <c r="BG4011" s="84">
        <f t="shared" si="64"/>
        <v>41223</v>
      </c>
    </row>
    <row r="4012" spans="39:59">
      <c r="AM4012" s="83" t="s">
        <v>4264</v>
      </c>
      <c r="AN4012" s="86">
        <v>3.5043742999999998</v>
      </c>
      <c r="AO4012" s="83">
        <v>800.26391999999998</v>
      </c>
      <c r="AP4012" s="83">
        <v>1603.8336999999999</v>
      </c>
      <c r="AQ4012" s="84">
        <v>0.55007952000000004</v>
      </c>
      <c r="AR4012" s="83">
        <v>-2.9542947000000002</v>
      </c>
      <c r="AU4012" s="91"/>
      <c r="AW4012" s="89"/>
      <c r="BE4012" s="90"/>
      <c r="BF4012" s="84"/>
      <c r="BG4012" s="84">
        <f t="shared" si="64"/>
        <v>41223.5</v>
      </c>
    </row>
    <row r="4013" spans="39:59">
      <c r="AM4013" s="83" t="s">
        <v>4265</v>
      </c>
      <c r="AN4013" s="86">
        <v>3.504283</v>
      </c>
      <c r="AO4013" s="83">
        <v>800.23339999999996</v>
      </c>
      <c r="AP4013" s="83">
        <v>1604.2338999999999</v>
      </c>
      <c r="AQ4013" s="84">
        <v>0.55007273000000001</v>
      </c>
      <c r="AR4013" s="83">
        <v>-2.9542103000000002</v>
      </c>
      <c r="AU4013" s="91"/>
      <c r="AW4013" s="89"/>
      <c r="BE4013" s="90"/>
      <c r="BF4013" s="84"/>
      <c r="BG4013" s="84">
        <f t="shared" si="64"/>
        <v>41224</v>
      </c>
    </row>
    <row r="4014" spans="39:59">
      <c r="AM4014" s="83" t="s">
        <v>4266</v>
      </c>
      <c r="AN4014" s="86">
        <v>3.5041989999999998</v>
      </c>
      <c r="AO4014" s="83">
        <v>800.12689</v>
      </c>
      <c r="AP4014" s="83">
        <v>1604.6339</v>
      </c>
      <c r="AQ4014" s="84">
        <v>0.55007534999999996</v>
      </c>
      <c r="AR4014" s="83">
        <v>-2.9541236999999998</v>
      </c>
      <c r="AU4014" s="91"/>
      <c r="AW4014" s="89"/>
      <c r="BE4014" s="90"/>
      <c r="BF4014" s="84"/>
      <c r="BG4014" s="84">
        <f t="shared" si="64"/>
        <v>41224.5</v>
      </c>
    </row>
    <row r="4015" spans="39:59">
      <c r="AM4015" s="83" t="s">
        <v>4267</v>
      </c>
      <c r="AN4015" s="86">
        <v>3.5043030000000002</v>
      </c>
      <c r="AO4015" s="83">
        <v>800.26391999999998</v>
      </c>
      <c r="AP4015" s="83">
        <v>1605.0341000000001</v>
      </c>
      <c r="AQ4015" s="84">
        <v>0.55007684000000001</v>
      </c>
      <c r="AR4015" s="83">
        <v>-2.9542259999999998</v>
      </c>
      <c r="AU4015" s="91"/>
      <c r="AW4015" s="89"/>
      <c r="BE4015" s="90"/>
      <c r="BF4015" s="84"/>
      <c r="BG4015" s="84">
        <f t="shared" si="64"/>
        <v>41225</v>
      </c>
    </row>
    <row r="4016" spans="39:59">
      <c r="AM4016" s="83" t="s">
        <v>4268</v>
      </c>
      <c r="AN4016" s="86">
        <v>3.5042700999999998</v>
      </c>
      <c r="AO4016" s="83">
        <v>800.14209000000005</v>
      </c>
      <c r="AP4016" s="83">
        <v>1605.4340999999999</v>
      </c>
      <c r="AQ4016" s="84">
        <v>0.55008316000000002</v>
      </c>
      <c r="AR4016" s="83">
        <v>-2.9541868999999998</v>
      </c>
      <c r="AU4016" s="91"/>
      <c r="AW4016" s="89"/>
      <c r="BE4016" s="90"/>
      <c r="BF4016" s="84"/>
      <c r="BG4016" s="84">
        <f t="shared" si="64"/>
        <v>41225.5</v>
      </c>
    </row>
    <row r="4017" spans="39:59">
      <c r="AM4017" s="83" t="s">
        <v>4269</v>
      </c>
      <c r="AN4017" s="86">
        <v>3.5042502999999998</v>
      </c>
      <c r="AO4017" s="83">
        <v>800.17260999999996</v>
      </c>
      <c r="AP4017" s="83">
        <v>1605.8341</v>
      </c>
      <c r="AQ4017" s="84">
        <v>0.55009775999999999</v>
      </c>
      <c r="AR4017" s="83">
        <v>-2.9541526</v>
      </c>
      <c r="AU4017" s="91"/>
      <c r="AW4017" s="89"/>
      <c r="BE4017" s="90"/>
      <c r="BF4017" s="84"/>
      <c r="BG4017" s="84">
        <f t="shared" si="64"/>
        <v>41226</v>
      </c>
    </row>
    <row r="4018" spans="39:59">
      <c r="AM4018" s="83" t="s">
        <v>4270</v>
      </c>
      <c r="AN4018" s="86">
        <v>3.5041761</v>
      </c>
      <c r="AO4018" s="83">
        <v>800.26391999999998</v>
      </c>
      <c r="AP4018" s="83">
        <v>1606.2343000000001</v>
      </c>
      <c r="AQ4018" s="84">
        <v>0.55011290000000002</v>
      </c>
      <c r="AR4018" s="83">
        <v>-2.9540631999999998</v>
      </c>
      <c r="AU4018" s="91"/>
      <c r="AW4018" s="89"/>
      <c r="BE4018" s="90"/>
      <c r="BF4018" s="84"/>
      <c r="BG4018" s="84">
        <f t="shared" si="64"/>
        <v>41226.5</v>
      </c>
    </row>
    <row r="4019" spans="39:59">
      <c r="AM4019" s="83" t="s">
        <v>4271</v>
      </c>
      <c r="AN4019" s="86">
        <v>3.5040013999999999</v>
      </c>
      <c r="AO4019" s="83">
        <v>800.02020000000005</v>
      </c>
      <c r="AP4019" s="83">
        <v>1606.6342999999999</v>
      </c>
      <c r="AQ4019" s="84">
        <v>0.55011993999999997</v>
      </c>
      <c r="AR4019" s="83">
        <v>-2.9538815</v>
      </c>
      <c r="AU4019" s="91"/>
      <c r="AW4019" s="89"/>
      <c r="BE4019" s="90"/>
      <c r="BF4019" s="84"/>
      <c r="BG4019" s="84">
        <f t="shared" si="64"/>
        <v>41227</v>
      </c>
    </row>
    <row r="4020" spans="39:59">
      <c r="AM4020" s="83" t="s">
        <v>4272</v>
      </c>
      <c r="AN4020" s="86">
        <v>3.5039825000000002</v>
      </c>
      <c r="AO4020" s="83">
        <v>800.23346000000004</v>
      </c>
      <c r="AP4020" s="83">
        <v>1607.0344</v>
      </c>
      <c r="AQ4020" s="84">
        <v>0.55012327000000005</v>
      </c>
      <c r="AR4020" s="83">
        <v>-2.9538593</v>
      </c>
      <c r="AU4020" s="91"/>
      <c r="AW4020" s="89"/>
      <c r="BE4020" s="90"/>
      <c r="BF4020" s="84"/>
      <c r="BG4020" s="84">
        <f t="shared" si="64"/>
        <v>41227.5</v>
      </c>
    </row>
    <row r="4021" spans="39:59">
      <c r="AM4021" s="83" t="s">
        <v>4273</v>
      </c>
      <c r="AN4021" s="86">
        <v>3.5039739999999999</v>
      </c>
      <c r="AO4021" s="83">
        <v>800.12689</v>
      </c>
      <c r="AP4021" s="83">
        <v>1607.4344000000001</v>
      </c>
      <c r="AQ4021" s="84">
        <v>0.55012028999999996</v>
      </c>
      <c r="AR4021" s="83">
        <v>-2.9538536</v>
      </c>
      <c r="AU4021" s="91"/>
      <c r="AW4021" s="89"/>
      <c r="BE4021" s="90"/>
      <c r="BF4021" s="84"/>
      <c r="BG4021" s="84">
        <f t="shared" si="64"/>
        <v>41228</v>
      </c>
    </row>
    <row r="4022" spans="39:59">
      <c r="AM4022" s="83" t="s">
        <v>4274</v>
      </c>
      <c r="AN4022" s="86">
        <v>3.5039536999999998</v>
      </c>
      <c r="AO4022" s="83">
        <v>800.18773999999996</v>
      </c>
      <c r="AP4022" s="83">
        <v>1607.8344999999999</v>
      </c>
      <c r="AQ4022" s="84">
        <v>0.55012130999999997</v>
      </c>
      <c r="AR4022" s="83">
        <v>-2.9538324</v>
      </c>
      <c r="AU4022" s="91"/>
      <c r="AW4022" s="89"/>
      <c r="BE4022" s="90"/>
      <c r="BF4022" s="84"/>
      <c r="BG4022" s="84">
        <f t="shared" si="64"/>
        <v>41228.5</v>
      </c>
    </row>
    <row r="4023" spans="39:59">
      <c r="AM4023" s="83" t="s">
        <v>4275</v>
      </c>
      <c r="AN4023" s="86">
        <v>3.5039484999999999</v>
      </c>
      <c r="AO4023" s="83">
        <v>800.15734999999995</v>
      </c>
      <c r="AP4023" s="83">
        <v>1608.2346</v>
      </c>
      <c r="AQ4023" s="84">
        <v>0.55013126000000001</v>
      </c>
      <c r="AR4023" s="83">
        <v>-2.9538171000000002</v>
      </c>
      <c r="AU4023" s="91"/>
      <c r="AW4023" s="89"/>
      <c r="BE4023" s="90"/>
      <c r="BF4023" s="84"/>
      <c r="BG4023" s="84">
        <f t="shared" si="64"/>
        <v>41229</v>
      </c>
    </row>
    <row r="4024" spans="39:59">
      <c r="AM4024" s="83" t="s">
        <v>4276</v>
      </c>
      <c r="AN4024" s="86">
        <v>3.5039720999999999</v>
      </c>
      <c r="AO4024" s="83">
        <v>800.11162999999999</v>
      </c>
      <c r="AP4024" s="83">
        <v>1608.6346000000001</v>
      </c>
      <c r="AQ4024" s="84">
        <v>0.55013245</v>
      </c>
      <c r="AR4024" s="83">
        <v>-2.9538395</v>
      </c>
      <c r="AU4024" s="91"/>
      <c r="AW4024" s="89"/>
      <c r="BE4024" s="90"/>
      <c r="BF4024" s="84"/>
      <c r="BG4024" s="84">
        <f t="shared" si="64"/>
        <v>41229.5</v>
      </c>
    </row>
    <row r="4025" spans="39:59">
      <c r="AM4025" s="83" t="s">
        <v>4277</v>
      </c>
      <c r="AN4025" s="86">
        <v>3.5039978000000001</v>
      </c>
      <c r="AO4025" s="83">
        <v>800.27923999999996</v>
      </c>
      <c r="AP4025" s="83">
        <v>1609.0346999999999</v>
      </c>
      <c r="AQ4025" s="84">
        <v>0.55012762999999998</v>
      </c>
      <c r="AR4025" s="83">
        <v>-2.9538701000000001</v>
      </c>
      <c r="AU4025" s="91"/>
      <c r="AW4025" s="89"/>
      <c r="BE4025" s="90"/>
      <c r="BF4025" s="84"/>
      <c r="BG4025" s="84">
        <f t="shared" si="64"/>
        <v>41230</v>
      </c>
    </row>
    <row r="4026" spans="39:59">
      <c r="AM4026" s="83" t="s">
        <v>4278</v>
      </c>
      <c r="AN4026" s="86">
        <v>3.5039756</v>
      </c>
      <c r="AO4026" s="83">
        <v>800.09636999999998</v>
      </c>
      <c r="AP4026" s="83">
        <v>1609.4348</v>
      </c>
      <c r="AQ4026" s="84">
        <v>0.55012512000000002</v>
      </c>
      <c r="AR4026" s="83">
        <v>-2.9538505000000002</v>
      </c>
      <c r="AU4026" s="91"/>
      <c r="AW4026" s="89"/>
      <c r="BE4026" s="90"/>
      <c r="BF4026" s="84"/>
      <c r="BG4026" s="84">
        <f t="shared" si="64"/>
        <v>41230.5</v>
      </c>
    </row>
    <row r="4027" spans="39:59">
      <c r="AM4027" s="83" t="s">
        <v>4279</v>
      </c>
      <c r="AN4027" s="86">
        <v>3.5039527000000001</v>
      </c>
      <c r="AO4027" s="83">
        <v>800.24872000000005</v>
      </c>
      <c r="AP4027" s="83">
        <v>1609.8348000000001</v>
      </c>
      <c r="AQ4027" s="84">
        <v>0.55012797999999996</v>
      </c>
      <c r="AR4027" s="83">
        <v>-2.9538248</v>
      </c>
      <c r="AU4027" s="91"/>
      <c r="AW4027" s="89"/>
      <c r="BE4027" s="90"/>
      <c r="BF4027" s="84"/>
      <c r="BG4027" s="84">
        <f t="shared" si="64"/>
        <v>41231</v>
      </c>
    </row>
    <row r="4028" spans="39:59">
      <c r="AM4028" s="83" t="s">
        <v>4280</v>
      </c>
      <c r="AN4028" s="86">
        <v>3.5039186</v>
      </c>
      <c r="AO4028" s="83">
        <v>800.005</v>
      </c>
      <c r="AP4028" s="83">
        <v>1610.2349999999999</v>
      </c>
      <c r="AQ4028" s="84">
        <v>0.55012773999999998</v>
      </c>
      <c r="AR4028" s="83">
        <v>-2.9537909</v>
      </c>
      <c r="AU4028" s="91"/>
      <c r="AW4028" s="89"/>
      <c r="BE4028" s="90"/>
      <c r="BF4028" s="84"/>
      <c r="BG4028" s="84">
        <f t="shared" si="64"/>
        <v>41231.5</v>
      </c>
    </row>
    <row r="4029" spans="39:59">
      <c r="AM4029" s="83" t="s">
        <v>4281</v>
      </c>
      <c r="AN4029" s="86">
        <v>3.5038961999999998</v>
      </c>
      <c r="AO4029" s="83">
        <v>800.11157000000003</v>
      </c>
      <c r="AP4029" s="83">
        <v>1610.635</v>
      </c>
      <c r="AQ4029" s="84">
        <v>0.55011838999999996</v>
      </c>
      <c r="AR4029" s="83">
        <v>-2.9537778000000001</v>
      </c>
      <c r="AU4029" s="91"/>
      <c r="AW4029" s="89"/>
      <c r="BE4029" s="90"/>
      <c r="BF4029" s="84"/>
      <c r="BG4029" s="84">
        <f t="shared" si="64"/>
        <v>41232</v>
      </c>
    </row>
    <row r="4030" spans="39:59">
      <c r="AM4030" s="83" t="s">
        <v>4282</v>
      </c>
      <c r="AN4030" s="86">
        <v>3.5038152</v>
      </c>
      <c r="AO4030" s="83">
        <v>800.27917000000002</v>
      </c>
      <c r="AP4030" s="83">
        <v>1611.0350000000001</v>
      </c>
      <c r="AQ4030" s="84">
        <v>0.55011003999999997</v>
      </c>
      <c r="AR4030" s="83">
        <v>-2.9537051000000001</v>
      </c>
      <c r="AU4030" s="91"/>
      <c r="AW4030" s="89"/>
      <c r="BE4030" s="90"/>
      <c r="BF4030" s="84"/>
      <c r="BG4030" s="84">
        <f t="shared" si="64"/>
        <v>41232.5</v>
      </c>
    </row>
    <row r="4031" spans="39:59">
      <c r="AM4031" s="83" t="s">
        <v>4283</v>
      </c>
      <c r="AN4031" s="86">
        <v>3.5038309000000001</v>
      </c>
      <c r="AO4031" s="83">
        <v>800.17260999999996</v>
      </c>
      <c r="AP4031" s="83">
        <v>1611.4350999999999</v>
      </c>
      <c r="AQ4031" s="84">
        <v>0.55010265000000003</v>
      </c>
      <c r="AR4031" s="83">
        <v>-2.9537282</v>
      </c>
      <c r="AU4031" s="91"/>
      <c r="AW4031" s="89"/>
      <c r="BE4031" s="90"/>
      <c r="BF4031" s="84"/>
      <c r="BG4031" s="84">
        <f t="shared" si="64"/>
        <v>41233</v>
      </c>
    </row>
    <row r="4032" spans="39:59">
      <c r="AM4032" s="83" t="s">
        <v>4284</v>
      </c>
      <c r="AN4032" s="86">
        <v>3.5036700000000001</v>
      </c>
      <c r="AO4032" s="83">
        <v>800.17255</v>
      </c>
      <c r="AP4032" s="83">
        <v>1611.8352</v>
      </c>
      <c r="AQ4032" s="84">
        <v>0.55008298</v>
      </c>
      <c r="AR4032" s="83">
        <v>-2.9535871</v>
      </c>
      <c r="AU4032" s="91"/>
      <c r="AW4032" s="89"/>
      <c r="BE4032" s="90"/>
      <c r="BF4032" s="84"/>
      <c r="BG4032" s="84">
        <f t="shared" si="64"/>
        <v>41233.5</v>
      </c>
    </row>
    <row r="4033" spans="39:59">
      <c r="AM4033" s="83" t="s">
        <v>4285</v>
      </c>
      <c r="AN4033" s="86">
        <v>3.5035801000000002</v>
      </c>
      <c r="AO4033" s="83">
        <v>800.24872000000005</v>
      </c>
      <c r="AP4033" s="83">
        <v>1612.2352000000001</v>
      </c>
      <c r="AQ4033" s="84">
        <v>0.55006301000000002</v>
      </c>
      <c r="AR4033" s="83">
        <v>-2.9535170000000002</v>
      </c>
      <c r="AU4033" s="91"/>
      <c r="AW4033" s="89"/>
      <c r="BE4033" s="90"/>
      <c r="BF4033" s="84"/>
      <c r="BG4033" s="84">
        <f t="shared" si="64"/>
        <v>41234</v>
      </c>
    </row>
    <row r="4034" spans="39:59">
      <c r="AM4034" s="83" t="s">
        <v>4286</v>
      </c>
      <c r="AN4034" s="86">
        <v>3.5034727999999999</v>
      </c>
      <c r="AO4034" s="83">
        <v>799.95934999999997</v>
      </c>
      <c r="AP4034" s="83">
        <v>1612.6353999999999</v>
      </c>
      <c r="AQ4034" s="84">
        <v>0.55005008</v>
      </c>
      <c r="AR4034" s="83">
        <v>-2.9534227999999998</v>
      </c>
      <c r="AU4034" s="91"/>
      <c r="AW4034" s="89"/>
      <c r="BE4034" s="90"/>
      <c r="BF4034" s="84"/>
      <c r="BG4034" s="84">
        <f t="shared" si="64"/>
        <v>41234.5</v>
      </c>
    </row>
    <row r="4035" spans="39:59">
      <c r="AM4035" s="83" t="s">
        <v>4287</v>
      </c>
      <c r="AN4035" s="86">
        <v>3.5033796000000001</v>
      </c>
      <c r="AO4035" s="83">
        <v>800.26391999999998</v>
      </c>
      <c r="AP4035" s="83">
        <v>1613.0354</v>
      </c>
      <c r="AQ4035" s="84">
        <v>0.55003995000000006</v>
      </c>
      <c r="AR4035" s="83">
        <v>-2.9533396000000001</v>
      </c>
      <c r="AU4035" s="91"/>
      <c r="AW4035" s="89"/>
      <c r="BE4035" s="90"/>
      <c r="BF4035" s="84"/>
      <c r="BG4035" s="84">
        <f t="shared" si="64"/>
        <v>41235</v>
      </c>
    </row>
    <row r="4036" spans="39:59">
      <c r="AM4036" s="83" t="s">
        <v>4288</v>
      </c>
      <c r="AN4036" s="86">
        <v>3.5033536000000001</v>
      </c>
      <c r="AO4036" s="83">
        <v>800.24878000000001</v>
      </c>
      <c r="AP4036" s="83">
        <v>1613.4354000000001</v>
      </c>
      <c r="AQ4036" s="84">
        <v>0.55003475999999996</v>
      </c>
      <c r="AR4036" s="83">
        <v>-2.9533187999999999</v>
      </c>
      <c r="AU4036" s="91"/>
      <c r="AW4036" s="89"/>
      <c r="BE4036" s="90"/>
      <c r="BF4036" s="84"/>
      <c r="BG4036" s="84">
        <f t="shared" si="64"/>
        <v>41235.5</v>
      </c>
    </row>
    <row r="4037" spans="39:59">
      <c r="AM4037" s="83" t="s">
        <v>4289</v>
      </c>
      <c r="AN4037" s="86">
        <v>3.5033726999999999</v>
      </c>
      <c r="AO4037" s="83">
        <v>799.98974999999996</v>
      </c>
      <c r="AP4037" s="83">
        <v>1613.8356000000001</v>
      </c>
      <c r="AQ4037" s="84">
        <v>0.55003416999999999</v>
      </c>
      <c r="AR4037" s="83">
        <v>-2.9533385999999999</v>
      </c>
      <c r="AU4037" s="91"/>
      <c r="AW4037" s="89"/>
      <c r="BE4037" s="90"/>
      <c r="BF4037" s="84"/>
      <c r="BG4037" s="84">
        <f t="shared" ref="BG4037:BG4100" si="65">BG4036+0.5</f>
        <v>41236</v>
      </c>
    </row>
    <row r="4038" spans="39:59">
      <c r="AM4038" s="83" t="s">
        <v>4290</v>
      </c>
      <c r="AN4038" s="86">
        <v>3.5032692000000001</v>
      </c>
      <c r="AO4038" s="83">
        <v>800.05071999999996</v>
      </c>
      <c r="AP4038" s="83">
        <v>1614.2356</v>
      </c>
      <c r="AQ4038" s="84">
        <v>0.55003583</v>
      </c>
      <c r="AR4038" s="83">
        <v>-2.9532332000000001</v>
      </c>
      <c r="AU4038" s="91"/>
      <c r="AW4038" s="89"/>
      <c r="BE4038" s="90"/>
      <c r="BF4038" s="84"/>
      <c r="BG4038" s="84">
        <f t="shared" si="65"/>
        <v>41236.5</v>
      </c>
    </row>
    <row r="4039" spans="39:59">
      <c r="AM4039" s="83" t="s">
        <v>4291</v>
      </c>
      <c r="AN4039" s="86">
        <v>3.5032814000000001</v>
      </c>
      <c r="AO4039" s="83">
        <v>800.06592000000001</v>
      </c>
      <c r="AP4039" s="83">
        <v>1614.6356000000001</v>
      </c>
      <c r="AQ4039" s="84">
        <v>0.55004019000000004</v>
      </c>
      <c r="AR4039" s="83">
        <v>-2.9532411000000001</v>
      </c>
      <c r="AU4039" s="91"/>
      <c r="AW4039" s="89"/>
      <c r="BE4039" s="90"/>
      <c r="BF4039" s="84"/>
      <c r="BG4039" s="84">
        <f t="shared" si="65"/>
        <v>41237</v>
      </c>
    </row>
    <row r="4040" spans="39:59">
      <c r="AM4040" s="83" t="s">
        <v>4292</v>
      </c>
      <c r="AN4040" s="86">
        <v>3.5031536000000001</v>
      </c>
      <c r="AO4040" s="83">
        <v>800.14209000000005</v>
      </c>
      <c r="AP4040" s="83">
        <v>1615.0355999999999</v>
      </c>
      <c r="AQ4040" s="84">
        <v>0.55002737000000002</v>
      </c>
      <c r="AR4040" s="83">
        <v>-2.9531261999999998</v>
      </c>
      <c r="AU4040" s="91"/>
      <c r="AW4040" s="89"/>
      <c r="BE4040" s="90"/>
      <c r="BF4040" s="84"/>
      <c r="BG4040" s="84">
        <f t="shared" si="65"/>
        <v>41237.5</v>
      </c>
    </row>
    <row r="4041" spans="39:59">
      <c r="AM4041" s="83" t="s">
        <v>4293</v>
      </c>
      <c r="AN4041" s="86">
        <v>3.5031241999999998</v>
      </c>
      <c r="AO4041" s="83">
        <v>800.12689</v>
      </c>
      <c r="AP4041" s="83">
        <v>1615.4358</v>
      </c>
      <c r="AQ4041" s="84">
        <v>0.55002534000000003</v>
      </c>
      <c r="AR4041" s="83">
        <v>-2.9530987999999998</v>
      </c>
      <c r="AU4041" s="91"/>
      <c r="AW4041" s="89"/>
      <c r="BE4041" s="90"/>
      <c r="BF4041" s="84"/>
      <c r="BG4041" s="84">
        <f t="shared" si="65"/>
        <v>41238</v>
      </c>
    </row>
    <row r="4042" spans="39:59">
      <c r="AM4042" s="83" t="s">
        <v>4294</v>
      </c>
      <c r="AN4042" s="86">
        <v>3.5030638999999999</v>
      </c>
      <c r="AO4042" s="83">
        <v>800.18773999999996</v>
      </c>
      <c r="AP4042" s="83">
        <v>1615.8358000000001</v>
      </c>
      <c r="AQ4042" s="84">
        <v>0.55002660000000003</v>
      </c>
      <c r="AR4042" s="83">
        <v>-2.9530373000000001</v>
      </c>
      <c r="AU4042" s="91"/>
      <c r="AW4042" s="89"/>
      <c r="BE4042" s="90"/>
      <c r="BF4042" s="84"/>
      <c r="BG4042" s="84">
        <f t="shared" si="65"/>
        <v>41238.5</v>
      </c>
    </row>
    <row r="4043" spans="39:59">
      <c r="AM4043" s="83" t="s">
        <v>4295</v>
      </c>
      <c r="AN4043" s="86">
        <v>3.5030190999999999</v>
      </c>
      <c r="AO4043" s="83">
        <v>800.05071999999996</v>
      </c>
      <c r="AP4043" s="83">
        <v>1616.2357999999999</v>
      </c>
      <c r="AQ4043" s="84">
        <v>0.55001140000000004</v>
      </c>
      <c r="AR4043" s="83">
        <v>-2.9530077000000001</v>
      </c>
      <c r="AU4043" s="91"/>
      <c r="AW4043" s="89"/>
      <c r="BE4043" s="90"/>
      <c r="BF4043" s="84"/>
      <c r="BG4043" s="84">
        <f t="shared" si="65"/>
        <v>41239</v>
      </c>
    </row>
    <row r="4044" spans="39:59">
      <c r="AM4044" s="83" t="s">
        <v>4296</v>
      </c>
      <c r="AN4044" s="86">
        <v>3.5030030999999999</v>
      </c>
      <c r="AO4044" s="83">
        <v>800.24872000000005</v>
      </c>
      <c r="AP4044" s="83">
        <v>1616.636</v>
      </c>
      <c r="AQ4044" s="84">
        <v>0.5500043</v>
      </c>
      <c r="AR4044" s="83">
        <v>-2.9529988999999999</v>
      </c>
      <c r="AU4044" s="91"/>
      <c r="AW4044" s="89"/>
      <c r="BE4044" s="90"/>
      <c r="BF4044" s="84"/>
      <c r="BG4044" s="84">
        <f t="shared" si="65"/>
        <v>41239.5</v>
      </c>
    </row>
    <row r="4045" spans="39:59">
      <c r="AM4045" s="83" t="s">
        <v>4297</v>
      </c>
      <c r="AN4045" s="86">
        <v>3.5029941</v>
      </c>
      <c r="AO4045" s="83">
        <v>800.26391999999998</v>
      </c>
      <c r="AP4045" s="83">
        <v>1617.0360000000001</v>
      </c>
      <c r="AQ4045" s="84">
        <v>0.55000364999999996</v>
      </c>
      <c r="AR4045" s="83">
        <v>-2.9529904999999999</v>
      </c>
      <c r="AU4045" s="91"/>
      <c r="AW4045" s="89"/>
      <c r="BE4045" s="90"/>
      <c r="BF4045" s="84"/>
      <c r="BG4045" s="84">
        <f t="shared" si="65"/>
        <v>41240</v>
      </c>
    </row>
    <row r="4046" spans="39:59">
      <c r="AM4046" s="83" t="s">
        <v>4298</v>
      </c>
      <c r="AN4046" s="86">
        <v>3.5029786000000001</v>
      </c>
      <c r="AO4046" s="83">
        <v>800.15734999999995</v>
      </c>
      <c r="AP4046" s="83">
        <v>1617.4359999999999</v>
      </c>
      <c r="AQ4046" s="84">
        <v>0.55001372000000004</v>
      </c>
      <c r="AR4046" s="83">
        <v>-2.9529648000000002</v>
      </c>
      <c r="AU4046" s="91"/>
      <c r="AW4046" s="89"/>
      <c r="BE4046" s="90"/>
      <c r="BF4046" s="84"/>
      <c r="BG4046" s="84">
        <f t="shared" si="65"/>
        <v>41240.5</v>
      </c>
    </row>
    <row r="4047" spans="39:59">
      <c r="AM4047" s="83" t="s">
        <v>4299</v>
      </c>
      <c r="AN4047" s="86">
        <v>3.5029602</v>
      </c>
      <c r="AO4047" s="83">
        <v>800.21825999999999</v>
      </c>
      <c r="AP4047" s="83">
        <v>1617.8362</v>
      </c>
      <c r="AQ4047" s="84">
        <v>0.55002611999999995</v>
      </c>
      <c r="AR4047" s="83">
        <v>-2.9529339999999999</v>
      </c>
      <c r="AU4047" s="91"/>
      <c r="AW4047" s="89"/>
      <c r="BE4047" s="90"/>
      <c r="BF4047" s="84"/>
      <c r="BG4047" s="84">
        <f t="shared" si="65"/>
        <v>41241</v>
      </c>
    </row>
    <row r="4048" spans="39:59">
      <c r="AM4048" s="83" t="s">
        <v>4300</v>
      </c>
      <c r="AN4048" s="86">
        <v>3.5029411000000001</v>
      </c>
      <c r="AO4048" s="83">
        <v>800.17255</v>
      </c>
      <c r="AP4048" s="83">
        <v>1618.2362000000001</v>
      </c>
      <c r="AQ4048" s="84">
        <v>0.55002797000000003</v>
      </c>
      <c r="AR4048" s="83">
        <v>-2.9529133000000001</v>
      </c>
      <c r="AU4048" s="91"/>
      <c r="AW4048" s="89"/>
      <c r="BE4048" s="90"/>
      <c r="BF4048" s="84"/>
      <c r="BG4048" s="84">
        <f t="shared" si="65"/>
        <v>41241.5</v>
      </c>
    </row>
    <row r="4049" spans="39:59">
      <c r="AM4049" s="83" t="s">
        <v>4301</v>
      </c>
      <c r="AN4049" s="86">
        <v>3.5029020000000002</v>
      </c>
      <c r="AO4049" s="83">
        <v>800.14202999999998</v>
      </c>
      <c r="AP4049" s="83">
        <v>1618.6361999999999</v>
      </c>
      <c r="AQ4049" s="84">
        <v>0.55002189000000001</v>
      </c>
      <c r="AR4049" s="83">
        <v>-2.9528800999999998</v>
      </c>
      <c r="AU4049" s="91"/>
      <c r="AW4049" s="89"/>
      <c r="BE4049" s="90"/>
      <c r="BF4049" s="84"/>
      <c r="BG4049" s="84">
        <f t="shared" si="65"/>
        <v>41242</v>
      </c>
    </row>
    <row r="4050" spans="39:59">
      <c r="AM4050" s="83" t="s">
        <v>4302</v>
      </c>
      <c r="AN4050" s="86">
        <v>3.5028733999999999</v>
      </c>
      <c r="AO4050" s="83">
        <v>800.26391999999998</v>
      </c>
      <c r="AP4050" s="83">
        <v>1619.0364</v>
      </c>
      <c r="AQ4050" s="84">
        <v>0.55002123000000003</v>
      </c>
      <c r="AR4050" s="83">
        <v>-2.9528522000000001</v>
      </c>
      <c r="AU4050" s="91"/>
      <c r="AW4050" s="89"/>
      <c r="BE4050" s="90"/>
      <c r="BF4050" s="84"/>
      <c r="BG4050" s="84">
        <f t="shared" si="65"/>
        <v>41242.5</v>
      </c>
    </row>
    <row r="4051" spans="39:59">
      <c r="AM4051" s="83" t="s">
        <v>4303</v>
      </c>
      <c r="AN4051" s="86">
        <v>3.5028725000000001</v>
      </c>
      <c r="AO4051" s="83">
        <v>800.17255</v>
      </c>
      <c r="AP4051" s="83">
        <v>1619.4364</v>
      </c>
      <c r="AQ4051" s="84">
        <v>0.55001575000000003</v>
      </c>
      <c r="AR4051" s="83">
        <v>-2.9528568000000002</v>
      </c>
      <c r="AU4051" s="91"/>
      <c r="AW4051" s="89"/>
      <c r="BE4051" s="90"/>
      <c r="BF4051" s="84"/>
      <c r="BG4051" s="84">
        <f t="shared" si="65"/>
        <v>41243</v>
      </c>
    </row>
    <row r="4052" spans="39:59">
      <c r="AM4052" s="83" t="s">
        <v>4304</v>
      </c>
      <c r="AN4052" s="86">
        <v>3.5028114000000001</v>
      </c>
      <c r="AO4052" s="83">
        <v>800.17255</v>
      </c>
      <c r="AP4052" s="83">
        <v>1619.8364999999999</v>
      </c>
      <c r="AQ4052" s="84">
        <v>0.55001116000000005</v>
      </c>
      <c r="AR4052" s="83">
        <v>-2.9528002999999998</v>
      </c>
      <c r="AU4052" s="91"/>
      <c r="AW4052" s="89"/>
      <c r="BE4052" s="90"/>
      <c r="BF4052" s="84"/>
      <c r="BG4052" s="84">
        <f t="shared" si="65"/>
        <v>41243.5</v>
      </c>
    </row>
    <row r="4053" spans="39:59">
      <c r="AM4053" s="83" t="s">
        <v>4305</v>
      </c>
      <c r="AN4053" s="86">
        <v>3.5027020000000002</v>
      </c>
      <c r="AO4053" s="83">
        <v>800.17255</v>
      </c>
      <c r="AP4053" s="83">
        <v>1620.2366</v>
      </c>
      <c r="AQ4053" s="84">
        <v>0.55001575000000003</v>
      </c>
      <c r="AR4053" s="83">
        <v>-2.9526862999999999</v>
      </c>
      <c r="AU4053" s="91"/>
      <c r="AW4053" s="89"/>
      <c r="BE4053" s="90"/>
      <c r="BF4053" s="84"/>
      <c r="BG4053" s="84">
        <f t="shared" si="65"/>
        <v>41244</v>
      </c>
    </row>
    <row r="4054" spans="39:59">
      <c r="AM4054" s="83" t="s">
        <v>4306</v>
      </c>
      <c r="AN4054" s="86">
        <v>3.5027366</v>
      </c>
      <c r="AO4054" s="83">
        <v>800.05071999999996</v>
      </c>
      <c r="AP4054" s="83">
        <v>1620.6367</v>
      </c>
      <c r="AQ4054" s="84">
        <v>0.55001878999999998</v>
      </c>
      <c r="AR4054" s="83">
        <v>-2.9527177999999998</v>
      </c>
      <c r="AU4054" s="91"/>
      <c r="AW4054" s="89"/>
      <c r="BE4054" s="90"/>
      <c r="BF4054" s="84"/>
      <c r="BG4054" s="84">
        <f t="shared" si="65"/>
        <v>41244.5</v>
      </c>
    </row>
    <row r="4055" spans="39:59">
      <c r="AM4055" s="83" t="s">
        <v>4307</v>
      </c>
      <c r="AN4055" s="86">
        <v>3.5026290000000002</v>
      </c>
      <c r="AO4055" s="83">
        <v>800.29443000000003</v>
      </c>
      <c r="AP4055" s="83">
        <v>1621.0367000000001</v>
      </c>
      <c r="AQ4055" s="84">
        <v>0.55001610999999995</v>
      </c>
      <c r="AR4055" s="83">
        <v>-2.9526129000000001</v>
      </c>
      <c r="AU4055" s="91"/>
      <c r="AW4055" s="89"/>
      <c r="BE4055" s="90"/>
      <c r="BF4055" s="84"/>
      <c r="BG4055" s="84">
        <f t="shared" si="65"/>
        <v>41245</v>
      </c>
    </row>
    <row r="4056" spans="39:59">
      <c r="AM4056" s="83" t="s">
        <v>4308</v>
      </c>
      <c r="AN4056" s="86">
        <v>3.5025840000000001</v>
      </c>
      <c r="AO4056" s="83">
        <v>800.29436999999996</v>
      </c>
      <c r="AP4056" s="83">
        <v>1621.4367999999999</v>
      </c>
      <c r="AQ4056" s="84">
        <v>0.55001818999999996</v>
      </c>
      <c r="AR4056" s="83">
        <v>-2.9525659000000002</v>
      </c>
      <c r="AU4056" s="91"/>
      <c r="AW4056" s="89"/>
      <c r="BE4056" s="90"/>
      <c r="BF4056" s="84"/>
      <c r="BG4056" s="84">
        <f t="shared" si="65"/>
        <v>41245.5</v>
      </c>
    </row>
    <row r="4057" spans="39:59">
      <c r="AM4057" s="83" t="s">
        <v>4309</v>
      </c>
      <c r="AN4057" s="86">
        <v>3.5025697</v>
      </c>
      <c r="AO4057" s="83">
        <v>800.21825999999999</v>
      </c>
      <c r="AP4057" s="83">
        <v>1621.8369</v>
      </c>
      <c r="AQ4057" s="84">
        <v>0.55001794999999998</v>
      </c>
      <c r="AR4057" s="83">
        <v>-2.9525518000000002</v>
      </c>
      <c r="AU4057" s="91"/>
      <c r="AW4057" s="89"/>
      <c r="BE4057" s="90"/>
      <c r="BF4057" s="84"/>
      <c r="BG4057" s="84">
        <f t="shared" si="65"/>
        <v>41246</v>
      </c>
    </row>
    <row r="4058" spans="39:59">
      <c r="AM4058" s="83" t="s">
        <v>4310</v>
      </c>
      <c r="AN4058" s="86">
        <v>3.5026473999999999</v>
      </c>
      <c r="AO4058" s="83">
        <v>800.08118000000002</v>
      </c>
      <c r="AP4058" s="83">
        <v>1622.2369000000001</v>
      </c>
      <c r="AQ4058" s="84">
        <v>0.55002439000000003</v>
      </c>
      <c r="AR4058" s="83">
        <v>-2.9526230999999998</v>
      </c>
      <c r="AU4058" s="91"/>
      <c r="AW4058" s="89"/>
      <c r="BE4058" s="90"/>
      <c r="BF4058" s="84"/>
      <c r="BG4058" s="84">
        <f t="shared" si="65"/>
        <v>41246.5</v>
      </c>
    </row>
    <row r="4059" spans="39:59">
      <c r="AM4059" s="83" t="s">
        <v>4311</v>
      </c>
      <c r="AN4059" s="86">
        <v>3.5026622000000001</v>
      </c>
      <c r="AO4059" s="83">
        <v>800.005</v>
      </c>
      <c r="AP4059" s="83">
        <v>1622.6370999999999</v>
      </c>
      <c r="AQ4059" s="84">
        <v>0.55002415000000004</v>
      </c>
      <c r="AR4059" s="83">
        <v>-2.9526381000000002</v>
      </c>
      <c r="AU4059" s="91"/>
      <c r="AW4059" s="89"/>
      <c r="BE4059" s="90"/>
      <c r="BF4059" s="84"/>
      <c r="BG4059" s="84">
        <f t="shared" si="65"/>
        <v>41247</v>
      </c>
    </row>
    <row r="4060" spans="39:59">
      <c r="AM4060" s="83" t="s">
        <v>4312</v>
      </c>
      <c r="AN4060" s="86">
        <v>3.5025852</v>
      </c>
      <c r="AO4060" s="83">
        <v>800.21825999999999</v>
      </c>
      <c r="AP4060" s="83">
        <v>1623.0371</v>
      </c>
      <c r="AQ4060" s="84">
        <v>0.55001776999999996</v>
      </c>
      <c r="AR4060" s="83">
        <v>-2.9525673000000001</v>
      </c>
      <c r="AU4060" s="91"/>
      <c r="AW4060" s="89"/>
      <c r="BE4060" s="90"/>
      <c r="BF4060" s="84"/>
      <c r="BG4060" s="84">
        <f t="shared" si="65"/>
        <v>41247.5</v>
      </c>
    </row>
    <row r="4061" spans="39:59">
      <c r="AM4061" s="83" t="s">
        <v>4313</v>
      </c>
      <c r="AN4061" s="86">
        <v>3.5025474999999999</v>
      </c>
      <c r="AO4061" s="83">
        <v>799.95929000000001</v>
      </c>
      <c r="AP4061" s="83">
        <v>1623.4373000000001</v>
      </c>
      <c r="AQ4061" s="84">
        <v>0.55000609</v>
      </c>
      <c r="AR4061" s="83">
        <v>-2.9525413999999999</v>
      </c>
      <c r="AU4061" s="91"/>
      <c r="AW4061" s="89"/>
      <c r="BE4061" s="90"/>
      <c r="BF4061" s="84"/>
      <c r="BG4061" s="84">
        <f t="shared" si="65"/>
        <v>41248</v>
      </c>
    </row>
    <row r="4062" spans="39:59">
      <c r="AM4062" s="83" t="s">
        <v>4314</v>
      </c>
      <c r="AN4062" s="86">
        <v>3.5025648999999999</v>
      </c>
      <c r="AO4062" s="83">
        <v>800.24872000000005</v>
      </c>
      <c r="AP4062" s="83">
        <v>1623.8372999999999</v>
      </c>
      <c r="AQ4062" s="84">
        <v>0.5499965</v>
      </c>
      <c r="AR4062" s="83">
        <v>-2.9525682999999998</v>
      </c>
      <c r="AU4062" s="91"/>
      <c r="AW4062" s="89"/>
      <c r="BE4062" s="90"/>
      <c r="BF4062" s="84"/>
      <c r="BG4062" s="84">
        <f t="shared" si="65"/>
        <v>41248.5</v>
      </c>
    </row>
    <row r="4063" spans="39:59">
      <c r="AM4063" s="83" t="s">
        <v>4315</v>
      </c>
      <c r="AN4063" s="86">
        <v>3.5024706999999999</v>
      </c>
      <c r="AO4063" s="83">
        <v>800.26391999999998</v>
      </c>
      <c r="AP4063" s="83">
        <v>1624.2373</v>
      </c>
      <c r="AQ4063" s="84">
        <v>0.54998040000000004</v>
      </c>
      <c r="AR4063" s="83">
        <v>-2.9524903</v>
      </c>
      <c r="AU4063" s="91"/>
      <c r="AW4063" s="89"/>
      <c r="BE4063" s="90"/>
      <c r="BF4063" s="84"/>
      <c r="BG4063" s="84">
        <f t="shared" si="65"/>
        <v>41249</v>
      </c>
    </row>
    <row r="4064" spans="39:59">
      <c r="AM4064" s="83" t="s">
        <v>4316</v>
      </c>
      <c r="AN4064" s="86">
        <v>3.5024915000000001</v>
      </c>
      <c r="AO4064" s="83">
        <v>800.005</v>
      </c>
      <c r="AP4064" s="83">
        <v>1624.6375</v>
      </c>
      <c r="AQ4064" s="84">
        <v>0.54995930000000004</v>
      </c>
      <c r="AR4064" s="83">
        <v>-2.9525321</v>
      </c>
      <c r="AU4064" s="91"/>
      <c r="AW4064" s="89"/>
      <c r="BE4064" s="90"/>
      <c r="BF4064" s="84"/>
      <c r="BG4064" s="84">
        <f t="shared" si="65"/>
        <v>41249.5</v>
      </c>
    </row>
    <row r="4065" spans="39:59">
      <c r="AM4065" s="83" t="s">
        <v>4317</v>
      </c>
      <c r="AN4065" s="86">
        <v>3.5024128000000001</v>
      </c>
      <c r="AO4065" s="83">
        <v>800.15734999999995</v>
      </c>
      <c r="AP4065" s="83">
        <v>1625.0374999999999</v>
      </c>
      <c r="AQ4065" s="84">
        <v>0.54994648999999995</v>
      </c>
      <c r="AR4065" s="83">
        <v>-2.9524661999999999</v>
      </c>
      <c r="AU4065" s="91"/>
      <c r="AW4065" s="89"/>
      <c r="BE4065" s="90"/>
      <c r="BF4065" s="84"/>
      <c r="BG4065" s="84">
        <f t="shared" si="65"/>
        <v>41250</v>
      </c>
    </row>
    <row r="4066" spans="39:59">
      <c r="AM4066" s="83" t="s">
        <v>4318</v>
      </c>
      <c r="AN4066" s="86">
        <v>3.5024156999999998</v>
      </c>
      <c r="AO4066" s="83">
        <v>800.27923999999996</v>
      </c>
      <c r="AP4066" s="83">
        <v>1625.4376</v>
      </c>
      <c r="AQ4066" s="84">
        <v>0.54994785999999996</v>
      </c>
      <c r="AR4066" s="83">
        <v>-2.9524678999999998</v>
      </c>
      <c r="AU4066" s="91"/>
      <c r="AW4066" s="89"/>
      <c r="BE4066" s="90"/>
      <c r="BF4066" s="84"/>
      <c r="BG4066" s="84">
        <f t="shared" si="65"/>
        <v>41250.5</v>
      </c>
    </row>
    <row r="4067" spans="39:59">
      <c r="AM4067" s="83" t="s">
        <v>4319</v>
      </c>
      <c r="AN4067" s="86">
        <v>3.5023035999999999</v>
      </c>
      <c r="AO4067" s="83">
        <v>799.95929000000001</v>
      </c>
      <c r="AP4067" s="83">
        <v>1625.8376000000001</v>
      </c>
      <c r="AQ4067" s="84">
        <v>0.54994719999999997</v>
      </c>
      <c r="AR4067" s="83">
        <v>-2.9523562999999999</v>
      </c>
      <c r="AU4067" s="91"/>
      <c r="AW4067" s="89"/>
      <c r="BE4067" s="90"/>
      <c r="BF4067" s="84"/>
      <c r="BG4067" s="84">
        <f t="shared" si="65"/>
        <v>41251</v>
      </c>
    </row>
    <row r="4068" spans="39:59">
      <c r="AM4068" s="83" t="s">
        <v>4320</v>
      </c>
      <c r="AN4068" s="86">
        <v>3.5023396</v>
      </c>
      <c r="AO4068" s="83">
        <v>800.26391999999998</v>
      </c>
      <c r="AP4068" s="83">
        <v>1626.2376999999999</v>
      </c>
      <c r="AQ4068" s="84">
        <v>0.54994553000000002</v>
      </c>
      <c r="AR4068" s="83">
        <v>-2.952394</v>
      </c>
      <c r="AU4068" s="91"/>
      <c r="AW4068" s="89"/>
      <c r="BE4068" s="90"/>
      <c r="BF4068" s="84"/>
      <c r="BG4068" s="84">
        <f t="shared" si="65"/>
        <v>41251.5</v>
      </c>
    </row>
    <row r="4069" spans="39:59">
      <c r="AM4069" s="83" t="s">
        <v>4321</v>
      </c>
      <c r="AN4069" s="86">
        <v>3.5023784999999998</v>
      </c>
      <c r="AO4069" s="83">
        <v>800.29443000000003</v>
      </c>
      <c r="AP4069" s="83">
        <v>1626.6378</v>
      </c>
      <c r="AQ4069" s="84">
        <v>0.54994827999999996</v>
      </c>
      <c r="AR4069" s="83">
        <v>-2.9524301999999998</v>
      </c>
      <c r="AU4069" s="91"/>
      <c r="AW4069" s="89"/>
      <c r="BE4069" s="90"/>
      <c r="BF4069" s="84"/>
      <c r="BG4069" s="84">
        <f t="shared" si="65"/>
        <v>41252</v>
      </c>
    </row>
    <row r="4070" spans="39:59">
      <c r="AM4070" s="83" t="s">
        <v>4322</v>
      </c>
      <c r="AN4070" s="86">
        <v>3.5023024</v>
      </c>
      <c r="AO4070" s="83">
        <v>800.11157000000003</v>
      </c>
      <c r="AP4070" s="83">
        <v>1627.0378000000001</v>
      </c>
      <c r="AQ4070" s="84">
        <v>0.54994774000000002</v>
      </c>
      <c r="AR4070" s="83">
        <v>-2.9523546999999999</v>
      </c>
      <c r="AU4070" s="91"/>
      <c r="AW4070" s="89"/>
      <c r="BE4070" s="90"/>
      <c r="BF4070" s="84"/>
      <c r="BG4070" s="84">
        <f t="shared" si="65"/>
        <v>41252.5</v>
      </c>
    </row>
    <row r="4071" spans="39:59">
      <c r="AM4071" s="83" t="s">
        <v>4323</v>
      </c>
      <c r="AN4071" s="86">
        <v>3.5023479000000002</v>
      </c>
      <c r="AO4071" s="83">
        <v>800.12689</v>
      </c>
      <c r="AP4071" s="83">
        <v>1627.4380000000001</v>
      </c>
      <c r="AQ4071" s="84">
        <v>0.54994737999999999</v>
      </c>
      <c r="AR4071" s="83">
        <v>-2.9524007000000001</v>
      </c>
      <c r="AU4071" s="91"/>
      <c r="AW4071" s="89"/>
      <c r="BE4071" s="90"/>
      <c r="BF4071" s="84"/>
      <c r="BG4071" s="84">
        <f t="shared" si="65"/>
        <v>41253</v>
      </c>
    </row>
    <row r="4072" spans="39:59">
      <c r="AM4072" s="83" t="s">
        <v>4324</v>
      </c>
      <c r="AN4072" s="86">
        <v>3.5024066</v>
      </c>
      <c r="AO4072" s="83">
        <v>800.14202999999998</v>
      </c>
      <c r="AP4072" s="83">
        <v>1627.838</v>
      </c>
      <c r="AQ4072" s="84">
        <v>0.54995221000000005</v>
      </c>
      <c r="AR4072" s="83">
        <v>-2.9524542999999999</v>
      </c>
      <c r="AU4072" s="91"/>
      <c r="AW4072" s="89"/>
      <c r="BE4072" s="90"/>
      <c r="BF4072" s="84"/>
      <c r="BG4072" s="84">
        <f t="shared" si="65"/>
        <v>41253.5</v>
      </c>
    </row>
    <row r="4073" spans="39:59">
      <c r="AM4073" s="83" t="s">
        <v>4325</v>
      </c>
      <c r="AN4073" s="86">
        <v>3.5024109000000001</v>
      </c>
      <c r="AO4073" s="83">
        <v>800.34009000000003</v>
      </c>
      <c r="AP4073" s="83">
        <v>1628.2382</v>
      </c>
      <c r="AQ4073" s="84">
        <v>0.54996257999999998</v>
      </c>
      <c r="AR4073" s="83">
        <v>-2.9524484000000002</v>
      </c>
      <c r="AU4073" s="91"/>
      <c r="AW4073" s="89"/>
      <c r="BE4073" s="90"/>
      <c r="BF4073" s="84"/>
      <c r="BG4073" s="84">
        <f t="shared" si="65"/>
        <v>41254</v>
      </c>
    </row>
    <row r="4074" spans="39:59">
      <c r="AM4074" s="83" t="s">
        <v>4326</v>
      </c>
      <c r="AN4074" s="86">
        <v>3.5023455999999999</v>
      </c>
      <c r="AO4074" s="83">
        <v>800.24872000000005</v>
      </c>
      <c r="AP4074" s="83">
        <v>1628.6382000000001</v>
      </c>
      <c r="AQ4074" s="84">
        <v>0.54996931999999998</v>
      </c>
      <c r="AR4074" s="83">
        <v>-2.9523763999999999</v>
      </c>
      <c r="AU4074" s="91"/>
      <c r="AW4074" s="89"/>
      <c r="BE4074" s="90"/>
      <c r="BF4074" s="84"/>
      <c r="BG4074" s="84">
        <f t="shared" si="65"/>
        <v>41254.5</v>
      </c>
    </row>
    <row r="4075" spans="39:59">
      <c r="AM4075" s="83" t="s">
        <v>4327</v>
      </c>
      <c r="AN4075" s="86">
        <v>3.5022144000000002</v>
      </c>
      <c r="AO4075" s="83">
        <v>800.08118000000002</v>
      </c>
      <c r="AP4075" s="83">
        <v>1629.0382</v>
      </c>
      <c r="AQ4075" s="84">
        <v>0.54996336000000001</v>
      </c>
      <c r="AR4075" s="83">
        <v>-2.9522512000000001</v>
      </c>
      <c r="AU4075" s="91"/>
      <c r="AW4075" s="89"/>
      <c r="BE4075" s="90"/>
      <c r="BF4075" s="84"/>
      <c r="BG4075" s="84">
        <f t="shared" si="65"/>
        <v>41255</v>
      </c>
    </row>
    <row r="4076" spans="39:59">
      <c r="AM4076" s="83" t="s">
        <v>4328</v>
      </c>
      <c r="AN4076" s="86">
        <v>3.5022601999999998</v>
      </c>
      <c r="AO4076" s="83">
        <v>800.27923999999996</v>
      </c>
      <c r="AP4076" s="83">
        <v>1629.4384</v>
      </c>
      <c r="AQ4076" s="84">
        <v>0.54996573999999998</v>
      </c>
      <c r="AR4076" s="83">
        <v>-2.9522943000000001</v>
      </c>
      <c r="AU4076" s="91"/>
      <c r="AW4076" s="89"/>
      <c r="BE4076" s="90"/>
      <c r="BF4076" s="84"/>
      <c r="BG4076" s="84">
        <f t="shared" si="65"/>
        <v>41255.5</v>
      </c>
    </row>
    <row r="4077" spans="39:59">
      <c r="AM4077" s="83" t="s">
        <v>4329</v>
      </c>
      <c r="AN4077" s="86">
        <v>3.5022855000000002</v>
      </c>
      <c r="AO4077" s="83">
        <v>800.26391999999998</v>
      </c>
      <c r="AP4077" s="83">
        <v>1629.8384000000001</v>
      </c>
      <c r="AQ4077" s="84">
        <v>0.54995567000000001</v>
      </c>
      <c r="AR4077" s="83">
        <v>-2.9523299000000001</v>
      </c>
      <c r="AU4077" s="91"/>
      <c r="AW4077" s="89"/>
      <c r="BE4077" s="90"/>
      <c r="BF4077" s="84"/>
      <c r="BG4077" s="84">
        <f t="shared" si="65"/>
        <v>41256</v>
      </c>
    </row>
    <row r="4078" spans="39:59">
      <c r="AM4078" s="83" t="s">
        <v>4330</v>
      </c>
      <c r="AN4078" s="86">
        <v>3.5022128000000001</v>
      </c>
      <c r="AO4078" s="83">
        <v>800.14209000000005</v>
      </c>
      <c r="AP4078" s="83">
        <v>1630.2384999999999</v>
      </c>
      <c r="AQ4078" s="84">
        <v>0.54993987</v>
      </c>
      <c r="AR4078" s="83">
        <v>-2.9522729000000001</v>
      </c>
      <c r="AU4078" s="91"/>
      <c r="AW4078" s="89"/>
      <c r="BE4078" s="90"/>
      <c r="BF4078" s="84"/>
      <c r="BG4078" s="84">
        <f t="shared" si="65"/>
        <v>41256.5</v>
      </c>
    </row>
    <row r="4079" spans="39:59">
      <c r="AM4079" s="83" t="s">
        <v>4331</v>
      </c>
      <c r="AN4079" s="86">
        <v>3.5021686999999999</v>
      </c>
      <c r="AO4079" s="83">
        <v>800.32488999999998</v>
      </c>
      <c r="AP4079" s="83">
        <v>1630.6385</v>
      </c>
      <c r="AQ4079" s="84">
        <v>0.54993283999999998</v>
      </c>
      <c r="AR4079" s="83">
        <v>-2.9522357000000001</v>
      </c>
      <c r="AU4079" s="91"/>
      <c r="AW4079" s="89"/>
      <c r="BE4079" s="90"/>
      <c r="BF4079" s="84"/>
      <c r="BG4079" s="84">
        <f t="shared" si="65"/>
        <v>41257</v>
      </c>
    </row>
    <row r="4080" spans="39:59">
      <c r="AM4080" s="83" t="s">
        <v>4332</v>
      </c>
      <c r="AN4080" s="86">
        <v>3.5021369</v>
      </c>
      <c r="AO4080" s="83">
        <v>800.09636999999998</v>
      </c>
      <c r="AP4080" s="83">
        <v>1631.0387000000001</v>
      </c>
      <c r="AQ4080" s="84">
        <v>0.54992962000000001</v>
      </c>
      <c r="AR4080" s="83">
        <v>-2.9522073</v>
      </c>
      <c r="AU4080" s="91"/>
      <c r="AW4080" s="89"/>
      <c r="BE4080" s="90"/>
      <c r="BF4080" s="84"/>
      <c r="BG4080" s="84">
        <f t="shared" si="65"/>
        <v>41257.5</v>
      </c>
    </row>
    <row r="4081" spans="39:59">
      <c r="AM4081" s="83" t="s">
        <v>4333</v>
      </c>
      <c r="AN4081" s="86">
        <v>3.5021753000000002</v>
      </c>
      <c r="AO4081" s="83">
        <v>800.14209000000005</v>
      </c>
      <c r="AP4081" s="83">
        <v>1631.4386999999999</v>
      </c>
      <c r="AQ4081" s="84">
        <v>0.54992896000000002</v>
      </c>
      <c r="AR4081" s="83">
        <v>-2.9522463999999999</v>
      </c>
      <c r="AU4081" s="91"/>
      <c r="AW4081" s="89"/>
      <c r="BE4081" s="90"/>
      <c r="BF4081" s="84"/>
      <c r="BG4081" s="84">
        <f t="shared" si="65"/>
        <v>41258</v>
      </c>
    </row>
    <row r="4082" spans="39:59">
      <c r="AM4082" s="83" t="s">
        <v>4334</v>
      </c>
      <c r="AN4082" s="86">
        <v>3.5021931999999998</v>
      </c>
      <c r="AO4082" s="83">
        <v>800.18773999999996</v>
      </c>
      <c r="AP4082" s="83">
        <v>1631.8389</v>
      </c>
      <c r="AQ4082" s="84">
        <v>0.54992490999999999</v>
      </c>
      <c r="AR4082" s="83">
        <v>-2.9522683999999999</v>
      </c>
      <c r="AU4082" s="91"/>
      <c r="AW4082" s="89"/>
      <c r="BE4082" s="90"/>
      <c r="BF4082" s="84"/>
      <c r="BG4082" s="84">
        <f t="shared" si="65"/>
        <v>41258.5</v>
      </c>
    </row>
    <row r="4083" spans="39:59">
      <c r="AM4083" s="83" t="s">
        <v>4335</v>
      </c>
      <c r="AN4083" s="86">
        <v>3.5021795999999998</v>
      </c>
      <c r="AO4083" s="83">
        <v>800.11162999999999</v>
      </c>
      <c r="AP4083" s="83">
        <v>1632.2389000000001</v>
      </c>
      <c r="AQ4083" s="84">
        <v>0.54991095999999995</v>
      </c>
      <c r="AR4083" s="83">
        <v>-2.9522686</v>
      </c>
      <c r="AU4083" s="91"/>
      <c r="AW4083" s="89"/>
      <c r="BE4083" s="90"/>
      <c r="BF4083" s="84"/>
      <c r="BG4083" s="84">
        <f t="shared" si="65"/>
        <v>41259</v>
      </c>
    </row>
    <row r="4084" spans="39:59">
      <c r="AM4084" s="83" t="s">
        <v>4336</v>
      </c>
      <c r="AN4084" s="86">
        <v>3.5020266000000002</v>
      </c>
      <c r="AO4084" s="83">
        <v>800.15734999999995</v>
      </c>
      <c r="AP4084" s="83">
        <v>1632.6389999999999</v>
      </c>
      <c r="AQ4084" s="84">
        <v>0.54988813000000003</v>
      </c>
      <c r="AR4084" s="83">
        <v>-2.9521383999999999</v>
      </c>
      <c r="AU4084" s="91"/>
      <c r="AW4084" s="89"/>
      <c r="BE4084" s="90"/>
      <c r="BF4084" s="84"/>
      <c r="BG4084" s="84">
        <f t="shared" si="65"/>
        <v>41259.5</v>
      </c>
    </row>
    <row r="4085" spans="39:59">
      <c r="AM4085" s="83" t="s">
        <v>4337</v>
      </c>
      <c r="AN4085" s="86">
        <v>3.5019635999999998</v>
      </c>
      <c r="AO4085" s="83">
        <v>800.12683000000004</v>
      </c>
      <c r="AP4085" s="83">
        <v>1633.0391</v>
      </c>
      <c r="AQ4085" s="84">
        <v>0.54987483999999998</v>
      </c>
      <c r="AR4085" s="83">
        <v>-2.9520887999999998</v>
      </c>
      <c r="AU4085" s="91"/>
      <c r="AW4085" s="89"/>
      <c r="BE4085" s="90"/>
      <c r="BF4085" s="84"/>
      <c r="BG4085" s="84">
        <f t="shared" si="65"/>
        <v>41260</v>
      </c>
    </row>
    <row r="4086" spans="39:59">
      <c r="AM4086" s="83" t="s">
        <v>4338</v>
      </c>
      <c r="AN4086" s="86">
        <v>3.5019559999999998</v>
      </c>
      <c r="AO4086" s="83">
        <v>800.20306000000005</v>
      </c>
      <c r="AP4086" s="83">
        <v>1633.4392</v>
      </c>
      <c r="AQ4086" s="84">
        <v>0.54987805999999995</v>
      </c>
      <c r="AR4086" s="83">
        <v>-2.9520778999999999</v>
      </c>
      <c r="AU4086" s="91"/>
      <c r="AW4086" s="89"/>
      <c r="BE4086" s="90"/>
      <c r="BF4086" s="84"/>
      <c r="BG4086" s="84">
        <f t="shared" si="65"/>
        <v>41260.5</v>
      </c>
    </row>
    <row r="4087" spans="39:59">
      <c r="AM4087" s="83" t="s">
        <v>4339</v>
      </c>
      <c r="AN4087" s="86">
        <v>3.5019555000000002</v>
      </c>
      <c r="AO4087" s="83">
        <v>800.08118000000002</v>
      </c>
      <c r="AP4087" s="83">
        <v>1633.8391999999999</v>
      </c>
      <c r="AQ4087" s="84">
        <v>0.54987543999999999</v>
      </c>
      <c r="AR4087" s="83">
        <v>-2.95208</v>
      </c>
      <c r="AU4087" s="91"/>
      <c r="AW4087" s="89"/>
      <c r="BE4087" s="90"/>
      <c r="BF4087" s="84"/>
      <c r="BG4087" s="84">
        <f t="shared" si="65"/>
        <v>41261</v>
      </c>
    </row>
    <row r="4088" spans="39:59">
      <c r="AM4088" s="83" t="s">
        <v>4340</v>
      </c>
      <c r="AN4088" s="86">
        <v>3.5019243000000002</v>
      </c>
      <c r="AO4088" s="83">
        <v>800.17255</v>
      </c>
      <c r="AP4088" s="83">
        <v>1634.2393999999999</v>
      </c>
      <c r="AQ4088" s="84">
        <v>0.54988265000000003</v>
      </c>
      <c r="AR4088" s="83">
        <v>-2.9520415999999998</v>
      </c>
      <c r="AU4088" s="91"/>
      <c r="AW4088" s="89"/>
      <c r="BE4088" s="90"/>
      <c r="BF4088" s="84"/>
      <c r="BG4088" s="84">
        <f t="shared" si="65"/>
        <v>41261.5</v>
      </c>
    </row>
    <row r="4089" spans="39:59">
      <c r="AM4089" s="83" t="s">
        <v>4341</v>
      </c>
      <c r="AN4089" s="86">
        <v>3.5019374000000001</v>
      </c>
      <c r="AO4089" s="83">
        <v>800.14209000000005</v>
      </c>
      <c r="AP4089" s="83">
        <v>1634.6394</v>
      </c>
      <c r="AQ4089" s="84">
        <v>0.54988800999999998</v>
      </c>
      <c r="AR4089" s="83">
        <v>-2.9520493000000001</v>
      </c>
      <c r="AU4089" s="91"/>
      <c r="AW4089" s="89"/>
      <c r="BE4089" s="90"/>
      <c r="BF4089" s="84"/>
      <c r="BG4089" s="84">
        <f t="shared" si="65"/>
        <v>41262</v>
      </c>
    </row>
    <row r="4090" spans="39:59">
      <c r="AM4090" s="83" t="s">
        <v>4342</v>
      </c>
      <c r="AN4090" s="86">
        <v>3.5020142000000001</v>
      </c>
      <c r="AO4090" s="83">
        <v>800.11157000000003</v>
      </c>
      <c r="AP4090" s="83">
        <v>1635.0393999999999</v>
      </c>
      <c r="AQ4090" s="84">
        <v>0.54988766</v>
      </c>
      <c r="AR4090" s="83">
        <v>-2.9521264999999999</v>
      </c>
      <c r="AU4090" s="91"/>
      <c r="AW4090" s="89"/>
      <c r="BE4090" s="90"/>
      <c r="BF4090" s="84"/>
      <c r="BG4090" s="84">
        <f t="shared" si="65"/>
        <v>41262.5</v>
      </c>
    </row>
    <row r="4091" spans="39:59">
      <c r="AM4091" s="83" t="s">
        <v>4343</v>
      </c>
      <c r="AN4091" s="86">
        <v>3.5018970999999999</v>
      </c>
      <c r="AO4091" s="83">
        <v>800.02020000000005</v>
      </c>
      <c r="AP4091" s="83">
        <v>1635.4395999999999</v>
      </c>
      <c r="AQ4091" s="84">
        <v>0.54988616999999995</v>
      </c>
      <c r="AR4091" s="83">
        <v>-2.9520108999999999</v>
      </c>
      <c r="AU4091" s="91"/>
      <c r="AW4091" s="89"/>
      <c r="BE4091" s="90"/>
      <c r="BF4091" s="84"/>
      <c r="BG4091" s="84">
        <f t="shared" si="65"/>
        <v>41263</v>
      </c>
    </row>
    <row r="4092" spans="39:59">
      <c r="AM4092" s="83" t="s">
        <v>4344</v>
      </c>
      <c r="AN4092" s="86">
        <v>3.5018753999999999</v>
      </c>
      <c r="AO4092" s="83">
        <v>800.08118000000002</v>
      </c>
      <c r="AP4092" s="83">
        <v>1635.8396</v>
      </c>
      <c r="AQ4092" s="84">
        <v>0.54988033000000003</v>
      </c>
      <c r="AR4092" s="83">
        <v>-2.9519951</v>
      </c>
      <c r="AU4092" s="91"/>
      <c r="AW4092" s="89"/>
      <c r="BE4092" s="90"/>
      <c r="BF4092" s="84"/>
      <c r="BG4092" s="84">
        <f t="shared" si="65"/>
        <v>41263.5</v>
      </c>
    </row>
    <row r="4093" spans="39:59">
      <c r="AM4093" s="83" t="s">
        <v>4345</v>
      </c>
      <c r="AN4093" s="86">
        <v>3.5018585</v>
      </c>
      <c r="AO4093" s="83">
        <v>800.38580000000002</v>
      </c>
      <c r="AP4093" s="83">
        <v>1636.2397000000001</v>
      </c>
      <c r="AQ4093" s="84">
        <v>0.54987883999999998</v>
      </c>
      <c r="AR4093" s="83">
        <v>-2.9519796</v>
      </c>
      <c r="AU4093" s="91"/>
      <c r="AW4093" s="89"/>
      <c r="BE4093" s="90"/>
      <c r="BF4093" s="84"/>
      <c r="BG4093" s="84">
        <f t="shared" si="65"/>
        <v>41264</v>
      </c>
    </row>
    <row r="4094" spans="39:59">
      <c r="AM4094" s="83" t="s">
        <v>4346</v>
      </c>
      <c r="AN4094" s="86">
        <v>3.5017607000000002</v>
      </c>
      <c r="AO4094" s="83">
        <v>800.05065999999999</v>
      </c>
      <c r="AP4094" s="83">
        <v>1636.6397999999999</v>
      </c>
      <c r="AQ4094" s="84">
        <v>0.54987949000000003</v>
      </c>
      <c r="AR4094" s="83">
        <v>-2.9518811999999999</v>
      </c>
      <c r="AU4094" s="91"/>
      <c r="AW4094" s="89"/>
      <c r="BE4094" s="90"/>
      <c r="BF4094" s="84"/>
      <c r="BG4094" s="84">
        <f t="shared" si="65"/>
        <v>41264.5</v>
      </c>
    </row>
    <row r="4095" spans="39:59">
      <c r="AM4095" s="83" t="s">
        <v>4347</v>
      </c>
      <c r="AN4095" s="86">
        <v>3.5017407</v>
      </c>
      <c r="AO4095" s="83">
        <v>800.05065999999999</v>
      </c>
      <c r="AP4095" s="83">
        <v>1637.0398</v>
      </c>
      <c r="AQ4095" s="84">
        <v>0.54988771999999997</v>
      </c>
      <c r="AR4095" s="83">
        <v>-2.9518529999999998</v>
      </c>
      <c r="AU4095" s="91"/>
      <c r="AW4095" s="89"/>
      <c r="BE4095" s="90"/>
      <c r="BF4095" s="84"/>
      <c r="BG4095" s="84">
        <f t="shared" si="65"/>
        <v>41265</v>
      </c>
    </row>
    <row r="4096" spans="39:59">
      <c r="AM4096" s="83" t="s">
        <v>4348</v>
      </c>
      <c r="AN4096" s="86">
        <v>3.5017483</v>
      </c>
      <c r="AO4096" s="83">
        <v>800.26391999999998</v>
      </c>
      <c r="AP4096" s="83">
        <v>1637.4399000000001</v>
      </c>
      <c r="AQ4096" s="84">
        <v>0.54989719000000004</v>
      </c>
      <c r="AR4096" s="83">
        <v>-2.9518510999999998</v>
      </c>
      <c r="AU4096" s="91"/>
      <c r="AW4096" s="89"/>
      <c r="BE4096" s="90"/>
      <c r="BF4096" s="84"/>
      <c r="BG4096" s="84">
        <f t="shared" si="65"/>
        <v>41265.5</v>
      </c>
    </row>
    <row r="4097" spans="39:59">
      <c r="AM4097" s="83" t="s">
        <v>4349</v>
      </c>
      <c r="AN4097" s="86">
        <v>3.5017035000000001</v>
      </c>
      <c r="AO4097" s="83">
        <v>800.21825999999999</v>
      </c>
      <c r="AP4097" s="83">
        <v>1637.84</v>
      </c>
      <c r="AQ4097" s="84">
        <v>0.54990154999999996</v>
      </c>
      <c r="AR4097" s="83">
        <v>-2.9518019999999998</v>
      </c>
      <c r="AU4097" s="91"/>
      <c r="AW4097" s="89"/>
      <c r="BE4097" s="90"/>
      <c r="BF4097" s="84"/>
      <c r="BG4097" s="84">
        <f t="shared" si="65"/>
        <v>41266</v>
      </c>
    </row>
    <row r="4098" spans="39:59">
      <c r="AM4098" s="83" t="s">
        <v>4350</v>
      </c>
      <c r="AN4098" s="86">
        <v>3.5016193000000002</v>
      </c>
      <c r="AO4098" s="83">
        <v>800.27917000000002</v>
      </c>
      <c r="AP4098" s="83">
        <v>1638.24</v>
      </c>
      <c r="AQ4098" s="84">
        <v>0.54990839999999996</v>
      </c>
      <c r="AR4098" s="83">
        <v>-2.9517109000000001</v>
      </c>
      <c r="AU4098" s="91"/>
      <c r="AW4098" s="89"/>
      <c r="BE4098" s="90"/>
      <c r="BF4098" s="84"/>
      <c r="BG4098" s="84">
        <f t="shared" si="65"/>
        <v>41266.5</v>
      </c>
    </row>
    <row r="4099" spans="39:59">
      <c r="AM4099" s="83" t="s">
        <v>4351</v>
      </c>
      <c r="AN4099" s="86">
        <v>3.5015860000000001</v>
      </c>
      <c r="AO4099" s="83">
        <v>800.35535000000004</v>
      </c>
      <c r="AP4099" s="83">
        <v>1638.6401000000001</v>
      </c>
      <c r="AQ4099" s="84">
        <v>0.54991436000000005</v>
      </c>
      <c r="AR4099" s="83">
        <v>-2.9516716000000001</v>
      </c>
      <c r="AU4099" s="91"/>
      <c r="AW4099" s="89"/>
      <c r="BE4099" s="90"/>
      <c r="BF4099" s="84"/>
      <c r="BG4099" s="84">
        <f t="shared" si="65"/>
        <v>41267</v>
      </c>
    </row>
    <row r="4100" spans="39:59">
      <c r="AM4100" s="83" t="s">
        <v>4352</v>
      </c>
      <c r="AN4100" s="86">
        <v>3.5016098000000002</v>
      </c>
      <c r="AO4100" s="83">
        <v>800.03545999999994</v>
      </c>
      <c r="AP4100" s="83">
        <v>1639.0401999999999</v>
      </c>
      <c r="AQ4100" s="84">
        <v>0.54992068000000005</v>
      </c>
      <c r="AR4100" s="83">
        <v>-2.951689</v>
      </c>
      <c r="AU4100" s="91"/>
      <c r="AW4100" s="89"/>
      <c r="BE4100" s="90"/>
      <c r="BF4100" s="84"/>
      <c r="BG4100" s="84">
        <f t="shared" si="65"/>
        <v>41267.5</v>
      </c>
    </row>
    <row r="4101" spans="39:59">
      <c r="AM4101" s="83" t="s">
        <v>4353</v>
      </c>
      <c r="AN4101" s="86">
        <v>3.5016308</v>
      </c>
      <c r="AO4101" s="83">
        <v>799.97455000000002</v>
      </c>
      <c r="AP4101" s="83">
        <v>1639.4402</v>
      </c>
      <c r="AQ4101" s="84">
        <v>0.54993020999999997</v>
      </c>
      <c r="AR4101" s="83">
        <v>-2.9517004</v>
      </c>
      <c r="AU4101" s="91"/>
      <c r="AW4101" s="89"/>
      <c r="BE4101" s="90"/>
      <c r="BF4101" s="84"/>
      <c r="BG4101" s="84">
        <f t="shared" ref="BG4101:BG4164" si="66">BG4100+0.5</f>
        <v>41268</v>
      </c>
    </row>
    <row r="4102" spans="39:59">
      <c r="AM4102" s="83" t="s">
        <v>4354</v>
      </c>
      <c r="AN4102" s="86">
        <v>3.501627</v>
      </c>
      <c r="AO4102" s="83">
        <v>800.09636999999998</v>
      </c>
      <c r="AP4102" s="83">
        <v>1639.8403000000001</v>
      </c>
      <c r="AQ4102" s="84">
        <v>0.54992854999999996</v>
      </c>
      <c r="AR4102" s="83">
        <v>-2.9516982999999999</v>
      </c>
      <c r="AU4102" s="91"/>
      <c r="AW4102" s="89"/>
      <c r="BE4102" s="90"/>
      <c r="BF4102" s="84"/>
      <c r="BG4102" s="84">
        <f t="shared" si="66"/>
        <v>41268.5</v>
      </c>
    </row>
    <row r="4103" spans="39:59">
      <c r="AM4103" s="83" t="s">
        <v>4355</v>
      </c>
      <c r="AN4103" s="86">
        <v>3.5016017000000002</v>
      </c>
      <c r="AO4103" s="83">
        <v>800.18773999999996</v>
      </c>
      <c r="AP4103" s="83">
        <v>1640.2403999999999</v>
      </c>
      <c r="AQ4103" s="84">
        <v>0.54992627999999999</v>
      </c>
      <c r="AR4103" s="83">
        <v>-2.9516754000000001</v>
      </c>
      <c r="AU4103" s="91"/>
      <c r="AW4103" s="89"/>
      <c r="BE4103" s="90"/>
      <c r="BF4103" s="84"/>
      <c r="BG4103" s="84">
        <f t="shared" si="66"/>
        <v>41269</v>
      </c>
    </row>
    <row r="4104" spans="39:59">
      <c r="AM4104" s="83" t="s">
        <v>4356</v>
      </c>
      <c r="AN4104" s="86">
        <v>3.5015390000000002</v>
      </c>
      <c r="AO4104" s="83">
        <v>800.18773999999996</v>
      </c>
      <c r="AP4104" s="83">
        <v>1640.6404</v>
      </c>
      <c r="AQ4104" s="84">
        <v>0.54992777000000004</v>
      </c>
      <c r="AR4104" s="83">
        <v>-2.9516113000000002</v>
      </c>
      <c r="AU4104" s="91"/>
      <c r="AW4104" s="89"/>
      <c r="BE4104" s="90"/>
      <c r="BF4104" s="84"/>
      <c r="BG4104" s="84">
        <f t="shared" si="66"/>
        <v>41269.5</v>
      </c>
    </row>
    <row r="4105" spans="39:59">
      <c r="AM4105" s="83" t="s">
        <v>4357</v>
      </c>
      <c r="AN4105" s="86">
        <v>3.5015683000000002</v>
      </c>
      <c r="AO4105" s="83">
        <v>800.03545999999994</v>
      </c>
      <c r="AP4105" s="83">
        <v>1641.0405000000001</v>
      </c>
      <c r="AQ4105" s="84">
        <v>0.54993104999999998</v>
      </c>
      <c r="AR4105" s="83">
        <v>-2.9516372999999998</v>
      </c>
      <c r="AU4105" s="91"/>
      <c r="AW4105" s="89"/>
      <c r="BE4105" s="90"/>
      <c r="BF4105" s="84"/>
      <c r="BG4105" s="84">
        <f t="shared" si="66"/>
        <v>41270</v>
      </c>
    </row>
    <row r="4106" spans="39:59">
      <c r="AM4106" s="83" t="s">
        <v>4358</v>
      </c>
      <c r="AN4106" s="86">
        <v>3.5014843999999998</v>
      </c>
      <c r="AO4106" s="83">
        <v>800.17255</v>
      </c>
      <c r="AP4106" s="83">
        <v>1641.4405999999999</v>
      </c>
      <c r="AQ4106" s="84">
        <v>0.54993581999999996</v>
      </c>
      <c r="AR4106" s="83">
        <v>-2.9515486000000002</v>
      </c>
      <c r="AU4106" s="91"/>
      <c r="AW4106" s="89"/>
      <c r="BE4106" s="90"/>
      <c r="BF4106" s="84"/>
      <c r="BG4106" s="84">
        <f t="shared" si="66"/>
        <v>41270.5</v>
      </c>
    </row>
    <row r="4107" spans="39:59">
      <c r="AM4107" s="83" t="s">
        <v>4359</v>
      </c>
      <c r="AN4107" s="86">
        <v>3.5014664999999998</v>
      </c>
      <c r="AO4107" s="83">
        <v>800.09636999999998</v>
      </c>
      <c r="AP4107" s="83">
        <v>1641.8406</v>
      </c>
      <c r="AQ4107" s="84">
        <v>0.54994111999999995</v>
      </c>
      <c r="AR4107" s="83">
        <v>-2.9515254</v>
      </c>
      <c r="AU4107" s="91"/>
      <c r="AW4107" s="89"/>
      <c r="BE4107" s="90"/>
      <c r="BF4107" s="84"/>
      <c r="BG4107" s="84">
        <f t="shared" si="66"/>
        <v>41271</v>
      </c>
    </row>
    <row r="4108" spans="39:59">
      <c r="AM4108" s="83" t="s">
        <v>4360</v>
      </c>
      <c r="AN4108" s="86">
        <v>3.5016061999999999</v>
      </c>
      <c r="AO4108" s="83">
        <v>800.02026000000001</v>
      </c>
      <c r="AP4108" s="83">
        <v>1642.2406000000001</v>
      </c>
      <c r="AQ4108" s="84">
        <v>0.54995011999999999</v>
      </c>
      <c r="AR4108" s="83">
        <v>-2.9516561000000001</v>
      </c>
      <c r="AU4108" s="91"/>
      <c r="AW4108" s="89"/>
      <c r="BE4108" s="90"/>
      <c r="BF4108" s="84"/>
      <c r="BG4108" s="84">
        <f t="shared" si="66"/>
        <v>41271.5</v>
      </c>
    </row>
    <row r="4109" spans="39:59">
      <c r="AM4109" s="83" t="s">
        <v>4361</v>
      </c>
      <c r="AN4109" s="86">
        <v>3.5016145999999999</v>
      </c>
      <c r="AO4109" s="83">
        <v>799.98974999999996</v>
      </c>
      <c r="AP4109" s="83">
        <v>1642.6406999999999</v>
      </c>
      <c r="AQ4109" s="84">
        <v>0.54995667999999998</v>
      </c>
      <c r="AR4109" s="83">
        <v>-2.9516578</v>
      </c>
      <c r="AU4109" s="91"/>
      <c r="AW4109" s="89"/>
      <c r="BE4109" s="90"/>
      <c r="BF4109" s="84"/>
      <c r="BG4109" s="84">
        <f t="shared" si="66"/>
        <v>41272</v>
      </c>
    </row>
    <row r="4110" spans="39:59">
      <c r="AM4110" s="83" t="s">
        <v>4362</v>
      </c>
      <c r="AN4110" s="86">
        <v>3.5015578000000001</v>
      </c>
      <c r="AO4110" s="83">
        <v>800.02020000000005</v>
      </c>
      <c r="AP4110" s="83">
        <v>1643.0408</v>
      </c>
      <c r="AQ4110" s="84">
        <v>0.54995190999999999</v>
      </c>
      <c r="AR4110" s="83">
        <v>-2.9516057999999998</v>
      </c>
      <c r="AU4110" s="91"/>
      <c r="AW4110" s="89"/>
      <c r="BE4110" s="90"/>
      <c r="BF4110" s="84"/>
      <c r="BG4110" s="84">
        <f t="shared" si="66"/>
        <v>41272.5</v>
      </c>
    </row>
    <row r="4111" spans="39:59">
      <c r="AM4111" s="83" t="s">
        <v>4363</v>
      </c>
      <c r="AN4111" s="86">
        <v>3.50143</v>
      </c>
      <c r="AO4111" s="83">
        <v>800.11157000000003</v>
      </c>
      <c r="AP4111" s="83">
        <v>1643.4408000000001</v>
      </c>
      <c r="AQ4111" s="84">
        <v>0.54995674000000005</v>
      </c>
      <c r="AR4111" s="83">
        <v>-2.9514732000000001</v>
      </c>
      <c r="AU4111" s="91"/>
      <c r="AW4111" s="89"/>
      <c r="BE4111" s="90"/>
      <c r="BF4111" s="84"/>
      <c r="BG4111" s="84">
        <f t="shared" si="66"/>
        <v>41273</v>
      </c>
    </row>
    <row r="4112" spans="39:59">
      <c r="AM4112" s="83" t="s">
        <v>4364</v>
      </c>
      <c r="AN4112" s="86">
        <v>3.5014238</v>
      </c>
      <c r="AO4112" s="83">
        <v>800.005</v>
      </c>
      <c r="AP4112" s="83">
        <v>1643.8407999999999</v>
      </c>
      <c r="AQ4112" s="84">
        <v>0.54995322000000002</v>
      </c>
      <c r="AR4112" s="83">
        <v>-2.9514705999999999</v>
      </c>
      <c r="AU4112" s="91"/>
      <c r="AW4112" s="89"/>
      <c r="BE4112" s="90"/>
      <c r="BF4112" s="84"/>
      <c r="BG4112" s="84">
        <f t="shared" si="66"/>
        <v>41273.5</v>
      </c>
    </row>
    <row r="4113" spans="39:59">
      <c r="AM4113" s="83" t="s">
        <v>4365</v>
      </c>
      <c r="AN4113" s="86">
        <v>3.5013318</v>
      </c>
      <c r="AO4113" s="83">
        <v>800.02020000000005</v>
      </c>
      <c r="AP4113" s="83">
        <v>1644.2408</v>
      </c>
      <c r="AQ4113" s="84">
        <v>0.54995488999999997</v>
      </c>
      <c r="AR4113" s="83">
        <v>-2.9513769000000001</v>
      </c>
      <c r="AU4113" s="91"/>
      <c r="AW4113" s="89"/>
      <c r="BE4113" s="90"/>
      <c r="BF4113" s="84"/>
      <c r="BG4113" s="84">
        <f t="shared" si="66"/>
        <v>41274</v>
      </c>
    </row>
    <row r="4114" spans="39:59">
      <c r="AM4114" s="83" t="s">
        <v>4366</v>
      </c>
      <c r="AN4114" s="86">
        <v>3.5013901999999999</v>
      </c>
      <c r="AO4114" s="83">
        <v>799.98974999999996</v>
      </c>
      <c r="AP4114" s="83">
        <v>1644.6410000000001</v>
      </c>
      <c r="AQ4114" s="84">
        <v>0.54996425000000004</v>
      </c>
      <c r="AR4114" s="83">
        <v>-2.9514260000000001</v>
      </c>
      <c r="AU4114" s="91"/>
      <c r="AW4114" s="89"/>
      <c r="BE4114" s="90"/>
      <c r="BF4114" s="84"/>
      <c r="BG4114" s="84">
        <f t="shared" si="66"/>
        <v>41274.5</v>
      </c>
    </row>
    <row r="4115" spans="39:59">
      <c r="AM4115" s="83" t="s">
        <v>4367</v>
      </c>
      <c r="AN4115" s="86">
        <v>3.5013532999999999</v>
      </c>
      <c r="AO4115" s="83">
        <v>800.06592000000001</v>
      </c>
      <c r="AP4115" s="83">
        <v>1645.0409999999999</v>
      </c>
      <c r="AQ4115" s="84">
        <v>0.54997247000000005</v>
      </c>
      <c r="AR4115" s="83">
        <v>-2.9513807000000001</v>
      </c>
      <c r="AU4115" s="91"/>
      <c r="AW4115" s="89"/>
      <c r="BE4115" s="90"/>
      <c r="BF4115" s="84"/>
      <c r="BG4115" s="84">
        <f t="shared" si="66"/>
        <v>41275</v>
      </c>
    </row>
    <row r="4116" spans="39:59">
      <c r="AM4116" s="83" t="s">
        <v>4368</v>
      </c>
      <c r="AN4116" s="86">
        <v>3.5013428000000002</v>
      </c>
      <c r="AO4116" s="83">
        <v>800.03552000000002</v>
      </c>
      <c r="AP4116" s="83">
        <v>1645.441</v>
      </c>
      <c r="AQ4116" s="84">
        <v>0.54996383000000004</v>
      </c>
      <c r="AR4116" s="83">
        <v>-2.9513791</v>
      </c>
      <c r="AU4116" s="91"/>
      <c r="AW4116" s="89"/>
      <c r="BE4116" s="90"/>
      <c r="BF4116" s="84"/>
      <c r="BG4116" s="84">
        <f t="shared" si="66"/>
        <v>41275.5</v>
      </c>
    </row>
    <row r="4117" spans="39:59">
      <c r="AM4117" s="83" t="s">
        <v>4369</v>
      </c>
      <c r="AN4117" s="86">
        <v>3.5012604999999999</v>
      </c>
      <c r="AO4117" s="83">
        <v>800.12683000000004</v>
      </c>
      <c r="AP4117" s="83">
        <v>1645.8411000000001</v>
      </c>
      <c r="AQ4117" s="84">
        <v>0.54996473000000001</v>
      </c>
      <c r="AR4117" s="83">
        <v>-2.9512958999999999</v>
      </c>
      <c r="AU4117" s="91"/>
      <c r="AW4117" s="89"/>
      <c r="BE4117" s="90"/>
      <c r="BF4117" s="84"/>
      <c r="BG4117" s="84">
        <f t="shared" si="66"/>
        <v>41276</v>
      </c>
    </row>
    <row r="4118" spans="39:59">
      <c r="AM4118" s="83" t="s">
        <v>4370</v>
      </c>
      <c r="AN4118" s="86">
        <v>3.5013174999999999</v>
      </c>
      <c r="AO4118" s="83">
        <v>800.05065999999999</v>
      </c>
      <c r="AP4118" s="83">
        <v>1646.2411999999999</v>
      </c>
      <c r="AQ4118" s="84">
        <v>0.54996866</v>
      </c>
      <c r="AR4118" s="83">
        <v>-2.9513487999999999</v>
      </c>
      <c r="AU4118" s="91"/>
      <c r="AW4118" s="89"/>
      <c r="BE4118" s="90"/>
      <c r="BF4118" s="84"/>
      <c r="BG4118" s="84">
        <f t="shared" si="66"/>
        <v>41276.5</v>
      </c>
    </row>
    <row r="4119" spans="39:59">
      <c r="AM4119" s="83" t="s">
        <v>4371</v>
      </c>
      <c r="AN4119" s="86">
        <v>3.5013269999999999</v>
      </c>
      <c r="AO4119" s="83">
        <v>800.38574000000006</v>
      </c>
      <c r="AP4119" s="83">
        <v>1646.6412</v>
      </c>
      <c r="AQ4119" s="84">
        <v>0.54997456</v>
      </c>
      <c r="AR4119" s="83">
        <v>-2.9513525999999999</v>
      </c>
      <c r="AU4119" s="91"/>
      <c r="AW4119" s="89"/>
      <c r="BE4119" s="90"/>
      <c r="BF4119" s="84"/>
      <c r="BG4119" s="84">
        <f t="shared" si="66"/>
        <v>41277</v>
      </c>
    </row>
    <row r="4120" spans="39:59">
      <c r="AM4120" s="83" t="s">
        <v>4372</v>
      </c>
      <c r="AN4120" s="86">
        <v>3.5012591</v>
      </c>
      <c r="AO4120" s="83">
        <v>800.17255</v>
      </c>
      <c r="AP4120" s="83">
        <v>1647.0413000000001</v>
      </c>
      <c r="AQ4120" s="84">
        <v>0.54997640999999997</v>
      </c>
      <c r="AR4120" s="83">
        <v>-2.9512827000000001</v>
      </c>
      <c r="AU4120" s="91"/>
      <c r="AW4120" s="89"/>
      <c r="BE4120" s="90"/>
      <c r="BF4120" s="84"/>
      <c r="BG4120" s="84">
        <f t="shared" si="66"/>
        <v>41277.5</v>
      </c>
    </row>
    <row r="4121" spans="39:59">
      <c r="AM4121" s="83" t="s">
        <v>4373</v>
      </c>
      <c r="AN4121" s="86">
        <v>3.5013025</v>
      </c>
      <c r="AO4121" s="83">
        <v>800.17260999999996</v>
      </c>
      <c r="AP4121" s="83">
        <v>1647.4413</v>
      </c>
      <c r="AQ4121" s="84">
        <v>0.54997534000000003</v>
      </c>
      <c r="AR4121" s="83">
        <v>-2.9513270999999999</v>
      </c>
      <c r="AU4121" s="91"/>
      <c r="AW4121" s="89"/>
      <c r="BE4121" s="90"/>
      <c r="BF4121" s="84"/>
      <c r="BG4121" s="84">
        <f t="shared" si="66"/>
        <v>41278</v>
      </c>
    </row>
    <row r="4122" spans="39:59">
      <c r="AM4122" s="83" t="s">
        <v>4374</v>
      </c>
      <c r="AN4122" s="86">
        <v>3.5013206000000001</v>
      </c>
      <c r="AO4122" s="83">
        <v>800.05071999999996</v>
      </c>
      <c r="AP4122" s="83">
        <v>1647.8414</v>
      </c>
      <c r="AQ4122" s="84">
        <v>0.54998279000000005</v>
      </c>
      <c r="AR4122" s="83">
        <v>-2.9513378000000001</v>
      </c>
      <c r="AU4122" s="91"/>
      <c r="AW4122" s="89"/>
      <c r="BE4122" s="90"/>
      <c r="BF4122" s="84"/>
      <c r="BG4122" s="84">
        <f t="shared" si="66"/>
        <v>41278.5</v>
      </c>
    </row>
    <row r="4123" spans="39:59">
      <c r="AM4123" s="83" t="s">
        <v>4375</v>
      </c>
      <c r="AN4123" s="86">
        <v>3.5012913000000001</v>
      </c>
      <c r="AO4123" s="83">
        <v>800.21825999999999</v>
      </c>
      <c r="AP4123" s="83">
        <v>1648.2415000000001</v>
      </c>
      <c r="AQ4123" s="84">
        <v>0.54997492000000003</v>
      </c>
      <c r="AR4123" s="83">
        <v>-2.9513164000000001</v>
      </c>
      <c r="AU4123" s="91"/>
      <c r="AW4123" s="89"/>
      <c r="BE4123" s="90"/>
      <c r="BF4123" s="84"/>
      <c r="BG4123" s="84">
        <f t="shared" si="66"/>
        <v>41279</v>
      </c>
    </row>
    <row r="4124" spans="39:59">
      <c r="AM4124" s="83" t="s">
        <v>4376</v>
      </c>
      <c r="AN4124" s="86">
        <v>3.5012641000000002</v>
      </c>
      <c r="AO4124" s="83">
        <v>800.24872000000005</v>
      </c>
      <c r="AP4124" s="83">
        <v>1648.6415999999999</v>
      </c>
      <c r="AQ4124" s="84">
        <v>0.54997145999999997</v>
      </c>
      <c r="AR4124" s="83">
        <v>-2.9512928</v>
      </c>
      <c r="AU4124" s="91"/>
      <c r="AW4124" s="89"/>
      <c r="BE4124" s="90"/>
      <c r="BF4124" s="84"/>
      <c r="BG4124" s="84">
        <f t="shared" si="66"/>
        <v>41279.5</v>
      </c>
    </row>
    <row r="4125" spans="39:59">
      <c r="AM4125" s="83" t="s">
        <v>4377</v>
      </c>
      <c r="AN4125" s="86">
        <v>3.5012650000000001</v>
      </c>
      <c r="AO4125" s="83">
        <v>800.23346000000004</v>
      </c>
      <c r="AP4125" s="83">
        <v>1649.0416</v>
      </c>
      <c r="AQ4125" s="84">
        <v>0.54996931999999998</v>
      </c>
      <c r="AR4125" s="83">
        <v>-2.9512958999999999</v>
      </c>
      <c r="AU4125" s="91"/>
      <c r="AW4125" s="89"/>
      <c r="BE4125" s="90"/>
      <c r="BF4125" s="84"/>
      <c r="BG4125" s="84">
        <f t="shared" si="66"/>
        <v>41280</v>
      </c>
    </row>
    <row r="4126" spans="39:59">
      <c r="AM4126" s="83" t="s">
        <v>4378</v>
      </c>
      <c r="AN4126" s="86">
        <v>3.5013169999999998</v>
      </c>
      <c r="AO4126" s="83">
        <v>799.97448999999995</v>
      </c>
      <c r="AP4126" s="83">
        <v>1649.4418000000001</v>
      </c>
      <c r="AQ4126" s="84">
        <v>0.54996049000000002</v>
      </c>
      <c r="AR4126" s="83">
        <v>-2.9513563999999999</v>
      </c>
      <c r="AU4126" s="91"/>
      <c r="AW4126" s="89"/>
      <c r="BE4126" s="90"/>
      <c r="BF4126" s="84"/>
      <c r="BG4126" s="84">
        <f t="shared" si="66"/>
        <v>41280.5</v>
      </c>
    </row>
    <row r="4127" spans="39:59">
      <c r="AM4127" s="83" t="s">
        <v>4379</v>
      </c>
      <c r="AN4127" s="86">
        <v>3.5012248000000001</v>
      </c>
      <c r="AO4127" s="83">
        <v>800.23346000000004</v>
      </c>
      <c r="AP4127" s="83">
        <v>1649.8417999999999</v>
      </c>
      <c r="AQ4127" s="84">
        <v>0.54995375999999996</v>
      </c>
      <c r="AR4127" s="83">
        <v>-2.9512711</v>
      </c>
      <c r="AU4127" s="91"/>
      <c r="AW4127" s="89"/>
      <c r="BE4127" s="90"/>
      <c r="BF4127" s="84"/>
      <c r="BG4127" s="84">
        <f t="shared" si="66"/>
        <v>41281</v>
      </c>
    </row>
    <row r="4128" spans="39:59">
      <c r="AM4128" s="83" t="s">
        <v>4380</v>
      </c>
      <c r="AN4128" s="86">
        <v>3.5012112000000002</v>
      </c>
      <c r="AO4128" s="83">
        <v>800.27917000000002</v>
      </c>
      <c r="AP4128" s="83">
        <v>1650.2419</v>
      </c>
      <c r="AQ4128" s="84">
        <v>0.54994779999999999</v>
      </c>
      <c r="AR4128" s="83">
        <v>-2.9512634000000002</v>
      </c>
      <c r="AU4128" s="91"/>
      <c r="AW4128" s="89"/>
      <c r="BE4128" s="90"/>
      <c r="BF4128" s="84"/>
      <c r="BG4128" s="84">
        <f t="shared" si="66"/>
        <v>41281.5</v>
      </c>
    </row>
    <row r="4129" spans="39:59">
      <c r="AM4129" s="83" t="s">
        <v>4381</v>
      </c>
      <c r="AN4129" s="86">
        <v>3.5012471999999999</v>
      </c>
      <c r="AO4129" s="83">
        <v>800.24872000000005</v>
      </c>
      <c r="AP4129" s="83">
        <v>1650.6421</v>
      </c>
      <c r="AQ4129" s="84">
        <v>0.54994845000000003</v>
      </c>
      <c r="AR4129" s="83">
        <v>-2.9512987000000002</v>
      </c>
      <c r="AU4129" s="91"/>
      <c r="AW4129" s="89"/>
      <c r="BE4129" s="90"/>
      <c r="BF4129" s="84"/>
      <c r="BG4129" s="84">
        <f t="shared" si="66"/>
        <v>41282</v>
      </c>
    </row>
    <row r="4130" spans="39:59">
      <c r="AM4130" s="83" t="s">
        <v>4382</v>
      </c>
      <c r="AN4130" s="86">
        <v>3.5011554</v>
      </c>
      <c r="AO4130" s="83">
        <v>800.15734999999995</v>
      </c>
      <c r="AP4130" s="83">
        <v>1651.0420999999999</v>
      </c>
      <c r="AQ4130" s="84">
        <v>0.54994774000000002</v>
      </c>
      <c r="AR4130" s="83">
        <v>-2.9512076</v>
      </c>
      <c r="AU4130" s="91"/>
      <c r="AW4130" s="89"/>
      <c r="BE4130" s="90"/>
      <c r="BF4130" s="84"/>
      <c r="BG4130" s="84">
        <f t="shared" si="66"/>
        <v>41282.5</v>
      </c>
    </row>
    <row r="4131" spans="39:59">
      <c r="AM4131" s="83" t="s">
        <v>4383</v>
      </c>
      <c r="AN4131" s="86">
        <v>3.5011682999999998</v>
      </c>
      <c r="AO4131" s="83">
        <v>800.35528999999997</v>
      </c>
      <c r="AP4131" s="83">
        <v>1651.4421</v>
      </c>
      <c r="AQ4131" s="84">
        <v>0.54994719999999997</v>
      </c>
      <c r="AR4131" s="83">
        <v>-2.9512209999999999</v>
      </c>
      <c r="AU4131" s="91"/>
      <c r="AW4131" s="89"/>
      <c r="BE4131" s="90"/>
      <c r="BF4131" s="84"/>
      <c r="BG4131" s="84">
        <f t="shared" si="66"/>
        <v>41283</v>
      </c>
    </row>
    <row r="4132" spans="39:59">
      <c r="AM4132" s="83" t="s">
        <v>4384</v>
      </c>
      <c r="AN4132" s="86">
        <v>3.5011055</v>
      </c>
      <c r="AO4132" s="83">
        <v>800.11157000000003</v>
      </c>
      <c r="AP4132" s="83">
        <v>1651.8423</v>
      </c>
      <c r="AQ4132" s="84">
        <v>0.54993892</v>
      </c>
      <c r="AR4132" s="83">
        <v>-2.9511666000000001</v>
      </c>
      <c r="AU4132" s="91"/>
      <c r="AW4132" s="89"/>
      <c r="BE4132" s="90"/>
      <c r="BF4132" s="84"/>
      <c r="BG4132" s="84">
        <f t="shared" si="66"/>
        <v>41283.5</v>
      </c>
    </row>
    <row r="4133" spans="39:59">
      <c r="AM4133" s="83" t="s">
        <v>4385</v>
      </c>
      <c r="AN4133" s="86">
        <v>3.5010433000000001</v>
      </c>
      <c r="AO4133" s="83">
        <v>800.18781000000001</v>
      </c>
      <c r="AP4133" s="83">
        <v>1652.2422999999999</v>
      </c>
      <c r="AQ4133" s="84">
        <v>0.54992883999999997</v>
      </c>
      <c r="AR4133" s="83">
        <v>-2.9511143999999998</v>
      </c>
      <c r="AU4133" s="91"/>
      <c r="AW4133" s="89"/>
      <c r="BE4133" s="90"/>
      <c r="BF4133" s="84"/>
      <c r="BG4133" s="84">
        <f t="shared" si="66"/>
        <v>41284</v>
      </c>
    </row>
    <row r="4134" spans="39:59">
      <c r="AM4134" s="83" t="s">
        <v>4386</v>
      </c>
      <c r="AN4134" s="86">
        <v>3.5010428</v>
      </c>
      <c r="AO4134" s="83">
        <v>800.08118000000002</v>
      </c>
      <c r="AP4134" s="83">
        <v>1652.6424999999999</v>
      </c>
      <c r="AQ4134" s="84">
        <v>0.54992538999999996</v>
      </c>
      <c r="AR4134" s="83">
        <v>-2.9511175000000001</v>
      </c>
      <c r="AU4134" s="91"/>
      <c r="AW4134" s="89"/>
      <c r="BE4134" s="90"/>
      <c r="BF4134" s="84"/>
      <c r="BG4134" s="84">
        <f t="shared" si="66"/>
        <v>41284.5</v>
      </c>
    </row>
    <row r="4135" spans="39:59">
      <c r="AM4135" s="83" t="s">
        <v>4387</v>
      </c>
      <c r="AN4135" s="86">
        <v>3.5009849000000002</v>
      </c>
      <c r="AO4135" s="83">
        <v>800.20299999999997</v>
      </c>
      <c r="AP4135" s="83">
        <v>1653.0425</v>
      </c>
      <c r="AQ4135" s="84">
        <v>0.54992956000000004</v>
      </c>
      <c r="AR4135" s="83">
        <v>-2.9510553000000002</v>
      </c>
      <c r="AU4135" s="91"/>
      <c r="AW4135" s="89"/>
      <c r="BE4135" s="90"/>
      <c r="BF4135" s="84"/>
      <c r="BG4135" s="84">
        <f t="shared" si="66"/>
        <v>41285</v>
      </c>
    </row>
    <row r="4136" spans="39:59">
      <c r="AM4136" s="83" t="s">
        <v>4388</v>
      </c>
      <c r="AN4136" s="86">
        <v>3.5010721999999999</v>
      </c>
      <c r="AO4136" s="83">
        <v>800.17255</v>
      </c>
      <c r="AP4136" s="83">
        <v>1653.4425000000001</v>
      </c>
      <c r="AQ4136" s="84">
        <v>0.54992867000000001</v>
      </c>
      <c r="AR4136" s="83">
        <v>-2.9511435000000001</v>
      </c>
      <c r="AU4136" s="91"/>
      <c r="AW4136" s="89"/>
      <c r="BE4136" s="90"/>
      <c r="BF4136" s="84"/>
      <c r="BG4136" s="84">
        <f t="shared" si="66"/>
        <v>41285.5</v>
      </c>
    </row>
    <row r="4137" spans="39:59">
      <c r="AM4137" s="83" t="s">
        <v>4389</v>
      </c>
      <c r="AN4137" s="86">
        <v>3.5010270999999999</v>
      </c>
      <c r="AO4137" s="83">
        <v>800.23346000000004</v>
      </c>
      <c r="AP4137" s="83">
        <v>1653.8426999999999</v>
      </c>
      <c r="AQ4137" s="84">
        <v>0.54992604</v>
      </c>
      <c r="AR4137" s="83">
        <v>-2.9511010999999998</v>
      </c>
      <c r="AU4137" s="91"/>
      <c r="AW4137" s="89"/>
      <c r="BE4137" s="90"/>
      <c r="BF4137" s="84"/>
      <c r="BG4137" s="84">
        <f t="shared" si="66"/>
        <v>41286</v>
      </c>
    </row>
    <row r="4138" spans="39:59">
      <c r="AM4138" s="83" t="s">
        <v>4390</v>
      </c>
      <c r="AN4138" s="86">
        <v>3.5009017</v>
      </c>
      <c r="AO4138" s="83">
        <v>800.08118000000002</v>
      </c>
      <c r="AP4138" s="83">
        <v>1654.2427</v>
      </c>
      <c r="AQ4138" s="84">
        <v>0.54992580000000002</v>
      </c>
      <c r="AR4138" s="83">
        <v>-2.9509759</v>
      </c>
      <c r="AU4138" s="91"/>
      <c r="AW4138" s="89"/>
      <c r="BE4138" s="90"/>
      <c r="BF4138" s="84"/>
      <c r="BG4138" s="84">
        <f t="shared" si="66"/>
        <v>41286.5</v>
      </c>
    </row>
    <row r="4139" spans="39:59">
      <c r="AM4139" s="83" t="s">
        <v>4391</v>
      </c>
      <c r="AN4139" s="86">
        <v>3.5009966000000001</v>
      </c>
      <c r="AO4139" s="83">
        <v>800.15728999999999</v>
      </c>
      <c r="AP4139" s="83">
        <v>1654.6427000000001</v>
      </c>
      <c r="AQ4139" s="84">
        <v>0.54992163000000005</v>
      </c>
      <c r="AR4139" s="83">
        <v>-2.9510748000000002</v>
      </c>
      <c r="AU4139" s="91"/>
      <c r="AW4139" s="89"/>
      <c r="BE4139" s="90"/>
      <c r="BF4139" s="84"/>
      <c r="BG4139" s="84">
        <f t="shared" si="66"/>
        <v>41287</v>
      </c>
    </row>
    <row r="4140" spans="39:59">
      <c r="AM4140" s="83" t="s">
        <v>4392</v>
      </c>
      <c r="AN4140" s="86">
        <v>3.5009198000000001</v>
      </c>
      <c r="AO4140" s="83">
        <v>800.005</v>
      </c>
      <c r="AP4140" s="83">
        <v>1655.0427999999999</v>
      </c>
      <c r="AQ4140" s="84">
        <v>0.54991394000000005</v>
      </c>
      <c r="AR4140" s="83">
        <v>-2.9510059000000002</v>
      </c>
      <c r="AU4140" s="91"/>
      <c r="AW4140" s="89"/>
      <c r="BE4140" s="90"/>
      <c r="BF4140" s="84"/>
      <c r="BG4140" s="84">
        <f t="shared" si="66"/>
        <v>41287.5</v>
      </c>
    </row>
    <row r="4141" spans="39:59">
      <c r="AM4141" s="83" t="s">
        <v>4393</v>
      </c>
      <c r="AN4141" s="86">
        <v>3.5008949999999999</v>
      </c>
      <c r="AO4141" s="83">
        <v>800.26391999999998</v>
      </c>
      <c r="AP4141" s="83">
        <v>1655.4429</v>
      </c>
      <c r="AQ4141" s="84">
        <v>0.54991113999999996</v>
      </c>
      <c r="AR4141" s="83">
        <v>-2.9509837999999999</v>
      </c>
      <c r="AU4141" s="91"/>
      <c r="AW4141" s="89"/>
      <c r="BE4141" s="90"/>
      <c r="BF4141" s="84"/>
      <c r="BG4141" s="84">
        <f t="shared" si="66"/>
        <v>41288</v>
      </c>
    </row>
    <row r="4142" spans="39:59">
      <c r="AM4142" s="83" t="s">
        <v>4394</v>
      </c>
      <c r="AN4142" s="86">
        <v>3.5009356</v>
      </c>
      <c r="AO4142" s="83">
        <v>800.26391999999998</v>
      </c>
      <c r="AP4142" s="83">
        <v>1655.8430000000001</v>
      </c>
      <c r="AQ4142" s="84">
        <v>0.54990572000000004</v>
      </c>
      <c r="AR4142" s="83">
        <v>-2.9510298000000001</v>
      </c>
      <c r="AU4142" s="91"/>
      <c r="AW4142" s="89"/>
      <c r="BE4142" s="90"/>
      <c r="BF4142" s="84"/>
      <c r="BG4142" s="84">
        <f t="shared" si="66"/>
        <v>41288.5</v>
      </c>
    </row>
    <row r="4143" spans="39:59">
      <c r="AM4143" s="83" t="s">
        <v>4395</v>
      </c>
      <c r="AN4143" s="86">
        <v>3.5008507</v>
      </c>
      <c r="AO4143" s="83">
        <v>800.03552000000002</v>
      </c>
      <c r="AP4143" s="83">
        <v>1656.2429999999999</v>
      </c>
      <c r="AQ4143" s="84">
        <v>0.54989946000000001</v>
      </c>
      <c r="AR4143" s="83">
        <v>-2.9509511000000002</v>
      </c>
      <c r="AU4143" s="91"/>
      <c r="AW4143" s="89"/>
      <c r="BE4143" s="90"/>
      <c r="BF4143" s="84"/>
      <c r="BG4143" s="84">
        <f t="shared" si="66"/>
        <v>41289</v>
      </c>
    </row>
    <row r="4144" spans="39:59">
      <c r="AM4144" s="83" t="s">
        <v>4396</v>
      </c>
      <c r="AN4144" s="86">
        <v>3.5007925000000002</v>
      </c>
      <c r="AO4144" s="83">
        <v>800.08118000000002</v>
      </c>
      <c r="AP4144" s="83">
        <v>1656.6432</v>
      </c>
      <c r="AQ4144" s="84">
        <v>0.54990351000000004</v>
      </c>
      <c r="AR4144" s="83">
        <v>-2.9508890999999999</v>
      </c>
      <c r="AU4144" s="91"/>
      <c r="AW4144" s="89"/>
      <c r="BE4144" s="90"/>
      <c r="BF4144" s="84"/>
      <c r="BG4144" s="84">
        <f t="shared" si="66"/>
        <v>41289.5</v>
      </c>
    </row>
    <row r="4145" spans="39:59">
      <c r="AM4145" s="83" t="s">
        <v>4397</v>
      </c>
      <c r="AN4145" s="86">
        <v>3.5008089999999998</v>
      </c>
      <c r="AO4145" s="83">
        <v>799.95934999999997</v>
      </c>
      <c r="AP4145" s="83">
        <v>1657.0432000000001</v>
      </c>
      <c r="AQ4145" s="84">
        <v>0.54989891999999996</v>
      </c>
      <c r="AR4145" s="83">
        <v>-2.9509101000000002</v>
      </c>
      <c r="AU4145" s="91"/>
      <c r="AW4145" s="89"/>
      <c r="BE4145" s="90"/>
      <c r="BF4145" s="84"/>
      <c r="BG4145" s="84">
        <f t="shared" si="66"/>
        <v>41290</v>
      </c>
    </row>
    <row r="4146" spans="39:59">
      <c r="AM4146" s="83" t="s">
        <v>4398</v>
      </c>
      <c r="AN4146" s="86">
        <v>3.5007619999999999</v>
      </c>
      <c r="AO4146" s="83">
        <v>800.18773999999996</v>
      </c>
      <c r="AP4146" s="83">
        <v>1657.4431999999999</v>
      </c>
      <c r="AQ4146" s="84">
        <v>0.54989076000000003</v>
      </c>
      <c r="AR4146" s="83">
        <v>-2.9508711999999999</v>
      </c>
      <c r="AU4146" s="91"/>
      <c r="AW4146" s="89"/>
      <c r="BE4146" s="90"/>
      <c r="BF4146" s="84"/>
      <c r="BG4146" s="84">
        <f t="shared" si="66"/>
        <v>41290.5</v>
      </c>
    </row>
    <row r="4147" spans="39:59">
      <c r="AM4147" s="83" t="s">
        <v>4399</v>
      </c>
      <c r="AN4147" s="86">
        <v>3.5007676999999999</v>
      </c>
      <c r="AO4147" s="83">
        <v>800.21820000000002</v>
      </c>
      <c r="AP4147" s="83">
        <v>1657.8434</v>
      </c>
      <c r="AQ4147" s="84">
        <v>0.54988682</v>
      </c>
      <c r="AR4147" s="83">
        <v>-2.9508809999999999</v>
      </c>
      <c r="AU4147" s="91"/>
      <c r="AW4147" s="89"/>
      <c r="BE4147" s="90"/>
      <c r="BF4147" s="84"/>
      <c r="BG4147" s="84">
        <f t="shared" si="66"/>
        <v>41291</v>
      </c>
    </row>
    <row r="4148" spans="39:59">
      <c r="AM4148" s="83" t="s">
        <v>4400</v>
      </c>
      <c r="AN4148" s="86">
        <v>3.5007651000000002</v>
      </c>
      <c r="AO4148" s="83">
        <v>800.15734999999995</v>
      </c>
      <c r="AP4148" s="83">
        <v>1658.2434000000001</v>
      </c>
      <c r="AQ4148" s="84">
        <v>0.54987317000000002</v>
      </c>
      <c r="AR4148" s="83">
        <v>-2.9508920000000001</v>
      </c>
      <c r="AU4148" s="91"/>
      <c r="AW4148" s="89"/>
      <c r="BE4148" s="90"/>
      <c r="BF4148" s="84"/>
      <c r="BG4148" s="84">
        <f t="shared" si="66"/>
        <v>41291.5</v>
      </c>
    </row>
    <row r="4149" spans="39:59">
      <c r="AM4149" s="83" t="s">
        <v>4401</v>
      </c>
      <c r="AN4149" s="86">
        <v>3.5006317999999998</v>
      </c>
      <c r="AO4149" s="83">
        <v>800.08118000000002</v>
      </c>
      <c r="AP4149" s="83">
        <v>1658.6436000000001</v>
      </c>
      <c r="AQ4149" s="84">
        <v>0.54986727000000002</v>
      </c>
      <c r="AR4149" s="83">
        <v>-2.9507644000000002</v>
      </c>
      <c r="AU4149" s="91"/>
      <c r="AW4149" s="89"/>
      <c r="BE4149" s="90"/>
      <c r="BF4149" s="84"/>
      <c r="BG4149" s="84">
        <f t="shared" si="66"/>
        <v>41292</v>
      </c>
    </row>
    <row r="4150" spans="39:59">
      <c r="AM4150" s="83" t="s">
        <v>4402</v>
      </c>
      <c r="AN4150" s="86">
        <v>3.5006208000000001</v>
      </c>
      <c r="AO4150" s="83">
        <v>800.08118000000002</v>
      </c>
      <c r="AP4150" s="83">
        <v>1659.0436</v>
      </c>
      <c r="AQ4150" s="84">
        <v>0.54985963999999998</v>
      </c>
      <c r="AR4150" s="83">
        <v>-2.9507612999999999</v>
      </c>
      <c r="AU4150" s="91"/>
      <c r="AW4150" s="89"/>
      <c r="BE4150" s="90"/>
      <c r="BF4150" s="84"/>
      <c r="BG4150" s="84">
        <f t="shared" si="66"/>
        <v>41292.5</v>
      </c>
    </row>
    <row r="4151" spans="39:59">
      <c r="AM4151" s="83" t="s">
        <v>4403</v>
      </c>
      <c r="AN4151" s="86">
        <v>3.500632</v>
      </c>
      <c r="AO4151" s="83">
        <v>800.18773999999996</v>
      </c>
      <c r="AP4151" s="83">
        <v>1659.4437</v>
      </c>
      <c r="AQ4151" s="84">
        <v>0.54985046000000004</v>
      </c>
      <c r="AR4151" s="83">
        <v>-2.9507816</v>
      </c>
      <c r="AU4151" s="91"/>
      <c r="AW4151" s="89"/>
      <c r="BE4151" s="90"/>
      <c r="BF4151" s="84"/>
      <c r="BG4151" s="84">
        <f t="shared" si="66"/>
        <v>41293</v>
      </c>
    </row>
    <row r="4152" spans="39:59">
      <c r="AM4152" s="83" t="s">
        <v>4404</v>
      </c>
      <c r="AN4152" s="86">
        <v>3.5006816000000001</v>
      </c>
      <c r="AO4152" s="83">
        <v>800.29443000000003</v>
      </c>
      <c r="AP4152" s="83">
        <v>1659.8438000000001</v>
      </c>
      <c r="AQ4152" s="84">
        <v>0.54984933000000003</v>
      </c>
      <c r="AR4152" s="83">
        <v>-2.9508323999999999</v>
      </c>
      <c r="AU4152" s="91"/>
      <c r="AW4152" s="89"/>
      <c r="BE4152" s="90"/>
      <c r="BF4152" s="84"/>
      <c r="BG4152" s="84">
        <f t="shared" si="66"/>
        <v>41293.5</v>
      </c>
    </row>
    <row r="4153" spans="39:59">
      <c r="AM4153" s="83" t="s">
        <v>4405</v>
      </c>
      <c r="AN4153" s="86">
        <v>3.5006838</v>
      </c>
      <c r="AO4153" s="83">
        <v>800.20306000000005</v>
      </c>
      <c r="AP4153" s="83">
        <v>1660.2438</v>
      </c>
      <c r="AQ4153" s="84">
        <v>0.54984628999999996</v>
      </c>
      <c r="AR4153" s="83">
        <v>-2.9508374000000002</v>
      </c>
      <c r="AU4153" s="91"/>
      <c r="AW4153" s="89"/>
      <c r="BE4153" s="90"/>
      <c r="BF4153" s="84"/>
      <c r="BG4153" s="84">
        <f t="shared" si="66"/>
        <v>41294</v>
      </c>
    </row>
    <row r="4154" spans="39:59">
      <c r="AM4154" s="83" t="s">
        <v>4406</v>
      </c>
      <c r="AN4154" s="86">
        <v>3.5007492999999998</v>
      </c>
      <c r="AO4154" s="83">
        <v>800.15728999999999</v>
      </c>
      <c r="AP4154" s="83">
        <v>1660.6439</v>
      </c>
      <c r="AQ4154" s="84">
        <v>0.54983877999999997</v>
      </c>
      <c r="AR4154" s="83">
        <v>-2.9509105999999998</v>
      </c>
      <c r="AU4154" s="91"/>
      <c r="AW4154" s="89"/>
      <c r="BE4154" s="90"/>
      <c r="BF4154" s="84"/>
      <c r="BG4154" s="84">
        <f t="shared" si="66"/>
        <v>41294.5</v>
      </c>
    </row>
    <row r="4155" spans="39:59">
      <c r="AM4155" s="83" t="s">
        <v>4407</v>
      </c>
      <c r="AN4155" s="86">
        <v>3.5008024999999998</v>
      </c>
      <c r="AO4155" s="83">
        <v>800.09644000000003</v>
      </c>
      <c r="AP4155" s="83">
        <v>1661.0438999999999</v>
      </c>
      <c r="AQ4155" s="84">
        <v>0.54983616000000002</v>
      </c>
      <c r="AR4155" s="83">
        <v>-2.9509664</v>
      </c>
      <c r="AU4155" s="91"/>
      <c r="AW4155" s="89"/>
      <c r="BE4155" s="90"/>
      <c r="BF4155" s="84"/>
      <c r="BG4155" s="84">
        <f t="shared" si="66"/>
        <v>41295</v>
      </c>
    </row>
    <row r="4156" spans="39:59">
      <c r="AM4156" s="83" t="s">
        <v>4408</v>
      </c>
      <c r="AN4156" s="86">
        <v>3.5007047999999998</v>
      </c>
      <c r="AO4156" s="83">
        <v>800.14202999999998</v>
      </c>
      <c r="AP4156" s="83">
        <v>1661.4440999999999</v>
      </c>
      <c r="AQ4156" s="84">
        <v>0.54982805000000001</v>
      </c>
      <c r="AR4156" s="83">
        <v>-2.9508766999999998</v>
      </c>
      <c r="AU4156" s="91"/>
      <c r="AW4156" s="89"/>
      <c r="BE4156" s="90"/>
      <c r="BF4156" s="84"/>
      <c r="BG4156" s="84">
        <f t="shared" si="66"/>
        <v>41295.5</v>
      </c>
    </row>
    <row r="4157" spans="39:59">
      <c r="AM4157" s="83" t="s">
        <v>4409</v>
      </c>
      <c r="AN4157" s="86">
        <v>3.5006249</v>
      </c>
      <c r="AO4157" s="83">
        <v>800.29443000000003</v>
      </c>
      <c r="AP4157" s="83">
        <v>1661.8442</v>
      </c>
      <c r="AQ4157" s="84">
        <v>0.54981809999999998</v>
      </c>
      <c r="AR4157" s="83">
        <v>-2.9508068999999999</v>
      </c>
      <c r="AU4157" s="91"/>
      <c r="AW4157" s="89"/>
      <c r="BE4157" s="90"/>
      <c r="BF4157" s="84"/>
      <c r="BG4157" s="84">
        <f t="shared" si="66"/>
        <v>41296</v>
      </c>
    </row>
    <row r="4158" spans="39:59">
      <c r="AM4158" s="83" t="s">
        <v>4410</v>
      </c>
      <c r="AN4158" s="86">
        <v>3.5006179999999998</v>
      </c>
      <c r="AO4158" s="83">
        <v>800.34009000000003</v>
      </c>
      <c r="AP4158" s="83">
        <v>1662.2443000000001</v>
      </c>
      <c r="AQ4158" s="84">
        <v>0.54981159999999996</v>
      </c>
      <c r="AR4158" s="83">
        <v>-2.9508063999999998</v>
      </c>
      <c r="AU4158" s="91"/>
      <c r="AW4158" s="89"/>
      <c r="BE4158" s="90"/>
      <c r="BF4158" s="84"/>
      <c r="BG4158" s="84">
        <f t="shared" si="66"/>
        <v>41296.5</v>
      </c>
    </row>
    <row r="4159" spans="39:59">
      <c r="AM4159" s="83" t="s">
        <v>4411</v>
      </c>
      <c r="AN4159" s="86">
        <v>3.5006118000000002</v>
      </c>
      <c r="AO4159" s="83">
        <v>800.24872000000005</v>
      </c>
      <c r="AP4159" s="83">
        <v>1662.6443999999999</v>
      </c>
      <c r="AQ4159" s="84">
        <v>0.54979979999999995</v>
      </c>
      <c r="AR4159" s="83">
        <v>-2.9508120999999998</v>
      </c>
      <c r="AU4159" s="91"/>
      <c r="AW4159" s="89"/>
      <c r="BE4159" s="90"/>
      <c r="BF4159" s="84"/>
      <c r="BG4159" s="84">
        <f t="shared" si="66"/>
        <v>41297</v>
      </c>
    </row>
    <row r="4160" spans="39:59">
      <c r="AM4160" s="83" t="s">
        <v>4412</v>
      </c>
      <c r="AN4160" s="86">
        <v>3.5006046</v>
      </c>
      <c r="AO4160" s="83">
        <v>800.02020000000005</v>
      </c>
      <c r="AP4160" s="83">
        <v>1663.0444</v>
      </c>
      <c r="AQ4160" s="84">
        <v>0.54979855</v>
      </c>
      <c r="AR4160" s="83">
        <v>-2.9508060999999999</v>
      </c>
      <c r="AU4160" s="91"/>
      <c r="AW4160" s="89"/>
      <c r="BE4160" s="90"/>
      <c r="BF4160" s="84"/>
      <c r="BG4160" s="84">
        <f t="shared" si="66"/>
        <v>41297.5</v>
      </c>
    </row>
    <row r="4161" spans="39:59">
      <c r="AM4161" s="83" t="s">
        <v>4413</v>
      </c>
      <c r="AN4161" s="86">
        <v>3.5006501999999999</v>
      </c>
      <c r="AO4161" s="83">
        <v>800.18773999999996</v>
      </c>
      <c r="AP4161" s="83">
        <v>1663.4446</v>
      </c>
      <c r="AQ4161" s="84">
        <v>0.54979444</v>
      </c>
      <c r="AR4161" s="83">
        <v>-2.9508557</v>
      </c>
      <c r="AU4161" s="91"/>
      <c r="AW4161" s="89"/>
      <c r="BE4161" s="90"/>
      <c r="BF4161" s="84"/>
      <c r="BG4161" s="84">
        <f t="shared" si="66"/>
        <v>41298</v>
      </c>
    </row>
    <row r="4162" spans="39:59">
      <c r="AM4162" s="83" t="s">
        <v>4414</v>
      </c>
      <c r="AN4162" s="86">
        <v>3.5004982999999998</v>
      </c>
      <c r="AO4162" s="83">
        <v>800.34009000000003</v>
      </c>
      <c r="AP4162" s="83">
        <v>1663.8447000000001</v>
      </c>
      <c r="AQ4162" s="84">
        <v>0.54978287000000003</v>
      </c>
      <c r="AR4162" s="83">
        <v>-2.9507154999999998</v>
      </c>
      <c r="AU4162" s="91"/>
      <c r="AW4162" s="89"/>
      <c r="BE4162" s="90"/>
      <c r="BF4162" s="84"/>
      <c r="BG4162" s="84">
        <f t="shared" si="66"/>
        <v>41298.5</v>
      </c>
    </row>
    <row r="4163" spans="39:59">
      <c r="AM4163" s="83" t="s">
        <v>4415</v>
      </c>
      <c r="AN4163" s="86">
        <v>3.5004635</v>
      </c>
      <c r="AO4163" s="83">
        <v>800.17255</v>
      </c>
      <c r="AP4163" s="83">
        <v>1664.2447999999999</v>
      </c>
      <c r="AQ4163" s="84">
        <v>0.54977763000000002</v>
      </c>
      <c r="AR4163" s="83">
        <v>-2.9506857000000002</v>
      </c>
      <c r="AU4163" s="91"/>
      <c r="AW4163" s="89"/>
      <c r="BE4163" s="90"/>
      <c r="BF4163" s="84"/>
      <c r="BG4163" s="84">
        <f t="shared" si="66"/>
        <v>41299</v>
      </c>
    </row>
    <row r="4164" spans="39:59">
      <c r="AM4164" s="83" t="s">
        <v>4416</v>
      </c>
      <c r="AN4164" s="86">
        <v>3.5004895</v>
      </c>
      <c r="AO4164" s="83">
        <v>800.23346000000004</v>
      </c>
      <c r="AP4164" s="83">
        <v>1664.6449</v>
      </c>
      <c r="AQ4164" s="84">
        <v>0.54976754999999999</v>
      </c>
      <c r="AR4164" s="83">
        <v>-2.9507219999999998</v>
      </c>
      <c r="AU4164" s="91"/>
      <c r="AW4164" s="89"/>
      <c r="BE4164" s="90"/>
      <c r="BF4164" s="84"/>
      <c r="BG4164" s="84">
        <f t="shared" si="66"/>
        <v>41299.5</v>
      </c>
    </row>
    <row r="4165" spans="39:59">
      <c r="AM4165" s="83" t="s">
        <v>4417</v>
      </c>
      <c r="AN4165" s="86">
        <v>3.5004567999999998</v>
      </c>
      <c r="AO4165" s="83">
        <v>800.14209000000005</v>
      </c>
      <c r="AP4165" s="83">
        <v>1665.0450000000001</v>
      </c>
      <c r="AQ4165" s="84">
        <v>0.54976058000000005</v>
      </c>
      <c r="AR4165" s="83">
        <v>-2.9506961999999999</v>
      </c>
      <c r="AU4165" s="91"/>
      <c r="AW4165" s="89"/>
      <c r="BE4165" s="90"/>
      <c r="BF4165" s="84"/>
      <c r="BG4165" s="84">
        <f t="shared" ref="BG4165:BG4228" si="67">BG4164+0.5</f>
        <v>41300</v>
      </c>
    </row>
    <row r="4166" spans="39:59">
      <c r="AM4166" s="83" t="s">
        <v>4418</v>
      </c>
      <c r="AN4166" s="86">
        <v>3.5004129000000002</v>
      </c>
      <c r="AO4166" s="83">
        <v>800.12683000000004</v>
      </c>
      <c r="AP4166" s="83">
        <v>1665.4450999999999</v>
      </c>
      <c r="AQ4166" s="84">
        <v>0.54975218000000003</v>
      </c>
      <c r="AR4166" s="83">
        <v>-2.9506606999999998</v>
      </c>
      <c r="AU4166" s="91"/>
      <c r="AW4166" s="89"/>
      <c r="BE4166" s="90"/>
      <c r="BF4166" s="84"/>
      <c r="BG4166" s="84">
        <f t="shared" si="67"/>
        <v>41300.5</v>
      </c>
    </row>
    <row r="4167" spans="39:59">
      <c r="AM4167" s="83" t="s">
        <v>4419</v>
      </c>
      <c r="AN4167" s="86">
        <v>3.5003638000000001</v>
      </c>
      <c r="AO4167" s="83">
        <v>800.09636999999998</v>
      </c>
      <c r="AP4167" s="83">
        <v>1665.8452</v>
      </c>
      <c r="AQ4167" s="84">
        <v>0.54973875999999999</v>
      </c>
      <c r="AR4167" s="83">
        <v>-2.9506249000000002</v>
      </c>
      <c r="AU4167" s="91"/>
      <c r="AW4167" s="89"/>
      <c r="BE4167" s="90"/>
      <c r="BF4167" s="84"/>
      <c r="BG4167" s="84">
        <f t="shared" si="67"/>
        <v>41301</v>
      </c>
    </row>
    <row r="4168" spans="39:59">
      <c r="AM4168" s="83" t="s">
        <v>4420</v>
      </c>
      <c r="AN4168" s="86">
        <v>3.5003612</v>
      </c>
      <c r="AO4168" s="83">
        <v>800.08118000000002</v>
      </c>
      <c r="AP4168" s="83">
        <v>1666.2452000000001</v>
      </c>
      <c r="AQ4168" s="84">
        <v>0.54974221999999995</v>
      </c>
      <c r="AR4168" s="83">
        <v>-2.9506190000000001</v>
      </c>
      <c r="AU4168" s="91"/>
      <c r="AW4168" s="89"/>
      <c r="BE4168" s="90"/>
      <c r="BF4168" s="84"/>
      <c r="BG4168" s="84">
        <f t="shared" si="67"/>
        <v>41301.5</v>
      </c>
    </row>
    <row r="4169" spans="39:59">
      <c r="AM4169" s="83" t="s">
        <v>4421</v>
      </c>
      <c r="AN4169" s="86">
        <v>3.5002572999999999</v>
      </c>
      <c r="AO4169" s="83">
        <v>800.09636999999998</v>
      </c>
      <c r="AP4169" s="83">
        <v>1666.6454000000001</v>
      </c>
      <c r="AQ4169" s="84">
        <v>0.54973744999999996</v>
      </c>
      <c r="AR4169" s="83">
        <v>-2.9505197999999999</v>
      </c>
      <c r="AU4169" s="91"/>
      <c r="AW4169" s="89"/>
      <c r="BE4169" s="90"/>
      <c r="BF4169" s="84"/>
      <c r="BG4169" s="84">
        <f t="shared" si="67"/>
        <v>41302</v>
      </c>
    </row>
    <row r="4170" spans="39:59">
      <c r="AM4170" s="83" t="s">
        <v>4422</v>
      </c>
      <c r="AN4170" s="86">
        <v>3.5002341000000001</v>
      </c>
      <c r="AO4170" s="83">
        <v>800.09636999999998</v>
      </c>
      <c r="AP4170" s="83">
        <v>1667.0454</v>
      </c>
      <c r="AQ4170" s="84">
        <v>0.54973119000000004</v>
      </c>
      <c r="AR4170" s="83">
        <v>-2.9505029</v>
      </c>
      <c r="AU4170" s="91"/>
      <c r="AW4170" s="89"/>
      <c r="BE4170" s="90"/>
      <c r="BF4170" s="84"/>
      <c r="BG4170" s="84">
        <f t="shared" si="67"/>
        <v>41302.5</v>
      </c>
    </row>
    <row r="4171" spans="39:59">
      <c r="AM4171" s="83" t="s">
        <v>4423</v>
      </c>
      <c r="AN4171" s="86">
        <v>3.5003210999999999</v>
      </c>
      <c r="AO4171" s="83">
        <v>800.09644000000003</v>
      </c>
      <c r="AP4171" s="83">
        <v>1667.4454000000001</v>
      </c>
      <c r="AQ4171" s="84">
        <v>0.54973596000000002</v>
      </c>
      <c r="AR4171" s="83">
        <v>-2.9505851000000001</v>
      </c>
      <c r="AU4171" s="91"/>
      <c r="AW4171" s="89"/>
      <c r="BE4171" s="90"/>
      <c r="BF4171" s="84"/>
      <c r="BG4171" s="84">
        <f t="shared" si="67"/>
        <v>41303</v>
      </c>
    </row>
    <row r="4172" spans="39:59">
      <c r="AM4172" s="83" t="s">
        <v>4424</v>
      </c>
      <c r="AN4172" s="86">
        <v>3.5003266000000002</v>
      </c>
      <c r="AO4172" s="83">
        <v>799.98974999999996</v>
      </c>
      <c r="AP4172" s="83">
        <v>1667.8456000000001</v>
      </c>
      <c r="AQ4172" s="84">
        <v>0.54974418999999997</v>
      </c>
      <c r="AR4172" s="83">
        <v>-2.9505824999999999</v>
      </c>
      <c r="AU4172" s="91"/>
      <c r="AW4172" s="89"/>
      <c r="BE4172" s="90"/>
      <c r="BF4172" s="84"/>
      <c r="BG4172" s="84">
        <f t="shared" si="67"/>
        <v>41303.5</v>
      </c>
    </row>
    <row r="4173" spans="39:59">
      <c r="AM4173" s="83" t="s">
        <v>4425</v>
      </c>
      <c r="AN4173" s="86">
        <v>3.5002095999999998</v>
      </c>
      <c r="AO4173" s="83">
        <v>799.95929000000001</v>
      </c>
      <c r="AP4173" s="83">
        <v>1668.2456</v>
      </c>
      <c r="AQ4173" s="84">
        <v>0.54973477000000004</v>
      </c>
      <c r="AR4173" s="83">
        <v>-2.9504747</v>
      </c>
      <c r="AU4173" s="91"/>
      <c r="AW4173" s="89"/>
      <c r="BE4173" s="90"/>
      <c r="BF4173" s="84"/>
      <c r="BG4173" s="84">
        <f t="shared" si="67"/>
        <v>41304</v>
      </c>
    </row>
    <row r="4174" spans="39:59">
      <c r="AM4174" s="83" t="s">
        <v>4426</v>
      </c>
      <c r="AN4174" s="86">
        <v>3.5001973999999998</v>
      </c>
      <c r="AO4174" s="83">
        <v>800.05071999999996</v>
      </c>
      <c r="AP4174" s="83">
        <v>1668.6458</v>
      </c>
      <c r="AQ4174" s="84">
        <v>0.54973435000000004</v>
      </c>
      <c r="AR4174" s="83">
        <v>-2.9504630999999999</v>
      </c>
      <c r="AU4174" s="91"/>
      <c r="AW4174" s="89"/>
      <c r="BE4174" s="90"/>
      <c r="BF4174" s="84"/>
      <c r="BG4174" s="84">
        <f t="shared" si="67"/>
        <v>41304.5</v>
      </c>
    </row>
    <row r="4175" spans="39:59">
      <c r="AM4175" s="83" t="s">
        <v>4427</v>
      </c>
      <c r="AN4175" s="86">
        <v>3.5002518</v>
      </c>
      <c r="AO4175" s="83">
        <v>799.97455000000002</v>
      </c>
      <c r="AP4175" s="83">
        <v>1669.0459000000001</v>
      </c>
      <c r="AQ4175" s="84">
        <v>0.5497244</v>
      </c>
      <c r="AR4175" s="83">
        <v>-2.9505273999999999</v>
      </c>
      <c r="AU4175" s="91"/>
      <c r="AW4175" s="89"/>
      <c r="BE4175" s="90"/>
      <c r="BF4175" s="84"/>
      <c r="BG4175" s="84">
        <f t="shared" si="67"/>
        <v>41305</v>
      </c>
    </row>
    <row r="4176" spans="39:59">
      <c r="AM4176" s="83" t="s">
        <v>4428</v>
      </c>
      <c r="AN4176" s="86">
        <v>3.5003213999999998</v>
      </c>
      <c r="AO4176" s="83">
        <v>800.20306000000005</v>
      </c>
      <c r="AP4176" s="83">
        <v>1669.4458999999999</v>
      </c>
      <c r="AQ4176" s="84">
        <v>0.54971707000000003</v>
      </c>
      <c r="AR4176" s="83">
        <v>-2.9506041999999999</v>
      </c>
      <c r="AU4176" s="91"/>
      <c r="AW4176" s="89"/>
      <c r="BE4176" s="90"/>
      <c r="BF4176" s="84"/>
      <c r="BG4176" s="84">
        <f t="shared" si="67"/>
        <v>41305.5</v>
      </c>
    </row>
    <row r="4177" spans="39:59">
      <c r="AM4177" s="83" t="s">
        <v>4429</v>
      </c>
      <c r="AN4177" s="86">
        <v>3.5001931000000002</v>
      </c>
      <c r="AO4177" s="83">
        <v>800.06592000000001</v>
      </c>
      <c r="AP4177" s="83">
        <v>1669.8461</v>
      </c>
      <c r="AQ4177" s="84">
        <v>0.54970991999999996</v>
      </c>
      <c r="AR4177" s="83">
        <v>-2.9504831</v>
      </c>
      <c r="AU4177" s="91"/>
      <c r="AW4177" s="89"/>
      <c r="BE4177" s="90"/>
      <c r="BF4177" s="84"/>
      <c r="BG4177" s="84">
        <f t="shared" si="67"/>
        <v>41306</v>
      </c>
    </row>
    <row r="4178" spans="39:59">
      <c r="AM4178" s="83" t="s">
        <v>4430</v>
      </c>
      <c r="AN4178" s="86">
        <v>3.5000515000000001</v>
      </c>
      <c r="AO4178" s="83">
        <v>800.09636999999998</v>
      </c>
      <c r="AP4178" s="83">
        <v>1670.2461000000001</v>
      </c>
      <c r="AQ4178" s="84">
        <v>0.54969800000000002</v>
      </c>
      <c r="AR4178" s="83">
        <v>-2.9503536000000001</v>
      </c>
      <c r="AU4178" s="91"/>
      <c r="AW4178" s="89"/>
      <c r="BE4178" s="90"/>
      <c r="BF4178" s="84"/>
      <c r="BG4178" s="84">
        <f t="shared" si="67"/>
        <v>41306.5</v>
      </c>
    </row>
    <row r="4179" spans="39:59">
      <c r="AM4179" s="83" t="s">
        <v>4431</v>
      </c>
      <c r="AN4179" s="86">
        <v>3.4999356000000001</v>
      </c>
      <c r="AO4179" s="83">
        <v>800.15728999999999</v>
      </c>
      <c r="AP4179" s="83">
        <v>1670.6461999999999</v>
      </c>
      <c r="AQ4179" s="84">
        <v>0.54969250999999997</v>
      </c>
      <c r="AR4179" s="83">
        <v>-2.9502429999999999</v>
      </c>
      <c r="AU4179" s="91"/>
      <c r="AW4179" s="89"/>
      <c r="BE4179" s="90"/>
      <c r="BF4179" s="84"/>
      <c r="BG4179" s="84">
        <f t="shared" si="67"/>
        <v>41307</v>
      </c>
    </row>
    <row r="4180" spans="39:59">
      <c r="AM4180" s="83" t="s">
        <v>4432</v>
      </c>
      <c r="AN4180" s="86">
        <v>3.4998689000000001</v>
      </c>
      <c r="AO4180" s="83">
        <v>800.20306000000005</v>
      </c>
      <c r="AP4180" s="83">
        <v>1671.0463</v>
      </c>
      <c r="AQ4180" s="84">
        <v>0.54968481999999996</v>
      </c>
      <c r="AR4180" s="83">
        <v>-2.9501841</v>
      </c>
      <c r="AU4180" s="91"/>
      <c r="AW4180" s="89"/>
      <c r="BE4180" s="90"/>
      <c r="BF4180" s="84"/>
      <c r="BG4180" s="84">
        <f t="shared" si="67"/>
        <v>41307.5</v>
      </c>
    </row>
    <row r="4181" spans="39:59">
      <c r="AM4181" s="83" t="s">
        <v>4433</v>
      </c>
      <c r="AN4181" s="86">
        <v>3.4998841000000001</v>
      </c>
      <c r="AO4181" s="83">
        <v>800.21825999999999</v>
      </c>
      <c r="AP4181" s="83">
        <v>1671.4464</v>
      </c>
      <c r="AQ4181" s="84">
        <v>0.54967284000000005</v>
      </c>
      <c r="AR4181" s="83">
        <v>-2.9502112999999999</v>
      </c>
      <c r="AU4181" s="91"/>
      <c r="AW4181" s="89"/>
      <c r="BE4181" s="90"/>
      <c r="BF4181" s="84"/>
      <c r="BG4181" s="84">
        <f t="shared" si="67"/>
        <v>41308</v>
      </c>
    </row>
    <row r="4182" spans="39:59">
      <c r="AM4182" s="83" t="s">
        <v>4434</v>
      </c>
      <c r="AN4182" s="86">
        <v>3.4999125000000002</v>
      </c>
      <c r="AO4182" s="83">
        <v>800.32488999999998</v>
      </c>
      <c r="AP4182" s="83">
        <v>1671.8463999999999</v>
      </c>
      <c r="AQ4182" s="84">
        <v>0.54966037999999995</v>
      </c>
      <c r="AR4182" s="83">
        <v>-2.9502521000000002</v>
      </c>
      <c r="AU4182" s="91"/>
      <c r="AW4182" s="89"/>
      <c r="BE4182" s="90"/>
      <c r="BF4182" s="84"/>
      <c r="BG4182" s="84">
        <f t="shared" si="67"/>
        <v>41308.5</v>
      </c>
    </row>
    <row r="4183" spans="39:59">
      <c r="AM4183" s="83" t="s">
        <v>4435</v>
      </c>
      <c r="AN4183" s="86">
        <v>3.4998437999999998</v>
      </c>
      <c r="AO4183" s="83">
        <v>800.15734999999995</v>
      </c>
      <c r="AP4183" s="83">
        <v>1672.2465999999999</v>
      </c>
      <c r="AQ4183" s="84">
        <v>0.54964656000000001</v>
      </c>
      <c r="AR4183" s="83">
        <v>-2.9501971999999999</v>
      </c>
      <c r="AU4183" s="91"/>
      <c r="AW4183" s="89"/>
      <c r="BE4183" s="90"/>
      <c r="BF4183" s="84"/>
      <c r="BG4183" s="84">
        <f t="shared" si="67"/>
        <v>41309</v>
      </c>
    </row>
    <row r="4184" spans="39:59">
      <c r="AM4184" s="83" t="s">
        <v>4436</v>
      </c>
      <c r="AN4184" s="86">
        <v>3.4997969000000002</v>
      </c>
      <c r="AO4184" s="83">
        <v>800.12683000000004</v>
      </c>
      <c r="AP4184" s="83">
        <v>1672.6466</v>
      </c>
      <c r="AQ4184" s="84">
        <v>0.54962831999999995</v>
      </c>
      <c r="AR4184" s="83">
        <v>-2.9501686</v>
      </c>
      <c r="AU4184" s="91"/>
      <c r="AW4184" s="89"/>
      <c r="BE4184" s="90"/>
      <c r="BF4184" s="84"/>
      <c r="BG4184" s="84">
        <f t="shared" si="67"/>
        <v>41309.5</v>
      </c>
    </row>
    <row r="4185" spans="39:59">
      <c r="AM4185" s="83" t="s">
        <v>4437</v>
      </c>
      <c r="AN4185" s="86">
        <v>3.4997931000000002</v>
      </c>
      <c r="AO4185" s="83">
        <v>800.14202999999998</v>
      </c>
      <c r="AP4185" s="83">
        <v>1673.0468000000001</v>
      </c>
      <c r="AQ4185" s="84">
        <v>0.54961663000000005</v>
      </c>
      <c r="AR4185" s="83">
        <v>-2.9501765</v>
      </c>
      <c r="AU4185" s="91"/>
      <c r="AW4185" s="89"/>
      <c r="BE4185" s="90"/>
      <c r="BF4185" s="84"/>
      <c r="BG4185" s="84">
        <f t="shared" si="67"/>
        <v>41310</v>
      </c>
    </row>
    <row r="4186" spans="39:59">
      <c r="AM4186" s="83" t="s">
        <v>4438</v>
      </c>
      <c r="AN4186" s="86">
        <v>3.4997516000000002</v>
      </c>
      <c r="AO4186" s="83">
        <v>800.11157000000003</v>
      </c>
      <c r="AP4186" s="83">
        <v>1673.4467999999999</v>
      </c>
      <c r="AQ4186" s="84">
        <v>0.54960668000000001</v>
      </c>
      <c r="AR4186" s="83">
        <v>-2.9501447999999999</v>
      </c>
      <c r="AU4186" s="91"/>
      <c r="AW4186" s="89"/>
      <c r="BE4186" s="90"/>
      <c r="BF4186" s="84"/>
      <c r="BG4186" s="84">
        <f t="shared" si="67"/>
        <v>41310.5</v>
      </c>
    </row>
    <row r="4187" spans="39:59">
      <c r="AM4187" s="83" t="s">
        <v>4439</v>
      </c>
      <c r="AN4187" s="86">
        <v>3.4997530000000001</v>
      </c>
      <c r="AO4187" s="83">
        <v>800.11157000000003</v>
      </c>
      <c r="AP4187" s="83">
        <v>1673.8468</v>
      </c>
      <c r="AQ4187" s="84">
        <v>0.54959904999999998</v>
      </c>
      <c r="AR4187" s="83">
        <v>-2.9501537999999998</v>
      </c>
      <c r="AU4187" s="91"/>
      <c r="AW4187" s="89"/>
      <c r="BE4187" s="90"/>
      <c r="BF4187" s="84"/>
      <c r="BG4187" s="84">
        <f t="shared" si="67"/>
        <v>41311</v>
      </c>
    </row>
    <row r="4188" spans="39:59">
      <c r="AM4188" s="83" t="s">
        <v>4440</v>
      </c>
      <c r="AN4188" s="86">
        <v>3.4996314000000002</v>
      </c>
      <c r="AO4188" s="83">
        <v>800.08112000000006</v>
      </c>
      <c r="AP4188" s="83">
        <v>1674.2469000000001</v>
      </c>
      <c r="AQ4188" s="84">
        <v>0.54958927999999996</v>
      </c>
      <c r="AR4188" s="83">
        <v>-2.9500421999999999</v>
      </c>
      <c r="AU4188" s="91"/>
      <c r="AW4188" s="89"/>
      <c r="BE4188" s="90"/>
      <c r="BF4188" s="84"/>
      <c r="BG4188" s="84">
        <f t="shared" si="67"/>
        <v>41311.5</v>
      </c>
    </row>
    <row r="4189" spans="39:59">
      <c r="AM4189" s="83" t="s">
        <v>4441</v>
      </c>
      <c r="AN4189" s="86">
        <v>3.4996147</v>
      </c>
      <c r="AO4189" s="83">
        <v>800.09636999999998</v>
      </c>
      <c r="AP4189" s="83">
        <v>1674.6469999999999</v>
      </c>
      <c r="AQ4189" s="84">
        <v>0.54957449000000003</v>
      </c>
      <c r="AR4189" s="83">
        <v>-2.9500400999999998</v>
      </c>
      <c r="AU4189" s="91"/>
      <c r="AW4189" s="89"/>
      <c r="BE4189" s="90"/>
      <c r="BF4189" s="84"/>
      <c r="BG4189" s="84">
        <f t="shared" si="67"/>
        <v>41312</v>
      </c>
    </row>
    <row r="4190" spans="39:59">
      <c r="AM4190" s="83" t="s">
        <v>4442</v>
      </c>
      <c r="AN4190" s="86">
        <v>3.4996018000000002</v>
      </c>
      <c r="AO4190" s="83">
        <v>800.14209000000005</v>
      </c>
      <c r="AP4190" s="83">
        <v>1675.047</v>
      </c>
      <c r="AQ4190" s="84">
        <v>0.54957502999999996</v>
      </c>
      <c r="AR4190" s="83">
        <v>-2.9500267999999998</v>
      </c>
      <c r="AU4190" s="91"/>
      <c r="AW4190" s="89"/>
      <c r="BE4190" s="90"/>
      <c r="BF4190" s="84"/>
      <c r="BG4190" s="84">
        <f t="shared" si="67"/>
        <v>41312.5</v>
      </c>
    </row>
    <row r="4191" spans="39:59">
      <c r="AM4191" s="83" t="s">
        <v>4443</v>
      </c>
      <c r="AN4191" s="86">
        <v>3.4996572000000001</v>
      </c>
      <c r="AO4191" s="83">
        <v>800.09636999999998</v>
      </c>
      <c r="AP4191" s="83">
        <v>1675.4471000000001</v>
      </c>
      <c r="AQ4191" s="84">
        <v>0.54956989999999994</v>
      </c>
      <c r="AR4191" s="83">
        <v>-2.9500872999999999</v>
      </c>
      <c r="AU4191" s="91"/>
      <c r="AW4191" s="89"/>
      <c r="BE4191" s="90"/>
      <c r="BF4191" s="84"/>
      <c r="BG4191" s="84">
        <f t="shared" si="67"/>
        <v>41313</v>
      </c>
    </row>
    <row r="4192" spans="39:59">
      <c r="AM4192" s="83" t="s">
        <v>4444</v>
      </c>
      <c r="AN4192" s="86">
        <v>3.4995484000000001</v>
      </c>
      <c r="AO4192" s="83">
        <v>800.21820000000002</v>
      </c>
      <c r="AP4192" s="83">
        <v>1675.8471999999999</v>
      </c>
      <c r="AQ4192" s="84">
        <v>0.54956674999999999</v>
      </c>
      <c r="AR4192" s="83">
        <v>-2.9499816999999999</v>
      </c>
      <c r="AU4192" s="91"/>
      <c r="AW4192" s="89"/>
      <c r="BE4192" s="90"/>
      <c r="BF4192" s="84"/>
      <c r="BG4192" s="84">
        <f t="shared" si="67"/>
        <v>41313.5</v>
      </c>
    </row>
    <row r="4193" spans="39:59">
      <c r="AM4193" s="83" t="s">
        <v>4445</v>
      </c>
      <c r="AN4193" s="86">
        <v>3.4994518999999999</v>
      </c>
      <c r="AO4193" s="83">
        <v>800.34009000000003</v>
      </c>
      <c r="AP4193" s="83">
        <v>1676.2473</v>
      </c>
      <c r="AQ4193" s="84">
        <v>0.54956411999999999</v>
      </c>
      <c r="AR4193" s="83">
        <v>-2.9498877999999999</v>
      </c>
      <c r="AU4193" s="91"/>
      <c r="AW4193" s="89"/>
      <c r="BE4193" s="90"/>
      <c r="BF4193" s="84"/>
      <c r="BG4193" s="84">
        <f t="shared" si="67"/>
        <v>41314</v>
      </c>
    </row>
    <row r="4194" spans="39:59">
      <c r="AM4194" s="83" t="s">
        <v>4446</v>
      </c>
      <c r="AN4194" s="86">
        <v>3.4993865</v>
      </c>
      <c r="AO4194" s="83">
        <v>800.15728999999999</v>
      </c>
      <c r="AP4194" s="83">
        <v>1676.6473000000001</v>
      </c>
      <c r="AQ4194" s="84">
        <v>0.54956055000000004</v>
      </c>
      <c r="AR4194" s="83">
        <v>-2.9498259999999998</v>
      </c>
      <c r="AU4194" s="91"/>
      <c r="AW4194" s="89"/>
      <c r="BE4194" s="90"/>
      <c r="BF4194" s="84"/>
      <c r="BG4194" s="84">
        <f t="shared" si="67"/>
        <v>41314.5</v>
      </c>
    </row>
    <row r="4195" spans="39:59">
      <c r="AM4195" s="83" t="s">
        <v>4447</v>
      </c>
      <c r="AN4195" s="86">
        <v>3.4993238</v>
      </c>
      <c r="AO4195" s="83">
        <v>800.17255</v>
      </c>
      <c r="AP4195" s="83">
        <v>1677.0474999999999</v>
      </c>
      <c r="AQ4195" s="84">
        <v>0.54955173000000002</v>
      </c>
      <c r="AR4195" s="83">
        <v>-2.9497721000000001</v>
      </c>
      <c r="AU4195" s="91"/>
      <c r="AW4195" s="89"/>
      <c r="BE4195" s="90"/>
      <c r="BF4195" s="84"/>
      <c r="BG4195" s="84">
        <f t="shared" si="67"/>
        <v>41315</v>
      </c>
    </row>
    <row r="4196" spans="39:59">
      <c r="AM4196" s="83" t="s">
        <v>4448</v>
      </c>
      <c r="AN4196" s="86">
        <v>3.4993455</v>
      </c>
      <c r="AO4196" s="83">
        <v>800.24872000000005</v>
      </c>
      <c r="AP4196" s="83">
        <v>1677.4475</v>
      </c>
      <c r="AQ4196" s="84">
        <v>0.54953830999999997</v>
      </c>
      <c r="AR4196" s="83">
        <v>-2.9498072</v>
      </c>
      <c r="AU4196" s="91"/>
      <c r="AW4196" s="89"/>
      <c r="BE4196" s="90"/>
      <c r="BF4196" s="84"/>
      <c r="BG4196" s="84">
        <f t="shared" si="67"/>
        <v>41315.5</v>
      </c>
    </row>
    <row r="4197" spans="39:59">
      <c r="AM4197" s="83" t="s">
        <v>4449</v>
      </c>
      <c r="AN4197" s="86">
        <v>3.4992424999999998</v>
      </c>
      <c r="AO4197" s="83">
        <v>800.29443000000003</v>
      </c>
      <c r="AP4197" s="83">
        <v>1677.8477</v>
      </c>
      <c r="AQ4197" s="84">
        <v>0.54952495999999995</v>
      </c>
      <c r="AR4197" s="83">
        <v>-2.9497175000000002</v>
      </c>
      <c r="AU4197" s="91"/>
      <c r="AW4197" s="89"/>
      <c r="BE4197" s="90"/>
      <c r="BF4197" s="84"/>
      <c r="BG4197" s="84">
        <f t="shared" si="67"/>
        <v>41316</v>
      </c>
    </row>
    <row r="4198" spans="39:59">
      <c r="AM4198" s="83" t="s">
        <v>4450</v>
      </c>
      <c r="AN4198" s="86">
        <v>3.4992375</v>
      </c>
      <c r="AO4198" s="83">
        <v>800.23346000000004</v>
      </c>
      <c r="AP4198" s="83">
        <v>1678.2476999999999</v>
      </c>
      <c r="AQ4198" s="84">
        <v>0.54950832999999999</v>
      </c>
      <c r="AR4198" s="83">
        <v>-2.9497292000000002</v>
      </c>
      <c r="AU4198" s="91"/>
      <c r="AW4198" s="89"/>
      <c r="BE4198" s="90"/>
      <c r="BF4198" s="84"/>
      <c r="BG4198" s="84">
        <f t="shared" si="67"/>
        <v>41316.5</v>
      </c>
    </row>
    <row r="4199" spans="39:59">
      <c r="AM4199" s="83" t="s">
        <v>4451</v>
      </c>
      <c r="AN4199" s="86">
        <v>3.4992103999999999</v>
      </c>
      <c r="AO4199" s="83">
        <v>800.26391999999998</v>
      </c>
      <c r="AP4199" s="83">
        <v>1678.6478</v>
      </c>
      <c r="AQ4199" s="84">
        <v>0.54949128999999997</v>
      </c>
      <c r="AR4199" s="83">
        <v>-2.949719</v>
      </c>
      <c r="AU4199" s="91"/>
      <c r="AW4199" s="89"/>
      <c r="BE4199" s="90"/>
      <c r="BF4199" s="84"/>
      <c r="BG4199" s="84">
        <f t="shared" si="67"/>
        <v>41317</v>
      </c>
    </row>
    <row r="4200" spans="39:59">
      <c r="AM4200" s="83" t="s">
        <v>4452</v>
      </c>
      <c r="AN4200" s="86">
        <v>3.4991886999999999</v>
      </c>
      <c r="AO4200" s="83">
        <v>800.09636999999998</v>
      </c>
      <c r="AP4200" s="83">
        <v>1679.0479</v>
      </c>
      <c r="AQ4200" s="84">
        <v>0.54947798999999997</v>
      </c>
      <c r="AR4200" s="83">
        <v>-2.9497106</v>
      </c>
      <c r="AU4200" s="91"/>
      <c r="AW4200" s="89"/>
      <c r="BE4200" s="90"/>
      <c r="BF4200" s="84"/>
      <c r="BG4200" s="84">
        <f t="shared" si="67"/>
        <v>41317.5</v>
      </c>
    </row>
    <row r="4201" spans="39:59">
      <c r="AM4201" s="83" t="s">
        <v>4453</v>
      </c>
      <c r="AN4201" s="86">
        <v>3.4990432</v>
      </c>
      <c r="AO4201" s="83">
        <v>800.02020000000005</v>
      </c>
      <c r="AP4201" s="83">
        <v>1679.4480000000001</v>
      </c>
      <c r="AQ4201" s="84">
        <v>0.54946572000000005</v>
      </c>
      <c r="AR4201" s="83">
        <v>-2.9495776</v>
      </c>
      <c r="AU4201" s="91"/>
      <c r="AW4201" s="89"/>
      <c r="BE4201" s="90"/>
      <c r="BF4201" s="84"/>
      <c r="BG4201" s="84">
        <f t="shared" si="67"/>
        <v>41318</v>
      </c>
    </row>
    <row r="4202" spans="39:59">
      <c r="AM4202" s="83" t="s">
        <v>4454</v>
      </c>
      <c r="AN4202" s="86">
        <v>3.4990017</v>
      </c>
      <c r="AO4202" s="83">
        <v>800.23346000000004</v>
      </c>
      <c r="AP4202" s="83">
        <v>1679.848</v>
      </c>
      <c r="AQ4202" s="84">
        <v>0.54945964000000003</v>
      </c>
      <c r="AR4202" s="83">
        <v>-2.9495420000000001</v>
      </c>
      <c r="AU4202" s="91"/>
      <c r="AW4202" s="89"/>
      <c r="BE4202" s="90"/>
      <c r="BF4202" s="84"/>
      <c r="BG4202" s="84">
        <f t="shared" si="67"/>
        <v>41318.5</v>
      </c>
    </row>
    <row r="4203" spans="39:59">
      <c r="AM4203" s="83" t="s">
        <v>4455</v>
      </c>
      <c r="AN4203" s="86">
        <v>3.4989929000000002</v>
      </c>
      <c r="AO4203" s="83">
        <v>800.03552000000002</v>
      </c>
      <c r="AP4203" s="83">
        <v>1680.2482</v>
      </c>
      <c r="AQ4203" s="84">
        <v>0.54944915000000005</v>
      </c>
      <c r="AR4203" s="83">
        <v>-2.9495437</v>
      </c>
      <c r="AU4203" s="91"/>
      <c r="AW4203" s="89"/>
      <c r="BE4203" s="90"/>
      <c r="BF4203" s="84"/>
      <c r="BG4203" s="84">
        <f t="shared" si="67"/>
        <v>41319</v>
      </c>
    </row>
    <row r="4204" spans="39:59">
      <c r="AM4204" s="83" t="s">
        <v>4456</v>
      </c>
      <c r="AN4204" s="86">
        <v>3.4989395000000001</v>
      </c>
      <c r="AO4204" s="83">
        <v>800.14209000000005</v>
      </c>
      <c r="AP4204" s="83">
        <v>1680.6482000000001</v>
      </c>
      <c r="AQ4204" s="84">
        <v>0.54944110000000002</v>
      </c>
      <c r="AR4204" s="83">
        <v>-2.9494984</v>
      </c>
      <c r="AU4204" s="91"/>
      <c r="AW4204" s="89"/>
      <c r="BE4204" s="90"/>
      <c r="BF4204" s="84"/>
      <c r="BG4204" s="84">
        <f t="shared" si="67"/>
        <v>41319.5</v>
      </c>
    </row>
    <row r="4205" spans="39:59">
      <c r="AM4205" s="83" t="s">
        <v>4457</v>
      </c>
      <c r="AN4205" s="86">
        <v>3.4989835999999999</v>
      </c>
      <c r="AO4205" s="83">
        <v>800.21825999999999</v>
      </c>
      <c r="AP4205" s="83">
        <v>1681.0482999999999</v>
      </c>
      <c r="AQ4205" s="84">
        <v>0.54943246000000001</v>
      </c>
      <c r="AR4205" s="83">
        <v>-2.9495510999999999</v>
      </c>
      <c r="AU4205" s="91"/>
      <c r="AW4205" s="89"/>
      <c r="BE4205" s="90"/>
      <c r="BF4205" s="84"/>
      <c r="BG4205" s="84">
        <f t="shared" si="67"/>
        <v>41320</v>
      </c>
    </row>
    <row r="4206" spans="39:59">
      <c r="AM4206" s="83" t="s">
        <v>4458</v>
      </c>
      <c r="AN4206" s="86">
        <v>3.4989572</v>
      </c>
      <c r="AO4206" s="83">
        <v>800.17255</v>
      </c>
      <c r="AP4206" s="83">
        <v>1681.4484</v>
      </c>
      <c r="AQ4206" s="84">
        <v>0.54942787000000004</v>
      </c>
      <c r="AR4206" s="83">
        <v>-2.9495292000000002</v>
      </c>
      <c r="AU4206" s="91"/>
      <c r="AW4206" s="89"/>
      <c r="BE4206" s="90"/>
      <c r="BF4206" s="84"/>
      <c r="BG4206" s="84">
        <f t="shared" si="67"/>
        <v>41320.5</v>
      </c>
    </row>
    <row r="4207" spans="39:59">
      <c r="AM4207" s="83" t="s">
        <v>4459</v>
      </c>
      <c r="AN4207" s="86">
        <v>3.4988736999999999</v>
      </c>
      <c r="AO4207" s="83">
        <v>800.32488999999998</v>
      </c>
      <c r="AP4207" s="83">
        <v>1681.8484000000001</v>
      </c>
      <c r="AQ4207" s="84">
        <v>0.54942095000000002</v>
      </c>
      <c r="AR4207" s="83">
        <v>-2.9494528999999998</v>
      </c>
      <c r="AU4207" s="91"/>
      <c r="AW4207" s="89"/>
      <c r="BE4207" s="90"/>
      <c r="BF4207" s="84"/>
      <c r="BG4207" s="84">
        <f t="shared" si="67"/>
        <v>41321</v>
      </c>
    </row>
    <row r="4208" spans="39:59">
      <c r="AM4208" s="83" t="s">
        <v>4460</v>
      </c>
      <c r="AN4208" s="86">
        <v>3.4987788000000002</v>
      </c>
      <c r="AO4208" s="83">
        <v>800.17255</v>
      </c>
      <c r="AP4208" s="83">
        <v>1682.2484999999999</v>
      </c>
      <c r="AQ4208" s="84">
        <v>0.54941737999999996</v>
      </c>
      <c r="AR4208" s="83">
        <v>-2.9493613000000001</v>
      </c>
      <c r="AU4208" s="91"/>
      <c r="AW4208" s="89"/>
      <c r="BE4208" s="90"/>
      <c r="BF4208" s="84"/>
      <c r="BG4208" s="84">
        <f t="shared" si="67"/>
        <v>41321.5</v>
      </c>
    </row>
    <row r="4209" spans="39:59">
      <c r="AM4209" s="83" t="s">
        <v>4461</v>
      </c>
      <c r="AN4209" s="86">
        <v>3.4988049999999999</v>
      </c>
      <c r="AO4209" s="83">
        <v>800.15728999999999</v>
      </c>
      <c r="AP4209" s="83">
        <v>1682.6486</v>
      </c>
      <c r="AQ4209" s="84">
        <v>0.54942100999999999</v>
      </c>
      <c r="AR4209" s="83">
        <v>-2.9493839999999998</v>
      </c>
      <c r="AU4209" s="91"/>
      <c r="AW4209" s="89"/>
      <c r="BE4209" s="90"/>
      <c r="BF4209" s="84"/>
      <c r="BG4209" s="84">
        <f t="shared" si="67"/>
        <v>41322</v>
      </c>
    </row>
    <row r="4210" spans="39:59">
      <c r="AM4210" s="83" t="s">
        <v>4462</v>
      </c>
      <c r="AN4210" s="86">
        <v>3.498831</v>
      </c>
      <c r="AO4210" s="83">
        <v>800.20306000000005</v>
      </c>
      <c r="AP4210" s="83">
        <v>1683.0487000000001</v>
      </c>
      <c r="AQ4210" s="84">
        <v>0.54941600999999995</v>
      </c>
      <c r="AR4210" s="83">
        <v>-2.9494150000000001</v>
      </c>
      <c r="AU4210" s="91"/>
      <c r="AW4210" s="89"/>
      <c r="BE4210" s="90"/>
      <c r="BF4210" s="84"/>
      <c r="BG4210" s="84">
        <f t="shared" si="67"/>
        <v>41322.5</v>
      </c>
    </row>
    <row r="4211" spans="39:59">
      <c r="AM4211" s="83" t="s">
        <v>4463</v>
      </c>
      <c r="AN4211" s="86">
        <v>3.4987807000000002</v>
      </c>
      <c r="AO4211" s="83">
        <v>800.11157000000003</v>
      </c>
      <c r="AP4211" s="83">
        <v>1683.4486999999999</v>
      </c>
      <c r="AQ4211" s="84">
        <v>0.54940962999999998</v>
      </c>
      <c r="AR4211" s="83">
        <v>-2.9493711</v>
      </c>
      <c r="AU4211" s="91"/>
      <c r="AW4211" s="89"/>
      <c r="BE4211" s="90"/>
      <c r="BF4211" s="84"/>
      <c r="BG4211" s="84">
        <f t="shared" si="67"/>
        <v>41323</v>
      </c>
    </row>
    <row r="4212" spans="39:59">
      <c r="AM4212" s="83" t="s">
        <v>4464</v>
      </c>
      <c r="AN4212" s="86">
        <v>3.4987395000000001</v>
      </c>
      <c r="AO4212" s="83">
        <v>800.24872000000005</v>
      </c>
      <c r="AP4212" s="83">
        <v>1683.8489</v>
      </c>
      <c r="AQ4212" s="84">
        <v>0.54939789000000006</v>
      </c>
      <c r="AR4212" s="83">
        <v>-2.9493415000000001</v>
      </c>
      <c r="AU4212" s="91"/>
      <c r="AW4212" s="89"/>
      <c r="BE4212" s="90"/>
      <c r="BF4212" s="84"/>
      <c r="BG4212" s="84">
        <f t="shared" si="67"/>
        <v>41323.5</v>
      </c>
    </row>
    <row r="4213" spans="39:59">
      <c r="AM4213" s="83" t="s">
        <v>4465</v>
      </c>
      <c r="AN4213" s="86">
        <v>3.4987070999999998</v>
      </c>
      <c r="AO4213" s="83">
        <v>800.17255</v>
      </c>
      <c r="AP4213" s="83">
        <v>1684.2489</v>
      </c>
      <c r="AQ4213" s="84">
        <v>0.54939621999999999</v>
      </c>
      <c r="AR4213" s="83">
        <v>-2.9493108000000001</v>
      </c>
      <c r="AU4213" s="91"/>
      <c r="AW4213" s="89"/>
      <c r="BE4213" s="90"/>
      <c r="BF4213" s="84"/>
      <c r="BG4213" s="84">
        <f t="shared" si="67"/>
        <v>41324</v>
      </c>
    </row>
    <row r="4214" spans="39:59">
      <c r="AM4214" s="83" t="s">
        <v>4466</v>
      </c>
      <c r="AN4214" s="86">
        <v>3.4986081000000002</v>
      </c>
      <c r="AO4214" s="83">
        <v>800.11162999999999</v>
      </c>
      <c r="AP4214" s="83">
        <v>1684.6488999999999</v>
      </c>
      <c r="AQ4214" s="84">
        <v>0.54939336000000005</v>
      </c>
      <c r="AR4214" s="83">
        <v>-2.9492147000000002</v>
      </c>
      <c r="AU4214" s="91"/>
      <c r="AW4214" s="89"/>
      <c r="BE4214" s="90"/>
      <c r="BF4214" s="84"/>
      <c r="BG4214" s="84">
        <f t="shared" si="67"/>
        <v>41324.5</v>
      </c>
    </row>
    <row r="4215" spans="39:59">
      <c r="AM4215" s="83" t="s">
        <v>4467</v>
      </c>
      <c r="AN4215" s="86">
        <v>3.4985830999999998</v>
      </c>
      <c r="AO4215" s="83">
        <v>800.14209000000005</v>
      </c>
      <c r="AP4215" s="83">
        <v>1685.0491</v>
      </c>
      <c r="AQ4215" s="84">
        <v>0.54938489000000001</v>
      </c>
      <c r="AR4215" s="83">
        <v>-2.9491982000000001</v>
      </c>
      <c r="AU4215" s="91"/>
      <c r="AW4215" s="89"/>
      <c r="BE4215" s="90"/>
      <c r="BF4215" s="84"/>
      <c r="BG4215" s="84">
        <f t="shared" si="67"/>
        <v>41325</v>
      </c>
    </row>
    <row r="4216" spans="39:59">
      <c r="AM4216" s="83" t="s">
        <v>4468</v>
      </c>
      <c r="AN4216" s="86">
        <v>3.4985781</v>
      </c>
      <c r="AO4216" s="83">
        <v>800.09644000000003</v>
      </c>
      <c r="AP4216" s="83">
        <v>1685.4491</v>
      </c>
      <c r="AQ4216" s="84">
        <v>0.54937279000000006</v>
      </c>
      <c r="AR4216" s="83">
        <v>-2.9492053999999999</v>
      </c>
      <c r="AU4216" s="91"/>
      <c r="AW4216" s="89"/>
      <c r="BE4216" s="90"/>
      <c r="BF4216" s="84"/>
      <c r="BG4216" s="84">
        <f t="shared" si="67"/>
        <v>41325.5</v>
      </c>
    </row>
    <row r="4217" spans="39:59">
      <c r="AM4217" s="83" t="s">
        <v>4469</v>
      </c>
      <c r="AN4217" s="86">
        <v>3.4986283999999999</v>
      </c>
      <c r="AO4217" s="83">
        <v>800.02020000000005</v>
      </c>
      <c r="AP4217" s="83">
        <v>1685.8492000000001</v>
      </c>
      <c r="AQ4217" s="84">
        <v>0.54935460999999997</v>
      </c>
      <c r="AR4217" s="83">
        <v>-2.9492737999999998</v>
      </c>
      <c r="AU4217" s="91"/>
      <c r="AW4217" s="89"/>
      <c r="BE4217" s="90"/>
      <c r="BF4217" s="84"/>
      <c r="BG4217" s="84">
        <f t="shared" si="67"/>
        <v>41326</v>
      </c>
    </row>
    <row r="4218" spans="39:59">
      <c r="AM4218" s="83" t="s">
        <v>4470</v>
      </c>
      <c r="AN4218" s="86">
        <v>3.4985985999999998</v>
      </c>
      <c r="AO4218" s="83">
        <v>800.17255</v>
      </c>
      <c r="AP4218" s="83">
        <v>1686.2492999999999</v>
      </c>
      <c r="AQ4218" s="84">
        <v>0.54934311000000002</v>
      </c>
      <c r="AR4218" s="83">
        <v>-2.9492555</v>
      </c>
      <c r="AU4218" s="91"/>
      <c r="AW4218" s="89"/>
      <c r="BE4218" s="90"/>
      <c r="BF4218" s="84"/>
      <c r="BG4218" s="84">
        <f t="shared" si="67"/>
        <v>41326.5</v>
      </c>
    </row>
    <row r="4219" spans="39:59">
      <c r="AM4219" s="83" t="s">
        <v>4471</v>
      </c>
      <c r="AN4219" s="86">
        <v>3.4985656999999999</v>
      </c>
      <c r="AO4219" s="83">
        <v>800.08118000000002</v>
      </c>
      <c r="AP4219" s="83">
        <v>1686.6494</v>
      </c>
      <c r="AQ4219" s="84">
        <v>0.54934143999999996</v>
      </c>
      <c r="AR4219" s="83">
        <v>-2.9492242000000002</v>
      </c>
      <c r="AU4219" s="91"/>
      <c r="AW4219" s="89"/>
      <c r="BE4219" s="90"/>
      <c r="BF4219" s="84"/>
      <c r="BG4219" s="84">
        <f t="shared" si="67"/>
        <v>41327</v>
      </c>
    </row>
    <row r="4220" spans="39:59">
      <c r="AM4220" s="83" t="s">
        <v>4472</v>
      </c>
      <c r="AN4220" s="86">
        <v>3.4985433000000001</v>
      </c>
      <c r="AO4220" s="83">
        <v>800.24878000000001</v>
      </c>
      <c r="AP4220" s="83">
        <v>1687.0494000000001</v>
      </c>
      <c r="AQ4220" s="84">
        <v>0.54934203999999998</v>
      </c>
      <c r="AR4220" s="83">
        <v>-2.9492012999999999</v>
      </c>
      <c r="AU4220" s="91"/>
      <c r="AW4220" s="89"/>
      <c r="BE4220" s="90"/>
      <c r="BF4220" s="84"/>
      <c r="BG4220" s="84">
        <f t="shared" si="67"/>
        <v>41327.5</v>
      </c>
    </row>
    <row r="4221" spans="39:59">
      <c r="AM4221" s="83" t="s">
        <v>4473</v>
      </c>
      <c r="AN4221" s="86">
        <v>3.4986312000000002</v>
      </c>
      <c r="AO4221" s="83">
        <v>800.03552000000002</v>
      </c>
      <c r="AP4221" s="83">
        <v>1687.4495999999999</v>
      </c>
      <c r="AQ4221" s="84">
        <v>0.54933911999999996</v>
      </c>
      <c r="AR4221" s="83">
        <v>-2.9492921999999999</v>
      </c>
      <c r="AU4221" s="91"/>
      <c r="AW4221" s="89"/>
      <c r="BE4221" s="90"/>
      <c r="BF4221" s="84"/>
      <c r="BG4221" s="84">
        <f t="shared" si="67"/>
        <v>41328</v>
      </c>
    </row>
    <row r="4222" spans="39:59">
      <c r="AM4222" s="83" t="s">
        <v>4474</v>
      </c>
      <c r="AN4222" s="86">
        <v>3.4986557999999999</v>
      </c>
      <c r="AO4222" s="83">
        <v>800.21825999999999</v>
      </c>
      <c r="AP4222" s="83">
        <v>1687.8496</v>
      </c>
      <c r="AQ4222" s="84">
        <v>0.54932915999999998</v>
      </c>
      <c r="AR4222" s="83">
        <v>-2.9493268000000001</v>
      </c>
      <c r="AU4222" s="91"/>
      <c r="AW4222" s="89"/>
      <c r="BE4222" s="90"/>
      <c r="BF4222" s="84"/>
      <c r="BG4222" s="84">
        <f t="shared" si="67"/>
        <v>41328.5</v>
      </c>
    </row>
    <row r="4223" spans="39:59">
      <c r="AM4223" s="83" t="s">
        <v>4475</v>
      </c>
      <c r="AN4223" s="86">
        <v>3.4986638999999999</v>
      </c>
      <c r="AO4223" s="83">
        <v>800.17260999999996</v>
      </c>
      <c r="AP4223" s="83">
        <v>1688.2496000000001</v>
      </c>
      <c r="AQ4223" s="84">
        <v>0.54932535000000005</v>
      </c>
      <c r="AR4223" s="83">
        <v>-2.9493383999999998</v>
      </c>
      <c r="AU4223" s="91"/>
      <c r="AW4223" s="89"/>
      <c r="BE4223" s="90"/>
      <c r="BF4223" s="84"/>
      <c r="BG4223" s="84">
        <f t="shared" si="67"/>
        <v>41329</v>
      </c>
    </row>
    <row r="4224" spans="39:59">
      <c r="AM4224" s="83" t="s">
        <v>4476</v>
      </c>
      <c r="AN4224" s="86">
        <v>3.4984894</v>
      </c>
      <c r="AO4224" s="83">
        <v>800.05071999999996</v>
      </c>
      <c r="AP4224" s="83">
        <v>1688.6497999999999</v>
      </c>
      <c r="AQ4224" s="84">
        <v>0.54930376999999997</v>
      </c>
      <c r="AR4224" s="83">
        <v>-2.9491855999999999</v>
      </c>
      <c r="AU4224" s="91"/>
      <c r="AW4224" s="89"/>
      <c r="BE4224" s="90"/>
      <c r="BF4224" s="84"/>
      <c r="BG4224" s="84">
        <f t="shared" si="67"/>
        <v>41329.5</v>
      </c>
    </row>
    <row r="4225" spans="39:59">
      <c r="AM4225" s="83" t="s">
        <v>4477</v>
      </c>
      <c r="AN4225" s="86">
        <v>3.4984670000000002</v>
      </c>
      <c r="AO4225" s="83">
        <v>800.18773999999996</v>
      </c>
      <c r="AP4225" s="83">
        <v>1689.0498</v>
      </c>
      <c r="AQ4225" s="84">
        <v>0.54929125000000001</v>
      </c>
      <c r="AR4225" s="83">
        <v>-2.9491757999999999</v>
      </c>
      <c r="AU4225" s="91"/>
      <c r="AW4225" s="89"/>
      <c r="BE4225" s="90"/>
      <c r="BF4225" s="84"/>
      <c r="BG4225" s="84">
        <f t="shared" si="67"/>
        <v>41330</v>
      </c>
    </row>
    <row r="4226" spans="39:59">
      <c r="AM4226" s="83" t="s">
        <v>4478</v>
      </c>
      <c r="AN4226" s="86">
        <v>3.4984478999999999</v>
      </c>
      <c r="AO4226" s="83">
        <v>800.17255</v>
      </c>
      <c r="AP4226" s="83">
        <v>1689.45</v>
      </c>
      <c r="AQ4226" s="84">
        <v>0.54928792000000004</v>
      </c>
      <c r="AR4226" s="83">
        <v>-2.9491600999999998</v>
      </c>
      <c r="AU4226" s="91"/>
      <c r="AW4226" s="89"/>
      <c r="BE4226" s="90"/>
      <c r="BF4226" s="84"/>
      <c r="BG4226" s="84">
        <f t="shared" si="67"/>
        <v>41330.5</v>
      </c>
    </row>
    <row r="4227" spans="39:59">
      <c r="AM4227" s="83" t="s">
        <v>4479</v>
      </c>
      <c r="AN4227" s="86">
        <v>3.4985339999999998</v>
      </c>
      <c r="AO4227" s="83">
        <v>800.02020000000005</v>
      </c>
      <c r="AP4227" s="83">
        <v>1689.85</v>
      </c>
      <c r="AQ4227" s="84">
        <v>0.54929035999999998</v>
      </c>
      <c r="AR4227" s="83">
        <v>-2.9492435000000001</v>
      </c>
      <c r="AU4227" s="91"/>
      <c r="AW4227" s="89"/>
      <c r="BE4227" s="90"/>
      <c r="BF4227" s="84"/>
      <c r="BG4227" s="84">
        <f t="shared" si="67"/>
        <v>41331</v>
      </c>
    </row>
    <row r="4228" spans="39:59">
      <c r="AM4228" s="83" t="s">
        <v>4480</v>
      </c>
      <c r="AN4228" s="86">
        <v>3.4985924000000002</v>
      </c>
      <c r="AO4228" s="83">
        <v>800.29436999999996</v>
      </c>
      <c r="AP4228" s="83">
        <v>1690.2501</v>
      </c>
      <c r="AQ4228" s="84">
        <v>0.54929209000000001</v>
      </c>
      <c r="AR4228" s="83">
        <v>-2.9493003</v>
      </c>
      <c r="AU4228" s="91"/>
      <c r="AW4228" s="89"/>
      <c r="BE4228" s="90"/>
      <c r="BF4228" s="84"/>
      <c r="BG4228" s="84">
        <f t="shared" si="67"/>
        <v>41331.5</v>
      </c>
    </row>
    <row r="4229" spans="39:59">
      <c r="AM4229" s="83" t="s">
        <v>4481</v>
      </c>
      <c r="AN4229" s="86">
        <v>3.4986584000000001</v>
      </c>
      <c r="AO4229" s="83">
        <v>800.18773999999996</v>
      </c>
      <c r="AP4229" s="83">
        <v>1690.6501000000001</v>
      </c>
      <c r="AQ4229" s="84">
        <v>0.54928880999999996</v>
      </c>
      <c r="AR4229" s="83">
        <v>-2.9493697000000001</v>
      </c>
      <c r="AU4229" s="91"/>
      <c r="AW4229" s="89"/>
      <c r="BE4229" s="90"/>
      <c r="BF4229" s="84"/>
      <c r="BG4229" s="84">
        <f t="shared" ref="BG4229:BG4292" si="68">BG4228+0.5</f>
        <v>41332</v>
      </c>
    </row>
    <row r="4230" spans="39:59">
      <c r="AM4230" s="83" t="s">
        <v>4482</v>
      </c>
      <c r="AN4230" s="86">
        <v>3.4986516999999999</v>
      </c>
      <c r="AO4230" s="83">
        <v>800.23346000000004</v>
      </c>
      <c r="AP4230" s="83">
        <v>1691.0503000000001</v>
      </c>
      <c r="AQ4230" s="84">
        <v>0.54928445999999997</v>
      </c>
      <c r="AR4230" s="83">
        <v>-2.9493673</v>
      </c>
      <c r="AU4230" s="91"/>
      <c r="AW4230" s="89"/>
      <c r="BE4230" s="90"/>
      <c r="BF4230" s="84"/>
      <c r="BG4230" s="84">
        <f t="shared" si="68"/>
        <v>41332.5</v>
      </c>
    </row>
    <row r="4231" spans="39:59">
      <c r="AM4231" s="83" t="s">
        <v>4483</v>
      </c>
      <c r="AN4231" s="86">
        <v>3.4986758</v>
      </c>
      <c r="AO4231" s="83">
        <v>800.17255</v>
      </c>
      <c r="AP4231" s="83">
        <v>1691.4503</v>
      </c>
      <c r="AQ4231" s="84">
        <v>0.54928010999999999</v>
      </c>
      <c r="AR4231" s="83">
        <v>-2.9493957000000002</v>
      </c>
      <c r="AU4231" s="91"/>
      <c r="AW4231" s="89"/>
      <c r="BE4231" s="90"/>
      <c r="BF4231" s="84"/>
      <c r="BG4231" s="84">
        <f t="shared" si="68"/>
        <v>41333</v>
      </c>
    </row>
    <row r="4232" spans="39:59">
      <c r="AM4232" s="83" t="s">
        <v>4484</v>
      </c>
      <c r="AN4232" s="86">
        <v>3.4986529000000002</v>
      </c>
      <c r="AO4232" s="83">
        <v>799.97448999999995</v>
      </c>
      <c r="AP4232" s="83">
        <v>1691.8503000000001</v>
      </c>
      <c r="AQ4232" s="84">
        <v>0.54927689000000002</v>
      </c>
      <c r="AR4232" s="83">
        <v>-2.9493760999999998</v>
      </c>
      <c r="AU4232" s="91"/>
      <c r="AW4232" s="89"/>
      <c r="BE4232" s="90"/>
      <c r="BF4232" s="84"/>
      <c r="BG4232" s="84">
        <f t="shared" si="68"/>
        <v>41333.5</v>
      </c>
    </row>
    <row r="4233" spans="39:59">
      <c r="AM4233" s="83" t="s">
        <v>4485</v>
      </c>
      <c r="AN4233" s="86">
        <v>3.4986023999999998</v>
      </c>
      <c r="AO4233" s="83">
        <v>799.92882999999995</v>
      </c>
      <c r="AP4233" s="83">
        <v>1692.2505000000001</v>
      </c>
      <c r="AQ4233" s="84">
        <v>0.54927534</v>
      </c>
      <c r="AR4233" s="83">
        <v>-2.9493269999999998</v>
      </c>
      <c r="AU4233" s="91"/>
      <c r="AW4233" s="89"/>
      <c r="BE4233" s="90"/>
      <c r="BF4233" s="84"/>
      <c r="BG4233" s="84">
        <f t="shared" si="68"/>
        <v>41334</v>
      </c>
    </row>
    <row r="4234" spans="39:59">
      <c r="AM4234" s="83" t="s">
        <v>4486</v>
      </c>
      <c r="AN4234" s="86">
        <v>3.4985552000000002</v>
      </c>
      <c r="AO4234" s="83">
        <v>800.06592000000001</v>
      </c>
      <c r="AP4234" s="83">
        <v>1692.6505</v>
      </c>
      <c r="AQ4234" s="84">
        <v>0.54925984000000005</v>
      </c>
      <c r="AR4234" s="83">
        <v>-2.9492953000000002</v>
      </c>
      <c r="AU4234" s="91"/>
      <c r="AW4234" s="89"/>
      <c r="BE4234" s="90"/>
      <c r="BF4234" s="84"/>
      <c r="BG4234" s="84">
        <f t="shared" si="68"/>
        <v>41334.5</v>
      </c>
    </row>
    <row r="4235" spans="39:59">
      <c r="AM4235" s="83" t="s">
        <v>4487</v>
      </c>
      <c r="AN4235" s="86">
        <v>3.4984174000000001</v>
      </c>
      <c r="AO4235" s="83">
        <v>799.97448999999995</v>
      </c>
      <c r="AP4235" s="83">
        <v>1693.0505000000001</v>
      </c>
      <c r="AQ4235" s="84">
        <v>0.54924326999999995</v>
      </c>
      <c r="AR4235" s="83">
        <v>-2.9491741999999999</v>
      </c>
      <c r="AU4235" s="91"/>
      <c r="AW4235" s="89"/>
      <c r="BE4235" s="90"/>
      <c r="BF4235" s="84"/>
      <c r="BG4235" s="84">
        <f t="shared" si="68"/>
        <v>41335</v>
      </c>
    </row>
    <row r="4236" spans="39:59">
      <c r="AM4236" s="83" t="s">
        <v>4488</v>
      </c>
      <c r="AN4236" s="86">
        <v>3.4983590000000002</v>
      </c>
      <c r="AO4236" s="83">
        <v>800.20306000000005</v>
      </c>
      <c r="AP4236" s="83">
        <v>1693.4505999999999</v>
      </c>
      <c r="AQ4236" s="84">
        <v>0.54923034000000004</v>
      </c>
      <c r="AR4236" s="83">
        <v>-2.9491285999999999</v>
      </c>
      <c r="AU4236" s="91"/>
      <c r="AW4236" s="89"/>
      <c r="BE4236" s="90"/>
      <c r="BF4236" s="84"/>
      <c r="BG4236" s="84">
        <f t="shared" si="68"/>
        <v>41335.5</v>
      </c>
    </row>
    <row r="4237" spans="39:59">
      <c r="AM4237" s="83" t="s">
        <v>4489</v>
      </c>
      <c r="AN4237" s="86">
        <v>3.4982218999999999</v>
      </c>
      <c r="AO4237" s="83">
        <v>800.08118000000002</v>
      </c>
      <c r="AP4237" s="83">
        <v>1693.8507</v>
      </c>
      <c r="AQ4237" s="84">
        <v>0.54921544</v>
      </c>
      <c r="AR4237" s="83">
        <v>-2.9490063000000002</v>
      </c>
      <c r="AU4237" s="91"/>
      <c r="AW4237" s="89"/>
      <c r="BE4237" s="90"/>
      <c r="BF4237" s="84"/>
      <c r="BG4237" s="84">
        <f t="shared" si="68"/>
        <v>41336</v>
      </c>
    </row>
    <row r="4238" spans="39:59">
      <c r="AM4238" s="83" t="s">
        <v>4490</v>
      </c>
      <c r="AN4238" s="86">
        <v>3.4982373999999998</v>
      </c>
      <c r="AO4238" s="83">
        <v>800.03552000000002</v>
      </c>
      <c r="AP4238" s="83">
        <v>1694.2507000000001</v>
      </c>
      <c r="AQ4238" s="84">
        <v>0.54921246000000001</v>
      </c>
      <c r="AR4238" s="83">
        <v>-2.9490248999999999</v>
      </c>
      <c r="AU4238" s="91"/>
      <c r="AW4238" s="89"/>
      <c r="BE4238" s="90"/>
      <c r="BF4238" s="84"/>
      <c r="BG4238" s="84">
        <f t="shared" si="68"/>
        <v>41336.5</v>
      </c>
    </row>
    <row r="4239" spans="39:59">
      <c r="AM4239" s="83" t="s">
        <v>4491</v>
      </c>
      <c r="AN4239" s="86">
        <v>3.4982462000000001</v>
      </c>
      <c r="AO4239" s="83">
        <v>800.21825999999999</v>
      </c>
      <c r="AP4239" s="83">
        <v>1694.6507999999999</v>
      </c>
      <c r="AQ4239" s="84">
        <v>0.54921257000000001</v>
      </c>
      <c r="AR4239" s="83">
        <v>-2.9490335000000001</v>
      </c>
      <c r="AU4239" s="91"/>
      <c r="AW4239" s="89"/>
      <c r="BE4239" s="90"/>
      <c r="BF4239" s="84"/>
      <c r="BG4239" s="84">
        <f t="shared" si="68"/>
        <v>41337</v>
      </c>
    </row>
    <row r="4240" spans="39:59">
      <c r="AM4240" s="83" t="s">
        <v>4492</v>
      </c>
      <c r="AN4240" s="86">
        <v>3.4982633999999999</v>
      </c>
      <c r="AO4240" s="83">
        <v>800.08118000000002</v>
      </c>
      <c r="AP4240" s="83">
        <v>1695.0509</v>
      </c>
      <c r="AQ4240" s="84">
        <v>0.54921412000000003</v>
      </c>
      <c r="AR4240" s="83">
        <v>-2.9490492000000001</v>
      </c>
      <c r="AU4240" s="91"/>
      <c r="AW4240" s="89"/>
      <c r="BE4240" s="90"/>
      <c r="BF4240" s="84"/>
      <c r="BG4240" s="84">
        <f t="shared" si="68"/>
        <v>41337.5</v>
      </c>
    </row>
    <row r="4241" spans="39:59">
      <c r="AM4241" s="83" t="s">
        <v>4493</v>
      </c>
      <c r="AN4241" s="86">
        <v>3.4982815</v>
      </c>
      <c r="AO4241" s="83">
        <v>800.02020000000005</v>
      </c>
      <c r="AP4241" s="83">
        <v>1695.4509</v>
      </c>
      <c r="AQ4241" s="84">
        <v>0.54919642000000002</v>
      </c>
      <c r="AR4241" s="83">
        <v>-2.9490850000000002</v>
      </c>
      <c r="AU4241" s="91"/>
      <c r="AW4241" s="89"/>
      <c r="BE4241" s="90"/>
      <c r="BF4241" s="84"/>
      <c r="BG4241" s="84">
        <f t="shared" si="68"/>
        <v>41338</v>
      </c>
    </row>
    <row r="4242" spans="39:59">
      <c r="AM4242" s="83" t="s">
        <v>4494</v>
      </c>
      <c r="AN4242" s="86">
        <v>3.4983249000000001</v>
      </c>
      <c r="AO4242" s="83">
        <v>800.17255</v>
      </c>
      <c r="AP4242" s="83">
        <v>1695.8510000000001</v>
      </c>
      <c r="AQ4242" s="84">
        <v>0.54919278999999999</v>
      </c>
      <c r="AR4242" s="83">
        <v>-2.9491320000000001</v>
      </c>
      <c r="AU4242" s="91"/>
      <c r="AW4242" s="89"/>
      <c r="BE4242" s="90"/>
      <c r="BF4242" s="84"/>
      <c r="BG4242" s="84">
        <f t="shared" si="68"/>
        <v>41338.5</v>
      </c>
    </row>
    <row r="4243" spans="39:59">
      <c r="AM4243" s="83" t="s">
        <v>4495</v>
      </c>
      <c r="AN4243" s="86">
        <v>3.4983304</v>
      </c>
      <c r="AO4243" s="83">
        <v>800.18773999999996</v>
      </c>
      <c r="AP4243" s="83">
        <v>1696.251</v>
      </c>
      <c r="AQ4243" s="84">
        <v>0.54918473999999995</v>
      </c>
      <c r="AR4243" s="83">
        <v>-2.9491456</v>
      </c>
      <c r="AU4243" s="91"/>
      <c r="AW4243" s="89"/>
      <c r="BE4243" s="90"/>
      <c r="BF4243" s="84"/>
      <c r="BG4243" s="84">
        <f t="shared" si="68"/>
        <v>41339</v>
      </c>
    </row>
    <row r="4244" spans="39:59">
      <c r="AM4244" s="83" t="s">
        <v>4496</v>
      </c>
      <c r="AN4244" s="86">
        <v>3.4982500000000001</v>
      </c>
      <c r="AO4244" s="83">
        <v>800.20299999999997</v>
      </c>
      <c r="AP4244" s="83">
        <v>1696.6511</v>
      </c>
      <c r="AQ4244" s="84">
        <v>0.54917996999999996</v>
      </c>
      <c r="AR4244" s="83">
        <v>-2.9490699999999999</v>
      </c>
      <c r="AU4244" s="91"/>
      <c r="AW4244" s="89"/>
      <c r="BE4244" s="90"/>
      <c r="BF4244" s="84"/>
      <c r="BG4244" s="84">
        <f t="shared" si="68"/>
        <v>41339.5</v>
      </c>
    </row>
    <row r="4245" spans="39:59">
      <c r="AM4245" s="83" t="s">
        <v>4497</v>
      </c>
      <c r="AN4245" s="86">
        <v>3.4982327999999998</v>
      </c>
      <c r="AO4245" s="83">
        <v>800.18773999999996</v>
      </c>
      <c r="AP4245" s="83">
        <v>1697.0510999999999</v>
      </c>
      <c r="AQ4245" s="84">
        <v>0.54916608</v>
      </c>
      <c r="AR4245" s="83">
        <v>-2.9490669</v>
      </c>
      <c r="AU4245" s="91"/>
      <c r="AW4245" s="89"/>
      <c r="BE4245" s="90"/>
      <c r="BF4245" s="84"/>
      <c r="BG4245" s="84">
        <f t="shared" si="68"/>
        <v>41340</v>
      </c>
    </row>
    <row r="4246" spans="39:59">
      <c r="AM4246" s="83" t="s">
        <v>4498</v>
      </c>
      <c r="AN4246" s="86">
        <v>3.4982671999999999</v>
      </c>
      <c r="AO4246" s="83">
        <v>799.91363999999999</v>
      </c>
      <c r="AP4246" s="83">
        <v>1697.4512999999999</v>
      </c>
      <c r="AQ4246" s="84">
        <v>0.54915375</v>
      </c>
      <c r="AR4246" s="83">
        <v>-2.9491133999999999</v>
      </c>
      <c r="AU4246" s="91"/>
      <c r="AW4246" s="89"/>
      <c r="BE4246" s="90"/>
      <c r="BF4246" s="84"/>
      <c r="BG4246" s="84">
        <f t="shared" si="68"/>
        <v>41340.5</v>
      </c>
    </row>
    <row r="4247" spans="39:59">
      <c r="AM4247" s="83" t="s">
        <v>4499</v>
      </c>
      <c r="AN4247" s="86">
        <v>3.4982175999999998</v>
      </c>
      <c r="AO4247" s="83">
        <v>800.09636999999998</v>
      </c>
      <c r="AP4247" s="83">
        <v>1697.8513</v>
      </c>
      <c r="AQ4247" s="84">
        <v>0.54914260000000004</v>
      </c>
      <c r="AR4247" s="83">
        <v>-2.9490750000000001</v>
      </c>
      <c r="AU4247" s="91"/>
      <c r="AW4247" s="89"/>
      <c r="BE4247" s="90"/>
      <c r="BF4247" s="84"/>
      <c r="BG4247" s="84">
        <f t="shared" si="68"/>
        <v>41341</v>
      </c>
    </row>
    <row r="4248" spans="39:59">
      <c r="AM4248" s="83" t="s">
        <v>4500</v>
      </c>
      <c r="AN4248" s="86">
        <v>3.4982791</v>
      </c>
      <c r="AO4248" s="83">
        <v>800.06592000000001</v>
      </c>
      <c r="AP4248" s="83">
        <v>1698.2512999999999</v>
      </c>
      <c r="AQ4248" s="84">
        <v>0.54913831000000002</v>
      </c>
      <c r="AR4248" s="83">
        <v>-2.9491407999999999</v>
      </c>
      <c r="AU4248" s="91"/>
      <c r="AW4248" s="89"/>
      <c r="BE4248" s="90"/>
      <c r="BF4248" s="84"/>
      <c r="BG4248" s="84">
        <f t="shared" si="68"/>
        <v>41341.5</v>
      </c>
    </row>
    <row r="4249" spans="39:59">
      <c r="AM4249" s="83" t="s">
        <v>4501</v>
      </c>
      <c r="AN4249" s="86">
        <v>3.4981713000000001</v>
      </c>
      <c r="AO4249" s="83">
        <v>800.08118000000002</v>
      </c>
      <c r="AP4249" s="83">
        <v>1698.6514999999999</v>
      </c>
      <c r="AQ4249" s="84">
        <v>0.54912651000000001</v>
      </c>
      <c r="AR4249" s="83">
        <v>-2.9490449000000001</v>
      </c>
      <c r="AU4249" s="91"/>
      <c r="AW4249" s="89"/>
      <c r="BE4249" s="90"/>
      <c r="BF4249" s="84"/>
      <c r="BG4249" s="84">
        <f t="shared" si="68"/>
        <v>41342</v>
      </c>
    </row>
    <row r="4250" spans="39:59">
      <c r="AM4250" s="83" t="s">
        <v>4502</v>
      </c>
      <c r="AN4250" s="86">
        <v>3.4981100999999999</v>
      </c>
      <c r="AO4250" s="83">
        <v>800.12689</v>
      </c>
      <c r="AP4250" s="83">
        <v>1699.0515</v>
      </c>
      <c r="AQ4250" s="84">
        <v>0.54911202000000003</v>
      </c>
      <c r="AR4250" s="83">
        <v>-2.948998</v>
      </c>
      <c r="AU4250" s="91"/>
      <c r="AW4250" s="89"/>
      <c r="BE4250" s="90"/>
      <c r="BF4250" s="84"/>
      <c r="BG4250" s="84">
        <f t="shared" si="68"/>
        <v>41342.5</v>
      </c>
    </row>
    <row r="4251" spans="39:59">
      <c r="AM4251" s="83" t="s">
        <v>4503</v>
      </c>
      <c r="AN4251" s="86">
        <v>3.4979634000000002</v>
      </c>
      <c r="AO4251" s="83">
        <v>800.005</v>
      </c>
      <c r="AP4251" s="83">
        <v>1699.4514999999999</v>
      </c>
      <c r="AQ4251" s="84">
        <v>0.54910230999999998</v>
      </c>
      <c r="AR4251" s="83">
        <v>-2.9488610999999998</v>
      </c>
      <c r="AU4251" s="91"/>
      <c r="AW4251" s="89"/>
      <c r="BE4251" s="90"/>
      <c r="BF4251" s="84"/>
      <c r="BG4251" s="84">
        <f t="shared" si="68"/>
        <v>41343</v>
      </c>
    </row>
    <row r="4252" spans="39:59">
      <c r="AM4252" s="83" t="s">
        <v>4504</v>
      </c>
      <c r="AN4252" s="86">
        <v>3.4978975999999999</v>
      </c>
      <c r="AO4252" s="83">
        <v>800.32488999999998</v>
      </c>
      <c r="AP4252" s="83">
        <v>1699.8516999999999</v>
      </c>
      <c r="AQ4252" s="84">
        <v>0.54909777999999998</v>
      </c>
      <c r="AR4252" s="83">
        <v>-2.9487998000000002</v>
      </c>
      <c r="AU4252" s="91"/>
      <c r="AW4252" s="89"/>
      <c r="BE4252" s="90"/>
      <c r="BF4252" s="84"/>
      <c r="BG4252" s="84">
        <f t="shared" si="68"/>
        <v>41343.5</v>
      </c>
    </row>
    <row r="4253" spans="39:59">
      <c r="AM4253" s="83" t="s">
        <v>4505</v>
      </c>
      <c r="AN4253" s="86">
        <v>3.4978880999999999</v>
      </c>
      <c r="AO4253" s="83">
        <v>800.14209000000005</v>
      </c>
      <c r="AP4253" s="83">
        <v>1700.2517</v>
      </c>
      <c r="AQ4253" s="84">
        <v>0.54908668999999999</v>
      </c>
      <c r="AR4253" s="83">
        <v>-2.9488013</v>
      </c>
      <c r="AU4253" s="91"/>
      <c r="AW4253" s="89"/>
      <c r="BE4253" s="90"/>
      <c r="BF4253" s="84"/>
      <c r="BG4253" s="84">
        <f t="shared" si="68"/>
        <v>41344</v>
      </c>
    </row>
    <row r="4254" spans="39:59">
      <c r="AM4254" s="83" t="s">
        <v>4506</v>
      </c>
      <c r="AN4254" s="86">
        <v>3.4978425999999998</v>
      </c>
      <c r="AO4254" s="83">
        <v>800.05065999999999</v>
      </c>
      <c r="AP4254" s="83">
        <v>1700.6519000000001</v>
      </c>
      <c r="AQ4254" s="84">
        <v>0.54908394999999999</v>
      </c>
      <c r="AR4254" s="83">
        <v>-2.9487586000000001</v>
      </c>
      <c r="AU4254" s="91"/>
      <c r="AW4254" s="89"/>
      <c r="BE4254" s="90"/>
      <c r="BF4254" s="84"/>
      <c r="BG4254" s="84">
        <f t="shared" si="68"/>
        <v>41344.5</v>
      </c>
    </row>
    <row r="4255" spans="39:59">
      <c r="AM4255" s="83" t="s">
        <v>4507</v>
      </c>
      <c r="AN4255" s="86">
        <v>3.4978107999999999</v>
      </c>
      <c r="AO4255" s="83">
        <v>800.15734999999995</v>
      </c>
      <c r="AP4255" s="83">
        <v>1701.0518999999999</v>
      </c>
      <c r="AQ4255" s="84">
        <v>0.54908281999999997</v>
      </c>
      <c r="AR4255" s="83">
        <v>-2.9487280999999999</v>
      </c>
      <c r="AU4255" s="91"/>
      <c r="AW4255" s="89"/>
      <c r="BE4255" s="90"/>
      <c r="BF4255" s="84"/>
      <c r="BG4255" s="84">
        <f t="shared" si="68"/>
        <v>41345</v>
      </c>
    </row>
    <row r="4256" spans="39:59">
      <c r="AM4256" s="83" t="s">
        <v>4508</v>
      </c>
      <c r="AN4256" s="86">
        <v>3.4978774000000001</v>
      </c>
      <c r="AO4256" s="83">
        <v>800.24872000000005</v>
      </c>
      <c r="AP4256" s="83">
        <v>1701.4519</v>
      </c>
      <c r="AQ4256" s="84">
        <v>0.54908371</v>
      </c>
      <c r="AR4256" s="83">
        <v>-2.9487936000000001</v>
      </c>
      <c r="AU4256" s="91"/>
      <c r="AW4256" s="89"/>
      <c r="BE4256" s="90"/>
      <c r="BF4256" s="84"/>
      <c r="BG4256" s="84">
        <f t="shared" si="68"/>
        <v>41345.5</v>
      </c>
    </row>
    <row r="4257" spans="39:59">
      <c r="AM4257" s="83" t="s">
        <v>4509</v>
      </c>
      <c r="AN4257" s="86">
        <v>3.4979372</v>
      </c>
      <c r="AO4257" s="83">
        <v>800.14209000000005</v>
      </c>
      <c r="AP4257" s="83">
        <v>1701.8521000000001</v>
      </c>
      <c r="AQ4257" s="84">
        <v>0.54907428999999996</v>
      </c>
      <c r="AR4257" s="83">
        <v>-2.9488629999999998</v>
      </c>
      <c r="AU4257" s="91"/>
      <c r="AW4257" s="89"/>
      <c r="BE4257" s="90"/>
      <c r="BF4257" s="84"/>
      <c r="BG4257" s="84">
        <f t="shared" si="68"/>
        <v>41346</v>
      </c>
    </row>
    <row r="4258" spans="39:59">
      <c r="AM4258" s="83" t="s">
        <v>4510</v>
      </c>
      <c r="AN4258" s="86">
        <v>3.4978956999999999</v>
      </c>
      <c r="AO4258" s="83">
        <v>800.15728999999999</v>
      </c>
      <c r="AP4258" s="83">
        <v>1702.2520999999999</v>
      </c>
      <c r="AQ4258" s="84">
        <v>0.54907048000000003</v>
      </c>
      <c r="AR4258" s="83">
        <v>-2.9488251000000001</v>
      </c>
      <c r="AU4258" s="91"/>
      <c r="AW4258" s="89"/>
      <c r="BE4258" s="90"/>
      <c r="BF4258" s="84"/>
      <c r="BG4258" s="84">
        <f t="shared" si="68"/>
        <v>41346.5</v>
      </c>
    </row>
    <row r="4259" spans="39:59">
      <c r="AM4259" s="83" t="s">
        <v>4511</v>
      </c>
      <c r="AN4259" s="86">
        <v>3.4979700999999999</v>
      </c>
      <c r="AO4259" s="83">
        <v>800.23346000000004</v>
      </c>
      <c r="AP4259" s="83">
        <v>1702.6522</v>
      </c>
      <c r="AQ4259" s="84">
        <v>0.54906571000000004</v>
      </c>
      <c r="AR4259" s="83">
        <v>-2.9489044999999998</v>
      </c>
      <c r="AU4259" s="91"/>
      <c r="AW4259" s="89"/>
      <c r="BE4259" s="90"/>
      <c r="BF4259" s="84"/>
      <c r="BG4259" s="84">
        <f t="shared" si="68"/>
        <v>41347</v>
      </c>
    </row>
    <row r="4260" spans="39:59">
      <c r="AM4260" s="83" t="s">
        <v>4512</v>
      </c>
      <c r="AN4260" s="86">
        <v>3.4979326999999998</v>
      </c>
      <c r="AO4260" s="83">
        <v>800.09636999999998</v>
      </c>
      <c r="AP4260" s="83">
        <v>1703.0522000000001</v>
      </c>
      <c r="AQ4260" s="84">
        <v>0.54905170000000003</v>
      </c>
      <c r="AR4260" s="83">
        <v>-2.9488808999999998</v>
      </c>
      <c r="AU4260" s="91"/>
      <c r="AW4260" s="89"/>
      <c r="BE4260" s="90"/>
      <c r="BF4260" s="84"/>
      <c r="BG4260" s="84">
        <f t="shared" si="68"/>
        <v>41347.5</v>
      </c>
    </row>
    <row r="4261" spans="39:59">
      <c r="AM4261" s="83" t="s">
        <v>4513</v>
      </c>
      <c r="AN4261" s="86">
        <v>3.4978408999999999</v>
      </c>
      <c r="AO4261" s="83">
        <v>800.15734999999995</v>
      </c>
      <c r="AP4261" s="83">
        <v>1703.4523999999999</v>
      </c>
      <c r="AQ4261" s="84">
        <v>0.54904735000000005</v>
      </c>
      <c r="AR4261" s="83">
        <v>-2.9487934</v>
      </c>
      <c r="AU4261" s="91"/>
      <c r="AW4261" s="89"/>
      <c r="BE4261" s="90"/>
      <c r="BF4261" s="84"/>
      <c r="BG4261" s="84">
        <f t="shared" si="68"/>
        <v>41348</v>
      </c>
    </row>
    <row r="4262" spans="39:59">
      <c r="AM4262" s="83" t="s">
        <v>4514</v>
      </c>
      <c r="AN4262" s="86">
        <v>3.4977548000000001</v>
      </c>
      <c r="AO4262" s="83">
        <v>800.11157000000003</v>
      </c>
      <c r="AP4262" s="83">
        <v>1703.8524</v>
      </c>
      <c r="AQ4262" s="84">
        <v>0.54903811000000002</v>
      </c>
      <c r="AR4262" s="83">
        <v>-2.9487166</v>
      </c>
      <c r="AU4262" s="91"/>
      <c r="AW4262" s="89"/>
      <c r="BE4262" s="90"/>
      <c r="BF4262" s="84"/>
      <c r="BG4262" s="84">
        <f t="shared" si="68"/>
        <v>41348.5</v>
      </c>
    </row>
    <row r="4263" spans="39:59">
      <c r="AM4263" s="83" t="s">
        <v>4515</v>
      </c>
      <c r="AN4263" s="86">
        <v>3.4977703</v>
      </c>
      <c r="AO4263" s="83">
        <v>800.18773999999996</v>
      </c>
      <c r="AP4263" s="83">
        <v>1704.2524000000001</v>
      </c>
      <c r="AQ4263" s="84">
        <v>0.54903084000000002</v>
      </c>
      <c r="AR4263" s="83">
        <v>-2.9487394999999998</v>
      </c>
      <c r="AU4263" s="91"/>
      <c r="AW4263" s="89"/>
      <c r="BE4263" s="90"/>
      <c r="BF4263" s="84"/>
      <c r="BG4263" s="84">
        <f t="shared" si="68"/>
        <v>41349</v>
      </c>
    </row>
    <row r="4264" spans="39:59">
      <c r="AM4264" s="83" t="s">
        <v>4516</v>
      </c>
      <c r="AN4264" s="86">
        <v>3.4978595000000001</v>
      </c>
      <c r="AO4264" s="83">
        <v>800.15734999999995</v>
      </c>
      <c r="AP4264" s="83">
        <v>1704.6525999999999</v>
      </c>
      <c r="AQ4264" s="84">
        <v>0.54902839999999997</v>
      </c>
      <c r="AR4264" s="83">
        <v>-2.9488311</v>
      </c>
      <c r="AU4264" s="91"/>
      <c r="AW4264" s="89"/>
      <c r="BE4264" s="90"/>
      <c r="BF4264" s="84"/>
      <c r="BG4264" s="84">
        <f t="shared" si="68"/>
        <v>41349.5</v>
      </c>
    </row>
    <row r="4265" spans="39:59">
      <c r="AM4265" s="83" t="s">
        <v>4517</v>
      </c>
      <c r="AN4265" s="86">
        <v>3.497833</v>
      </c>
      <c r="AO4265" s="83">
        <v>800.23346000000004</v>
      </c>
      <c r="AP4265" s="83">
        <v>1705.0526</v>
      </c>
      <c r="AQ4265" s="84">
        <v>0.54902083000000002</v>
      </c>
      <c r="AR4265" s="83">
        <v>-2.9488121999999999</v>
      </c>
      <c r="AU4265" s="91"/>
      <c r="AW4265" s="89"/>
      <c r="BE4265" s="90"/>
      <c r="BF4265" s="84"/>
      <c r="BG4265" s="84">
        <f t="shared" si="68"/>
        <v>41350</v>
      </c>
    </row>
    <row r="4266" spans="39:59">
      <c r="AM4266" s="83" t="s">
        <v>4518</v>
      </c>
      <c r="AN4266" s="86">
        <v>3.4978775999999998</v>
      </c>
      <c r="AO4266" s="83">
        <v>800.21820000000002</v>
      </c>
      <c r="AP4266" s="83">
        <v>1705.4528</v>
      </c>
      <c r="AQ4266" s="84">
        <v>0.54901582000000004</v>
      </c>
      <c r="AR4266" s="83">
        <v>-2.9488618</v>
      </c>
      <c r="AU4266" s="91"/>
      <c r="AW4266" s="89"/>
      <c r="BE4266" s="90"/>
      <c r="BF4266" s="84"/>
      <c r="BG4266" s="84">
        <f t="shared" si="68"/>
        <v>41350.5</v>
      </c>
    </row>
    <row r="4267" spans="39:59">
      <c r="AM4267" s="83" t="s">
        <v>4519</v>
      </c>
      <c r="AN4267" s="86">
        <v>3.4977779</v>
      </c>
      <c r="AO4267" s="83">
        <v>800.21825999999999</v>
      </c>
      <c r="AP4267" s="83">
        <v>1705.8527999999999</v>
      </c>
      <c r="AQ4267" s="84">
        <v>0.54900848999999996</v>
      </c>
      <c r="AR4267" s="83">
        <v>-2.9487692999999999</v>
      </c>
      <c r="AU4267" s="91"/>
      <c r="AW4267" s="89"/>
      <c r="BE4267" s="90"/>
      <c r="BF4267" s="84"/>
      <c r="BG4267" s="84">
        <f t="shared" si="68"/>
        <v>41351</v>
      </c>
    </row>
    <row r="4268" spans="39:59">
      <c r="AM4268" s="83" t="s">
        <v>4520</v>
      </c>
      <c r="AN4268" s="86">
        <v>3.4977317000000001</v>
      </c>
      <c r="AO4268" s="83">
        <v>799.97455000000002</v>
      </c>
      <c r="AP4268" s="83">
        <v>1706.2528</v>
      </c>
      <c r="AQ4268" s="84">
        <v>0.54900610000000005</v>
      </c>
      <c r="AR4268" s="83">
        <v>-2.9487256999999998</v>
      </c>
      <c r="AU4268" s="91"/>
      <c r="AW4268" s="89"/>
      <c r="BE4268" s="90"/>
      <c r="BF4268" s="84"/>
      <c r="BG4268" s="84">
        <f t="shared" si="68"/>
        <v>41351.5</v>
      </c>
    </row>
    <row r="4269" spans="39:59">
      <c r="AM4269" s="83" t="s">
        <v>4521</v>
      </c>
      <c r="AN4269" s="86">
        <v>3.4974818000000001</v>
      </c>
      <c r="AO4269" s="83">
        <v>800.27917000000002</v>
      </c>
      <c r="AP4269" s="83">
        <v>1706.653</v>
      </c>
      <c r="AQ4269" s="84">
        <v>0.54896997999999997</v>
      </c>
      <c r="AR4269" s="83">
        <v>-2.9485117999999999</v>
      </c>
      <c r="AU4269" s="91"/>
      <c r="AW4269" s="89"/>
      <c r="BE4269" s="90"/>
      <c r="BF4269" s="84"/>
      <c r="BG4269" s="84">
        <f t="shared" si="68"/>
        <v>41352</v>
      </c>
    </row>
    <row r="4270" spans="39:59">
      <c r="AM4270" s="83" t="s">
        <v>4522</v>
      </c>
      <c r="AN4270" s="86">
        <v>3.4974546000000002</v>
      </c>
      <c r="AO4270" s="83">
        <v>800.09636999999998</v>
      </c>
      <c r="AP4270" s="83">
        <v>1707.0530000000001</v>
      </c>
      <c r="AQ4270" s="84">
        <v>0.54897260999999997</v>
      </c>
      <c r="AR4270" s="83">
        <v>-2.9484819999999998</v>
      </c>
      <c r="AU4270" s="91"/>
      <c r="AW4270" s="89"/>
      <c r="BE4270" s="90"/>
      <c r="BF4270" s="84"/>
      <c r="BG4270" s="84">
        <f t="shared" si="68"/>
        <v>41352.5</v>
      </c>
    </row>
    <row r="4271" spans="39:59">
      <c r="AM4271" s="83" t="s">
        <v>4523</v>
      </c>
      <c r="AN4271" s="86">
        <v>3.4975204</v>
      </c>
      <c r="AO4271" s="83">
        <v>800.08118000000002</v>
      </c>
      <c r="AP4271" s="83">
        <v>1707.453</v>
      </c>
      <c r="AQ4271" s="84">
        <v>0.54900842999999999</v>
      </c>
      <c r="AR4271" s="83">
        <v>-2.9485120999999999</v>
      </c>
      <c r="AU4271" s="91"/>
      <c r="AW4271" s="89"/>
      <c r="BE4271" s="90"/>
      <c r="BF4271" s="84"/>
      <c r="BG4271" s="84">
        <f t="shared" si="68"/>
        <v>41353</v>
      </c>
    </row>
    <row r="4272" spans="39:59">
      <c r="AM4272" s="83" t="s">
        <v>4524</v>
      </c>
      <c r="AN4272" s="86">
        <v>3.4977364999999998</v>
      </c>
      <c r="AO4272" s="83">
        <v>800.11162999999999</v>
      </c>
      <c r="AP4272" s="83">
        <v>1707.8531</v>
      </c>
      <c r="AQ4272" s="84">
        <v>0.54905784000000002</v>
      </c>
      <c r="AR4272" s="83">
        <v>-2.9486786999999999</v>
      </c>
      <c r="AU4272" s="91"/>
      <c r="AW4272" s="89"/>
      <c r="BE4272" s="90"/>
      <c r="BF4272" s="84"/>
      <c r="BG4272" s="84">
        <f t="shared" si="68"/>
        <v>41353.5</v>
      </c>
    </row>
    <row r="4273" spans="39:59">
      <c r="AM4273" s="83" t="s">
        <v>4525</v>
      </c>
      <c r="AN4273" s="86">
        <v>3.4978216</v>
      </c>
      <c r="AO4273" s="83">
        <v>800.09644000000003</v>
      </c>
      <c r="AP4273" s="83">
        <v>1708.2532000000001</v>
      </c>
      <c r="AQ4273" s="84">
        <v>0.54909443999999996</v>
      </c>
      <c r="AR4273" s="83">
        <v>-2.9487271000000002</v>
      </c>
      <c r="AU4273" s="91"/>
      <c r="AW4273" s="89"/>
      <c r="BE4273" s="90"/>
      <c r="BF4273" s="84"/>
      <c r="BG4273" s="84">
        <f t="shared" si="68"/>
        <v>41354</v>
      </c>
    </row>
    <row r="4274" spans="39:59">
      <c r="AM4274" s="83" t="s">
        <v>4526</v>
      </c>
      <c r="AN4274" s="86">
        <v>3.4978771000000002</v>
      </c>
      <c r="AO4274" s="83">
        <v>800.18773999999996</v>
      </c>
      <c r="AP4274" s="83">
        <v>1708.6532</v>
      </c>
      <c r="AQ4274" s="84">
        <v>0.54911673000000005</v>
      </c>
      <c r="AR4274" s="83">
        <v>-2.9487605000000001</v>
      </c>
      <c r="AU4274" s="91"/>
      <c r="AW4274" s="89"/>
      <c r="BE4274" s="90"/>
      <c r="BF4274" s="84"/>
      <c r="BG4274" s="84">
        <f t="shared" si="68"/>
        <v>41354.5</v>
      </c>
    </row>
    <row r="4275" spans="39:59">
      <c r="AM4275" s="83" t="s">
        <v>4527</v>
      </c>
      <c r="AN4275" s="86">
        <v>3.4978728000000001</v>
      </c>
      <c r="AO4275" s="83">
        <v>800.14209000000005</v>
      </c>
      <c r="AP4275" s="83">
        <v>1709.0532000000001</v>
      </c>
      <c r="AQ4275" s="84">
        <v>0.54913628000000003</v>
      </c>
      <c r="AR4275" s="83">
        <v>-2.9487367</v>
      </c>
      <c r="AU4275" s="91"/>
      <c r="AW4275" s="89"/>
      <c r="BE4275" s="90"/>
      <c r="BF4275" s="84"/>
      <c r="BG4275" s="84">
        <f t="shared" si="68"/>
        <v>41355</v>
      </c>
    </row>
    <row r="4276" spans="39:59">
      <c r="AM4276" s="83" t="s">
        <v>4528</v>
      </c>
      <c r="AN4276" s="86">
        <v>3.4978349</v>
      </c>
      <c r="AO4276" s="83">
        <v>800.15728999999999</v>
      </c>
      <c r="AP4276" s="83">
        <v>1709.4534000000001</v>
      </c>
      <c r="AQ4276" s="84">
        <v>0.54914993000000001</v>
      </c>
      <c r="AR4276" s="83">
        <v>-2.9486848999999999</v>
      </c>
      <c r="AU4276" s="91"/>
      <c r="AW4276" s="89"/>
      <c r="BE4276" s="90"/>
      <c r="BF4276" s="84"/>
      <c r="BG4276" s="84">
        <f t="shared" si="68"/>
        <v>41355.5</v>
      </c>
    </row>
    <row r="4277" spans="39:59">
      <c r="AM4277" s="83" t="s">
        <v>4529</v>
      </c>
      <c r="AN4277" s="86">
        <v>3.4979505999999998</v>
      </c>
      <c r="AO4277" s="83">
        <v>800.14202999999998</v>
      </c>
      <c r="AP4277" s="83">
        <v>1709.8534</v>
      </c>
      <c r="AQ4277" s="84">
        <v>0.54915451999999998</v>
      </c>
      <c r="AR4277" s="83">
        <v>-2.9487960000000002</v>
      </c>
      <c r="AU4277" s="91"/>
      <c r="AW4277" s="89"/>
      <c r="BE4277" s="90"/>
      <c r="BF4277" s="84"/>
      <c r="BG4277" s="84">
        <f t="shared" si="68"/>
        <v>41356</v>
      </c>
    </row>
    <row r="4278" spans="39:59">
      <c r="AM4278" s="83" t="s">
        <v>4530</v>
      </c>
      <c r="AN4278" s="86">
        <v>3.4978604</v>
      </c>
      <c r="AO4278" s="83">
        <v>800.02020000000005</v>
      </c>
      <c r="AP4278" s="83">
        <v>1710.2534000000001</v>
      </c>
      <c r="AQ4278" s="84">
        <v>0.54915499999999995</v>
      </c>
      <c r="AR4278" s="83">
        <v>-2.9487054000000001</v>
      </c>
      <c r="AU4278" s="91"/>
      <c r="AW4278" s="89"/>
      <c r="BE4278" s="90"/>
      <c r="BF4278" s="84"/>
      <c r="BG4278" s="84">
        <f t="shared" si="68"/>
        <v>41356.5</v>
      </c>
    </row>
    <row r="4279" spans="39:59">
      <c r="AM4279" s="83" t="s">
        <v>4531</v>
      </c>
      <c r="AN4279" s="86">
        <v>3.4978463999999998</v>
      </c>
      <c r="AO4279" s="83">
        <v>800.38574000000006</v>
      </c>
      <c r="AP4279" s="83">
        <v>1710.6536000000001</v>
      </c>
      <c r="AQ4279" s="84">
        <v>0.54915040999999998</v>
      </c>
      <c r="AR4279" s="83">
        <v>-2.9486959000000001</v>
      </c>
      <c r="AU4279" s="91"/>
      <c r="AW4279" s="89"/>
      <c r="BE4279" s="90"/>
      <c r="BF4279" s="84"/>
      <c r="BG4279" s="84">
        <f t="shared" si="68"/>
        <v>41357</v>
      </c>
    </row>
    <row r="4280" spans="39:59">
      <c r="AM4280" s="83" t="s">
        <v>4532</v>
      </c>
      <c r="AN4280" s="86">
        <v>3.4978278</v>
      </c>
      <c r="AO4280" s="83">
        <v>800.17255</v>
      </c>
      <c r="AP4280" s="83">
        <v>1711.0536</v>
      </c>
      <c r="AQ4280" s="84">
        <v>0.54913204999999998</v>
      </c>
      <c r="AR4280" s="83">
        <v>-2.9486957</v>
      </c>
      <c r="AU4280" s="91"/>
      <c r="AW4280" s="89"/>
      <c r="BE4280" s="90"/>
      <c r="BF4280" s="84"/>
      <c r="BG4280" s="84">
        <f t="shared" si="68"/>
        <v>41357.5</v>
      </c>
    </row>
    <row r="4281" spans="39:59">
      <c r="AM4281" s="83" t="s">
        <v>4533</v>
      </c>
      <c r="AN4281" s="86">
        <v>3.4978365999999999</v>
      </c>
      <c r="AO4281" s="83">
        <v>800.11157000000003</v>
      </c>
      <c r="AP4281" s="83">
        <v>1711.4536000000001</v>
      </c>
      <c r="AQ4281" s="84">
        <v>0.54912435999999998</v>
      </c>
      <c r="AR4281" s="83">
        <v>-2.9487123</v>
      </c>
      <c r="AU4281" s="91"/>
      <c r="AW4281" s="89"/>
      <c r="BE4281" s="90"/>
      <c r="BF4281" s="84"/>
      <c r="BG4281" s="84">
        <f t="shared" si="68"/>
        <v>41358</v>
      </c>
    </row>
    <row r="4282" spans="39:59">
      <c r="AM4282" s="83" t="s">
        <v>4534</v>
      </c>
      <c r="AN4282" s="86">
        <v>3.4978509</v>
      </c>
      <c r="AO4282" s="83">
        <v>800.03545999999994</v>
      </c>
      <c r="AP4282" s="83">
        <v>1711.8538000000001</v>
      </c>
      <c r="AQ4282" s="84">
        <v>0.54911100999999995</v>
      </c>
      <c r="AR4282" s="83">
        <v>-2.9487399999999999</v>
      </c>
      <c r="AU4282" s="91"/>
      <c r="AW4282" s="89"/>
      <c r="BE4282" s="90"/>
      <c r="BF4282" s="84"/>
      <c r="BG4282" s="84">
        <f t="shared" si="68"/>
        <v>41358.5</v>
      </c>
    </row>
    <row r="4283" spans="39:59">
      <c r="AM4283" s="83" t="s">
        <v>4535</v>
      </c>
      <c r="AN4283" s="86">
        <v>3.4979469999999999</v>
      </c>
      <c r="AO4283" s="83">
        <v>800.18773999999996</v>
      </c>
      <c r="AP4283" s="83">
        <v>1712.2538</v>
      </c>
      <c r="AQ4283" s="84">
        <v>0.54910535000000005</v>
      </c>
      <c r="AR4283" s="83">
        <v>-2.9488416000000002</v>
      </c>
      <c r="AU4283" s="91"/>
      <c r="AW4283" s="89"/>
      <c r="BE4283" s="90"/>
      <c r="BF4283" s="84"/>
      <c r="BG4283" s="84">
        <f t="shared" si="68"/>
        <v>41359</v>
      </c>
    </row>
    <row r="4284" spans="39:59">
      <c r="AM4284" s="83" t="s">
        <v>4536</v>
      </c>
      <c r="AN4284" s="86">
        <v>3.4980178</v>
      </c>
      <c r="AO4284" s="83">
        <v>799.92882999999995</v>
      </c>
      <c r="AP4284" s="83">
        <v>1712.6538</v>
      </c>
      <c r="AQ4284" s="84">
        <v>0.54909682000000004</v>
      </c>
      <c r="AR4284" s="83">
        <v>-2.9489209999999999</v>
      </c>
      <c r="AU4284" s="91"/>
      <c r="AW4284" s="89"/>
      <c r="BE4284" s="90"/>
      <c r="BF4284" s="84"/>
      <c r="BG4284" s="84">
        <f t="shared" si="68"/>
        <v>41359.5</v>
      </c>
    </row>
    <row r="4285" spans="39:59">
      <c r="AM4285" s="83" t="s">
        <v>4537</v>
      </c>
      <c r="AN4285" s="86">
        <v>3.4980617000000001</v>
      </c>
      <c r="AO4285" s="83">
        <v>800.26391999999998</v>
      </c>
      <c r="AP4285" s="83">
        <v>1713.0540000000001</v>
      </c>
      <c r="AQ4285" s="84">
        <v>0.54907989999999995</v>
      </c>
      <c r="AR4285" s="83">
        <v>-2.9489817999999999</v>
      </c>
      <c r="AU4285" s="91"/>
      <c r="AW4285" s="89"/>
      <c r="BE4285" s="90"/>
      <c r="BF4285" s="84"/>
      <c r="BG4285" s="84">
        <f t="shared" si="68"/>
        <v>41360</v>
      </c>
    </row>
    <row r="4286" spans="39:59">
      <c r="AM4286" s="83" t="s">
        <v>4538</v>
      </c>
      <c r="AN4286" s="86">
        <v>3.4979987000000001</v>
      </c>
      <c r="AO4286" s="83">
        <v>800.18773999999996</v>
      </c>
      <c r="AP4286" s="83">
        <v>1713.454</v>
      </c>
      <c r="AQ4286" s="84">
        <v>0.54908239999999997</v>
      </c>
      <c r="AR4286" s="83">
        <v>-2.9489162000000002</v>
      </c>
      <c r="AU4286" s="91"/>
      <c r="AW4286" s="89"/>
      <c r="BE4286" s="90"/>
      <c r="BF4286" s="84"/>
      <c r="BG4286" s="84">
        <f t="shared" si="68"/>
        <v>41360.5</v>
      </c>
    </row>
    <row r="4287" spans="39:59">
      <c r="AM4287" s="83" t="s">
        <v>4539</v>
      </c>
      <c r="AN4287" s="86">
        <v>3.4980049000000002</v>
      </c>
      <c r="AO4287" s="83">
        <v>800.08118000000002</v>
      </c>
      <c r="AP4287" s="83">
        <v>1713.854</v>
      </c>
      <c r="AQ4287" s="84">
        <v>0.54907112999999996</v>
      </c>
      <c r="AR4287" s="83">
        <v>-2.9489337999999998</v>
      </c>
      <c r="AU4287" s="91"/>
      <c r="AW4287" s="89"/>
      <c r="BE4287" s="90"/>
      <c r="BF4287" s="84"/>
      <c r="BG4287" s="84">
        <f t="shared" si="68"/>
        <v>41361</v>
      </c>
    </row>
    <row r="4288" spans="39:59">
      <c r="AM4288" s="83" t="s">
        <v>4540</v>
      </c>
      <c r="AN4288" s="86">
        <v>3.4980473999999999</v>
      </c>
      <c r="AO4288" s="83">
        <v>800.32488999999998</v>
      </c>
      <c r="AP4288" s="83">
        <v>1714.2542000000001</v>
      </c>
      <c r="AQ4288" s="84">
        <v>0.54906588999999995</v>
      </c>
      <c r="AR4288" s="83">
        <v>-2.9489814999999999</v>
      </c>
      <c r="AU4288" s="91"/>
      <c r="AW4288" s="89"/>
      <c r="BE4288" s="90"/>
      <c r="BF4288" s="84"/>
      <c r="BG4288" s="84">
        <f t="shared" si="68"/>
        <v>41361.5</v>
      </c>
    </row>
    <row r="4289" spans="39:59">
      <c r="AM4289" s="83" t="s">
        <v>4541</v>
      </c>
      <c r="AN4289" s="86">
        <v>3.4980109000000001</v>
      </c>
      <c r="AO4289" s="83">
        <v>800.23339999999996</v>
      </c>
      <c r="AP4289" s="83">
        <v>1714.6541999999999</v>
      </c>
      <c r="AQ4289" s="84">
        <v>0.54905981000000004</v>
      </c>
      <c r="AR4289" s="83">
        <v>-2.9489510000000001</v>
      </c>
      <c r="AU4289" s="91"/>
      <c r="AW4289" s="89"/>
      <c r="BE4289" s="90"/>
      <c r="BF4289" s="84"/>
      <c r="BG4289" s="84">
        <f t="shared" si="68"/>
        <v>41362</v>
      </c>
    </row>
    <row r="4290" spans="39:59">
      <c r="AM4290" s="83" t="s">
        <v>4542</v>
      </c>
      <c r="AN4290" s="86">
        <v>3.4981246000000001</v>
      </c>
      <c r="AO4290" s="83">
        <v>800.09636999999998</v>
      </c>
      <c r="AP4290" s="83">
        <v>1715.0542</v>
      </c>
      <c r="AQ4290" s="84">
        <v>0.54904180999999996</v>
      </c>
      <c r="AR4290" s="83">
        <v>-2.9490829000000001</v>
      </c>
      <c r="AU4290" s="91"/>
      <c r="AW4290" s="89"/>
      <c r="BE4290" s="90"/>
      <c r="BF4290" s="84"/>
      <c r="BG4290" s="84">
        <f t="shared" si="68"/>
        <v>41362.5</v>
      </c>
    </row>
    <row r="4291" spans="39:59">
      <c r="AM4291" s="83" t="s">
        <v>4543</v>
      </c>
      <c r="AN4291" s="86">
        <v>3.4980788</v>
      </c>
      <c r="AO4291" s="83">
        <v>800.08118000000002</v>
      </c>
      <c r="AP4291" s="83">
        <v>1715.4543000000001</v>
      </c>
      <c r="AQ4291" s="84">
        <v>0.54903489000000005</v>
      </c>
      <c r="AR4291" s="83">
        <v>-2.9490440000000002</v>
      </c>
      <c r="AU4291" s="91"/>
      <c r="AW4291" s="89"/>
      <c r="BE4291" s="90"/>
      <c r="BF4291" s="84"/>
      <c r="BG4291" s="84">
        <f t="shared" si="68"/>
        <v>41363</v>
      </c>
    </row>
    <row r="4292" spans="39:59">
      <c r="AM4292" s="83" t="s">
        <v>4544</v>
      </c>
      <c r="AN4292" s="86">
        <v>3.4981116999999999</v>
      </c>
      <c r="AO4292" s="83">
        <v>800.17255</v>
      </c>
      <c r="AP4292" s="83">
        <v>1715.8543999999999</v>
      </c>
      <c r="AQ4292" s="84">
        <v>0.54904257999999995</v>
      </c>
      <c r="AR4292" s="83">
        <v>-2.9490690000000002</v>
      </c>
      <c r="AU4292" s="91"/>
      <c r="AW4292" s="89"/>
      <c r="BE4292" s="90"/>
      <c r="BF4292" s="84"/>
      <c r="BG4292" s="84">
        <f t="shared" si="68"/>
        <v>41363.5</v>
      </c>
    </row>
    <row r="4293" spans="39:59">
      <c r="AM4293" s="83" t="s">
        <v>4545</v>
      </c>
      <c r="AN4293" s="86">
        <v>3.4980785999999999</v>
      </c>
      <c r="AO4293" s="83">
        <v>800.30957000000001</v>
      </c>
      <c r="AP4293" s="83">
        <v>1716.2545</v>
      </c>
      <c r="AQ4293" s="84">
        <v>0.54905753999999996</v>
      </c>
      <c r="AR4293" s="83">
        <v>-2.9490211</v>
      </c>
      <c r="AU4293" s="91"/>
      <c r="AW4293" s="89"/>
      <c r="BE4293" s="90"/>
      <c r="BF4293" s="84"/>
      <c r="BG4293" s="84">
        <f t="shared" ref="BG4293:BG4356" si="69">BG4292+0.5</f>
        <v>41364</v>
      </c>
    </row>
    <row r="4294" spans="39:59">
      <c r="AM4294" s="83" t="s">
        <v>4546</v>
      </c>
      <c r="AN4294" s="86">
        <v>3.4981205000000002</v>
      </c>
      <c r="AO4294" s="83">
        <v>800.17260999999996</v>
      </c>
      <c r="AP4294" s="83">
        <v>1716.6545000000001</v>
      </c>
      <c r="AQ4294" s="84">
        <v>0.54905534</v>
      </c>
      <c r="AR4294" s="83">
        <v>-2.9490652000000002</v>
      </c>
      <c r="AU4294" s="91"/>
      <c r="AW4294" s="89"/>
      <c r="BE4294" s="90"/>
      <c r="BF4294" s="84"/>
      <c r="BG4294" s="84">
        <f t="shared" si="69"/>
        <v>41364.5</v>
      </c>
    </row>
    <row r="4295" spans="39:59">
      <c r="AM4295" s="83" t="s">
        <v>4547</v>
      </c>
      <c r="AN4295" s="86">
        <v>3.4980644999999999</v>
      </c>
      <c r="AO4295" s="83">
        <v>800.12683000000004</v>
      </c>
      <c r="AP4295" s="83">
        <v>1717.0545999999999</v>
      </c>
      <c r="AQ4295" s="84">
        <v>0.54904830000000004</v>
      </c>
      <c r="AR4295" s="83">
        <v>-2.9490162999999998</v>
      </c>
      <c r="AU4295" s="91"/>
      <c r="AW4295" s="89"/>
      <c r="BE4295" s="90"/>
      <c r="BF4295" s="84"/>
      <c r="BG4295" s="84">
        <f t="shared" si="69"/>
        <v>41365</v>
      </c>
    </row>
    <row r="4296" spans="39:59">
      <c r="AM4296" s="83" t="s">
        <v>4548</v>
      </c>
      <c r="AN4296" s="86">
        <v>3.4980714000000002</v>
      </c>
      <c r="AO4296" s="83">
        <v>800.14209000000005</v>
      </c>
      <c r="AP4296" s="83">
        <v>1717.4547</v>
      </c>
      <c r="AQ4296" s="84">
        <v>0.54904193000000001</v>
      </c>
      <c r="AR4296" s="83">
        <v>-2.9490294000000001</v>
      </c>
      <c r="AU4296" s="91"/>
      <c r="AW4296" s="89"/>
      <c r="BE4296" s="90"/>
      <c r="BF4296" s="84"/>
      <c r="BG4296" s="84">
        <f t="shared" si="69"/>
        <v>41365.5</v>
      </c>
    </row>
    <row r="4297" spans="39:59">
      <c r="AM4297" s="83" t="s">
        <v>4549</v>
      </c>
      <c r="AN4297" s="86">
        <v>3.4980345000000002</v>
      </c>
      <c r="AO4297" s="83">
        <v>800.23339999999996</v>
      </c>
      <c r="AP4297" s="83">
        <v>1717.8547000000001</v>
      </c>
      <c r="AQ4297" s="84">
        <v>0.54902565000000003</v>
      </c>
      <c r="AR4297" s="83">
        <v>-2.9490088999999999</v>
      </c>
      <c r="AU4297" s="91"/>
      <c r="AW4297" s="89"/>
      <c r="BE4297" s="90"/>
      <c r="BF4297" s="84"/>
      <c r="BG4297" s="84">
        <f t="shared" si="69"/>
        <v>41366</v>
      </c>
    </row>
    <row r="4298" spans="39:59">
      <c r="AM4298" s="83" t="s">
        <v>4550</v>
      </c>
      <c r="AN4298" s="86">
        <v>3.4979377</v>
      </c>
      <c r="AO4298" s="83">
        <v>800.11157000000003</v>
      </c>
      <c r="AP4298" s="83">
        <v>1718.2547999999999</v>
      </c>
      <c r="AQ4298" s="84">
        <v>0.54901891999999997</v>
      </c>
      <c r="AR4298" s="83">
        <v>-2.9489188</v>
      </c>
      <c r="AU4298" s="91"/>
      <c r="AW4298" s="89"/>
      <c r="BE4298" s="90"/>
      <c r="BF4298" s="84"/>
      <c r="BG4298" s="84">
        <f t="shared" si="69"/>
        <v>41366.5</v>
      </c>
    </row>
    <row r="4299" spans="39:59">
      <c r="AM4299" s="83" t="s">
        <v>4551</v>
      </c>
      <c r="AN4299" s="86">
        <v>3.4978299000000002</v>
      </c>
      <c r="AO4299" s="83">
        <v>800.15734999999995</v>
      </c>
      <c r="AP4299" s="83">
        <v>1718.6549</v>
      </c>
      <c r="AQ4299" s="84">
        <v>0.54901445000000004</v>
      </c>
      <c r="AR4299" s="83">
        <v>-2.9488153000000001</v>
      </c>
      <c r="AU4299" s="91"/>
      <c r="AW4299" s="89"/>
      <c r="BE4299" s="90"/>
      <c r="BF4299" s="84"/>
      <c r="BG4299" s="84">
        <f t="shared" si="69"/>
        <v>41367</v>
      </c>
    </row>
    <row r="4300" spans="39:59">
      <c r="AM4300" s="83" t="s">
        <v>4552</v>
      </c>
      <c r="AN4300" s="86">
        <v>3.4977908000000002</v>
      </c>
      <c r="AO4300" s="83">
        <v>800.05065999999999</v>
      </c>
      <c r="AP4300" s="83">
        <v>1719.0549000000001</v>
      </c>
      <c r="AQ4300" s="84">
        <v>0.54900974000000002</v>
      </c>
      <c r="AR4300" s="83">
        <v>-2.9487809999999999</v>
      </c>
      <c r="AU4300" s="91"/>
      <c r="AW4300" s="89"/>
      <c r="BE4300" s="90"/>
      <c r="BF4300" s="84"/>
      <c r="BG4300" s="84">
        <f t="shared" si="69"/>
        <v>41367.5</v>
      </c>
    </row>
    <row r="4301" spans="39:59">
      <c r="AM4301" s="83" t="s">
        <v>4553</v>
      </c>
      <c r="AN4301" s="86">
        <v>3.4978533000000001</v>
      </c>
      <c r="AO4301" s="83">
        <v>800.02020000000005</v>
      </c>
      <c r="AP4301" s="83">
        <v>1719.4549999999999</v>
      </c>
      <c r="AQ4301" s="84">
        <v>0.54901277999999998</v>
      </c>
      <c r="AR4301" s="83">
        <v>-2.9488403999999999</v>
      </c>
      <c r="AU4301" s="91"/>
      <c r="AW4301" s="89"/>
      <c r="BE4301" s="90"/>
      <c r="BF4301" s="84"/>
      <c r="BG4301" s="84">
        <f t="shared" si="69"/>
        <v>41368</v>
      </c>
    </row>
    <row r="4302" spans="39:59">
      <c r="AM4302" s="83" t="s">
        <v>4554</v>
      </c>
      <c r="AN4302" s="86">
        <v>3.4979057</v>
      </c>
      <c r="AO4302" s="83">
        <v>800.18773999999996</v>
      </c>
      <c r="AP4302" s="83">
        <v>1719.855</v>
      </c>
      <c r="AQ4302" s="84">
        <v>0.54900705999999999</v>
      </c>
      <c r="AR4302" s="83">
        <v>-2.9488987999999998</v>
      </c>
      <c r="AU4302" s="91"/>
      <c r="AW4302" s="89"/>
      <c r="BE4302" s="90"/>
      <c r="BF4302" s="84"/>
      <c r="BG4302" s="84">
        <f t="shared" si="69"/>
        <v>41368.5</v>
      </c>
    </row>
    <row r="4303" spans="39:59">
      <c r="AM4303" s="83" t="s">
        <v>4555</v>
      </c>
      <c r="AN4303" s="86">
        <v>3.4977846000000001</v>
      </c>
      <c r="AO4303" s="83">
        <v>800.14209000000005</v>
      </c>
      <c r="AP4303" s="83">
        <v>1720.2551000000001</v>
      </c>
      <c r="AQ4303" s="84">
        <v>0.54898619999999998</v>
      </c>
      <c r="AR4303" s="83">
        <v>-2.9487983999999998</v>
      </c>
      <c r="AU4303" s="91"/>
      <c r="AW4303" s="89"/>
      <c r="BE4303" s="90"/>
      <c r="BF4303" s="84"/>
      <c r="BG4303" s="84">
        <f t="shared" si="69"/>
        <v>41369</v>
      </c>
    </row>
    <row r="4304" spans="39:59">
      <c r="AM4304" s="83" t="s">
        <v>4556</v>
      </c>
      <c r="AN4304" s="86">
        <v>3.4978120000000001</v>
      </c>
      <c r="AO4304" s="83">
        <v>800.32488999999998</v>
      </c>
      <c r="AP4304" s="83">
        <v>1720.6551999999999</v>
      </c>
      <c r="AQ4304" s="84">
        <v>0.54897666000000001</v>
      </c>
      <c r="AR4304" s="83">
        <v>-2.9488354000000001</v>
      </c>
      <c r="AU4304" s="91"/>
      <c r="AW4304" s="89"/>
      <c r="BE4304" s="90"/>
      <c r="BF4304" s="84"/>
      <c r="BG4304" s="84">
        <f t="shared" si="69"/>
        <v>41369.5</v>
      </c>
    </row>
    <row r="4305" spans="39:59">
      <c r="AM4305" s="83" t="s">
        <v>4557</v>
      </c>
      <c r="AN4305" s="86">
        <v>3.4978270999999999</v>
      </c>
      <c r="AO4305" s="83">
        <v>800.08118000000002</v>
      </c>
      <c r="AP4305" s="83">
        <v>1721.0553</v>
      </c>
      <c r="AQ4305" s="84">
        <v>0.54895484000000005</v>
      </c>
      <c r="AR4305" s="83">
        <v>-2.9488723000000001</v>
      </c>
      <c r="AU4305" s="91"/>
      <c r="AW4305" s="89"/>
      <c r="BE4305" s="90"/>
      <c r="BF4305" s="84"/>
      <c r="BG4305" s="84">
        <f t="shared" si="69"/>
        <v>41370</v>
      </c>
    </row>
    <row r="4306" spans="39:59">
      <c r="AM4306" s="83" t="s">
        <v>4558</v>
      </c>
      <c r="AN4306" s="86">
        <v>3.4977681999999999</v>
      </c>
      <c r="AO4306" s="83">
        <v>799.91363999999999</v>
      </c>
      <c r="AP4306" s="83">
        <v>1721.4553000000001</v>
      </c>
      <c r="AQ4306" s="84">
        <v>0.54895258000000002</v>
      </c>
      <c r="AR4306" s="83">
        <v>-2.9488156000000001</v>
      </c>
      <c r="AU4306" s="91"/>
      <c r="AW4306" s="89"/>
      <c r="BE4306" s="90"/>
      <c r="BF4306" s="84"/>
      <c r="BG4306" s="84">
        <f t="shared" si="69"/>
        <v>41370.5</v>
      </c>
    </row>
    <row r="4307" spans="39:59">
      <c r="AM4307" s="83" t="s">
        <v>4559</v>
      </c>
      <c r="AN4307" s="86">
        <v>3.4977643</v>
      </c>
      <c r="AO4307" s="83">
        <v>800.08112000000006</v>
      </c>
      <c r="AP4307" s="83">
        <v>1721.8552999999999</v>
      </c>
      <c r="AQ4307" s="84">
        <v>0.54895090999999996</v>
      </c>
      <c r="AR4307" s="83">
        <v>-2.9488134000000001</v>
      </c>
      <c r="AU4307" s="91"/>
      <c r="AW4307" s="89"/>
      <c r="BE4307" s="90"/>
      <c r="BF4307" s="84"/>
      <c r="BG4307" s="84">
        <f t="shared" si="69"/>
        <v>41371</v>
      </c>
    </row>
    <row r="4308" spans="39:59">
      <c r="AM4308" s="83" t="s">
        <v>4560</v>
      </c>
      <c r="AN4308" s="86">
        <v>3.4977591000000001</v>
      </c>
      <c r="AO4308" s="83">
        <v>799.98974999999996</v>
      </c>
      <c r="AP4308" s="83">
        <v>1722.2555</v>
      </c>
      <c r="AQ4308" s="84">
        <v>0.54894251000000005</v>
      </c>
      <c r="AR4308" s="83">
        <v>-2.9488165</v>
      </c>
      <c r="AU4308" s="91"/>
      <c r="AW4308" s="89"/>
      <c r="BE4308" s="90"/>
      <c r="BF4308" s="84"/>
      <c r="BG4308" s="84">
        <f t="shared" si="69"/>
        <v>41371.5</v>
      </c>
    </row>
    <row r="4309" spans="39:59">
      <c r="AM4309" s="83" t="s">
        <v>4561</v>
      </c>
      <c r="AN4309" s="86">
        <v>3.4977545999999999</v>
      </c>
      <c r="AO4309" s="83">
        <v>800.02020000000005</v>
      </c>
      <c r="AP4309" s="83">
        <v>1722.6555000000001</v>
      </c>
      <c r="AQ4309" s="84">
        <v>0.54893373999999995</v>
      </c>
      <c r="AR4309" s="83">
        <v>-2.9488208</v>
      </c>
      <c r="AU4309" s="91"/>
      <c r="AW4309" s="89"/>
      <c r="BE4309" s="90"/>
      <c r="BF4309" s="84"/>
      <c r="BG4309" s="84">
        <f t="shared" si="69"/>
        <v>41372</v>
      </c>
    </row>
    <row r="4310" spans="39:59">
      <c r="AM4310" s="83" t="s">
        <v>4562</v>
      </c>
      <c r="AN4310" s="86">
        <v>3.4977299999999998</v>
      </c>
      <c r="AO4310" s="83">
        <v>800.14209000000005</v>
      </c>
      <c r="AP4310" s="83">
        <v>1723.0556999999999</v>
      </c>
      <c r="AQ4310" s="84">
        <v>0.54893117999999996</v>
      </c>
      <c r="AR4310" s="83">
        <v>-2.9487988999999999</v>
      </c>
      <c r="AU4310" s="91"/>
      <c r="AW4310" s="89"/>
      <c r="BE4310" s="90"/>
      <c r="BF4310" s="84"/>
      <c r="BG4310" s="84">
        <f t="shared" si="69"/>
        <v>41372.5</v>
      </c>
    </row>
    <row r="4311" spans="39:59">
      <c r="AM4311" s="83" t="s">
        <v>4563</v>
      </c>
      <c r="AN4311" s="86">
        <v>3.497741</v>
      </c>
      <c r="AO4311" s="83">
        <v>800.23346000000004</v>
      </c>
      <c r="AP4311" s="83">
        <v>1723.4557</v>
      </c>
      <c r="AQ4311" s="84">
        <v>0.54892867999999995</v>
      </c>
      <c r="AR4311" s="83">
        <v>-2.9488121999999999</v>
      </c>
      <c r="AU4311" s="91"/>
      <c r="AW4311" s="89"/>
      <c r="BE4311" s="90"/>
      <c r="BF4311" s="84"/>
      <c r="BG4311" s="84">
        <f t="shared" si="69"/>
        <v>41373</v>
      </c>
    </row>
    <row r="4312" spans="39:59">
      <c r="AM4312" s="83" t="s">
        <v>4564</v>
      </c>
      <c r="AN4312" s="86">
        <v>3.4977201999999998</v>
      </c>
      <c r="AO4312" s="83">
        <v>800.12683000000004</v>
      </c>
      <c r="AP4312" s="83">
        <v>1723.8557000000001</v>
      </c>
      <c r="AQ4312" s="84">
        <v>0.54893172000000001</v>
      </c>
      <c r="AR4312" s="83">
        <v>-2.9487885999999999</v>
      </c>
      <c r="AU4312" s="91"/>
      <c r="AW4312" s="89"/>
      <c r="BE4312" s="90"/>
      <c r="BF4312" s="84"/>
      <c r="BG4312" s="84">
        <f t="shared" si="69"/>
        <v>41373.5</v>
      </c>
    </row>
    <row r="4313" spans="39:59">
      <c r="AM4313" s="83" t="s">
        <v>4565</v>
      </c>
      <c r="AN4313" s="86">
        <v>3.4976645</v>
      </c>
      <c r="AO4313" s="83">
        <v>800.20299999999997</v>
      </c>
      <c r="AP4313" s="83">
        <v>1724.2559000000001</v>
      </c>
      <c r="AQ4313" s="84">
        <v>0.54892384999999999</v>
      </c>
      <c r="AR4313" s="83">
        <v>-2.9487407000000001</v>
      </c>
      <c r="AU4313" s="91"/>
      <c r="AW4313" s="89"/>
      <c r="BE4313" s="90"/>
      <c r="BF4313" s="84"/>
      <c r="BG4313" s="84">
        <f t="shared" si="69"/>
        <v>41374</v>
      </c>
    </row>
    <row r="4314" spans="39:59">
      <c r="AM4314" s="83" t="s">
        <v>4566</v>
      </c>
      <c r="AN4314" s="86">
        <v>3.4976026999999998</v>
      </c>
      <c r="AO4314" s="83">
        <v>800.23339999999996</v>
      </c>
      <c r="AP4314" s="83">
        <v>1724.6559</v>
      </c>
      <c r="AQ4314" s="84">
        <v>0.54891318</v>
      </c>
      <c r="AR4314" s="83">
        <v>-2.9486895</v>
      </c>
      <c r="AU4314" s="91"/>
      <c r="AW4314" s="89"/>
      <c r="BE4314" s="90"/>
      <c r="BF4314" s="84"/>
      <c r="BG4314" s="84">
        <f t="shared" si="69"/>
        <v>41374.5</v>
      </c>
    </row>
    <row r="4315" spans="39:59">
      <c r="AM4315" s="83" t="s">
        <v>4567</v>
      </c>
      <c r="AN4315" s="86">
        <v>3.4976449000000001</v>
      </c>
      <c r="AO4315" s="83">
        <v>800.14209000000005</v>
      </c>
      <c r="AP4315" s="83">
        <v>1725.056</v>
      </c>
      <c r="AQ4315" s="84">
        <v>0.54889452000000005</v>
      </c>
      <c r="AR4315" s="83">
        <v>-2.9487502999999999</v>
      </c>
      <c r="AU4315" s="91"/>
      <c r="AW4315" s="89"/>
      <c r="BE4315" s="90"/>
      <c r="BF4315" s="84"/>
      <c r="BG4315" s="84">
        <f t="shared" si="69"/>
        <v>41375</v>
      </c>
    </row>
    <row r="4316" spans="39:59">
      <c r="AM4316" s="83" t="s">
        <v>4568</v>
      </c>
      <c r="AN4316" s="86">
        <v>3.4977241000000001</v>
      </c>
      <c r="AO4316" s="83">
        <v>800.18773999999996</v>
      </c>
      <c r="AP4316" s="83">
        <v>1725.4561000000001</v>
      </c>
      <c r="AQ4316" s="84">
        <v>0.54888904000000005</v>
      </c>
      <c r="AR4316" s="83">
        <v>-2.9488349</v>
      </c>
      <c r="AU4316" s="91"/>
      <c r="AW4316" s="89"/>
      <c r="BE4316" s="90"/>
      <c r="BF4316" s="84"/>
      <c r="BG4316" s="84">
        <f t="shared" si="69"/>
        <v>41375.5</v>
      </c>
    </row>
    <row r="4317" spans="39:59">
      <c r="AM4317" s="83" t="s">
        <v>4569</v>
      </c>
      <c r="AN4317" s="86">
        <v>3.4976796999999999</v>
      </c>
      <c r="AO4317" s="83">
        <v>800.12689</v>
      </c>
      <c r="AP4317" s="83">
        <v>1725.8561999999999</v>
      </c>
      <c r="AQ4317" s="84">
        <v>0.54887788999999998</v>
      </c>
      <c r="AR4317" s="83">
        <v>-2.9488018</v>
      </c>
      <c r="AU4317" s="91"/>
      <c r="AW4317" s="89"/>
      <c r="BE4317" s="90"/>
      <c r="BF4317" s="84"/>
      <c r="BG4317" s="84">
        <f t="shared" si="69"/>
        <v>41376</v>
      </c>
    </row>
    <row r="4318" spans="39:59">
      <c r="AM4318" s="83" t="s">
        <v>4570</v>
      </c>
      <c r="AN4318" s="86">
        <v>3.4975896</v>
      </c>
      <c r="AO4318" s="83">
        <v>800.26391999999998</v>
      </c>
      <c r="AP4318" s="83">
        <v>1726.2562</v>
      </c>
      <c r="AQ4318" s="84">
        <v>0.54886615000000005</v>
      </c>
      <c r="AR4318" s="83">
        <v>-2.9487236000000001</v>
      </c>
      <c r="AU4318" s="91"/>
      <c r="AW4318" s="89"/>
      <c r="BE4318" s="90"/>
      <c r="BF4318" s="84"/>
      <c r="BG4318" s="84">
        <f t="shared" si="69"/>
        <v>41376.5</v>
      </c>
    </row>
    <row r="4319" spans="39:59">
      <c r="AM4319" s="83" t="s">
        <v>4571</v>
      </c>
      <c r="AN4319" s="86">
        <v>3.4976129999999999</v>
      </c>
      <c r="AO4319" s="83">
        <v>800.12689</v>
      </c>
      <c r="AP4319" s="83">
        <v>1726.6564000000001</v>
      </c>
      <c r="AQ4319" s="84">
        <v>0.54885507</v>
      </c>
      <c r="AR4319" s="83">
        <v>-2.9487578999999999</v>
      </c>
      <c r="AU4319" s="91"/>
      <c r="AW4319" s="89"/>
      <c r="BE4319" s="90"/>
      <c r="BF4319" s="84"/>
      <c r="BG4319" s="84">
        <f t="shared" si="69"/>
        <v>41377</v>
      </c>
    </row>
    <row r="4320" spans="39:59">
      <c r="AM4320" s="83" t="s">
        <v>4572</v>
      </c>
      <c r="AN4320" s="86">
        <v>3.4976571000000001</v>
      </c>
      <c r="AO4320" s="83">
        <v>800.17255</v>
      </c>
      <c r="AP4320" s="83">
        <v>1727.0563999999999</v>
      </c>
      <c r="AQ4320" s="84">
        <v>0.54884904999999995</v>
      </c>
      <c r="AR4320" s="83">
        <v>-2.9488080000000001</v>
      </c>
      <c r="AU4320" s="91"/>
      <c r="AW4320" s="89"/>
      <c r="BE4320" s="90"/>
      <c r="BF4320" s="84"/>
      <c r="BG4320" s="84">
        <f t="shared" si="69"/>
        <v>41377.5</v>
      </c>
    </row>
    <row r="4321" spans="39:59">
      <c r="AM4321" s="83" t="s">
        <v>4573</v>
      </c>
      <c r="AN4321" s="86">
        <v>3.4975559999999999</v>
      </c>
      <c r="AO4321" s="83">
        <v>800.06592000000001</v>
      </c>
      <c r="AP4321" s="83">
        <v>1727.4564</v>
      </c>
      <c r="AQ4321" s="84">
        <v>0.54884189000000005</v>
      </c>
      <c r="AR4321" s="83">
        <v>-2.9487139999999998</v>
      </c>
      <c r="AU4321" s="91"/>
      <c r="AW4321" s="89"/>
      <c r="BE4321" s="90"/>
      <c r="BF4321" s="84"/>
      <c r="BG4321" s="84">
        <f t="shared" si="69"/>
        <v>41378</v>
      </c>
    </row>
    <row r="4322" spans="39:59">
      <c r="AM4322" s="83" t="s">
        <v>4574</v>
      </c>
      <c r="AN4322" s="86">
        <v>3.4975762000000001</v>
      </c>
      <c r="AO4322" s="83">
        <v>800.20306000000005</v>
      </c>
      <c r="AP4322" s="83">
        <v>1727.8566000000001</v>
      </c>
      <c r="AQ4322" s="84">
        <v>0.54883397</v>
      </c>
      <c r="AR4322" s="83">
        <v>-2.9487424</v>
      </c>
      <c r="AU4322" s="91"/>
      <c r="AW4322" s="89"/>
      <c r="BE4322" s="90"/>
      <c r="BF4322" s="84"/>
      <c r="BG4322" s="84">
        <f t="shared" si="69"/>
        <v>41378.5</v>
      </c>
    </row>
    <row r="4323" spans="39:59">
      <c r="AM4323" s="83" t="s">
        <v>4575</v>
      </c>
      <c r="AN4323" s="86">
        <v>3.4975969999999998</v>
      </c>
      <c r="AO4323" s="83">
        <v>800.34009000000003</v>
      </c>
      <c r="AP4323" s="83">
        <v>1728.2565999999999</v>
      </c>
      <c r="AQ4323" s="84">
        <v>0.54882889999999995</v>
      </c>
      <c r="AR4323" s="83">
        <v>-2.9487681000000001</v>
      </c>
      <c r="AU4323" s="91"/>
      <c r="AW4323" s="89"/>
      <c r="BE4323" s="90"/>
      <c r="BF4323" s="84"/>
      <c r="BG4323" s="84">
        <f t="shared" si="69"/>
        <v>41379</v>
      </c>
    </row>
    <row r="4324" spans="39:59">
      <c r="AM4324" s="83" t="s">
        <v>4576</v>
      </c>
      <c r="AN4324" s="86">
        <v>3.4975771999999998</v>
      </c>
      <c r="AO4324" s="83">
        <v>800.05065999999999</v>
      </c>
      <c r="AP4324" s="83">
        <v>1728.6567</v>
      </c>
      <c r="AQ4324" s="84">
        <v>0.54881906999999996</v>
      </c>
      <c r="AR4324" s="83">
        <v>-2.9487581</v>
      </c>
      <c r="AU4324" s="91"/>
      <c r="AW4324" s="89"/>
      <c r="BE4324" s="90"/>
      <c r="BF4324" s="84"/>
      <c r="BG4324" s="84">
        <f t="shared" si="69"/>
        <v>41379.5</v>
      </c>
    </row>
    <row r="4325" spans="39:59">
      <c r="AM4325" s="83" t="s">
        <v>4577</v>
      </c>
      <c r="AN4325" s="86">
        <v>3.4974770999999998</v>
      </c>
      <c r="AO4325" s="83">
        <v>800.12683000000004</v>
      </c>
      <c r="AP4325" s="83">
        <v>1729.0568000000001</v>
      </c>
      <c r="AQ4325" s="84">
        <v>0.54881150000000001</v>
      </c>
      <c r="AR4325" s="83">
        <v>-2.9486656</v>
      </c>
      <c r="AU4325" s="91"/>
      <c r="AW4325" s="89"/>
      <c r="BE4325" s="90"/>
      <c r="BF4325" s="84"/>
      <c r="BG4325" s="84">
        <f t="shared" si="69"/>
        <v>41380</v>
      </c>
    </row>
    <row r="4326" spans="39:59">
      <c r="AM4326" s="83" t="s">
        <v>4578</v>
      </c>
      <c r="AN4326" s="86">
        <v>3.4975135000000002</v>
      </c>
      <c r="AO4326" s="83">
        <v>800.11157000000003</v>
      </c>
      <c r="AP4326" s="83">
        <v>1729.4568999999999</v>
      </c>
      <c r="AQ4326" s="84">
        <v>0.54880828000000004</v>
      </c>
      <c r="AR4326" s="83">
        <v>-2.9487052</v>
      </c>
      <c r="AU4326" s="91"/>
      <c r="AW4326" s="89"/>
      <c r="BE4326" s="90"/>
      <c r="BF4326" s="84"/>
      <c r="BG4326" s="84">
        <f t="shared" si="69"/>
        <v>41380.5</v>
      </c>
    </row>
    <row r="4327" spans="39:59">
      <c r="AM4327" s="83" t="s">
        <v>4579</v>
      </c>
      <c r="AN4327" s="86">
        <v>3.4974942000000002</v>
      </c>
      <c r="AO4327" s="83">
        <v>800.32488999999998</v>
      </c>
      <c r="AP4327" s="83">
        <v>1729.8569</v>
      </c>
      <c r="AQ4327" s="84">
        <v>0.54880017000000003</v>
      </c>
      <c r="AR4327" s="83">
        <v>-2.9486940000000001</v>
      </c>
      <c r="AU4327" s="91"/>
      <c r="AW4327" s="89"/>
      <c r="BE4327" s="90"/>
      <c r="BF4327" s="84"/>
      <c r="BG4327" s="84">
        <f t="shared" si="69"/>
        <v>41381</v>
      </c>
    </row>
    <row r="4328" spans="39:59">
      <c r="AM4328" s="83" t="s">
        <v>4580</v>
      </c>
      <c r="AN4328" s="86">
        <v>3.4974808999999998</v>
      </c>
      <c r="AO4328" s="83">
        <v>800.02020000000005</v>
      </c>
      <c r="AP4328" s="83">
        <v>1730.2570000000001</v>
      </c>
      <c r="AQ4328" s="84">
        <v>0.54879177000000001</v>
      </c>
      <c r="AR4328" s="83">
        <v>-2.9486892</v>
      </c>
      <c r="AU4328" s="91"/>
      <c r="AW4328" s="89"/>
      <c r="BE4328" s="90"/>
      <c r="BF4328" s="84"/>
      <c r="BG4328" s="84">
        <f t="shared" si="69"/>
        <v>41381.5</v>
      </c>
    </row>
    <row r="4329" spans="39:59">
      <c r="AM4329" s="83" t="s">
        <v>4581</v>
      </c>
      <c r="AN4329" s="86">
        <v>3.4974737</v>
      </c>
      <c r="AO4329" s="83">
        <v>800.17255</v>
      </c>
      <c r="AP4329" s="83">
        <v>1730.6570999999999</v>
      </c>
      <c r="AQ4329" s="84">
        <v>0.54878258999999996</v>
      </c>
      <c r="AR4329" s="83">
        <v>-2.9486911</v>
      </c>
      <c r="AU4329" s="91"/>
      <c r="AW4329" s="89"/>
      <c r="BE4329" s="90"/>
      <c r="BF4329" s="84"/>
      <c r="BG4329" s="84">
        <f t="shared" si="69"/>
        <v>41382</v>
      </c>
    </row>
    <row r="4330" spans="39:59">
      <c r="AM4330" s="83" t="s">
        <v>4582</v>
      </c>
      <c r="AN4330" s="86">
        <v>3.4974091</v>
      </c>
      <c r="AO4330" s="83">
        <v>800.15734999999995</v>
      </c>
      <c r="AP4330" s="83">
        <v>1731.0571</v>
      </c>
      <c r="AQ4330" s="84">
        <v>0.54877615000000002</v>
      </c>
      <c r="AR4330" s="83">
        <v>-2.9486330000000001</v>
      </c>
      <c r="AU4330" s="91"/>
      <c r="AW4330" s="89"/>
      <c r="BE4330" s="90"/>
      <c r="BF4330" s="84"/>
      <c r="BG4330" s="84">
        <f t="shared" si="69"/>
        <v>41382.5</v>
      </c>
    </row>
    <row r="4331" spans="39:59">
      <c r="AM4331" s="83" t="s">
        <v>4583</v>
      </c>
      <c r="AN4331" s="86">
        <v>3.4974546000000002</v>
      </c>
      <c r="AO4331" s="83">
        <v>800.17255</v>
      </c>
      <c r="AP4331" s="83">
        <v>1731.4573</v>
      </c>
      <c r="AQ4331" s="84">
        <v>0.54876804000000001</v>
      </c>
      <c r="AR4331" s="83">
        <v>-2.9486865999999998</v>
      </c>
      <c r="AU4331" s="91"/>
      <c r="AW4331" s="89"/>
      <c r="BE4331" s="90"/>
      <c r="BF4331" s="84"/>
      <c r="BG4331" s="84">
        <f t="shared" si="69"/>
        <v>41383</v>
      </c>
    </row>
    <row r="4332" spans="39:59">
      <c r="AM4332" s="83" t="s">
        <v>4584</v>
      </c>
      <c r="AN4332" s="86">
        <v>3.4974145999999999</v>
      </c>
      <c r="AO4332" s="83">
        <v>800.06592000000001</v>
      </c>
      <c r="AP4332" s="83">
        <v>1731.8572999999999</v>
      </c>
      <c r="AQ4332" s="84">
        <v>0.5487687</v>
      </c>
      <c r="AR4332" s="83">
        <v>-2.9486458</v>
      </c>
      <c r="AU4332" s="91"/>
      <c r="AW4332" s="89"/>
      <c r="BE4332" s="90"/>
      <c r="BF4332" s="84"/>
      <c r="BG4332" s="84">
        <f t="shared" si="69"/>
        <v>41383.5</v>
      </c>
    </row>
    <row r="4333" spans="39:59">
      <c r="AM4333" s="83" t="s">
        <v>4585</v>
      </c>
      <c r="AN4333" s="86">
        <v>3.4973055999999998</v>
      </c>
      <c r="AO4333" s="83">
        <v>800.15728999999999</v>
      </c>
      <c r="AP4333" s="83">
        <v>1732.2574</v>
      </c>
      <c r="AQ4333" s="84">
        <v>0.54876155000000004</v>
      </c>
      <c r="AR4333" s="83">
        <v>-2.9485440000000001</v>
      </c>
      <c r="AU4333" s="91"/>
      <c r="AW4333" s="89"/>
      <c r="BE4333" s="90"/>
      <c r="BF4333" s="84"/>
      <c r="BG4333" s="84">
        <f t="shared" si="69"/>
        <v>41384</v>
      </c>
    </row>
    <row r="4334" spans="39:59">
      <c r="AM4334" s="83" t="s">
        <v>4586</v>
      </c>
      <c r="AN4334" s="86">
        <v>3.4973239999999999</v>
      </c>
      <c r="AO4334" s="83">
        <v>800.24878000000001</v>
      </c>
      <c r="AP4334" s="83">
        <v>1732.6575</v>
      </c>
      <c r="AQ4334" s="84">
        <v>0.54875010000000002</v>
      </c>
      <c r="AR4334" s="83">
        <v>-2.9485738000000001</v>
      </c>
      <c r="AU4334" s="91"/>
      <c r="AW4334" s="89"/>
      <c r="BE4334" s="90"/>
      <c r="BF4334" s="84"/>
      <c r="BG4334" s="84">
        <f t="shared" si="69"/>
        <v>41384.5</v>
      </c>
    </row>
    <row r="4335" spans="39:59">
      <c r="AM4335" s="83" t="s">
        <v>4587</v>
      </c>
      <c r="AN4335" s="86">
        <v>3.4972919999999998</v>
      </c>
      <c r="AO4335" s="83">
        <v>800.23346000000004</v>
      </c>
      <c r="AP4335" s="83">
        <v>1733.0576000000001</v>
      </c>
      <c r="AQ4335" s="84">
        <v>0.54873430999999995</v>
      </c>
      <c r="AR4335" s="83">
        <v>-2.9485576</v>
      </c>
      <c r="AU4335" s="91"/>
      <c r="AW4335" s="89"/>
      <c r="BE4335" s="90"/>
      <c r="BF4335" s="84"/>
      <c r="BG4335" s="84">
        <f t="shared" si="69"/>
        <v>41385</v>
      </c>
    </row>
    <row r="4336" spans="39:59">
      <c r="AM4336" s="83" t="s">
        <v>4588</v>
      </c>
      <c r="AN4336" s="86">
        <v>3.4972949</v>
      </c>
      <c r="AO4336" s="83">
        <v>800.12689</v>
      </c>
      <c r="AP4336" s="83">
        <v>1733.4576</v>
      </c>
      <c r="AQ4336" s="84">
        <v>0.54872483000000005</v>
      </c>
      <c r="AR4336" s="83">
        <v>-2.9485700000000001</v>
      </c>
      <c r="AU4336" s="91"/>
      <c r="AW4336" s="89"/>
      <c r="BE4336" s="90"/>
      <c r="BF4336" s="84"/>
      <c r="BG4336" s="84">
        <f t="shared" si="69"/>
        <v>41385.5</v>
      </c>
    </row>
    <row r="4337" spans="39:59">
      <c r="AM4337" s="83" t="s">
        <v>4589</v>
      </c>
      <c r="AN4337" s="86">
        <v>3.4973860000000001</v>
      </c>
      <c r="AO4337" s="83">
        <v>800.17260999999996</v>
      </c>
      <c r="AP4337" s="83">
        <v>1733.8578</v>
      </c>
      <c r="AQ4337" s="84">
        <v>0.54872107999999997</v>
      </c>
      <c r="AR4337" s="83">
        <v>-2.9486648999999998</v>
      </c>
      <c r="AU4337" s="91"/>
      <c r="AW4337" s="89"/>
      <c r="BE4337" s="90"/>
      <c r="BF4337" s="84"/>
      <c r="BG4337" s="84">
        <f t="shared" si="69"/>
        <v>41386</v>
      </c>
    </row>
    <row r="4338" spans="39:59">
      <c r="AM4338" s="83" t="s">
        <v>4590</v>
      </c>
      <c r="AN4338" s="86">
        <v>3.4973372999999999</v>
      </c>
      <c r="AO4338" s="83">
        <v>800.20299999999997</v>
      </c>
      <c r="AP4338" s="83">
        <v>1734.2579000000001</v>
      </c>
      <c r="AQ4338" s="84">
        <v>0.54870616999999999</v>
      </c>
      <c r="AR4338" s="83">
        <v>-2.9486313000000002</v>
      </c>
      <c r="AU4338" s="91"/>
      <c r="AW4338" s="89"/>
      <c r="BE4338" s="90"/>
      <c r="BF4338" s="84"/>
      <c r="BG4338" s="84">
        <f t="shared" si="69"/>
        <v>41386.5</v>
      </c>
    </row>
    <row r="4339" spans="39:59">
      <c r="AM4339" s="83" t="s">
        <v>4591</v>
      </c>
      <c r="AN4339" s="86">
        <v>3.4973893</v>
      </c>
      <c r="AO4339" s="83">
        <v>800.15734999999995</v>
      </c>
      <c r="AP4339" s="83">
        <v>1734.6579999999999</v>
      </c>
      <c r="AQ4339" s="84">
        <v>0.54870092999999998</v>
      </c>
      <c r="AR4339" s="83">
        <v>-2.9486884999999998</v>
      </c>
      <c r="AU4339" s="91"/>
      <c r="AW4339" s="89"/>
      <c r="BE4339" s="90"/>
      <c r="BF4339" s="84"/>
      <c r="BG4339" s="84">
        <f t="shared" si="69"/>
        <v>41387</v>
      </c>
    </row>
    <row r="4340" spans="39:59">
      <c r="AM4340" s="83" t="s">
        <v>4592</v>
      </c>
      <c r="AN4340" s="86">
        <v>3.4972800999999998</v>
      </c>
      <c r="AO4340" s="83">
        <v>800.20299999999997</v>
      </c>
      <c r="AP4340" s="83">
        <v>1735.0581</v>
      </c>
      <c r="AQ4340" s="84">
        <v>0.54870242000000002</v>
      </c>
      <c r="AR4340" s="83">
        <v>-2.9485776000000001</v>
      </c>
      <c r="AU4340" s="91"/>
      <c r="AW4340" s="89"/>
      <c r="BE4340" s="90"/>
      <c r="BF4340" s="84"/>
      <c r="BG4340" s="84">
        <f t="shared" si="69"/>
        <v>41387.5</v>
      </c>
    </row>
    <row r="4341" spans="39:59">
      <c r="AM4341" s="83" t="s">
        <v>4593</v>
      </c>
      <c r="AN4341" s="86">
        <v>3.4972205000000001</v>
      </c>
      <c r="AO4341" s="83">
        <v>800.14209000000005</v>
      </c>
      <c r="AP4341" s="83">
        <v>1735.4581000000001</v>
      </c>
      <c r="AQ4341" s="84">
        <v>0.54870187999999998</v>
      </c>
      <c r="AR4341" s="83">
        <v>-2.9485185</v>
      </c>
      <c r="AU4341" s="91"/>
      <c r="AW4341" s="89"/>
      <c r="BE4341" s="90"/>
      <c r="BF4341" s="84"/>
      <c r="BG4341" s="84">
        <f t="shared" si="69"/>
        <v>41388</v>
      </c>
    </row>
    <row r="4342" spans="39:59">
      <c r="AM4342" s="83" t="s">
        <v>4594</v>
      </c>
      <c r="AN4342" s="86">
        <v>3.4971795000000001</v>
      </c>
      <c r="AO4342" s="83">
        <v>800.30957000000001</v>
      </c>
      <c r="AP4342" s="83">
        <v>1735.8583000000001</v>
      </c>
      <c r="AQ4342" s="84">
        <v>0.54869710999999999</v>
      </c>
      <c r="AR4342" s="83">
        <v>-2.9484824999999999</v>
      </c>
      <c r="AU4342" s="91"/>
      <c r="AW4342" s="89"/>
      <c r="BE4342" s="90"/>
      <c r="BF4342" s="84"/>
      <c r="BG4342" s="84">
        <f t="shared" si="69"/>
        <v>41388.5</v>
      </c>
    </row>
    <row r="4343" spans="39:59">
      <c r="AM4343" s="83" t="s">
        <v>4595</v>
      </c>
      <c r="AN4343" s="86">
        <v>3.4971470999999998</v>
      </c>
      <c r="AO4343" s="83">
        <v>800.23339999999996</v>
      </c>
      <c r="AP4343" s="83">
        <v>1736.2583</v>
      </c>
      <c r="AQ4343" s="84">
        <v>0.54869676000000001</v>
      </c>
      <c r="AR4343" s="83">
        <v>-2.9484503000000002</v>
      </c>
      <c r="AU4343" s="91"/>
      <c r="AW4343" s="89"/>
      <c r="BE4343" s="90"/>
      <c r="BF4343" s="84"/>
      <c r="BG4343" s="84">
        <f t="shared" si="69"/>
        <v>41389</v>
      </c>
    </row>
    <row r="4344" spans="39:59">
      <c r="AM4344" s="83" t="s">
        <v>4596</v>
      </c>
      <c r="AN4344" s="86">
        <v>3.4971466000000002</v>
      </c>
      <c r="AO4344" s="83">
        <v>800.12683000000004</v>
      </c>
      <c r="AP4344" s="83">
        <v>1736.6584</v>
      </c>
      <c r="AQ4344" s="84">
        <v>0.54869299999999999</v>
      </c>
      <c r="AR4344" s="83">
        <v>-2.9484537</v>
      </c>
      <c r="AU4344" s="91"/>
      <c r="AW4344" s="89"/>
      <c r="BE4344" s="90"/>
      <c r="BF4344" s="84"/>
      <c r="BG4344" s="84">
        <f t="shared" si="69"/>
        <v>41389.5</v>
      </c>
    </row>
    <row r="4345" spans="39:59">
      <c r="AM4345" s="83" t="s">
        <v>4597</v>
      </c>
      <c r="AN4345" s="86">
        <v>3.4969652</v>
      </c>
      <c r="AO4345" s="83">
        <v>800.15734999999995</v>
      </c>
      <c r="AP4345" s="83">
        <v>1737.0585000000001</v>
      </c>
      <c r="AQ4345" s="84">
        <v>0.54868965999999997</v>
      </c>
      <c r="AR4345" s="83">
        <v>-2.9482756000000001</v>
      </c>
      <c r="AU4345" s="91"/>
      <c r="AW4345" s="89"/>
      <c r="BE4345" s="90"/>
      <c r="BF4345" s="84"/>
      <c r="BG4345" s="84">
        <f t="shared" si="69"/>
        <v>41390</v>
      </c>
    </row>
    <row r="4346" spans="39:59">
      <c r="AM4346" s="83" t="s">
        <v>4598</v>
      </c>
      <c r="AN4346" s="86">
        <v>3.4969543999999999</v>
      </c>
      <c r="AO4346" s="83">
        <v>800.11157000000003</v>
      </c>
      <c r="AP4346" s="83">
        <v>1737.4585999999999</v>
      </c>
      <c r="AQ4346" s="84">
        <v>0.54867858000000003</v>
      </c>
      <c r="AR4346" s="83">
        <v>-2.9482757999999998</v>
      </c>
      <c r="AU4346" s="91"/>
      <c r="AW4346" s="89"/>
      <c r="BE4346" s="90"/>
      <c r="BF4346" s="84"/>
      <c r="BG4346" s="84">
        <f t="shared" si="69"/>
        <v>41390.5</v>
      </c>
    </row>
    <row r="4347" spans="39:59">
      <c r="AM4347" s="83" t="s">
        <v>4599</v>
      </c>
      <c r="AN4347" s="86">
        <v>3.4969188999999998</v>
      </c>
      <c r="AO4347" s="83">
        <v>800.17255</v>
      </c>
      <c r="AP4347" s="83">
        <v>1737.8586</v>
      </c>
      <c r="AQ4347" s="84">
        <v>0.54867511999999996</v>
      </c>
      <c r="AR4347" s="83">
        <v>-2.9482439</v>
      </c>
      <c r="AU4347" s="91"/>
      <c r="AW4347" s="89"/>
      <c r="BE4347" s="90"/>
      <c r="BF4347" s="84"/>
      <c r="BG4347" s="84">
        <f t="shared" si="69"/>
        <v>41391</v>
      </c>
    </row>
    <row r="4348" spans="39:59">
      <c r="AM4348" s="83" t="s">
        <v>4600</v>
      </c>
      <c r="AN4348" s="86">
        <v>3.4969234</v>
      </c>
      <c r="AO4348" s="83">
        <v>800.12689</v>
      </c>
      <c r="AP4348" s="83">
        <v>1738.2588000000001</v>
      </c>
      <c r="AQ4348" s="84">
        <v>0.54867058999999996</v>
      </c>
      <c r="AR4348" s="83">
        <v>-2.9482529</v>
      </c>
      <c r="AU4348" s="91"/>
      <c r="AW4348" s="89"/>
      <c r="BE4348" s="90"/>
      <c r="BF4348" s="84"/>
      <c r="BG4348" s="84">
        <f t="shared" si="69"/>
        <v>41391.5</v>
      </c>
    </row>
    <row r="4349" spans="39:59">
      <c r="AM4349" s="83" t="s">
        <v>4601</v>
      </c>
      <c r="AN4349" s="86">
        <v>3.4969299</v>
      </c>
      <c r="AO4349" s="83">
        <v>800.27917000000002</v>
      </c>
      <c r="AP4349" s="83">
        <v>1738.6587999999999</v>
      </c>
      <c r="AQ4349" s="84">
        <v>0.54865812999999997</v>
      </c>
      <c r="AR4349" s="83">
        <v>-2.9482718000000001</v>
      </c>
      <c r="AU4349" s="91"/>
      <c r="AW4349" s="89"/>
      <c r="BE4349" s="90"/>
      <c r="BF4349" s="84"/>
      <c r="BG4349" s="84">
        <f t="shared" si="69"/>
        <v>41392</v>
      </c>
    </row>
    <row r="4350" spans="39:59">
      <c r="AM4350" s="83" t="s">
        <v>4602</v>
      </c>
      <c r="AN4350" s="86">
        <v>3.4969416</v>
      </c>
      <c r="AO4350" s="83">
        <v>799.98974999999996</v>
      </c>
      <c r="AP4350" s="83">
        <v>1739.059</v>
      </c>
      <c r="AQ4350" s="84">
        <v>0.54864948999999996</v>
      </c>
      <c r="AR4350" s="83">
        <v>-2.9482919999999999</v>
      </c>
      <c r="AU4350" s="91"/>
      <c r="AW4350" s="89"/>
      <c r="BE4350" s="90"/>
      <c r="BF4350" s="84"/>
      <c r="BG4350" s="84">
        <f t="shared" si="69"/>
        <v>41392.5</v>
      </c>
    </row>
    <row r="4351" spans="39:59">
      <c r="AM4351" s="83" t="s">
        <v>4603</v>
      </c>
      <c r="AN4351" s="86">
        <v>3.4968656999999999</v>
      </c>
      <c r="AO4351" s="83">
        <v>800.15734999999995</v>
      </c>
      <c r="AP4351" s="83">
        <v>1739.4590000000001</v>
      </c>
      <c r="AQ4351" s="84">
        <v>0.54863428999999997</v>
      </c>
      <c r="AR4351" s="83">
        <v>-2.9482314999999999</v>
      </c>
      <c r="AU4351" s="91"/>
      <c r="AW4351" s="89"/>
      <c r="BE4351" s="90"/>
      <c r="BF4351" s="84"/>
      <c r="BG4351" s="84">
        <f t="shared" si="69"/>
        <v>41393</v>
      </c>
    </row>
    <row r="4352" spans="39:59">
      <c r="AM4352" s="83" t="s">
        <v>4604</v>
      </c>
      <c r="AN4352" s="86">
        <v>3.4968778999999999</v>
      </c>
      <c r="AO4352" s="83">
        <v>800.23346000000004</v>
      </c>
      <c r="AP4352" s="83">
        <v>1739.8590999999999</v>
      </c>
      <c r="AQ4352" s="84">
        <v>0.54862498999999998</v>
      </c>
      <c r="AR4352" s="83">
        <v>-2.9482529</v>
      </c>
      <c r="AU4352" s="91"/>
      <c r="AW4352" s="89"/>
      <c r="BE4352" s="90"/>
      <c r="BF4352" s="84"/>
      <c r="BG4352" s="84">
        <f t="shared" si="69"/>
        <v>41393.5</v>
      </c>
    </row>
    <row r="4353" spans="39:59">
      <c r="AM4353" s="83" t="s">
        <v>4605</v>
      </c>
      <c r="AN4353" s="86">
        <v>3.4969606</v>
      </c>
      <c r="AO4353" s="83">
        <v>800.03552000000002</v>
      </c>
      <c r="AP4353" s="83">
        <v>1740.2592</v>
      </c>
      <c r="AQ4353" s="84">
        <v>0.54862820999999995</v>
      </c>
      <c r="AR4353" s="83">
        <v>-2.9483324999999998</v>
      </c>
      <c r="AU4353" s="91"/>
      <c r="AW4353" s="89"/>
      <c r="BE4353" s="90"/>
      <c r="BF4353" s="84"/>
      <c r="BG4353" s="84">
        <f t="shared" si="69"/>
        <v>41394</v>
      </c>
    </row>
    <row r="4354" spans="39:59">
      <c r="AM4354" s="83" t="s">
        <v>4606</v>
      </c>
      <c r="AN4354" s="86">
        <v>3.4969698999999999</v>
      </c>
      <c r="AO4354" s="83">
        <v>800.30957000000001</v>
      </c>
      <c r="AP4354" s="83">
        <v>1740.6593</v>
      </c>
      <c r="AQ4354" s="84">
        <v>0.54863112999999997</v>
      </c>
      <c r="AR4354" s="83">
        <v>-2.9483386999999999</v>
      </c>
      <c r="AU4354" s="91"/>
      <c r="AW4354" s="89"/>
      <c r="BE4354" s="90"/>
      <c r="BF4354" s="84"/>
      <c r="BG4354" s="84">
        <f t="shared" si="69"/>
        <v>41394.5</v>
      </c>
    </row>
    <row r="4355" spans="39:59">
      <c r="AM4355" s="83" t="s">
        <v>4607</v>
      </c>
      <c r="AN4355" s="86">
        <v>3.4969635000000001</v>
      </c>
      <c r="AO4355" s="83">
        <v>800.17255</v>
      </c>
      <c r="AP4355" s="83">
        <v>1741.0592999999999</v>
      </c>
      <c r="AQ4355" s="84">
        <v>0.54862601</v>
      </c>
      <c r="AR4355" s="83">
        <v>-2.9483375999999999</v>
      </c>
      <c r="AU4355" s="91"/>
      <c r="AW4355" s="89"/>
      <c r="BE4355" s="90"/>
      <c r="BF4355" s="84"/>
      <c r="BG4355" s="84">
        <f t="shared" si="69"/>
        <v>41395</v>
      </c>
    </row>
    <row r="4356" spans="39:59">
      <c r="AM4356" s="83" t="s">
        <v>4608</v>
      </c>
      <c r="AN4356" s="86">
        <v>3.4969098999999999</v>
      </c>
      <c r="AO4356" s="83">
        <v>800.14209000000005</v>
      </c>
      <c r="AP4356" s="83">
        <v>1741.4594</v>
      </c>
      <c r="AQ4356" s="84">
        <v>0.54861705999999999</v>
      </c>
      <c r="AR4356" s="83">
        <v>-2.9482927000000001</v>
      </c>
      <c r="AU4356" s="91"/>
      <c r="AW4356" s="89"/>
      <c r="BE4356" s="90"/>
      <c r="BF4356" s="84"/>
      <c r="BG4356" s="84">
        <f t="shared" si="69"/>
        <v>41395.5</v>
      </c>
    </row>
    <row r="4357" spans="39:59">
      <c r="AM4357" s="83" t="s">
        <v>4609</v>
      </c>
      <c r="AN4357" s="86">
        <v>3.4968933999999998</v>
      </c>
      <c r="AO4357" s="83">
        <v>800.11157000000003</v>
      </c>
      <c r="AP4357" s="83">
        <v>1741.8595</v>
      </c>
      <c r="AQ4357" s="84">
        <v>0.54861241999999999</v>
      </c>
      <c r="AR4357" s="83">
        <v>-2.9482810000000002</v>
      </c>
      <c r="AU4357" s="91"/>
      <c r="AW4357" s="89"/>
      <c r="BE4357" s="90"/>
      <c r="BF4357" s="84"/>
      <c r="BG4357" s="84">
        <f t="shared" ref="BG4357:BG4420" si="70">BG4356+0.5</f>
        <v>41396</v>
      </c>
    </row>
    <row r="4358" spans="39:59">
      <c r="AM4358" s="83" t="s">
        <v>4610</v>
      </c>
      <c r="AN4358" s="86">
        <v>3.4968366999999998</v>
      </c>
      <c r="AO4358" s="83">
        <v>800.21820000000002</v>
      </c>
      <c r="AP4358" s="83">
        <v>1742.2594999999999</v>
      </c>
      <c r="AQ4358" s="84">
        <v>0.54860562000000002</v>
      </c>
      <c r="AR4358" s="83">
        <v>-2.9482309999999998</v>
      </c>
      <c r="AU4358" s="91"/>
      <c r="AW4358" s="89"/>
      <c r="BE4358" s="90"/>
      <c r="BF4358" s="84"/>
      <c r="BG4358" s="84">
        <f t="shared" si="70"/>
        <v>41396.5</v>
      </c>
    </row>
    <row r="4359" spans="39:59">
      <c r="AM4359" s="83" t="s">
        <v>4611</v>
      </c>
      <c r="AN4359" s="86">
        <v>3.4967074</v>
      </c>
      <c r="AO4359" s="83">
        <v>800.20299999999997</v>
      </c>
      <c r="AP4359" s="83">
        <v>1742.6595</v>
      </c>
      <c r="AQ4359" s="84">
        <v>0.54860222000000003</v>
      </c>
      <c r="AR4359" s="83">
        <v>-2.9481052999999999</v>
      </c>
      <c r="AU4359" s="91"/>
      <c r="AW4359" s="89"/>
      <c r="BE4359" s="90"/>
      <c r="BF4359" s="84"/>
      <c r="BG4359" s="84">
        <f t="shared" si="70"/>
        <v>41397</v>
      </c>
    </row>
    <row r="4360" spans="39:59">
      <c r="AM4360" s="83" t="s">
        <v>4612</v>
      </c>
      <c r="AN4360" s="86">
        <v>3.4967307999999999</v>
      </c>
      <c r="AO4360" s="83">
        <v>800.15734999999995</v>
      </c>
      <c r="AP4360" s="83">
        <v>1743.0597</v>
      </c>
      <c r="AQ4360" s="84">
        <v>0.54859197000000004</v>
      </c>
      <c r="AR4360" s="83">
        <v>-2.9481386999999999</v>
      </c>
      <c r="AU4360" s="91"/>
      <c r="AW4360" s="89"/>
      <c r="BE4360" s="90"/>
      <c r="BF4360" s="84"/>
      <c r="BG4360" s="84">
        <f t="shared" si="70"/>
        <v>41397.5</v>
      </c>
    </row>
    <row r="4361" spans="39:59">
      <c r="AM4361" s="83" t="s">
        <v>4613</v>
      </c>
      <c r="AN4361" s="86">
        <v>3.4966598000000002</v>
      </c>
      <c r="AO4361" s="83">
        <v>800.08118000000002</v>
      </c>
      <c r="AP4361" s="83">
        <v>1743.4597000000001</v>
      </c>
      <c r="AQ4361" s="84">
        <v>0.54856901999999996</v>
      </c>
      <c r="AR4361" s="83">
        <v>-2.9480908000000001</v>
      </c>
      <c r="AU4361" s="91"/>
      <c r="AW4361" s="89"/>
      <c r="BE4361" s="90"/>
      <c r="BF4361" s="84"/>
      <c r="BG4361" s="84">
        <f t="shared" si="70"/>
        <v>41398</v>
      </c>
    </row>
    <row r="4362" spans="39:59">
      <c r="AM4362" s="83" t="s">
        <v>4614</v>
      </c>
      <c r="AN4362" s="86">
        <v>3.4965487</v>
      </c>
      <c r="AO4362" s="83">
        <v>800.14209000000005</v>
      </c>
      <c r="AP4362" s="83">
        <v>1743.8597</v>
      </c>
      <c r="AQ4362" s="84">
        <v>0.54855244999999997</v>
      </c>
      <c r="AR4362" s="83">
        <v>-2.9479961000000001</v>
      </c>
      <c r="AU4362" s="91"/>
      <c r="AW4362" s="89"/>
      <c r="BE4362" s="90"/>
      <c r="BF4362" s="84"/>
      <c r="BG4362" s="84">
        <f t="shared" si="70"/>
        <v>41398.5</v>
      </c>
    </row>
    <row r="4363" spans="39:59">
      <c r="AM4363" s="83" t="s">
        <v>4615</v>
      </c>
      <c r="AN4363" s="86">
        <v>3.4965438999999998</v>
      </c>
      <c r="AO4363" s="83">
        <v>800.09636999999998</v>
      </c>
      <c r="AP4363" s="83">
        <v>1744.2599</v>
      </c>
      <c r="AQ4363" s="84">
        <v>0.54853969999999996</v>
      </c>
      <c r="AR4363" s="83">
        <v>-2.9480042000000002</v>
      </c>
      <c r="AU4363" s="91"/>
      <c r="AW4363" s="89"/>
      <c r="BE4363" s="90"/>
      <c r="BF4363" s="84"/>
      <c r="BG4363" s="84">
        <f t="shared" si="70"/>
        <v>41399</v>
      </c>
    </row>
    <row r="4364" spans="39:59">
      <c r="AM4364" s="83" t="s">
        <v>4616</v>
      </c>
      <c r="AN4364" s="86">
        <v>3.4965953999999999</v>
      </c>
      <c r="AO4364" s="83">
        <v>800.05071999999996</v>
      </c>
      <c r="AP4364" s="83">
        <v>1744.6599000000001</v>
      </c>
      <c r="AQ4364" s="84">
        <v>0.54853547000000002</v>
      </c>
      <c r="AR4364" s="83">
        <v>-2.9480597999999998</v>
      </c>
      <c r="AU4364" s="91"/>
      <c r="AW4364" s="89"/>
      <c r="BE4364" s="90"/>
      <c r="BF4364" s="84"/>
      <c r="BG4364" s="84">
        <f t="shared" si="70"/>
        <v>41399.5</v>
      </c>
    </row>
    <row r="4365" spans="39:59">
      <c r="AM4365" s="83" t="s">
        <v>4617</v>
      </c>
      <c r="AN4365" s="86">
        <v>3.4965513000000001</v>
      </c>
      <c r="AO4365" s="83">
        <v>800.21825999999999</v>
      </c>
      <c r="AP4365" s="83">
        <v>1745.0599</v>
      </c>
      <c r="AQ4365" s="84">
        <v>0.54853468999999999</v>
      </c>
      <c r="AR4365" s="83">
        <v>-2.9480165999999999</v>
      </c>
      <c r="AU4365" s="91"/>
      <c r="AW4365" s="89"/>
      <c r="BE4365" s="90"/>
      <c r="BF4365" s="84"/>
      <c r="BG4365" s="84">
        <f t="shared" si="70"/>
        <v>41400</v>
      </c>
    </row>
    <row r="4366" spans="39:59">
      <c r="AM4366" s="83" t="s">
        <v>4618</v>
      </c>
      <c r="AN4366" s="86">
        <v>3.4964160999999998</v>
      </c>
      <c r="AO4366" s="83">
        <v>800.03545999999994</v>
      </c>
      <c r="AP4366" s="83">
        <v>1745.4601</v>
      </c>
      <c r="AQ4366" s="84">
        <v>0.54853302000000004</v>
      </c>
      <c r="AR4366" s="83">
        <v>-2.9478830999999999</v>
      </c>
      <c r="AU4366" s="91"/>
      <c r="AW4366" s="89"/>
      <c r="BE4366" s="90"/>
      <c r="BF4366" s="84"/>
      <c r="BG4366" s="84">
        <f t="shared" si="70"/>
        <v>41400.5</v>
      </c>
    </row>
    <row r="4367" spans="39:59">
      <c r="AM4367" s="83" t="s">
        <v>4619</v>
      </c>
      <c r="AN4367" s="86">
        <v>3.4964194000000002</v>
      </c>
      <c r="AO4367" s="83">
        <v>800.26391999999998</v>
      </c>
      <c r="AP4367" s="83">
        <v>1745.8601000000001</v>
      </c>
      <c r="AQ4367" s="84">
        <v>0.54852182000000005</v>
      </c>
      <c r="AR4367" s="83">
        <v>-2.9478977</v>
      </c>
      <c r="AU4367" s="91"/>
      <c r="AW4367" s="89"/>
      <c r="BE4367" s="90"/>
      <c r="BF4367" s="84"/>
      <c r="BG4367" s="84">
        <f t="shared" si="70"/>
        <v>41401</v>
      </c>
    </row>
    <row r="4368" spans="39:59">
      <c r="AM4368" s="83" t="s">
        <v>4620</v>
      </c>
      <c r="AN4368" s="86">
        <v>3.4963479</v>
      </c>
      <c r="AO4368" s="83">
        <v>800.20299999999997</v>
      </c>
      <c r="AP4368" s="83">
        <v>1746.2602999999999</v>
      </c>
      <c r="AQ4368" s="84">
        <v>0.54851651000000001</v>
      </c>
      <c r="AR4368" s="83">
        <v>-2.9478314000000001</v>
      </c>
      <c r="AU4368" s="91"/>
      <c r="AW4368" s="89"/>
      <c r="BE4368" s="90"/>
      <c r="BF4368" s="84"/>
      <c r="BG4368" s="84">
        <f t="shared" si="70"/>
        <v>41401.5</v>
      </c>
    </row>
    <row r="4369" spans="39:59">
      <c r="AM4369" s="83" t="s">
        <v>4621</v>
      </c>
      <c r="AN4369" s="86">
        <v>3.4962957000000001</v>
      </c>
      <c r="AO4369" s="83">
        <v>800.17255</v>
      </c>
      <c r="AP4369" s="83">
        <v>1746.6603</v>
      </c>
      <c r="AQ4369" s="84">
        <v>0.54851483999999995</v>
      </c>
      <c r="AR4369" s="83">
        <v>-2.9477807999999999</v>
      </c>
      <c r="AU4369" s="91"/>
      <c r="AW4369" s="89"/>
      <c r="BE4369" s="90"/>
      <c r="BF4369" s="84"/>
      <c r="BG4369" s="84">
        <f t="shared" si="70"/>
        <v>41402</v>
      </c>
    </row>
    <row r="4370" spans="39:59">
      <c r="AM4370" s="83" t="s">
        <v>4622</v>
      </c>
      <c r="AN4370" s="86">
        <v>3.4963388000000002</v>
      </c>
      <c r="AO4370" s="83">
        <v>800.26391999999998</v>
      </c>
      <c r="AP4370" s="83">
        <v>1747.0603000000001</v>
      </c>
      <c r="AQ4370" s="84">
        <v>0.54850852000000005</v>
      </c>
      <c r="AR4370" s="83">
        <v>-2.9478304</v>
      </c>
      <c r="AU4370" s="91"/>
      <c r="AW4370" s="89"/>
      <c r="BE4370" s="90"/>
      <c r="BF4370" s="84"/>
      <c r="BG4370" s="84">
        <f t="shared" si="70"/>
        <v>41402.5</v>
      </c>
    </row>
    <row r="4371" spans="39:59">
      <c r="AM4371" s="83" t="s">
        <v>4623</v>
      </c>
      <c r="AN4371" s="86">
        <v>3.4963069</v>
      </c>
      <c r="AO4371" s="83">
        <v>800.27923999999996</v>
      </c>
      <c r="AP4371" s="83">
        <v>1747.4603999999999</v>
      </c>
      <c r="AQ4371" s="84">
        <v>0.54850065999999997</v>
      </c>
      <c r="AR4371" s="83">
        <v>-2.9478064000000002</v>
      </c>
      <c r="AU4371" s="91"/>
      <c r="AW4371" s="89"/>
      <c r="BE4371" s="90"/>
      <c r="BF4371" s="84"/>
      <c r="BG4371" s="84">
        <f t="shared" si="70"/>
        <v>41403</v>
      </c>
    </row>
    <row r="4372" spans="39:59">
      <c r="AM4372" s="83" t="s">
        <v>4624</v>
      </c>
      <c r="AN4372" s="86">
        <v>3.4962532999999998</v>
      </c>
      <c r="AO4372" s="83">
        <v>800.05071999999996</v>
      </c>
      <c r="AP4372" s="83">
        <v>1747.8605</v>
      </c>
      <c r="AQ4372" s="84">
        <v>0.54848819999999998</v>
      </c>
      <c r="AR4372" s="83">
        <v>-2.9477650999999998</v>
      </c>
      <c r="AU4372" s="91"/>
      <c r="AW4372" s="89"/>
      <c r="BE4372" s="90"/>
      <c r="BF4372" s="84"/>
      <c r="BG4372" s="84">
        <f t="shared" si="70"/>
        <v>41403.5</v>
      </c>
    </row>
    <row r="4373" spans="39:59">
      <c r="AM4373" s="83" t="s">
        <v>4625</v>
      </c>
      <c r="AN4373" s="86">
        <v>3.4961863000000002</v>
      </c>
      <c r="AO4373" s="83">
        <v>800.06592000000001</v>
      </c>
      <c r="AP4373" s="83">
        <v>1748.2605000000001</v>
      </c>
      <c r="AQ4373" s="84">
        <v>0.54847586000000004</v>
      </c>
      <c r="AR4373" s="83">
        <v>-2.9477102999999998</v>
      </c>
      <c r="AU4373" s="91"/>
      <c r="AW4373" s="89"/>
      <c r="BE4373" s="90"/>
      <c r="BF4373" s="84"/>
      <c r="BG4373" s="84">
        <f t="shared" si="70"/>
        <v>41404</v>
      </c>
    </row>
    <row r="4374" spans="39:59">
      <c r="AM4374" s="83" t="s">
        <v>4626</v>
      </c>
      <c r="AN4374" s="86">
        <v>3.4961552999999999</v>
      </c>
      <c r="AO4374" s="83">
        <v>800.12683000000004</v>
      </c>
      <c r="AP4374" s="83">
        <v>1748.6605999999999</v>
      </c>
      <c r="AQ4374" s="84">
        <v>0.54846691999999997</v>
      </c>
      <c r="AR4374" s="83">
        <v>-2.9476882999999998</v>
      </c>
      <c r="AU4374" s="91"/>
      <c r="AW4374" s="89"/>
      <c r="BE4374" s="90"/>
      <c r="BF4374" s="84"/>
      <c r="BG4374" s="84">
        <f t="shared" si="70"/>
        <v>41404.5</v>
      </c>
    </row>
    <row r="4375" spans="39:59">
      <c r="AM4375" s="83" t="s">
        <v>4627</v>
      </c>
      <c r="AN4375" s="86">
        <v>3.4961335999999998</v>
      </c>
      <c r="AO4375" s="83">
        <v>800.08118000000002</v>
      </c>
      <c r="AP4375" s="83">
        <v>1749.0607</v>
      </c>
      <c r="AQ4375" s="84">
        <v>0.54845898999999998</v>
      </c>
      <c r="AR4375" s="83">
        <v>-2.9476745000000002</v>
      </c>
      <c r="AU4375" s="91"/>
      <c r="AW4375" s="89"/>
      <c r="BE4375" s="90"/>
      <c r="BF4375" s="84"/>
      <c r="BG4375" s="84">
        <f t="shared" si="70"/>
        <v>41405</v>
      </c>
    </row>
    <row r="4376" spans="39:59">
      <c r="AM4376" s="83" t="s">
        <v>4628</v>
      </c>
      <c r="AN4376" s="86">
        <v>3.4960871</v>
      </c>
      <c r="AO4376" s="83">
        <v>800.02020000000005</v>
      </c>
      <c r="AP4376" s="83">
        <v>1749.4608000000001</v>
      </c>
      <c r="AQ4376" s="84">
        <v>0.54845476000000004</v>
      </c>
      <c r="AR4376" s="83">
        <v>-2.9476323</v>
      </c>
      <c r="AU4376" s="91"/>
      <c r="AW4376" s="89"/>
      <c r="BE4376" s="90"/>
      <c r="BF4376" s="84"/>
      <c r="BG4376" s="84">
        <f t="shared" si="70"/>
        <v>41405.5</v>
      </c>
    </row>
    <row r="4377" spans="39:59">
      <c r="AM4377" s="83" t="s">
        <v>4629</v>
      </c>
      <c r="AN4377" s="86">
        <v>3.4959855000000002</v>
      </c>
      <c r="AO4377" s="83">
        <v>800.23339999999996</v>
      </c>
      <c r="AP4377" s="83">
        <v>1749.8607999999999</v>
      </c>
      <c r="AQ4377" s="84">
        <v>0.54844791000000004</v>
      </c>
      <c r="AR4377" s="83">
        <v>-2.9475376999999998</v>
      </c>
      <c r="AU4377" s="91"/>
      <c r="AW4377" s="89"/>
      <c r="BE4377" s="90"/>
      <c r="BF4377" s="84"/>
      <c r="BG4377" s="84">
        <f t="shared" si="70"/>
        <v>41406</v>
      </c>
    </row>
    <row r="4378" spans="39:59">
      <c r="AM4378" s="83" t="s">
        <v>4630</v>
      </c>
      <c r="AN4378" s="86">
        <v>3.4959769000000001</v>
      </c>
      <c r="AO4378" s="83">
        <v>800.14209000000005</v>
      </c>
      <c r="AP4378" s="83">
        <v>1750.2609</v>
      </c>
      <c r="AQ4378" s="84">
        <v>0.54844581999999997</v>
      </c>
      <c r="AR4378" s="83">
        <v>-2.9475310000000001</v>
      </c>
      <c r="AU4378" s="91"/>
      <c r="AW4378" s="89"/>
      <c r="BE4378" s="90"/>
      <c r="BF4378" s="84"/>
      <c r="BG4378" s="84">
        <f t="shared" si="70"/>
        <v>41406.5</v>
      </c>
    </row>
    <row r="4379" spans="39:59">
      <c r="AM4379" s="83" t="s">
        <v>4631</v>
      </c>
      <c r="AN4379" s="86">
        <v>3.4958711</v>
      </c>
      <c r="AO4379" s="83">
        <v>800.09636999999998</v>
      </c>
      <c r="AP4379" s="83">
        <v>1750.6610000000001</v>
      </c>
      <c r="AQ4379" s="84">
        <v>0.54844683000000005</v>
      </c>
      <c r="AR4379" s="83">
        <v>-2.9474241999999999</v>
      </c>
      <c r="AU4379" s="91"/>
      <c r="AW4379" s="89"/>
      <c r="BE4379" s="90"/>
      <c r="BF4379" s="84"/>
      <c r="BG4379" s="84">
        <f t="shared" si="70"/>
        <v>41407</v>
      </c>
    </row>
    <row r="4380" spans="39:59">
      <c r="AM4380" s="83" t="s">
        <v>4632</v>
      </c>
      <c r="AN4380" s="86">
        <v>3.4958317000000001</v>
      </c>
      <c r="AO4380" s="83">
        <v>800.02020000000005</v>
      </c>
      <c r="AP4380" s="83">
        <v>1751.0609999999999</v>
      </c>
      <c r="AQ4380" s="84">
        <v>0.54844946000000006</v>
      </c>
      <c r="AR4380" s="83">
        <v>-2.9473821999999998</v>
      </c>
      <c r="AU4380" s="91"/>
      <c r="AW4380" s="89"/>
      <c r="BE4380" s="90"/>
      <c r="BF4380" s="84"/>
      <c r="BG4380" s="84">
        <f t="shared" si="70"/>
        <v>41407.5</v>
      </c>
    </row>
    <row r="4381" spans="39:59">
      <c r="AM4381" s="83" t="s">
        <v>4633</v>
      </c>
      <c r="AN4381" s="86">
        <v>3.4958105000000002</v>
      </c>
      <c r="AO4381" s="83">
        <v>800.15734999999995</v>
      </c>
      <c r="AP4381" s="83">
        <v>1751.4612</v>
      </c>
      <c r="AQ4381" s="84">
        <v>0.54844581999999997</v>
      </c>
      <c r="AR4381" s="83">
        <v>-2.9473645999999998</v>
      </c>
      <c r="AU4381" s="91"/>
      <c r="AW4381" s="89"/>
      <c r="BE4381" s="90"/>
      <c r="BF4381" s="84"/>
      <c r="BG4381" s="84">
        <f t="shared" si="70"/>
        <v>41408</v>
      </c>
    </row>
    <row r="4382" spans="39:59">
      <c r="AM4382" s="83" t="s">
        <v>4634</v>
      </c>
      <c r="AN4382" s="86">
        <v>3.4957805</v>
      </c>
      <c r="AO4382" s="83">
        <v>800.06592000000001</v>
      </c>
      <c r="AP4382" s="83">
        <v>1751.8612000000001</v>
      </c>
      <c r="AQ4382" s="84">
        <v>0.54843825000000002</v>
      </c>
      <c r="AR4382" s="83">
        <v>-2.9473422</v>
      </c>
      <c r="AU4382" s="91"/>
      <c r="AW4382" s="89"/>
      <c r="BE4382" s="90"/>
      <c r="BF4382" s="84"/>
      <c r="BG4382" s="84">
        <f t="shared" si="70"/>
        <v>41408.5</v>
      </c>
    </row>
    <row r="4383" spans="39:59">
      <c r="AM4383" s="83" t="s">
        <v>4635</v>
      </c>
      <c r="AN4383" s="86">
        <v>3.4958041</v>
      </c>
      <c r="AO4383" s="83">
        <v>800.15728999999999</v>
      </c>
      <c r="AP4383" s="83">
        <v>1752.2614000000001</v>
      </c>
      <c r="AQ4383" s="84">
        <v>0.54843288999999995</v>
      </c>
      <c r="AR4383" s="83">
        <v>-2.9473712000000001</v>
      </c>
      <c r="AU4383" s="91"/>
      <c r="AW4383" s="89"/>
      <c r="BE4383" s="90"/>
      <c r="BF4383" s="84"/>
      <c r="BG4383" s="84">
        <f t="shared" si="70"/>
        <v>41409</v>
      </c>
    </row>
    <row r="4384" spans="39:59">
      <c r="AM4384" s="83" t="s">
        <v>4636</v>
      </c>
      <c r="AN4384" s="86">
        <v>3.4957479999999999</v>
      </c>
      <c r="AO4384" s="83">
        <v>800.20299999999997</v>
      </c>
      <c r="AP4384" s="83">
        <v>1752.6614</v>
      </c>
      <c r="AQ4384" s="84">
        <v>0.54842985</v>
      </c>
      <c r="AR4384" s="83">
        <v>-2.9473183000000001</v>
      </c>
      <c r="AU4384" s="91"/>
      <c r="AW4384" s="89"/>
      <c r="BE4384" s="90"/>
      <c r="BF4384" s="84"/>
      <c r="BG4384" s="84">
        <f t="shared" si="70"/>
        <v>41409.5</v>
      </c>
    </row>
    <row r="4385" spans="39:59">
      <c r="AM4385" s="83" t="s">
        <v>4637</v>
      </c>
      <c r="AN4385" s="86">
        <v>3.4956608</v>
      </c>
      <c r="AO4385" s="83">
        <v>800.17255</v>
      </c>
      <c r="AP4385" s="83">
        <v>1753.0615</v>
      </c>
      <c r="AQ4385" s="84">
        <v>0.54842895000000003</v>
      </c>
      <c r="AR4385" s="83">
        <v>-2.9472318</v>
      </c>
      <c r="AU4385" s="91"/>
      <c r="AW4385" s="89"/>
      <c r="BE4385" s="90"/>
      <c r="BF4385" s="84"/>
      <c r="BG4385" s="84">
        <f t="shared" si="70"/>
        <v>41410</v>
      </c>
    </row>
    <row r="4386" spans="39:59">
      <c r="AM4386" s="83" t="s">
        <v>4638</v>
      </c>
      <c r="AN4386" s="86">
        <v>3.4956681999999999</v>
      </c>
      <c r="AO4386" s="83">
        <v>800.005</v>
      </c>
      <c r="AP4386" s="83">
        <v>1753.4614999999999</v>
      </c>
      <c r="AQ4386" s="84">
        <v>0.54842113999999997</v>
      </c>
      <c r="AR4386" s="83">
        <v>-2.947247</v>
      </c>
      <c r="AU4386" s="91"/>
      <c r="AW4386" s="89"/>
      <c r="BE4386" s="90"/>
      <c r="BF4386" s="84"/>
      <c r="BG4386" s="84">
        <f t="shared" si="70"/>
        <v>41410.5</v>
      </c>
    </row>
    <row r="4387" spans="39:59">
      <c r="AM4387" s="83" t="s">
        <v>4639</v>
      </c>
      <c r="AN4387" s="86">
        <v>3.4957417999999998</v>
      </c>
      <c r="AO4387" s="83">
        <v>800.005</v>
      </c>
      <c r="AP4387" s="83">
        <v>1753.8616</v>
      </c>
      <c r="AQ4387" s="84">
        <v>0.54842036999999999</v>
      </c>
      <c r="AR4387" s="83">
        <v>-2.9473213999999999</v>
      </c>
      <c r="AU4387" s="91"/>
      <c r="AW4387" s="89"/>
      <c r="BE4387" s="90"/>
      <c r="BF4387" s="84"/>
      <c r="BG4387" s="84">
        <f t="shared" si="70"/>
        <v>41411</v>
      </c>
    </row>
    <row r="4388" spans="39:59">
      <c r="AM4388" s="83" t="s">
        <v>4640</v>
      </c>
      <c r="AN4388" s="86">
        <v>3.4956120999999998</v>
      </c>
      <c r="AO4388" s="83">
        <v>800.11157000000003</v>
      </c>
      <c r="AP4388" s="83">
        <v>1754.2617</v>
      </c>
      <c r="AQ4388" s="84">
        <v>0.54841505999999995</v>
      </c>
      <c r="AR4388" s="83">
        <v>-2.9471972000000002</v>
      </c>
      <c r="AU4388" s="91"/>
      <c r="AW4388" s="89"/>
      <c r="BE4388" s="90"/>
      <c r="BF4388" s="84"/>
      <c r="BG4388" s="84">
        <f t="shared" si="70"/>
        <v>41411.5</v>
      </c>
    </row>
    <row r="4389" spans="39:59">
      <c r="AM4389" s="83" t="s">
        <v>4641</v>
      </c>
      <c r="AN4389" s="86">
        <v>3.4955691999999998</v>
      </c>
      <c r="AO4389" s="83">
        <v>800.11162999999999</v>
      </c>
      <c r="AP4389" s="83">
        <v>1754.6617000000001</v>
      </c>
      <c r="AQ4389" s="84">
        <v>0.54840982000000005</v>
      </c>
      <c r="AR4389" s="83">
        <v>-2.9471595000000002</v>
      </c>
      <c r="AU4389" s="91"/>
      <c r="AW4389" s="89"/>
      <c r="BE4389" s="90"/>
      <c r="BF4389" s="84"/>
      <c r="BG4389" s="84">
        <f t="shared" si="70"/>
        <v>41412</v>
      </c>
    </row>
    <row r="4390" spans="39:59">
      <c r="AM4390" s="83" t="s">
        <v>4642</v>
      </c>
      <c r="AN4390" s="86">
        <v>3.4955497000000002</v>
      </c>
      <c r="AO4390" s="83">
        <v>800.05065999999999</v>
      </c>
      <c r="AP4390" s="83">
        <v>1755.0617999999999</v>
      </c>
      <c r="AQ4390" s="84">
        <v>0.54841280000000003</v>
      </c>
      <c r="AR4390" s="83">
        <v>-2.9471368999999998</v>
      </c>
      <c r="AU4390" s="91"/>
      <c r="AW4390" s="89"/>
      <c r="BE4390" s="90"/>
      <c r="BF4390" s="84"/>
      <c r="BG4390" s="84">
        <f t="shared" si="70"/>
        <v>41412.5</v>
      </c>
    </row>
    <row r="4391" spans="39:59">
      <c r="AM4391" s="83" t="s">
        <v>4643</v>
      </c>
      <c r="AN4391" s="86">
        <v>3.4954413999999998</v>
      </c>
      <c r="AO4391" s="83">
        <v>800.24878000000001</v>
      </c>
      <c r="AP4391" s="83">
        <v>1755.4618</v>
      </c>
      <c r="AQ4391" s="84">
        <v>0.54841214000000005</v>
      </c>
      <c r="AR4391" s="83">
        <v>-2.9470293999999999</v>
      </c>
      <c r="AU4391" s="91"/>
      <c r="AW4391" s="89"/>
      <c r="BE4391" s="90"/>
      <c r="BF4391" s="84"/>
      <c r="BG4391" s="84">
        <f t="shared" si="70"/>
        <v>41413</v>
      </c>
    </row>
    <row r="4392" spans="39:59">
      <c r="AM4392" s="83" t="s">
        <v>4644</v>
      </c>
      <c r="AN4392" s="86">
        <v>3.4954550000000002</v>
      </c>
      <c r="AO4392" s="83">
        <v>800.26391999999998</v>
      </c>
      <c r="AP4392" s="83">
        <v>1755.8619000000001</v>
      </c>
      <c r="AQ4392" s="84">
        <v>0.54840564999999997</v>
      </c>
      <c r="AR4392" s="83">
        <v>-2.9470494</v>
      </c>
      <c r="AU4392" s="91"/>
      <c r="AW4392" s="89"/>
      <c r="BE4392" s="90"/>
      <c r="BF4392" s="84"/>
      <c r="BG4392" s="84">
        <f t="shared" si="70"/>
        <v>41413.5</v>
      </c>
    </row>
    <row r="4393" spans="39:59">
      <c r="AM4393" s="83" t="s">
        <v>4645</v>
      </c>
      <c r="AN4393" s="86">
        <v>3.4954535999999998</v>
      </c>
      <c r="AO4393" s="83">
        <v>799.98974999999996</v>
      </c>
      <c r="AP4393" s="83">
        <v>1756.2619999999999</v>
      </c>
      <c r="AQ4393" s="84">
        <v>0.54840201</v>
      </c>
      <c r="AR4393" s="83">
        <v>-2.9470515000000002</v>
      </c>
      <c r="AU4393" s="91"/>
      <c r="AW4393" s="89"/>
      <c r="BE4393" s="90"/>
      <c r="BF4393" s="84"/>
      <c r="BG4393" s="84">
        <f t="shared" si="70"/>
        <v>41414</v>
      </c>
    </row>
    <row r="4394" spans="39:59">
      <c r="AM4394" s="83" t="s">
        <v>4646</v>
      </c>
      <c r="AN4394" s="86">
        <v>3.4954998000000002</v>
      </c>
      <c r="AO4394" s="83">
        <v>800.05065999999999</v>
      </c>
      <c r="AP4394" s="83">
        <v>1756.662</v>
      </c>
      <c r="AQ4394" s="84">
        <v>0.54840469000000003</v>
      </c>
      <c r="AR4394" s="83">
        <v>-2.9470952000000001</v>
      </c>
      <c r="AU4394" s="91"/>
      <c r="AW4394" s="89"/>
      <c r="BE4394" s="90"/>
      <c r="BF4394" s="84"/>
      <c r="BG4394" s="84">
        <f t="shared" si="70"/>
        <v>41414.5</v>
      </c>
    </row>
    <row r="4395" spans="39:59">
      <c r="AM4395" s="83" t="s">
        <v>4647</v>
      </c>
      <c r="AN4395" s="86">
        <v>3.4955129999999999</v>
      </c>
      <c r="AO4395" s="83">
        <v>799.91363999999999</v>
      </c>
      <c r="AP4395" s="83">
        <v>1757.0619999999999</v>
      </c>
      <c r="AQ4395" s="84">
        <v>0.54840814999999998</v>
      </c>
      <c r="AR4395" s="83">
        <v>-2.9471048999999998</v>
      </c>
      <c r="AU4395" s="91"/>
      <c r="AW4395" s="89"/>
      <c r="BE4395" s="90"/>
      <c r="BF4395" s="84"/>
      <c r="BG4395" s="84">
        <f t="shared" si="70"/>
        <v>41415</v>
      </c>
    </row>
    <row r="4396" spans="39:59">
      <c r="AM4396" s="83" t="s">
        <v>4648</v>
      </c>
      <c r="AN4396" s="86">
        <v>3.4955080000000001</v>
      </c>
      <c r="AO4396" s="83">
        <v>799.97455000000002</v>
      </c>
      <c r="AP4396" s="83">
        <v>1757.462</v>
      </c>
      <c r="AQ4396" s="84">
        <v>0.54841231999999995</v>
      </c>
      <c r="AR4396" s="83">
        <v>-2.9470955999999999</v>
      </c>
      <c r="AU4396" s="91"/>
      <c r="AW4396" s="89"/>
      <c r="BE4396" s="90"/>
      <c r="BF4396" s="84"/>
      <c r="BG4396" s="84">
        <f t="shared" si="70"/>
        <v>41415.5</v>
      </c>
    </row>
    <row r="4397" spans="39:59">
      <c r="AM4397" s="83" t="s">
        <v>4649</v>
      </c>
      <c r="AN4397" s="86">
        <v>3.4954705000000001</v>
      </c>
      <c r="AO4397" s="83">
        <v>800.03545999999994</v>
      </c>
      <c r="AP4397" s="83">
        <v>1757.8622</v>
      </c>
      <c r="AQ4397" s="84">
        <v>0.54840338</v>
      </c>
      <c r="AR4397" s="83">
        <v>-2.9470670000000001</v>
      </c>
      <c r="AU4397" s="91"/>
      <c r="AW4397" s="89"/>
      <c r="BE4397" s="90"/>
      <c r="BF4397" s="84"/>
      <c r="BG4397" s="84">
        <f t="shared" si="70"/>
        <v>41416</v>
      </c>
    </row>
    <row r="4398" spans="39:59">
      <c r="AM4398" s="83" t="s">
        <v>4650</v>
      </c>
      <c r="AN4398" s="86">
        <v>3.4956849000000001</v>
      </c>
      <c r="AO4398" s="83">
        <v>800.02026000000001</v>
      </c>
      <c r="AP4398" s="83">
        <v>1758.2621999999999</v>
      </c>
      <c r="AQ4398" s="84">
        <v>0.54840158999999999</v>
      </c>
      <c r="AR4398" s="83">
        <v>-2.9472833000000001</v>
      </c>
      <c r="AU4398" s="91"/>
      <c r="AW4398" s="89"/>
      <c r="BE4398" s="90"/>
      <c r="BF4398" s="84"/>
      <c r="BG4398" s="84">
        <f t="shared" si="70"/>
        <v>41416.5</v>
      </c>
    </row>
    <row r="4399" spans="39:59">
      <c r="AM4399" s="83" t="s">
        <v>4651</v>
      </c>
      <c r="AN4399" s="86">
        <v>3.4956431000000001</v>
      </c>
      <c r="AO4399" s="83">
        <v>800.09636999999998</v>
      </c>
      <c r="AP4399" s="83">
        <v>1758.6622</v>
      </c>
      <c r="AQ4399" s="84">
        <v>0.54840553000000003</v>
      </c>
      <c r="AR4399" s="83">
        <v>-2.9472377000000001</v>
      </c>
      <c r="AU4399" s="91"/>
      <c r="AW4399" s="89"/>
      <c r="BE4399" s="90"/>
      <c r="BF4399" s="84"/>
      <c r="BG4399" s="84">
        <f t="shared" si="70"/>
        <v>41417</v>
      </c>
    </row>
    <row r="4400" spans="39:59">
      <c r="AM4400" s="83" t="s">
        <v>4652</v>
      </c>
      <c r="AN4400" s="86">
        <v>3.4956293000000001</v>
      </c>
      <c r="AO4400" s="83">
        <v>800.005</v>
      </c>
      <c r="AP4400" s="83">
        <v>1759.0623000000001</v>
      </c>
      <c r="AQ4400" s="84">
        <v>0.54840833</v>
      </c>
      <c r="AR4400" s="83">
        <v>-2.9472209999999999</v>
      </c>
      <c r="AU4400" s="91"/>
      <c r="AW4400" s="89"/>
      <c r="BE4400" s="90"/>
      <c r="BF4400" s="84"/>
      <c r="BG4400" s="84">
        <f t="shared" si="70"/>
        <v>41417.5</v>
      </c>
    </row>
    <row r="4401" spans="39:59">
      <c r="AM4401" s="83" t="s">
        <v>4653</v>
      </c>
      <c r="AN4401" s="86">
        <v>3.4956181000000002</v>
      </c>
      <c r="AO4401" s="83">
        <v>800.09644000000003</v>
      </c>
      <c r="AP4401" s="83">
        <v>1759.4622999999999</v>
      </c>
      <c r="AQ4401" s="84">
        <v>0.54841804999999999</v>
      </c>
      <c r="AR4401" s="83">
        <v>-2.9472000999999999</v>
      </c>
      <c r="AU4401" s="91"/>
      <c r="AW4401" s="89"/>
      <c r="BE4401" s="90"/>
      <c r="BF4401" s="84"/>
      <c r="BG4401" s="84">
        <f t="shared" si="70"/>
        <v>41418</v>
      </c>
    </row>
    <row r="4402" spans="39:59">
      <c r="AM4402" s="83" t="s">
        <v>4654</v>
      </c>
      <c r="AN4402" s="86">
        <v>3.4956746000000001</v>
      </c>
      <c r="AO4402" s="83">
        <v>800.005</v>
      </c>
      <c r="AP4402" s="83">
        <v>1759.8624</v>
      </c>
      <c r="AQ4402" s="84">
        <v>0.54842221999999996</v>
      </c>
      <c r="AR4402" s="83">
        <v>-2.9472524999999998</v>
      </c>
      <c r="AU4402" s="91"/>
      <c r="AW4402" s="89"/>
      <c r="BE4402" s="90"/>
      <c r="BF4402" s="84"/>
      <c r="BG4402" s="84">
        <f t="shared" si="70"/>
        <v>41418.5</v>
      </c>
    </row>
    <row r="4403" spans="39:59">
      <c r="AM4403" s="83" t="s">
        <v>4655</v>
      </c>
      <c r="AN4403" s="86">
        <v>3.4957191999999999</v>
      </c>
      <c r="AO4403" s="83">
        <v>800.20306000000005</v>
      </c>
      <c r="AP4403" s="83">
        <v>1760.2625</v>
      </c>
      <c r="AQ4403" s="84">
        <v>0.54842131999999999</v>
      </c>
      <c r="AR4403" s="83">
        <v>-2.9472977999999999</v>
      </c>
      <c r="AU4403" s="91"/>
      <c r="AW4403" s="89"/>
      <c r="BE4403" s="90"/>
      <c r="BF4403" s="84"/>
      <c r="BG4403" s="84">
        <f t="shared" si="70"/>
        <v>41419</v>
      </c>
    </row>
    <row r="4404" spans="39:59">
      <c r="AM4404" s="83" t="s">
        <v>4656</v>
      </c>
      <c r="AN4404" s="86">
        <v>3.4956383999999998</v>
      </c>
      <c r="AO4404" s="83">
        <v>800.08118000000002</v>
      </c>
      <c r="AP4404" s="83">
        <v>1760.6624999999999</v>
      </c>
      <c r="AQ4404" s="84">
        <v>0.54842067000000005</v>
      </c>
      <c r="AR4404" s="83">
        <v>-2.9472176999999999</v>
      </c>
      <c r="AU4404" s="91"/>
      <c r="AW4404" s="89"/>
      <c r="BE4404" s="90"/>
      <c r="BF4404" s="84"/>
      <c r="BG4404" s="84">
        <f t="shared" si="70"/>
        <v>41419.5</v>
      </c>
    </row>
    <row r="4405" spans="39:59">
      <c r="AM4405" s="83" t="s">
        <v>4657</v>
      </c>
      <c r="AN4405" s="86">
        <v>3.4956049999999999</v>
      </c>
      <c r="AO4405" s="83">
        <v>800.44672000000003</v>
      </c>
      <c r="AP4405" s="83">
        <v>1761.0626</v>
      </c>
      <c r="AQ4405" s="84">
        <v>0.54841368999999995</v>
      </c>
      <c r="AR4405" s="83">
        <v>-2.9471911999999998</v>
      </c>
      <c r="AU4405" s="91"/>
      <c r="AW4405" s="89"/>
      <c r="BE4405" s="90"/>
      <c r="BF4405" s="84"/>
      <c r="BG4405" s="84">
        <f t="shared" si="70"/>
        <v>41420</v>
      </c>
    </row>
    <row r="4406" spans="39:59">
      <c r="AM4406" s="83" t="s">
        <v>4658</v>
      </c>
      <c r="AN4406" s="86">
        <v>3.4957067999999998</v>
      </c>
      <c r="AO4406" s="83">
        <v>800.20306000000005</v>
      </c>
      <c r="AP4406" s="83">
        <v>1761.4626000000001</v>
      </c>
      <c r="AQ4406" s="84">
        <v>0.54841191</v>
      </c>
      <c r="AR4406" s="83">
        <v>-2.947295</v>
      </c>
      <c r="AU4406" s="91"/>
      <c r="AW4406" s="89"/>
      <c r="BE4406" s="90"/>
      <c r="BF4406" s="84"/>
      <c r="BG4406" s="84">
        <f t="shared" si="70"/>
        <v>41420.5</v>
      </c>
    </row>
    <row r="4407" spans="39:59">
      <c r="AM4407" s="83" t="s">
        <v>4659</v>
      </c>
      <c r="AN4407" s="86">
        <v>3.4955907000000002</v>
      </c>
      <c r="AO4407" s="83">
        <v>800.18773999999996</v>
      </c>
      <c r="AP4407" s="83">
        <v>1761.8626999999999</v>
      </c>
      <c r="AQ4407" s="84">
        <v>0.54841912000000004</v>
      </c>
      <c r="AR4407" s="83">
        <v>-2.9471717000000002</v>
      </c>
      <c r="AU4407" s="91"/>
      <c r="AW4407" s="89"/>
      <c r="BE4407" s="90"/>
      <c r="BF4407" s="84"/>
      <c r="BG4407" s="84">
        <f t="shared" si="70"/>
        <v>41421</v>
      </c>
    </row>
    <row r="4408" spans="39:59">
      <c r="AM4408" s="83" t="s">
        <v>4660</v>
      </c>
      <c r="AN4408" s="86">
        <v>3.4956176000000001</v>
      </c>
      <c r="AO4408" s="83">
        <v>800.09636999999998</v>
      </c>
      <c r="AP4408" s="83">
        <v>1762.2628</v>
      </c>
      <c r="AQ4408" s="84">
        <v>0.54842709999999995</v>
      </c>
      <c r="AR4408" s="83">
        <v>-2.9471905</v>
      </c>
      <c r="AU4408" s="91"/>
      <c r="AW4408" s="89"/>
      <c r="BE4408" s="90"/>
      <c r="BF4408" s="84"/>
      <c r="BG4408" s="84">
        <f t="shared" si="70"/>
        <v>41421.5</v>
      </c>
    </row>
    <row r="4409" spans="39:59">
      <c r="AM4409" s="83" t="s">
        <v>4661</v>
      </c>
      <c r="AN4409" s="86">
        <v>3.4956784000000001</v>
      </c>
      <c r="AO4409" s="83">
        <v>800.05071999999996</v>
      </c>
      <c r="AP4409" s="83">
        <v>1762.6628000000001</v>
      </c>
      <c r="AQ4409" s="84">
        <v>0.54842394999999999</v>
      </c>
      <c r="AR4409" s="83">
        <v>-2.9472543999999998</v>
      </c>
      <c r="AU4409" s="91"/>
      <c r="AW4409" s="89"/>
      <c r="BE4409" s="90"/>
      <c r="BF4409" s="84"/>
      <c r="BG4409" s="84">
        <f t="shared" si="70"/>
        <v>41422</v>
      </c>
    </row>
    <row r="4410" spans="39:59">
      <c r="AM4410" s="83" t="s">
        <v>4662</v>
      </c>
      <c r="AN4410" s="86">
        <v>3.4956385999999999</v>
      </c>
      <c r="AO4410" s="83">
        <v>800.24872000000005</v>
      </c>
      <c r="AP4410" s="83">
        <v>1763.0628999999999</v>
      </c>
      <c r="AQ4410" s="84">
        <v>0.54842018999999997</v>
      </c>
      <c r="AR4410" s="83">
        <v>-2.9472184000000001</v>
      </c>
      <c r="AU4410" s="91"/>
      <c r="AW4410" s="89"/>
      <c r="BE4410" s="90"/>
      <c r="BF4410" s="84"/>
      <c r="BG4410" s="84">
        <f t="shared" si="70"/>
        <v>41422.5</v>
      </c>
    </row>
    <row r="4411" spans="39:59">
      <c r="AM4411" s="83" t="s">
        <v>4663</v>
      </c>
      <c r="AN4411" s="86">
        <v>3.4955728000000001</v>
      </c>
      <c r="AO4411" s="83">
        <v>800.08118000000002</v>
      </c>
      <c r="AP4411" s="83">
        <v>1763.463</v>
      </c>
      <c r="AQ4411" s="84">
        <v>0.54842447999999999</v>
      </c>
      <c r="AR4411" s="83">
        <v>-2.9471482999999998</v>
      </c>
      <c r="AU4411" s="91"/>
      <c r="AW4411" s="89"/>
      <c r="BE4411" s="90"/>
      <c r="BF4411" s="84"/>
      <c r="BG4411" s="84">
        <f t="shared" si="70"/>
        <v>41423</v>
      </c>
    </row>
    <row r="4412" spans="39:59">
      <c r="AM4412" s="83" t="s">
        <v>4664</v>
      </c>
      <c r="AN4412" s="86">
        <v>3.4954925000000001</v>
      </c>
      <c r="AO4412" s="83">
        <v>800.21825999999999</v>
      </c>
      <c r="AP4412" s="83">
        <v>1763.8632</v>
      </c>
      <c r="AQ4412" s="84">
        <v>0.54842352999999999</v>
      </c>
      <c r="AR4412" s="83">
        <v>-2.9470689000000001</v>
      </c>
      <c r="AU4412" s="91"/>
      <c r="AW4412" s="89"/>
      <c r="BE4412" s="90"/>
      <c r="BF4412" s="84"/>
      <c r="BG4412" s="84">
        <f t="shared" si="70"/>
        <v>41423.5</v>
      </c>
    </row>
    <row r="4413" spans="39:59">
      <c r="AM4413" s="83" t="s">
        <v>4665</v>
      </c>
      <c r="AN4413" s="86">
        <v>3.4955596999999998</v>
      </c>
      <c r="AO4413" s="83">
        <v>800.12683000000004</v>
      </c>
      <c r="AP4413" s="83">
        <v>1764.2632000000001</v>
      </c>
      <c r="AQ4413" s="84">
        <v>0.54841638000000004</v>
      </c>
      <c r="AR4413" s="83">
        <v>-2.9471433</v>
      </c>
      <c r="AU4413" s="91"/>
      <c r="AW4413" s="89"/>
      <c r="BE4413" s="90"/>
      <c r="BF4413" s="84"/>
      <c r="BG4413" s="84">
        <f t="shared" si="70"/>
        <v>41424</v>
      </c>
    </row>
    <row r="4414" spans="39:59">
      <c r="AM4414" s="83" t="s">
        <v>4666</v>
      </c>
      <c r="AN4414" s="86">
        <v>3.4954436000000002</v>
      </c>
      <c r="AO4414" s="83">
        <v>800.20306000000005</v>
      </c>
      <c r="AP4414" s="83">
        <v>1764.6632999999999</v>
      </c>
      <c r="AQ4414" s="84">
        <v>0.54841947999999996</v>
      </c>
      <c r="AR4414" s="83">
        <v>-2.9470241000000001</v>
      </c>
      <c r="AU4414" s="91"/>
      <c r="AW4414" s="89"/>
      <c r="BE4414" s="90"/>
      <c r="BF4414" s="84"/>
      <c r="BG4414" s="84">
        <f t="shared" si="70"/>
        <v>41424.5</v>
      </c>
    </row>
    <row r="4415" spans="39:59">
      <c r="AM4415" s="83" t="s">
        <v>4667</v>
      </c>
      <c r="AN4415" s="86">
        <v>3.4953894999999999</v>
      </c>
      <c r="AO4415" s="83">
        <v>800.05071999999996</v>
      </c>
      <c r="AP4415" s="83">
        <v>1765.0634</v>
      </c>
      <c r="AQ4415" s="84">
        <v>0.54842513999999998</v>
      </c>
      <c r="AR4415" s="83">
        <v>-2.9469642999999999</v>
      </c>
      <c r="AU4415" s="91"/>
      <c r="AW4415" s="89"/>
      <c r="BE4415" s="90"/>
      <c r="BF4415" s="84"/>
      <c r="BG4415" s="84">
        <f t="shared" si="70"/>
        <v>41425</v>
      </c>
    </row>
    <row r="4416" spans="39:59">
      <c r="AM4416" s="83" t="s">
        <v>4668</v>
      </c>
      <c r="AN4416" s="86">
        <v>3.4954200000000002</v>
      </c>
      <c r="AO4416" s="83">
        <v>799.97455000000002</v>
      </c>
      <c r="AP4416" s="83">
        <v>1765.4634000000001</v>
      </c>
      <c r="AQ4416" s="84">
        <v>0.54843025999999995</v>
      </c>
      <c r="AR4416" s="83">
        <v>-2.9469897999999999</v>
      </c>
      <c r="AU4416" s="91"/>
      <c r="AW4416" s="89"/>
      <c r="BE4416" s="90"/>
      <c r="BF4416" s="84"/>
      <c r="BG4416" s="84">
        <f t="shared" si="70"/>
        <v>41425.5</v>
      </c>
    </row>
    <row r="4417" spans="39:59">
      <c r="AM4417" s="83" t="s">
        <v>4669</v>
      </c>
      <c r="AN4417" s="86">
        <v>3.4954355000000001</v>
      </c>
      <c r="AO4417" s="83">
        <v>800.18773999999996</v>
      </c>
      <c r="AP4417" s="83">
        <v>1765.8634999999999</v>
      </c>
      <c r="AQ4417" s="84">
        <v>0.54843587000000005</v>
      </c>
      <c r="AR4417" s="83">
        <v>-2.9469995</v>
      </c>
      <c r="AU4417" s="91"/>
      <c r="AW4417" s="89"/>
      <c r="BE4417" s="90"/>
      <c r="BF4417" s="84"/>
      <c r="BG4417" s="84">
        <f t="shared" si="70"/>
        <v>41426</v>
      </c>
    </row>
    <row r="4418" spans="39:59">
      <c r="AM4418" s="83" t="s">
        <v>4670</v>
      </c>
      <c r="AN4418" s="86">
        <v>3.4954684</v>
      </c>
      <c r="AO4418" s="83">
        <v>800.14202999999998</v>
      </c>
      <c r="AP4418" s="83">
        <v>1766.2635</v>
      </c>
      <c r="AQ4418" s="84">
        <v>0.54843264999999997</v>
      </c>
      <c r="AR4418" s="83">
        <v>-2.9470358000000001</v>
      </c>
      <c r="AU4418" s="91"/>
      <c r="AW4418" s="89"/>
      <c r="BE4418" s="90"/>
      <c r="BF4418" s="84"/>
      <c r="BG4418" s="84">
        <f t="shared" si="70"/>
        <v>41426.5</v>
      </c>
    </row>
    <row r="4419" spans="39:59">
      <c r="AM4419" s="83" t="s">
        <v>4671</v>
      </c>
      <c r="AN4419" s="86">
        <v>3.4954828999999998</v>
      </c>
      <c r="AO4419" s="83">
        <v>800.21820000000002</v>
      </c>
      <c r="AP4419" s="83">
        <v>1766.6637000000001</v>
      </c>
      <c r="AQ4419" s="84">
        <v>0.54843116000000003</v>
      </c>
      <c r="AR4419" s="83">
        <v>-2.9470518000000001</v>
      </c>
      <c r="AU4419" s="91"/>
      <c r="AW4419" s="89"/>
      <c r="BE4419" s="90"/>
      <c r="BF4419" s="84"/>
      <c r="BG4419" s="84">
        <f t="shared" si="70"/>
        <v>41427</v>
      </c>
    </row>
    <row r="4420" spans="39:59">
      <c r="AM4420" s="83" t="s">
        <v>4672</v>
      </c>
      <c r="AN4420" s="86">
        <v>3.4955083999999998</v>
      </c>
      <c r="AO4420" s="83">
        <v>800.20299999999997</v>
      </c>
      <c r="AP4420" s="83">
        <v>1767.0636999999999</v>
      </c>
      <c r="AQ4420" s="84">
        <v>0.54842162000000005</v>
      </c>
      <c r="AR4420" s="83">
        <v>-2.9470868000000001</v>
      </c>
      <c r="AU4420" s="91"/>
      <c r="AW4420" s="89"/>
      <c r="BE4420" s="90"/>
      <c r="BF4420" s="84"/>
      <c r="BG4420" s="84">
        <f t="shared" si="70"/>
        <v>41427.5</v>
      </c>
    </row>
    <row r="4421" spans="39:59">
      <c r="AM4421" s="83" t="s">
        <v>4673</v>
      </c>
      <c r="AN4421" s="86">
        <v>3.4955257999999998</v>
      </c>
      <c r="AO4421" s="83">
        <v>800.06592000000001</v>
      </c>
      <c r="AP4421" s="83">
        <v>1767.4639</v>
      </c>
      <c r="AQ4421" s="84">
        <v>0.54841834</v>
      </c>
      <c r="AR4421" s="83">
        <v>-2.9471075999999998</v>
      </c>
      <c r="AU4421" s="91"/>
      <c r="AW4421" s="89"/>
      <c r="BE4421" s="90"/>
      <c r="BF4421" s="84"/>
      <c r="BG4421" s="84">
        <f t="shared" ref="BG4421:BG4484" si="71">BG4420+0.5</f>
        <v>41428</v>
      </c>
    </row>
    <row r="4422" spans="39:59">
      <c r="AM4422" s="83" t="s">
        <v>4674</v>
      </c>
      <c r="AN4422" s="86">
        <v>3.4954518999999999</v>
      </c>
      <c r="AO4422" s="83">
        <v>800.34009000000003</v>
      </c>
      <c r="AP4422" s="83">
        <v>1767.8639000000001</v>
      </c>
      <c r="AQ4422" s="84">
        <v>0.54840887000000005</v>
      </c>
      <c r="AR4422" s="83">
        <v>-2.9470429</v>
      </c>
      <c r="AU4422" s="91"/>
      <c r="AW4422" s="89"/>
      <c r="BE4422" s="90"/>
      <c r="BF4422" s="84"/>
      <c r="BG4422" s="84">
        <f t="shared" si="71"/>
        <v>41428.5</v>
      </c>
    </row>
    <row r="4423" spans="39:59">
      <c r="AM4423" s="83" t="s">
        <v>4675</v>
      </c>
      <c r="AN4423" s="86">
        <v>3.4953530000000002</v>
      </c>
      <c r="AO4423" s="83">
        <v>800.15734999999995</v>
      </c>
      <c r="AP4423" s="83">
        <v>1768.2639999999999</v>
      </c>
      <c r="AQ4423" s="84">
        <v>0.54840422</v>
      </c>
      <c r="AR4423" s="83">
        <v>-2.9469487999999999</v>
      </c>
      <c r="AU4423" s="91"/>
      <c r="AW4423" s="89"/>
      <c r="BE4423" s="90"/>
      <c r="BF4423" s="84"/>
      <c r="BG4423" s="84">
        <f t="shared" si="71"/>
        <v>41429</v>
      </c>
    </row>
    <row r="4424" spans="39:59">
      <c r="AM4424" s="83" t="s">
        <v>4676</v>
      </c>
      <c r="AN4424" s="86">
        <v>3.4953642</v>
      </c>
      <c r="AO4424" s="83">
        <v>800.27923999999996</v>
      </c>
      <c r="AP4424" s="83">
        <v>1768.6641999999999</v>
      </c>
      <c r="AQ4424" s="84">
        <v>0.54840021999999999</v>
      </c>
      <c r="AR4424" s="83">
        <v>-2.9469639999999999</v>
      </c>
      <c r="AU4424" s="91"/>
      <c r="AW4424" s="89"/>
      <c r="BE4424" s="90"/>
      <c r="BF4424" s="84"/>
      <c r="BG4424" s="84">
        <f t="shared" si="71"/>
        <v>41429.5</v>
      </c>
    </row>
    <row r="4425" spans="39:59">
      <c r="AM4425" s="83" t="s">
        <v>4677</v>
      </c>
      <c r="AN4425" s="86">
        <v>3.4952934</v>
      </c>
      <c r="AO4425" s="83">
        <v>800.11157000000003</v>
      </c>
      <c r="AP4425" s="83">
        <v>1769.0642</v>
      </c>
      <c r="AQ4425" s="84">
        <v>0.54838591999999997</v>
      </c>
      <c r="AR4425" s="83">
        <v>-2.9469075</v>
      </c>
      <c r="AU4425" s="91"/>
      <c r="AW4425" s="89"/>
      <c r="BE4425" s="90"/>
      <c r="BF4425" s="84"/>
      <c r="BG4425" s="84">
        <f t="shared" si="71"/>
        <v>41430</v>
      </c>
    </row>
    <row r="4426" spans="39:59">
      <c r="AM4426" s="83" t="s">
        <v>4678</v>
      </c>
      <c r="AN4426" s="86">
        <v>3.4953164999999999</v>
      </c>
      <c r="AO4426" s="83">
        <v>800.18773999999996</v>
      </c>
      <c r="AP4426" s="83">
        <v>1769.4644000000001</v>
      </c>
      <c r="AQ4426" s="84">
        <v>0.54837954</v>
      </c>
      <c r="AR4426" s="83">
        <v>-2.9469368</v>
      </c>
      <c r="AU4426" s="91"/>
      <c r="AW4426" s="89"/>
      <c r="BE4426" s="90"/>
      <c r="BF4426" s="84"/>
      <c r="BG4426" s="84">
        <f t="shared" si="71"/>
        <v>41430.5</v>
      </c>
    </row>
    <row r="4427" spans="39:59">
      <c r="AM4427" s="83" t="s">
        <v>4679</v>
      </c>
      <c r="AN4427" s="86">
        <v>3.4953941999999998</v>
      </c>
      <c r="AO4427" s="83">
        <v>800.12683000000004</v>
      </c>
      <c r="AP4427" s="83">
        <v>1769.8643999999999</v>
      </c>
      <c r="AQ4427" s="84">
        <v>0.54839313000000001</v>
      </c>
      <c r="AR4427" s="83">
        <v>-2.9470010000000002</v>
      </c>
      <c r="AU4427" s="91"/>
      <c r="AW4427" s="89"/>
      <c r="BE4427" s="90"/>
      <c r="BF4427" s="84"/>
      <c r="BG4427" s="84">
        <f t="shared" si="71"/>
        <v>41431</v>
      </c>
    </row>
    <row r="4428" spans="39:59">
      <c r="AM4428" s="83" t="s">
        <v>4680</v>
      </c>
      <c r="AN4428" s="86">
        <v>3.4953965999999999</v>
      </c>
      <c r="AO4428" s="83">
        <v>800.03545999999994</v>
      </c>
      <c r="AP4428" s="83">
        <v>1770.2644</v>
      </c>
      <c r="AQ4428" s="84">
        <v>0.54840243</v>
      </c>
      <c r="AR4428" s="83">
        <v>-2.9469943000000001</v>
      </c>
      <c r="AU4428" s="91"/>
      <c r="AW4428" s="89"/>
      <c r="BE4428" s="90"/>
      <c r="BF4428" s="84"/>
      <c r="BG4428" s="84">
        <f t="shared" si="71"/>
        <v>41431.5</v>
      </c>
    </row>
    <row r="4429" spans="39:59">
      <c r="AM4429" s="83" t="s">
        <v>4681</v>
      </c>
      <c r="AN4429" s="86">
        <v>3.4952860000000001</v>
      </c>
      <c r="AO4429" s="83">
        <v>800.02020000000005</v>
      </c>
      <c r="AP4429" s="83">
        <v>1770.6646000000001</v>
      </c>
      <c r="AQ4429" s="84">
        <v>0.54839545000000001</v>
      </c>
      <c r="AR4429" s="83">
        <v>-2.9468906000000001</v>
      </c>
      <c r="AU4429" s="91"/>
      <c r="AW4429" s="89"/>
      <c r="BE4429" s="90"/>
      <c r="BF4429" s="84"/>
      <c r="BG4429" s="84">
        <f t="shared" si="71"/>
        <v>41432</v>
      </c>
    </row>
    <row r="4430" spans="39:59">
      <c r="AM4430" s="83" t="s">
        <v>4682</v>
      </c>
      <c r="AN4430" s="86">
        <v>3.4952035000000001</v>
      </c>
      <c r="AO4430" s="83">
        <v>800.09644000000003</v>
      </c>
      <c r="AP4430" s="83">
        <v>1771.0645999999999</v>
      </c>
      <c r="AQ4430" s="84">
        <v>0.54839163999999996</v>
      </c>
      <c r="AR4430" s="83">
        <v>-2.9468119000000002</v>
      </c>
      <c r="AU4430" s="91"/>
      <c r="AW4430" s="89"/>
      <c r="BE4430" s="90"/>
      <c r="BF4430" s="84"/>
      <c r="BG4430" s="84">
        <f t="shared" si="71"/>
        <v>41432.5</v>
      </c>
    </row>
    <row r="4431" spans="39:59">
      <c r="AM4431" s="83" t="s">
        <v>4683</v>
      </c>
      <c r="AN4431" s="86">
        <v>3.4952505</v>
      </c>
      <c r="AO4431" s="83">
        <v>800.23346000000004</v>
      </c>
      <c r="AP4431" s="83">
        <v>1771.4647</v>
      </c>
      <c r="AQ4431" s="84">
        <v>0.54838823999999997</v>
      </c>
      <c r="AR4431" s="83">
        <v>-2.9468622</v>
      </c>
      <c r="AU4431" s="91"/>
      <c r="AW4431" s="89"/>
      <c r="BE4431" s="90"/>
      <c r="BF4431" s="84"/>
      <c r="BG4431" s="84">
        <f t="shared" si="71"/>
        <v>41433</v>
      </c>
    </row>
    <row r="4432" spans="39:59">
      <c r="AM4432" s="83" t="s">
        <v>4684</v>
      </c>
      <c r="AN4432" s="86">
        <v>3.4952855</v>
      </c>
      <c r="AO4432" s="83">
        <v>800.26391999999998</v>
      </c>
      <c r="AP4432" s="83">
        <v>1771.8647000000001</v>
      </c>
      <c r="AQ4432" s="84">
        <v>0.54838489999999995</v>
      </c>
      <c r="AR4432" s="83">
        <v>-2.9469006000000002</v>
      </c>
      <c r="AU4432" s="91"/>
      <c r="AW4432" s="89"/>
      <c r="BE4432" s="90"/>
      <c r="BF4432" s="84"/>
      <c r="BG4432" s="84">
        <f t="shared" si="71"/>
        <v>41433.5</v>
      </c>
    </row>
    <row r="4433" spans="39:59">
      <c r="AM4433" s="83" t="s">
        <v>4685</v>
      </c>
      <c r="AN4433" s="86">
        <v>3.4952664000000002</v>
      </c>
      <c r="AO4433" s="83">
        <v>800.08118000000002</v>
      </c>
      <c r="AP4433" s="83">
        <v>1772.2647999999999</v>
      </c>
      <c r="AQ4433" s="84">
        <v>0.54838562000000002</v>
      </c>
      <c r="AR4433" s="83">
        <v>-2.9468808000000002</v>
      </c>
      <c r="AU4433" s="91"/>
      <c r="AW4433" s="89"/>
      <c r="BE4433" s="90"/>
      <c r="BF4433" s="84"/>
      <c r="BG4433" s="84">
        <f t="shared" si="71"/>
        <v>41434</v>
      </c>
    </row>
    <row r="4434" spans="39:59">
      <c r="AM4434" s="83" t="s">
        <v>4686</v>
      </c>
      <c r="AN4434" s="86">
        <v>3.4951610999999998</v>
      </c>
      <c r="AO4434" s="83">
        <v>800.11157000000003</v>
      </c>
      <c r="AP4434" s="83">
        <v>1772.6649</v>
      </c>
      <c r="AQ4434" s="84">
        <v>0.54837941999999995</v>
      </c>
      <c r="AR4434" s="83">
        <v>-2.9467816</v>
      </c>
      <c r="AU4434" s="91"/>
      <c r="AW4434" s="89"/>
      <c r="BE4434" s="90"/>
      <c r="BF4434" s="84"/>
      <c r="BG4434" s="84">
        <f t="shared" si="71"/>
        <v>41434.5</v>
      </c>
    </row>
    <row r="4435" spans="39:59">
      <c r="AM4435" s="83" t="s">
        <v>4687</v>
      </c>
      <c r="AN4435" s="86">
        <v>3.4950554</v>
      </c>
      <c r="AO4435" s="83">
        <v>800.005</v>
      </c>
      <c r="AP4435" s="83">
        <v>1773.0649000000001</v>
      </c>
      <c r="AQ4435" s="84">
        <v>0.54837066000000001</v>
      </c>
      <c r="AR4435" s="83">
        <v>-2.9466847999999999</v>
      </c>
      <c r="AU4435" s="91"/>
      <c r="AW4435" s="89"/>
      <c r="BE4435" s="90"/>
      <c r="BF4435" s="84"/>
      <c r="BG4435" s="84">
        <f t="shared" si="71"/>
        <v>41435</v>
      </c>
    </row>
    <row r="4436" spans="39:59">
      <c r="AM4436" s="83" t="s">
        <v>4688</v>
      </c>
      <c r="AN4436" s="86">
        <v>3.4950974000000001</v>
      </c>
      <c r="AO4436" s="83">
        <v>800.08118000000002</v>
      </c>
      <c r="AP4436" s="83">
        <v>1773.4649999999999</v>
      </c>
      <c r="AQ4436" s="84">
        <v>0.54835469000000003</v>
      </c>
      <c r="AR4436" s="83">
        <v>-2.9467428</v>
      </c>
      <c r="AU4436" s="91"/>
      <c r="AW4436" s="89"/>
      <c r="BE4436" s="90"/>
      <c r="BF4436" s="84"/>
      <c r="BG4436" s="84">
        <f t="shared" si="71"/>
        <v>41435.5</v>
      </c>
    </row>
    <row r="4437" spans="39:59">
      <c r="AM4437" s="83" t="s">
        <v>4689</v>
      </c>
      <c r="AN4437" s="86">
        <v>3.4950016000000002</v>
      </c>
      <c r="AO4437" s="83">
        <v>800.03545999999994</v>
      </c>
      <c r="AP4437" s="83">
        <v>1773.865</v>
      </c>
      <c r="AQ4437" s="84">
        <v>0.54834461000000001</v>
      </c>
      <c r="AR4437" s="83">
        <v>-2.9466568999999998</v>
      </c>
      <c r="AU4437" s="91"/>
      <c r="AW4437" s="89"/>
      <c r="BE4437" s="90"/>
      <c r="BF4437" s="84"/>
      <c r="BG4437" s="84">
        <f t="shared" si="71"/>
        <v>41436</v>
      </c>
    </row>
    <row r="4438" spans="39:59">
      <c r="AM4438" s="83" t="s">
        <v>4690</v>
      </c>
      <c r="AN4438" s="86">
        <v>3.4949951000000001</v>
      </c>
      <c r="AO4438" s="83">
        <v>800.17255</v>
      </c>
      <c r="AP4438" s="83">
        <v>1774.2650000000001</v>
      </c>
      <c r="AQ4438" s="84">
        <v>0.54833949000000004</v>
      </c>
      <c r="AR4438" s="83">
        <v>-2.9466554999999999</v>
      </c>
      <c r="AU4438" s="91"/>
      <c r="AW4438" s="89"/>
      <c r="BE4438" s="90"/>
      <c r="BF4438" s="84"/>
      <c r="BG4438" s="84">
        <f t="shared" si="71"/>
        <v>41436.5</v>
      </c>
    </row>
    <row r="4439" spans="39:59">
      <c r="AM4439" s="83" t="s">
        <v>4691</v>
      </c>
      <c r="AN4439" s="86">
        <v>3.4949097999999998</v>
      </c>
      <c r="AO4439" s="83">
        <v>800.09636999999998</v>
      </c>
      <c r="AP4439" s="83">
        <v>1774.665</v>
      </c>
      <c r="AQ4439" s="84">
        <v>0.54834550999999998</v>
      </c>
      <c r="AR4439" s="83">
        <v>-2.9465642000000001</v>
      </c>
      <c r="AU4439" s="91"/>
      <c r="AW4439" s="89"/>
      <c r="BE4439" s="90"/>
      <c r="BF4439" s="84"/>
      <c r="BG4439" s="84">
        <f t="shared" si="71"/>
        <v>41437</v>
      </c>
    </row>
    <row r="4440" spans="39:59">
      <c r="AM4440" s="83" t="s">
        <v>4692</v>
      </c>
      <c r="AN4440" s="86">
        <v>3.4949164000000001</v>
      </c>
      <c r="AO4440" s="83">
        <v>800.03552000000002</v>
      </c>
      <c r="AP4440" s="83">
        <v>1775.0651</v>
      </c>
      <c r="AQ4440" s="84">
        <v>0.54835277999999998</v>
      </c>
      <c r="AR4440" s="83">
        <v>-2.9465637</v>
      </c>
      <c r="AU4440" s="91"/>
      <c r="AW4440" s="89"/>
      <c r="BE4440" s="90"/>
      <c r="BF4440" s="84"/>
      <c r="BG4440" s="84">
        <f t="shared" si="71"/>
        <v>41437.5</v>
      </c>
    </row>
    <row r="4441" spans="39:59">
      <c r="AM4441" s="83" t="s">
        <v>4693</v>
      </c>
      <c r="AN4441" s="86">
        <v>3.4947716999999998</v>
      </c>
      <c r="AO4441" s="83">
        <v>800.05065999999999</v>
      </c>
      <c r="AP4441" s="83">
        <v>1775.4650999999999</v>
      </c>
      <c r="AQ4441" s="84">
        <v>0.54834777000000001</v>
      </c>
      <c r="AR4441" s="83">
        <v>-2.9464239999999999</v>
      </c>
      <c r="AU4441" s="91"/>
      <c r="AW4441" s="89"/>
      <c r="BE4441" s="90"/>
      <c r="BF4441" s="84"/>
      <c r="BG4441" s="84">
        <f t="shared" si="71"/>
        <v>41438</v>
      </c>
    </row>
    <row r="4442" spans="39:59">
      <c r="AM4442" s="83" t="s">
        <v>4694</v>
      </c>
      <c r="AN4442" s="86">
        <v>3.4947541000000002</v>
      </c>
      <c r="AO4442" s="83">
        <v>800.06592000000001</v>
      </c>
      <c r="AP4442" s="83">
        <v>1775.8652</v>
      </c>
      <c r="AQ4442" s="84">
        <v>0.54834324000000001</v>
      </c>
      <c r="AR4442" s="83">
        <v>-2.9464109000000001</v>
      </c>
      <c r="AU4442" s="91"/>
      <c r="AW4442" s="89"/>
      <c r="BE4442" s="90"/>
      <c r="BF4442" s="84"/>
      <c r="BG4442" s="84">
        <f t="shared" si="71"/>
        <v>41438.5</v>
      </c>
    </row>
    <row r="4443" spans="39:59">
      <c r="AM4443" s="83" t="s">
        <v>4695</v>
      </c>
      <c r="AN4443" s="86">
        <v>3.4947929000000002</v>
      </c>
      <c r="AO4443" s="83">
        <v>800.11157000000003</v>
      </c>
      <c r="AP4443" s="83">
        <v>1776.2653</v>
      </c>
      <c r="AQ4443" s="84">
        <v>0.54833167999999999</v>
      </c>
      <c r="AR4443" s="83">
        <v>-2.9464611999999999</v>
      </c>
      <c r="AU4443" s="91"/>
      <c r="AW4443" s="89"/>
      <c r="BE4443" s="90"/>
      <c r="BF4443" s="84"/>
      <c r="BG4443" s="84">
        <f t="shared" si="71"/>
        <v>41439</v>
      </c>
    </row>
    <row r="4444" spans="39:59">
      <c r="AM4444" s="83" t="s">
        <v>4696</v>
      </c>
      <c r="AN4444" s="86">
        <v>3.4948153</v>
      </c>
      <c r="AO4444" s="83">
        <v>800.08118000000002</v>
      </c>
      <c r="AP4444" s="83">
        <v>1776.6652999999999</v>
      </c>
      <c r="AQ4444" s="84">
        <v>0.54832541999999995</v>
      </c>
      <c r="AR4444" s="83">
        <v>-2.9464898000000002</v>
      </c>
      <c r="AU4444" s="91"/>
      <c r="AW4444" s="89"/>
      <c r="BE4444" s="90"/>
      <c r="BF4444" s="84"/>
      <c r="BG4444" s="84">
        <f t="shared" si="71"/>
        <v>41439.5</v>
      </c>
    </row>
    <row r="4445" spans="39:59">
      <c r="AM4445" s="83" t="s">
        <v>4697</v>
      </c>
      <c r="AN4445" s="86">
        <v>3.4946918</v>
      </c>
      <c r="AO4445" s="83">
        <v>800.005</v>
      </c>
      <c r="AP4445" s="83">
        <v>1777.0653</v>
      </c>
      <c r="AQ4445" s="84">
        <v>0.54832040999999998</v>
      </c>
      <c r="AR4445" s="83">
        <v>-2.9463716</v>
      </c>
      <c r="AU4445" s="91"/>
      <c r="AW4445" s="89"/>
      <c r="BE4445" s="90"/>
      <c r="BF4445" s="84"/>
      <c r="BG4445" s="84">
        <f t="shared" si="71"/>
        <v>41440</v>
      </c>
    </row>
    <row r="4446" spans="39:59">
      <c r="AM4446" s="83" t="s">
        <v>4698</v>
      </c>
      <c r="AN4446" s="86">
        <v>3.4946659000000002</v>
      </c>
      <c r="AO4446" s="83">
        <v>800.20306000000005</v>
      </c>
      <c r="AP4446" s="83">
        <v>1777.4653000000001</v>
      </c>
      <c r="AQ4446" s="84">
        <v>0.5483188</v>
      </c>
      <c r="AR4446" s="83">
        <v>-2.9463469999999998</v>
      </c>
      <c r="AU4446" s="91"/>
      <c r="AW4446" s="89"/>
      <c r="BE4446" s="90"/>
      <c r="BF4446" s="84"/>
      <c r="BG4446" s="84">
        <f t="shared" si="71"/>
        <v>41440.5</v>
      </c>
    </row>
    <row r="4447" spans="39:59">
      <c r="AM4447" s="83" t="s">
        <v>4699</v>
      </c>
      <c r="AN4447" s="86">
        <v>3.4947009000000002</v>
      </c>
      <c r="AO4447" s="83">
        <v>800.06592000000001</v>
      </c>
      <c r="AP4447" s="83">
        <v>1777.8653999999999</v>
      </c>
      <c r="AQ4447" s="84">
        <v>0.54831593999999995</v>
      </c>
      <c r="AR4447" s="83">
        <v>-2.9463849</v>
      </c>
      <c r="AU4447" s="91"/>
      <c r="AW4447" s="89"/>
      <c r="BE4447" s="90"/>
      <c r="BF4447" s="84"/>
      <c r="BG4447" s="84">
        <f t="shared" si="71"/>
        <v>41441</v>
      </c>
    </row>
    <row r="4448" spans="39:59">
      <c r="AM4448" s="83" t="s">
        <v>4700</v>
      </c>
      <c r="AN4448" s="86">
        <v>3.4947758000000002</v>
      </c>
      <c r="AO4448" s="83">
        <v>800.14202999999998</v>
      </c>
      <c r="AP4448" s="83">
        <v>1778.2654</v>
      </c>
      <c r="AQ4448" s="84">
        <v>0.54831558000000002</v>
      </c>
      <c r="AR4448" s="83">
        <v>-2.9464602000000002</v>
      </c>
      <c r="AU4448" s="91"/>
      <c r="AW4448" s="89"/>
      <c r="BE4448" s="90"/>
      <c r="BF4448" s="84"/>
      <c r="BG4448" s="84">
        <f t="shared" si="71"/>
        <v>41441.5</v>
      </c>
    </row>
    <row r="4449" spans="39:59">
      <c r="AM4449" s="83" t="s">
        <v>4701</v>
      </c>
      <c r="AN4449" s="86">
        <v>3.4947526</v>
      </c>
      <c r="AO4449" s="83">
        <v>800.08118000000002</v>
      </c>
      <c r="AP4449" s="83">
        <v>1778.6654000000001</v>
      </c>
      <c r="AQ4449" s="84">
        <v>0.54831808999999998</v>
      </c>
      <c r="AR4449" s="83">
        <v>-2.9464345000000001</v>
      </c>
      <c r="AU4449" s="91"/>
      <c r="AW4449" s="89"/>
      <c r="BE4449" s="90"/>
      <c r="BF4449" s="84"/>
      <c r="BG4449" s="84">
        <f t="shared" si="71"/>
        <v>41442</v>
      </c>
    </row>
    <row r="4450" spans="39:59">
      <c r="AM4450" s="83" t="s">
        <v>4702</v>
      </c>
      <c r="AN4450" s="86">
        <v>3.4947224000000001</v>
      </c>
      <c r="AO4450" s="83">
        <v>799.82213999999999</v>
      </c>
      <c r="AP4450" s="83">
        <v>1779.0654</v>
      </c>
      <c r="AQ4450" s="84">
        <v>0.54832398999999998</v>
      </c>
      <c r="AR4450" s="83">
        <v>-2.9463982999999998</v>
      </c>
      <c r="AU4450" s="91"/>
      <c r="AW4450" s="89"/>
      <c r="BE4450" s="90"/>
      <c r="BF4450" s="84"/>
      <c r="BG4450" s="84">
        <f t="shared" si="71"/>
        <v>41442.5</v>
      </c>
    </row>
    <row r="4451" spans="39:59">
      <c r="AM4451" s="83" t="s">
        <v>4703</v>
      </c>
      <c r="AN4451" s="86">
        <v>3.4947560000000002</v>
      </c>
      <c r="AO4451" s="83">
        <v>800.18773999999996</v>
      </c>
      <c r="AP4451" s="83">
        <v>1779.4655</v>
      </c>
      <c r="AQ4451" s="84">
        <v>0.54832464000000003</v>
      </c>
      <c r="AR4451" s="83">
        <v>-2.9464313999999998</v>
      </c>
      <c r="AU4451" s="91"/>
      <c r="AW4451" s="89"/>
      <c r="BE4451" s="90"/>
      <c r="BF4451" s="84"/>
      <c r="BG4451" s="84">
        <f t="shared" si="71"/>
        <v>41443</v>
      </c>
    </row>
    <row r="4452" spans="39:59">
      <c r="AM4452" s="83" t="s">
        <v>4704</v>
      </c>
      <c r="AN4452" s="86">
        <v>3.4946518000000002</v>
      </c>
      <c r="AO4452" s="83">
        <v>799.98974999999996</v>
      </c>
      <c r="AP4452" s="83">
        <v>1779.8656000000001</v>
      </c>
      <c r="AQ4452" s="84">
        <v>0.54831909999999995</v>
      </c>
      <c r="AR4452" s="83">
        <v>-2.9463327000000001</v>
      </c>
      <c r="AU4452" s="91"/>
      <c r="AW4452" s="89"/>
      <c r="BE4452" s="90"/>
      <c r="BF4452" s="84"/>
      <c r="BG4452" s="84">
        <f t="shared" si="71"/>
        <v>41443.5</v>
      </c>
    </row>
    <row r="4453" spans="39:59">
      <c r="AM4453" s="83" t="s">
        <v>4705</v>
      </c>
      <c r="AN4453" s="86">
        <v>3.4946628</v>
      </c>
      <c r="AO4453" s="83">
        <v>800.27923999999996</v>
      </c>
      <c r="AP4453" s="83">
        <v>1780.2655999999999</v>
      </c>
      <c r="AQ4453" s="84">
        <v>0.54831123000000004</v>
      </c>
      <c r="AR4453" s="83">
        <v>-2.9463515</v>
      </c>
      <c r="AU4453" s="91"/>
      <c r="AW4453" s="89"/>
      <c r="BE4453" s="90"/>
      <c r="BF4453" s="84"/>
      <c r="BG4453" s="84">
        <f t="shared" si="71"/>
        <v>41444</v>
      </c>
    </row>
    <row r="4454" spans="39:59">
      <c r="AM4454" s="83" t="s">
        <v>4706</v>
      </c>
      <c r="AN4454" s="86">
        <v>3.4946250999999999</v>
      </c>
      <c r="AO4454" s="83">
        <v>800.05071999999996</v>
      </c>
      <c r="AP4454" s="83">
        <v>1780.6656</v>
      </c>
      <c r="AQ4454" s="84">
        <v>0.54830109999999999</v>
      </c>
      <c r="AR4454" s="83">
        <v>-2.9463238999999999</v>
      </c>
      <c r="AU4454" s="91"/>
      <c r="AW4454" s="89"/>
      <c r="BE4454" s="90"/>
      <c r="BF4454" s="84"/>
      <c r="BG4454" s="84">
        <f t="shared" si="71"/>
        <v>41444.5</v>
      </c>
    </row>
    <row r="4455" spans="39:59">
      <c r="AM4455" s="83" t="s">
        <v>4707</v>
      </c>
      <c r="AN4455" s="86">
        <v>3.4945244999999998</v>
      </c>
      <c r="AO4455" s="83">
        <v>800.03552000000002</v>
      </c>
      <c r="AP4455" s="83">
        <v>1781.0657000000001</v>
      </c>
      <c r="AQ4455" s="84">
        <v>0.54829167999999995</v>
      </c>
      <c r="AR4455" s="83">
        <v>-2.9462328000000002</v>
      </c>
      <c r="AU4455" s="91"/>
      <c r="AW4455" s="89"/>
      <c r="BE4455" s="90"/>
      <c r="BF4455" s="84"/>
      <c r="BG4455" s="84">
        <f t="shared" si="71"/>
        <v>41445</v>
      </c>
    </row>
    <row r="4456" spans="39:59">
      <c r="AM4456" s="83" t="s">
        <v>4708</v>
      </c>
      <c r="AN4456" s="86">
        <v>3.4945238000000001</v>
      </c>
      <c r="AO4456" s="83">
        <v>800.14202999999998</v>
      </c>
      <c r="AP4456" s="83">
        <v>1781.4657</v>
      </c>
      <c r="AQ4456" s="84">
        <v>0.54827625000000002</v>
      </c>
      <c r="AR4456" s="83">
        <v>-2.9462476</v>
      </c>
      <c r="AU4456" s="91"/>
      <c r="AW4456" s="89"/>
      <c r="BE4456" s="90"/>
      <c r="BF4456" s="84"/>
      <c r="BG4456" s="84">
        <f t="shared" si="71"/>
        <v>41445.5</v>
      </c>
    </row>
    <row r="4457" spans="39:59">
      <c r="AM4457" s="83" t="s">
        <v>4709</v>
      </c>
      <c r="AN4457" s="86">
        <v>3.4944744000000001</v>
      </c>
      <c r="AO4457" s="83">
        <v>799.98974999999996</v>
      </c>
      <c r="AP4457" s="83">
        <v>1781.8658</v>
      </c>
      <c r="AQ4457" s="84">
        <v>0.54826604999999995</v>
      </c>
      <c r="AR4457" s="83">
        <v>-2.9462085</v>
      </c>
      <c r="AU4457" s="91"/>
      <c r="AW4457" s="89"/>
      <c r="BE4457" s="90"/>
      <c r="BF4457" s="84"/>
      <c r="BG4457" s="84">
        <f t="shared" si="71"/>
        <v>41446</v>
      </c>
    </row>
    <row r="4458" spans="39:59">
      <c r="AM4458" s="83" t="s">
        <v>4710</v>
      </c>
      <c r="AN4458" s="86">
        <v>3.4945415999999998</v>
      </c>
      <c r="AO4458" s="83">
        <v>800.18773999999996</v>
      </c>
      <c r="AP4458" s="83">
        <v>1782.2659000000001</v>
      </c>
      <c r="AQ4458" s="84">
        <v>0.54826145999999998</v>
      </c>
      <c r="AR4458" s="83">
        <v>-2.9462801999999999</v>
      </c>
      <c r="AU4458" s="91"/>
      <c r="AW4458" s="89"/>
      <c r="BE4458" s="90"/>
      <c r="BF4458" s="84"/>
      <c r="BG4458" s="84">
        <f t="shared" si="71"/>
        <v>41446.5</v>
      </c>
    </row>
    <row r="4459" spans="39:59">
      <c r="AM4459" s="83" t="s">
        <v>4711</v>
      </c>
      <c r="AN4459" s="86">
        <v>3.4945941</v>
      </c>
      <c r="AO4459" s="83">
        <v>800.005</v>
      </c>
      <c r="AP4459" s="83">
        <v>1782.6659</v>
      </c>
      <c r="AQ4459" s="84">
        <v>0.54826134000000004</v>
      </c>
      <c r="AR4459" s="83">
        <v>-2.9463327000000001</v>
      </c>
      <c r="AU4459" s="91"/>
      <c r="AW4459" s="89"/>
      <c r="BE4459" s="90"/>
      <c r="BF4459" s="84"/>
      <c r="BG4459" s="84">
        <f t="shared" si="71"/>
        <v>41447</v>
      </c>
    </row>
    <row r="4460" spans="39:59">
      <c r="AM4460" s="83" t="s">
        <v>4712</v>
      </c>
      <c r="AN4460" s="86">
        <v>3.4945759999999999</v>
      </c>
      <c r="AO4460" s="83">
        <v>799.97448999999995</v>
      </c>
      <c r="AP4460" s="83">
        <v>1783.0659000000001</v>
      </c>
      <c r="AQ4460" s="84">
        <v>0.54826348999999996</v>
      </c>
      <c r="AR4460" s="83">
        <v>-2.9463124000000001</v>
      </c>
      <c r="AU4460" s="91"/>
      <c r="AW4460" s="89"/>
      <c r="BE4460" s="90"/>
      <c r="BF4460" s="84"/>
      <c r="BG4460" s="84">
        <f t="shared" si="71"/>
        <v>41447.5</v>
      </c>
    </row>
    <row r="4461" spans="39:59">
      <c r="AM4461" s="83" t="s">
        <v>4713</v>
      </c>
      <c r="AN4461" s="86">
        <v>3.4945376000000001</v>
      </c>
      <c r="AO4461" s="83">
        <v>800.14209000000005</v>
      </c>
      <c r="AP4461" s="83">
        <v>1783.4658999999999</v>
      </c>
      <c r="AQ4461" s="84">
        <v>0.54825789000000003</v>
      </c>
      <c r="AR4461" s="83">
        <v>-2.9462798000000001</v>
      </c>
      <c r="AU4461" s="91"/>
      <c r="AW4461" s="89"/>
      <c r="BE4461" s="90"/>
      <c r="BF4461" s="84"/>
      <c r="BG4461" s="84">
        <f t="shared" si="71"/>
        <v>41448</v>
      </c>
    </row>
    <row r="4462" spans="39:59">
      <c r="AM4462" s="83" t="s">
        <v>4714</v>
      </c>
      <c r="AN4462" s="86">
        <v>3.4945594999999998</v>
      </c>
      <c r="AO4462" s="83">
        <v>800.18773999999996</v>
      </c>
      <c r="AP4462" s="83">
        <v>1783.8661</v>
      </c>
      <c r="AQ4462" s="84">
        <v>0.54825120999999999</v>
      </c>
      <c r="AR4462" s="83">
        <v>-2.9463083999999999</v>
      </c>
      <c r="AU4462" s="91"/>
      <c r="AW4462" s="89"/>
      <c r="BE4462" s="90"/>
      <c r="BF4462" s="84"/>
      <c r="BG4462" s="84">
        <f t="shared" si="71"/>
        <v>41448.5</v>
      </c>
    </row>
    <row r="4463" spans="39:59">
      <c r="AM4463" s="83" t="s">
        <v>4715</v>
      </c>
      <c r="AN4463" s="86">
        <v>3.4945271</v>
      </c>
      <c r="AO4463" s="83">
        <v>800.29443000000003</v>
      </c>
      <c r="AP4463" s="83">
        <v>1784.2661000000001</v>
      </c>
      <c r="AQ4463" s="84">
        <v>0.54824346000000002</v>
      </c>
      <c r="AR4463" s="83">
        <v>-2.9462836000000001</v>
      </c>
      <c r="AU4463" s="91"/>
      <c r="AW4463" s="89"/>
      <c r="BE4463" s="90"/>
      <c r="BF4463" s="84"/>
      <c r="BG4463" s="84">
        <f t="shared" si="71"/>
        <v>41449</v>
      </c>
    </row>
    <row r="4464" spans="39:59">
      <c r="AM4464" s="83" t="s">
        <v>4716</v>
      </c>
      <c r="AN4464" s="86">
        <v>3.4945743</v>
      </c>
      <c r="AO4464" s="83">
        <v>800.03552000000002</v>
      </c>
      <c r="AP4464" s="83">
        <v>1784.6660999999999</v>
      </c>
      <c r="AQ4464" s="84">
        <v>0.54822683000000005</v>
      </c>
      <c r="AR4464" s="83">
        <v>-2.9463474999999999</v>
      </c>
      <c r="AU4464" s="91"/>
      <c r="AW4464" s="89"/>
      <c r="BE4464" s="90"/>
      <c r="BF4464" s="84"/>
      <c r="BG4464" s="84">
        <f t="shared" si="71"/>
        <v>41449.5</v>
      </c>
    </row>
    <row r="4465" spans="39:59">
      <c r="AM4465" s="83" t="s">
        <v>4717</v>
      </c>
      <c r="AN4465" s="86">
        <v>3.4945287999999999</v>
      </c>
      <c r="AO4465" s="83">
        <v>800.21825999999999</v>
      </c>
      <c r="AP4465" s="83">
        <v>1785.0662</v>
      </c>
      <c r="AQ4465" s="84">
        <v>0.54822397</v>
      </c>
      <c r="AR4465" s="83">
        <v>-2.9463048000000001</v>
      </c>
      <c r="AU4465" s="91"/>
      <c r="AW4465" s="89"/>
      <c r="BE4465" s="90"/>
      <c r="BF4465" s="84"/>
      <c r="BG4465" s="84">
        <f t="shared" si="71"/>
        <v>41450</v>
      </c>
    </row>
    <row r="4466" spans="39:59">
      <c r="AM4466" s="83" t="s">
        <v>4718</v>
      </c>
      <c r="AN4466" s="86">
        <v>3.4944055000000001</v>
      </c>
      <c r="AO4466" s="83">
        <v>800.11157000000003</v>
      </c>
      <c r="AP4466" s="83">
        <v>1785.4662000000001</v>
      </c>
      <c r="AQ4466" s="84">
        <v>0.54822135000000005</v>
      </c>
      <c r="AR4466" s="83">
        <v>-2.9461841999999998</v>
      </c>
      <c r="AU4466" s="91"/>
      <c r="AW4466" s="89"/>
      <c r="BE4466" s="90"/>
      <c r="BF4466" s="84"/>
      <c r="BG4466" s="84">
        <f t="shared" si="71"/>
        <v>41450.5</v>
      </c>
    </row>
    <row r="4467" spans="39:59">
      <c r="AM4467" s="83" t="s">
        <v>4719</v>
      </c>
      <c r="AN4467" s="86">
        <v>3.4942646000000002</v>
      </c>
      <c r="AO4467" s="83">
        <v>800.20299999999997</v>
      </c>
      <c r="AP4467" s="83">
        <v>1785.8662999999999</v>
      </c>
      <c r="AQ4467" s="84">
        <v>0.54822104999999999</v>
      </c>
      <c r="AR4467" s="83">
        <v>-2.9460435</v>
      </c>
      <c r="AU4467" s="91"/>
      <c r="AW4467" s="89"/>
      <c r="BE4467" s="90"/>
      <c r="BF4467" s="84"/>
      <c r="BG4467" s="84">
        <f t="shared" si="71"/>
        <v>41451</v>
      </c>
    </row>
    <row r="4468" spans="39:59">
      <c r="AM4468" s="83" t="s">
        <v>4720</v>
      </c>
      <c r="AN4468" s="86">
        <v>3.4942904000000001</v>
      </c>
      <c r="AO4468" s="83">
        <v>800.26391999999998</v>
      </c>
      <c r="AP4468" s="83">
        <v>1786.2664</v>
      </c>
      <c r="AQ4468" s="84">
        <v>0.54820955000000005</v>
      </c>
      <c r="AR4468" s="83">
        <v>-2.9460809000000001</v>
      </c>
      <c r="AU4468" s="91"/>
      <c r="AW4468" s="89"/>
      <c r="BE4468" s="90"/>
      <c r="BF4468" s="84"/>
      <c r="BG4468" s="84">
        <f t="shared" si="71"/>
        <v>41451.5</v>
      </c>
    </row>
    <row r="4469" spans="39:59">
      <c r="AM4469" s="83" t="s">
        <v>4721</v>
      </c>
      <c r="AN4469" s="86">
        <v>3.4942690999999999</v>
      </c>
      <c r="AO4469" s="83">
        <v>800.15734999999995</v>
      </c>
      <c r="AP4469" s="83">
        <v>1786.6664000000001</v>
      </c>
      <c r="AQ4469" s="84">
        <v>0.54820579000000003</v>
      </c>
      <c r="AR4469" s="83">
        <v>-2.9460633000000001</v>
      </c>
      <c r="AU4469" s="91"/>
      <c r="AW4469" s="89"/>
      <c r="BE4469" s="90"/>
      <c r="BF4469" s="84"/>
      <c r="BG4469" s="84">
        <f t="shared" si="71"/>
        <v>41452</v>
      </c>
    </row>
    <row r="4470" spans="39:59">
      <c r="AM4470" s="83" t="s">
        <v>4722</v>
      </c>
      <c r="AN4470" s="86">
        <v>3.4943490000000001</v>
      </c>
      <c r="AO4470" s="83">
        <v>799.98974999999996</v>
      </c>
      <c r="AP4470" s="83">
        <v>1787.0663999999999</v>
      </c>
      <c r="AQ4470" s="84">
        <v>0.54819905999999996</v>
      </c>
      <c r="AR4470" s="83">
        <v>-2.9461501000000001</v>
      </c>
      <c r="AU4470" s="91"/>
      <c r="AW4470" s="89"/>
      <c r="BE4470" s="90"/>
      <c r="BF4470" s="84"/>
      <c r="BG4470" s="84">
        <f t="shared" si="71"/>
        <v>41452.5</v>
      </c>
    </row>
    <row r="4471" spans="39:59">
      <c r="AM4471" s="83" t="s">
        <v>4723</v>
      </c>
      <c r="AN4471" s="86">
        <v>3.4942877000000001</v>
      </c>
      <c r="AO4471" s="83">
        <v>800.06592000000001</v>
      </c>
      <c r="AP4471" s="83">
        <v>1787.4664</v>
      </c>
      <c r="AQ4471" s="84">
        <v>0.54819065</v>
      </c>
      <c r="AR4471" s="83">
        <v>-2.9460970999999998</v>
      </c>
      <c r="AU4471" s="91"/>
      <c r="AW4471" s="89"/>
      <c r="BE4471" s="90"/>
      <c r="BF4471" s="84"/>
      <c r="BG4471" s="84">
        <f t="shared" si="71"/>
        <v>41453</v>
      </c>
    </row>
    <row r="4472" spans="39:59">
      <c r="AM4472" s="83" t="s">
        <v>4724</v>
      </c>
      <c r="AN4472" s="86">
        <v>3.4942801000000001</v>
      </c>
      <c r="AO4472" s="83">
        <v>800.09636999999998</v>
      </c>
      <c r="AP4472" s="83">
        <v>1787.8665000000001</v>
      </c>
      <c r="AQ4472" s="84">
        <v>0.54818361999999998</v>
      </c>
      <c r="AR4472" s="83">
        <v>-2.9460964000000001</v>
      </c>
      <c r="AU4472" s="91"/>
      <c r="AW4472" s="89"/>
      <c r="BE4472" s="90"/>
      <c r="BF4472" s="84"/>
      <c r="BG4472" s="84">
        <f t="shared" si="71"/>
        <v>41453.5</v>
      </c>
    </row>
    <row r="4473" spans="39:59">
      <c r="AM4473" s="83" t="s">
        <v>4725</v>
      </c>
      <c r="AN4473" s="86">
        <v>3.4943434999999998</v>
      </c>
      <c r="AO4473" s="83">
        <v>800.11162999999999</v>
      </c>
      <c r="AP4473" s="83">
        <v>1788.2665</v>
      </c>
      <c r="AQ4473" s="84">
        <v>0.54818438999999997</v>
      </c>
      <c r="AR4473" s="83">
        <v>-2.9461591</v>
      </c>
      <c r="AU4473" s="91"/>
      <c r="AW4473" s="89"/>
      <c r="BE4473" s="90"/>
      <c r="BF4473" s="84"/>
      <c r="BG4473" s="84">
        <f t="shared" si="71"/>
        <v>41454</v>
      </c>
    </row>
    <row r="4474" spans="39:59">
      <c r="AM4474" s="83" t="s">
        <v>4726</v>
      </c>
      <c r="AN4474" s="86">
        <v>3.4943279999999999</v>
      </c>
      <c r="AO4474" s="83">
        <v>800.29436999999996</v>
      </c>
      <c r="AP4474" s="83">
        <v>1788.6665</v>
      </c>
      <c r="AQ4474" s="84">
        <v>0.54818301999999997</v>
      </c>
      <c r="AR4474" s="83">
        <v>-2.9461450999999999</v>
      </c>
      <c r="AU4474" s="91"/>
      <c r="AW4474" s="89"/>
      <c r="BE4474" s="90"/>
      <c r="BF4474" s="84"/>
      <c r="BG4474" s="84">
        <f t="shared" si="71"/>
        <v>41454.5</v>
      </c>
    </row>
    <row r="4475" spans="39:59">
      <c r="AM4475" s="83" t="s">
        <v>4727</v>
      </c>
      <c r="AN4475" s="86">
        <v>3.4943322999999999</v>
      </c>
      <c r="AO4475" s="83">
        <v>800.11157000000003</v>
      </c>
      <c r="AP4475" s="83">
        <v>1789.0664999999999</v>
      </c>
      <c r="AQ4475" s="84">
        <v>0.54816878000000002</v>
      </c>
      <c r="AR4475" s="83">
        <v>-2.9461637000000001</v>
      </c>
      <c r="AU4475" s="91"/>
      <c r="AW4475" s="89"/>
      <c r="BE4475" s="90"/>
      <c r="BF4475" s="84"/>
      <c r="BG4475" s="84">
        <f t="shared" si="71"/>
        <v>41455</v>
      </c>
    </row>
    <row r="4476" spans="39:59">
      <c r="AM4476" s="83" t="s">
        <v>4728</v>
      </c>
      <c r="AN4476" s="86">
        <v>3.4943433000000002</v>
      </c>
      <c r="AO4476" s="83">
        <v>800.11162999999999</v>
      </c>
      <c r="AP4476" s="83">
        <v>1789.4666</v>
      </c>
      <c r="AQ4476" s="84">
        <v>0.54815935999999998</v>
      </c>
      <c r="AR4476" s="83">
        <v>-2.9461838999999999</v>
      </c>
      <c r="AU4476" s="91"/>
      <c r="AW4476" s="89"/>
      <c r="BE4476" s="90"/>
      <c r="BF4476" s="84"/>
      <c r="BG4476" s="84">
        <f t="shared" si="71"/>
        <v>41455.5</v>
      </c>
    </row>
    <row r="4477" spans="39:59">
      <c r="AM4477" s="83" t="s">
        <v>4729</v>
      </c>
      <c r="AN4477" s="86">
        <v>3.4942932</v>
      </c>
      <c r="AO4477" s="83">
        <v>800.21825999999999</v>
      </c>
      <c r="AP4477" s="83">
        <v>1789.8667</v>
      </c>
      <c r="AQ4477" s="84">
        <v>0.54815292000000004</v>
      </c>
      <c r="AR4477" s="83">
        <v>-2.9461403000000002</v>
      </c>
      <c r="AU4477" s="91"/>
      <c r="AW4477" s="89"/>
      <c r="BE4477" s="90"/>
      <c r="BF4477" s="84"/>
      <c r="BG4477" s="84">
        <f t="shared" si="71"/>
        <v>41456</v>
      </c>
    </row>
    <row r="4478" spans="39:59">
      <c r="AM4478" s="83" t="s">
        <v>4730</v>
      </c>
      <c r="AN4478" s="86">
        <v>3.4942582</v>
      </c>
      <c r="AO4478" s="83">
        <v>799.95934999999997</v>
      </c>
      <c r="AP4478" s="83">
        <v>1790.2666999999999</v>
      </c>
      <c r="AQ4478" s="84">
        <v>0.54814744000000004</v>
      </c>
      <c r="AR4478" s="83">
        <v>-2.9461107000000002</v>
      </c>
      <c r="AU4478" s="91"/>
      <c r="AW4478" s="89"/>
      <c r="BE4478" s="90"/>
      <c r="BF4478" s="84"/>
      <c r="BG4478" s="84">
        <f t="shared" si="71"/>
        <v>41456.5</v>
      </c>
    </row>
    <row r="4479" spans="39:59">
      <c r="AM4479" s="83" t="s">
        <v>4731</v>
      </c>
      <c r="AN4479" s="86">
        <v>3.4941353999999998</v>
      </c>
      <c r="AO4479" s="83">
        <v>800.11157000000003</v>
      </c>
      <c r="AP4479" s="83">
        <v>1790.6667</v>
      </c>
      <c r="AQ4479" s="84">
        <v>0.54814421999999996</v>
      </c>
      <c r="AR4479" s="83">
        <v>-2.9459913000000002</v>
      </c>
      <c r="AU4479" s="91"/>
      <c r="AW4479" s="89"/>
      <c r="BE4479" s="90"/>
      <c r="BF4479" s="84"/>
      <c r="BG4479" s="84">
        <f t="shared" si="71"/>
        <v>41457</v>
      </c>
    </row>
    <row r="4480" spans="39:59">
      <c r="AM4480" s="83" t="s">
        <v>4732</v>
      </c>
      <c r="AN4480" s="86">
        <v>3.4941387000000002</v>
      </c>
      <c r="AO4480" s="83">
        <v>800.06592000000001</v>
      </c>
      <c r="AP4480" s="83">
        <v>1791.0668000000001</v>
      </c>
      <c r="AQ4480" s="84">
        <v>0.54813290000000003</v>
      </c>
      <c r="AR4480" s="83">
        <v>-2.9460058</v>
      </c>
      <c r="AU4480" s="91"/>
      <c r="AW4480" s="89"/>
      <c r="BE4480" s="90"/>
      <c r="BF4480" s="84"/>
      <c r="BG4480" s="84">
        <f t="shared" si="71"/>
        <v>41457.5</v>
      </c>
    </row>
    <row r="4481" spans="39:59">
      <c r="AM4481" s="83" t="s">
        <v>4733</v>
      </c>
      <c r="AN4481" s="86">
        <v>3.4941862000000001</v>
      </c>
      <c r="AO4481" s="83">
        <v>800.26391999999998</v>
      </c>
      <c r="AP4481" s="83">
        <v>1791.4668999999999</v>
      </c>
      <c r="AQ4481" s="84">
        <v>0.54813248000000003</v>
      </c>
      <c r="AR4481" s="83">
        <v>-2.9460537000000002</v>
      </c>
      <c r="AU4481" s="91"/>
      <c r="AW4481" s="89"/>
      <c r="BE4481" s="90"/>
      <c r="BF4481" s="84"/>
      <c r="BG4481" s="84">
        <f t="shared" si="71"/>
        <v>41458</v>
      </c>
    </row>
    <row r="4482" spans="39:59">
      <c r="AM4482" s="83" t="s">
        <v>4734</v>
      </c>
      <c r="AN4482" s="86">
        <v>3.4941000999999998</v>
      </c>
      <c r="AO4482" s="83">
        <v>800.14209000000005</v>
      </c>
      <c r="AP4482" s="83">
        <v>1791.8669</v>
      </c>
      <c r="AQ4482" s="84">
        <v>0.54812837000000003</v>
      </c>
      <c r="AR4482" s="83">
        <v>-2.9459716999999999</v>
      </c>
      <c r="AU4482" s="91"/>
      <c r="AW4482" s="89"/>
      <c r="BE4482" s="90"/>
      <c r="BF4482" s="84"/>
      <c r="BG4482" s="84">
        <f t="shared" si="71"/>
        <v>41458.5</v>
      </c>
    </row>
    <row r="4483" spans="39:59">
      <c r="AM4483" s="83" t="s">
        <v>4735</v>
      </c>
      <c r="AN4483" s="86">
        <v>3.4940758000000001</v>
      </c>
      <c r="AO4483" s="83">
        <v>800.03545999999994</v>
      </c>
      <c r="AP4483" s="83">
        <v>1792.2670000000001</v>
      </c>
      <c r="AQ4483" s="84">
        <v>0.54812682000000001</v>
      </c>
      <c r="AR4483" s="83">
        <v>-2.9459491</v>
      </c>
      <c r="AU4483" s="91"/>
      <c r="AW4483" s="89"/>
      <c r="BE4483" s="90"/>
      <c r="BF4483" s="84"/>
      <c r="BG4483" s="84">
        <f t="shared" si="71"/>
        <v>41459</v>
      </c>
    </row>
    <row r="4484" spans="39:59">
      <c r="AM4484" s="83" t="s">
        <v>4736</v>
      </c>
      <c r="AN4484" s="86">
        <v>3.4939466000000001</v>
      </c>
      <c r="AO4484" s="83">
        <v>800.005</v>
      </c>
      <c r="AP4484" s="83">
        <v>1792.6669999999999</v>
      </c>
      <c r="AQ4484" s="84">
        <v>0.54811072000000005</v>
      </c>
      <c r="AR4484" s="83">
        <v>-2.9458357999999998</v>
      </c>
      <c r="AU4484" s="91"/>
      <c r="AW4484" s="89"/>
      <c r="BE4484" s="90"/>
      <c r="BF4484" s="84"/>
      <c r="BG4484" s="84">
        <f t="shared" si="71"/>
        <v>41459.5</v>
      </c>
    </row>
    <row r="4485" spans="39:59">
      <c r="AM4485" s="83" t="s">
        <v>4737</v>
      </c>
      <c r="AN4485" s="86">
        <v>3.4939722999999998</v>
      </c>
      <c r="AO4485" s="83">
        <v>800.11162999999999</v>
      </c>
      <c r="AP4485" s="83">
        <v>1793.0671</v>
      </c>
      <c r="AQ4485" s="84">
        <v>0.54810804000000002</v>
      </c>
      <c r="AR4485" s="83">
        <v>-2.9458641999999999</v>
      </c>
      <c r="AU4485" s="91"/>
      <c r="AW4485" s="89"/>
      <c r="BE4485" s="90"/>
      <c r="BF4485" s="84"/>
      <c r="BG4485" s="84">
        <f t="shared" ref="BG4485:BG4548" si="72">BG4484+0.5</f>
        <v>41460</v>
      </c>
    </row>
    <row r="4486" spans="39:59">
      <c r="AM4486" s="83" t="s">
        <v>4738</v>
      </c>
      <c r="AN4486" s="86">
        <v>3.4939643999999999</v>
      </c>
      <c r="AO4486" s="83">
        <v>800.05071999999996</v>
      </c>
      <c r="AP4486" s="83">
        <v>1793.4672</v>
      </c>
      <c r="AQ4486" s="84">
        <v>0.54810285999999997</v>
      </c>
      <c r="AR4486" s="83">
        <v>-2.9458616000000002</v>
      </c>
      <c r="AU4486" s="91"/>
      <c r="AW4486" s="89"/>
      <c r="BE4486" s="90"/>
      <c r="BF4486" s="84"/>
      <c r="BG4486" s="84">
        <f t="shared" si="72"/>
        <v>41460.5</v>
      </c>
    </row>
    <row r="4487" spans="39:59">
      <c r="AM4487" s="83" t="s">
        <v>4739</v>
      </c>
      <c r="AN4487" s="86">
        <v>3.4939480000000001</v>
      </c>
      <c r="AO4487" s="83">
        <v>800.03552000000002</v>
      </c>
      <c r="AP4487" s="83">
        <v>1793.8671999999999</v>
      </c>
      <c r="AQ4487" s="84">
        <v>0.54809129000000001</v>
      </c>
      <c r="AR4487" s="83">
        <v>-2.9458568000000001</v>
      </c>
      <c r="AU4487" s="91"/>
      <c r="AW4487" s="89"/>
      <c r="BE4487" s="90"/>
      <c r="BF4487" s="84"/>
      <c r="BG4487" s="84">
        <f t="shared" si="72"/>
        <v>41461</v>
      </c>
    </row>
    <row r="4488" spans="39:59">
      <c r="AM4488" s="83" t="s">
        <v>4740</v>
      </c>
      <c r="AN4488" s="86">
        <v>3.4938834000000001</v>
      </c>
      <c r="AO4488" s="83">
        <v>800.11157000000003</v>
      </c>
      <c r="AP4488" s="83">
        <v>1794.2672</v>
      </c>
      <c r="AQ4488" s="84">
        <v>0.54807925000000002</v>
      </c>
      <c r="AR4488" s="83">
        <v>-2.9458041000000001</v>
      </c>
      <c r="AU4488" s="91"/>
      <c r="AW4488" s="89"/>
      <c r="BE4488" s="90"/>
      <c r="BF4488" s="84"/>
      <c r="BG4488" s="84">
        <f t="shared" si="72"/>
        <v>41461.5</v>
      </c>
    </row>
    <row r="4489" spans="39:59">
      <c r="AM4489" s="83" t="s">
        <v>4741</v>
      </c>
      <c r="AN4489" s="86">
        <v>3.4939129000000002</v>
      </c>
      <c r="AO4489" s="83">
        <v>800.06592000000001</v>
      </c>
      <c r="AP4489" s="83">
        <v>1794.6672000000001</v>
      </c>
      <c r="AQ4489" s="84">
        <v>0.54807209999999995</v>
      </c>
      <c r="AR4489" s="83">
        <v>-2.9458408</v>
      </c>
      <c r="AU4489" s="91"/>
      <c r="AW4489" s="89"/>
      <c r="BE4489" s="90"/>
      <c r="BF4489" s="84"/>
      <c r="BG4489" s="84">
        <f t="shared" si="72"/>
        <v>41462</v>
      </c>
    </row>
    <row r="4490" spans="39:59">
      <c r="AM4490" s="83" t="s">
        <v>4742</v>
      </c>
      <c r="AN4490" s="86">
        <v>3.4939236999999999</v>
      </c>
      <c r="AO4490" s="83">
        <v>800.05071999999996</v>
      </c>
      <c r="AP4490" s="83">
        <v>1795.0673999999999</v>
      </c>
      <c r="AQ4490" s="84">
        <v>0.54807198000000001</v>
      </c>
      <c r="AR4490" s="83">
        <v>-2.9458516000000001</v>
      </c>
      <c r="AU4490" s="91"/>
      <c r="AW4490" s="89"/>
      <c r="BE4490" s="90"/>
      <c r="BF4490" s="84"/>
      <c r="BG4490" s="84">
        <f t="shared" si="72"/>
        <v>41462.5</v>
      </c>
    </row>
    <row r="4491" spans="39:59">
      <c r="AM4491" s="83" t="s">
        <v>4743</v>
      </c>
      <c r="AN4491" s="86">
        <v>3.4939000999999998</v>
      </c>
      <c r="AO4491" s="83">
        <v>800.09644000000003</v>
      </c>
      <c r="AP4491" s="83">
        <v>1795.4674</v>
      </c>
      <c r="AQ4491" s="84">
        <v>0.54806495</v>
      </c>
      <c r="AR4491" s="83">
        <v>-2.9458351</v>
      </c>
      <c r="AU4491" s="91"/>
      <c r="AW4491" s="89"/>
      <c r="BE4491" s="90"/>
      <c r="BF4491" s="84"/>
      <c r="BG4491" s="84">
        <f t="shared" si="72"/>
        <v>41463</v>
      </c>
    </row>
    <row r="4492" spans="39:59">
      <c r="AM4492" s="83" t="s">
        <v>4744</v>
      </c>
      <c r="AN4492" s="86">
        <v>3.4939811000000001</v>
      </c>
      <c r="AO4492" s="83">
        <v>800.17255</v>
      </c>
      <c r="AP4492" s="83">
        <v>1795.8674000000001</v>
      </c>
      <c r="AQ4492" s="84">
        <v>0.54807037000000003</v>
      </c>
      <c r="AR4492" s="83">
        <v>-2.9459107000000002</v>
      </c>
      <c r="AU4492" s="91"/>
      <c r="AW4492" s="89"/>
      <c r="BE4492" s="90"/>
      <c r="BF4492" s="84"/>
      <c r="BG4492" s="84">
        <f t="shared" si="72"/>
        <v>41463.5</v>
      </c>
    </row>
    <row r="4493" spans="39:59">
      <c r="AM4493" s="83" t="s">
        <v>4745</v>
      </c>
      <c r="AN4493" s="86">
        <v>3.4939713000000001</v>
      </c>
      <c r="AO4493" s="83">
        <v>800.03552000000002</v>
      </c>
      <c r="AP4493" s="83">
        <v>1796.2674999999999</v>
      </c>
      <c r="AQ4493" s="84">
        <v>0.54807013000000004</v>
      </c>
      <c r="AR4493" s="83">
        <v>-2.9459012000000002</v>
      </c>
      <c r="AU4493" s="91"/>
      <c r="AW4493" s="89"/>
      <c r="BE4493" s="90"/>
      <c r="BF4493" s="84"/>
      <c r="BG4493" s="84">
        <f t="shared" si="72"/>
        <v>41464</v>
      </c>
    </row>
    <row r="4494" spans="39:59">
      <c r="AM4494" s="83" t="s">
        <v>4746</v>
      </c>
      <c r="AN4494" s="86">
        <v>3.4939960999999999</v>
      </c>
      <c r="AO4494" s="83">
        <v>799.94403</v>
      </c>
      <c r="AP4494" s="83">
        <v>1796.6675</v>
      </c>
      <c r="AQ4494" s="84">
        <v>0.54807556000000002</v>
      </c>
      <c r="AR4494" s="83">
        <v>-2.9459205000000002</v>
      </c>
      <c r="AU4494" s="91"/>
      <c r="AW4494" s="89"/>
      <c r="BE4494" s="90"/>
      <c r="BF4494" s="84"/>
      <c r="BG4494" s="84">
        <f t="shared" si="72"/>
        <v>41464.5</v>
      </c>
    </row>
    <row r="4495" spans="39:59">
      <c r="AM4495" s="83" t="s">
        <v>4747</v>
      </c>
      <c r="AN4495" s="86">
        <v>3.494097</v>
      </c>
      <c r="AO4495" s="83">
        <v>800.03545999999994</v>
      </c>
      <c r="AP4495" s="83">
        <v>1797.0676000000001</v>
      </c>
      <c r="AQ4495" s="84">
        <v>0.54807751999999998</v>
      </c>
      <c r="AR4495" s="83">
        <v>-2.9460194</v>
      </c>
      <c r="AU4495" s="91"/>
      <c r="AW4495" s="89"/>
      <c r="BE4495" s="90"/>
      <c r="BF4495" s="84"/>
      <c r="BG4495" s="84">
        <f t="shared" si="72"/>
        <v>41465</v>
      </c>
    </row>
    <row r="4496" spans="39:59">
      <c r="AM4496" s="83" t="s">
        <v>4748</v>
      </c>
      <c r="AN4496" s="86">
        <v>3.4941342</v>
      </c>
      <c r="AO4496" s="83">
        <v>800.17255</v>
      </c>
      <c r="AP4496" s="83">
        <v>1797.4676999999999</v>
      </c>
      <c r="AQ4496" s="84">
        <v>0.54808544999999997</v>
      </c>
      <c r="AR4496" s="83">
        <v>-2.9460487</v>
      </c>
      <c r="AU4496" s="91"/>
      <c r="AW4496" s="89"/>
      <c r="BE4496" s="90"/>
      <c r="BF4496" s="84"/>
      <c r="BG4496" s="84">
        <f t="shared" si="72"/>
        <v>41465.5</v>
      </c>
    </row>
    <row r="4497" spans="39:59">
      <c r="AM4497" s="83" t="s">
        <v>4749</v>
      </c>
      <c r="AN4497" s="86">
        <v>3.4941901999999998</v>
      </c>
      <c r="AO4497" s="83">
        <v>800.12683000000004</v>
      </c>
      <c r="AP4497" s="83">
        <v>1797.8677</v>
      </c>
      <c r="AQ4497" s="84">
        <v>0.54808325000000002</v>
      </c>
      <c r="AR4497" s="83">
        <v>-2.9461069000000002</v>
      </c>
      <c r="AU4497" s="91"/>
      <c r="AW4497" s="89"/>
      <c r="BE4497" s="90"/>
      <c r="BF4497" s="84"/>
      <c r="BG4497" s="84">
        <f t="shared" si="72"/>
        <v>41466</v>
      </c>
    </row>
    <row r="4498" spans="39:59">
      <c r="AM4498" s="83" t="s">
        <v>4750</v>
      </c>
      <c r="AN4498" s="86">
        <v>3.4940262</v>
      </c>
      <c r="AO4498" s="83">
        <v>800.18773999999996</v>
      </c>
      <c r="AP4498" s="83">
        <v>1798.2677000000001</v>
      </c>
      <c r="AQ4498" s="84">
        <v>0.54806476999999998</v>
      </c>
      <c r="AR4498" s="83">
        <v>-2.9459615000000001</v>
      </c>
      <c r="AU4498" s="91"/>
      <c r="AW4498" s="89"/>
      <c r="BE4498" s="90"/>
      <c r="BF4498" s="84"/>
      <c r="BG4498" s="84">
        <f t="shared" si="72"/>
        <v>41466.5</v>
      </c>
    </row>
    <row r="4499" spans="39:59">
      <c r="AM4499" s="83" t="s">
        <v>4751</v>
      </c>
      <c r="AN4499" s="86">
        <v>3.4940666999999999</v>
      </c>
      <c r="AO4499" s="83">
        <v>800.09636999999998</v>
      </c>
      <c r="AP4499" s="83">
        <v>1798.6677999999999</v>
      </c>
      <c r="AQ4499" s="84">
        <v>0.54806524999999995</v>
      </c>
      <c r="AR4499" s="83">
        <v>-2.9460014999999999</v>
      </c>
      <c r="AU4499" s="91"/>
      <c r="AW4499" s="89"/>
      <c r="BE4499" s="90"/>
      <c r="BF4499" s="84"/>
      <c r="BG4499" s="84">
        <f t="shared" si="72"/>
        <v>41467</v>
      </c>
    </row>
    <row r="4500" spans="39:59">
      <c r="AM4500" s="83" t="s">
        <v>4752</v>
      </c>
      <c r="AN4500" s="86">
        <v>3.4941353999999998</v>
      </c>
      <c r="AO4500" s="83">
        <v>800.03545999999994</v>
      </c>
      <c r="AP4500" s="83">
        <v>1799.0679</v>
      </c>
      <c r="AQ4500" s="84">
        <v>0.54806440999999995</v>
      </c>
      <c r="AR4500" s="83">
        <v>-2.9460709</v>
      </c>
      <c r="AU4500" s="91"/>
      <c r="AW4500" s="89"/>
      <c r="BE4500" s="90"/>
      <c r="BF4500" s="84"/>
      <c r="BG4500" s="84">
        <f t="shared" si="72"/>
        <v>41467.5</v>
      </c>
    </row>
    <row r="4501" spans="39:59">
      <c r="AM4501" s="83" t="s">
        <v>4753</v>
      </c>
      <c r="AN4501" s="86">
        <v>3.4941713999999999</v>
      </c>
      <c r="AO4501" s="83">
        <v>800.18773999999996</v>
      </c>
      <c r="AP4501" s="83">
        <v>1799.4679000000001</v>
      </c>
      <c r="AQ4501" s="84">
        <v>0.54806787000000001</v>
      </c>
      <c r="AR4501" s="83">
        <v>-2.9461035999999998</v>
      </c>
      <c r="AU4501" s="91"/>
      <c r="AW4501" s="89"/>
      <c r="BE4501" s="90"/>
      <c r="BF4501" s="84"/>
      <c r="BG4501" s="84">
        <f t="shared" si="72"/>
        <v>41468</v>
      </c>
    </row>
    <row r="4502" spans="39:59">
      <c r="AM4502" s="83" t="s">
        <v>4754</v>
      </c>
      <c r="AN4502" s="86">
        <v>3.4941282</v>
      </c>
      <c r="AO4502" s="83">
        <v>800.005</v>
      </c>
      <c r="AP4502" s="83">
        <v>1799.8679</v>
      </c>
      <c r="AQ4502" s="84">
        <v>0.54806845999999998</v>
      </c>
      <c r="AR4502" s="83">
        <v>-2.9460597000000002</v>
      </c>
      <c r="AU4502" s="91"/>
      <c r="AW4502" s="89"/>
      <c r="BE4502" s="90"/>
      <c r="BF4502" s="84"/>
      <c r="BG4502" s="84">
        <f t="shared" si="72"/>
        <v>41468.5</v>
      </c>
    </row>
    <row r="4503" spans="39:59">
      <c r="AM4503" s="83" t="s">
        <v>4755</v>
      </c>
      <c r="AN4503" s="86">
        <v>3.4940821999999998</v>
      </c>
      <c r="AO4503" s="83">
        <v>800.18773999999996</v>
      </c>
      <c r="AP4503" s="83">
        <v>1800.2679000000001</v>
      </c>
      <c r="AQ4503" s="84">
        <v>0.54806345999999995</v>
      </c>
      <c r="AR4503" s="83">
        <v>-2.9460187000000002</v>
      </c>
      <c r="AU4503" s="91"/>
      <c r="AW4503" s="89"/>
      <c r="BE4503" s="90"/>
      <c r="BF4503" s="84"/>
      <c r="BG4503" s="84">
        <f t="shared" si="72"/>
        <v>41469</v>
      </c>
    </row>
    <row r="4504" spans="39:59">
      <c r="AM4504" s="83" t="s">
        <v>4756</v>
      </c>
      <c r="AN4504" s="86">
        <v>3.4940937000000001</v>
      </c>
      <c r="AO4504" s="83">
        <v>800.08118000000002</v>
      </c>
      <c r="AP4504" s="83">
        <v>1800.6681000000001</v>
      </c>
      <c r="AQ4504" s="84">
        <v>0.54805899000000002</v>
      </c>
      <c r="AR4504" s="83">
        <v>-2.9460346999999998</v>
      </c>
      <c r="AU4504" s="91"/>
      <c r="AW4504" s="89"/>
      <c r="BE4504" s="90"/>
      <c r="BF4504" s="84"/>
      <c r="BG4504" s="84">
        <f t="shared" si="72"/>
        <v>41469.5</v>
      </c>
    </row>
    <row r="4505" spans="39:59">
      <c r="AM4505" s="83" t="s">
        <v>4757</v>
      </c>
      <c r="AN4505" s="86">
        <v>3.4940581000000002</v>
      </c>
      <c r="AO4505" s="83">
        <v>800.12683000000004</v>
      </c>
      <c r="AP4505" s="83">
        <v>1801.0681</v>
      </c>
      <c r="AQ4505" s="84">
        <v>0.54805183000000002</v>
      </c>
      <c r="AR4505" s="83">
        <v>-2.9460063000000001</v>
      </c>
      <c r="AU4505" s="91"/>
      <c r="AW4505" s="89"/>
      <c r="BE4505" s="90"/>
      <c r="BF4505" s="84"/>
      <c r="BG4505" s="84">
        <f t="shared" si="72"/>
        <v>41470</v>
      </c>
    </row>
    <row r="4506" spans="39:59">
      <c r="AM4506" s="83" t="s">
        <v>4758</v>
      </c>
      <c r="AN4506" s="86">
        <v>3.4940864999999999</v>
      </c>
      <c r="AO4506" s="83">
        <v>800.09636999999998</v>
      </c>
      <c r="AP4506" s="83">
        <v>1801.4681</v>
      </c>
      <c r="AQ4506" s="84">
        <v>0.54805278999999996</v>
      </c>
      <c r="AR4506" s="83">
        <v>-2.9460337000000001</v>
      </c>
      <c r="AU4506" s="91"/>
      <c r="AW4506" s="89"/>
      <c r="BE4506" s="90"/>
      <c r="BF4506" s="84"/>
      <c r="BG4506" s="84">
        <f t="shared" si="72"/>
        <v>41470.5</v>
      </c>
    </row>
    <row r="4507" spans="39:59">
      <c r="AM4507" s="83" t="s">
        <v>4759</v>
      </c>
      <c r="AN4507" s="86">
        <v>3.4941757</v>
      </c>
      <c r="AO4507" s="83">
        <v>800.06592000000001</v>
      </c>
      <c r="AP4507" s="83">
        <v>1801.8681999999999</v>
      </c>
      <c r="AQ4507" s="84">
        <v>0.54804688999999995</v>
      </c>
      <c r="AR4507" s="83">
        <v>-2.9461287999999999</v>
      </c>
      <c r="AU4507" s="91"/>
      <c r="AW4507" s="89"/>
      <c r="BE4507" s="90"/>
      <c r="BF4507" s="84"/>
      <c r="BG4507" s="84">
        <f t="shared" si="72"/>
        <v>41471</v>
      </c>
    </row>
    <row r="4508" spans="39:59">
      <c r="AM4508" s="83" t="s">
        <v>4760</v>
      </c>
      <c r="AN4508" s="86">
        <v>3.4941491999999998</v>
      </c>
      <c r="AO4508" s="83">
        <v>800.20299999999997</v>
      </c>
      <c r="AP4508" s="83">
        <v>1802.2683</v>
      </c>
      <c r="AQ4508" s="84">
        <v>0.54805267000000002</v>
      </c>
      <c r="AR4508" s="83">
        <v>-2.9460967</v>
      </c>
      <c r="AU4508" s="91"/>
      <c r="AW4508" s="89"/>
      <c r="BE4508" s="90"/>
      <c r="BF4508" s="84"/>
      <c r="BG4508" s="84">
        <f t="shared" si="72"/>
        <v>41471.5</v>
      </c>
    </row>
    <row r="4509" spans="39:59">
      <c r="AM4509" s="83" t="s">
        <v>4761</v>
      </c>
      <c r="AN4509" s="86">
        <v>3.4943032000000001</v>
      </c>
      <c r="AO4509" s="83">
        <v>800.15734999999995</v>
      </c>
      <c r="AP4509" s="83">
        <v>1802.6683</v>
      </c>
      <c r="AQ4509" s="84">
        <v>0.54804998999999999</v>
      </c>
      <c r="AR4509" s="83">
        <v>-2.9462533</v>
      </c>
      <c r="AU4509" s="91"/>
      <c r="AW4509" s="89"/>
      <c r="BE4509" s="90"/>
      <c r="BF4509" s="84"/>
      <c r="BG4509" s="84">
        <f t="shared" si="72"/>
        <v>41472</v>
      </c>
    </row>
    <row r="4510" spans="39:59">
      <c r="AM4510" s="83" t="s">
        <v>4762</v>
      </c>
      <c r="AN4510" s="86">
        <v>3.4942967999999999</v>
      </c>
      <c r="AO4510" s="83">
        <v>800.05071999999996</v>
      </c>
      <c r="AP4510" s="83">
        <v>1803.0684000000001</v>
      </c>
      <c r="AQ4510" s="84">
        <v>0.54804701</v>
      </c>
      <c r="AR4510" s="83">
        <v>-2.9462497000000001</v>
      </c>
      <c r="AU4510" s="91"/>
      <c r="AW4510" s="89"/>
      <c r="BE4510" s="90"/>
      <c r="BF4510" s="84"/>
      <c r="BG4510" s="84">
        <f t="shared" si="72"/>
        <v>41472.5</v>
      </c>
    </row>
    <row r="4511" spans="39:59">
      <c r="AM4511" s="83" t="s">
        <v>4763</v>
      </c>
      <c r="AN4511" s="86">
        <v>3.4942052000000001</v>
      </c>
      <c r="AO4511" s="83">
        <v>800.18773999999996</v>
      </c>
      <c r="AP4511" s="83">
        <v>1803.4684</v>
      </c>
      <c r="AQ4511" s="84">
        <v>0.54804867999999995</v>
      </c>
      <c r="AR4511" s="83">
        <v>-2.9461564999999998</v>
      </c>
      <c r="AU4511" s="91"/>
      <c r="AW4511" s="89"/>
      <c r="BE4511" s="90"/>
      <c r="BF4511" s="84"/>
      <c r="BG4511" s="84">
        <f t="shared" si="72"/>
        <v>41473</v>
      </c>
    </row>
    <row r="4512" spans="39:59">
      <c r="AM4512" s="83" t="s">
        <v>4764</v>
      </c>
      <c r="AN4512" s="86">
        <v>3.4941415999999998</v>
      </c>
      <c r="AO4512" s="83">
        <v>800.12683000000004</v>
      </c>
      <c r="AP4512" s="83">
        <v>1803.8685</v>
      </c>
      <c r="AQ4512" s="84">
        <v>0.54804264999999996</v>
      </c>
      <c r="AR4512" s="83">
        <v>-2.9460988000000001</v>
      </c>
      <c r="AU4512" s="91"/>
      <c r="AW4512" s="89"/>
      <c r="BE4512" s="90"/>
      <c r="BF4512" s="84"/>
      <c r="BG4512" s="84">
        <f t="shared" si="72"/>
        <v>41473.5</v>
      </c>
    </row>
    <row r="4513" spans="39:59">
      <c r="AM4513" s="83" t="s">
        <v>4765</v>
      </c>
      <c r="AN4513" s="86">
        <v>3.4940679000000001</v>
      </c>
      <c r="AO4513" s="83">
        <v>800.06592000000001</v>
      </c>
      <c r="AP4513" s="83">
        <v>1804.2686000000001</v>
      </c>
      <c r="AQ4513" s="84">
        <v>0.54803639999999998</v>
      </c>
      <c r="AR4513" s="83">
        <v>-2.9460316</v>
      </c>
      <c r="AU4513" s="91"/>
      <c r="AW4513" s="89"/>
      <c r="BE4513" s="90"/>
      <c r="BF4513" s="84"/>
      <c r="BG4513" s="84">
        <f t="shared" si="72"/>
        <v>41474</v>
      </c>
    </row>
    <row r="4514" spans="39:59">
      <c r="AM4514" s="83" t="s">
        <v>4766</v>
      </c>
      <c r="AN4514" s="86">
        <v>3.4940264000000001</v>
      </c>
      <c r="AO4514" s="83">
        <v>799.98974999999996</v>
      </c>
      <c r="AP4514" s="83">
        <v>1804.6686</v>
      </c>
      <c r="AQ4514" s="84">
        <v>0.54802220999999995</v>
      </c>
      <c r="AR4514" s="83">
        <v>-2.9460042</v>
      </c>
      <c r="AU4514" s="91"/>
      <c r="AW4514" s="89"/>
      <c r="BE4514" s="90"/>
      <c r="BF4514" s="84"/>
      <c r="BG4514" s="84">
        <f t="shared" si="72"/>
        <v>41474.5</v>
      </c>
    </row>
    <row r="4515" spans="39:59">
      <c r="AM4515" s="83" t="s">
        <v>4767</v>
      </c>
      <c r="AN4515" s="86">
        <v>3.4941076999999998</v>
      </c>
      <c r="AO4515" s="83">
        <v>800.05065999999999</v>
      </c>
      <c r="AP4515" s="83">
        <v>1805.0687</v>
      </c>
      <c r="AQ4515" s="84">
        <v>0.54801427999999996</v>
      </c>
      <c r="AR4515" s="83">
        <v>-2.9460936000000002</v>
      </c>
      <c r="AU4515" s="91"/>
      <c r="AW4515" s="89"/>
      <c r="BE4515" s="90"/>
      <c r="BF4515" s="84"/>
      <c r="BG4515" s="84">
        <f t="shared" si="72"/>
        <v>41475</v>
      </c>
    </row>
    <row r="4516" spans="39:59">
      <c r="AM4516" s="83" t="s">
        <v>4768</v>
      </c>
      <c r="AN4516" s="86">
        <v>3.4941100999999999</v>
      </c>
      <c r="AO4516" s="83">
        <v>800.12683000000004</v>
      </c>
      <c r="AP4516" s="83">
        <v>1805.4688000000001</v>
      </c>
      <c r="AQ4516" s="84">
        <v>0.54800152999999996</v>
      </c>
      <c r="AR4516" s="83">
        <v>-2.9461086000000001</v>
      </c>
      <c r="AU4516" s="91"/>
      <c r="AW4516" s="89"/>
      <c r="BE4516" s="90"/>
      <c r="BF4516" s="84"/>
      <c r="BG4516" s="84">
        <f t="shared" si="72"/>
        <v>41475.5</v>
      </c>
    </row>
    <row r="4517" spans="39:59">
      <c r="AM4517" s="83" t="s">
        <v>4769</v>
      </c>
      <c r="AN4517" s="86">
        <v>3.4941494</v>
      </c>
      <c r="AO4517" s="83">
        <v>799.95929000000001</v>
      </c>
      <c r="AP4517" s="83">
        <v>1805.8688999999999</v>
      </c>
      <c r="AQ4517" s="84">
        <v>0.54799746999999999</v>
      </c>
      <c r="AR4517" s="83">
        <v>-2.9461520000000001</v>
      </c>
      <c r="AU4517" s="91"/>
      <c r="AW4517" s="89"/>
      <c r="BE4517" s="90"/>
      <c r="BF4517" s="84"/>
      <c r="BG4517" s="84">
        <f t="shared" si="72"/>
        <v>41476</v>
      </c>
    </row>
    <row r="4518" spans="39:59">
      <c r="AM4518" s="83" t="s">
        <v>4770</v>
      </c>
      <c r="AN4518" s="86">
        <v>3.4941802000000002</v>
      </c>
      <c r="AO4518" s="83">
        <v>800.03552000000002</v>
      </c>
      <c r="AP4518" s="83">
        <v>1806.2689</v>
      </c>
      <c r="AQ4518" s="84">
        <v>0.54798274999999996</v>
      </c>
      <c r="AR4518" s="83">
        <v>-2.9461974999999998</v>
      </c>
      <c r="AU4518" s="91"/>
      <c r="AW4518" s="89"/>
      <c r="BE4518" s="90"/>
      <c r="BF4518" s="84"/>
      <c r="BG4518" s="84">
        <f t="shared" si="72"/>
        <v>41476.5</v>
      </c>
    </row>
    <row r="4519" spans="39:59">
      <c r="AM4519" s="83" t="s">
        <v>4771</v>
      </c>
      <c r="AN4519" s="86">
        <v>3.4941963999999999</v>
      </c>
      <c r="AO4519" s="83">
        <v>800.08118000000002</v>
      </c>
      <c r="AP4519" s="83">
        <v>1806.6688999999999</v>
      </c>
      <c r="AQ4519" s="84">
        <v>0.54798961000000002</v>
      </c>
      <c r="AR4519" s="83">
        <v>-2.9462068000000001</v>
      </c>
      <c r="AU4519" s="91"/>
      <c r="AW4519" s="89"/>
      <c r="BE4519" s="90"/>
      <c r="BF4519" s="84"/>
      <c r="BG4519" s="84">
        <f t="shared" si="72"/>
        <v>41477</v>
      </c>
    </row>
    <row r="4520" spans="39:59">
      <c r="AM4520" s="83" t="s">
        <v>4772</v>
      </c>
      <c r="AN4520" s="86">
        <v>3.4942047999999999</v>
      </c>
      <c r="AO4520" s="83">
        <v>800.09636999999998</v>
      </c>
      <c r="AP4520" s="83">
        <v>1807.0690999999999</v>
      </c>
      <c r="AQ4520" s="84">
        <v>0.54799675999999997</v>
      </c>
      <c r="AR4520" s="83">
        <v>-2.9462079999999999</v>
      </c>
      <c r="AU4520" s="91"/>
      <c r="AW4520" s="89"/>
      <c r="BE4520" s="90"/>
      <c r="BF4520" s="84"/>
      <c r="BG4520" s="84">
        <f t="shared" si="72"/>
        <v>41477.5</v>
      </c>
    </row>
    <row r="4521" spans="39:59">
      <c r="AM4521" s="83" t="s">
        <v>4773</v>
      </c>
      <c r="AN4521" s="86">
        <v>3.4941707000000002</v>
      </c>
      <c r="AO4521" s="83">
        <v>800.09636999999998</v>
      </c>
      <c r="AP4521" s="83">
        <v>1807.4691</v>
      </c>
      <c r="AQ4521" s="84">
        <v>0.54799533</v>
      </c>
      <c r="AR4521" s="83">
        <v>-2.9461753000000002</v>
      </c>
      <c r="AU4521" s="91"/>
      <c r="AW4521" s="89"/>
      <c r="BE4521" s="90"/>
      <c r="BF4521" s="84"/>
      <c r="BG4521" s="84">
        <f t="shared" si="72"/>
        <v>41478</v>
      </c>
    </row>
    <row r="4522" spans="39:59">
      <c r="AM4522" s="83" t="s">
        <v>4774</v>
      </c>
      <c r="AN4522" s="86">
        <v>3.494132</v>
      </c>
      <c r="AO4522" s="83">
        <v>800.05065999999999</v>
      </c>
      <c r="AP4522" s="83">
        <v>1807.8690999999999</v>
      </c>
      <c r="AQ4522" s="84">
        <v>0.54798709999999995</v>
      </c>
      <c r="AR4522" s="83">
        <v>-2.9461450999999999</v>
      </c>
      <c r="AU4522" s="91"/>
      <c r="AW4522" s="89"/>
      <c r="BE4522" s="90"/>
      <c r="BF4522" s="84"/>
      <c r="BG4522" s="84">
        <f t="shared" si="72"/>
        <v>41478.5</v>
      </c>
    </row>
    <row r="4523" spans="39:59">
      <c r="AM4523" s="83" t="s">
        <v>4775</v>
      </c>
      <c r="AN4523" s="86">
        <v>3.4941651999999999</v>
      </c>
      <c r="AO4523" s="83">
        <v>800.21825999999999</v>
      </c>
      <c r="AP4523" s="83">
        <v>1808.2692999999999</v>
      </c>
      <c r="AQ4523" s="84">
        <v>0.54798650999999998</v>
      </c>
      <c r="AR4523" s="83">
        <v>-2.9461786999999999</v>
      </c>
      <c r="AU4523" s="91"/>
      <c r="AW4523" s="89"/>
      <c r="BE4523" s="90"/>
      <c r="BF4523" s="84"/>
      <c r="BG4523" s="84">
        <f t="shared" si="72"/>
        <v>41479</v>
      </c>
    </row>
    <row r="4524" spans="39:59">
      <c r="AM4524" s="83" t="s">
        <v>4776</v>
      </c>
      <c r="AN4524" s="86">
        <v>3.4940760000000002</v>
      </c>
      <c r="AO4524" s="83">
        <v>800.30962999999997</v>
      </c>
      <c r="AP4524" s="83">
        <v>1808.6693</v>
      </c>
      <c r="AQ4524" s="84">
        <v>0.54798418000000004</v>
      </c>
      <c r="AR4524" s="83">
        <v>-2.9460918999999999</v>
      </c>
      <c r="AU4524" s="91"/>
      <c r="AW4524" s="89"/>
      <c r="BE4524" s="90"/>
      <c r="BF4524" s="84"/>
      <c r="BG4524" s="84">
        <f t="shared" si="72"/>
        <v>41479.5</v>
      </c>
    </row>
    <row r="4525" spans="39:59">
      <c r="AM4525" s="83" t="s">
        <v>4777</v>
      </c>
      <c r="AN4525" s="86">
        <v>3.4940248</v>
      </c>
      <c r="AO4525" s="83">
        <v>800.30962999999997</v>
      </c>
      <c r="AP4525" s="83">
        <v>1809.0693000000001</v>
      </c>
      <c r="AQ4525" s="84">
        <v>0.54797994999999999</v>
      </c>
      <c r="AR4525" s="83">
        <v>-2.9460446999999998</v>
      </c>
      <c r="AU4525" s="91"/>
      <c r="AW4525" s="89"/>
      <c r="BE4525" s="90"/>
      <c r="BF4525" s="84"/>
      <c r="BG4525" s="84">
        <f t="shared" si="72"/>
        <v>41480</v>
      </c>
    </row>
    <row r="4526" spans="39:59">
      <c r="AM4526" s="83" t="s">
        <v>4778</v>
      </c>
      <c r="AN4526" s="86">
        <v>3.4940867</v>
      </c>
      <c r="AO4526" s="83">
        <v>800.15734999999995</v>
      </c>
      <c r="AP4526" s="83">
        <v>1809.4694</v>
      </c>
      <c r="AQ4526" s="84">
        <v>0.54798758000000003</v>
      </c>
      <c r="AR4526" s="83">
        <v>-2.9460989999999998</v>
      </c>
      <c r="AU4526" s="91"/>
      <c r="AW4526" s="89"/>
      <c r="BE4526" s="90"/>
      <c r="BF4526" s="84"/>
      <c r="BG4526" s="84">
        <f t="shared" si="72"/>
        <v>41480.5</v>
      </c>
    </row>
    <row r="4527" spans="39:59">
      <c r="AM4527" s="83" t="s">
        <v>4779</v>
      </c>
      <c r="AN4527" s="86">
        <v>3.4941757</v>
      </c>
      <c r="AO4527" s="83">
        <v>800.17255</v>
      </c>
      <c r="AP4527" s="83">
        <v>1809.8695</v>
      </c>
      <c r="AQ4527" s="84">
        <v>0.54798442000000003</v>
      </c>
      <c r="AR4527" s="83">
        <v>-2.9461913000000002</v>
      </c>
      <c r="AU4527" s="91"/>
      <c r="AW4527" s="89"/>
      <c r="BE4527" s="90"/>
      <c r="BF4527" s="84"/>
      <c r="BG4527" s="84">
        <f t="shared" si="72"/>
        <v>41481</v>
      </c>
    </row>
    <row r="4528" spans="39:59">
      <c r="AM4528" s="83" t="s">
        <v>4780</v>
      </c>
      <c r="AN4528" s="86">
        <v>3.4941873999999999</v>
      </c>
      <c r="AO4528" s="83">
        <v>800.21825999999999</v>
      </c>
      <c r="AP4528" s="83">
        <v>1810.2695000000001</v>
      </c>
      <c r="AQ4528" s="84">
        <v>0.54797971000000001</v>
      </c>
      <c r="AR4528" s="83">
        <v>-2.9462077999999998</v>
      </c>
      <c r="AU4528" s="91"/>
      <c r="AW4528" s="89"/>
      <c r="BE4528" s="90"/>
      <c r="BF4528" s="84"/>
      <c r="BG4528" s="84">
        <f t="shared" si="72"/>
        <v>41481.5</v>
      </c>
    </row>
    <row r="4529" spans="39:59">
      <c r="AM4529" s="83" t="s">
        <v>4781</v>
      </c>
      <c r="AN4529" s="86">
        <v>3.4941366</v>
      </c>
      <c r="AO4529" s="83">
        <v>800.11157000000003</v>
      </c>
      <c r="AP4529" s="83">
        <v>1810.6695999999999</v>
      </c>
      <c r="AQ4529" s="84">
        <v>0.54797870000000004</v>
      </c>
      <c r="AR4529" s="83">
        <v>-2.9461579000000002</v>
      </c>
      <c r="AU4529" s="91"/>
      <c r="AW4529" s="89"/>
      <c r="BE4529" s="90"/>
      <c r="BF4529" s="84"/>
      <c r="BG4529" s="84">
        <f t="shared" si="72"/>
        <v>41482</v>
      </c>
    </row>
    <row r="4530" spans="39:59">
      <c r="AM4530" s="83" t="s">
        <v>4782</v>
      </c>
      <c r="AN4530" s="86">
        <v>3.4940677</v>
      </c>
      <c r="AO4530" s="83">
        <v>799.94408999999996</v>
      </c>
      <c r="AP4530" s="83">
        <v>1811.0697</v>
      </c>
      <c r="AQ4530" s="84">
        <v>0.54797006000000004</v>
      </c>
      <c r="AR4530" s="83">
        <v>-2.9460975999999999</v>
      </c>
      <c r="AU4530" s="91"/>
      <c r="AW4530" s="89"/>
      <c r="BE4530" s="90"/>
      <c r="BF4530" s="84"/>
      <c r="BG4530" s="84">
        <f t="shared" si="72"/>
        <v>41482.5</v>
      </c>
    </row>
    <row r="4531" spans="39:59">
      <c r="AM4531" s="83" t="s">
        <v>4783</v>
      </c>
      <c r="AN4531" s="86">
        <v>3.4938644999999999</v>
      </c>
      <c r="AO4531" s="83">
        <v>800.12683000000004</v>
      </c>
      <c r="AP4531" s="83">
        <v>1811.4697000000001</v>
      </c>
      <c r="AQ4531" s="84">
        <v>0.54795729999999998</v>
      </c>
      <c r="AR4531" s="83">
        <v>-2.9459073999999998</v>
      </c>
      <c r="AU4531" s="91"/>
      <c r="AW4531" s="89"/>
      <c r="BE4531" s="90"/>
      <c r="BF4531" s="84"/>
      <c r="BG4531" s="84">
        <f t="shared" si="72"/>
        <v>41483</v>
      </c>
    </row>
    <row r="4532" spans="39:59">
      <c r="AM4532" s="83" t="s">
        <v>4784</v>
      </c>
      <c r="AN4532" s="86">
        <v>3.4938349999999998</v>
      </c>
      <c r="AO4532" s="83">
        <v>799.95934999999997</v>
      </c>
      <c r="AP4532" s="83">
        <v>1811.8697999999999</v>
      </c>
      <c r="AQ4532" s="84">
        <v>0.54794955000000001</v>
      </c>
      <c r="AR4532" s="83">
        <v>-2.9458853999999999</v>
      </c>
      <c r="AU4532" s="91"/>
      <c r="AW4532" s="89"/>
      <c r="BE4532" s="90"/>
      <c r="BF4532" s="84"/>
      <c r="BG4532" s="84">
        <f t="shared" si="72"/>
        <v>41483.5</v>
      </c>
    </row>
    <row r="4533" spans="39:59">
      <c r="AM4533" s="83" t="s">
        <v>4785</v>
      </c>
      <c r="AN4533" s="86">
        <v>3.4938802999999998</v>
      </c>
      <c r="AO4533" s="83">
        <v>800.14209000000005</v>
      </c>
      <c r="AP4533" s="83">
        <v>1812.2698</v>
      </c>
      <c r="AQ4533" s="84">
        <v>0.54795313000000001</v>
      </c>
      <c r="AR4533" s="83">
        <v>-2.9459271</v>
      </c>
      <c r="AU4533" s="91"/>
      <c r="AW4533" s="89"/>
      <c r="BE4533" s="90"/>
      <c r="BF4533" s="84"/>
      <c r="BG4533" s="84">
        <f t="shared" si="72"/>
        <v>41484</v>
      </c>
    </row>
    <row r="4534" spans="39:59">
      <c r="AM4534" s="83" t="s">
        <v>4786</v>
      </c>
      <c r="AN4534" s="86">
        <v>3.4939382000000001</v>
      </c>
      <c r="AO4534" s="83">
        <v>800.09636999999998</v>
      </c>
      <c r="AP4534" s="83">
        <v>1812.6699000000001</v>
      </c>
      <c r="AQ4534" s="84">
        <v>0.54796504999999995</v>
      </c>
      <c r="AR4534" s="83">
        <v>-2.9459732000000001</v>
      </c>
      <c r="AU4534" s="91"/>
      <c r="AW4534" s="89"/>
      <c r="BE4534" s="90"/>
      <c r="BF4534" s="84"/>
      <c r="BG4534" s="84">
        <f t="shared" si="72"/>
        <v>41484.5</v>
      </c>
    </row>
    <row r="4535" spans="39:59">
      <c r="AM4535" s="83" t="s">
        <v>4787</v>
      </c>
      <c r="AN4535" s="86">
        <v>3.4939184000000001</v>
      </c>
      <c r="AO4535" s="83">
        <v>800.02020000000005</v>
      </c>
      <c r="AP4535" s="83">
        <v>1813.0699</v>
      </c>
      <c r="AQ4535" s="84">
        <v>0.54797642999999996</v>
      </c>
      <c r="AR4535" s="83">
        <v>-2.9459418999999998</v>
      </c>
      <c r="AU4535" s="91"/>
      <c r="AW4535" s="89"/>
      <c r="BE4535" s="90"/>
      <c r="BF4535" s="84"/>
      <c r="BG4535" s="84">
        <f t="shared" si="72"/>
        <v>41485</v>
      </c>
    </row>
    <row r="4536" spans="39:59">
      <c r="AM4536" s="83" t="s">
        <v>4788</v>
      </c>
      <c r="AN4536" s="86">
        <v>3.4939458000000001</v>
      </c>
      <c r="AO4536" s="83">
        <v>800.18773999999996</v>
      </c>
      <c r="AP4536" s="83">
        <v>1813.47</v>
      </c>
      <c r="AQ4536" s="84">
        <v>0.54797881999999998</v>
      </c>
      <c r="AR4536" s="83">
        <v>-2.945967</v>
      </c>
      <c r="AU4536" s="91"/>
      <c r="AW4536" s="89"/>
      <c r="BE4536" s="90"/>
      <c r="BF4536" s="84"/>
      <c r="BG4536" s="84">
        <f t="shared" si="72"/>
        <v>41485.5</v>
      </c>
    </row>
    <row r="4537" spans="39:59">
      <c r="AM4537" s="83" t="s">
        <v>4789</v>
      </c>
      <c r="AN4537" s="86">
        <v>3.4938940999999999</v>
      </c>
      <c r="AO4537" s="83">
        <v>800.23339999999996</v>
      </c>
      <c r="AP4537" s="83">
        <v>1813.8701000000001</v>
      </c>
      <c r="AQ4537" s="84">
        <v>0.54796540999999999</v>
      </c>
      <c r="AR4537" s="83">
        <v>-2.9459285999999998</v>
      </c>
      <c r="AU4537" s="91"/>
      <c r="AW4537" s="89"/>
      <c r="BE4537" s="90"/>
      <c r="BF4537" s="84"/>
      <c r="BG4537" s="84">
        <f t="shared" si="72"/>
        <v>41486</v>
      </c>
    </row>
    <row r="4538" spans="39:59">
      <c r="AM4538" s="83" t="s">
        <v>4790</v>
      </c>
      <c r="AN4538" s="86">
        <v>3.4939605999999999</v>
      </c>
      <c r="AO4538" s="83">
        <v>800.14209000000005</v>
      </c>
      <c r="AP4538" s="83">
        <v>1814.2701</v>
      </c>
      <c r="AQ4538" s="84">
        <v>0.54795813999999998</v>
      </c>
      <c r="AR4538" s="83">
        <v>-2.9460025000000001</v>
      </c>
      <c r="AU4538" s="91"/>
      <c r="AW4538" s="89"/>
      <c r="BE4538" s="90"/>
      <c r="BF4538" s="84"/>
      <c r="BG4538" s="84">
        <f t="shared" si="72"/>
        <v>41486.5</v>
      </c>
    </row>
    <row r="4539" spans="39:59">
      <c r="AM4539" s="83" t="s">
        <v>4791</v>
      </c>
      <c r="AN4539" s="86">
        <v>3.4938699999999998</v>
      </c>
      <c r="AO4539" s="83">
        <v>800.12683000000004</v>
      </c>
      <c r="AP4539" s="83">
        <v>1814.6703</v>
      </c>
      <c r="AQ4539" s="84">
        <v>0.54795598999999995</v>
      </c>
      <c r="AR4539" s="83">
        <v>-2.9459140000000001</v>
      </c>
      <c r="AU4539" s="91"/>
      <c r="AW4539" s="89"/>
      <c r="BE4539" s="90"/>
      <c r="BF4539" s="84"/>
      <c r="BG4539" s="84">
        <f t="shared" si="72"/>
        <v>41487</v>
      </c>
    </row>
    <row r="4540" spans="39:59">
      <c r="AM4540" s="83" t="s">
        <v>4792</v>
      </c>
      <c r="AN4540" s="86">
        <v>3.4938905</v>
      </c>
      <c r="AO4540" s="83">
        <v>800.32488999999998</v>
      </c>
      <c r="AP4540" s="83">
        <v>1815.0703000000001</v>
      </c>
      <c r="AQ4540" s="84">
        <v>0.54795998000000001</v>
      </c>
      <c r="AR4540" s="83">
        <v>-2.9459304999999998</v>
      </c>
      <c r="AU4540" s="91"/>
      <c r="AW4540" s="89"/>
      <c r="BE4540" s="90"/>
      <c r="BF4540" s="84"/>
      <c r="BG4540" s="84">
        <f t="shared" si="72"/>
        <v>41487.5</v>
      </c>
    </row>
    <row r="4541" spans="39:59">
      <c r="AM4541" s="83" t="s">
        <v>4793</v>
      </c>
      <c r="AN4541" s="86">
        <v>3.4939401000000001</v>
      </c>
      <c r="AO4541" s="83">
        <v>800.26391999999998</v>
      </c>
      <c r="AP4541" s="83">
        <v>1815.4704999999999</v>
      </c>
      <c r="AQ4541" s="84">
        <v>0.54796308000000005</v>
      </c>
      <c r="AR4541" s="83">
        <v>-2.9459770000000001</v>
      </c>
      <c r="AU4541" s="91"/>
      <c r="AW4541" s="89"/>
      <c r="BE4541" s="90"/>
      <c r="BF4541" s="84"/>
      <c r="BG4541" s="84">
        <f t="shared" si="72"/>
        <v>41488</v>
      </c>
    </row>
    <row r="4542" spans="39:59">
      <c r="AM4542" s="83" t="s">
        <v>4794</v>
      </c>
      <c r="AN4542" s="86">
        <v>3.4939859000000002</v>
      </c>
      <c r="AO4542" s="83">
        <v>800.15728999999999</v>
      </c>
      <c r="AP4542" s="83">
        <v>1815.8705</v>
      </c>
      <c r="AQ4542" s="84">
        <v>0.54796433</v>
      </c>
      <c r="AR4542" s="83">
        <v>-2.9460215999999999</v>
      </c>
      <c r="AU4542" s="91"/>
      <c r="AW4542" s="89"/>
      <c r="BE4542" s="90"/>
      <c r="BF4542" s="84"/>
      <c r="BG4542" s="84">
        <f t="shared" si="72"/>
        <v>41488.5</v>
      </c>
    </row>
    <row r="4543" spans="39:59">
      <c r="AM4543" s="83" t="s">
        <v>4795</v>
      </c>
      <c r="AN4543" s="86">
        <v>3.4939129000000002</v>
      </c>
      <c r="AO4543" s="83">
        <v>800.09636999999998</v>
      </c>
      <c r="AP4543" s="83">
        <v>1816.2706000000001</v>
      </c>
      <c r="AQ4543" s="84">
        <v>0.54796433</v>
      </c>
      <c r="AR4543" s="83">
        <v>-2.9459485999999999</v>
      </c>
      <c r="AU4543" s="91"/>
      <c r="AW4543" s="89"/>
      <c r="BE4543" s="90"/>
      <c r="BF4543" s="84"/>
      <c r="BG4543" s="84">
        <f t="shared" si="72"/>
        <v>41489</v>
      </c>
    </row>
    <row r="4544" spans="39:59">
      <c r="AM4544" s="83" t="s">
        <v>4796</v>
      </c>
      <c r="AN4544" s="86">
        <v>3.4939084</v>
      </c>
      <c r="AO4544" s="83">
        <v>800.23346000000004</v>
      </c>
      <c r="AP4544" s="83">
        <v>1816.6706999999999</v>
      </c>
      <c r="AQ4544" s="84">
        <v>0.54796635999999999</v>
      </c>
      <c r="AR4544" s="83">
        <v>-2.9459418999999998</v>
      </c>
      <c r="AU4544" s="91"/>
      <c r="AW4544" s="89"/>
      <c r="BE4544" s="90"/>
      <c r="BF4544" s="84"/>
      <c r="BG4544" s="84">
        <f t="shared" si="72"/>
        <v>41489.5</v>
      </c>
    </row>
    <row r="4545" spans="39:59">
      <c r="AM4545" s="83" t="s">
        <v>4797</v>
      </c>
      <c r="AN4545" s="86">
        <v>3.4939000999999998</v>
      </c>
      <c r="AO4545" s="83">
        <v>800.06592000000001</v>
      </c>
      <c r="AP4545" s="83">
        <v>1817.0707</v>
      </c>
      <c r="AQ4545" s="84">
        <v>0.54796666000000005</v>
      </c>
      <c r="AR4545" s="83">
        <v>-2.9459333000000001</v>
      </c>
      <c r="AU4545" s="91"/>
      <c r="AW4545" s="89"/>
      <c r="BE4545" s="90"/>
      <c r="BF4545" s="84"/>
      <c r="BG4545" s="84">
        <f t="shared" si="72"/>
        <v>41490</v>
      </c>
    </row>
    <row r="4546" spans="39:59">
      <c r="AM4546" s="83" t="s">
        <v>4798</v>
      </c>
      <c r="AN4546" s="86">
        <v>3.4939434999999999</v>
      </c>
      <c r="AO4546" s="83">
        <v>800.03552000000002</v>
      </c>
      <c r="AP4546" s="83">
        <v>1817.4708000000001</v>
      </c>
      <c r="AQ4546" s="84">
        <v>0.54796027999999997</v>
      </c>
      <c r="AR4546" s="83">
        <v>-2.9459832000000001</v>
      </c>
      <c r="AU4546" s="91"/>
      <c r="AW4546" s="89"/>
      <c r="BE4546" s="90"/>
      <c r="BF4546" s="84"/>
      <c r="BG4546" s="84">
        <f t="shared" si="72"/>
        <v>41490.5</v>
      </c>
    </row>
    <row r="4547" spans="39:59">
      <c r="AM4547" s="83" t="s">
        <v>4799</v>
      </c>
      <c r="AN4547" s="86">
        <v>3.4938715</v>
      </c>
      <c r="AO4547" s="83">
        <v>800.21820000000002</v>
      </c>
      <c r="AP4547" s="83">
        <v>1817.8707999999999</v>
      </c>
      <c r="AQ4547" s="84">
        <v>0.54794693000000005</v>
      </c>
      <c r="AR4547" s="83">
        <v>-2.9459244999999998</v>
      </c>
      <c r="AU4547" s="91"/>
      <c r="AW4547" s="89"/>
      <c r="BE4547" s="90"/>
      <c r="BF4547" s="84"/>
      <c r="BG4547" s="84">
        <f t="shared" si="72"/>
        <v>41491</v>
      </c>
    </row>
    <row r="4548" spans="39:59">
      <c r="AM4548" s="83" t="s">
        <v>4800</v>
      </c>
      <c r="AN4548" s="86">
        <v>3.4938685999999999</v>
      </c>
      <c r="AO4548" s="83">
        <v>800.15734999999995</v>
      </c>
      <c r="AP4548" s="83">
        <v>1818.271</v>
      </c>
      <c r="AQ4548" s="84">
        <v>0.54793400000000003</v>
      </c>
      <c r="AR4548" s="83">
        <v>-2.9459344999999999</v>
      </c>
      <c r="AU4548" s="91"/>
      <c r="AW4548" s="89"/>
      <c r="BE4548" s="90"/>
      <c r="BF4548" s="84"/>
      <c r="BG4548" s="84">
        <f t="shared" si="72"/>
        <v>41491.5</v>
      </c>
    </row>
    <row r="4549" spans="39:59">
      <c r="AM4549" s="83" t="s">
        <v>4801</v>
      </c>
      <c r="AN4549" s="86">
        <v>3.4938045</v>
      </c>
      <c r="AO4549" s="83">
        <v>800.20299999999997</v>
      </c>
      <c r="AP4549" s="83">
        <v>1818.671</v>
      </c>
      <c r="AQ4549" s="84">
        <v>0.54793113000000004</v>
      </c>
      <c r="AR4549" s="83">
        <v>-2.9458733000000001</v>
      </c>
      <c r="AU4549" s="91"/>
      <c r="AW4549" s="89"/>
      <c r="BE4549" s="90"/>
      <c r="BF4549" s="84"/>
      <c r="BG4549" s="84">
        <f t="shared" ref="BG4549:BG4612" si="73">BG4548+0.5</f>
        <v>41492</v>
      </c>
    </row>
    <row r="4550" spans="39:59">
      <c r="AM4550" s="83" t="s">
        <v>4802</v>
      </c>
      <c r="AN4550" s="86">
        <v>3.4938454999999999</v>
      </c>
      <c r="AO4550" s="83">
        <v>800.26391999999998</v>
      </c>
      <c r="AP4550" s="83">
        <v>1819.0712000000001</v>
      </c>
      <c r="AQ4550" s="84">
        <v>0.54792487999999995</v>
      </c>
      <c r="AR4550" s="83">
        <v>-2.9459205000000002</v>
      </c>
      <c r="AU4550" s="91"/>
      <c r="AW4550" s="89"/>
      <c r="BE4550" s="90"/>
      <c r="BF4550" s="84"/>
      <c r="BG4550" s="84">
        <f t="shared" si="73"/>
        <v>41492.5</v>
      </c>
    </row>
    <row r="4551" spans="39:59">
      <c r="AM4551" s="83" t="s">
        <v>4803</v>
      </c>
      <c r="AN4551" s="86">
        <v>3.4937722999999998</v>
      </c>
      <c r="AO4551" s="83">
        <v>800.18773999999996</v>
      </c>
      <c r="AP4551" s="83">
        <v>1819.4712</v>
      </c>
      <c r="AQ4551" s="84">
        <v>0.54791473999999996</v>
      </c>
      <c r="AR4551" s="83">
        <v>-2.9458574999999998</v>
      </c>
      <c r="AU4551" s="91"/>
      <c r="AW4551" s="89"/>
      <c r="BE4551" s="90"/>
      <c r="BF4551" s="84"/>
      <c r="BG4551" s="84">
        <f t="shared" si="73"/>
        <v>41493</v>
      </c>
    </row>
    <row r="4552" spans="39:59">
      <c r="AM4552" s="83" t="s">
        <v>4804</v>
      </c>
      <c r="AN4552" s="86">
        <v>3.4936774000000002</v>
      </c>
      <c r="AO4552" s="83">
        <v>800.23346000000004</v>
      </c>
      <c r="AP4552" s="83">
        <v>1819.8713</v>
      </c>
      <c r="AQ4552" s="84">
        <v>0.54790801</v>
      </c>
      <c r="AR4552" s="83">
        <v>-2.9457692999999998</v>
      </c>
      <c r="AU4552" s="91"/>
      <c r="AW4552" s="89"/>
      <c r="BE4552" s="90"/>
      <c r="BF4552" s="84"/>
      <c r="BG4552" s="84">
        <f t="shared" si="73"/>
        <v>41493.5</v>
      </c>
    </row>
    <row r="4553" spans="39:59">
      <c r="AM4553" s="83" t="s">
        <v>4805</v>
      </c>
      <c r="AN4553" s="86">
        <v>3.4936563999999999</v>
      </c>
      <c r="AO4553" s="83">
        <v>800.20299999999997</v>
      </c>
      <c r="AP4553" s="83">
        <v>1820.2714000000001</v>
      </c>
      <c r="AQ4553" s="84">
        <v>0.54791427000000004</v>
      </c>
      <c r="AR4553" s="83">
        <v>-2.9457420999999999</v>
      </c>
      <c r="AU4553" s="91"/>
      <c r="AW4553" s="89"/>
      <c r="BE4553" s="90"/>
      <c r="BF4553" s="84"/>
      <c r="BG4553" s="84">
        <f t="shared" si="73"/>
        <v>41494</v>
      </c>
    </row>
    <row r="4554" spans="39:59">
      <c r="AM4554" s="83" t="s">
        <v>4806</v>
      </c>
      <c r="AN4554" s="86">
        <v>3.4936061</v>
      </c>
      <c r="AO4554" s="83">
        <v>800.24878000000001</v>
      </c>
      <c r="AP4554" s="83">
        <v>1820.6713999999999</v>
      </c>
      <c r="AQ4554" s="84">
        <v>0.54791831999999996</v>
      </c>
      <c r="AR4554" s="83">
        <v>-2.9456878</v>
      </c>
      <c r="AU4554" s="91"/>
      <c r="AW4554" s="89"/>
      <c r="BE4554" s="90"/>
      <c r="BF4554" s="84"/>
      <c r="BG4554" s="84">
        <f t="shared" si="73"/>
        <v>41494.5</v>
      </c>
    </row>
    <row r="4555" spans="39:59">
      <c r="AM4555" s="83" t="s">
        <v>4807</v>
      </c>
      <c r="AN4555" s="86">
        <v>3.4936023</v>
      </c>
      <c r="AO4555" s="83">
        <v>800.15728999999999</v>
      </c>
      <c r="AP4555" s="83">
        <v>1821.0715</v>
      </c>
      <c r="AQ4555" s="84">
        <v>0.54791438999999997</v>
      </c>
      <c r="AR4555" s="83">
        <v>-2.9456880000000001</v>
      </c>
      <c r="AU4555" s="91"/>
      <c r="AW4555" s="89"/>
      <c r="BE4555" s="90"/>
      <c r="BF4555" s="84"/>
      <c r="BG4555" s="84">
        <f t="shared" si="73"/>
        <v>41495</v>
      </c>
    </row>
    <row r="4556" spans="39:59">
      <c r="AM4556" s="83" t="s">
        <v>4808</v>
      </c>
      <c r="AN4556" s="86">
        <v>3.4934976</v>
      </c>
      <c r="AO4556" s="83">
        <v>800.17255</v>
      </c>
      <c r="AP4556" s="83">
        <v>1821.4716000000001</v>
      </c>
      <c r="AQ4556" s="84">
        <v>0.54791003000000005</v>
      </c>
      <c r="AR4556" s="83">
        <v>-2.9455876000000001</v>
      </c>
      <c r="AU4556" s="91"/>
      <c r="AW4556" s="89"/>
      <c r="BE4556" s="90"/>
      <c r="BF4556" s="84"/>
      <c r="BG4556" s="84">
        <f t="shared" si="73"/>
        <v>41495.5</v>
      </c>
    </row>
    <row r="4557" spans="39:59">
      <c r="AM4557" s="83" t="s">
        <v>4809</v>
      </c>
      <c r="AN4557" s="86">
        <v>3.4934561</v>
      </c>
      <c r="AO4557" s="83">
        <v>800.26391999999998</v>
      </c>
      <c r="AP4557" s="83">
        <v>1821.8715999999999</v>
      </c>
      <c r="AQ4557" s="84">
        <v>0.54789924999999995</v>
      </c>
      <c r="AR4557" s="83">
        <v>-2.9455569000000001</v>
      </c>
      <c r="AU4557" s="91"/>
      <c r="AW4557" s="89"/>
      <c r="BE4557" s="90"/>
      <c r="BF4557" s="84"/>
      <c r="BG4557" s="84">
        <f t="shared" si="73"/>
        <v>41496</v>
      </c>
    </row>
    <row r="4558" spans="39:59">
      <c r="AM4558" s="83" t="s">
        <v>4810</v>
      </c>
      <c r="AN4558" s="86">
        <v>3.4935493000000002</v>
      </c>
      <c r="AO4558" s="83">
        <v>800.21825999999999</v>
      </c>
      <c r="AP4558" s="83">
        <v>1822.2717</v>
      </c>
      <c r="AQ4558" s="84">
        <v>0.54789776000000001</v>
      </c>
      <c r="AR4558" s="83">
        <v>-2.9456514999999999</v>
      </c>
      <c r="AU4558" s="91"/>
      <c r="AW4558" s="89"/>
      <c r="BE4558" s="90"/>
      <c r="BF4558" s="84"/>
      <c r="BG4558" s="84">
        <f t="shared" si="73"/>
        <v>41496.5</v>
      </c>
    </row>
    <row r="4559" spans="39:59">
      <c r="AM4559" s="83" t="s">
        <v>4811</v>
      </c>
      <c r="AN4559" s="86">
        <v>3.4934854999999998</v>
      </c>
      <c r="AO4559" s="83">
        <v>800.27923999999996</v>
      </c>
      <c r="AP4559" s="83">
        <v>1822.6718000000001</v>
      </c>
      <c r="AQ4559" s="84">
        <v>0.54790061999999995</v>
      </c>
      <c r="AR4559" s="83">
        <v>-2.9455847999999998</v>
      </c>
      <c r="AU4559" s="91"/>
      <c r="AW4559" s="89"/>
      <c r="BE4559" s="90"/>
      <c r="BF4559" s="84"/>
      <c r="BG4559" s="84">
        <f t="shared" si="73"/>
        <v>41497</v>
      </c>
    </row>
    <row r="4560" spans="39:59">
      <c r="AM4560" s="83" t="s">
        <v>4812</v>
      </c>
      <c r="AN4560" s="86">
        <v>3.4934826000000001</v>
      </c>
      <c r="AO4560" s="83">
        <v>800.20299999999997</v>
      </c>
      <c r="AP4560" s="83">
        <v>1823.0718999999999</v>
      </c>
      <c r="AQ4560" s="84">
        <v>0.54790181000000004</v>
      </c>
      <c r="AR4560" s="83">
        <v>-2.9455806999999998</v>
      </c>
      <c r="AU4560" s="91"/>
      <c r="AW4560" s="89"/>
      <c r="BE4560" s="90"/>
      <c r="BF4560" s="84"/>
      <c r="BG4560" s="84">
        <f t="shared" si="73"/>
        <v>41497.5</v>
      </c>
    </row>
    <row r="4561" spans="39:59">
      <c r="AM4561" s="83" t="s">
        <v>4813</v>
      </c>
      <c r="AN4561" s="86">
        <v>3.4934951999999999</v>
      </c>
      <c r="AO4561" s="83">
        <v>800.09636999999998</v>
      </c>
      <c r="AP4561" s="83">
        <v>1823.4719</v>
      </c>
      <c r="AQ4561" s="84">
        <v>0.54790640000000002</v>
      </c>
      <c r="AR4561" s="83">
        <v>-2.9455887999999999</v>
      </c>
      <c r="AU4561" s="91"/>
      <c r="AW4561" s="89"/>
      <c r="BE4561" s="90"/>
      <c r="BF4561" s="84"/>
      <c r="BG4561" s="84">
        <f t="shared" si="73"/>
        <v>41498</v>
      </c>
    </row>
    <row r="4562" spans="39:59">
      <c r="AM4562" s="83" t="s">
        <v>4814</v>
      </c>
      <c r="AN4562" s="86">
        <v>3.4934745</v>
      </c>
      <c r="AO4562" s="83">
        <v>800.09636999999998</v>
      </c>
      <c r="AP4562" s="83">
        <v>1823.8721</v>
      </c>
      <c r="AQ4562" s="84">
        <v>0.54791248000000004</v>
      </c>
      <c r="AR4562" s="83">
        <v>-2.9455619</v>
      </c>
      <c r="AU4562" s="91"/>
      <c r="AW4562" s="89"/>
      <c r="BE4562" s="90"/>
      <c r="BF4562" s="84"/>
      <c r="BG4562" s="84">
        <f t="shared" si="73"/>
        <v>41498.5</v>
      </c>
    </row>
    <row r="4563" spans="39:59">
      <c r="AM4563" s="83" t="s">
        <v>4815</v>
      </c>
      <c r="AN4563" s="86">
        <v>3.4934864000000001</v>
      </c>
      <c r="AO4563" s="83">
        <v>800.06592000000001</v>
      </c>
      <c r="AP4563" s="83">
        <v>1824.2720999999999</v>
      </c>
      <c r="AQ4563" s="84">
        <v>0.54791248000000004</v>
      </c>
      <c r="AR4563" s="83">
        <v>-2.9455738</v>
      </c>
      <c r="AU4563" s="91"/>
      <c r="AW4563" s="89"/>
      <c r="BE4563" s="90"/>
      <c r="BF4563" s="84"/>
      <c r="BG4563" s="84">
        <f t="shared" si="73"/>
        <v>41499</v>
      </c>
    </row>
    <row r="4564" spans="39:59">
      <c r="AM4564" s="83" t="s">
        <v>4816</v>
      </c>
      <c r="AN4564" s="86">
        <v>3.4934604</v>
      </c>
      <c r="AO4564" s="83">
        <v>800.06592000000001</v>
      </c>
      <c r="AP4564" s="83">
        <v>1824.6721</v>
      </c>
      <c r="AQ4564" s="84">
        <v>0.54791396999999997</v>
      </c>
      <c r="AR4564" s="83">
        <v>-2.9455464</v>
      </c>
      <c r="AU4564" s="91"/>
      <c r="AW4564" s="89"/>
      <c r="BE4564" s="90"/>
      <c r="BF4564" s="84"/>
      <c r="BG4564" s="84">
        <f t="shared" si="73"/>
        <v>41499.5</v>
      </c>
    </row>
    <row r="4565" spans="39:59">
      <c r="AM4565" s="83" t="s">
        <v>4817</v>
      </c>
      <c r="AN4565" s="86">
        <v>3.4934394000000002</v>
      </c>
      <c r="AO4565" s="83">
        <v>800.08118000000002</v>
      </c>
      <c r="AP4565" s="83">
        <v>1825.0723</v>
      </c>
      <c r="AQ4565" s="84">
        <v>0.54790788999999995</v>
      </c>
      <c r="AR4565" s="83">
        <v>-2.9455315999999998</v>
      </c>
      <c r="AU4565" s="91"/>
      <c r="AW4565" s="89"/>
      <c r="BE4565" s="90"/>
      <c r="BF4565" s="84"/>
      <c r="BG4565" s="84">
        <f t="shared" si="73"/>
        <v>41500</v>
      </c>
    </row>
    <row r="4566" spans="39:59">
      <c r="AM4566" s="83" t="s">
        <v>4818</v>
      </c>
      <c r="AN4566" s="86">
        <v>3.4934506000000001</v>
      </c>
      <c r="AO4566" s="83">
        <v>800.05071999999996</v>
      </c>
      <c r="AP4566" s="83">
        <v>1825.4722999999999</v>
      </c>
      <c r="AQ4566" s="84">
        <v>0.54790234999999998</v>
      </c>
      <c r="AR4566" s="83">
        <v>-2.9455483</v>
      </c>
      <c r="AU4566" s="91"/>
      <c r="AW4566" s="89"/>
      <c r="BE4566" s="90"/>
      <c r="BF4566" s="84"/>
      <c r="BG4566" s="84">
        <f t="shared" si="73"/>
        <v>41500.5</v>
      </c>
    </row>
    <row r="4567" spans="39:59">
      <c r="AM4567" s="83" t="s">
        <v>4819</v>
      </c>
      <c r="AN4567" s="86">
        <v>3.4933793999999998</v>
      </c>
      <c r="AO4567" s="83">
        <v>800.06592000000001</v>
      </c>
      <c r="AP4567" s="83">
        <v>1825.8724</v>
      </c>
      <c r="AQ4567" s="84">
        <v>0.54788356999999999</v>
      </c>
      <c r="AR4567" s="83">
        <v>-2.9454958000000002</v>
      </c>
      <c r="AU4567" s="91"/>
      <c r="AW4567" s="89"/>
      <c r="BE4567" s="90"/>
      <c r="BF4567" s="84"/>
      <c r="BG4567" s="84">
        <f t="shared" si="73"/>
        <v>41501</v>
      </c>
    </row>
    <row r="4568" spans="39:59">
      <c r="AM4568" s="83" t="s">
        <v>4820</v>
      </c>
      <c r="AN4568" s="86">
        <v>3.4933317000000002</v>
      </c>
      <c r="AO4568" s="83">
        <v>800.11162999999999</v>
      </c>
      <c r="AP4568" s="83">
        <v>1826.2725</v>
      </c>
      <c r="AQ4568" s="84">
        <v>0.5478788</v>
      </c>
      <c r="AR4568" s="83">
        <v>-2.9454528999999998</v>
      </c>
      <c r="AU4568" s="91"/>
      <c r="AW4568" s="89"/>
      <c r="BE4568" s="90"/>
      <c r="BF4568" s="84"/>
      <c r="BG4568" s="84">
        <f t="shared" si="73"/>
        <v>41501.5</v>
      </c>
    </row>
    <row r="4569" spans="39:59">
      <c r="AM4569" s="83" t="s">
        <v>4821</v>
      </c>
      <c r="AN4569" s="86">
        <v>3.493398</v>
      </c>
      <c r="AO4569" s="83">
        <v>800.17255</v>
      </c>
      <c r="AP4569" s="83">
        <v>1826.6724999999999</v>
      </c>
      <c r="AQ4569" s="84">
        <v>0.54788017</v>
      </c>
      <c r="AR4569" s="83">
        <v>-2.9455178000000002</v>
      </c>
      <c r="AU4569" s="91"/>
      <c r="AW4569" s="89"/>
      <c r="BE4569" s="90"/>
      <c r="BF4569" s="84"/>
      <c r="BG4569" s="84">
        <f t="shared" si="73"/>
        <v>41502</v>
      </c>
    </row>
    <row r="4570" spans="39:59">
      <c r="AM4570" s="83" t="s">
        <v>4822</v>
      </c>
      <c r="AN4570" s="86">
        <v>3.4933276000000002</v>
      </c>
      <c r="AO4570" s="83">
        <v>800.14209000000005</v>
      </c>
      <c r="AP4570" s="83">
        <v>1827.0726</v>
      </c>
      <c r="AQ4570" s="84">
        <v>0.54789120000000002</v>
      </c>
      <c r="AR4570" s="83">
        <v>-2.9454365</v>
      </c>
      <c r="AU4570" s="91"/>
      <c r="AW4570" s="89"/>
      <c r="BE4570" s="90"/>
      <c r="BF4570" s="84"/>
      <c r="BG4570" s="84">
        <f t="shared" si="73"/>
        <v>41502.5</v>
      </c>
    </row>
    <row r="4571" spans="39:59">
      <c r="AM4571" s="83" t="s">
        <v>4823</v>
      </c>
      <c r="AN4571" s="86">
        <v>3.4933486</v>
      </c>
      <c r="AO4571" s="83">
        <v>800.26391999999998</v>
      </c>
      <c r="AP4571" s="83">
        <v>1827.4727</v>
      </c>
      <c r="AQ4571" s="84">
        <v>0.54789060000000001</v>
      </c>
      <c r="AR4571" s="83">
        <v>-2.9454579000000001</v>
      </c>
      <c r="AU4571" s="91"/>
      <c r="AW4571" s="89"/>
      <c r="BE4571" s="90"/>
      <c r="BF4571" s="84"/>
      <c r="BG4571" s="84">
        <f t="shared" si="73"/>
        <v>41503</v>
      </c>
    </row>
    <row r="4572" spans="39:59">
      <c r="AM4572" s="83" t="s">
        <v>4824</v>
      </c>
      <c r="AN4572" s="86">
        <v>3.493268</v>
      </c>
      <c r="AO4572" s="83">
        <v>800.09636999999998</v>
      </c>
      <c r="AP4572" s="83">
        <v>1827.8726999999999</v>
      </c>
      <c r="AQ4572" s="84">
        <v>0.54789602999999998</v>
      </c>
      <c r="AR4572" s="83">
        <v>-2.9453721000000002</v>
      </c>
      <c r="AU4572" s="91"/>
      <c r="AW4572" s="89"/>
      <c r="BE4572" s="90"/>
      <c r="BF4572" s="84"/>
      <c r="BG4572" s="84">
        <f t="shared" si="73"/>
        <v>41503.5</v>
      </c>
    </row>
    <row r="4573" spans="39:59">
      <c r="AM4573" s="83" t="s">
        <v>4825</v>
      </c>
      <c r="AN4573" s="86">
        <v>3.4931942999999999</v>
      </c>
      <c r="AO4573" s="83">
        <v>799.97455000000002</v>
      </c>
      <c r="AP4573" s="83">
        <v>1828.2728</v>
      </c>
      <c r="AQ4573" s="84">
        <v>0.54789500999999996</v>
      </c>
      <c r="AR4573" s="83">
        <v>-2.9452994000000001</v>
      </c>
      <c r="AU4573" s="91"/>
      <c r="AW4573" s="89"/>
      <c r="BE4573" s="90"/>
      <c r="BF4573" s="84"/>
      <c r="BG4573" s="84">
        <f t="shared" si="73"/>
        <v>41504</v>
      </c>
    </row>
    <row r="4574" spans="39:59">
      <c r="AM4574" s="83" t="s">
        <v>4826</v>
      </c>
      <c r="AN4574" s="86">
        <v>3.4930734999999999</v>
      </c>
      <c r="AO4574" s="83">
        <v>800.09636999999998</v>
      </c>
      <c r="AP4574" s="83">
        <v>1828.6729</v>
      </c>
      <c r="AQ4574" s="84">
        <v>0.54788219999999999</v>
      </c>
      <c r="AR4574" s="83">
        <v>-2.9451914000000001</v>
      </c>
      <c r="AU4574" s="91"/>
      <c r="AW4574" s="89"/>
      <c r="BE4574" s="90"/>
      <c r="BF4574" s="84"/>
      <c r="BG4574" s="84">
        <f t="shared" si="73"/>
        <v>41504.5</v>
      </c>
    </row>
    <row r="4575" spans="39:59">
      <c r="AM4575" s="83" t="s">
        <v>4827</v>
      </c>
      <c r="AN4575" s="86">
        <v>3.4928732</v>
      </c>
      <c r="AO4575" s="83">
        <v>800.26391999999998</v>
      </c>
      <c r="AP4575" s="83">
        <v>1829.0730000000001</v>
      </c>
      <c r="AQ4575" s="84">
        <v>0.54786568999999996</v>
      </c>
      <c r="AR4575" s="83">
        <v>-2.9450075999999998</v>
      </c>
      <c r="AU4575" s="91"/>
      <c r="AW4575" s="89"/>
      <c r="BE4575" s="90"/>
      <c r="BF4575" s="84"/>
      <c r="BG4575" s="84">
        <f t="shared" si="73"/>
        <v>41505</v>
      </c>
    </row>
    <row r="4576" spans="39:59">
      <c r="AM4576" s="83" t="s">
        <v>4828</v>
      </c>
      <c r="AN4576" s="86">
        <v>3.4928178999999999</v>
      </c>
      <c r="AO4576" s="83">
        <v>800.20299999999997</v>
      </c>
      <c r="AP4576" s="83">
        <v>1829.473</v>
      </c>
      <c r="AQ4576" s="84">
        <v>0.54785335000000002</v>
      </c>
      <c r="AR4576" s="83">
        <v>-2.9449643999999999</v>
      </c>
      <c r="AU4576" s="91"/>
      <c r="AW4576" s="89"/>
      <c r="BE4576" s="90"/>
      <c r="BF4576" s="84"/>
      <c r="BG4576" s="84">
        <f t="shared" si="73"/>
        <v>41505.5</v>
      </c>
    </row>
    <row r="4577" spans="39:59">
      <c r="AM4577" s="83" t="s">
        <v>4829</v>
      </c>
      <c r="AN4577" s="86">
        <v>3.4927277999999999</v>
      </c>
      <c r="AO4577" s="83">
        <v>800.12689</v>
      </c>
      <c r="AP4577" s="83">
        <v>1829.8732</v>
      </c>
      <c r="AQ4577" s="84">
        <v>0.54783976000000001</v>
      </c>
      <c r="AR4577" s="83">
        <v>-2.9448881</v>
      </c>
      <c r="AU4577" s="91"/>
      <c r="AW4577" s="89"/>
      <c r="BE4577" s="90"/>
      <c r="BF4577" s="84"/>
      <c r="BG4577" s="84">
        <f t="shared" si="73"/>
        <v>41506</v>
      </c>
    </row>
    <row r="4578" spans="39:59">
      <c r="AM4578" s="83" t="s">
        <v>4830</v>
      </c>
      <c r="AN4578" s="86">
        <v>3.4926867000000001</v>
      </c>
      <c r="AO4578" s="83">
        <v>800.06592000000001</v>
      </c>
      <c r="AP4578" s="83">
        <v>1830.2733000000001</v>
      </c>
      <c r="AQ4578" s="84">
        <v>0.54782927000000003</v>
      </c>
      <c r="AR4578" s="83">
        <v>-2.9448574000000001</v>
      </c>
      <c r="AU4578" s="91"/>
      <c r="AW4578" s="89"/>
      <c r="BE4578" s="90"/>
      <c r="BF4578" s="84"/>
      <c r="BG4578" s="84">
        <f t="shared" si="73"/>
        <v>41506.5</v>
      </c>
    </row>
    <row r="4579" spans="39:59">
      <c r="AM4579" s="83" t="s">
        <v>4831</v>
      </c>
      <c r="AN4579" s="86">
        <v>3.492578</v>
      </c>
      <c r="AO4579" s="83">
        <v>800.24872000000005</v>
      </c>
      <c r="AP4579" s="83">
        <v>1830.6732999999999</v>
      </c>
      <c r="AQ4579" s="84">
        <v>0.54781811999999996</v>
      </c>
      <c r="AR4579" s="83">
        <v>-2.9447597999999999</v>
      </c>
      <c r="AU4579" s="91"/>
      <c r="AW4579" s="89"/>
      <c r="BE4579" s="90"/>
      <c r="BF4579" s="84"/>
      <c r="BG4579" s="84">
        <f t="shared" si="73"/>
        <v>41507</v>
      </c>
    </row>
    <row r="4580" spans="39:59">
      <c r="AM4580" s="83" t="s">
        <v>4832</v>
      </c>
      <c r="AN4580" s="86">
        <v>3.4926286000000002</v>
      </c>
      <c r="AO4580" s="83">
        <v>800.26391999999998</v>
      </c>
      <c r="AP4580" s="83">
        <v>1831.0735</v>
      </c>
      <c r="AQ4580" s="84">
        <v>0.54781449000000004</v>
      </c>
      <c r="AR4580" s="83">
        <v>-2.944814</v>
      </c>
      <c r="AU4580" s="91"/>
      <c r="AW4580" s="89"/>
      <c r="BE4580" s="90"/>
      <c r="BF4580" s="84"/>
      <c r="BG4580" s="84">
        <f t="shared" si="73"/>
        <v>41507.5</v>
      </c>
    </row>
    <row r="4581" spans="39:59">
      <c r="AM4581" s="83" t="s">
        <v>4833</v>
      </c>
      <c r="AN4581" s="86">
        <v>3.4925853999999998</v>
      </c>
      <c r="AO4581" s="83">
        <v>800.27917000000002</v>
      </c>
      <c r="AP4581" s="83">
        <v>1831.4735000000001</v>
      </c>
      <c r="AQ4581" s="84">
        <v>0.54779153999999997</v>
      </c>
      <c r="AR4581" s="83">
        <v>-2.9447939000000001</v>
      </c>
      <c r="AU4581" s="91"/>
      <c r="AW4581" s="89"/>
      <c r="BE4581" s="90"/>
      <c r="BF4581" s="84"/>
      <c r="BG4581" s="84">
        <f t="shared" si="73"/>
        <v>41508</v>
      </c>
    </row>
    <row r="4582" spans="39:59">
      <c r="AM4582" s="83" t="s">
        <v>4834</v>
      </c>
      <c r="AN4582" s="86">
        <v>3.492559</v>
      </c>
      <c r="AO4582" s="83">
        <v>800.24872000000005</v>
      </c>
      <c r="AP4582" s="83">
        <v>1831.8737000000001</v>
      </c>
      <c r="AQ4582" s="84">
        <v>0.54774909999999999</v>
      </c>
      <c r="AR4582" s="83">
        <v>-2.9448099000000001</v>
      </c>
      <c r="AU4582" s="91"/>
      <c r="AW4582" s="89"/>
      <c r="BE4582" s="90"/>
      <c r="BF4582" s="84"/>
      <c r="BG4582" s="84">
        <f t="shared" si="73"/>
        <v>41508.5</v>
      </c>
    </row>
    <row r="4583" spans="39:59">
      <c r="AM4583" s="83" t="s">
        <v>4835</v>
      </c>
      <c r="AN4583" s="86">
        <v>3.4925423000000002</v>
      </c>
      <c r="AO4583" s="83">
        <v>800.27917000000002</v>
      </c>
      <c r="AP4583" s="83">
        <v>1832.2737</v>
      </c>
      <c r="AQ4583" s="84">
        <v>0.54770213000000001</v>
      </c>
      <c r="AR4583" s="83">
        <v>-2.9448401999999998</v>
      </c>
      <c r="AU4583" s="91"/>
      <c r="AW4583" s="89"/>
      <c r="BE4583" s="90"/>
      <c r="BF4583" s="84"/>
      <c r="BG4583" s="84">
        <f t="shared" si="73"/>
        <v>41509</v>
      </c>
    </row>
    <row r="4584" spans="39:59">
      <c r="AM4584" s="83" t="s">
        <v>4836</v>
      </c>
      <c r="AN4584" s="86">
        <v>3.4924908000000001</v>
      </c>
      <c r="AO4584" s="83">
        <v>800.23346000000004</v>
      </c>
      <c r="AP4584" s="83">
        <v>1832.6738</v>
      </c>
      <c r="AQ4584" s="84">
        <v>0.54766285000000003</v>
      </c>
      <c r="AR4584" s="83">
        <v>-2.9448278000000001</v>
      </c>
      <c r="AU4584" s="91"/>
      <c r="AW4584" s="89"/>
      <c r="BE4584" s="90"/>
      <c r="BF4584" s="84"/>
      <c r="BG4584" s="84">
        <f t="shared" si="73"/>
        <v>41509.5</v>
      </c>
    </row>
    <row r="4585" spans="39:59">
      <c r="AM4585" s="83" t="s">
        <v>4837</v>
      </c>
      <c r="AN4585" s="86">
        <v>3.4924116000000001</v>
      </c>
      <c r="AO4585" s="83">
        <v>800.09636999999998</v>
      </c>
      <c r="AP4585" s="83">
        <v>1833.0739000000001</v>
      </c>
      <c r="AQ4585" s="84">
        <v>0.54762732999999997</v>
      </c>
      <c r="AR4585" s="83">
        <v>-2.9447844000000001</v>
      </c>
      <c r="AU4585" s="91"/>
      <c r="AW4585" s="89"/>
      <c r="BE4585" s="90"/>
      <c r="BF4585" s="84"/>
      <c r="BG4585" s="84">
        <f t="shared" si="73"/>
        <v>41510</v>
      </c>
    </row>
    <row r="4586" spans="39:59">
      <c r="AM4586" s="83" t="s">
        <v>4838</v>
      </c>
      <c r="AN4586" s="86">
        <v>3.4924731000000002</v>
      </c>
      <c r="AO4586" s="83">
        <v>800.06592000000001</v>
      </c>
      <c r="AP4586" s="83">
        <v>1833.4739</v>
      </c>
      <c r="AQ4586" s="84">
        <v>0.54760050999999998</v>
      </c>
      <c r="AR4586" s="83">
        <v>-2.9448726000000001</v>
      </c>
      <c r="AU4586" s="91"/>
      <c r="AW4586" s="89"/>
      <c r="BE4586" s="90"/>
      <c r="BF4586" s="84"/>
      <c r="BG4586" s="84">
        <f t="shared" si="73"/>
        <v>41510.5</v>
      </c>
    </row>
    <row r="4587" spans="39:59">
      <c r="AM4587" s="83" t="s">
        <v>4839</v>
      </c>
      <c r="AN4587" s="86">
        <v>3.4925126999999998</v>
      </c>
      <c r="AO4587" s="83">
        <v>800.12689</v>
      </c>
      <c r="AP4587" s="83">
        <v>1833.8739</v>
      </c>
      <c r="AQ4587" s="84">
        <v>0.54758417999999998</v>
      </c>
      <c r="AR4587" s="83">
        <v>-2.9449285999999999</v>
      </c>
      <c r="AU4587" s="91"/>
      <c r="AW4587" s="89"/>
      <c r="BE4587" s="90"/>
      <c r="BF4587" s="84"/>
      <c r="BG4587" s="84">
        <f t="shared" si="73"/>
        <v>41511</v>
      </c>
    </row>
    <row r="4588" spans="39:59">
      <c r="AM4588" s="83" t="s">
        <v>4840</v>
      </c>
      <c r="AN4588" s="86">
        <v>3.4925717999999999</v>
      </c>
      <c r="AO4588" s="83">
        <v>800.24872000000005</v>
      </c>
      <c r="AP4588" s="83">
        <v>1834.2739999999999</v>
      </c>
      <c r="AQ4588" s="84">
        <v>0.54757816000000004</v>
      </c>
      <c r="AR4588" s="83">
        <v>-2.9449936999999999</v>
      </c>
      <c r="AU4588" s="91"/>
      <c r="AW4588" s="89"/>
      <c r="BE4588" s="90"/>
      <c r="BF4588" s="84"/>
      <c r="BG4588" s="84">
        <f t="shared" si="73"/>
        <v>41511.5</v>
      </c>
    </row>
    <row r="4589" spans="39:59">
      <c r="AM4589" s="83" t="s">
        <v>4841</v>
      </c>
      <c r="AN4589" s="86">
        <v>3.4925677999999998</v>
      </c>
      <c r="AO4589" s="83">
        <v>800.14209000000005</v>
      </c>
      <c r="AP4589" s="83">
        <v>1834.6741</v>
      </c>
      <c r="AQ4589" s="84">
        <v>0.54757953000000004</v>
      </c>
      <c r="AR4589" s="83">
        <v>-2.9449882999999999</v>
      </c>
      <c r="AU4589" s="91"/>
      <c r="AW4589" s="89"/>
      <c r="BE4589" s="90"/>
      <c r="BF4589" s="84"/>
      <c r="BG4589" s="84">
        <f t="shared" si="73"/>
        <v>41512</v>
      </c>
    </row>
    <row r="4590" spans="39:59">
      <c r="AM4590" s="83" t="s">
        <v>4842</v>
      </c>
      <c r="AN4590" s="86">
        <v>3.4925573000000001</v>
      </c>
      <c r="AO4590" s="83">
        <v>800.08118000000002</v>
      </c>
      <c r="AP4590" s="83">
        <v>1835.0741</v>
      </c>
      <c r="AQ4590" s="84">
        <v>0.54761839000000001</v>
      </c>
      <c r="AR4590" s="83">
        <v>-2.9449388999999999</v>
      </c>
      <c r="AU4590" s="91"/>
      <c r="AW4590" s="89"/>
      <c r="BE4590" s="90"/>
      <c r="BF4590" s="84"/>
      <c r="BG4590" s="84">
        <f t="shared" si="73"/>
        <v>41512.5</v>
      </c>
    </row>
    <row r="4591" spans="39:59">
      <c r="AM4591" s="83" t="s">
        <v>4843</v>
      </c>
      <c r="AN4591" s="86">
        <v>3.4926900999999999</v>
      </c>
      <c r="AO4591" s="83">
        <v>800.14209000000005</v>
      </c>
      <c r="AP4591" s="83">
        <v>1835.4740999999999</v>
      </c>
      <c r="AQ4591" s="84">
        <v>0.54767770000000005</v>
      </c>
      <c r="AR4591" s="83">
        <v>-2.9450123000000001</v>
      </c>
      <c r="AU4591" s="91"/>
      <c r="AW4591" s="89"/>
      <c r="BE4591" s="90"/>
      <c r="BF4591" s="84"/>
      <c r="BG4591" s="84">
        <f t="shared" si="73"/>
        <v>41513</v>
      </c>
    </row>
    <row r="4592" spans="39:59">
      <c r="AM4592" s="83" t="s">
        <v>4844</v>
      </c>
      <c r="AN4592" s="86">
        <v>3.4927621000000002</v>
      </c>
      <c r="AO4592" s="83">
        <v>800.21825999999999</v>
      </c>
      <c r="AP4592" s="83">
        <v>1835.8742999999999</v>
      </c>
      <c r="AQ4592" s="84">
        <v>0.54773455999999998</v>
      </c>
      <c r="AR4592" s="83">
        <v>-2.9450276</v>
      </c>
      <c r="AU4592" s="91"/>
      <c r="AW4592" s="89"/>
      <c r="BE4592" s="90"/>
      <c r="BF4592" s="84"/>
      <c r="BG4592" s="84">
        <f t="shared" si="73"/>
        <v>41513.5</v>
      </c>
    </row>
    <row r="4593" spans="39:59">
      <c r="AM4593" s="83" t="s">
        <v>4845</v>
      </c>
      <c r="AN4593" s="86">
        <v>3.492801</v>
      </c>
      <c r="AO4593" s="83">
        <v>800.24878000000001</v>
      </c>
      <c r="AP4593" s="83">
        <v>1836.2743</v>
      </c>
      <c r="AQ4593" s="84">
        <v>0.54778289999999996</v>
      </c>
      <c r="AR4593" s="83">
        <v>-2.9450181</v>
      </c>
      <c r="AU4593" s="91"/>
      <c r="AW4593" s="89"/>
      <c r="BE4593" s="90"/>
      <c r="BF4593" s="84"/>
      <c r="BG4593" s="84">
        <f t="shared" si="73"/>
        <v>41514</v>
      </c>
    </row>
    <row r="4594" spans="39:59">
      <c r="AM4594" s="83" t="s">
        <v>4846</v>
      </c>
      <c r="AN4594" s="86">
        <v>3.4928417</v>
      </c>
      <c r="AO4594" s="83">
        <v>800.12683000000004</v>
      </c>
      <c r="AP4594" s="83">
        <v>1836.6744000000001</v>
      </c>
      <c r="AQ4594" s="84">
        <v>0.54781848</v>
      </c>
      <c r="AR4594" s="83">
        <v>-2.9450232999999999</v>
      </c>
      <c r="AU4594" s="91"/>
      <c r="AW4594" s="89"/>
      <c r="BE4594" s="90"/>
      <c r="BF4594" s="84"/>
      <c r="BG4594" s="84">
        <f t="shared" si="73"/>
        <v>41514.5</v>
      </c>
    </row>
    <row r="4595" spans="39:59">
      <c r="AM4595" s="83" t="s">
        <v>4847</v>
      </c>
      <c r="AN4595" s="86">
        <v>3.4928408000000002</v>
      </c>
      <c r="AO4595" s="83">
        <v>800.27917000000002</v>
      </c>
      <c r="AP4595" s="83">
        <v>1837.0744999999999</v>
      </c>
      <c r="AQ4595" s="84">
        <v>0.54785037000000003</v>
      </c>
      <c r="AR4595" s="83">
        <v>-2.9449904</v>
      </c>
      <c r="AU4595" s="91"/>
      <c r="AW4595" s="89"/>
      <c r="BE4595" s="90"/>
      <c r="BF4595" s="84"/>
      <c r="BG4595" s="84">
        <f t="shared" si="73"/>
        <v>41515</v>
      </c>
    </row>
    <row r="4596" spans="39:59">
      <c r="AM4596" s="83" t="s">
        <v>4848</v>
      </c>
      <c r="AN4596" s="86">
        <v>3.4928789</v>
      </c>
      <c r="AO4596" s="83">
        <v>800.20299999999997</v>
      </c>
      <c r="AP4596" s="83">
        <v>1837.4746</v>
      </c>
      <c r="AQ4596" s="84">
        <v>0.54787463000000003</v>
      </c>
      <c r="AR4596" s="83">
        <v>-2.9450042000000001</v>
      </c>
      <c r="AU4596" s="91"/>
      <c r="AW4596" s="89"/>
      <c r="BE4596" s="90"/>
      <c r="BF4596" s="84"/>
      <c r="BG4596" s="84">
        <f t="shared" si="73"/>
        <v>41515.5</v>
      </c>
    </row>
    <row r="4597" spans="39:59">
      <c r="AM4597" s="83" t="s">
        <v>4849</v>
      </c>
      <c r="AN4597" s="86">
        <v>3.4929123</v>
      </c>
      <c r="AO4597" s="83">
        <v>800.21820000000002</v>
      </c>
      <c r="AP4597" s="83">
        <v>1837.8746000000001</v>
      </c>
      <c r="AQ4597" s="84">
        <v>0.54789633000000004</v>
      </c>
      <c r="AR4597" s="83">
        <v>-2.9450159</v>
      </c>
      <c r="AU4597" s="91"/>
      <c r="AW4597" s="89"/>
      <c r="BE4597" s="90"/>
      <c r="BF4597" s="84"/>
      <c r="BG4597" s="84">
        <f t="shared" si="73"/>
        <v>41516</v>
      </c>
    </row>
    <row r="4598" spans="39:59">
      <c r="AM4598" s="83" t="s">
        <v>4850</v>
      </c>
      <c r="AN4598" s="86">
        <v>3.4929470999999999</v>
      </c>
      <c r="AO4598" s="83">
        <v>800.15734999999995</v>
      </c>
      <c r="AP4598" s="83">
        <v>1838.2747999999999</v>
      </c>
      <c r="AQ4598" s="84">
        <v>0.54790698999999998</v>
      </c>
      <c r="AR4598" s="83">
        <v>-2.9450402000000002</v>
      </c>
      <c r="AU4598" s="91"/>
      <c r="AW4598" s="89"/>
      <c r="BE4598" s="90"/>
      <c r="BF4598" s="84"/>
      <c r="BG4598" s="84">
        <f t="shared" si="73"/>
        <v>41516.5</v>
      </c>
    </row>
    <row r="4599" spans="39:59">
      <c r="AM4599" s="83" t="s">
        <v>4851</v>
      </c>
      <c r="AN4599" s="86">
        <v>3.4930333999999998</v>
      </c>
      <c r="AO4599" s="83">
        <v>800.05065999999999</v>
      </c>
      <c r="AP4599" s="83">
        <v>1838.6749</v>
      </c>
      <c r="AQ4599" s="84">
        <v>0.54791224000000005</v>
      </c>
      <c r="AR4599" s="83">
        <v>-2.9451212999999998</v>
      </c>
      <c r="AU4599" s="91"/>
      <c r="AW4599" s="89"/>
      <c r="BE4599" s="90"/>
      <c r="BF4599" s="84"/>
      <c r="BG4599" s="84">
        <f t="shared" si="73"/>
        <v>41517</v>
      </c>
    </row>
    <row r="4600" spans="39:59">
      <c r="AM4600" s="83" t="s">
        <v>4852</v>
      </c>
      <c r="AN4600" s="86">
        <v>3.4930167000000001</v>
      </c>
      <c r="AO4600" s="83">
        <v>800.14209000000005</v>
      </c>
      <c r="AP4600" s="83">
        <v>1839.075</v>
      </c>
      <c r="AQ4600" s="84">
        <v>0.54792057999999999</v>
      </c>
      <c r="AR4600" s="83">
        <v>-2.9450959999999999</v>
      </c>
      <c r="AU4600" s="91"/>
      <c r="AW4600" s="89"/>
      <c r="BE4600" s="90"/>
      <c r="BF4600" s="84"/>
      <c r="BG4600" s="84">
        <f t="shared" si="73"/>
        <v>41517.5</v>
      </c>
    </row>
    <row r="4601" spans="39:59">
      <c r="AM4601" s="83" t="s">
        <v>4853</v>
      </c>
      <c r="AN4601" s="86">
        <v>3.4930089</v>
      </c>
      <c r="AO4601" s="83">
        <v>800.17260999999996</v>
      </c>
      <c r="AP4601" s="83">
        <v>1839.4751000000001</v>
      </c>
      <c r="AQ4601" s="84">
        <v>0.54792737999999996</v>
      </c>
      <c r="AR4601" s="83">
        <v>-2.9450815000000001</v>
      </c>
      <c r="AU4601" s="91"/>
      <c r="AW4601" s="89"/>
      <c r="BE4601" s="90"/>
      <c r="BF4601" s="84"/>
      <c r="BG4601" s="84">
        <f t="shared" si="73"/>
        <v>41518</v>
      </c>
    </row>
    <row r="4602" spans="39:59">
      <c r="AM4602" s="83" t="s">
        <v>4854</v>
      </c>
      <c r="AN4602" s="86">
        <v>3.4929898000000001</v>
      </c>
      <c r="AO4602" s="83">
        <v>800.11157000000003</v>
      </c>
      <c r="AP4602" s="83">
        <v>1839.8751</v>
      </c>
      <c r="AQ4602" s="84">
        <v>0.54792814999999995</v>
      </c>
      <c r="AR4602" s="83">
        <v>-2.9450617000000001</v>
      </c>
      <c r="AU4602" s="91"/>
      <c r="AW4602" s="89"/>
      <c r="BE4602" s="90"/>
      <c r="BF4602" s="84"/>
      <c r="BG4602" s="84">
        <f t="shared" si="73"/>
        <v>41518.5</v>
      </c>
    </row>
    <row r="4603" spans="39:59">
      <c r="AM4603" s="83" t="s">
        <v>4855</v>
      </c>
      <c r="AN4603" s="86">
        <v>3.4929714000000001</v>
      </c>
      <c r="AO4603" s="83">
        <v>800.15734999999995</v>
      </c>
      <c r="AP4603" s="83">
        <v>1840.2751000000001</v>
      </c>
      <c r="AQ4603" s="84">
        <v>0.54792320999999999</v>
      </c>
      <c r="AR4603" s="83">
        <v>-2.9450481000000002</v>
      </c>
      <c r="AU4603" s="91"/>
      <c r="AW4603" s="89"/>
      <c r="BE4603" s="90"/>
      <c r="BF4603" s="84"/>
      <c r="BG4603" s="84">
        <f t="shared" si="73"/>
        <v>41519</v>
      </c>
    </row>
    <row r="4604" spans="39:59">
      <c r="AM4604" s="83" t="s">
        <v>4856</v>
      </c>
      <c r="AN4604" s="86">
        <v>3.4928992000000001</v>
      </c>
      <c r="AO4604" s="83">
        <v>800.09644000000003</v>
      </c>
      <c r="AP4604" s="83">
        <v>1840.6753000000001</v>
      </c>
      <c r="AQ4604" s="84">
        <v>0.54792481999999998</v>
      </c>
      <c r="AR4604" s="83">
        <v>-2.9449744</v>
      </c>
      <c r="AU4604" s="91"/>
      <c r="AW4604" s="89"/>
      <c r="BE4604" s="90"/>
      <c r="BF4604" s="84"/>
      <c r="BG4604" s="84">
        <f t="shared" si="73"/>
        <v>41519.5</v>
      </c>
    </row>
    <row r="4605" spans="39:59">
      <c r="AM4605" s="83" t="s">
        <v>4857</v>
      </c>
      <c r="AN4605" s="86">
        <v>3.4928625000000002</v>
      </c>
      <c r="AO4605" s="83">
        <v>800.06592000000001</v>
      </c>
      <c r="AP4605" s="83">
        <v>1841.0753</v>
      </c>
      <c r="AQ4605" s="84">
        <v>0.54791898000000006</v>
      </c>
      <c r="AR4605" s="83">
        <v>-2.9449434000000001</v>
      </c>
      <c r="AU4605" s="91"/>
      <c r="AW4605" s="89"/>
      <c r="BE4605" s="90"/>
      <c r="BF4605" s="84"/>
      <c r="BG4605" s="84">
        <f t="shared" si="73"/>
        <v>41520</v>
      </c>
    </row>
    <row r="4606" spans="39:59">
      <c r="AM4606" s="83" t="s">
        <v>4858</v>
      </c>
      <c r="AN4606" s="86">
        <v>3.4927654000000001</v>
      </c>
      <c r="AO4606" s="83">
        <v>800.12683000000004</v>
      </c>
      <c r="AP4606" s="83">
        <v>1841.4755</v>
      </c>
      <c r="AQ4606" s="84">
        <v>0.54791336999999996</v>
      </c>
      <c r="AR4606" s="83">
        <v>-2.9448520999999999</v>
      </c>
      <c r="AU4606" s="91"/>
      <c r="AW4606" s="89"/>
      <c r="BE4606" s="90"/>
      <c r="BF4606" s="84"/>
      <c r="BG4606" s="84">
        <f t="shared" si="73"/>
        <v>41520.5</v>
      </c>
    </row>
    <row r="4607" spans="39:59">
      <c r="AM4607" s="83" t="s">
        <v>4859</v>
      </c>
      <c r="AN4607" s="86">
        <v>3.4926987</v>
      </c>
      <c r="AO4607" s="83">
        <v>800.27917000000002</v>
      </c>
      <c r="AP4607" s="83">
        <v>1841.8755000000001</v>
      </c>
      <c r="AQ4607" s="84">
        <v>0.54790824999999999</v>
      </c>
      <c r="AR4607" s="83">
        <v>-2.9447904</v>
      </c>
      <c r="AU4607" s="91"/>
      <c r="AW4607" s="89"/>
      <c r="BE4607" s="90"/>
      <c r="BF4607" s="84"/>
      <c r="BG4607" s="84">
        <f t="shared" si="73"/>
        <v>41521</v>
      </c>
    </row>
    <row r="4608" spans="39:59">
      <c r="AM4608" s="83" t="s">
        <v>4860</v>
      </c>
      <c r="AN4608" s="86">
        <v>3.4927001</v>
      </c>
      <c r="AO4608" s="83">
        <v>800.12683000000004</v>
      </c>
      <c r="AP4608" s="83">
        <v>1842.2755999999999</v>
      </c>
      <c r="AQ4608" s="84">
        <v>0.54790872000000002</v>
      </c>
      <c r="AR4608" s="83">
        <v>-2.9447912999999999</v>
      </c>
      <c r="AU4608" s="91"/>
      <c r="AW4608" s="89"/>
      <c r="BE4608" s="90"/>
      <c r="BF4608" s="84"/>
      <c r="BG4608" s="84">
        <f t="shared" si="73"/>
        <v>41521.5</v>
      </c>
    </row>
    <row r="4609" spans="39:59">
      <c r="AM4609" s="83" t="s">
        <v>4861</v>
      </c>
      <c r="AN4609" s="86">
        <v>3.4927852000000001</v>
      </c>
      <c r="AO4609" s="83">
        <v>800.26391999999998</v>
      </c>
      <c r="AP4609" s="83">
        <v>1842.6757</v>
      </c>
      <c r="AQ4609" s="84">
        <v>0.54790258000000003</v>
      </c>
      <c r="AR4609" s="83">
        <v>-2.9448826000000001</v>
      </c>
      <c r="AU4609" s="91"/>
      <c r="AW4609" s="89"/>
      <c r="BE4609" s="90"/>
      <c r="BF4609" s="84"/>
      <c r="BG4609" s="84">
        <f t="shared" si="73"/>
        <v>41522</v>
      </c>
    </row>
    <row r="4610" spans="39:59">
      <c r="AM4610" s="83" t="s">
        <v>4862</v>
      </c>
      <c r="AN4610" s="86">
        <v>3.4927752000000001</v>
      </c>
      <c r="AO4610" s="83">
        <v>800.29443000000003</v>
      </c>
      <c r="AP4610" s="83">
        <v>1843.0758000000001</v>
      </c>
      <c r="AQ4610" s="84">
        <v>0.54790950000000005</v>
      </c>
      <c r="AR4610" s="83">
        <v>-2.9448656999999998</v>
      </c>
      <c r="AU4610" s="91"/>
      <c r="AW4610" s="89"/>
      <c r="BE4610" s="90"/>
      <c r="BF4610" s="84"/>
      <c r="BG4610" s="84">
        <f t="shared" si="73"/>
        <v>41522.5</v>
      </c>
    </row>
    <row r="4611" spans="39:59">
      <c r="AM4611" s="83" t="s">
        <v>4863</v>
      </c>
      <c r="AN4611" s="86">
        <v>3.4928422000000001</v>
      </c>
      <c r="AO4611" s="83">
        <v>800.17255</v>
      </c>
      <c r="AP4611" s="83">
        <v>1843.4757999999999</v>
      </c>
      <c r="AQ4611" s="84">
        <v>0.54790819000000002</v>
      </c>
      <c r="AR4611" s="83">
        <v>-2.9449339000000001</v>
      </c>
      <c r="AU4611" s="91"/>
      <c r="AW4611" s="89"/>
      <c r="BE4611" s="90"/>
      <c r="BF4611" s="84"/>
      <c r="BG4611" s="84">
        <f t="shared" si="73"/>
        <v>41523</v>
      </c>
    </row>
    <row r="4612" spans="39:59">
      <c r="AM4612" s="83" t="s">
        <v>4864</v>
      </c>
      <c r="AN4612" s="86">
        <v>3.4927909000000001</v>
      </c>
      <c r="AO4612" s="83">
        <v>800.24872000000005</v>
      </c>
      <c r="AP4612" s="83">
        <v>1843.876</v>
      </c>
      <c r="AQ4612" s="84">
        <v>0.54789858999999996</v>
      </c>
      <c r="AR4612" s="83">
        <v>-2.9448924000000001</v>
      </c>
      <c r="AU4612" s="91"/>
      <c r="AW4612" s="89"/>
      <c r="BE4612" s="90"/>
      <c r="BF4612" s="84"/>
      <c r="BG4612" s="84">
        <f t="shared" si="73"/>
        <v>41523.5</v>
      </c>
    </row>
    <row r="4613" spans="39:59">
      <c r="AM4613" s="83" t="s">
        <v>4865</v>
      </c>
      <c r="AN4613" s="86">
        <v>3.4928051999999998</v>
      </c>
      <c r="AO4613" s="83">
        <v>800.14202999999998</v>
      </c>
      <c r="AP4613" s="83">
        <v>1844.2761</v>
      </c>
      <c r="AQ4613" s="84">
        <v>0.54789518999999998</v>
      </c>
      <c r="AR4613" s="83">
        <v>-2.9449100000000001</v>
      </c>
      <c r="AU4613" s="91"/>
      <c r="AW4613" s="89"/>
      <c r="BE4613" s="90"/>
      <c r="BF4613" s="84"/>
      <c r="BG4613" s="84">
        <f t="shared" ref="BG4613:BG4676" si="74">BG4612+0.5</f>
        <v>41524</v>
      </c>
    </row>
    <row r="4614" spans="39:59">
      <c r="AM4614" s="83" t="s">
        <v>4866</v>
      </c>
      <c r="AN4614" s="86">
        <v>3.4927646999999999</v>
      </c>
      <c r="AO4614" s="83">
        <v>800.21820000000002</v>
      </c>
      <c r="AP4614" s="83">
        <v>1844.6760999999999</v>
      </c>
      <c r="AQ4614" s="84">
        <v>0.54788464000000003</v>
      </c>
      <c r="AR4614" s="83">
        <v>-2.9448799999999999</v>
      </c>
      <c r="AU4614" s="91"/>
      <c r="AW4614" s="89"/>
      <c r="BE4614" s="90"/>
      <c r="BF4614" s="84"/>
      <c r="BG4614" s="84">
        <f t="shared" si="74"/>
        <v>41524.5</v>
      </c>
    </row>
    <row r="4615" spans="39:59">
      <c r="AM4615" s="83" t="s">
        <v>4867</v>
      </c>
      <c r="AN4615" s="86">
        <v>3.4927777999999998</v>
      </c>
      <c r="AO4615" s="83">
        <v>800.29436999999996</v>
      </c>
      <c r="AP4615" s="83">
        <v>1845.0762999999999</v>
      </c>
      <c r="AQ4615" s="84">
        <v>0.54787271999999998</v>
      </c>
      <c r="AR4615" s="83">
        <v>-2.9449049999999999</v>
      </c>
      <c r="AU4615" s="91"/>
      <c r="AW4615" s="89"/>
      <c r="BE4615" s="90"/>
      <c r="BF4615" s="84"/>
      <c r="BG4615" s="84">
        <f t="shared" si="74"/>
        <v>41525</v>
      </c>
    </row>
    <row r="4616" spans="39:59">
      <c r="AM4616" s="83" t="s">
        <v>4868</v>
      </c>
      <c r="AN4616" s="86">
        <v>3.492785</v>
      </c>
      <c r="AO4616" s="83">
        <v>800.29436999999996</v>
      </c>
      <c r="AP4616" s="83">
        <v>1845.4763</v>
      </c>
      <c r="AQ4616" s="84">
        <v>0.54786407999999998</v>
      </c>
      <c r="AR4616" s="83">
        <v>-2.9449209999999999</v>
      </c>
      <c r="AU4616" s="91"/>
      <c r="AW4616" s="89"/>
      <c r="BE4616" s="90"/>
      <c r="BF4616" s="84"/>
      <c r="BG4616" s="84">
        <f t="shared" si="74"/>
        <v>41525.5</v>
      </c>
    </row>
    <row r="4617" spans="39:59">
      <c r="AM4617" s="83" t="s">
        <v>4869</v>
      </c>
      <c r="AN4617" s="86">
        <v>3.4926881999999999</v>
      </c>
      <c r="AO4617" s="83">
        <v>800.14209000000005</v>
      </c>
      <c r="AP4617" s="83">
        <v>1845.8765000000001</v>
      </c>
      <c r="AQ4617" s="84">
        <v>0.54785419000000002</v>
      </c>
      <c r="AR4617" s="83">
        <v>-2.9448340000000002</v>
      </c>
      <c r="AU4617" s="91"/>
      <c r="AW4617" s="89"/>
      <c r="BE4617" s="90"/>
      <c r="BF4617" s="84"/>
      <c r="BG4617" s="84">
        <f t="shared" si="74"/>
        <v>41526</v>
      </c>
    </row>
    <row r="4618" spans="39:59">
      <c r="AM4618" s="83" t="s">
        <v>4870</v>
      </c>
      <c r="AN4618" s="86">
        <v>3.4925871000000002</v>
      </c>
      <c r="AO4618" s="83">
        <v>800.27923999999996</v>
      </c>
      <c r="AP4618" s="83">
        <v>1846.2764999999999</v>
      </c>
      <c r="AQ4618" s="84">
        <v>0.54784423000000004</v>
      </c>
      <c r="AR4618" s="83">
        <v>-2.9447429000000001</v>
      </c>
      <c r="AU4618" s="91"/>
      <c r="AW4618" s="89"/>
      <c r="BE4618" s="90"/>
      <c r="BF4618" s="84"/>
      <c r="BG4618" s="84">
        <f t="shared" si="74"/>
        <v>41526.5</v>
      </c>
    </row>
    <row r="4619" spans="39:59">
      <c r="AM4619" s="83" t="s">
        <v>4871</v>
      </c>
      <c r="AN4619" s="86">
        <v>3.4926727</v>
      </c>
      <c r="AO4619" s="83">
        <v>800.14209000000005</v>
      </c>
      <c r="AP4619" s="83">
        <v>1846.6766</v>
      </c>
      <c r="AQ4619" s="84">
        <v>0.54784542000000003</v>
      </c>
      <c r="AR4619" s="83">
        <v>-2.9448273</v>
      </c>
      <c r="AU4619" s="91"/>
      <c r="AW4619" s="89"/>
      <c r="BE4619" s="90"/>
      <c r="BF4619" s="84"/>
      <c r="BG4619" s="84">
        <f t="shared" si="74"/>
        <v>41527</v>
      </c>
    </row>
    <row r="4620" spans="39:59">
      <c r="AM4620" s="83" t="s">
        <v>4872</v>
      </c>
      <c r="AN4620" s="86">
        <v>3.4927266000000001</v>
      </c>
      <c r="AO4620" s="83">
        <v>800.03552000000002</v>
      </c>
      <c r="AP4620" s="83">
        <v>1847.0767000000001</v>
      </c>
      <c r="AQ4620" s="84">
        <v>0.54783744000000001</v>
      </c>
      <c r="AR4620" s="83">
        <v>-2.9448891000000001</v>
      </c>
      <c r="AU4620" s="91"/>
      <c r="AW4620" s="89"/>
      <c r="BE4620" s="90"/>
      <c r="BF4620" s="84"/>
      <c r="BG4620" s="84">
        <f t="shared" si="74"/>
        <v>41527.5</v>
      </c>
    </row>
    <row r="4621" spans="39:59">
      <c r="AM4621" s="83" t="s">
        <v>4873</v>
      </c>
      <c r="AN4621" s="86">
        <v>3.4927239000000001</v>
      </c>
      <c r="AO4621" s="83">
        <v>800.18773999999996</v>
      </c>
      <c r="AP4621" s="83">
        <v>1847.4767999999999</v>
      </c>
      <c r="AQ4621" s="84">
        <v>0.54783212999999997</v>
      </c>
      <c r="AR4621" s="83">
        <v>-2.9448919</v>
      </c>
      <c r="AU4621" s="91"/>
      <c r="AW4621" s="89"/>
      <c r="BE4621" s="90"/>
      <c r="BF4621" s="84"/>
      <c r="BG4621" s="84">
        <f t="shared" si="74"/>
        <v>41528</v>
      </c>
    </row>
    <row r="4622" spans="39:59">
      <c r="AM4622" s="83" t="s">
        <v>4874</v>
      </c>
      <c r="AN4622" s="86">
        <v>3.492677</v>
      </c>
      <c r="AO4622" s="83">
        <v>800.11157000000003</v>
      </c>
      <c r="AP4622" s="83">
        <v>1847.8768</v>
      </c>
      <c r="AQ4622" s="84">
        <v>0.54782419999999998</v>
      </c>
      <c r="AR4622" s="83">
        <v>-2.9448528</v>
      </c>
      <c r="AU4622" s="91"/>
      <c r="AW4622" s="89"/>
      <c r="BE4622" s="90"/>
      <c r="BF4622" s="84"/>
      <c r="BG4622" s="84">
        <f t="shared" si="74"/>
        <v>41528.5</v>
      </c>
    </row>
    <row r="4623" spans="39:59">
      <c r="AM4623" s="83" t="s">
        <v>4875</v>
      </c>
      <c r="AN4623" s="86">
        <v>3.4926211999999999</v>
      </c>
      <c r="AO4623" s="83">
        <v>800.30962999999997</v>
      </c>
      <c r="AP4623" s="83">
        <v>1848.277</v>
      </c>
      <c r="AQ4623" s="84">
        <v>0.54781555999999998</v>
      </c>
      <c r="AR4623" s="83">
        <v>-2.9448056</v>
      </c>
      <c r="AU4623" s="91"/>
      <c r="AW4623" s="89"/>
      <c r="BE4623" s="90"/>
      <c r="BF4623" s="84"/>
      <c r="BG4623" s="84">
        <f t="shared" si="74"/>
        <v>41529</v>
      </c>
    </row>
    <row r="4624" spans="39:59">
      <c r="AM4624" s="83" t="s">
        <v>4876</v>
      </c>
      <c r="AN4624" s="86">
        <v>3.4925706000000001</v>
      </c>
      <c r="AO4624" s="83">
        <v>799.92882999999995</v>
      </c>
      <c r="AP4624" s="83">
        <v>1848.6769999999999</v>
      </c>
      <c r="AQ4624" s="84">
        <v>0.54780823000000001</v>
      </c>
      <c r="AR4624" s="83">
        <v>-2.9447624999999999</v>
      </c>
      <c r="AU4624" s="91"/>
      <c r="AW4624" s="89"/>
      <c r="BE4624" s="90"/>
      <c r="BF4624" s="84"/>
      <c r="BG4624" s="84">
        <f t="shared" si="74"/>
        <v>41529.5</v>
      </c>
    </row>
    <row r="4625" spans="39:59">
      <c r="AM4625" s="83" t="s">
        <v>4877</v>
      </c>
      <c r="AN4625" s="86">
        <v>3.4925951999999998</v>
      </c>
      <c r="AO4625" s="83">
        <v>800.12683000000004</v>
      </c>
      <c r="AP4625" s="83">
        <v>1849.0771</v>
      </c>
      <c r="AQ4625" s="84">
        <v>0.54779732000000003</v>
      </c>
      <c r="AR4625" s="83">
        <v>-2.944798</v>
      </c>
      <c r="AU4625" s="91"/>
      <c r="AW4625" s="89"/>
      <c r="BE4625" s="90"/>
      <c r="BF4625" s="84"/>
      <c r="BG4625" s="84">
        <f t="shared" si="74"/>
        <v>41530</v>
      </c>
    </row>
    <row r="4626" spans="39:59">
      <c r="AM4626" s="83" t="s">
        <v>4878</v>
      </c>
      <c r="AN4626" s="86">
        <v>3.4925999999999999</v>
      </c>
      <c r="AO4626" s="83">
        <v>800.18773999999996</v>
      </c>
      <c r="AP4626" s="83">
        <v>1849.4772</v>
      </c>
      <c r="AQ4626" s="84">
        <v>0.54778563999999996</v>
      </c>
      <c r="AR4626" s="83">
        <v>-2.9448143999999998</v>
      </c>
      <c r="AU4626" s="91"/>
      <c r="AW4626" s="89"/>
      <c r="BE4626" s="90"/>
      <c r="BF4626" s="84"/>
      <c r="BG4626" s="84">
        <f t="shared" si="74"/>
        <v>41530.5</v>
      </c>
    </row>
    <row r="4627" spans="39:59">
      <c r="AM4627" s="83" t="s">
        <v>4879</v>
      </c>
      <c r="AN4627" s="86">
        <v>3.4925754000000002</v>
      </c>
      <c r="AO4627" s="83">
        <v>800.11157000000003</v>
      </c>
      <c r="AP4627" s="83">
        <v>1849.8771999999999</v>
      </c>
      <c r="AQ4627" s="84">
        <v>0.54778057000000002</v>
      </c>
      <c r="AR4627" s="83">
        <v>-2.9447949000000002</v>
      </c>
      <c r="AU4627" s="91"/>
      <c r="AW4627" s="89"/>
      <c r="BE4627" s="90"/>
      <c r="BF4627" s="84"/>
      <c r="BG4627" s="84">
        <f t="shared" si="74"/>
        <v>41531</v>
      </c>
    </row>
    <row r="4628" spans="39:59">
      <c r="AM4628" s="83" t="s">
        <v>4880</v>
      </c>
      <c r="AN4628" s="86">
        <v>3.4926286000000002</v>
      </c>
      <c r="AO4628" s="83">
        <v>800.20299999999997</v>
      </c>
      <c r="AP4628" s="83">
        <v>1850.2773</v>
      </c>
      <c r="AQ4628" s="84">
        <v>0.54777944000000001</v>
      </c>
      <c r="AR4628" s="83">
        <v>-2.944849</v>
      </c>
      <c r="AU4628" s="91"/>
      <c r="AW4628" s="89"/>
      <c r="BE4628" s="90"/>
      <c r="BF4628" s="84"/>
      <c r="BG4628" s="84">
        <f t="shared" si="74"/>
        <v>41531.5</v>
      </c>
    </row>
    <row r="4629" spans="39:59">
      <c r="AM4629" s="83" t="s">
        <v>4881</v>
      </c>
      <c r="AN4629" s="86">
        <v>3.4925807</v>
      </c>
      <c r="AO4629" s="83">
        <v>800.09644000000003</v>
      </c>
      <c r="AP4629" s="83">
        <v>1850.6774</v>
      </c>
      <c r="AQ4629" s="84">
        <v>0.54777503000000005</v>
      </c>
      <c r="AR4629" s="83">
        <v>-2.9448056</v>
      </c>
      <c r="AU4629" s="91"/>
      <c r="AW4629" s="89"/>
      <c r="BE4629" s="90"/>
      <c r="BF4629" s="84"/>
      <c r="BG4629" s="84">
        <f t="shared" si="74"/>
        <v>41532</v>
      </c>
    </row>
    <row r="4630" spans="39:59">
      <c r="AM4630" s="83" t="s">
        <v>4882</v>
      </c>
      <c r="AN4630" s="86">
        <v>3.492543</v>
      </c>
      <c r="AO4630" s="83">
        <v>800.21820000000002</v>
      </c>
      <c r="AP4630" s="83">
        <v>1851.0775000000001</v>
      </c>
      <c r="AQ4630" s="84">
        <v>0.54776263000000003</v>
      </c>
      <c r="AR4630" s="83">
        <v>-2.9447803000000001</v>
      </c>
      <c r="AU4630" s="91"/>
      <c r="AW4630" s="89"/>
      <c r="BE4630" s="90"/>
      <c r="BF4630" s="84"/>
      <c r="BG4630" s="84">
        <f t="shared" si="74"/>
        <v>41532.5</v>
      </c>
    </row>
    <row r="4631" spans="39:59">
      <c r="AM4631" s="83" t="s">
        <v>4883</v>
      </c>
      <c r="AN4631" s="86">
        <v>3.4925120000000001</v>
      </c>
      <c r="AO4631" s="83">
        <v>800.06592000000001</v>
      </c>
      <c r="AP4631" s="83">
        <v>1851.4775</v>
      </c>
      <c r="AQ4631" s="84">
        <v>0.54775995</v>
      </c>
      <c r="AR4631" s="83">
        <v>-2.9447519999999998</v>
      </c>
      <c r="AU4631" s="91"/>
      <c r="AW4631" s="89"/>
      <c r="BE4631" s="90"/>
      <c r="BF4631" s="84"/>
      <c r="BG4631" s="84">
        <f t="shared" si="74"/>
        <v>41533</v>
      </c>
    </row>
    <row r="4632" spans="39:59">
      <c r="AM4632" s="83" t="s">
        <v>4884</v>
      </c>
      <c r="AN4632" s="86">
        <v>3.4924536000000002</v>
      </c>
      <c r="AO4632" s="83">
        <v>800.06592000000001</v>
      </c>
      <c r="AP4632" s="83">
        <v>1851.8776</v>
      </c>
      <c r="AQ4632" s="84">
        <v>0.54774420999999995</v>
      </c>
      <c r="AR4632" s="83">
        <v>-2.9447093</v>
      </c>
      <c r="AU4632" s="91"/>
      <c r="AW4632" s="89"/>
      <c r="BE4632" s="90"/>
      <c r="BF4632" s="84"/>
      <c r="BG4632" s="84">
        <f t="shared" si="74"/>
        <v>41533.5</v>
      </c>
    </row>
    <row r="4633" spans="39:59">
      <c r="AM4633" s="83" t="s">
        <v>4885</v>
      </c>
      <c r="AN4633" s="86">
        <v>3.4924335000000002</v>
      </c>
      <c r="AO4633" s="83">
        <v>800.24878000000001</v>
      </c>
      <c r="AP4633" s="83">
        <v>1852.2777000000001</v>
      </c>
      <c r="AQ4633" s="84">
        <v>0.54772549999999998</v>
      </c>
      <c r="AR4633" s="83">
        <v>-2.9447081000000002</v>
      </c>
      <c r="AU4633" s="91"/>
      <c r="AW4633" s="89"/>
      <c r="BE4633" s="90"/>
      <c r="BF4633" s="84"/>
      <c r="BG4633" s="84">
        <f t="shared" si="74"/>
        <v>41534</v>
      </c>
    </row>
    <row r="4634" spans="39:59">
      <c r="AM4634" s="83" t="s">
        <v>4886</v>
      </c>
      <c r="AN4634" s="86">
        <v>3.4923983000000001</v>
      </c>
      <c r="AO4634" s="83">
        <v>800.09644000000003</v>
      </c>
      <c r="AP4634" s="83">
        <v>1852.6778999999999</v>
      </c>
      <c r="AQ4634" s="84">
        <v>0.54772275999999998</v>
      </c>
      <c r="AR4634" s="83">
        <v>-2.9446753999999999</v>
      </c>
      <c r="AU4634" s="91"/>
      <c r="AW4634" s="89"/>
      <c r="BE4634" s="90"/>
      <c r="BF4634" s="84"/>
      <c r="BG4634" s="84">
        <f t="shared" si="74"/>
        <v>41534.5</v>
      </c>
    </row>
    <row r="4635" spans="39:59">
      <c r="AM4635" s="83" t="s">
        <v>4887</v>
      </c>
      <c r="AN4635" s="86">
        <v>3.4924431</v>
      </c>
      <c r="AO4635" s="83">
        <v>800.20299999999997</v>
      </c>
      <c r="AP4635" s="83">
        <v>1853.0779</v>
      </c>
      <c r="AQ4635" s="84">
        <v>0.54771840999999999</v>
      </c>
      <c r="AR4635" s="83">
        <v>-2.9447247999999999</v>
      </c>
      <c r="AU4635" s="91"/>
      <c r="AW4635" s="89"/>
      <c r="BE4635" s="90"/>
      <c r="BF4635" s="84"/>
      <c r="BG4635" s="84">
        <f t="shared" si="74"/>
        <v>41535</v>
      </c>
    </row>
    <row r="4636" spans="39:59">
      <c r="AM4636" s="83" t="s">
        <v>4888</v>
      </c>
      <c r="AN4636" s="86">
        <v>3.4923934999999999</v>
      </c>
      <c r="AO4636" s="83">
        <v>800.30962999999997</v>
      </c>
      <c r="AP4636" s="83">
        <v>1853.4780000000001</v>
      </c>
      <c r="AQ4636" s="84">
        <v>0.54771221000000003</v>
      </c>
      <c r="AR4636" s="83">
        <v>-2.9446813999999999</v>
      </c>
      <c r="AU4636" s="91"/>
      <c r="AW4636" s="89"/>
      <c r="BE4636" s="90"/>
      <c r="BF4636" s="84"/>
      <c r="BG4636" s="84">
        <f t="shared" si="74"/>
        <v>41535.5</v>
      </c>
    </row>
    <row r="4637" spans="39:59">
      <c r="AM4637" s="83" t="s">
        <v>4889</v>
      </c>
      <c r="AN4637" s="86">
        <v>3.4923145999999998</v>
      </c>
      <c r="AO4637" s="83">
        <v>800.14209000000005</v>
      </c>
      <c r="AP4637" s="83">
        <v>1853.8782000000001</v>
      </c>
      <c r="AQ4637" s="84">
        <v>0.54770321</v>
      </c>
      <c r="AR4637" s="83">
        <v>-2.9446113</v>
      </c>
      <c r="AU4637" s="91"/>
      <c r="AW4637" s="89"/>
      <c r="BE4637" s="90"/>
      <c r="BF4637" s="84"/>
      <c r="BG4637" s="84">
        <f t="shared" si="74"/>
        <v>41536</v>
      </c>
    </row>
    <row r="4638" spans="39:59">
      <c r="AM4638" s="83" t="s">
        <v>4890</v>
      </c>
      <c r="AN4638" s="86">
        <v>3.4923568</v>
      </c>
      <c r="AO4638" s="83">
        <v>800.23346000000004</v>
      </c>
      <c r="AP4638" s="83">
        <v>1854.2782</v>
      </c>
      <c r="AQ4638" s="84">
        <v>0.54770653999999996</v>
      </c>
      <c r="AR4638" s="83">
        <v>-2.9446501999999999</v>
      </c>
      <c r="AU4638" s="91"/>
      <c r="AW4638" s="89"/>
      <c r="BE4638" s="90"/>
      <c r="BF4638" s="84"/>
      <c r="BG4638" s="84">
        <f t="shared" si="74"/>
        <v>41536.5</v>
      </c>
    </row>
    <row r="4639" spans="39:59">
      <c r="AM4639" s="83" t="s">
        <v>4891</v>
      </c>
      <c r="AN4639" s="86">
        <v>3.4924116000000001</v>
      </c>
      <c r="AO4639" s="83">
        <v>800.17255</v>
      </c>
      <c r="AP4639" s="83">
        <v>1854.6783</v>
      </c>
      <c r="AQ4639" s="84">
        <v>0.54770671999999998</v>
      </c>
      <c r="AR4639" s="83">
        <v>-2.9447049999999999</v>
      </c>
      <c r="AU4639" s="91"/>
      <c r="AW4639" s="89"/>
      <c r="BE4639" s="90"/>
      <c r="BF4639" s="84"/>
      <c r="BG4639" s="84">
        <f t="shared" si="74"/>
        <v>41537</v>
      </c>
    </row>
    <row r="4640" spans="39:59">
      <c r="AM4640" s="83" t="s">
        <v>4892</v>
      </c>
      <c r="AN4640" s="86">
        <v>3.4923514999999998</v>
      </c>
      <c r="AO4640" s="83">
        <v>800.40106000000003</v>
      </c>
      <c r="AP4640" s="83">
        <v>1855.0785000000001</v>
      </c>
      <c r="AQ4640" s="84">
        <v>0.54770534999999998</v>
      </c>
      <c r="AR4640" s="83">
        <v>-2.9446460999999999</v>
      </c>
      <c r="AU4640" s="91"/>
      <c r="AW4640" s="89"/>
      <c r="BE4640" s="90"/>
      <c r="BF4640" s="84"/>
      <c r="BG4640" s="84">
        <f t="shared" si="74"/>
        <v>41537.5</v>
      </c>
    </row>
    <row r="4641" spans="39:59">
      <c r="AM4641" s="83" t="s">
        <v>4893</v>
      </c>
      <c r="AN4641" s="86">
        <v>3.4924306999999999</v>
      </c>
      <c r="AO4641" s="83">
        <v>800.27923999999996</v>
      </c>
      <c r="AP4641" s="83">
        <v>1855.4784999999999</v>
      </c>
      <c r="AQ4641" s="84">
        <v>0.54770200999999996</v>
      </c>
      <c r="AR4641" s="83">
        <v>-2.9447285999999999</v>
      </c>
      <c r="AU4641" s="91"/>
      <c r="AW4641" s="89"/>
      <c r="BE4641" s="90"/>
      <c r="BF4641" s="84"/>
      <c r="BG4641" s="84">
        <f t="shared" si="74"/>
        <v>41538</v>
      </c>
    </row>
    <row r="4642" spans="39:59">
      <c r="AM4642" s="83" t="s">
        <v>4894</v>
      </c>
      <c r="AN4642" s="86">
        <v>3.4924369</v>
      </c>
      <c r="AO4642" s="83">
        <v>800.05065999999999</v>
      </c>
      <c r="AP4642" s="83">
        <v>1855.8787</v>
      </c>
      <c r="AQ4642" s="84">
        <v>0.54769718999999994</v>
      </c>
      <c r="AR4642" s="83">
        <v>-2.9447396000000001</v>
      </c>
      <c r="AU4642" s="91"/>
      <c r="AW4642" s="89"/>
      <c r="BE4642" s="90"/>
      <c r="BF4642" s="84"/>
      <c r="BG4642" s="84">
        <f t="shared" si="74"/>
        <v>41538.5</v>
      </c>
    </row>
    <row r="4643" spans="39:59">
      <c r="AM4643" s="83" t="s">
        <v>4895</v>
      </c>
      <c r="AN4643" s="86">
        <v>3.492435</v>
      </c>
      <c r="AO4643" s="83">
        <v>800.27917000000002</v>
      </c>
      <c r="AP4643" s="83">
        <v>1856.2788</v>
      </c>
      <c r="AQ4643" s="84">
        <v>0.54769491999999997</v>
      </c>
      <c r="AR4643" s="83">
        <v>-2.9447401000000002</v>
      </c>
      <c r="AU4643" s="91"/>
      <c r="AW4643" s="89"/>
      <c r="BE4643" s="90"/>
      <c r="BF4643" s="84"/>
      <c r="BG4643" s="84">
        <f t="shared" si="74"/>
        <v>41539</v>
      </c>
    </row>
    <row r="4644" spans="39:59">
      <c r="AM4644" s="83" t="s">
        <v>4896</v>
      </c>
      <c r="AN4644" s="86">
        <v>3.4922770999999999</v>
      </c>
      <c r="AO4644" s="83">
        <v>800.17255</v>
      </c>
      <c r="AP4644" s="83">
        <v>1856.6787999999999</v>
      </c>
      <c r="AQ4644" s="84">
        <v>0.54768430999999995</v>
      </c>
      <c r="AR4644" s="83">
        <v>-2.9445926999999998</v>
      </c>
      <c r="AU4644" s="91"/>
      <c r="AW4644" s="89"/>
      <c r="BE4644" s="90"/>
      <c r="BF4644" s="84"/>
      <c r="BG4644" s="84">
        <f t="shared" si="74"/>
        <v>41539.5</v>
      </c>
    </row>
    <row r="4645" spans="39:59">
      <c r="AM4645" s="83" t="s">
        <v>4897</v>
      </c>
      <c r="AN4645" s="86">
        <v>3.4923141000000002</v>
      </c>
      <c r="AO4645" s="83">
        <v>800.12683000000004</v>
      </c>
      <c r="AP4645" s="83">
        <v>1857.079</v>
      </c>
      <c r="AQ4645" s="84">
        <v>0.54768687000000005</v>
      </c>
      <c r="AR4645" s="83">
        <v>-2.9446273000000001</v>
      </c>
      <c r="AU4645" s="91"/>
      <c r="AW4645" s="89"/>
      <c r="BE4645" s="90"/>
      <c r="BF4645" s="84"/>
      <c r="BG4645" s="84">
        <f t="shared" si="74"/>
        <v>41540</v>
      </c>
    </row>
    <row r="4646" spans="39:59">
      <c r="AM4646" s="83" t="s">
        <v>4898</v>
      </c>
      <c r="AN4646" s="86">
        <v>3.4923096</v>
      </c>
      <c r="AO4646" s="83">
        <v>800.27917000000002</v>
      </c>
      <c r="AP4646" s="83">
        <v>1857.4791</v>
      </c>
      <c r="AQ4646" s="84">
        <v>0.54769051000000002</v>
      </c>
      <c r="AR4646" s="83">
        <v>-2.9446189</v>
      </c>
      <c r="AU4646" s="91"/>
      <c r="AW4646" s="89"/>
      <c r="BE4646" s="90"/>
      <c r="BF4646" s="84"/>
      <c r="BG4646" s="84">
        <f t="shared" si="74"/>
        <v>41540.5</v>
      </c>
    </row>
    <row r="4647" spans="39:59">
      <c r="AM4647" s="83" t="s">
        <v>4899</v>
      </c>
      <c r="AN4647" s="86">
        <v>3.4922252</v>
      </c>
      <c r="AO4647" s="83">
        <v>800.15734999999995</v>
      </c>
      <c r="AP4647" s="83">
        <v>1857.8792000000001</v>
      </c>
      <c r="AQ4647" s="84">
        <v>0.54768925999999996</v>
      </c>
      <c r="AR4647" s="83">
        <v>-2.9445359999999998</v>
      </c>
      <c r="AU4647" s="91"/>
      <c r="AW4647" s="89"/>
      <c r="BE4647" s="90"/>
      <c r="BF4647" s="84"/>
      <c r="BG4647" s="84">
        <f t="shared" si="74"/>
        <v>41541</v>
      </c>
    </row>
    <row r="4648" spans="39:59">
      <c r="AM4648" s="83" t="s">
        <v>4900</v>
      </c>
      <c r="AN4648" s="86">
        <v>3.4922447000000001</v>
      </c>
      <c r="AO4648" s="83">
        <v>800.20306000000005</v>
      </c>
      <c r="AP4648" s="83">
        <v>1858.2791999999999</v>
      </c>
      <c r="AQ4648" s="84">
        <v>0.54768859999999997</v>
      </c>
      <c r="AR4648" s="83">
        <v>-2.944556</v>
      </c>
      <c r="AU4648" s="91"/>
      <c r="AW4648" s="89"/>
      <c r="BE4648" s="90"/>
      <c r="BF4648" s="84"/>
      <c r="BG4648" s="84">
        <f t="shared" si="74"/>
        <v>41541.5</v>
      </c>
    </row>
    <row r="4649" spans="39:59">
      <c r="AM4649" s="83" t="s">
        <v>4901</v>
      </c>
      <c r="AN4649" s="86">
        <v>3.4923077</v>
      </c>
      <c r="AO4649" s="83">
        <v>800.24872000000005</v>
      </c>
      <c r="AP4649" s="83">
        <v>1858.6793</v>
      </c>
      <c r="AQ4649" s="84">
        <v>0.54768883999999995</v>
      </c>
      <c r="AR4649" s="83">
        <v>-2.9446186999999999</v>
      </c>
      <c r="AU4649" s="91"/>
      <c r="AW4649" s="89"/>
      <c r="BE4649" s="90"/>
      <c r="BF4649" s="84"/>
      <c r="BG4649" s="84">
        <f t="shared" si="74"/>
        <v>41542</v>
      </c>
    </row>
    <row r="4650" spans="39:59">
      <c r="AM4650" s="83" t="s">
        <v>4902</v>
      </c>
      <c r="AN4650" s="86">
        <v>3.4922605</v>
      </c>
      <c r="AO4650" s="83">
        <v>800.30962999999997</v>
      </c>
      <c r="AP4650" s="83">
        <v>1859.0795000000001</v>
      </c>
      <c r="AQ4650" s="84">
        <v>0.54769182000000005</v>
      </c>
      <c r="AR4650" s="83">
        <v>-2.9445686000000002</v>
      </c>
      <c r="AU4650" s="91"/>
      <c r="AW4650" s="89"/>
      <c r="BE4650" s="90"/>
      <c r="BF4650" s="84"/>
      <c r="BG4650" s="84">
        <f t="shared" si="74"/>
        <v>41542.5</v>
      </c>
    </row>
    <row r="4651" spans="39:59">
      <c r="AM4651" s="83" t="s">
        <v>4903</v>
      </c>
      <c r="AN4651" s="86">
        <v>3.4922103999999998</v>
      </c>
      <c r="AO4651" s="83">
        <v>800.20306000000005</v>
      </c>
      <c r="AP4651" s="83">
        <v>1859.4794999999999</v>
      </c>
      <c r="AQ4651" s="84">
        <v>0.54768163000000003</v>
      </c>
      <c r="AR4651" s="83">
        <v>-2.9445288000000001</v>
      </c>
      <c r="AU4651" s="91"/>
      <c r="AW4651" s="89"/>
      <c r="BE4651" s="90"/>
      <c r="BF4651" s="84"/>
      <c r="BG4651" s="84">
        <f t="shared" si="74"/>
        <v>41543</v>
      </c>
    </row>
    <row r="4652" spans="39:59">
      <c r="AM4652" s="83" t="s">
        <v>4904</v>
      </c>
      <c r="AN4652" s="86">
        <v>3.4920732999999999</v>
      </c>
      <c r="AO4652" s="83">
        <v>800.30962999999997</v>
      </c>
      <c r="AP4652" s="83">
        <v>1859.8796</v>
      </c>
      <c r="AQ4652" s="84">
        <v>0.54768044000000005</v>
      </c>
      <c r="AR4652" s="83">
        <v>-2.9443929</v>
      </c>
      <c r="AU4652" s="91"/>
      <c r="AW4652" s="89"/>
      <c r="BE4652" s="90"/>
      <c r="BF4652" s="84"/>
      <c r="BG4652" s="84">
        <f t="shared" si="74"/>
        <v>41543.5</v>
      </c>
    </row>
    <row r="4653" spans="39:59">
      <c r="AM4653" s="83" t="s">
        <v>4905</v>
      </c>
      <c r="AN4653" s="86">
        <v>3.4921150000000001</v>
      </c>
      <c r="AO4653" s="83">
        <v>800.21820000000002</v>
      </c>
      <c r="AP4653" s="83">
        <v>1860.2797</v>
      </c>
      <c r="AQ4653" s="84">
        <v>0.54768824999999999</v>
      </c>
      <c r="AR4653" s="83">
        <v>-2.9444268</v>
      </c>
      <c r="AU4653" s="91"/>
      <c r="AW4653" s="89"/>
      <c r="BE4653" s="90"/>
      <c r="BF4653" s="84"/>
      <c r="BG4653" s="84">
        <f t="shared" si="74"/>
        <v>41544</v>
      </c>
    </row>
    <row r="4654" spans="39:59">
      <c r="AM4654" s="83" t="s">
        <v>4906</v>
      </c>
      <c r="AN4654" s="86">
        <v>3.4920721000000001</v>
      </c>
      <c r="AO4654" s="83">
        <v>800.20306000000005</v>
      </c>
      <c r="AP4654" s="83">
        <v>1860.6797999999999</v>
      </c>
      <c r="AQ4654" s="84">
        <v>0.54770308999999995</v>
      </c>
      <c r="AR4654" s="83">
        <v>-2.9443690999999999</v>
      </c>
      <c r="AU4654" s="91"/>
      <c r="AW4654" s="89"/>
      <c r="BE4654" s="90"/>
      <c r="BF4654" s="84"/>
      <c r="BG4654" s="84">
        <f t="shared" si="74"/>
        <v>41544.5</v>
      </c>
    </row>
    <row r="4655" spans="39:59">
      <c r="AM4655" s="83" t="s">
        <v>4907</v>
      </c>
      <c r="AN4655" s="86">
        <v>3.4921312000000002</v>
      </c>
      <c r="AO4655" s="83">
        <v>800.34009000000003</v>
      </c>
      <c r="AP4655" s="83">
        <v>1861.0798</v>
      </c>
      <c r="AQ4655" s="84">
        <v>0.54771720999999995</v>
      </c>
      <c r="AR4655" s="83">
        <v>-2.9444140999999999</v>
      </c>
      <c r="AU4655" s="91"/>
      <c r="AW4655" s="89"/>
      <c r="BE4655" s="90"/>
      <c r="BF4655" s="84"/>
      <c r="BG4655" s="84">
        <f t="shared" si="74"/>
        <v>41545</v>
      </c>
    </row>
    <row r="4656" spans="39:59">
      <c r="AM4656" s="83" t="s">
        <v>4908</v>
      </c>
      <c r="AN4656" s="86">
        <v>3.4921693999999999</v>
      </c>
      <c r="AO4656" s="83">
        <v>800.14202999999998</v>
      </c>
      <c r="AP4656" s="83">
        <v>1861.48</v>
      </c>
      <c r="AQ4656" s="84">
        <v>0.54772460000000001</v>
      </c>
      <c r="AR4656" s="83">
        <v>-2.9444447</v>
      </c>
      <c r="AU4656" s="91"/>
      <c r="AW4656" s="89"/>
      <c r="BE4656" s="90"/>
      <c r="BF4656" s="84"/>
      <c r="BG4656" s="84">
        <f t="shared" si="74"/>
        <v>41545.5</v>
      </c>
    </row>
    <row r="4657" spans="39:59">
      <c r="AM4657" s="83" t="s">
        <v>4909</v>
      </c>
      <c r="AN4657" s="86">
        <v>3.4921389</v>
      </c>
      <c r="AO4657" s="83">
        <v>800.05065999999999</v>
      </c>
      <c r="AP4657" s="83">
        <v>1861.88</v>
      </c>
      <c r="AQ4657" s="84">
        <v>0.54772913000000001</v>
      </c>
      <c r="AR4657" s="83">
        <v>-2.9444097999999999</v>
      </c>
      <c r="AU4657" s="91"/>
      <c r="AW4657" s="89"/>
      <c r="BE4657" s="90"/>
      <c r="BF4657" s="84"/>
      <c r="BG4657" s="84">
        <f t="shared" si="74"/>
        <v>41546</v>
      </c>
    </row>
    <row r="4658" spans="39:59">
      <c r="AM4658" s="83" t="s">
        <v>4910</v>
      </c>
      <c r="AN4658" s="86">
        <v>3.4921763000000001</v>
      </c>
      <c r="AO4658" s="83">
        <v>800.21825999999999</v>
      </c>
      <c r="AP4658" s="83">
        <v>1862.2801999999999</v>
      </c>
      <c r="AQ4658" s="84">
        <v>0.54773044999999998</v>
      </c>
      <c r="AR4658" s="83">
        <v>-2.9444458</v>
      </c>
      <c r="AU4658" s="91"/>
      <c r="AW4658" s="89"/>
      <c r="BE4658" s="90"/>
      <c r="BF4658" s="84"/>
      <c r="BG4658" s="84">
        <f t="shared" si="74"/>
        <v>41546.5</v>
      </c>
    </row>
    <row r="4659" spans="39:59">
      <c r="AM4659" s="83" t="s">
        <v>4911</v>
      </c>
      <c r="AN4659" s="86">
        <v>3.4921329000000001</v>
      </c>
      <c r="AO4659" s="83">
        <v>800.14209000000005</v>
      </c>
      <c r="AP4659" s="83">
        <v>1862.6802</v>
      </c>
      <c r="AQ4659" s="84">
        <v>0.54772449000000001</v>
      </c>
      <c r="AR4659" s="83">
        <v>-2.9444083999999999</v>
      </c>
      <c r="AU4659" s="91"/>
      <c r="AW4659" s="89"/>
      <c r="BE4659" s="90"/>
      <c r="BF4659" s="84"/>
      <c r="BG4659" s="84">
        <f t="shared" si="74"/>
        <v>41547</v>
      </c>
    </row>
    <row r="4660" spans="39:59">
      <c r="AM4660" s="83" t="s">
        <v>4912</v>
      </c>
      <c r="AN4660" s="86">
        <v>3.4921842000000001</v>
      </c>
      <c r="AO4660" s="83">
        <v>800.15734999999995</v>
      </c>
      <c r="AP4660" s="83">
        <v>1863.0803000000001</v>
      </c>
      <c r="AQ4660" s="84">
        <v>0.54772346999999999</v>
      </c>
      <c r="AR4660" s="83">
        <v>-2.9444606000000002</v>
      </c>
      <c r="AU4660" s="91"/>
      <c r="AW4660" s="89"/>
      <c r="BE4660" s="90"/>
      <c r="BF4660" s="84"/>
      <c r="BG4660" s="84">
        <f t="shared" si="74"/>
        <v>41547.5</v>
      </c>
    </row>
    <row r="4661" spans="39:59">
      <c r="AM4661" s="83" t="s">
        <v>4913</v>
      </c>
      <c r="AN4661" s="86">
        <v>3.4922632999999998</v>
      </c>
      <c r="AO4661" s="83">
        <v>800.08118000000002</v>
      </c>
      <c r="AP4661" s="83">
        <v>1863.4802999999999</v>
      </c>
      <c r="AQ4661" s="84">
        <v>0.54772836000000003</v>
      </c>
      <c r="AR4661" s="83">
        <v>-2.9445350000000001</v>
      </c>
      <c r="AU4661" s="91"/>
      <c r="AW4661" s="89"/>
      <c r="BE4661" s="90"/>
      <c r="BF4661" s="84"/>
      <c r="BG4661" s="84">
        <f t="shared" si="74"/>
        <v>41548</v>
      </c>
    </row>
    <row r="4662" spans="39:59">
      <c r="AM4662" s="83" t="s">
        <v>4914</v>
      </c>
      <c r="AN4662" s="86">
        <v>3.4921525</v>
      </c>
      <c r="AO4662" s="83">
        <v>800.24872000000005</v>
      </c>
      <c r="AP4662" s="83">
        <v>1863.8805</v>
      </c>
      <c r="AQ4662" s="84">
        <v>0.54772573999999996</v>
      </c>
      <c r="AR4662" s="83">
        <v>-2.9444268</v>
      </c>
      <c r="AU4662" s="91"/>
      <c r="AW4662" s="89"/>
      <c r="BE4662" s="90"/>
      <c r="BF4662" s="84"/>
      <c r="BG4662" s="84">
        <f t="shared" si="74"/>
        <v>41548.5</v>
      </c>
    </row>
    <row r="4663" spans="39:59">
      <c r="AM4663" s="83" t="s">
        <v>4915</v>
      </c>
      <c r="AN4663" s="86">
        <v>3.4920740000000001</v>
      </c>
      <c r="AO4663" s="83">
        <v>800.06592000000001</v>
      </c>
      <c r="AP4663" s="83">
        <v>1864.2805000000001</v>
      </c>
      <c r="AQ4663" s="84">
        <v>0.54773021</v>
      </c>
      <c r="AR4663" s="83">
        <v>-2.9443438</v>
      </c>
      <c r="AU4663" s="91"/>
      <c r="AW4663" s="89"/>
      <c r="BE4663" s="90"/>
      <c r="BF4663" s="84"/>
      <c r="BG4663" s="84">
        <f t="shared" si="74"/>
        <v>41549</v>
      </c>
    </row>
    <row r="4664" spans="39:59">
      <c r="AM4664" s="83" t="s">
        <v>4916</v>
      </c>
      <c r="AN4664" s="86">
        <v>3.4920627999999998</v>
      </c>
      <c r="AO4664" s="83">
        <v>800.11162999999999</v>
      </c>
      <c r="AP4664" s="83">
        <v>1864.6806999999999</v>
      </c>
      <c r="AQ4664" s="84">
        <v>0.54773753999999997</v>
      </c>
      <c r="AR4664" s="83">
        <v>-2.9443252000000002</v>
      </c>
      <c r="AU4664" s="91"/>
      <c r="AW4664" s="89"/>
      <c r="BE4664" s="90"/>
      <c r="BF4664" s="84"/>
      <c r="BG4664" s="84">
        <f t="shared" si="74"/>
        <v>41549.5</v>
      </c>
    </row>
    <row r="4665" spans="39:59">
      <c r="AM4665" s="83" t="s">
        <v>4917</v>
      </c>
      <c r="AN4665" s="86">
        <v>3.4921160000000002</v>
      </c>
      <c r="AO4665" s="83">
        <v>800.14209000000005</v>
      </c>
      <c r="AP4665" s="83">
        <v>1865.0807</v>
      </c>
      <c r="AQ4665" s="84">
        <v>0.54774833000000001</v>
      </c>
      <c r="AR4665" s="83">
        <v>-2.9443676000000001</v>
      </c>
      <c r="AU4665" s="91"/>
      <c r="AW4665" s="89"/>
      <c r="BE4665" s="90"/>
      <c r="BF4665" s="84"/>
      <c r="BG4665" s="84">
        <f t="shared" si="74"/>
        <v>41550</v>
      </c>
    </row>
    <row r="4666" spans="39:59">
      <c r="AM4666" s="83" t="s">
        <v>4918</v>
      </c>
      <c r="AN4666" s="86">
        <v>3.4921538999999999</v>
      </c>
      <c r="AO4666" s="83">
        <v>800.23339999999996</v>
      </c>
      <c r="AP4666" s="83">
        <v>1865.4808</v>
      </c>
      <c r="AQ4666" s="84">
        <v>0.54774475</v>
      </c>
      <c r="AR4666" s="83">
        <v>-2.9444091000000001</v>
      </c>
      <c r="AU4666" s="91"/>
      <c r="AW4666" s="89"/>
      <c r="BE4666" s="90"/>
      <c r="BF4666" s="84"/>
      <c r="BG4666" s="84">
        <f t="shared" si="74"/>
        <v>41550.5</v>
      </c>
    </row>
    <row r="4667" spans="39:59">
      <c r="AM4667" s="83" t="s">
        <v>4919</v>
      </c>
      <c r="AN4667" s="86">
        <v>3.4921250000000001</v>
      </c>
      <c r="AO4667" s="83">
        <v>800.27917000000002</v>
      </c>
      <c r="AP4667" s="83">
        <v>1865.8810000000001</v>
      </c>
      <c r="AQ4667" s="84">
        <v>0.54773748</v>
      </c>
      <c r="AR4667" s="83">
        <v>-2.9443874000000001</v>
      </c>
      <c r="AU4667" s="91"/>
      <c r="AW4667" s="89"/>
      <c r="BE4667" s="90"/>
      <c r="BF4667" s="84"/>
      <c r="BG4667" s="84">
        <f t="shared" si="74"/>
        <v>41551</v>
      </c>
    </row>
    <row r="4668" spans="39:59">
      <c r="AM4668" s="83" t="s">
        <v>4920</v>
      </c>
      <c r="AN4668" s="86">
        <v>3.4919782000000001</v>
      </c>
      <c r="AO4668" s="83">
        <v>800.12683000000004</v>
      </c>
      <c r="AP4668" s="83">
        <v>1866.2809999999999</v>
      </c>
      <c r="AQ4668" s="84">
        <v>0.54773216999999996</v>
      </c>
      <c r="AR4668" s="83">
        <v>-2.9442461</v>
      </c>
      <c r="AU4668" s="91"/>
      <c r="AW4668" s="89"/>
      <c r="BE4668" s="90"/>
      <c r="BF4668" s="84"/>
      <c r="BG4668" s="84">
        <f t="shared" si="74"/>
        <v>41551.5</v>
      </c>
    </row>
    <row r="4669" spans="39:59">
      <c r="AM4669" s="83" t="s">
        <v>4921</v>
      </c>
      <c r="AN4669" s="86">
        <v>3.4918363000000001</v>
      </c>
      <c r="AO4669" s="83">
        <v>800.17255</v>
      </c>
      <c r="AP4669" s="83">
        <v>1866.6812</v>
      </c>
      <c r="AQ4669" s="84">
        <v>0.54772966999999995</v>
      </c>
      <c r="AR4669" s="83">
        <v>-2.9441066</v>
      </c>
      <c r="AU4669" s="91"/>
      <c r="AW4669" s="89"/>
      <c r="BE4669" s="90"/>
      <c r="BF4669" s="84"/>
      <c r="BG4669" s="84">
        <f t="shared" si="74"/>
        <v>41552</v>
      </c>
    </row>
    <row r="4670" spans="39:59">
      <c r="AM4670" s="83" t="s">
        <v>4922</v>
      </c>
      <c r="AN4670" s="86">
        <v>3.4917563999999999</v>
      </c>
      <c r="AO4670" s="83">
        <v>800.12689</v>
      </c>
      <c r="AP4670" s="83">
        <v>1867.0813000000001</v>
      </c>
      <c r="AQ4670" s="84">
        <v>0.54772805999999996</v>
      </c>
      <c r="AR4670" s="83">
        <v>-2.9440284000000001</v>
      </c>
      <c r="AU4670" s="91"/>
      <c r="AW4670" s="89"/>
      <c r="BE4670" s="90"/>
      <c r="BF4670" s="84"/>
      <c r="BG4670" s="84">
        <f t="shared" si="74"/>
        <v>41552.5</v>
      </c>
    </row>
    <row r="4671" spans="39:59">
      <c r="AM4671" s="83" t="s">
        <v>4923</v>
      </c>
      <c r="AN4671" s="86">
        <v>3.4916770000000001</v>
      </c>
      <c r="AO4671" s="83">
        <v>800.21820000000002</v>
      </c>
      <c r="AP4671" s="83">
        <v>1867.4812999999999</v>
      </c>
      <c r="AQ4671" s="84">
        <v>0.54772668999999996</v>
      </c>
      <c r="AR4671" s="83">
        <v>-2.9439503999999999</v>
      </c>
      <c r="AU4671" s="91"/>
      <c r="AW4671" s="89"/>
      <c r="BE4671" s="90"/>
      <c r="BF4671" s="84"/>
      <c r="BG4671" s="84">
        <f t="shared" si="74"/>
        <v>41553</v>
      </c>
    </row>
    <row r="4672" spans="39:59">
      <c r="AM4672" s="83" t="s">
        <v>4924</v>
      </c>
      <c r="AN4672" s="86">
        <v>3.4915984</v>
      </c>
      <c r="AO4672" s="83">
        <v>800.23339999999996</v>
      </c>
      <c r="AP4672" s="83">
        <v>1867.8815</v>
      </c>
      <c r="AQ4672" s="84">
        <v>0.54773276999999998</v>
      </c>
      <c r="AR4672" s="83">
        <v>-2.9438654999999998</v>
      </c>
      <c r="AU4672" s="91"/>
      <c r="AW4672" s="89"/>
      <c r="BE4672" s="90"/>
      <c r="BF4672" s="84"/>
      <c r="BG4672" s="84">
        <f t="shared" si="74"/>
        <v>41553.5</v>
      </c>
    </row>
    <row r="4673" spans="39:59">
      <c r="AM4673" s="83" t="s">
        <v>4925</v>
      </c>
      <c r="AN4673" s="86">
        <v>3.4915767</v>
      </c>
      <c r="AO4673" s="83">
        <v>800.06592000000001</v>
      </c>
      <c r="AP4673" s="83">
        <v>1868.2815000000001</v>
      </c>
      <c r="AQ4673" s="84">
        <v>0.54773664</v>
      </c>
      <c r="AR4673" s="83">
        <v>-2.9438399999999998</v>
      </c>
      <c r="AU4673" s="91"/>
      <c r="AW4673" s="89"/>
      <c r="BE4673" s="90"/>
      <c r="BF4673" s="84"/>
      <c r="BG4673" s="84">
        <f t="shared" si="74"/>
        <v>41554</v>
      </c>
    </row>
    <row r="4674" spans="39:59">
      <c r="AM4674" s="83" t="s">
        <v>4926</v>
      </c>
      <c r="AN4674" s="86">
        <v>3.4915967000000001</v>
      </c>
      <c r="AO4674" s="83">
        <v>800.08112000000006</v>
      </c>
      <c r="AP4674" s="83">
        <v>1868.6814999999999</v>
      </c>
      <c r="AQ4674" s="84">
        <v>0.54774290000000003</v>
      </c>
      <c r="AR4674" s="83">
        <v>-2.9438539000000001</v>
      </c>
      <c r="AU4674" s="91"/>
      <c r="AW4674" s="89"/>
      <c r="BE4674" s="90"/>
      <c r="BF4674" s="84"/>
      <c r="BG4674" s="84">
        <f t="shared" si="74"/>
        <v>41554.5</v>
      </c>
    </row>
    <row r="4675" spans="39:59">
      <c r="AM4675" s="83" t="s">
        <v>4927</v>
      </c>
      <c r="AN4675" s="86">
        <v>3.4915929000000001</v>
      </c>
      <c r="AO4675" s="83">
        <v>800.21825999999999</v>
      </c>
      <c r="AP4675" s="83">
        <v>1869.0817</v>
      </c>
      <c r="AQ4675" s="84">
        <v>0.54774845000000005</v>
      </c>
      <c r="AR4675" s="83">
        <v>-2.9438442999999999</v>
      </c>
      <c r="AU4675" s="91"/>
      <c r="AW4675" s="89"/>
      <c r="BE4675" s="90"/>
      <c r="BF4675" s="84"/>
      <c r="BG4675" s="84">
        <f t="shared" si="74"/>
        <v>41555</v>
      </c>
    </row>
    <row r="4676" spans="39:59">
      <c r="AM4676" s="83" t="s">
        <v>4928</v>
      </c>
      <c r="AN4676" s="86">
        <v>3.4916681999999999</v>
      </c>
      <c r="AO4676" s="83">
        <v>800.23346000000004</v>
      </c>
      <c r="AP4676" s="83">
        <v>1869.4817</v>
      </c>
      <c r="AQ4676" s="84">
        <v>0.54774343999999997</v>
      </c>
      <c r="AR4676" s="83">
        <v>-2.9439248999999998</v>
      </c>
      <c r="AU4676" s="91"/>
      <c r="AW4676" s="89"/>
      <c r="BE4676" s="90"/>
      <c r="BF4676" s="84"/>
      <c r="BG4676" s="84">
        <f t="shared" si="74"/>
        <v>41555.5</v>
      </c>
    </row>
    <row r="4677" spans="39:59">
      <c r="AM4677" s="83" t="s">
        <v>4929</v>
      </c>
      <c r="AN4677" s="86">
        <v>3.4916787</v>
      </c>
      <c r="AO4677" s="83">
        <v>800.12689</v>
      </c>
      <c r="AP4677" s="83">
        <v>1869.8818000000001</v>
      </c>
      <c r="AQ4677" s="84">
        <v>0.54773855000000005</v>
      </c>
      <c r="AR4677" s="83">
        <v>-2.9439402000000001</v>
      </c>
      <c r="AU4677" s="91"/>
      <c r="AW4677" s="89"/>
      <c r="BE4677" s="90"/>
      <c r="BF4677" s="84"/>
      <c r="BG4677" s="84">
        <f t="shared" ref="BG4677:BG4740" si="75">BG4676+0.5</f>
        <v>41556</v>
      </c>
    </row>
    <row r="4678" spans="39:59">
      <c r="AM4678" s="83" t="s">
        <v>4930</v>
      </c>
      <c r="AN4678" s="86">
        <v>3.4916482000000002</v>
      </c>
      <c r="AO4678" s="83">
        <v>800.26391999999998</v>
      </c>
      <c r="AP4678" s="83">
        <v>1870.2819999999999</v>
      </c>
      <c r="AQ4678" s="84">
        <v>0.54773616999999997</v>
      </c>
      <c r="AR4678" s="83">
        <v>-2.9439120000000001</v>
      </c>
      <c r="AU4678" s="91"/>
      <c r="AW4678" s="89"/>
      <c r="BE4678" s="90"/>
      <c r="BF4678" s="84"/>
      <c r="BG4678" s="84">
        <f t="shared" si="75"/>
        <v>41556.5</v>
      </c>
    </row>
    <row r="4679" spans="39:59">
      <c r="AM4679" s="83" t="s">
        <v>4931</v>
      </c>
      <c r="AN4679" s="86">
        <v>3.4916773000000001</v>
      </c>
      <c r="AO4679" s="83">
        <v>800.03545999999994</v>
      </c>
      <c r="AP4679" s="83">
        <v>1870.682</v>
      </c>
      <c r="AQ4679" s="84">
        <v>0.54773158</v>
      </c>
      <c r="AR4679" s="83">
        <v>-2.9439456000000002</v>
      </c>
      <c r="AU4679" s="91"/>
      <c r="AW4679" s="89"/>
      <c r="BE4679" s="90"/>
      <c r="BF4679" s="84"/>
      <c r="BG4679" s="84">
        <f t="shared" si="75"/>
        <v>41557</v>
      </c>
    </row>
    <row r="4680" spans="39:59">
      <c r="AM4680" s="83" t="s">
        <v>4932</v>
      </c>
      <c r="AN4680" s="86">
        <v>3.4915557000000002</v>
      </c>
      <c r="AO4680" s="83">
        <v>800.23346000000004</v>
      </c>
      <c r="AP4680" s="83">
        <v>1871.0822000000001</v>
      </c>
      <c r="AQ4680" s="84">
        <v>0.54771577999999999</v>
      </c>
      <c r="AR4680" s="83">
        <v>-2.9438398000000001</v>
      </c>
      <c r="AU4680" s="91"/>
      <c r="AW4680" s="89"/>
      <c r="BE4680" s="90"/>
      <c r="BF4680" s="84"/>
      <c r="BG4680" s="84">
        <f t="shared" si="75"/>
        <v>41557.5</v>
      </c>
    </row>
    <row r="4681" spans="39:59">
      <c r="AM4681" s="83" t="s">
        <v>4933</v>
      </c>
      <c r="AN4681" s="86">
        <v>3.4916092999999999</v>
      </c>
      <c r="AO4681" s="83">
        <v>799.98974999999996</v>
      </c>
      <c r="AP4681" s="83">
        <v>1871.4821999999999</v>
      </c>
      <c r="AQ4681" s="84">
        <v>0.54771208999999998</v>
      </c>
      <c r="AR4681" s="83">
        <v>-2.9438971999999999</v>
      </c>
      <c r="AU4681" s="91"/>
      <c r="AW4681" s="89"/>
      <c r="BE4681" s="90"/>
      <c r="BF4681" s="84"/>
      <c r="BG4681" s="84">
        <f t="shared" si="75"/>
        <v>41558</v>
      </c>
    </row>
    <row r="4682" spans="39:59">
      <c r="AM4682" s="83" t="s">
        <v>4934</v>
      </c>
      <c r="AN4682" s="86">
        <v>3.4915533000000001</v>
      </c>
      <c r="AO4682" s="83">
        <v>800.17255</v>
      </c>
      <c r="AP4682" s="83">
        <v>1871.8823</v>
      </c>
      <c r="AQ4682" s="84">
        <v>0.5477109</v>
      </c>
      <c r="AR4682" s="83">
        <v>-2.9438423999999999</v>
      </c>
      <c r="AU4682" s="91"/>
      <c r="AW4682" s="89"/>
      <c r="BE4682" s="90"/>
      <c r="BF4682" s="84"/>
      <c r="BG4682" s="84">
        <f t="shared" si="75"/>
        <v>41558.5</v>
      </c>
    </row>
    <row r="4683" spans="39:59">
      <c r="AM4683" s="83" t="s">
        <v>4935</v>
      </c>
      <c r="AN4683" s="86">
        <v>3.4915493</v>
      </c>
      <c r="AO4683" s="83">
        <v>800.06592000000001</v>
      </c>
      <c r="AP4683" s="83">
        <v>1872.2823000000001</v>
      </c>
      <c r="AQ4683" s="84">
        <v>0.54771048</v>
      </c>
      <c r="AR4683" s="83">
        <v>-2.9438388</v>
      </c>
      <c r="AU4683" s="91"/>
      <c r="AW4683" s="89"/>
      <c r="BE4683" s="90"/>
      <c r="BF4683" s="84"/>
      <c r="BG4683" s="84">
        <f t="shared" si="75"/>
        <v>41559</v>
      </c>
    </row>
    <row r="4684" spans="39:59">
      <c r="AM4684" s="83" t="s">
        <v>4936</v>
      </c>
      <c r="AN4684" s="86">
        <v>3.4915232999999999</v>
      </c>
      <c r="AO4684" s="83">
        <v>799.97448999999995</v>
      </c>
      <c r="AP4684" s="83">
        <v>1872.6824999999999</v>
      </c>
      <c r="AQ4684" s="84">
        <v>0.54771185</v>
      </c>
      <c r="AR4684" s="83">
        <v>-2.9438114</v>
      </c>
      <c r="AU4684" s="91"/>
      <c r="AW4684" s="89"/>
      <c r="BE4684" s="90"/>
      <c r="BF4684" s="84"/>
      <c r="BG4684" s="84">
        <f t="shared" si="75"/>
        <v>41559.5</v>
      </c>
    </row>
    <row r="4685" spans="39:59">
      <c r="AM4685" s="83" t="s">
        <v>4937</v>
      </c>
      <c r="AN4685" s="86">
        <v>3.4914874999999999</v>
      </c>
      <c r="AO4685" s="83">
        <v>800.09636999999998</v>
      </c>
      <c r="AP4685" s="83">
        <v>1873.0825</v>
      </c>
      <c r="AQ4685" s="84">
        <v>0.54770737999999997</v>
      </c>
      <c r="AR4685" s="83">
        <v>-2.9437802</v>
      </c>
      <c r="AU4685" s="91"/>
      <c r="AW4685" s="89"/>
      <c r="BE4685" s="90"/>
      <c r="BF4685" s="84"/>
      <c r="BG4685" s="84">
        <f t="shared" si="75"/>
        <v>41560</v>
      </c>
    </row>
    <row r="4686" spans="39:59">
      <c r="AM4686" s="83" t="s">
        <v>4938</v>
      </c>
      <c r="AN4686" s="86">
        <v>3.4914584</v>
      </c>
      <c r="AO4686" s="83">
        <v>800.17260999999996</v>
      </c>
      <c r="AP4686" s="83">
        <v>1873.4825000000001</v>
      </c>
      <c r="AQ4686" s="84">
        <v>0.54771190999999997</v>
      </c>
      <c r="AR4686" s="83">
        <v>-2.9437465999999999</v>
      </c>
      <c r="AU4686" s="91"/>
      <c r="AW4686" s="89"/>
      <c r="BE4686" s="90"/>
      <c r="BF4686" s="84"/>
      <c r="BG4686" s="84">
        <f t="shared" si="75"/>
        <v>41560.5</v>
      </c>
    </row>
    <row r="4687" spans="39:59">
      <c r="AM4687" s="83" t="s">
        <v>4939</v>
      </c>
      <c r="AN4687" s="86">
        <v>3.4915164000000001</v>
      </c>
      <c r="AO4687" s="83">
        <v>800.23339999999996</v>
      </c>
      <c r="AP4687" s="83">
        <v>1873.8827000000001</v>
      </c>
      <c r="AQ4687" s="84">
        <v>0.54771048</v>
      </c>
      <c r="AR4687" s="83">
        <v>-2.9438059000000001</v>
      </c>
      <c r="AU4687" s="91"/>
      <c r="AW4687" s="89"/>
      <c r="BE4687" s="90"/>
      <c r="BF4687" s="84"/>
      <c r="BG4687" s="84">
        <f t="shared" si="75"/>
        <v>41561</v>
      </c>
    </row>
    <row r="4688" spans="39:59">
      <c r="AM4688" s="83" t="s">
        <v>4940</v>
      </c>
      <c r="AN4688" s="86">
        <v>3.4913680999999999</v>
      </c>
      <c r="AO4688" s="83">
        <v>800.15728999999999</v>
      </c>
      <c r="AP4688" s="83">
        <v>1874.2827</v>
      </c>
      <c r="AQ4688" s="84">
        <v>0.54770184</v>
      </c>
      <c r="AR4688" s="83">
        <v>-2.9436662</v>
      </c>
      <c r="AU4688" s="91"/>
      <c r="AW4688" s="89"/>
      <c r="BE4688" s="90"/>
      <c r="BF4688" s="84"/>
      <c r="BG4688" s="84">
        <f t="shared" si="75"/>
        <v>41561.5</v>
      </c>
    </row>
    <row r="4689" spans="39:59">
      <c r="AM4689" s="83" t="s">
        <v>4941</v>
      </c>
      <c r="AN4689" s="86">
        <v>3.4914383999999998</v>
      </c>
      <c r="AO4689" s="83">
        <v>800.21820000000002</v>
      </c>
      <c r="AP4689" s="83">
        <v>1874.6829</v>
      </c>
      <c r="AQ4689" s="84">
        <v>0.54769736999999996</v>
      </c>
      <c r="AR4689" s="83">
        <v>-2.9437411</v>
      </c>
      <c r="AU4689" s="91"/>
      <c r="AW4689" s="89"/>
      <c r="BE4689" s="90"/>
      <c r="BF4689" s="84"/>
      <c r="BG4689" s="84">
        <f t="shared" si="75"/>
        <v>41562</v>
      </c>
    </row>
    <row r="4690" spans="39:59">
      <c r="AM4690" s="83" t="s">
        <v>4942</v>
      </c>
      <c r="AN4690" s="86">
        <v>3.4914379000000002</v>
      </c>
      <c r="AO4690" s="83">
        <v>800.12683000000004</v>
      </c>
      <c r="AP4690" s="83">
        <v>1875.0829000000001</v>
      </c>
      <c r="AQ4690" s="84">
        <v>0.54769628999999997</v>
      </c>
      <c r="AR4690" s="83">
        <v>-2.9437416000000001</v>
      </c>
      <c r="AU4690" s="91"/>
      <c r="AW4690" s="89"/>
      <c r="BE4690" s="90"/>
      <c r="BF4690" s="84"/>
      <c r="BG4690" s="84">
        <f t="shared" si="75"/>
        <v>41562.5</v>
      </c>
    </row>
    <row r="4691" spans="39:59">
      <c r="AM4691" s="83" t="s">
        <v>4943</v>
      </c>
      <c r="AN4691" s="86">
        <v>3.4914155</v>
      </c>
      <c r="AO4691" s="83">
        <v>800.18773999999996</v>
      </c>
      <c r="AP4691" s="83">
        <v>1875.4829</v>
      </c>
      <c r="AQ4691" s="84">
        <v>0.54770141999999999</v>
      </c>
      <c r="AR4691" s="83">
        <v>-2.9437140999999998</v>
      </c>
      <c r="AU4691" s="91"/>
      <c r="AW4691" s="89"/>
      <c r="BE4691" s="90"/>
      <c r="BF4691" s="84"/>
      <c r="BG4691" s="84">
        <f t="shared" si="75"/>
        <v>41563</v>
      </c>
    </row>
    <row r="4692" spans="39:59">
      <c r="AM4692" s="83" t="s">
        <v>4944</v>
      </c>
      <c r="AN4692" s="86">
        <v>3.4913573000000002</v>
      </c>
      <c r="AO4692" s="83">
        <v>800.11157000000003</v>
      </c>
      <c r="AP4692" s="83">
        <v>1875.8831</v>
      </c>
      <c r="AQ4692" s="84">
        <v>0.54770439999999998</v>
      </c>
      <c r="AR4692" s="83">
        <v>-2.9436529</v>
      </c>
      <c r="AU4692" s="91"/>
      <c r="AW4692" s="89"/>
      <c r="BE4692" s="90"/>
      <c r="BF4692" s="84"/>
      <c r="BG4692" s="84">
        <f t="shared" si="75"/>
        <v>41563.5</v>
      </c>
    </row>
    <row r="4693" spans="39:59">
      <c r="AM4693" s="83" t="s">
        <v>4945</v>
      </c>
      <c r="AN4693" s="86">
        <v>3.4913807000000001</v>
      </c>
      <c r="AO4693" s="83">
        <v>800.08118000000002</v>
      </c>
      <c r="AP4693" s="83">
        <v>1876.2831000000001</v>
      </c>
      <c r="AQ4693" s="84">
        <v>0.54771267999999995</v>
      </c>
      <c r="AR4693" s="83">
        <v>-2.9436681</v>
      </c>
      <c r="AU4693" s="91"/>
      <c r="AW4693" s="89"/>
      <c r="BE4693" s="90"/>
      <c r="BF4693" s="84"/>
      <c r="BG4693" s="84">
        <f t="shared" si="75"/>
        <v>41564</v>
      </c>
    </row>
    <row r="4694" spans="39:59">
      <c r="AM4694" s="83" t="s">
        <v>4946</v>
      </c>
      <c r="AN4694" s="86">
        <v>3.4913778</v>
      </c>
      <c r="AO4694" s="83">
        <v>800.14209000000005</v>
      </c>
      <c r="AP4694" s="83">
        <v>1876.6831999999999</v>
      </c>
      <c r="AQ4694" s="84">
        <v>0.54771018000000005</v>
      </c>
      <c r="AR4694" s="83">
        <v>-2.9436677000000002</v>
      </c>
      <c r="AU4694" s="91"/>
      <c r="AW4694" s="89"/>
      <c r="BE4694" s="90"/>
      <c r="BF4694" s="84"/>
      <c r="BG4694" s="84">
        <f t="shared" si="75"/>
        <v>41564.5</v>
      </c>
    </row>
    <row r="4695" spans="39:59">
      <c r="AM4695" s="83" t="s">
        <v>4947</v>
      </c>
      <c r="AN4695" s="86">
        <v>3.4914741999999999</v>
      </c>
      <c r="AO4695" s="83">
        <v>800.17255</v>
      </c>
      <c r="AP4695" s="83">
        <v>1877.0833</v>
      </c>
      <c r="AQ4695" s="84">
        <v>0.54770540999999995</v>
      </c>
      <c r="AR4695" s="83">
        <v>-2.9437687000000001</v>
      </c>
      <c r="AU4695" s="91"/>
      <c r="AW4695" s="89"/>
      <c r="BE4695" s="90"/>
      <c r="BF4695" s="84"/>
      <c r="BG4695" s="84">
        <f t="shared" si="75"/>
        <v>41565</v>
      </c>
    </row>
    <row r="4696" spans="39:59">
      <c r="AM4696" s="83" t="s">
        <v>4948</v>
      </c>
      <c r="AN4696" s="86">
        <v>3.4914293000000001</v>
      </c>
      <c r="AO4696" s="83">
        <v>800.20299999999997</v>
      </c>
      <c r="AP4696" s="83">
        <v>1877.4834000000001</v>
      </c>
      <c r="AQ4696" s="84">
        <v>0.54769343000000004</v>
      </c>
      <c r="AR4696" s="83">
        <v>-2.9437357999999998</v>
      </c>
      <c r="AU4696" s="91"/>
      <c r="AW4696" s="89"/>
      <c r="BE4696" s="90"/>
      <c r="BF4696" s="84"/>
      <c r="BG4696" s="84">
        <f t="shared" si="75"/>
        <v>41565.5</v>
      </c>
    </row>
    <row r="4697" spans="39:59">
      <c r="AM4697" s="83" t="s">
        <v>4949</v>
      </c>
      <c r="AN4697" s="86">
        <v>3.4914558000000002</v>
      </c>
      <c r="AO4697" s="83">
        <v>800.26391999999998</v>
      </c>
      <c r="AP4697" s="83">
        <v>1877.8833999999999</v>
      </c>
      <c r="AQ4697" s="84">
        <v>0.54768103000000001</v>
      </c>
      <c r="AR4697" s="83">
        <v>-2.9437747000000001</v>
      </c>
      <c r="AU4697" s="91"/>
      <c r="AW4697" s="89"/>
      <c r="BE4697" s="90"/>
      <c r="BF4697" s="84"/>
      <c r="BG4697" s="84">
        <f t="shared" si="75"/>
        <v>41566</v>
      </c>
    </row>
    <row r="4698" spans="39:59">
      <c r="AM4698" s="83" t="s">
        <v>4950</v>
      </c>
      <c r="AN4698" s="86">
        <v>3.4914106999999999</v>
      </c>
      <c r="AO4698" s="83">
        <v>800.17260999999996</v>
      </c>
      <c r="AP4698" s="83">
        <v>1878.2836</v>
      </c>
      <c r="AQ4698" s="84">
        <v>0.54767716</v>
      </c>
      <c r="AR4698" s="83">
        <v>-2.9437335</v>
      </c>
      <c r="AU4698" s="91"/>
      <c r="AW4698" s="89"/>
      <c r="BE4698" s="90"/>
      <c r="BF4698" s="84"/>
      <c r="BG4698" s="84">
        <f t="shared" si="75"/>
        <v>41566.5</v>
      </c>
    </row>
    <row r="4699" spans="39:59">
      <c r="AM4699" s="83" t="s">
        <v>4951</v>
      </c>
      <c r="AN4699" s="86">
        <v>3.4914119000000001</v>
      </c>
      <c r="AO4699" s="83">
        <v>800.17255</v>
      </c>
      <c r="AP4699" s="83">
        <v>1878.6836000000001</v>
      </c>
      <c r="AQ4699" s="84">
        <v>0.54767299000000003</v>
      </c>
      <c r="AR4699" s="83">
        <v>-2.9437389</v>
      </c>
      <c r="AU4699" s="91"/>
      <c r="AW4699" s="89"/>
      <c r="BE4699" s="90"/>
      <c r="BF4699" s="84"/>
      <c r="BG4699" s="84">
        <f t="shared" si="75"/>
        <v>41567</v>
      </c>
    </row>
    <row r="4700" spans="39:59">
      <c r="AM4700" s="83" t="s">
        <v>4952</v>
      </c>
      <c r="AN4700" s="86">
        <v>3.4913411000000001</v>
      </c>
      <c r="AO4700" s="83">
        <v>800.24872000000005</v>
      </c>
      <c r="AP4700" s="83">
        <v>1879.0836999999999</v>
      </c>
      <c r="AQ4700" s="84">
        <v>0.54767381999999998</v>
      </c>
      <c r="AR4700" s="83">
        <v>-2.9436673999999998</v>
      </c>
      <c r="AU4700" s="91"/>
      <c r="AW4700" s="89"/>
      <c r="BE4700" s="90"/>
      <c r="BF4700" s="84"/>
      <c r="BG4700" s="84">
        <f t="shared" si="75"/>
        <v>41567.5</v>
      </c>
    </row>
    <row r="4701" spans="39:59">
      <c r="AM4701" s="83" t="s">
        <v>4953</v>
      </c>
      <c r="AN4701" s="86">
        <v>3.4912502999999999</v>
      </c>
      <c r="AO4701" s="83">
        <v>800.18773999999996</v>
      </c>
      <c r="AP4701" s="83">
        <v>1879.4838999999999</v>
      </c>
      <c r="AQ4701" s="84">
        <v>0.54767138000000004</v>
      </c>
      <c r="AR4701" s="83">
        <v>-2.9435790000000002</v>
      </c>
      <c r="AU4701" s="91"/>
      <c r="AW4701" s="89"/>
      <c r="BE4701" s="90"/>
      <c r="BF4701" s="84"/>
      <c r="BG4701" s="84">
        <f t="shared" si="75"/>
        <v>41568</v>
      </c>
    </row>
    <row r="4702" spans="39:59">
      <c r="AM4702" s="83" t="s">
        <v>4954</v>
      </c>
      <c r="AN4702" s="86">
        <v>3.4912182999999999</v>
      </c>
      <c r="AO4702" s="83">
        <v>800.21820000000002</v>
      </c>
      <c r="AP4702" s="83">
        <v>1879.8839</v>
      </c>
      <c r="AQ4702" s="84">
        <v>0.54766566000000005</v>
      </c>
      <c r="AR4702" s="83">
        <v>-2.9435527000000001</v>
      </c>
      <c r="AU4702" s="91"/>
      <c r="AW4702" s="89"/>
      <c r="BE4702" s="90"/>
      <c r="BF4702" s="84"/>
      <c r="BG4702" s="84">
        <f t="shared" si="75"/>
        <v>41568.5</v>
      </c>
    </row>
    <row r="4703" spans="39:59">
      <c r="AM4703" s="83" t="s">
        <v>4955</v>
      </c>
      <c r="AN4703" s="86">
        <v>3.4910977000000001</v>
      </c>
      <c r="AO4703" s="83">
        <v>800.12689</v>
      </c>
      <c r="AP4703" s="83">
        <v>1880.2841000000001</v>
      </c>
      <c r="AQ4703" s="84">
        <v>0.54765527999999997</v>
      </c>
      <c r="AR4703" s="83">
        <v>-2.9434423000000001</v>
      </c>
      <c r="AU4703" s="91"/>
      <c r="AW4703" s="89"/>
      <c r="BE4703" s="90"/>
      <c r="BF4703" s="84"/>
      <c r="BG4703" s="84">
        <f t="shared" si="75"/>
        <v>41569</v>
      </c>
    </row>
    <row r="4704" spans="39:59">
      <c r="AM4704" s="83" t="s">
        <v>4956</v>
      </c>
      <c r="AN4704" s="86">
        <v>3.4910532999999999</v>
      </c>
      <c r="AO4704" s="83">
        <v>800.11157000000003</v>
      </c>
      <c r="AP4704" s="83">
        <v>1880.6840999999999</v>
      </c>
      <c r="AQ4704" s="84">
        <v>0.54763967000000002</v>
      </c>
      <c r="AR4704" s="83">
        <v>-2.9434136999999998</v>
      </c>
      <c r="AU4704" s="91"/>
      <c r="AW4704" s="89"/>
      <c r="BE4704" s="90"/>
      <c r="BF4704" s="84"/>
      <c r="BG4704" s="84">
        <f t="shared" si="75"/>
        <v>41569.5</v>
      </c>
    </row>
    <row r="4705" spans="39:59">
      <c r="AM4705" s="83" t="s">
        <v>4957</v>
      </c>
      <c r="AN4705" s="86">
        <v>3.4909729999999999</v>
      </c>
      <c r="AO4705" s="83">
        <v>800.23346000000004</v>
      </c>
      <c r="AP4705" s="83">
        <v>1881.0841</v>
      </c>
      <c r="AQ4705" s="84">
        <v>0.54762864</v>
      </c>
      <c r="AR4705" s="83">
        <v>-2.9433444</v>
      </c>
      <c r="AU4705" s="91"/>
      <c r="AW4705" s="89"/>
      <c r="BE4705" s="90"/>
      <c r="BF4705" s="84"/>
      <c r="BG4705" s="84">
        <f t="shared" si="75"/>
        <v>41570</v>
      </c>
    </row>
    <row r="4706" spans="39:59">
      <c r="AM4706" s="83" t="s">
        <v>4958</v>
      </c>
      <c r="AN4706" s="86">
        <v>3.4910359</v>
      </c>
      <c r="AO4706" s="83">
        <v>800.12683000000004</v>
      </c>
      <c r="AP4706" s="83">
        <v>1881.4843000000001</v>
      </c>
      <c r="AQ4706" s="84">
        <v>0.54762423000000005</v>
      </c>
      <c r="AR4706" s="83">
        <v>-2.9434117999999998</v>
      </c>
      <c r="AU4706" s="91"/>
      <c r="AW4706" s="89"/>
      <c r="BE4706" s="90"/>
      <c r="BF4706" s="84"/>
      <c r="BG4706" s="84">
        <f t="shared" si="75"/>
        <v>41570.5</v>
      </c>
    </row>
    <row r="4707" spans="39:59">
      <c r="AM4707" s="83" t="s">
        <v>4959</v>
      </c>
      <c r="AN4707" s="86">
        <v>3.4911458</v>
      </c>
      <c r="AO4707" s="83">
        <v>800.20299999999997</v>
      </c>
      <c r="AP4707" s="83">
        <v>1881.8842999999999</v>
      </c>
      <c r="AQ4707" s="84">
        <v>0.54762029999999995</v>
      </c>
      <c r="AR4707" s="83">
        <v>-2.9435256000000001</v>
      </c>
      <c r="AU4707" s="91"/>
      <c r="AW4707" s="89"/>
      <c r="BE4707" s="90"/>
      <c r="BF4707" s="84"/>
      <c r="BG4707" s="84">
        <f t="shared" si="75"/>
        <v>41571</v>
      </c>
    </row>
    <row r="4708" spans="39:59">
      <c r="AM4708" s="83" t="s">
        <v>4960</v>
      </c>
      <c r="AN4708" s="86">
        <v>3.4911346000000001</v>
      </c>
      <c r="AO4708" s="83">
        <v>800.08118000000002</v>
      </c>
      <c r="AP4708" s="83">
        <v>1882.2844</v>
      </c>
      <c r="AQ4708" s="84">
        <v>0.54762292000000001</v>
      </c>
      <c r="AR4708" s="83">
        <v>-2.9435117000000002</v>
      </c>
      <c r="AU4708" s="91"/>
      <c r="AW4708" s="89"/>
      <c r="BE4708" s="90"/>
      <c r="BF4708" s="84"/>
      <c r="BG4708" s="84">
        <f t="shared" si="75"/>
        <v>41571.5</v>
      </c>
    </row>
    <row r="4709" spans="39:59">
      <c r="AM4709" s="83" t="s">
        <v>4961</v>
      </c>
      <c r="AN4709" s="86">
        <v>3.4911474999999998</v>
      </c>
      <c r="AO4709" s="83">
        <v>800.26391999999998</v>
      </c>
      <c r="AP4709" s="83">
        <v>1882.6844000000001</v>
      </c>
      <c r="AQ4709" s="84">
        <v>0.54763037000000003</v>
      </c>
      <c r="AR4709" s="83">
        <v>-2.9435172000000001</v>
      </c>
      <c r="AU4709" s="91"/>
      <c r="AW4709" s="89"/>
      <c r="BE4709" s="90"/>
      <c r="BF4709" s="84"/>
      <c r="BG4709" s="84">
        <f t="shared" si="75"/>
        <v>41572</v>
      </c>
    </row>
    <row r="4710" spans="39:59">
      <c r="AM4710" s="83" t="s">
        <v>4962</v>
      </c>
      <c r="AN4710" s="86">
        <v>3.4911517999999999</v>
      </c>
      <c r="AO4710" s="83">
        <v>800.21820000000002</v>
      </c>
      <c r="AP4710" s="83">
        <v>1883.0844999999999</v>
      </c>
      <c r="AQ4710" s="84">
        <v>0.54762637999999997</v>
      </c>
      <c r="AR4710" s="83">
        <v>-2.9435256000000001</v>
      </c>
      <c r="AU4710" s="91"/>
      <c r="AW4710" s="89"/>
      <c r="BE4710" s="90"/>
      <c r="BF4710" s="84"/>
      <c r="BG4710" s="84">
        <f t="shared" si="75"/>
        <v>41572.5</v>
      </c>
    </row>
    <row r="4711" spans="39:59">
      <c r="AM4711" s="83" t="s">
        <v>4963</v>
      </c>
      <c r="AN4711" s="86">
        <v>3.4911489000000002</v>
      </c>
      <c r="AO4711" s="83">
        <v>799.97448999999995</v>
      </c>
      <c r="AP4711" s="83">
        <v>1883.4846</v>
      </c>
      <c r="AQ4711" s="84">
        <v>0.54761839000000001</v>
      </c>
      <c r="AR4711" s="83">
        <v>-2.9435305999999999</v>
      </c>
      <c r="AU4711" s="91"/>
      <c r="AW4711" s="89"/>
      <c r="BE4711" s="90"/>
      <c r="BF4711" s="84"/>
      <c r="BG4711" s="84">
        <f t="shared" si="75"/>
        <v>41573</v>
      </c>
    </row>
    <row r="4712" spans="39:59">
      <c r="AM4712" s="83" t="s">
        <v>4964</v>
      </c>
      <c r="AN4712" s="86">
        <v>3.4911450999999998</v>
      </c>
      <c r="AO4712" s="83">
        <v>800.17260999999996</v>
      </c>
      <c r="AP4712" s="83">
        <v>1883.8846000000001</v>
      </c>
      <c r="AQ4712" s="84">
        <v>0.54762542000000003</v>
      </c>
      <c r="AR4712" s="83">
        <v>-2.9435196000000001</v>
      </c>
      <c r="AU4712" s="91"/>
      <c r="AW4712" s="89"/>
      <c r="BE4712" s="90"/>
      <c r="BF4712" s="84"/>
      <c r="BG4712" s="84">
        <f t="shared" si="75"/>
        <v>41573.5</v>
      </c>
    </row>
    <row r="4713" spans="39:59">
      <c r="AM4713" s="83" t="s">
        <v>4965</v>
      </c>
      <c r="AN4713" s="86">
        <v>3.4910698</v>
      </c>
      <c r="AO4713" s="83">
        <v>800.03552000000002</v>
      </c>
      <c r="AP4713" s="83">
        <v>1884.2847999999999</v>
      </c>
      <c r="AQ4713" s="84">
        <v>0.54762434999999998</v>
      </c>
      <c r="AR4713" s="83">
        <v>-2.9434453999999999</v>
      </c>
      <c r="AU4713" s="91"/>
      <c r="AW4713" s="89"/>
      <c r="BE4713" s="90"/>
      <c r="BF4713" s="84"/>
      <c r="BG4713" s="84">
        <f t="shared" si="75"/>
        <v>41574</v>
      </c>
    </row>
    <row r="4714" spans="39:59">
      <c r="AM4714" s="83" t="s">
        <v>4966</v>
      </c>
      <c r="AN4714" s="86">
        <v>3.4910283</v>
      </c>
      <c r="AO4714" s="83">
        <v>800.17255</v>
      </c>
      <c r="AP4714" s="83">
        <v>1884.6848</v>
      </c>
      <c r="AQ4714" s="84">
        <v>0.54761921999999996</v>
      </c>
      <c r="AR4714" s="83">
        <v>-2.9434089999999999</v>
      </c>
      <c r="AU4714" s="91"/>
      <c r="AW4714" s="89"/>
      <c r="BE4714" s="90"/>
      <c r="BF4714" s="84"/>
      <c r="BG4714" s="84">
        <f t="shared" si="75"/>
        <v>41574.5</v>
      </c>
    </row>
    <row r="4715" spans="39:59">
      <c r="AM4715" s="83" t="s">
        <v>4967</v>
      </c>
      <c r="AN4715" s="86">
        <v>3.4909159999999999</v>
      </c>
      <c r="AO4715" s="83">
        <v>800.12683000000004</v>
      </c>
      <c r="AP4715" s="83">
        <v>1885.0848000000001</v>
      </c>
      <c r="AQ4715" s="84">
        <v>0.54761201000000004</v>
      </c>
      <c r="AR4715" s="83">
        <v>-2.9433041000000002</v>
      </c>
      <c r="AU4715" s="91"/>
      <c r="AW4715" s="89"/>
      <c r="BE4715" s="90"/>
      <c r="BF4715" s="84"/>
      <c r="BG4715" s="84">
        <f t="shared" si="75"/>
        <v>41575</v>
      </c>
    </row>
    <row r="4716" spans="39:59">
      <c r="AM4716" s="83" t="s">
        <v>4968</v>
      </c>
      <c r="AN4716" s="86">
        <v>3.4908636</v>
      </c>
      <c r="AO4716" s="83">
        <v>800.09636999999998</v>
      </c>
      <c r="AP4716" s="83">
        <v>1885.4849999999999</v>
      </c>
      <c r="AQ4716" s="84">
        <v>0.54761583000000003</v>
      </c>
      <c r="AR4716" s="83">
        <v>-2.9432478</v>
      </c>
      <c r="AU4716" s="91"/>
      <c r="AW4716" s="89"/>
      <c r="BE4716" s="90"/>
      <c r="BF4716" s="84"/>
      <c r="BG4716" s="84">
        <f t="shared" si="75"/>
        <v>41575.5</v>
      </c>
    </row>
    <row r="4717" spans="39:59">
      <c r="AM4717" s="83" t="s">
        <v>4969</v>
      </c>
      <c r="AN4717" s="86">
        <v>3.4908828999999999</v>
      </c>
      <c r="AO4717" s="83">
        <v>800.08118000000002</v>
      </c>
      <c r="AP4717" s="83">
        <v>1885.885</v>
      </c>
      <c r="AQ4717" s="84">
        <v>0.54762650000000002</v>
      </c>
      <c r="AR4717" s="83">
        <v>-2.9432564000000001</v>
      </c>
      <c r="AU4717" s="91"/>
      <c r="AW4717" s="89"/>
      <c r="BE4717" s="90"/>
      <c r="BF4717" s="84"/>
      <c r="BG4717" s="84">
        <f t="shared" si="75"/>
        <v>41576</v>
      </c>
    </row>
    <row r="4718" spans="39:59">
      <c r="AM4718" s="83" t="s">
        <v>4970</v>
      </c>
      <c r="AN4718" s="86">
        <v>3.4908587999999998</v>
      </c>
      <c r="AO4718" s="83">
        <v>800.15734999999995</v>
      </c>
      <c r="AP4718" s="83">
        <v>1886.2850000000001</v>
      </c>
      <c r="AQ4718" s="84">
        <v>0.54763572999999999</v>
      </c>
      <c r="AR4718" s="83">
        <v>-2.9432230000000001</v>
      </c>
      <c r="AU4718" s="91"/>
      <c r="AW4718" s="89"/>
      <c r="BE4718" s="90"/>
      <c r="BF4718" s="84"/>
      <c r="BG4718" s="84">
        <f t="shared" si="75"/>
        <v>41576.5</v>
      </c>
    </row>
    <row r="4719" spans="39:59">
      <c r="AM4719" s="83" t="s">
        <v>4971</v>
      </c>
      <c r="AN4719" s="86">
        <v>3.4908955000000002</v>
      </c>
      <c r="AO4719" s="83">
        <v>800.05071999999996</v>
      </c>
      <c r="AP4719" s="83">
        <v>1886.6850999999999</v>
      </c>
      <c r="AQ4719" s="84">
        <v>0.54763919000000005</v>
      </c>
      <c r="AR4719" s="83">
        <v>-2.9432564000000001</v>
      </c>
      <c r="AU4719" s="91"/>
      <c r="AW4719" s="89"/>
      <c r="BE4719" s="90"/>
      <c r="BF4719" s="84"/>
      <c r="BG4719" s="84">
        <f t="shared" si="75"/>
        <v>41577</v>
      </c>
    </row>
    <row r="4720" spans="39:59">
      <c r="AM4720" s="83" t="s">
        <v>4972</v>
      </c>
      <c r="AN4720" s="86">
        <v>3.4907664999999999</v>
      </c>
      <c r="AO4720" s="83">
        <v>800.02020000000005</v>
      </c>
      <c r="AP4720" s="83">
        <v>1887.0852</v>
      </c>
      <c r="AQ4720" s="84">
        <v>0.54762840000000002</v>
      </c>
      <c r="AR4720" s="83">
        <v>-2.9431381000000001</v>
      </c>
      <c r="AU4720" s="91"/>
      <c r="AW4720" s="89"/>
      <c r="BE4720" s="90"/>
      <c r="BF4720" s="84"/>
      <c r="BG4720" s="84">
        <f t="shared" si="75"/>
        <v>41577.5</v>
      </c>
    </row>
    <row r="4721" spans="39:59">
      <c r="AM4721" s="83" t="s">
        <v>4973</v>
      </c>
      <c r="AN4721" s="86">
        <v>3.4906134999999998</v>
      </c>
      <c r="AO4721" s="83">
        <v>799.95934999999997</v>
      </c>
      <c r="AP4721" s="83">
        <v>1887.4852000000001</v>
      </c>
      <c r="AQ4721" s="84">
        <v>0.54760832000000004</v>
      </c>
      <c r="AR4721" s="83">
        <v>-2.9430051000000002</v>
      </c>
      <c r="AU4721" s="91"/>
      <c r="AW4721" s="89"/>
      <c r="BE4721" s="90"/>
      <c r="BF4721" s="84"/>
      <c r="BG4721" s="84">
        <f t="shared" si="75"/>
        <v>41578</v>
      </c>
    </row>
    <row r="4722" spans="39:59">
      <c r="AM4722" s="83" t="s">
        <v>4974</v>
      </c>
      <c r="AN4722" s="86">
        <v>3.4906101</v>
      </c>
      <c r="AO4722" s="83">
        <v>800.24872000000005</v>
      </c>
      <c r="AP4722" s="83">
        <v>1887.8852999999999</v>
      </c>
      <c r="AQ4722" s="84">
        <v>0.54762065000000004</v>
      </c>
      <c r="AR4722" s="83">
        <v>-2.9429896000000002</v>
      </c>
      <c r="AU4722" s="91"/>
      <c r="AW4722" s="89"/>
      <c r="BE4722" s="90"/>
      <c r="BF4722" s="84"/>
      <c r="BG4722" s="84">
        <f t="shared" si="75"/>
        <v>41578.5</v>
      </c>
    </row>
    <row r="4723" spans="39:59">
      <c r="AM4723" s="83" t="s">
        <v>4975</v>
      </c>
      <c r="AN4723" s="86">
        <v>3.4905910000000002</v>
      </c>
      <c r="AO4723" s="83">
        <v>800.12683000000004</v>
      </c>
      <c r="AP4723" s="83">
        <v>1888.2853</v>
      </c>
      <c r="AQ4723" s="84">
        <v>0.54761629999999994</v>
      </c>
      <c r="AR4723" s="83">
        <v>-2.9429748</v>
      </c>
      <c r="AU4723" s="91"/>
      <c r="AW4723" s="89"/>
      <c r="BE4723" s="90"/>
      <c r="BF4723" s="84"/>
      <c r="BG4723" s="84">
        <f t="shared" si="75"/>
        <v>41579</v>
      </c>
    </row>
    <row r="4724" spans="39:59">
      <c r="AM4724" s="83" t="s">
        <v>4976</v>
      </c>
      <c r="AN4724" s="86">
        <v>3.4906313</v>
      </c>
      <c r="AO4724" s="83">
        <v>800.09636999999998</v>
      </c>
      <c r="AP4724" s="83">
        <v>1888.6854000000001</v>
      </c>
      <c r="AQ4724" s="84">
        <v>0.54761641999999999</v>
      </c>
      <c r="AR4724" s="83">
        <v>-2.9430149000000001</v>
      </c>
      <c r="AU4724" s="91"/>
      <c r="AW4724" s="89"/>
      <c r="BE4724" s="90"/>
      <c r="BF4724" s="84"/>
      <c r="BG4724" s="84">
        <f t="shared" si="75"/>
        <v>41579.5</v>
      </c>
    </row>
    <row r="4725" spans="39:59">
      <c r="AM4725" s="83" t="s">
        <v>4977</v>
      </c>
      <c r="AN4725" s="86">
        <v>3.4907827</v>
      </c>
      <c r="AO4725" s="83">
        <v>800.17260999999996</v>
      </c>
      <c r="AP4725" s="83">
        <v>1889.0853999999999</v>
      </c>
      <c r="AQ4725" s="84">
        <v>0.54765439000000005</v>
      </c>
      <c r="AR4725" s="83">
        <v>-2.9431283000000001</v>
      </c>
      <c r="AU4725" s="91"/>
      <c r="AW4725" s="89"/>
      <c r="BE4725" s="90"/>
      <c r="BF4725" s="84"/>
      <c r="BG4725" s="84">
        <f t="shared" si="75"/>
        <v>41580</v>
      </c>
    </row>
    <row r="4726" spans="39:59">
      <c r="AM4726" s="83" t="s">
        <v>4978</v>
      </c>
      <c r="AN4726" s="86">
        <v>3.4908442000000002</v>
      </c>
      <c r="AO4726" s="83">
        <v>800.11157000000003</v>
      </c>
      <c r="AP4726" s="83">
        <v>1889.4856</v>
      </c>
      <c r="AQ4726" s="84">
        <v>0.54769588000000002</v>
      </c>
      <c r="AR4726" s="83">
        <v>-2.9431484000000001</v>
      </c>
      <c r="AU4726" s="91"/>
      <c r="AW4726" s="89"/>
      <c r="BE4726" s="90"/>
      <c r="BF4726" s="84"/>
      <c r="BG4726" s="84">
        <f t="shared" si="75"/>
        <v>41580.5</v>
      </c>
    </row>
    <row r="4727" spans="39:59">
      <c r="AM4727" s="83" t="s">
        <v>4979</v>
      </c>
      <c r="AN4727" s="86">
        <v>3.4909914</v>
      </c>
      <c r="AO4727" s="83">
        <v>800.05071999999996</v>
      </c>
      <c r="AP4727" s="83">
        <v>1889.8856000000001</v>
      </c>
      <c r="AQ4727" s="84">
        <v>0.54773181999999998</v>
      </c>
      <c r="AR4727" s="83">
        <v>-2.9432594999999999</v>
      </c>
      <c r="AU4727" s="91"/>
      <c r="AW4727" s="89"/>
      <c r="BE4727" s="90"/>
      <c r="BF4727" s="84"/>
      <c r="BG4727" s="84">
        <f t="shared" si="75"/>
        <v>41581</v>
      </c>
    </row>
    <row r="4728" spans="39:59">
      <c r="AM4728" s="83" t="s">
        <v>4980</v>
      </c>
      <c r="AN4728" s="86">
        <v>3.491107</v>
      </c>
      <c r="AO4728" s="83">
        <v>800.11157000000003</v>
      </c>
      <c r="AP4728" s="83">
        <v>1890.2855999999999</v>
      </c>
      <c r="AQ4728" s="84">
        <v>0.54776442000000003</v>
      </c>
      <c r="AR4728" s="83">
        <v>-2.9433427000000001</v>
      </c>
      <c r="AU4728" s="91"/>
      <c r="AW4728" s="89"/>
      <c r="BE4728" s="90"/>
      <c r="BF4728" s="84"/>
      <c r="BG4728" s="84">
        <f t="shared" si="75"/>
        <v>41581.5</v>
      </c>
    </row>
    <row r="4729" spans="39:59">
      <c r="AM4729" s="83" t="s">
        <v>4981</v>
      </c>
      <c r="AN4729" s="86">
        <v>3.4911213000000001</v>
      </c>
      <c r="AO4729" s="83">
        <v>800.12689</v>
      </c>
      <c r="AP4729" s="83">
        <v>1890.6858</v>
      </c>
      <c r="AQ4729" s="84">
        <v>0.54777962000000002</v>
      </c>
      <c r="AR4729" s="83">
        <v>-2.9433416999999999</v>
      </c>
      <c r="AU4729" s="91"/>
      <c r="AW4729" s="89"/>
      <c r="BE4729" s="90"/>
      <c r="BF4729" s="84"/>
      <c r="BG4729" s="84">
        <f t="shared" si="75"/>
        <v>41582</v>
      </c>
    </row>
    <row r="4730" spans="39:59">
      <c r="AM4730" s="83" t="s">
        <v>4982</v>
      </c>
      <c r="AN4730" s="86">
        <v>3.4911618</v>
      </c>
      <c r="AO4730" s="83">
        <v>800.21820000000002</v>
      </c>
      <c r="AP4730" s="83">
        <v>1891.0858000000001</v>
      </c>
      <c r="AQ4730" s="84">
        <v>0.54779630999999995</v>
      </c>
      <c r="AR4730" s="83">
        <v>-2.9433655999999999</v>
      </c>
      <c r="AU4730" s="91"/>
      <c r="AW4730" s="89"/>
      <c r="BE4730" s="90"/>
      <c r="BF4730" s="84"/>
      <c r="BG4730" s="84">
        <f t="shared" si="75"/>
        <v>41582.5</v>
      </c>
    </row>
    <row r="4731" spans="39:59">
      <c r="AM4731" s="83" t="s">
        <v>4983</v>
      </c>
      <c r="AN4731" s="86">
        <v>3.4911392000000001</v>
      </c>
      <c r="AO4731" s="83">
        <v>800.12689</v>
      </c>
      <c r="AP4731" s="83">
        <v>1891.4857999999999</v>
      </c>
      <c r="AQ4731" s="84">
        <v>0.54780333999999997</v>
      </c>
      <c r="AR4731" s="83">
        <v>-2.9433357999999998</v>
      </c>
      <c r="AU4731" s="91"/>
      <c r="AW4731" s="89"/>
      <c r="BE4731" s="90"/>
      <c r="BF4731" s="84"/>
      <c r="BG4731" s="84">
        <f t="shared" si="75"/>
        <v>41583</v>
      </c>
    </row>
    <row r="4732" spans="39:59">
      <c r="AM4732" s="83" t="s">
        <v>4984</v>
      </c>
      <c r="AN4732" s="86">
        <v>3.4912416999999998</v>
      </c>
      <c r="AO4732" s="83">
        <v>799.98974999999996</v>
      </c>
      <c r="AP4732" s="83">
        <v>1891.8859</v>
      </c>
      <c r="AQ4732" s="84">
        <v>0.54781120999999999</v>
      </c>
      <c r="AR4732" s="83">
        <v>-2.9434304</v>
      </c>
      <c r="AU4732" s="91"/>
      <c r="AW4732" s="89"/>
      <c r="BE4732" s="90"/>
      <c r="BF4732" s="84"/>
      <c r="BG4732" s="84">
        <f t="shared" si="75"/>
        <v>41583.5</v>
      </c>
    </row>
    <row r="4733" spans="39:59">
      <c r="AM4733" s="83" t="s">
        <v>4985</v>
      </c>
      <c r="AN4733" s="86">
        <v>3.4912591000000002</v>
      </c>
      <c r="AO4733" s="83">
        <v>800.08118000000002</v>
      </c>
      <c r="AP4733" s="83">
        <v>1892.2860000000001</v>
      </c>
      <c r="AQ4733" s="84">
        <v>0.54780828999999998</v>
      </c>
      <c r="AR4733" s="83">
        <v>-2.9434509000000002</v>
      </c>
      <c r="AU4733" s="91"/>
      <c r="AW4733" s="89"/>
      <c r="BE4733" s="90"/>
      <c r="BF4733" s="84"/>
      <c r="BG4733" s="84">
        <f t="shared" si="75"/>
        <v>41584</v>
      </c>
    </row>
    <row r="4734" spans="39:59">
      <c r="AM4734" s="83" t="s">
        <v>4986</v>
      </c>
      <c r="AN4734" s="86">
        <v>3.4913485</v>
      </c>
      <c r="AO4734" s="83">
        <v>800.11157000000003</v>
      </c>
      <c r="AP4734" s="83">
        <v>1892.6859999999999</v>
      </c>
      <c r="AQ4734" s="84">
        <v>0.54780912000000004</v>
      </c>
      <c r="AR4734" s="83">
        <v>-2.9435394000000001</v>
      </c>
      <c r="AU4734" s="91"/>
      <c r="AW4734" s="89"/>
      <c r="BE4734" s="90"/>
      <c r="BF4734" s="84"/>
      <c r="BG4734" s="84">
        <f t="shared" si="75"/>
        <v>41584.5</v>
      </c>
    </row>
    <row r="4735" spans="39:59">
      <c r="AM4735" s="83" t="s">
        <v>4987</v>
      </c>
      <c r="AN4735" s="86">
        <v>3.4913321000000002</v>
      </c>
      <c r="AO4735" s="83">
        <v>800.08118000000002</v>
      </c>
      <c r="AP4735" s="83">
        <v>1893.0861</v>
      </c>
      <c r="AQ4735" s="84">
        <v>0.54780923999999998</v>
      </c>
      <c r="AR4735" s="83">
        <v>-2.9435229000000001</v>
      </c>
      <c r="AU4735" s="91"/>
      <c r="AW4735" s="89"/>
      <c r="BE4735" s="90"/>
      <c r="BF4735" s="84"/>
      <c r="BG4735" s="84">
        <f t="shared" si="75"/>
        <v>41585</v>
      </c>
    </row>
    <row r="4736" spans="39:59">
      <c r="AM4736" s="83" t="s">
        <v>4988</v>
      </c>
      <c r="AN4736" s="86">
        <v>3.4912299999999998</v>
      </c>
      <c r="AO4736" s="83">
        <v>800.21820000000002</v>
      </c>
      <c r="AP4736" s="83">
        <v>1893.4862000000001</v>
      </c>
      <c r="AQ4736" s="84">
        <v>0.54780733999999998</v>
      </c>
      <c r="AR4736" s="83">
        <v>-2.9434228</v>
      </c>
      <c r="AU4736" s="91"/>
      <c r="AW4736" s="89"/>
      <c r="BE4736" s="90"/>
      <c r="BF4736" s="84"/>
      <c r="BG4736" s="84">
        <f t="shared" si="75"/>
        <v>41585.5</v>
      </c>
    </row>
    <row r="4737" spans="39:59">
      <c r="AM4737" s="83" t="s">
        <v>4989</v>
      </c>
      <c r="AN4737" s="86">
        <v>3.4911770999999998</v>
      </c>
      <c r="AO4737" s="83">
        <v>800.32494999999994</v>
      </c>
      <c r="AP4737" s="83">
        <v>1893.8861999999999</v>
      </c>
      <c r="AQ4737" s="84">
        <v>0.54779971000000005</v>
      </c>
      <c r="AR4737" s="83">
        <v>-2.9433775</v>
      </c>
      <c r="AU4737" s="91"/>
      <c r="AW4737" s="89"/>
      <c r="BE4737" s="90"/>
      <c r="BF4737" s="84"/>
      <c r="BG4737" s="84">
        <f t="shared" si="75"/>
        <v>41586</v>
      </c>
    </row>
    <row r="4738" spans="39:59">
      <c r="AM4738" s="83" t="s">
        <v>4990</v>
      </c>
      <c r="AN4738" s="86">
        <v>3.4911498999999999</v>
      </c>
      <c r="AO4738" s="83">
        <v>800.21820000000002</v>
      </c>
      <c r="AP4738" s="83">
        <v>1894.2864</v>
      </c>
      <c r="AQ4738" s="84">
        <v>0.54779929000000005</v>
      </c>
      <c r="AR4738" s="83">
        <v>-2.9433506</v>
      </c>
      <c r="AU4738" s="91"/>
      <c r="AW4738" s="89"/>
      <c r="BE4738" s="90"/>
      <c r="BF4738" s="84"/>
      <c r="BG4738" s="84">
        <f t="shared" si="75"/>
        <v>41586.5</v>
      </c>
    </row>
    <row r="4739" spans="39:59">
      <c r="AM4739" s="83" t="s">
        <v>4991</v>
      </c>
      <c r="AN4739" s="86">
        <v>3.4911341999999999</v>
      </c>
      <c r="AO4739" s="83">
        <v>799.97448999999995</v>
      </c>
      <c r="AP4739" s="83">
        <v>1894.6864</v>
      </c>
      <c r="AQ4739" s="84">
        <v>0.54780209000000002</v>
      </c>
      <c r="AR4739" s="83">
        <v>-2.9433319999999998</v>
      </c>
      <c r="AU4739" s="91"/>
      <c r="AW4739" s="89"/>
      <c r="BE4739" s="90"/>
      <c r="BF4739" s="84"/>
      <c r="BG4739" s="84">
        <f t="shared" si="75"/>
        <v>41587</v>
      </c>
    </row>
    <row r="4740" spans="39:59">
      <c r="AM4740" s="83" t="s">
        <v>4992</v>
      </c>
      <c r="AN4740" s="86">
        <v>3.4911376999999999</v>
      </c>
      <c r="AO4740" s="83">
        <v>800.18773999999996</v>
      </c>
      <c r="AP4740" s="83">
        <v>1895.0864999999999</v>
      </c>
      <c r="AQ4740" s="84">
        <v>0.54780512999999997</v>
      </c>
      <c r="AR4740" s="83">
        <v>-2.9433327</v>
      </c>
      <c r="AU4740" s="91"/>
      <c r="AW4740" s="89"/>
      <c r="BE4740" s="90"/>
      <c r="BF4740" s="84"/>
      <c r="BG4740" s="84">
        <f t="shared" si="75"/>
        <v>41587.5</v>
      </c>
    </row>
    <row r="4741" spans="39:59">
      <c r="AM4741" s="83" t="s">
        <v>4993</v>
      </c>
      <c r="AN4741" s="86">
        <v>3.4912049999999999</v>
      </c>
      <c r="AO4741" s="83">
        <v>800.12683000000004</v>
      </c>
      <c r="AP4741" s="83">
        <v>1895.4866</v>
      </c>
      <c r="AQ4741" s="84">
        <v>0.54780810999999996</v>
      </c>
      <c r="AR4741" s="83">
        <v>-2.9433967999999999</v>
      </c>
      <c r="AU4741" s="91"/>
      <c r="AW4741" s="89"/>
      <c r="BE4741" s="90"/>
      <c r="BF4741" s="84"/>
      <c r="BG4741" s="84">
        <f t="shared" ref="BG4741:BG4804" si="76">BG4740+0.5</f>
        <v>41588</v>
      </c>
    </row>
    <row r="4742" spans="39:59">
      <c r="AM4742" s="83" t="s">
        <v>4994</v>
      </c>
      <c r="AN4742" s="86">
        <v>3.4912445999999999</v>
      </c>
      <c r="AO4742" s="83">
        <v>800.11157000000003</v>
      </c>
      <c r="AP4742" s="83">
        <v>1895.8866</v>
      </c>
      <c r="AQ4742" s="84">
        <v>0.54780631999999996</v>
      </c>
      <c r="AR4742" s="83">
        <v>-2.9434383</v>
      </c>
      <c r="AU4742" s="91"/>
      <c r="AW4742" s="89"/>
      <c r="BE4742" s="90"/>
      <c r="BF4742" s="84"/>
      <c r="BG4742" s="84">
        <f t="shared" si="76"/>
        <v>41588.5</v>
      </c>
    </row>
    <row r="4743" spans="39:59">
      <c r="AM4743" s="83" t="s">
        <v>4995</v>
      </c>
      <c r="AN4743" s="86">
        <v>3.4912245</v>
      </c>
      <c r="AO4743" s="83">
        <v>800.06592000000001</v>
      </c>
      <c r="AP4743" s="83">
        <v>1896.2867000000001</v>
      </c>
      <c r="AQ4743" s="84">
        <v>0.54780096</v>
      </c>
      <c r="AR4743" s="83">
        <v>-2.9434235000000002</v>
      </c>
      <c r="AU4743" s="91"/>
      <c r="AW4743" s="89"/>
      <c r="BE4743" s="90"/>
      <c r="BF4743" s="84"/>
      <c r="BG4743" s="84">
        <f t="shared" si="76"/>
        <v>41589</v>
      </c>
    </row>
    <row r="4744" spans="39:59">
      <c r="AM4744" s="83" t="s">
        <v>4996</v>
      </c>
      <c r="AN4744" s="86">
        <v>3.4912844000000001</v>
      </c>
      <c r="AO4744" s="83">
        <v>800.17260999999996</v>
      </c>
      <c r="AP4744" s="83">
        <v>1896.6867999999999</v>
      </c>
      <c r="AQ4744" s="84">
        <v>0.54779743999999997</v>
      </c>
      <c r="AR4744" s="83">
        <v>-2.9434868999999999</v>
      </c>
      <c r="AU4744" s="91"/>
      <c r="AW4744" s="89"/>
      <c r="BE4744" s="90"/>
      <c r="BF4744" s="84"/>
      <c r="BG4744" s="84">
        <f t="shared" si="76"/>
        <v>41589.5</v>
      </c>
    </row>
    <row r="4745" spans="39:59">
      <c r="AM4745" s="83" t="s">
        <v>4997</v>
      </c>
      <c r="AN4745" s="86">
        <v>3.4912405</v>
      </c>
      <c r="AO4745" s="83">
        <v>800.20299999999997</v>
      </c>
      <c r="AP4745" s="83">
        <v>1897.0869</v>
      </c>
      <c r="AQ4745" s="84">
        <v>0.54779553000000003</v>
      </c>
      <c r="AR4745" s="83">
        <v>-2.9434450000000001</v>
      </c>
      <c r="AU4745" s="91"/>
      <c r="AW4745" s="89"/>
      <c r="BE4745" s="90"/>
      <c r="BF4745" s="84"/>
      <c r="BG4745" s="84">
        <f t="shared" si="76"/>
        <v>41590</v>
      </c>
    </row>
    <row r="4746" spans="39:59">
      <c r="AM4746" s="83" t="s">
        <v>4998</v>
      </c>
      <c r="AN4746" s="86">
        <v>3.4912443</v>
      </c>
      <c r="AO4746" s="83">
        <v>800.18773999999996</v>
      </c>
      <c r="AP4746" s="83">
        <v>1897.4869000000001</v>
      </c>
      <c r="AQ4746" s="84">
        <v>0.54779672999999995</v>
      </c>
      <c r="AR4746" s="83">
        <v>-2.9434475999999998</v>
      </c>
      <c r="AU4746" s="91"/>
      <c r="AW4746" s="89"/>
      <c r="BE4746" s="90"/>
      <c r="BF4746" s="84"/>
      <c r="BG4746" s="84">
        <f t="shared" si="76"/>
        <v>41590.5</v>
      </c>
    </row>
    <row r="4747" spans="39:59">
      <c r="AM4747" s="83" t="s">
        <v>4999</v>
      </c>
      <c r="AN4747" s="86">
        <v>3.4912271000000001</v>
      </c>
      <c r="AO4747" s="83">
        <v>800.12689</v>
      </c>
      <c r="AP4747" s="83">
        <v>1897.8870999999999</v>
      </c>
      <c r="AQ4747" s="84">
        <v>0.54780644000000001</v>
      </c>
      <c r="AR4747" s="83">
        <v>-2.9434206000000001</v>
      </c>
      <c r="AU4747" s="91"/>
      <c r="AW4747" s="89"/>
      <c r="BE4747" s="90"/>
      <c r="BF4747" s="84"/>
      <c r="BG4747" s="84">
        <f t="shared" si="76"/>
        <v>41591</v>
      </c>
    </row>
    <row r="4748" spans="39:59">
      <c r="AM4748" s="83" t="s">
        <v>5000</v>
      </c>
      <c r="AN4748" s="86">
        <v>3.4912372</v>
      </c>
      <c r="AO4748" s="83">
        <v>800.09644000000003</v>
      </c>
      <c r="AP4748" s="83">
        <v>1898.2871</v>
      </c>
      <c r="AQ4748" s="84">
        <v>0.54781424999999995</v>
      </c>
      <c r="AR4748" s="83">
        <v>-2.9434228</v>
      </c>
      <c r="AU4748" s="91"/>
      <c r="AW4748" s="89"/>
      <c r="BE4748" s="90"/>
      <c r="BF4748" s="84"/>
      <c r="BG4748" s="84">
        <f t="shared" si="76"/>
        <v>41591.5</v>
      </c>
    </row>
    <row r="4749" spans="39:59">
      <c r="AM4749" s="83" t="s">
        <v>5001</v>
      </c>
      <c r="AN4749" s="86">
        <v>3.4912345</v>
      </c>
      <c r="AO4749" s="83">
        <v>800.03552000000002</v>
      </c>
      <c r="AP4749" s="83">
        <v>1898.6871000000001</v>
      </c>
      <c r="AQ4749" s="84">
        <v>0.54780525000000002</v>
      </c>
      <c r="AR4749" s="83">
        <v>-2.9434292000000002</v>
      </c>
      <c r="AU4749" s="91"/>
      <c r="AW4749" s="89"/>
      <c r="BE4749" s="90"/>
      <c r="BF4749" s="84"/>
      <c r="BG4749" s="84">
        <f t="shared" si="76"/>
        <v>41592</v>
      </c>
    </row>
    <row r="4750" spans="39:59">
      <c r="AM4750" s="83" t="s">
        <v>5002</v>
      </c>
      <c r="AN4750" s="86">
        <v>3.4912600999999999</v>
      </c>
      <c r="AO4750" s="83">
        <v>800.21825999999999</v>
      </c>
      <c r="AP4750" s="83">
        <v>1899.0872999999999</v>
      </c>
      <c r="AQ4750" s="84">
        <v>0.54780328</v>
      </c>
      <c r="AR4750" s="83">
        <v>-2.9434569000000002</v>
      </c>
      <c r="AU4750" s="91"/>
      <c r="AW4750" s="89"/>
      <c r="BE4750" s="90"/>
      <c r="BF4750" s="84"/>
      <c r="BG4750" s="84">
        <f t="shared" si="76"/>
        <v>41592.5</v>
      </c>
    </row>
    <row r="4751" spans="39:59">
      <c r="AM4751" s="83" t="s">
        <v>5003</v>
      </c>
      <c r="AN4751" s="86">
        <v>3.4911606000000002</v>
      </c>
      <c r="AO4751" s="83">
        <v>800.02020000000005</v>
      </c>
      <c r="AP4751" s="83">
        <v>1899.4873</v>
      </c>
      <c r="AQ4751" s="84">
        <v>0.54779696</v>
      </c>
      <c r="AR4751" s="83">
        <v>-2.9433636999999999</v>
      </c>
      <c r="AU4751" s="91"/>
      <c r="AW4751" s="89"/>
      <c r="BE4751" s="90"/>
      <c r="BF4751" s="84"/>
      <c r="BG4751" s="84">
        <f t="shared" si="76"/>
        <v>41593</v>
      </c>
    </row>
    <row r="4752" spans="39:59">
      <c r="AM4752" s="83" t="s">
        <v>5004</v>
      </c>
      <c r="AN4752" s="86">
        <v>3.4911826000000001</v>
      </c>
      <c r="AO4752" s="83">
        <v>800.17255</v>
      </c>
      <c r="AP4752" s="83">
        <v>1899.8873000000001</v>
      </c>
      <c r="AQ4752" s="84">
        <v>0.54778415000000003</v>
      </c>
      <c r="AR4752" s="83">
        <v>-2.9433984999999998</v>
      </c>
      <c r="AU4752" s="91"/>
      <c r="AW4752" s="89"/>
      <c r="BE4752" s="90"/>
      <c r="BF4752" s="84"/>
      <c r="BG4752" s="84">
        <f t="shared" si="76"/>
        <v>41593.5</v>
      </c>
    </row>
    <row r="4753" spans="39:59">
      <c r="AM4753" s="83" t="s">
        <v>5005</v>
      </c>
      <c r="AN4753" s="86">
        <v>3.4911721</v>
      </c>
      <c r="AO4753" s="83">
        <v>800.15734999999995</v>
      </c>
      <c r="AP4753" s="83">
        <v>1900.2874999999999</v>
      </c>
      <c r="AQ4753" s="84">
        <v>0.54777878999999996</v>
      </c>
      <c r="AR4753" s="83">
        <v>-2.9433932</v>
      </c>
      <c r="AU4753" s="91"/>
      <c r="AW4753" s="89"/>
      <c r="BE4753" s="90"/>
      <c r="BF4753" s="84"/>
      <c r="BG4753" s="84">
        <f t="shared" si="76"/>
        <v>41594</v>
      </c>
    </row>
    <row r="4754" spans="39:59">
      <c r="AM4754" s="83" t="s">
        <v>5006</v>
      </c>
      <c r="AN4754" s="86">
        <v>3.4911162999999998</v>
      </c>
      <c r="AO4754" s="83">
        <v>800.23346000000004</v>
      </c>
      <c r="AP4754" s="83">
        <v>1900.6875</v>
      </c>
      <c r="AQ4754" s="84">
        <v>0.54777759000000004</v>
      </c>
      <c r="AR4754" s="83">
        <v>-2.9433386000000001</v>
      </c>
      <c r="AU4754" s="91"/>
      <c r="AW4754" s="89"/>
      <c r="BE4754" s="90"/>
      <c r="BF4754" s="84"/>
      <c r="BG4754" s="84">
        <f t="shared" si="76"/>
        <v>41594.5</v>
      </c>
    </row>
    <row r="4755" spans="39:59">
      <c r="AM4755" s="83" t="s">
        <v>5007</v>
      </c>
      <c r="AN4755" s="86">
        <v>3.4910247000000001</v>
      </c>
      <c r="AO4755" s="83">
        <v>800.17260999999996</v>
      </c>
      <c r="AP4755" s="83">
        <v>1901.0875000000001</v>
      </c>
      <c r="AQ4755" s="84">
        <v>0.54776818000000005</v>
      </c>
      <c r="AR4755" s="83">
        <v>-2.9432565999999998</v>
      </c>
      <c r="AU4755" s="91"/>
      <c r="AW4755" s="89"/>
      <c r="BE4755" s="90"/>
      <c r="BF4755" s="84"/>
      <c r="BG4755" s="84">
        <f t="shared" si="76"/>
        <v>41595</v>
      </c>
    </row>
    <row r="4756" spans="39:59">
      <c r="AM4756" s="83" t="s">
        <v>5008</v>
      </c>
      <c r="AN4756" s="86">
        <v>3.4910350000000001</v>
      </c>
      <c r="AO4756" s="83">
        <v>799.95934999999997</v>
      </c>
      <c r="AP4756" s="83">
        <v>1901.4876999999999</v>
      </c>
      <c r="AQ4756" s="84">
        <v>0.54776013000000001</v>
      </c>
      <c r="AR4756" s="83">
        <v>-2.9432746999999999</v>
      </c>
      <c r="AU4756" s="91"/>
      <c r="AW4756" s="89"/>
      <c r="BE4756" s="90"/>
      <c r="BF4756" s="84"/>
      <c r="BG4756" s="84">
        <f t="shared" si="76"/>
        <v>41595.5</v>
      </c>
    </row>
    <row r="4757" spans="39:59">
      <c r="AM4757" s="83" t="s">
        <v>5009</v>
      </c>
      <c r="AN4757" s="86">
        <v>3.4910879000000001</v>
      </c>
      <c r="AO4757" s="83">
        <v>800.14209000000005</v>
      </c>
      <c r="AP4757" s="83">
        <v>1901.8877</v>
      </c>
      <c r="AQ4757" s="84">
        <v>0.54775733000000004</v>
      </c>
      <c r="AR4757" s="83">
        <v>-2.9433305000000001</v>
      </c>
      <c r="AU4757" s="91"/>
      <c r="AW4757" s="89"/>
      <c r="BE4757" s="90"/>
      <c r="BF4757" s="84"/>
      <c r="BG4757" s="84">
        <f t="shared" si="76"/>
        <v>41596</v>
      </c>
    </row>
    <row r="4758" spans="39:59">
      <c r="AM4758" s="83" t="s">
        <v>5010</v>
      </c>
      <c r="AN4758" s="86">
        <v>3.4910369000000001</v>
      </c>
      <c r="AO4758" s="83">
        <v>800.06592000000001</v>
      </c>
      <c r="AP4758" s="83">
        <v>1902.2878000000001</v>
      </c>
      <c r="AQ4758" s="84">
        <v>0.54774767000000002</v>
      </c>
      <c r="AR4758" s="83">
        <v>-2.9432893</v>
      </c>
      <c r="AU4758" s="91"/>
      <c r="AW4758" s="89"/>
      <c r="BE4758" s="90"/>
      <c r="BF4758" s="84"/>
      <c r="BG4758" s="84">
        <f t="shared" si="76"/>
        <v>41596.5</v>
      </c>
    </row>
    <row r="4759" spans="39:59">
      <c r="AM4759" s="83" t="s">
        <v>5011</v>
      </c>
      <c r="AN4759" s="86">
        <v>3.4910049000000001</v>
      </c>
      <c r="AO4759" s="83">
        <v>800.08118000000002</v>
      </c>
      <c r="AP4759" s="83">
        <v>1902.6878999999999</v>
      </c>
      <c r="AQ4759" s="84">
        <v>0.54776263000000003</v>
      </c>
      <c r="AR4759" s="83">
        <v>-2.9432423000000001</v>
      </c>
      <c r="AU4759" s="91"/>
      <c r="AW4759" s="89"/>
      <c r="BE4759" s="90"/>
      <c r="BF4759" s="84"/>
      <c r="BG4759" s="84">
        <f t="shared" si="76"/>
        <v>41597</v>
      </c>
    </row>
    <row r="4760" spans="39:59">
      <c r="AM4760" s="83" t="s">
        <v>5012</v>
      </c>
      <c r="AN4760" s="86">
        <v>3.4909040999999998</v>
      </c>
      <c r="AO4760" s="83">
        <v>800.18773999999996</v>
      </c>
      <c r="AP4760" s="83">
        <v>1903.088</v>
      </c>
      <c r="AQ4760" s="84">
        <v>0.54776961000000002</v>
      </c>
      <c r="AR4760" s="83">
        <v>-2.9431345000000002</v>
      </c>
      <c r="AU4760" s="91"/>
      <c r="AW4760" s="89"/>
      <c r="BE4760" s="90"/>
      <c r="BF4760" s="84"/>
      <c r="BG4760" s="84">
        <f t="shared" si="76"/>
        <v>41597.5</v>
      </c>
    </row>
    <row r="4761" spans="39:59">
      <c r="AM4761" s="83" t="s">
        <v>5013</v>
      </c>
      <c r="AN4761" s="86">
        <v>3.4909129000000001</v>
      </c>
      <c r="AO4761" s="83">
        <v>800.03545999999994</v>
      </c>
      <c r="AP4761" s="83">
        <v>1903.4880000000001</v>
      </c>
      <c r="AQ4761" s="84">
        <v>0.54777980000000004</v>
      </c>
      <c r="AR4761" s="83">
        <v>-2.9431330999999998</v>
      </c>
      <c r="AU4761" s="91"/>
      <c r="AW4761" s="89"/>
      <c r="BE4761" s="90"/>
      <c r="BF4761" s="84"/>
      <c r="BG4761" s="84">
        <f t="shared" si="76"/>
        <v>41598</v>
      </c>
    </row>
    <row r="4762" spans="39:59">
      <c r="AM4762" s="83" t="s">
        <v>5014</v>
      </c>
      <c r="AN4762" s="86">
        <v>3.4909949</v>
      </c>
      <c r="AO4762" s="83">
        <v>800.20306000000005</v>
      </c>
      <c r="AP4762" s="83">
        <v>1903.8882000000001</v>
      </c>
      <c r="AQ4762" s="84">
        <v>0.54780930000000005</v>
      </c>
      <c r="AR4762" s="83">
        <v>-2.9431856000000001</v>
      </c>
      <c r="AU4762" s="91"/>
      <c r="AW4762" s="89"/>
      <c r="BE4762" s="90"/>
      <c r="BF4762" s="84"/>
      <c r="BG4762" s="84">
        <f t="shared" si="76"/>
        <v>41598.5</v>
      </c>
    </row>
    <row r="4763" spans="39:59">
      <c r="AM4763" s="83" t="s">
        <v>5015</v>
      </c>
      <c r="AN4763" s="86">
        <v>3.4909697</v>
      </c>
      <c r="AO4763" s="83">
        <v>800.21820000000002</v>
      </c>
      <c r="AP4763" s="83">
        <v>1904.2882</v>
      </c>
      <c r="AQ4763" s="84">
        <v>0.54782235999999995</v>
      </c>
      <c r="AR4763" s="83">
        <v>-2.9431474</v>
      </c>
      <c r="AU4763" s="91"/>
      <c r="AW4763" s="89"/>
      <c r="BE4763" s="90"/>
      <c r="BF4763" s="84"/>
      <c r="BG4763" s="84">
        <f t="shared" si="76"/>
        <v>41599</v>
      </c>
    </row>
    <row r="4764" spans="39:59">
      <c r="AM4764" s="83" t="s">
        <v>5016</v>
      </c>
      <c r="AN4764" s="86">
        <v>3.4909837000000001</v>
      </c>
      <c r="AO4764" s="83">
        <v>800.26391999999998</v>
      </c>
      <c r="AP4764" s="83">
        <v>1904.6882000000001</v>
      </c>
      <c r="AQ4764" s="84">
        <v>0.54783601000000004</v>
      </c>
      <c r="AR4764" s="83">
        <v>-2.9431476999999999</v>
      </c>
      <c r="AU4764" s="91"/>
      <c r="AW4764" s="89"/>
      <c r="BE4764" s="90"/>
      <c r="BF4764" s="84"/>
      <c r="BG4764" s="84">
        <f t="shared" si="76"/>
        <v>41599.5</v>
      </c>
    </row>
    <row r="4765" spans="39:59">
      <c r="AM4765" s="83" t="s">
        <v>5017</v>
      </c>
      <c r="AN4765" s="86">
        <v>3.4909625000000002</v>
      </c>
      <c r="AO4765" s="83">
        <v>800.15728999999999</v>
      </c>
      <c r="AP4765" s="83">
        <v>1905.0884000000001</v>
      </c>
      <c r="AQ4765" s="84">
        <v>0.54783881000000001</v>
      </c>
      <c r="AR4765" s="83">
        <v>-2.9431238</v>
      </c>
      <c r="AU4765" s="91"/>
      <c r="AW4765" s="89"/>
      <c r="BE4765" s="90"/>
      <c r="BF4765" s="84"/>
      <c r="BG4765" s="84">
        <f t="shared" si="76"/>
        <v>41600</v>
      </c>
    </row>
    <row r="4766" spans="39:59">
      <c r="AM4766" s="83" t="s">
        <v>5018</v>
      </c>
      <c r="AN4766" s="86">
        <v>3.4908929</v>
      </c>
      <c r="AO4766" s="83">
        <v>800.12689</v>
      </c>
      <c r="AP4766" s="83">
        <v>1905.4884</v>
      </c>
      <c r="AQ4766" s="84">
        <v>0.54783468999999996</v>
      </c>
      <c r="AR4766" s="83">
        <v>-2.9430583000000001</v>
      </c>
      <c r="AU4766" s="91"/>
      <c r="AW4766" s="89"/>
      <c r="BE4766" s="90"/>
      <c r="BF4766" s="84"/>
      <c r="BG4766" s="84">
        <f t="shared" si="76"/>
        <v>41600.5</v>
      </c>
    </row>
    <row r="4767" spans="39:59">
      <c r="AM4767" s="83" t="s">
        <v>5019</v>
      </c>
      <c r="AN4767" s="86">
        <v>3.4908578000000001</v>
      </c>
      <c r="AO4767" s="83">
        <v>799.98974999999996</v>
      </c>
      <c r="AP4767" s="83">
        <v>1905.8885</v>
      </c>
      <c r="AQ4767" s="84">
        <v>0.54783028</v>
      </c>
      <c r="AR4767" s="83">
        <v>-2.9430274999999999</v>
      </c>
      <c r="AU4767" s="91"/>
      <c r="AW4767" s="89"/>
      <c r="BE4767" s="90"/>
      <c r="BF4767" s="84"/>
      <c r="BG4767" s="84">
        <f t="shared" si="76"/>
        <v>41601</v>
      </c>
    </row>
    <row r="4768" spans="39:59">
      <c r="AM4768" s="83" t="s">
        <v>5020</v>
      </c>
      <c r="AN4768" s="86">
        <v>3.4908093999999998</v>
      </c>
      <c r="AO4768" s="83">
        <v>800.03545999999994</v>
      </c>
      <c r="AP4768" s="83">
        <v>1906.2886000000001</v>
      </c>
      <c r="AQ4768" s="84">
        <v>0.54782498000000002</v>
      </c>
      <c r="AR4768" s="83">
        <v>-2.9429843</v>
      </c>
      <c r="AU4768" s="91"/>
      <c r="AW4768" s="89"/>
      <c r="BE4768" s="90"/>
      <c r="BF4768" s="84"/>
      <c r="BG4768" s="84">
        <f t="shared" si="76"/>
        <v>41601.5</v>
      </c>
    </row>
    <row r="4769" spans="39:59">
      <c r="AM4769" s="83" t="s">
        <v>5021</v>
      </c>
      <c r="AN4769" s="86">
        <v>3.4907732</v>
      </c>
      <c r="AO4769" s="83">
        <v>800.18773999999996</v>
      </c>
      <c r="AP4769" s="83">
        <v>1906.6886999999999</v>
      </c>
      <c r="AQ4769" s="84">
        <v>0.54781603999999995</v>
      </c>
      <c r="AR4769" s="83">
        <v>-2.9429571999999999</v>
      </c>
      <c r="AU4769" s="91"/>
      <c r="AW4769" s="89"/>
      <c r="BE4769" s="90"/>
      <c r="BF4769" s="84"/>
      <c r="BG4769" s="84">
        <f t="shared" si="76"/>
        <v>41602</v>
      </c>
    </row>
    <row r="4770" spans="39:59">
      <c r="AM4770" s="83" t="s">
        <v>5022</v>
      </c>
      <c r="AN4770" s="86">
        <v>3.4907271999999998</v>
      </c>
      <c r="AO4770" s="83">
        <v>800.27923999999996</v>
      </c>
      <c r="AP4770" s="83">
        <v>1907.0887</v>
      </c>
      <c r="AQ4770" s="84">
        <v>0.54779714000000002</v>
      </c>
      <c r="AR4770" s="83">
        <v>-2.94293</v>
      </c>
      <c r="AU4770" s="91"/>
      <c r="AW4770" s="89"/>
      <c r="BE4770" s="90"/>
      <c r="BF4770" s="84"/>
      <c r="BG4770" s="84">
        <f t="shared" si="76"/>
        <v>41602.5</v>
      </c>
    </row>
    <row r="4771" spans="39:59">
      <c r="AM4771" s="83" t="s">
        <v>5023</v>
      </c>
      <c r="AN4771" s="86">
        <v>3.4906909000000002</v>
      </c>
      <c r="AO4771" s="83">
        <v>800.08118000000002</v>
      </c>
      <c r="AP4771" s="83">
        <v>1907.4889000000001</v>
      </c>
      <c r="AQ4771" s="84">
        <v>0.54779219999999995</v>
      </c>
      <c r="AR4771" s="83">
        <v>-2.9428988</v>
      </c>
      <c r="AU4771" s="91"/>
      <c r="AW4771" s="89"/>
      <c r="BE4771" s="90"/>
      <c r="BF4771" s="84"/>
      <c r="BG4771" s="84">
        <f t="shared" si="76"/>
        <v>41603</v>
      </c>
    </row>
    <row r="4772" spans="39:59">
      <c r="AM4772" s="83" t="s">
        <v>5024</v>
      </c>
      <c r="AN4772" s="86">
        <v>3.4906073000000002</v>
      </c>
      <c r="AO4772" s="83">
        <v>800.12683000000004</v>
      </c>
      <c r="AP4772" s="83">
        <v>1907.8888999999999</v>
      </c>
      <c r="AQ4772" s="84">
        <v>0.54779148</v>
      </c>
      <c r="AR4772" s="83">
        <v>-2.9428158</v>
      </c>
      <c r="AU4772" s="91"/>
      <c r="AW4772" s="89"/>
      <c r="BE4772" s="90"/>
      <c r="BF4772" s="84"/>
      <c r="BG4772" s="84">
        <f t="shared" si="76"/>
        <v>41603.5</v>
      </c>
    </row>
    <row r="4773" spans="39:59">
      <c r="AM4773" s="83" t="s">
        <v>5025</v>
      </c>
      <c r="AN4773" s="86">
        <v>3.4905686</v>
      </c>
      <c r="AO4773" s="83">
        <v>800.11157000000003</v>
      </c>
      <c r="AP4773" s="83">
        <v>1908.2891</v>
      </c>
      <c r="AQ4773" s="84">
        <v>0.54779381000000005</v>
      </c>
      <c r="AR4773" s="83">
        <v>-2.9427748</v>
      </c>
      <c r="AU4773" s="91"/>
      <c r="AW4773" s="89"/>
      <c r="BE4773" s="90"/>
      <c r="BF4773" s="84"/>
      <c r="BG4773" s="84">
        <f t="shared" si="76"/>
        <v>41604</v>
      </c>
    </row>
    <row r="4774" spans="39:59">
      <c r="AM4774" s="83" t="s">
        <v>5026</v>
      </c>
      <c r="AN4774" s="86">
        <v>3.4905417000000001</v>
      </c>
      <c r="AO4774" s="83">
        <v>800.15734999999995</v>
      </c>
      <c r="AP4774" s="83">
        <v>1908.6891000000001</v>
      </c>
      <c r="AQ4774" s="84">
        <v>0.54779290999999997</v>
      </c>
      <c r="AR4774" s="83">
        <v>-2.9427487999999999</v>
      </c>
      <c r="AU4774" s="91"/>
      <c r="AW4774" s="89"/>
      <c r="BE4774" s="90"/>
      <c r="BF4774" s="84"/>
      <c r="BG4774" s="84">
        <f t="shared" si="76"/>
        <v>41604.5</v>
      </c>
    </row>
    <row r="4775" spans="39:59">
      <c r="AM4775" s="83" t="s">
        <v>5027</v>
      </c>
      <c r="AN4775" s="86">
        <v>3.490386</v>
      </c>
      <c r="AO4775" s="83">
        <v>800.18781000000001</v>
      </c>
      <c r="AP4775" s="83">
        <v>1909.0891999999999</v>
      </c>
      <c r="AQ4775" s="84">
        <v>0.54779827999999997</v>
      </c>
      <c r="AR4775" s="83">
        <v>-2.9425878999999999</v>
      </c>
      <c r="AU4775" s="91"/>
      <c r="AW4775" s="89"/>
      <c r="BE4775" s="90"/>
      <c r="BF4775" s="84"/>
      <c r="BG4775" s="84">
        <f t="shared" si="76"/>
        <v>41605</v>
      </c>
    </row>
    <row r="4776" spans="39:59">
      <c r="AM4776" s="83" t="s">
        <v>5028</v>
      </c>
      <c r="AN4776" s="86">
        <v>3.4904177000000001</v>
      </c>
      <c r="AO4776" s="83">
        <v>800.05065999999999</v>
      </c>
      <c r="AP4776" s="83">
        <v>1909.4893</v>
      </c>
      <c r="AQ4776" s="84">
        <v>0.54781038000000004</v>
      </c>
      <c r="AR4776" s="83">
        <v>-2.9426074</v>
      </c>
      <c r="AU4776" s="91"/>
      <c r="AW4776" s="89"/>
      <c r="BE4776" s="90"/>
      <c r="BF4776" s="84"/>
      <c r="BG4776" s="84">
        <f t="shared" si="76"/>
        <v>41605.5</v>
      </c>
    </row>
    <row r="4777" spans="39:59">
      <c r="AM4777" s="83" t="s">
        <v>5029</v>
      </c>
      <c r="AN4777" s="86">
        <v>3.4903979000000001</v>
      </c>
      <c r="AO4777" s="83">
        <v>800.21820000000002</v>
      </c>
      <c r="AP4777" s="83">
        <v>1909.8894</v>
      </c>
      <c r="AQ4777" s="84">
        <v>0.54780905999999996</v>
      </c>
      <c r="AR4777" s="83">
        <v>-2.9425887999999998</v>
      </c>
      <c r="AU4777" s="91"/>
      <c r="AW4777" s="89"/>
      <c r="BE4777" s="90"/>
      <c r="BF4777" s="84"/>
      <c r="BG4777" s="84">
        <f t="shared" si="76"/>
        <v>41606</v>
      </c>
    </row>
    <row r="4778" spans="39:59">
      <c r="AM4778" s="83" t="s">
        <v>5030</v>
      </c>
      <c r="AN4778" s="86">
        <v>3.4903702999999999</v>
      </c>
      <c r="AO4778" s="83">
        <v>800.24878000000001</v>
      </c>
      <c r="AP4778" s="83">
        <v>1910.2893999999999</v>
      </c>
      <c r="AQ4778" s="84">
        <v>0.54780596000000004</v>
      </c>
      <c r="AR4778" s="83">
        <v>-2.9425642000000001</v>
      </c>
      <c r="AU4778" s="91"/>
      <c r="AW4778" s="89"/>
      <c r="BE4778" s="90"/>
      <c r="BF4778" s="84"/>
      <c r="BG4778" s="84">
        <f t="shared" si="76"/>
        <v>41606.5</v>
      </c>
    </row>
    <row r="4779" spans="39:59">
      <c r="AM4779" s="83" t="s">
        <v>5031</v>
      </c>
      <c r="AN4779" s="86">
        <v>3.4903536000000002</v>
      </c>
      <c r="AO4779" s="83">
        <v>800.15728999999999</v>
      </c>
      <c r="AP4779" s="83">
        <v>1910.6895</v>
      </c>
      <c r="AQ4779" s="84">
        <v>0.54779935000000002</v>
      </c>
      <c r="AR4779" s="83">
        <v>-2.9425542</v>
      </c>
      <c r="AU4779" s="91"/>
      <c r="AW4779" s="89"/>
      <c r="BE4779" s="90"/>
      <c r="BF4779" s="84"/>
      <c r="BG4779" s="84">
        <f t="shared" si="76"/>
        <v>41607</v>
      </c>
    </row>
    <row r="4780" spans="39:59">
      <c r="AM4780" s="83" t="s">
        <v>5032</v>
      </c>
      <c r="AN4780" s="86">
        <v>3.4903786000000001</v>
      </c>
      <c r="AO4780" s="83">
        <v>800.20299999999997</v>
      </c>
      <c r="AP4780" s="83">
        <v>1911.0896</v>
      </c>
      <c r="AQ4780" s="84">
        <v>0.54779285</v>
      </c>
      <c r="AR4780" s="83">
        <v>-2.9425857</v>
      </c>
      <c r="AU4780" s="91"/>
      <c r="AW4780" s="89"/>
      <c r="BE4780" s="90"/>
      <c r="BF4780" s="84"/>
      <c r="BG4780" s="84">
        <f t="shared" si="76"/>
        <v>41607.5</v>
      </c>
    </row>
    <row r="4781" spans="39:59">
      <c r="AM4781" s="83" t="s">
        <v>5033</v>
      </c>
      <c r="AN4781" s="86">
        <v>3.4903328</v>
      </c>
      <c r="AO4781" s="83">
        <v>800.17260999999996</v>
      </c>
      <c r="AP4781" s="83">
        <v>1911.4896000000001</v>
      </c>
      <c r="AQ4781" s="84">
        <v>0.54778981000000004</v>
      </c>
      <c r="AR4781" s="83">
        <v>-2.9425430000000001</v>
      </c>
      <c r="AU4781" s="91"/>
      <c r="AW4781" s="89"/>
      <c r="BE4781" s="90"/>
      <c r="BF4781" s="84"/>
      <c r="BG4781" s="84">
        <f t="shared" si="76"/>
        <v>41608</v>
      </c>
    </row>
    <row r="4782" spans="39:59">
      <c r="AM4782" s="83" t="s">
        <v>5034</v>
      </c>
      <c r="AN4782" s="86">
        <v>3.4902978</v>
      </c>
      <c r="AO4782" s="83">
        <v>800.18773999999996</v>
      </c>
      <c r="AP4782" s="83">
        <v>1911.8897999999999</v>
      </c>
      <c r="AQ4782" s="84">
        <v>0.54778950999999998</v>
      </c>
      <c r="AR4782" s="83">
        <v>-2.9425081999999998</v>
      </c>
      <c r="AU4782" s="91"/>
      <c r="AW4782" s="89"/>
      <c r="BE4782" s="90"/>
      <c r="BF4782" s="84"/>
      <c r="BG4782" s="84">
        <f t="shared" si="76"/>
        <v>41608.5</v>
      </c>
    </row>
    <row r="4783" spans="39:59">
      <c r="AM4783" s="83" t="s">
        <v>5035</v>
      </c>
      <c r="AN4783" s="86">
        <v>3.4902929999999999</v>
      </c>
      <c r="AO4783" s="83">
        <v>800.32488999999998</v>
      </c>
      <c r="AP4783" s="83">
        <v>1912.2898</v>
      </c>
      <c r="AQ4783" s="84">
        <v>0.54778903999999995</v>
      </c>
      <c r="AR4783" s="83">
        <v>-2.9425039000000002</v>
      </c>
      <c r="AU4783" s="91"/>
      <c r="AW4783" s="89"/>
      <c r="BE4783" s="90"/>
      <c r="BF4783" s="84"/>
      <c r="BG4783" s="84">
        <f t="shared" si="76"/>
        <v>41609</v>
      </c>
    </row>
    <row r="4784" spans="39:59">
      <c r="AM4784" s="83" t="s">
        <v>5036</v>
      </c>
      <c r="AN4784" s="86">
        <v>3.4902514999999998</v>
      </c>
      <c r="AO4784" s="83">
        <v>800.005</v>
      </c>
      <c r="AP4784" s="83">
        <v>1912.6899000000001</v>
      </c>
      <c r="AQ4784" s="84">
        <v>0.54778146999999999</v>
      </c>
      <c r="AR4784" s="83">
        <v>-2.9424701</v>
      </c>
      <c r="AU4784" s="91"/>
      <c r="AW4784" s="89"/>
      <c r="BE4784" s="90"/>
      <c r="BF4784" s="84"/>
      <c r="BG4784" s="84">
        <f t="shared" si="76"/>
        <v>41609.5</v>
      </c>
    </row>
    <row r="4785" spans="39:59">
      <c r="AM4785" s="83" t="s">
        <v>5037</v>
      </c>
      <c r="AN4785" s="86">
        <v>3.4902381999999998</v>
      </c>
      <c r="AO4785" s="83">
        <v>800.06592000000001</v>
      </c>
      <c r="AP4785" s="83">
        <v>1913.09</v>
      </c>
      <c r="AQ4785" s="84">
        <v>0.54778123000000001</v>
      </c>
      <c r="AR4785" s="83">
        <v>-2.9424570000000001</v>
      </c>
      <c r="AU4785" s="91"/>
      <c r="AW4785" s="89"/>
      <c r="BE4785" s="90"/>
      <c r="BF4785" s="84"/>
      <c r="BG4785" s="84">
        <f t="shared" si="76"/>
        <v>41610</v>
      </c>
    </row>
    <row r="4786" spans="39:59">
      <c r="AM4786" s="83" t="s">
        <v>5038</v>
      </c>
      <c r="AN4786" s="86">
        <v>3.4902096</v>
      </c>
      <c r="AO4786" s="83">
        <v>800.17255</v>
      </c>
      <c r="AP4786" s="83">
        <v>1913.49</v>
      </c>
      <c r="AQ4786" s="84">
        <v>0.54777503000000005</v>
      </c>
      <c r="AR4786" s="83">
        <v>-2.9424345000000001</v>
      </c>
      <c r="AU4786" s="91"/>
      <c r="AW4786" s="89"/>
      <c r="BE4786" s="90"/>
      <c r="BF4786" s="84"/>
      <c r="BG4786" s="84">
        <f t="shared" si="76"/>
        <v>41610.5</v>
      </c>
    </row>
    <row r="4787" spans="39:59">
      <c r="AM4787" s="83" t="s">
        <v>5039</v>
      </c>
      <c r="AN4787" s="86">
        <v>3.4901121000000002</v>
      </c>
      <c r="AO4787" s="83">
        <v>800.09636999999998</v>
      </c>
      <c r="AP4787" s="83">
        <v>1913.8901000000001</v>
      </c>
      <c r="AQ4787" s="84">
        <v>0.54777688000000002</v>
      </c>
      <c r="AR4787" s="83">
        <v>-2.9423351000000002</v>
      </c>
      <c r="AU4787" s="91"/>
      <c r="AW4787" s="89"/>
      <c r="BE4787" s="90"/>
      <c r="BF4787" s="84"/>
      <c r="BG4787" s="84">
        <f t="shared" si="76"/>
        <v>41611</v>
      </c>
    </row>
    <row r="4788" spans="39:59">
      <c r="AM4788" s="83" t="s">
        <v>5040</v>
      </c>
      <c r="AN4788" s="86">
        <v>3.4901056000000001</v>
      </c>
      <c r="AO4788" s="83">
        <v>800.17255</v>
      </c>
      <c r="AP4788" s="83">
        <v>1914.2901999999999</v>
      </c>
      <c r="AQ4788" s="84">
        <v>0.54777973999999996</v>
      </c>
      <c r="AR4788" s="83">
        <v>-2.9423257999999999</v>
      </c>
      <c r="AU4788" s="91"/>
      <c r="AW4788" s="89"/>
      <c r="BE4788" s="90"/>
      <c r="BF4788" s="84"/>
      <c r="BG4788" s="84">
        <f t="shared" si="76"/>
        <v>41611.5</v>
      </c>
    </row>
    <row r="4789" spans="39:59">
      <c r="AM4789" s="83" t="s">
        <v>5041</v>
      </c>
      <c r="AN4789" s="86">
        <v>3.4900598999999999</v>
      </c>
      <c r="AO4789" s="83">
        <v>800.12683000000004</v>
      </c>
      <c r="AP4789" s="83">
        <v>1914.6903</v>
      </c>
      <c r="AQ4789" s="84">
        <v>0.54778612000000004</v>
      </c>
      <c r="AR4789" s="83">
        <v>-2.9422736</v>
      </c>
      <c r="AU4789" s="91"/>
      <c r="AW4789" s="89"/>
      <c r="BE4789" s="90"/>
      <c r="BF4789" s="84"/>
      <c r="BG4789" s="84">
        <f t="shared" si="76"/>
        <v>41612</v>
      </c>
    </row>
    <row r="4790" spans="39:59">
      <c r="AM4790" s="83" t="s">
        <v>5042</v>
      </c>
      <c r="AN4790" s="86">
        <v>3.4900867999999998</v>
      </c>
      <c r="AO4790" s="83">
        <v>800.32494999999994</v>
      </c>
      <c r="AP4790" s="83">
        <v>1915.0903000000001</v>
      </c>
      <c r="AQ4790" s="84">
        <v>0.54778528000000004</v>
      </c>
      <c r="AR4790" s="83">
        <v>-2.9423015000000001</v>
      </c>
      <c r="AU4790" s="91"/>
      <c r="AW4790" s="89"/>
      <c r="BE4790" s="90"/>
      <c r="BF4790" s="84"/>
      <c r="BG4790" s="84">
        <f t="shared" si="76"/>
        <v>41612.5</v>
      </c>
    </row>
    <row r="4791" spans="39:59">
      <c r="AM4791" s="83" t="s">
        <v>5043</v>
      </c>
      <c r="AN4791" s="86">
        <v>3.4899859000000002</v>
      </c>
      <c r="AO4791" s="83">
        <v>800.11157000000003</v>
      </c>
      <c r="AP4791" s="83">
        <v>1915.4903999999999</v>
      </c>
      <c r="AQ4791" s="84">
        <v>0.54778223999999998</v>
      </c>
      <c r="AR4791" s="83">
        <v>-2.9422038000000001</v>
      </c>
      <c r="AU4791" s="91"/>
      <c r="AW4791" s="89"/>
      <c r="BE4791" s="90"/>
      <c r="BF4791" s="84"/>
      <c r="BG4791" s="84">
        <f t="shared" si="76"/>
        <v>41613</v>
      </c>
    </row>
    <row r="4792" spans="39:59">
      <c r="AM4792" s="83" t="s">
        <v>5044</v>
      </c>
      <c r="AN4792" s="86">
        <v>3.4899445</v>
      </c>
      <c r="AO4792" s="83">
        <v>800.29443000000003</v>
      </c>
      <c r="AP4792" s="83">
        <v>1915.8905</v>
      </c>
      <c r="AQ4792" s="84">
        <v>0.54778331999999996</v>
      </c>
      <c r="AR4792" s="83">
        <v>-2.9421610999999999</v>
      </c>
      <c r="AU4792" s="91"/>
      <c r="AW4792" s="89"/>
      <c r="BE4792" s="90"/>
      <c r="BF4792" s="84"/>
      <c r="BG4792" s="84">
        <f t="shared" si="76"/>
        <v>41613.5</v>
      </c>
    </row>
    <row r="4793" spans="39:59">
      <c r="AM4793" s="83" t="s">
        <v>5045</v>
      </c>
      <c r="AN4793" s="86">
        <v>3.4899529999999999</v>
      </c>
      <c r="AO4793" s="83">
        <v>800.17255</v>
      </c>
      <c r="AP4793" s="83">
        <v>1916.2905000000001</v>
      </c>
      <c r="AQ4793" s="84">
        <v>0.54779303000000001</v>
      </c>
      <c r="AR4793" s="83">
        <v>-2.9421601000000002</v>
      </c>
      <c r="AU4793" s="91"/>
      <c r="AW4793" s="89"/>
      <c r="BE4793" s="90"/>
      <c r="BF4793" s="84"/>
      <c r="BG4793" s="84">
        <f t="shared" si="76"/>
        <v>41614</v>
      </c>
    </row>
    <row r="4794" spans="39:59">
      <c r="AM4794" s="83" t="s">
        <v>5046</v>
      </c>
      <c r="AN4794" s="86">
        <v>3.4899184999999999</v>
      </c>
      <c r="AO4794" s="83">
        <v>800.11157000000003</v>
      </c>
      <c r="AP4794" s="83">
        <v>1916.6907000000001</v>
      </c>
      <c r="AQ4794" s="84">
        <v>0.54779738</v>
      </c>
      <c r="AR4794" s="83">
        <v>-2.9421210000000002</v>
      </c>
      <c r="AU4794" s="91"/>
      <c r="AW4794" s="89"/>
      <c r="BE4794" s="90"/>
      <c r="BF4794" s="84"/>
      <c r="BG4794" s="84">
        <f t="shared" si="76"/>
        <v>41614.5</v>
      </c>
    </row>
    <row r="4795" spans="39:59">
      <c r="AM4795" s="83" t="s">
        <v>5047</v>
      </c>
      <c r="AN4795" s="86">
        <v>3.4898820000000002</v>
      </c>
      <c r="AO4795" s="83">
        <v>800.23339999999996</v>
      </c>
      <c r="AP4795" s="83">
        <v>1917.0907</v>
      </c>
      <c r="AQ4795" s="84">
        <v>0.54779880999999997</v>
      </c>
      <c r="AR4795" s="83">
        <v>-2.9420831000000001</v>
      </c>
      <c r="AU4795" s="91"/>
      <c r="AW4795" s="89"/>
      <c r="BE4795" s="90"/>
      <c r="BF4795" s="84"/>
      <c r="BG4795" s="84">
        <f t="shared" si="76"/>
        <v>41615</v>
      </c>
    </row>
    <row r="4796" spans="39:59">
      <c r="AM4796" s="83" t="s">
        <v>5048</v>
      </c>
      <c r="AN4796" s="86">
        <v>3.4899173000000001</v>
      </c>
      <c r="AO4796" s="83">
        <v>800.30962999999997</v>
      </c>
      <c r="AP4796" s="83">
        <v>1917.4908</v>
      </c>
      <c r="AQ4796" s="84">
        <v>0.54780066000000005</v>
      </c>
      <c r="AR4796" s="83">
        <v>-2.9421165</v>
      </c>
      <c r="AU4796" s="91"/>
      <c r="AW4796" s="89"/>
      <c r="BE4796" s="90"/>
      <c r="BF4796" s="84"/>
      <c r="BG4796" s="84">
        <f t="shared" si="76"/>
        <v>41615.5</v>
      </c>
    </row>
    <row r="4797" spans="39:59">
      <c r="AM4797" s="83" t="s">
        <v>5049</v>
      </c>
      <c r="AN4797" s="86">
        <v>3.4899230000000001</v>
      </c>
      <c r="AO4797" s="83">
        <v>800.15734999999995</v>
      </c>
      <c r="AP4797" s="83">
        <v>1917.8909000000001</v>
      </c>
      <c r="AQ4797" s="84">
        <v>0.54779422</v>
      </c>
      <c r="AR4797" s="83">
        <v>-2.9421287</v>
      </c>
      <c r="AU4797" s="91"/>
      <c r="AW4797" s="89"/>
      <c r="BE4797" s="90"/>
      <c r="BF4797" s="84"/>
      <c r="BG4797" s="84">
        <f t="shared" si="76"/>
        <v>41616</v>
      </c>
    </row>
    <row r="4798" spans="39:59">
      <c r="AM4798" s="83" t="s">
        <v>5050</v>
      </c>
      <c r="AN4798" s="86">
        <v>3.4897939999999998</v>
      </c>
      <c r="AO4798" s="83">
        <v>800.23339999999996</v>
      </c>
      <c r="AP4798" s="83">
        <v>1918.2909999999999</v>
      </c>
      <c r="AQ4798" s="84">
        <v>0.54779524000000002</v>
      </c>
      <c r="AR4798" s="83">
        <v>-2.9419987000000001</v>
      </c>
      <c r="AU4798" s="91"/>
      <c r="AW4798" s="89"/>
      <c r="BE4798" s="90"/>
      <c r="BF4798" s="84"/>
      <c r="BG4798" s="84">
        <f t="shared" si="76"/>
        <v>41616.5</v>
      </c>
    </row>
    <row r="4799" spans="39:59">
      <c r="AM4799" s="83" t="s">
        <v>5051</v>
      </c>
      <c r="AN4799" s="86">
        <v>3.4898123999999999</v>
      </c>
      <c r="AO4799" s="83">
        <v>800.08112000000006</v>
      </c>
      <c r="AP4799" s="83">
        <v>1918.6912</v>
      </c>
      <c r="AQ4799" s="84">
        <v>0.54779696</v>
      </c>
      <c r="AR4799" s="83">
        <v>-2.9420153999999998</v>
      </c>
      <c r="AU4799" s="91"/>
      <c r="AW4799" s="89"/>
      <c r="BE4799" s="90"/>
      <c r="BF4799" s="84"/>
      <c r="BG4799" s="84">
        <f t="shared" si="76"/>
        <v>41617</v>
      </c>
    </row>
    <row r="4800" spans="39:59">
      <c r="AM4800" s="83" t="s">
        <v>5052</v>
      </c>
      <c r="AN4800" s="86">
        <v>3.4897618000000001</v>
      </c>
      <c r="AO4800" s="83">
        <v>800.18773999999996</v>
      </c>
      <c r="AP4800" s="83">
        <v>1919.0912000000001</v>
      </c>
      <c r="AQ4800" s="84">
        <v>0.54780607999999997</v>
      </c>
      <c r="AR4800" s="83">
        <v>-2.9419558000000001</v>
      </c>
      <c r="AU4800" s="91"/>
      <c r="AW4800" s="89"/>
      <c r="BE4800" s="90"/>
      <c r="BF4800" s="84"/>
      <c r="BG4800" s="84">
        <f t="shared" si="76"/>
        <v>41617.5</v>
      </c>
    </row>
    <row r="4801" spans="39:59">
      <c r="AM4801" s="83" t="s">
        <v>5053</v>
      </c>
      <c r="AN4801" s="86">
        <v>3.4897561000000001</v>
      </c>
      <c r="AO4801" s="83">
        <v>800.21820000000002</v>
      </c>
      <c r="AP4801" s="83">
        <v>1919.4911999999999</v>
      </c>
      <c r="AQ4801" s="84">
        <v>0.54780983999999999</v>
      </c>
      <c r="AR4801" s="83">
        <v>-2.9419463000000001</v>
      </c>
      <c r="AU4801" s="91"/>
      <c r="AW4801" s="89"/>
      <c r="BE4801" s="90"/>
      <c r="BF4801" s="84"/>
      <c r="BG4801" s="84">
        <f t="shared" si="76"/>
        <v>41618</v>
      </c>
    </row>
    <row r="4802" spans="39:59">
      <c r="AM4802" s="83" t="s">
        <v>5054</v>
      </c>
      <c r="AN4802" s="86">
        <v>3.4897407999999999</v>
      </c>
      <c r="AO4802" s="83">
        <v>800.09636999999998</v>
      </c>
      <c r="AP4802" s="83">
        <v>1919.8914</v>
      </c>
      <c r="AQ4802" s="84">
        <v>0.54782109999999995</v>
      </c>
      <c r="AR4802" s="83">
        <v>-2.9419198</v>
      </c>
      <c r="AU4802" s="91"/>
      <c r="AW4802" s="89"/>
      <c r="BE4802" s="90"/>
      <c r="BF4802" s="84"/>
      <c r="BG4802" s="84">
        <f t="shared" si="76"/>
        <v>41618.5</v>
      </c>
    </row>
    <row r="4803" spans="39:59">
      <c r="AM4803" s="83" t="s">
        <v>5055</v>
      </c>
      <c r="AN4803" s="86">
        <v>3.4897244000000001</v>
      </c>
      <c r="AO4803" s="83">
        <v>800.11157000000003</v>
      </c>
      <c r="AP4803" s="83">
        <v>1920.2914000000001</v>
      </c>
      <c r="AQ4803" s="84">
        <v>0.54783088000000002</v>
      </c>
      <c r="AR4803" s="83">
        <v>-2.9418936000000002</v>
      </c>
      <c r="AU4803" s="91"/>
      <c r="AW4803" s="89"/>
      <c r="BE4803" s="90"/>
      <c r="BF4803" s="84"/>
      <c r="BG4803" s="84">
        <f t="shared" si="76"/>
        <v>41619</v>
      </c>
    </row>
    <row r="4804" spans="39:59">
      <c r="AM4804" s="83" t="s">
        <v>5056</v>
      </c>
      <c r="AN4804" s="86">
        <v>3.4896921999999999</v>
      </c>
      <c r="AO4804" s="83">
        <v>800.15734999999995</v>
      </c>
      <c r="AP4804" s="83">
        <v>1920.6913999999999</v>
      </c>
      <c r="AQ4804" s="84">
        <v>0.54783422000000004</v>
      </c>
      <c r="AR4804" s="83">
        <v>-2.9418581000000001</v>
      </c>
      <c r="AU4804" s="91"/>
      <c r="AW4804" s="89"/>
      <c r="BE4804" s="90"/>
      <c r="BF4804" s="84"/>
      <c r="BG4804" s="84">
        <f t="shared" si="76"/>
        <v>41619.5</v>
      </c>
    </row>
    <row r="4805" spans="39:59">
      <c r="AM4805" s="83" t="s">
        <v>5057</v>
      </c>
      <c r="AN4805" s="86">
        <v>3.4896805</v>
      </c>
      <c r="AO4805" s="83">
        <v>800.26391999999998</v>
      </c>
      <c r="AP4805" s="83">
        <v>1921.0916</v>
      </c>
      <c r="AQ4805" s="84">
        <v>0.54783683999999999</v>
      </c>
      <c r="AR4805" s="83">
        <v>-2.9418437000000002</v>
      </c>
      <c r="AU4805" s="91"/>
      <c r="AW4805" s="89"/>
      <c r="BE4805" s="90"/>
      <c r="BF4805" s="84"/>
      <c r="BG4805" s="84">
        <f t="shared" ref="BG4805:BG4868" si="77">BG4804+0.5</f>
        <v>41620</v>
      </c>
    </row>
    <row r="4806" spans="39:59">
      <c r="AM4806" s="83" t="s">
        <v>5058</v>
      </c>
      <c r="AN4806" s="86">
        <v>3.4897482000000002</v>
      </c>
      <c r="AO4806" s="83">
        <v>800.18773999999996</v>
      </c>
      <c r="AP4806" s="83">
        <v>1921.4916000000001</v>
      </c>
      <c r="AQ4806" s="84">
        <v>0.54783612000000004</v>
      </c>
      <c r="AR4806" s="83">
        <v>-2.9419122</v>
      </c>
      <c r="AU4806" s="91"/>
      <c r="AW4806" s="89"/>
      <c r="BE4806" s="90"/>
      <c r="BF4806" s="84"/>
      <c r="BG4806" s="84">
        <f t="shared" si="77"/>
        <v>41620.5</v>
      </c>
    </row>
    <row r="4807" spans="39:59">
      <c r="AM4807" s="83" t="s">
        <v>5059</v>
      </c>
      <c r="AN4807" s="86">
        <v>3.4896619000000002</v>
      </c>
      <c r="AO4807" s="83">
        <v>800.35528999999997</v>
      </c>
      <c r="AP4807" s="83">
        <v>1921.8915999999999</v>
      </c>
      <c r="AQ4807" s="84">
        <v>0.54784577999999995</v>
      </c>
      <c r="AR4807" s="83">
        <v>-2.9418161</v>
      </c>
      <c r="AU4807" s="91"/>
      <c r="AW4807" s="89"/>
      <c r="BE4807" s="90"/>
      <c r="BF4807" s="84"/>
      <c r="BG4807" s="84">
        <f t="shared" si="77"/>
        <v>41621</v>
      </c>
    </row>
    <row r="4808" spans="39:59">
      <c r="AM4808" s="83" t="s">
        <v>5060</v>
      </c>
      <c r="AN4808" s="86">
        <v>3.4896383000000002</v>
      </c>
      <c r="AO4808" s="83">
        <v>800.14209000000005</v>
      </c>
      <c r="AP4808" s="83">
        <v>1922.2917</v>
      </c>
      <c r="AQ4808" s="84">
        <v>0.54784988999999995</v>
      </c>
      <c r="AR4808" s="83">
        <v>-2.9417884000000001</v>
      </c>
      <c r="AU4808" s="91"/>
      <c r="AW4808" s="89"/>
      <c r="BE4808" s="90"/>
      <c r="BF4808" s="84"/>
      <c r="BG4808" s="84">
        <f t="shared" si="77"/>
        <v>41621.5</v>
      </c>
    </row>
    <row r="4809" spans="39:59">
      <c r="AM4809" s="83" t="s">
        <v>5061</v>
      </c>
      <c r="AN4809" s="86">
        <v>3.4896954999999998</v>
      </c>
      <c r="AO4809" s="83">
        <v>800.15734999999995</v>
      </c>
      <c r="AP4809" s="83">
        <v>1922.6918000000001</v>
      </c>
      <c r="AQ4809" s="84">
        <v>0.54786049999999997</v>
      </c>
      <c r="AR4809" s="83">
        <v>-2.9418348999999999</v>
      </c>
      <c r="AU4809" s="91"/>
      <c r="AW4809" s="89"/>
      <c r="BE4809" s="90"/>
      <c r="BF4809" s="84"/>
      <c r="BG4809" s="84">
        <f t="shared" si="77"/>
        <v>41622</v>
      </c>
    </row>
    <row r="4810" spans="39:59">
      <c r="AM4810" s="83" t="s">
        <v>5062</v>
      </c>
      <c r="AN4810" s="86">
        <v>3.4896935999999998</v>
      </c>
      <c r="AO4810" s="83">
        <v>800.26391999999998</v>
      </c>
      <c r="AP4810" s="83">
        <v>1923.0918999999999</v>
      </c>
      <c r="AQ4810" s="84">
        <v>0.54786526999999996</v>
      </c>
      <c r="AR4810" s="83">
        <v>-2.9418283000000001</v>
      </c>
      <c r="AU4810" s="91"/>
      <c r="AW4810" s="89"/>
      <c r="BE4810" s="90"/>
      <c r="BF4810" s="84"/>
      <c r="BG4810" s="84">
        <f t="shared" si="77"/>
        <v>41622.5</v>
      </c>
    </row>
    <row r="4811" spans="39:59">
      <c r="AM4811" s="83" t="s">
        <v>5063</v>
      </c>
      <c r="AN4811" s="86">
        <v>3.4896972000000002</v>
      </c>
      <c r="AO4811" s="83">
        <v>800.09644000000003</v>
      </c>
      <c r="AP4811" s="83">
        <v>1923.4920999999999</v>
      </c>
      <c r="AQ4811" s="84">
        <v>0.54786365999999997</v>
      </c>
      <c r="AR4811" s="83">
        <v>-2.9418335</v>
      </c>
      <c r="AU4811" s="91"/>
      <c r="AW4811" s="89"/>
      <c r="BE4811" s="90"/>
      <c r="BF4811" s="84"/>
      <c r="BG4811" s="84">
        <f t="shared" si="77"/>
        <v>41623</v>
      </c>
    </row>
    <row r="4812" spans="39:59">
      <c r="AM4812" s="83" t="s">
        <v>5064</v>
      </c>
      <c r="AN4812" s="86">
        <v>3.4896718999999998</v>
      </c>
      <c r="AO4812" s="83">
        <v>800.14209000000005</v>
      </c>
      <c r="AP4812" s="83">
        <v>1923.8921</v>
      </c>
      <c r="AQ4812" s="84">
        <v>0.54787070000000004</v>
      </c>
      <c r="AR4812" s="83">
        <v>-2.9418012999999998</v>
      </c>
      <c r="AU4812" s="91"/>
      <c r="AW4812" s="89"/>
      <c r="BE4812" s="90"/>
      <c r="BF4812" s="84"/>
      <c r="BG4812" s="84">
        <f t="shared" si="77"/>
        <v>41623.5</v>
      </c>
    </row>
    <row r="4813" spans="39:59">
      <c r="AM4813" s="83" t="s">
        <v>5065</v>
      </c>
      <c r="AN4813" s="86">
        <v>3.4896541000000001</v>
      </c>
      <c r="AO4813" s="83">
        <v>800.37061000000006</v>
      </c>
      <c r="AP4813" s="83">
        <v>1924.2922000000001</v>
      </c>
      <c r="AQ4813" s="84">
        <v>0.54788356999999999</v>
      </c>
      <c r="AR4813" s="83">
        <v>-2.9417705999999999</v>
      </c>
      <c r="AU4813" s="91"/>
      <c r="AW4813" s="89"/>
      <c r="BE4813" s="90"/>
      <c r="BF4813" s="84"/>
      <c r="BG4813" s="84">
        <f t="shared" si="77"/>
        <v>41624</v>
      </c>
    </row>
    <row r="4814" spans="39:59">
      <c r="AM4814" s="83" t="s">
        <v>5066</v>
      </c>
      <c r="AN4814" s="86">
        <v>3.4895754000000001</v>
      </c>
      <c r="AO4814" s="83">
        <v>800.14209000000005</v>
      </c>
      <c r="AP4814" s="83">
        <v>1924.6922999999999</v>
      </c>
      <c r="AQ4814" s="84">
        <v>0.54790026000000003</v>
      </c>
      <c r="AR4814" s="83">
        <v>-2.9416752000000002</v>
      </c>
      <c r="AU4814" s="91"/>
      <c r="AW4814" s="89"/>
      <c r="BE4814" s="90"/>
      <c r="BF4814" s="84"/>
      <c r="BG4814" s="84">
        <f t="shared" si="77"/>
        <v>41624.5</v>
      </c>
    </row>
    <row r="4815" spans="39:59">
      <c r="AM4815" s="83" t="s">
        <v>5067</v>
      </c>
      <c r="AN4815" s="86">
        <v>3.4895073999999999</v>
      </c>
      <c r="AO4815" s="83">
        <v>800.15734999999995</v>
      </c>
      <c r="AP4815" s="83">
        <v>1925.0924</v>
      </c>
      <c r="AQ4815" s="84">
        <v>0.54789370000000004</v>
      </c>
      <c r="AR4815" s="83">
        <v>-2.9416137</v>
      </c>
      <c r="AU4815" s="91"/>
      <c r="AW4815" s="89"/>
      <c r="BE4815" s="90"/>
      <c r="BF4815" s="84"/>
      <c r="BG4815" s="84">
        <f t="shared" si="77"/>
        <v>41625</v>
      </c>
    </row>
    <row r="4816" spans="39:59">
      <c r="AM4816" s="83" t="s">
        <v>5068</v>
      </c>
      <c r="AN4816" s="86">
        <v>3.4894284999999998</v>
      </c>
      <c r="AO4816" s="83">
        <v>800.20306000000005</v>
      </c>
      <c r="AP4816" s="83">
        <v>1925.4924000000001</v>
      </c>
      <c r="AQ4816" s="84">
        <v>0.54790032</v>
      </c>
      <c r="AR4816" s="83">
        <v>-2.9415282999999999</v>
      </c>
      <c r="AU4816" s="91"/>
      <c r="AW4816" s="89"/>
      <c r="BE4816" s="90"/>
      <c r="BF4816" s="84"/>
      <c r="BG4816" s="84">
        <f t="shared" si="77"/>
        <v>41625.5</v>
      </c>
    </row>
    <row r="4817" spans="39:59">
      <c r="AM4817" s="83" t="s">
        <v>5069</v>
      </c>
      <c r="AN4817" s="86">
        <v>3.4893622</v>
      </c>
      <c r="AO4817" s="83">
        <v>800.21825999999999</v>
      </c>
      <c r="AP4817" s="83">
        <v>1925.8924999999999</v>
      </c>
      <c r="AQ4817" s="84">
        <v>0.54790455000000005</v>
      </c>
      <c r="AR4817" s="83">
        <v>-2.9414577</v>
      </c>
      <c r="AU4817" s="91"/>
      <c r="AW4817" s="89"/>
      <c r="BE4817" s="90"/>
      <c r="BF4817" s="84"/>
      <c r="BG4817" s="84">
        <f t="shared" si="77"/>
        <v>41626</v>
      </c>
    </row>
    <row r="4818" spans="39:59">
      <c r="AM4818" s="83" t="s">
        <v>5070</v>
      </c>
      <c r="AN4818" s="86">
        <v>3.4893478999999998</v>
      </c>
      <c r="AO4818" s="83">
        <v>800.17255</v>
      </c>
      <c r="AP4818" s="83">
        <v>1926.2926</v>
      </c>
      <c r="AQ4818" s="84">
        <v>0.54790795000000003</v>
      </c>
      <c r="AR4818" s="83">
        <v>-2.9414400999999999</v>
      </c>
      <c r="AU4818" s="91"/>
      <c r="AW4818" s="89"/>
      <c r="BE4818" s="90"/>
      <c r="BF4818" s="84"/>
      <c r="BG4818" s="84">
        <f t="shared" si="77"/>
        <v>41626.5</v>
      </c>
    </row>
    <row r="4819" spans="39:59">
      <c r="AM4819" s="83" t="s">
        <v>5071</v>
      </c>
      <c r="AN4819" s="86">
        <v>3.489347</v>
      </c>
      <c r="AO4819" s="83">
        <v>800.17260999999996</v>
      </c>
      <c r="AP4819" s="83">
        <v>1926.6926000000001</v>
      </c>
      <c r="AQ4819" s="84">
        <v>0.54792273000000002</v>
      </c>
      <c r="AR4819" s="83">
        <v>-2.9414243999999998</v>
      </c>
      <c r="AU4819" s="91"/>
      <c r="AW4819" s="89"/>
      <c r="BE4819" s="90"/>
      <c r="BF4819" s="84"/>
      <c r="BG4819" s="84">
        <f t="shared" si="77"/>
        <v>41627</v>
      </c>
    </row>
    <row r="4820" spans="39:59">
      <c r="AM4820" s="83" t="s">
        <v>5072</v>
      </c>
      <c r="AN4820" s="86">
        <v>3.4893556000000001</v>
      </c>
      <c r="AO4820" s="83">
        <v>800.20306000000005</v>
      </c>
      <c r="AP4820" s="83">
        <v>1927.0927999999999</v>
      </c>
      <c r="AQ4820" s="84">
        <v>0.54793453000000003</v>
      </c>
      <c r="AR4820" s="83">
        <v>-2.9414210000000001</v>
      </c>
      <c r="AU4820" s="91"/>
      <c r="AW4820" s="89"/>
      <c r="BE4820" s="90"/>
      <c r="BF4820" s="84"/>
      <c r="BG4820" s="84">
        <f t="shared" si="77"/>
        <v>41627.5</v>
      </c>
    </row>
    <row r="4821" spans="39:59">
      <c r="AM4821" s="83" t="s">
        <v>5073</v>
      </c>
      <c r="AN4821" s="86">
        <v>3.4893483999999999</v>
      </c>
      <c r="AO4821" s="83">
        <v>800.20306000000005</v>
      </c>
      <c r="AP4821" s="83">
        <v>1927.4928</v>
      </c>
      <c r="AQ4821" s="84">
        <v>0.54794085000000003</v>
      </c>
      <c r="AR4821" s="83">
        <v>-2.9414074000000001</v>
      </c>
      <c r="AU4821" s="91"/>
      <c r="AW4821" s="89"/>
      <c r="BE4821" s="90"/>
      <c r="BF4821" s="84"/>
      <c r="BG4821" s="84">
        <f t="shared" si="77"/>
        <v>41628</v>
      </c>
    </row>
    <row r="4822" spans="39:59">
      <c r="AM4822" s="83" t="s">
        <v>5074</v>
      </c>
      <c r="AN4822" s="86">
        <v>3.4893124000000002</v>
      </c>
      <c r="AO4822" s="83">
        <v>800.23346000000004</v>
      </c>
      <c r="AP4822" s="83">
        <v>1927.8928000000001</v>
      </c>
      <c r="AQ4822" s="84">
        <v>0.54794461000000005</v>
      </c>
      <c r="AR4822" s="83">
        <v>-2.9413678999999999</v>
      </c>
      <c r="AU4822" s="91"/>
      <c r="AW4822" s="89"/>
      <c r="BE4822" s="90"/>
      <c r="BF4822" s="84"/>
      <c r="BG4822" s="84">
        <f t="shared" si="77"/>
        <v>41628.5</v>
      </c>
    </row>
    <row r="4823" spans="39:59">
      <c r="AM4823" s="83" t="s">
        <v>5075</v>
      </c>
      <c r="AN4823" s="86">
        <v>3.4892072999999999</v>
      </c>
      <c r="AO4823" s="83">
        <v>800.03552000000002</v>
      </c>
      <c r="AP4823" s="83">
        <v>1928.2929999999999</v>
      </c>
      <c r="AQ4823" s="84">
        <v>0.54795569</v>
      </c>
      <c r="AR4823" s="83">
        <v>-2.9412514999999999</v>
      </c>
      <c r="AU4823" s="91"/>
      <c r="AW4823" s="89"/>
      <c r="BE4823" s="90"/>
      <c r="BF4823" s="84"/>
      <c r="BG4823" s="84">
        <f t="shared" si="77"/>
        <v>41629</v>
      </c>
    </row>
    <row r="4824" spans="39:59">
      <c r="AM4824" s="83" t="s">
        <v>5076</v>
      </c>
      <c r="AN4824" s="86">
        <v>3.489223</v>
      </c>
      <c r="AO4824" s="83">
        <v>800.23339999999996</v>
      </c>
      <c r="AP4824" s="83">
        <v>1928.693</v>
      </c>
      <c r="AQ4824" s="84">
        <v>0.54796635999999999</v>
      </c>
      <c r="AR4824" s="83">
        <v>-2.9412565000000002</v>
      </c>
      <c r="AU4824" s="91"/>
      <c r="AW4824" s="89"/>
      <c r="BE4824" s="90"/>
      <c r="BF4824" s="84"/>
      <c r="BG4824" s="84">
        <f t="shared" si="77"/>
        <v>41629.5</v>
      </c>
    </row>
    <row r="4825" spans="39:59">
      <c r="AM4825" s="83" t="s">
        <v>5077</v>
      </c>
      <c r="AN4825" s="86">
        <v>3.4892268</v>
      </c>
      <c r="AO4825" s="83">
        <v>800.18773999999996</v>
      </c>
      <c r="AP4825" s="83">
        <v>1929.0931</v>
      </c>
      <c r="AQ4825" s="84">
        <v>0.54797636999999999</v>
      </c>
      <c r="AR4825" s="83">
        <v>-2.9412503000000001</v>
      </c>
      <c r="AU4825" s="91"/>
      <c r="AW4825" s="89"/>
      <c r="BE4825" s="90"/>
      <c r="BF4825" s="84"/>
      <c r="BG4825" s="84">
        <f t="shared" si="77"/>
        <v>41630</v>
      </c>
    </row>
    <row r="4826" spans="39:59">
      <c r="AM4826" s="83" t="s">
        <v>5078</v>
      </c>
      <c r="AN4826" s="86">
        <v>3.4892123000000002</v>
      </c>
      <c r="AO4826" s="83">
        <v>800.21820000000002</v>
      </c>
      <c r="AP4826" s="83">
        <v>1929.4931999999999</v>
      </c>
      <c r="AQ4826" s="84">
        <v>0.54798000999999996</v>
      </c>
      <c r="AR4826" s="83">
        <v>-2.9412322</v>
      </c>
      <c r="AU4826" s="91"/>
      <c r="AW4826" s="89"/>
      <c r="BE4826" s="90"/>
      <c r="BF4826" s="84"/>
      <c r="BG4826" s="84">
        <f t="shared" si="77"/>
        <v>41630.5</v>
      </c>
    </row>
    <row r="4827" spans="39:59">
      <c r="AM4827" s="83" t="s">
        <v>5079</v>
      </c>
      <c r="AN4827" s="86">
        <v>3.4891117</v>
      </c>
      <c r="AO4827" s="83">
        <v>800.20306000000005</v>
      </c>
      <c r="AP4827" s="83">
        <v>1929.8932</v>
      </c>
      <c r="AQ4827" s="84">
        <v>0.54797315999999996</v>
      </c>
      <c r="AR4827" s="83">
        <v>-2.9411385000000001</v>
      </c>
      <c r="AU4827" s="91"/>
      <c r="AW4827" s="89"/>
      <c r="BE4827" s="90"/>
      <c r="BF4827" s="84"/>
      <c r="BG4827" s="84">
        <f t="shared" si="77"/>
        <v>41631</v>
      </c>
    </row>
    <row r="4828" spans="39:59">
      <c r="AM4828" s="83" t="s">
        <v>5080</v>
      </c>
      <c r="AN4828" s="86">
        <v>3.4891348</v>
      </c>
      <c r="AO4828" s="83">
        <v>799.97455000000002</v>
      </c>
      <c r="AP4828" s="83">
        <v>1930.2933</v>
      </c>
      <c r="AQ4828" s="84">
        <v>0.54798179999999996</v>
      </c>
      <c r="AR4828" s="83">
        <v>-2.9411529999999999</v>
      </c>
      <c r="AU4828" s="91"/>
      <c r="AW4828" s="89"/>
      <c r="BE4828" s="90"/>
      <c r="BF4828" s="84"/>
      <c r="BG4828" s="84">
        <f t="shared" si="77"/>
        <v>41631.5</v>
      </c>
    </row>
    <row r="4829" spans="39:59">
      <c r="AM4829" s="83" t="s">
        <v>5081</v>
      </c>
      <c r="AN4829" s="86">
        <v>3.4891703000000001</v>
      </c>
      <c r="AO4829" s="83">
        <v>800.14209000000005</v>
      </c>
      <c r="AP4829" s="83">
        <v>1930.6934000000001</v>
      </c>
      <c r="AQ4829" s="84">
        <v>0.54799390000000003</v>
      </c>
      <c r="AR4829" s="83">
        <v>-2.9411763999999998</v>
      </c>
      <c r="AU4829" s="91"/>
      <c r="AW4829" s="89"/>
      <c r="BE4829" s="90"/>
      <c r="BF4829" s="84"/>
      <c r="BG4829" s="84">
        <f t="shared" si="77"/>
        <v>41632</v>
      </c>
    </row>
    <row r="4830" spans="39:59">
      <c r="AM4830" s="83" t="s">
        <v>5082</v>
      </c>
      <c r="AN4830" s="86">
        <v>3.4891714999999999</v>
      </c>
      <c r="AO4830" s="83">
        <v>800.26391999999998</v>
      </c>
      <c r="AP4830" s="83">
        <v>1931.0934999999999</v>
      </c>
      <c r="AQ4830" s="84">
        <v>0.54800338000000004</v>
      </c>
      <c r="AR4830" s="83">
        <v>-2.9411681000000001</v>
      </c>
      <c r="AU4830" s="91"/>
      <c r="AW4830" s="89"/>
      <c r="BE4830" s="90"/>
      <c r="BF4830" s="84"/>
      <c r="BG4830" s="84">
        <f t="shared" si="77"/>
        <v>41632.5</v>
      </c>
    </row>
    <row r="4831" spans="39:59">
      <c r="AM4831" s="83" t="s">
        <v>5083</v>
      </c>
      <c r="AN4831" s="86">
        <v>3.4891603</v>
      </c>
      <c r="AO4831" s="83">
        <v>800.23346000000004</v>
      </c>
      <c r="AP4831" s="83">
        <v>1931.4935</v>
      </c>
      <c r="AQ4831" s="84">
        <v>0.54801005000000003</v>
      </c>
      <c r="AR4831" s="83">
        <v>-2.9411502</v>
      </c>
      <c r="AU4831" s="91"/>
      <c r="AW4831" s="89"/>
      <c r="BE4831" s="90"/>
      <c r="BF4831" s="84"/>
      <c r="BG4831" s="84">
        <f t="shared" si="77"/>
        <v>41633</v>
      </c>
    </row>
    <row r="4832" spans="39:59">
      <c r="AM4832" s="83" t="s">
        <v>5084</v>
      </c>
      <c r="AN4832" s="86">
        <v>3.4891307</v>
      </c>
      <c r="AO4832" s="83">
        <v>800.23339999999996</v>
      </c>
      <c r="AP4832" s="83">
        <v>1931.8937000000001</v>
      </c>
      <c r="AQ4832" s="84">
        <v>0.54802298999999999</v>
      </c>
      <c r="AR4832" s="83">
        <v>-2.9411076999999999</v>
      </c>
      <c r="AU4832" s="91"/>
      <c r="AW4832" s="89"/>
      <c r="BE4832" s="90"/>
      <c r="BF4832" s="84"/>
      <c r="BG4832" s="84">
        <f t="shared" si="77"/>
        <v>41633.5</v>
      </c>
    </row>
    <row r="4833" spans="39:59">
      <c r="AM4833" s="83" t="s">
        <v>5085</v>
      </c>
      <c r="AN4833" s="86">
        <v>3.4891524</v>
      </c>
      <c r="AO4833" s="83">
        <v>800.12683000000004</v>
      </c>
      <c r="AP4833" s="83">
        <v>1932.2936999999999</v>
      </c>
      <c r="AQ4833" s="84">
        <v>0.54803513999999998</v>
      </c>
      <c r="AR4833" s="83">
        <v>-2.9411173000000002</v>
      </c>
      <c r="AU4833" s="91"/>
      <c r="AW4833" s="89"/>
      <c r="BE4833" s="90"/>
      <c r="BF4833" s="84"/>
      <c r="BG4833" s="84">
        <f t="shared" si="77"/>
        <v>41634</v>
      </c>
    </row>
    <row r="4834" spans="39:59">
      <c r="AM4834" s="83" t="s">
        <v>5086</v>
      </c>
      <c r="AN4834" s="86">
        <v>3.4890810999999999</v>
      </c>
      <c r="AO4834" s="83">
        <v>800.30962999999997</v>
      </c>
      <c r="AP4834" s="83">
        <v>1932.6938</v>
      </c>
      <c r="AQ4834" s="84">
        <v>0.54804032999999996</v>
      </c>
      <c r="AR4834" s="83">
        <v>-2.9410408000000001</v>
      </c>
      <c r="AU4834" s="91"/>
      <c r="AW4834" s="89"/>
      <c r="BE4834" s="90"/>
      <c r="BF4834" s="84"/>
      <c r="BG4834" s="84">
        <f t="shared" si="77"/>
        <v>41634.5</v>
      </c>
    </row>
    <row r="4835" spans="39:59">
      <c r="AM4835" s="83" t="s">
        <v>5087</v>
      </c>
      <c r="AN4835" s="86">
        <v>3.4890341999999999</v>
      </c>
      <c r="AO4835" s="83">
        <v>800.18773999999996</v>
      </c>
      <c r="AP4835" s="83">
        <v>1933.0939000000001</v>
      </c>
      <c r="AQ4835" s="84">
        <v>0.54804759999999997</v>
      </c>
      <c r="AR4835" s="83">
        <v>-2.9409866</v>
      </c>
      <c r="AU4835" s="91"/>
      <c r="AW4835" s="89"/>
      <c r="BE4835" s="90"/>
      <c r="BF4835" s="84"/>
      <c r="BG4835" s="84">
        <f t="shared" si="77"/>
        <v>41635</v>
      </c>
    </row>
    <row r="4836" spans="39:59">
      <c r="AM4836" s="83" t="s">
        <v>5088</v>
      </c>
      <c r="AN4836" s="86">
        <v>3.4890308000000001</v>
      </c>
      <c r="AO4836" s="83">
        <v>800.17260999999996</v>
      </c>
      <c r="AP4836" s="83">
        <v>1933.4939999999999</v>
      </c>
      <c r="AQ4836" s="84">
        <v>0.54804945000000005</v>
      </c>
      <c r="AR4836" s="83">
        <v>-2.9409814000000001</v>
      </c>
      <c r="AU4836" s="91"/>
      <c r="AW4836" s="89"/>
      <c r="BE4836" s="90"/>
      <c r="BF4836" s="84"/>
      <c r="BG4836" s="84">
        <f t="shared" si="77"/>
        <v>41635.5</v>
      </c>
    </row>
    <row r="4837" spans="39:59">
      <c r="AM4837" s="83" t="s">
        <v>5089</v>
      </c>
      <c r="AN4837" s="86">
        <v>3.4890718000000001</v>
      </c>
      <c r="AO4837" s="83">
        <v>800.06592000000001</v>
      </c>
      <c r="AP4837" s="83">
        <v>1933.894</v>
      </c>
      <c r="AQ4837" s="84">
        <v>0.54804580999999997</v>
      </c>
      <c r="AR4837" s="83">
        <v>-2.9410259999999999</v>
      </c>
      <c r="AU4837" s="91"/>
      <c r="AW4837" s="89"/>
      <c r="BE4837" s="90"/>
      <c r="BF4837" s="84"/>
      <c r="BG4837" s="84">
        <f t="shared" si="77"/>
        <v>41636</v>
      </c>
    </row>
    <row r="4838" spans="39:59">
      <c r="AM4838" s="83" t="s">
        <v>5090</v>
      </c>
      <c r="AN4838" s="86">
        <v>3.4892306</v>
      </c>
      <c r="AO4838" s="83">
        <v>800.09636999999998</v>
      </c>
      <c r="AP4838" s="83">
        <v>1934.2941000000001</v>
      </c>
      <c r="AQ4838" s="84">
        <v>0.54804534000000005</v>
      </c>
      <c r="AR4838" s="83">
        <v>-2.9411852000000001</v>
      </c>
      <c r="AU4838" s="91"/>
      <c r="AW4838" s="89"/>
      <c r="BE4838" s="90"/>
      <c r="BF4838" s="84"/>
      <c r="BG4838" s="84">
        <f t="shared" si="77"/>
        <v>41636.5</v>
      </c>
    </row>
    <row r="4839" spans="39:59">
      <c r="AM4839" s="83" t="s">
        <v>5091</v>
      </c>
      <c r="AN4839" s="86">
        <v>3.4891527</v>
      </c>
      <c r="AO4839" s="83">
        <v>800.15734999999995</v>
      </c>
      <c r="AP4839" s="83">
        <v>1934.6941999999999</v>
      </c>
      <c r="AQ4839" s="84">
        <v>0.54805230999999999</v>
      </c>
      <c r="AR4839" s="83">
        <v>-2.9411003999999998</v>
      </c>
      <c r="AU4839" s="91"/>
      <c r="AW4839" s="89"/>
      <c r="BE4839" s="90"/>
      <c r="BF4839" s="84"/>
      <c r="BG4839" s="84">
        <f t="shared" si="77"/>
        <v>41637</v>
      </c>
    </row>
    <row r="4840" spans="39:59">
      <c r="AM4840" s="83" t="s">
        <v>5092</v>
      </c>
      <c r="AN4840" s="86">
        <v>3.4891706</v>
      </c>
      <c r="AO4840" s="83">
        <v>800.09644000000003</v>
      </c>
      <c r="AP4840" s="83">
        <v>1935.0942</v>
      </c>
      <c r="AQ4840" s="84">
        <v>0.54805219000000005</v>
      </c>
      <c r="AR4840" s="83">
        <v>-2.9411182</v>
      </c>
      <c r="AU4840" s="91"/>
      <c r="AW4840" s="89"/>
      <c r="BE4840" s="90"/>
      <c r="BF4840" s="84"/>
      <c r="BG4840" s="84">
        <f t="shared" si="77"/>
        <v>41637.5</v>
      </c>
    </row>
    <row r="4841" spans="39:59">
      <c r="AM4841" s="83" t="s">
        <v>5093</v>
      </c>
      <c r="AN4841" s="86">
        <v>3.4890766000000002</v>
      </c>
      <c r="AO4841" s="83">
        <v>800.23346000000004</v>
      </c>
      <c r="AP4841" s="83">
        <v>1935.4944</v>
      </c>
      <c r="AQ4841" s="84">
        <v>0.54804885000000003</v>
      </c>
      <c r="AR4841" s="83">
        <v>-2.9410278999999999</v>
      </c>
      <c r="AU4841" s="91"/>
      <c r="AW4841" s="89"/>
      <c r="BE4841" s="90"/>
      <c r="BF4841" s="84"/>
      <c r="BG4841" s="84">
        <f t="shared" si="77"/>
        <v>41638</v>
      </c>
    </row>
    <row r="4842" spans="39:59">
      <c r="AM4842" s="83" t="s">
        <v>5094</v>
      </c>
      <c r="AN4842" s="86">
        <v>3.4890984999999999</v>
      </c>
      <c r="AO4842" s="83">
        <v>800.14209000000005</v>
      </c>
      <c r="AP4842" s="83">
        <v>1935.8943999999999</v>
      </c>
      <c r="AQ4842" s="84">
        <v>0.54804403000000002</v>
      </c>
      <c r="AR4842" s="83">
        <v>-2.9410546000000002</v>
      </c>
      <c r="AU4842" s="91"/>
      <c r="AW4842" s="89"/>
      <c r="BE4842" s="90"/>
      <c r="BF4842" s="84"/>
      <c r="BG4842" s="84">
        <f t="shared" si="77"/>
        <v>41638.5</v>
      </c>
    </row>
    <row r="4843" spans="39:59">
      <c r="AM4843" s="83" t="s">
        <v>5095</v>
      </c>
      <c r="AN4843" s="86">
        <v>3.4890213000000001</v>
      </c>
      <c r="AO4843" s="83">
        <v>800.17260999999996</v>
      </c>
      <c r="AP4843" s="83">
        <v>1936.2945999999999</v>
      </c>
      <c r="AQ4843" s="84">
        <v>0.54804861999999999</v>
      </c>
      <c r="AR4843" s="83">
        <v>-2.9409727999999999</v>
      </c>
      <c r="AU4843" s="91"/>
      <c r="AW4843" s="89"/>
      <c r="BE4843" s="90"/>
      <c r="BF4843" s="84"/>
      <c r="BG4843" s="84">
        <f t="shared" si="77"/>
        <v>41639</v>
      </c>
    </row>
    <row r="4844" spans="39:59">
      <c r="AM4844" s="83" t="s">
        <v>5096</v>
      </c>
      <c r="AN4844" s="86">
        <v>3.4889359</v>
      </c>
      <c r="AO4844" s="83">
        <v>800.26391999999998</v>
      </c>
      <c r="AP4844" s="83">
        <v>1936.6946</v>
      </c>
      <c r="AQ4844" s="84">
        <v>0.54805291</v>
      </c>
      <c r="AR4844" s="83">
        <v>-2.9408829000000001</v>
      </c>
      <c r="AU4844" s="91"/>
      <c r="AW4844" s="89"/>
      <c r="BE4844" s="90"/>
      <c r="BF4844" s="84"/>
      <c r="BG4844" s="84">
        <f t="shared" si="77"/>
        <v>41639.5</v>
      </c>
    </row>
    <row r="4845" spans="39:59">
      <c r="AM4845" s="83" t="s">
        <v>5097</v>
      </c>
      <c r="AN4845" s="86">
        <v>3.4889233000000002</v>
      </c>
      <c r="AO4845" s="83">
        <v>800.26391999999998</v>
      </c>
      <c r="AP4845" s="83">
        <v>1937.0947000000001</v>
      </c>
      <c r="AQ4845" s="84">
        <v>0.54805899000000002</v>
      </c>
      <c r="AR4845" s="83">
        <v>-2.9408642999999999</v>
      </c>
      <c r="AU4845" s="91"/>
      <c r="AW4845" s="89"/>
      <c r="BE4845" s="90"/>
      <c r="BF4845" s="84"/>
      <c r="BG4845" s="84">
        <f t="shared" si="77"/>
        <v>41640</v>
      </c>
    </row>
    <row r="4846" spans="39:59">
      <c r="AM4846" s="83" t="s">
        <v>5098</v>
      </c>
      <c r="AN4846" s="86">
        <v>3.4889087999999999</v>
      </c>
      <c r="AO4846" s="83">
        <v>800.21825999999999</v>
      </c>
      <c r="AP4846" s="83">
        <v>1937.4947999999999</v>
      </c>
      <c r="AQ4846" s="84">
        <v>0.54806906</v>
      </c>
      <c r="AR4846" s="83">
        <v>-2.9408398</v>
      </c>
      <c r="AU4846" s="91"/>
      <c r="AW4846" s="89"/>
      <c r="BE4846" s="90"/>
      <c r="BF4846" s="84"/>
      <c r="BG4846" s="84">
        <f t="shared" si="77"/>
        <v>41640.5</v>
      </c>
    </row>
    <row r="4847" spans="39:59">
      <c r="AM4847" s="83" t="s">
        <v>5099</v>
      </c>
      <c r="AN4847" s="86">
        <v>3.4888403000000001</v>
      </c>
      <c r="AO4847" s="83">
        <v>800.24872000000005</v>
      </c>
      <c r="AP4847" s="83">
        <v>1937.8949</v>
      </c>
      <c r="AQ4847" s="84">
        <v>0.54806906</v>
      </c>
      <c r="AR4847" s="83">
        <v>-2.9407713000000002</v>
      </c>
      <c r="AU4847" s="91"/>
      <c r="AW4847" s="89"/>
      <c r="BE4847" s="90"/>
      <c r="BF4847" s="84"/>
      <c r="BG4847" s="84">
        <f t="shared" si="77"/>
        <v>41641</v>
      </c>
    </row>
    <row r="4848" spans="39:59">
      <c r="AM4848" s="83" t="s">
        <v>5100</v>
      </c>
      <c r="AN4848" s="86">
        <v>3.4887969000000001</v>
      </c>
      <c r="AO4848" s="83">
        <v>800.27923999999996</v>
      </c>
      <c r="AP4848" s="83">
        <v>1938.2950000000001</v>
      </c>
      <c r="AQ4848" s="84">
        <v>0.54806619999999995</v>
      </c>
      <c r="AR4848" s="83">
        <v>-2.9407307999999999</v>
      </c>
      <c r="AU4848" s="91"/>
      <c r="AW4848" s="89"/>
      <c r="BE4848" s="90"/>
      <c r="BF4848" s="84"/>
      <c r="BG4848" s="84">
        <f t="shared" si="77"/>
        <v>41641.5</v>
      </c>
    </row>
    <row r="4849" spans="39:59">
      <c r="AM4849" s="83" t="s">
        <v>5101</v>
      </c>
      <c r="AN4849" s="86">
        <v>3.4887988999999999</v>
      </c>
      <c r="AO4849" s="83">
        <v>800.30957000000001</v>
      </c>
      <c r="AP4849" s="83">
        <v>1938.6952000000001</v>
      </c>
      <c r="AQ4849" s="84">
        <v>0.54807043</v>
      </c>
      <c r="AR4849" s="83">
        <v>-2.9407283999999998</v>
      </c>
      <c r="AU4849" s="91"/>
      <c r="AW4849" s="89"/>
      <c r="BE4849" s="90"/>
      <c r="BF4849" s="84"/>
      <c r="BG4849" s="84">
        <f t="shared" si="77"/>
        <v>41642</v>
      </c>
    </row>
    <row r="4850" spans="39:59">
      <c r="AM4850" s="83" t="s">
        <v>5102</v>
      </c>
      <c r="AN4850" s="86">
        <v>3.4886974999999998</v>
      </c>
      <c r="AO4850" s="83">
        <v>800.23339999999996</v>
      </c>
      <c r="AP4850" s="83">
        <v>1939.0952</v>
      </c>
      <c r="AQ4850" s="84">
        <v>0.54807245999999998</v>
      </c>
      <c r="AR4850" s="83">
        <v>-2.9406249999999998</v>
      </c>
      <c r="AU4850" s="91"/>
      <c r="AW4850" s="89"/>
      <c r="BE4850" s="90"/>
      <c r="BF4850" s="84"/>
      <c r="BG4850" s="84">
        <f t="shared" si="77"/>
        <v>41642.5</v>
      </c>
    </row>
    <row r="4851" spans="39:59">
      <c r="AM4851" s="83" t="s">
        <v>5103</v>
      </c>
      <c r="AN4851" s="86">
        <v>3.4886446000000002</v>
      </c>
      <c r="AO4851" s="83">
        <v>800.23339999999996</v>
      </c>
      <c r="AP4851" s="83">
        <v>1939.4954</v>
      </c>
      <c r="AQ4851" s="84">
        <v>0.54807782000000005</v>
      </c>
      <c r="AR4851" s="83">
        <v>-2.9405668</v>
      </c>
      <c r="AU4851" s="91"/>
      <c r="AW4851" s="89"/>
      <c r="BE4851" s="90"/>
      <c r="BF4851" s="84"/>
      <c r="BG4851" s="84">
        <f t="shared" si="77"/>
        <v>41643</v>
      </c>
    </row>
    <row r="4852" spans="39:59">
      <c r="AM4852" s="83" t="s">
        <v>5104</v>
      </c>
      <c r="AN4852" s="86">
        <v>3.4886471999999999</v>
      </c>
      <c r="AO4852" s="83">
        <v>800.12683000000004</v>
      </c>
      <c r="AP4852" s="83">
        <v>1939.8955000000001</v>
      </c>
      <c r="AQ4852" s="84">
        <v>0.54809308000000001</v>
      </c>
      <c r="AR4852" s="83">
        <v>-2.9405540999999999</v>
      </c>
      <c r="AU4852" s="91"/>
      <c r="AW4852" s="89"/>
      <c r="BE4852" s="90"/>
      <c r="BF4852" s="84"/>
      <c r="BG4852" s="84">
        <f t="shared" si="77"/>
        <v>41643.5</v>
      </c>
    </row>
    <row r="4853" spans="39:59">
      <c r="AM4853" s="83" t="s">
        <v>5105</v>
      </c>
      <c r="AN4853" s="86">
        <v>3.4885790000000001</v>
      </c>
      <c r="AO4853" s="83">
        <v>800.35528999999997</v>
      </c>
      <c r="AP4853" s="83">
        <v>1940.2954999999999</v>
      </c>
      <c r="AQ4853" s="84">
        <v>0.54810243999999997</v>
      </c>
      <c r="AR4853" s="83">
        <v>-2.9404767000000001</v>
      </c>
      <c r="AU4853" s="91"/>
      <c r="AW4853" s="89"/>
      <c r="BE4853" s="90"/>
      <c r="BF4853" s="84"/>
      <c r="BG4853" s="84">
        <f t="shared" si="77"/>
        <v>41644</v>
      </c>
    </row>
    <row r="4854" spans="39:59">
      <c r="AM4854" s="83" t="s">
        <v>5106</v>
      </c>
      <c r="AN4854" s="86">
        <v>3.4884776999999998</v>
      </c>
      <c r="AO4854" s="83">
        <v>800.29443000000003</v>
      </c>
      <c r="AP4854" s="83">
        <v>1940.6957</v>
      </c>
      <c r="AQ4854" s="84">
        <v>0.54811531000000002</v>
      </c>
      <c r="AR4854" s="83">
        <v>-2.9403625</v>
      </c>
      <c r="AU4854" s="91"/>
      <c r="AW4854" s="89"/>
      <c r="BE4854" s="90"/>
      <c r="BF4854" s="84"/>
      <c r="BG4854" s="84">
        <f t="shared" si="77"/>
        <v>41644.5</v>
      </c>
    </row>
    <row r="4855" spans="39:59">
      <c r="AM4855" s="83" t="s">
        <v>5107</v>
      </c>
      <c r="AN4855" s="86">
        <v>3.4884054999999998</v>
      </c>
      <c r="AO4855" s="83">
        <v>800.15728999999999</v>
      </c>
      <c r="AP4855" s="83">
        <v>1941.0957000000001</v>
      </c>
      <c r="AQ4855" s="84">
        <v>0.54812877999999998</v>
      </c>
      <c r="AR4855" s="83">
        <v>-2.9402765999999998</v>
      </c>
      <c r="AU4855" s="91"/>
      <c r="AW4855" s="89"/>
      <c r="BE4855" s="90"/>
      <c r="BF4855" s="84"/>
      <c r="BG4855" s="84">
        <f t="shared" si="77"/>
        <v>41645</v>
      </c>
    </row>
    <row r="4856" spans="39:59">
      <c r="AM4856" s="83" t="s">
        <v>5108</v>
      </c>
      <c r="AN4856" s="86">
        <v>3.4883733000000001</v>
      </c>
      <c r="AO4856" s="83">
        <v>800.12689</v>
      </c>
      <c r="AP4856" s="83">
        <v>1941.4957999999999</v>
      </c>
      <c r="AQ4856" s="84">
        <v>0.54813420999999996</v>
      </c>
      <c r="AR4856" s="83">
        <v>-2.9402392000000002</v>
      </c>
      <c r="AU4856" s="91"/>
      <c r="AW4856" s="89"/>
      <c r="BE4856" s="90"/>
      <c r="BF4856" s="84"/>
      <c r="BG4856" s="84">
        <f t="shared" si="77"/>
        <v>41645.5</v>
      </c>
    </row>
    <row r="4857" spans="39:59">
      <c r="AM4857" s="83" t="s">
        <v>5109</v>
      </c>
      <c r="AN4857" s="86">
        <v>3.4883093999999999</v>
      </c>
      <c r="AO4857" s="83">
        <v>800.27917000000002</v>
      </c>
      <c r="AP4857" s="83">
        <v>1941.896</v>
      </c>
      <c r="AQ4857" s="84">
        <v>0.54812746999999995</v>
      </c>
      <c r="AR4857" s="83">
        <v>-2.9401820000000001</v>
      </c>
      <c r="AU4857" s="91"/>
      <c r="AW4857" s="89"/>
      <c r="BE4857" s="90"/>
      <c r="BF4857" s="84"/>
      <c r="BG4857" s="84">
        <f t="shared" si="77"/>
        <v>41646</v>
      </c>
    </row>
    <row r="4858" spans="39:59">
      <c r="AM4858" s="83" t="s">
        <v>5110</v>
      </c>
      <c r="AN4858" s="86">
        <v>3.4881696999999998</v>
      </c>
      <c r="AO4858" s="83">
        <v>800.27923999999996</v>
      </c>
      <c r="AP4858" s="83">
        <v>1942.2961</v>
      </c>
      <c r="AQ4858" s="84">
        <v>0.54811036999999996</v>
      </c>
      <c r="AR4858" s="83">
        <v>-2.9400591999999999</v>
      </c>
      <c r="AU4858" s="91"/>
      <c r="AW4858" s="89"/>
      <c r="BE4858" s="90"/>
      <c r="BF4858" s="84"/>
      <c r="BG4858" s="84">
        <f t="shared" si="77"/>
        <v>41646.5</v>
      </c>
    </row>
    <row r="4859" spans="39:59">
      <c r="AM4859" s="83" t="s">
        <v>5111</v>
      </c>
      <c r="AN4859" s="86">
        <v>3.4881229</v>
      </c>
      <c r="AO4859" s="83">
        <v>800.17260999999996</v>
      </c>
      <c r="AP4859" s="83">
        <v>1942.6962000000001</v>
      </c>
      <c r="AQ4859" s="84">
        <v>0.54809653999999997</v>
      </c>
      <c r="AR4859" s="83">
        <v>-2.9400263</v>
      </c>
      <c r="AU4859" s="91"/>
      <c r="AW4859" s="89"/>
      <c r="BE4859" s="90"/>
      <c r="BF4859" s="84"/>
      <c r="BG4859" s="84">
        <f t="shared" si="77"/>
        <v>41647</v>
      </c>
    </row>
    <row r="4860" spans="39:59">
      <c r="AM4860" s="83" t="s">
        <v>5112</v>
      </c>
      <c r="AN4860" s="86">
        <v>3.4881560999999999</v>
      </c>
      <c r="AO4860" s="83">
        <v>800.23346000000004</v>
      </c>
      <c r="AP4860" s="83">
        <v>1943.0962999999999</v>
      </c>
      <c r="AQ4860" s="84">
        <v>0.54810088999999995</v>
      </c>
      <c r="AR4860" s="83">
        <v>-2.9400550999999999</v>
      </c>
      <c r="AU4860" s="91"/>
      <c r="AW4860" s="89"/>
      <c r="BE4860" s="90"/>
      <c r="BF4860" s="84"/>
      <c r="BG4860" s="84">
        <f t="shared" si="77"/>
        <v>41647.5</v>
      </c>
    </row>
    <row r="4861" spans="39:59">
      <c r="AM4861" s="83" t="s">
        <v>5113</v>
      </c>
      <c r="AN4861" s="86">
        <v>3.4881601</v>
      </c>
      <c r="AO4861" s="83">
        <v>800.29443000000003</v>
      </c>
      <c r="AP4861" s="83">
        <v>1943.4965</v>
      </c>
      <c r="AQ4861" s="84">
        <v>0.54811299000000002</v>
      </c>
      <c r="AR4861" s="83">
        <v>-2.9400472999999998</v>
      </c>
      <c r="AU4861" s="91"/>
      <c r="AW4861" s="89"/>
      <c r="BE4861" s="90"/>
      <c r="BF4861" s="84"/>
      <c r="BG4861" s="84">
        <f t="shared" si="77"/>
        <v>41648</v>
      </c>
    </row>
    <row r="4862" spans="39:59">
      <c r="AM4862" s="83" t="s">
        <v>5114</v>
      </c>
      <c r="AN4862" s="86">
        <v>3.4881361000000002</v>
      </c>
      <c r="AO4862" s="83">
        <v>800.29443000000003</v>
      </c>
      <c r="AP4862" s="83">
        <v>1943.8966</v>
      </c>
      <c r="AQ4862" s="84">
        <v>0.5481239</v>
      </c>
      <c r="AR4862" s="83">
        <v>-2.9400122</v>
      </c>
      <c r="AU4862" s="91"/>
      <c r="AW4862" s="89"/>
      <c r="BE4862" s="90"/>
      <c r="BF4862" s="84"/>
      <c r="BG4862" s="84">
        <f t="shared" si="77"/>
        <v>41648.5</v>
      </c>
    </row>
    <row r="4863" spans="39:59">
      <c r="AM4863" s="83" t="s">
        <v>5115</v>
      </c>
      <c r="AN4863" s="86">
        <v>3.4880865000000001</v>
      </c>
      <c r="AO4863" s="83">
        <v>800.21825999999999</v>
      </c>
      <c r="AP4863" s="83">
        <v>1944.2965999999999</v>
      </c>
      <c r="AQ4863" s="84">
        <v>0.54813020999999995</v>
      </c>
      <c r="AR4863" s="83">
        <v>-2.9399562000000001</v>
      </c>
      <c r="AU4863" s="91"/>
      <c r="AW4863" s="89"/>
      <c r="BE4863" s="90"/>
      <c r="BF4863" s="84"/>
      <c r="BG4863" s="84">
        <f t="shared" si="77"/>
        <v>41649</v>
      </c>
    </row>
    <row r="4864" spans="39:59">
      <c r="AM4864" s="83" t="s">
        <v>5116</v>
      </c>
      <c r="AN4864" s="86">
        <v>3.4881191</v>
      </c>
      <c r="AO4864" s="83">
        <v>800.29443000000003</v>
      </c>
      <c r="AP4864" s="83">
        <v>1944.6967999999999</v>
      </c>
      <c r="AQ4864" s="84">
        <v>0.54814088000000005</v>
      </c>
      <c r="AR4864" s="83">
        <v>-2.9399784000000002</v>
      </c>
      <c r="AU4864" s="91"/>
      <c r="AW4864" s="89"/>
      <c r="BE4864" s="90"/>
      <c r="BF4864" s="84"/>
      <c r="BG4864" s="84">
        <f t="shared" si="77"/>
        <v>41649.5</v>
      </c>
    </row>
    <row r="4865" spans="39:59">
      <c r="AM4865" s="83" t="s">
        <v>5117</v>
      </c>
      <c r="AN4865" s="86">
        <v>3.4880943000000002</v>
      </c>
      <c r="AO4865" s="83">
        <v>800.12683000000004</v>
      </c>
      <c r="AP4865" s="83">
        <v>1945.0968</v>
      </c>
      <c r="AQ4865" s="84">
        <v>0.54814660999999998</v>
      </c>
      <c r="AR4865" s="83">
        <v>-2.9399476</v>
      </c>
      <c r="AU4865" s="91"/>
      <c r="AW4865" s="89"/>
      <c r="BE4865" s="90"/>
      <c r="BF4865" s="84"/>
      <c r="BG4865" s="84">
        <f t="shared" si="77"/>
        <v>41650</v>
      </c>
    </row>
    <row r="4866" spans="39:59">
      <c r="AM4866" s="83" t="s">
        <v>5118</v>
      </c>
      <c r="AN4866" s="86">
        <v>3.4880475999999998</v>
      </c>
      <c r="AO4866" s="83">
        <v>800.21820000000002</v>
      </c>
      <c r="AP4866" s="83">
        <v>1945.4967999999999</v>
      </c>
      <c r="AQ4866" s="84">
        <v>0.54814218999999997</v>
      </c>
      <c r="AR4866" s="83">
        <v>-2.9399053999999998</v>
      </c>
      <c r="AU4866" s="91"/>
      <c r="AW4866" s="89"/>
      <c r="BE4866" s="90"/>
      <c r="BF4866" s="84"/>
      <c r="BG4866" s="84">
        <f t="shared" si="77"/>
        <v>41650.5</v>
      </c>
    </row>
    <row r="4867" spans="39:59">
      <c r="AM4867" s="83" t="s">
        <v>5119</v>
      </c>
      <c r="AN4867" s="86">
        <v>3.4880160999999998</v>
      </c>
      <c r="AO4867" s="83">
        <v>800.21820000000002</v>
      </c>
      <c r="AP4867" s="83">
        <v>1945.8969999999999</v>
      </c>
      <c r="AQ4867" s="84">
        <v>0.54814059000000004</v>
      </c>
      <c r="AR4867" s="83">
        <v>-2.9398756000000001</v>
      </c>
      <c r="AU4867" s="91"/>
      <c r="AW4867" s="89"/>
      <c r="BE4867" s="90"/>
      <c r="BF4867" s="84"/>
      <c r="BG4867" s="84">
        <f t="shared" si="77"/>
        <v>41651</v>
      </c>
    </row>
    <row r="4868" spans="39:59">
      <c r="AM4868" s="83" t="s">
        <v>5120</v>
      </c>
      <c r="AN4868" s="86">
        <v>3.4878735999999999</v>
      </c>
      <c r="AO4868" s="83">
        <v>800.14209000000005</v>
      </c>
      <c r="AP4868" s="83">
        <v>1946.297</v>
      </c>
      <c r="AQ4868" s="84">
        <v>0.54813467999999999</v>
      </c>
      <c r="AR4868" s="83">
        <v>-2.9397389999999999</v>
      </c>
      <c r="AU4868" s="91"/>
      <c r="AW4868" s="89"/>
      <c r="BE4868" s="90"/>
      <c r="BF4868" s="84"/>
      <c r="BG4868" s="84">
        <f t="shared" si="77"/>
        <v>41651.5</v>
      </c>
    </row>
    <row r="4869" spans="39:59">
      <c r="AM4869" s="83" t="s">
        <v>5121</v>
      </c>
      <c r="AN4869" s="86">
        <v>3.4877954</v>
      </c>
      <c r="AO4869" s="83">
        <v>800.24872000000005</v>
      </c>
      <c r="AP4869" s="83">
        <v>1946.6971000000001</v>
      </c>
      <c r="AQ4869" s="84">
        <v>0.54813725000000002</v>
      </c>
      <c r="AR4869" s="83">
        <v>-2.9396582000000002</v>
      </c>
      <c r="AU4869" s="91"/>
      <c r="AW4869" s="89"/>
      <c r="BE4869" s="90"/>
      <c r="BF4869" s="84"/>
      <c r="BG4869" s="84">
        <f t="shared" ref="BG4869:BG4932" si="78">BG4868+0.5</f>
        <v>41652</v>
      </c>
    </row>
    <row r="4870" spans="39:59">
      <c r="AM4870" s="83" t="s">
        <v>5122</v>
      </c>
      <c r="AN4870" s="86">
        <v>3.4877047999999999</v>
      </c>
      <c r="AO4870" s="83">
        <v>800.12689</v>
      </c>
      <c r="AP4870" s="83">
        <v>1947.0971999999999</v>
      </c>
      <c r="AQ4870" s="84">
        <v>0.54814147999999996</v>
      </c>
      <c r="AR4870" s="83">
        <v>-2.9395633000000001</v>
      </c>
      <c r="AU4870" s="91"/>
      <c r="AW4870" s="89"/>
      <c r="BE4870" s="90"/>
      <c r="BF4870" s="84"/>
      <c r="BG4870" s="84">
        <f t="shared" si="78"/>
        <v>41652.5</v>
      </c>
    </row>
    <row r="4871" spans="39:59">
      <c r="AM4871" s="83" t="s">
        <v>5123</v>
      </c>
      <c r="AN4871" s="86">
        <v>3.4877443000000001</v>
      </c>
      <c r="AO4871" s="83">
        <v>800.21825999999999</v>
      </c>
      <c r="AP4871" s="83">
        <v>1947.4973</v>
      </c>
      <c r="AQ4871" s="84">
        <v>0.54815756999999998</v>
      </c>
      <c r="AR4871" s="83">
        <v>-2.9395869000000001</v>
      </c>
      <c r="AU4871" s="91"/>
      <c r="AW4871" s="89"/>
      <c r="BE4871" s="90"/>
      <c r="BF4871" s="84"/>
      <c r="BG4871" s="84">
        <f t="shared" si="78"/>
        <v>41653</v>
      </c>
    </row>
    <row r="4872" spans="39:59">
      <c r="AM4872" s="83" t="s">
        <v>5124</v>
      </c>
      <c r="AN4872" s="86">
        <v>3.4876976000000002</v>
      </c>
      <c r="AO4872" s="83">
        <v>800.26391999999998</v>
      </c>
      <c r="AP4872" s="83">
        <v>1947.8973000000001</v>
      </c>
      <c r="AQ4872" s="84">
        <v>0.54816257999999995</v>
      </c>
      <c r="AR4872" s="83">
        <v>-2.9395349</v>
      </c>
      <c r="AU4872" s="91"/>
      <c r="AW4872" s="89"/>
      <c r="BE4872" s="90"/>
      <c r="BF4872" s="84"/>
      <c r="BG4872" s="84">
        <f t="shared" si="78"/>
        <v>41653.5</v>
      </c>
    </row>
    <row r="4873" spans="39:59">
      <c r="AM4873" s="83" t="s">
        <v>5125</v>
      </c>
      <c r="AN4873" s="86">
        <v>3.4877113999999998</v>
      </c>
      <c r="AO4873" s="83">
        <v>800.23346000000004</v>
      </c>
      <c r="AP4873" s="83">
        <v>1948.2974999999999</v>
      </c>
      <c r="AQ4873" s="84">
        <v>0.54816830000000005</v>
      </c>
      <c r="AR4873" s="83">
        <v>-2.939543</v>
      </c>
      <c r="AU4873" s="91"/>
      <c r="AW4873" s="89"/>
      <c r="BE4873" s="90"/>
      <c r="BF4873" s="84"/>
      <c r="BG4873" s="84">
        <f t="shared" si="78"/>
        <v>41654</v>
      </c>
    </row>
    <row r="4874" spans="39:59">
      <c r="AM4874" s="83" t="s">
        <v>5126</v>
      </c>
      <c r="AN4874" s="86">
        <v>3.4877585999999998</v>
      </c>
      <c r="AO4874" s="83">
        <v>800.15734999999995</v>
      </c>
      <c r="AP4874" s="83">
        <v>1948.6975</v>
      </c>
      <c r="AQ4874" s="84">
        <v>0.54818356000000001</v>
      </c>
      <c r="AR4874" s="83">
        <v>-2.9395752000000002</v>
      </c>
      <c r="AU4874" s="91"/>
      <c r="AW4874" s="89"/>
      <c r="BE4874" s="90"/>
      <c r="BF4874" s="84"/>
      <c r="BG4874" s="84">
        <f t="shared" si="78"/>
        <v>41654.5</v>
      </c>
    </row>
    <row r="4875" spans="39:59">
      <c r="AM4875" s="83" t="s">
        <v>5127</v>
      </c>
      <c r="AN4875" s="86">
        <v>3.4876437</v>
      </c>
      <c r="AO4875" s="83">
        <v>799.98974999999996</v>
      </c>
      <c r="AP4875" s="83">
        <v>1949.0977</v>
      </c>
      <c r="AQ4875" s="84">
        <v>0.54817497999999998</v>
      </c>
      <c r="AR4875" s="83">
        <v>-2.9394686000000001</v>
      </c>
      <c r="AU4875" s="91"/>
      <c r="AW4875" s="89"/>
      <c r="BE4875" s="90"/>
      <c r="BF4875" s="84"/>
      <c r="BG4875" s="84">
        <f t="shared" si="78"/>
        <v>41655</v>
      </c>
    </row>
    <row r="4876" spans="39:59">
      <c r="AM4876" s="83" t="s">
        <v>5128</v>
      </c>
      <c r="AN4876" s="86">
        <v>3.4875641000000002</v>
      </c>
      <c r="AO4876" s="83">
        <v>800.26391999999998</v>
      </c>
      <c r="AP4876" s="83">
        <v>1949.4976999999999</v>
      </c>
      <c r="AQ4876" s="84">
        <v>0.54815822999999997</v>
      </c>
      <c r="AR4876" s="83">
        <v>-2.9394059000000001</v>
      </c>
      <c r="AU4876" s="91"/>
      <c r="AW4876" s="89"/>
      <c r="BE4876" s="90"/>
      <c r="BF4876" s="84"/>
      <c r="BG4876" s="84">
        <f t="shared" si="78"/>
        <v>41655.5</v>
      </c>
    </row>
    <row r="4877" spans="39:59">
      <c r="AM4877" s="83" t="s">
        <v>5129</v>
      </c>
      <c r="AN4877" s="86">
        <v>3.4875207000000001</v>
      </c>
      <c r="AO4877" s="83">
        <v>800.21825999999999</v>
      </c>
      <c r="AP4877" s="83">
        <v>1949.8978</v>
      </c>
      <c r="AQ4877" s="84">
        <v>0.54815113999999998</v>
      </c>
      <c r="AR4877" s="83">
        <v>-2.9393696999999999</v>
      </c>
      <c r="AU4877" s="91"/>
      <c r="AW4877" s="89"/>
      <c r="BE4877" s="90"/>
      <c r="BF4877" s="84"/>
      <c r="BG4877" s="84">
        <f t="shared" si="78"/>
        <v>41656</v>
      </c>
    </row>
    <row r="4878" spans="39:59">
      <c r="AM4878" s="83" t="s">
        <v>5130</v>
      </c>
      <c r="AN4878" s="86">
        <v>3.4874616000000001</v>
      </c>
      <c r="AO4878" s="83">
        <v>800.20299999999997</v>
      </c>
      <c r="AP4878" s="83">
        <v>1950.2979</v>
      </c>
      <c r="AQ4878" s="84">
        <v>0.54815840999999998</v>
      </c>
      <c r="AR4878" s="83">
        <v>-2.9393031999999999</v>
      </c>
      <c r="AU4878" s="91"/>
      <c r="AW4878" s="89"/>
      <c r="BE4878" s="90"/>
      <c r="BF4878" s="84"/>
      <c r="BG4878" s="84">
        <f t="shared" si="78"/>
        <v>41656.5</v>
      </c>
    </row>
    <row r="4879" spans="39:59">
      <c r="AM4879" s="83" t="s">
        <v>5131</v>
      </c>
      <c r="AN4879" s="86">
        <v>3.4874353</v>
      </c>
      <c r="AO4879" s="83">
        <v>800.29443000000003</v>
      </c>
      <c r="AP4879" s="83">
        <v>1950.6980000000001</v>
      </c>
      <c r="AQ4879" s="84">
        <v>0.54816633000000003</v>
      </c>
      <c r="AR4879" s="83">
        <v>-2.9392691000000002</v>
      </c>
      <c r="AU4879" s="91"/>
      <c r="AW4879" s="89"/>
      <c r="BE4879" s="90"/>
      <c r="BF4879" s="84"/>
      <c r="BG4879" s="84">
        <f t="shared" si="78"/>
        <v>41657</v>
      </c>
    </row>
    <row r="4880" spans="39:59">
      <c r="AM4880" s="83" t="s">
        <v>5132</v>
      </c>
      <c r="AN4880" s="86">
        <v>3.4873991000000002</v>
      </c>
      <c r="AO4880" s="83">
        <v>800.34009000000003</v>
      </c>
      <c r="AP4880" s="83">
        <v>1951.098</v>
      </c>
      <c r="AQ4880" s="84">
        <v>0.54817634999999998</v>
      </c>
      <c r="AR4880" s="83">
        <v>-2.9392228</v>
      </c>
      <c r="AU4880" s="91"/>
      <c r="AW4880" s="89"/>
      <c r="BE4880" s="90"/>
      <c r="BF4880" s="84"/>
      <c r="BG4880" s="84">
        <f t="shared" si="78"/>
        <v>41657.5</v>
      </c>
    </row>
    <row r="4881" spans="39:59">
      <c r="AM4881" s="83" t="s">
        <v>5133</v>
      </c>
      <c r="AN4881" s="86">
        <v>3.4873504999999998</v>
      </c>
      <c r="AO4881" s="83">
        <v>800.08118000000002</v>
      </c>
      <c r="AP4881" s="83">
        <v>1951.4982</v>
      </c>
      <c r="AQ4881" s="84">
        <v>0.54816878000000002</v>
      </c>
      <c r="AR4881" s="83">
        <v>-2.9391818000000001</v>
      </c>
      <c r="AU4881" s="91"/>
      <c r="AW4881" s="89"/>
      <c r="BE4881" s="90"/>
      <c r="BF4881" s="84"/>
      <c r="BG4881" s="84">
        <f t="shared" si="78"/>
        <v>41658</v>
      </c>
    </row>
    <row r="4882" spans="39:59">
      <c r="AM4882" s="83" t="s">
        <v>5134</v>
      </c>
      <c r="AN4882" s="86">
        <v>3.4873249999999998</v>
      </c>
      <c r="AO4882" s="83">
        <v>800.44677999999999</v>
      </c>
      <c r="AP4882" s="83">
        <v>1951.8982000000001</v>
      </c>
      <c r="AQ4882" s="84">
        <v>0.54816175</v>
      </c>
      <c r="AR4882" s="83">
        <v>-2.9391631999999999</v>
      </c>
      <c r="AU4882" s="91"/>
      <c r="AW4882" s="89"/>
      <c r="BE4882" s="90"/>
      <c r="BF4882" s="84"/>
      <c r="BG4882" s="84">
        <f t="shared" si="78"/>
        <v>41658.5</v>
      </c>
    </row>
    <row r="4883" spans="39:59">
      <c r="AM4883" s="83" t="s">
        <v>5135</v>
      </c>
      <c r="AN4883" s="86">
        <v>3.4872866</v>
      </c>
      <c r="AO4883" s="83">
        <v>800.30957000000001</v>
      </c>
      <c r="AP4883" s="83">
        <v>1952.2982999999999</v>
      </c>
      <c r="AQ4883" s="84">
        <v>0.54817234999999997</v>
      </c>
      <c r="AR4883" s="83">
        <v>-2.9391140999999998</v>
      </c>
      <c r="AU4883" s="91"/>
      <c r="AW4883" s="89"/>
      <c r="BE4883" s="90"/>
      <c r="BF4883" s="84"/>
      <c r="BG4883" s="84">
        <f t="shared" si="78"/>
        <v>41659</v>
      </c>
    </row>
    <row r="4884" spans="39:59">
      <c r="AM4884" s="83" t="s">
        <v>5136</v>
      </c>
      <c r="AN4884" s="86">
        <v>3.4871683</v>
      </c>
      <c r="AO4884" s="83">
        <v>800.20299999999997</v>
      </c>
      <c r="AP4884" s="83">
        <v>1952.6984</v>
      </c>
      <c r="AQ4884" s="84">
        <v>0.54818374000000003</v>
      </c>
      <c r="AR4884" s="83">
        <v>-2.9389845999999999</v>
      </c>
      <c r="AU4884" s="91"/>
      <c r="AW4884" s="89"/>
      <c r="BE4884" s="90"/>
      <c r="BF4884" s="84"/>
      <c r="BG4884" s="84">
        <f t="shared" si="78"/>
        <v>41659.5</v>
      </c>
    </row>
    <row r="4885" spans="39:59">
      <c r="AM4885" s="83" t="s">
        <v>5137</v>
      </c>
      <c r="AN4885" s="86">
        <v>3.4872340999999998</v>
      </c>
      <c r="AO4885" s="83">
        <v>800.02020000000005</v>
      </c>
      <c r="AP4885" s="83">
        <v>1953.0985000000001</v>
      </c>
      <c r="AQ4885" s="84">
        <v>0.54819309999999999</v>
      </c>
      <c r="AR4885" s="83">
        <v>-2.9390410999999999</v>
      </c>
      <c r="AU4885" s="91"/>
      <c r="AW4885" s="89"/>
      <c r="BE4885" s="90"/>
      <c r="BF4885" s="84"/>
      <c r="BG4885" s="84">
        <f t="shared" si="78"/>
        <v>41660</v>
      </c>
    </row>
    <row r="4886" spans="39:59">
      <c r="AM4886" s="83" t="s">
        <v>5138</v>
      </c>
      <c r="AN4886" s="86">
        <v>3.4872207999999998</v>
      </c>
      <c r="AO4886" s="83">
        <v>799.98974999999996</v>
      </c>
      <c r="AP4886" s="83">
        <v>1953.4984999999999</v>
      </c>
      <c r="AQ4886" s="84">
        <v>0.54819810000000002</v>
      </c>
      <c r="AR4886" s="83">
        <v>-2.9390225000000001</v>
      </c>
      <c r="AU4886" s="91"/>
      <c r="AW4886" s="89"/>
      <c r="BE4886" s="90"/>
      <c r="BF4886" s="84"/>
      <c r="BG4886" s="84">
        <f t="shared" si="78"/>
        <v>41660.5</v>
      </c>
    </row>
    <row r="4887" spans="39:59">
      <c r="AM4887" s="83" t="s">
        <v>5139</v>
      </c>
      <c r="AN4887" s="86">
        <v>3.4871287</v>
      </c>
      <c r="AO4887" s="83">
        <v>800.20306000000005</v>
      </c>
      <c r="AP4887" s="83">
        <v>1953.8987</v>
      </c>
      <c r="AQ4887" s="84">
        <v>0.54820263000000002</v>
      </c>
      <c r="AR4887" s="83">
        <v>-2.9389262</v>
      </c>
      <c r="AU4887" s="91"/>
      <c r="AW4887" s="89"/>
      <c r="BE4887" s="90"/>
      <c r="BF4887" s="84"/>
      <c r="BG4887" s="84">
        <f t="shared" si="78"/>
        <v>41661</v>
      </c>
    </row>
    <row r="4888" spans="39:59">
      <c r="AM4888" s="83" t="s">
        <v>5140</v>
      </c>
      <c r="AN4888" s="86">
        <v>3.4871251999999999</v>
      </c>
      <c r="AO4888" s="83">
        <v>800.29436999999996</v>
      </c>
      <c r="AP4888" s="83">
        <v>1954.2987000000001</v>
      </c>
      <c r="AQ4888" s="84">
        <v>0.54819709000000005</v>
      </c>
      <c r="AR4888" s="83">
        <v>-2.9389281</v>
      </c>
      <c r="AU4888" s="91"/>
      <c r="AW4888" s="89"/>
      <c r="BE4888" s="90"/>
      <c r="BF4888" s="84"/>
      <c r="BG4888" s="84">
        <f t="shared" si="78"/>
        <v>41661.5</v>
      </c>
    </row>
    <row r="4889" spans="39:59">
      <c r="AM4889" s="83" t="s">
        <v>5141</v>
      </c>
      <c r="AN4889" s="86">
        <v>3.4870204999999999</v>
      </c>
      <c r="AO4889" s="83">
        <v>800.23346000000004</v>
      </c>
      <c r="AP4889" s="83">
        <v>1954.6989000000001</v>
      </c>
      <c r="AQ4889" s="84">
        <v>0.54819107</v>
      </c>
      <c r="AR4889" s="83">
        <v>-2.9388293999999999</v>
      </c>
      <c r="AU4889" s="91"/>
      <c r="AW4889" s="89"/>
      <c r="BE4889" s="90"/>
      <c r="BF4889" s="84"/>
      <c r="BG4889" s="84">
        <f t="shared" si="78"/>
        <v>41662</v>
      </c>
    </row>
    <row r="4890" spans="39:59">
      <c r="AM4890" s="83" t="s">
        <v>5142</v>
      </c>
      <c r="AN4890" s="86">
        <v>3.4869807000000002</v>
      </c>
      <c r="AO4890" s="83">
        <v>799.98974999999996</v>
      </c>
      <c r="AP4890" s="83">
        <v>1955.0989999999999</v>
      </c>
      <c r="AQ4890" s="84">
        <v>0.54819006000000003</v>
      </c>
      <c r="AR4890" s="83">
        <v>-2.9387905999999999</v>
      </c>
      <c r="AU4890" s="91"/>
      <c r="AW4890" s="89"/>
      <c r="BE4890" s="90"/>
      <c r="BF4890" s="84"/>
      <c r="BG4890" s="84">
        <f t="shared" si="78"/>
        <v>41662.5</v>
      </c>
    </row>
    <row r="4891" spans="39:59">
      <c r="AM4891" s="83" t="s">
        <v>5143</v>
      </c>
      <c r="AN4891" s="86">
        <v>3.4869726000000001</v>
      </c>
      <c r="AO4891" s="83">
        <v>800.05071999999996</v>
      </c>
      <c r="AP4891" s="83">
        <v>1955.499</v>
      </c>
      <c r="AQ4891" s="84">
        <v>0.54819399000000002</v>
      </c>
      <c r="AR4891" s="83">
        <v>-2.9387786</v>
      </c>
      <c r="AU4891" s="91"/>
      <c r="AW4891" s="89"/>
      <c r="BE4891" s="90"/>
      <c r="BF4891" s="84"/>
      <c r="BG4891" s="84">
        <f t="shared" si="78"/>
        <v>41663</v>
      </c>
    </row>
    <row r="4892" spans="39:59">
      <c r="AM4892" s="83" t="s">
        <v>5144</v>
      </c>
      <c r="AN4892" s="86">
        <v>3.4869417999999999</v>
      </c>
      <c r="AO4892" s="83">
        <v>800.06592000000001</v>
      </c>
      <c r="AP4892" s="83">
        <v>1955.8992000000001</v>
      </c>
      <c r="AQ4892" s="84">
        <v>0.54819149</v>
      </c>
      <c r="AR4892" s="83">
        <v>-2.9387503000000001</v>
      </c>
      <c r="AU4892" s="91"/>
      <c r="AW4892" s="89"/>
      <c r="BE4892" s="90"/>
      <c r="BF4892" s="84"/>
      <c r="BG4892" s="84">
        <f t="shared" si="78"/>
        <v>41663.5</v>
      </c>
    </row>
    <row r="4893" spans="39:59">
      <c r="AM4893" s="83" t="s">
        <v>5145</v>
      </c>
      <c r="AN4893" s="86">
        <v>3.4869452000000001</v>
      </c>
      <c r="AO4893" s="83">
        <v>800.14209000000005</v>
      </c>
      <c r="AP4893" s="83">
        <v>1956.2991999999999</v>
      </c>
      <c r="AQ4893" s="84">
        <v>0.54820418000000004</v>
      </c>
      <c r="AR4893" s="83">
        <v>-2.9387409999999998</v>
      </c>
      <c r="AU4893" s="91"/>
      <c r="AW4893" s="89"/>
      <c r="BE4893" s="90"/>
      <c r="BF4893" s="84"/>
      <c r="BG4893" s="84">
        <f t="shared" si="78"/>
        <v>41664</v>
      </c>
    </row>
    <row r="4894" spans="39:59">
      <c r="AM4894" s="83" t="s">
        <v>5146</v>
      </c>
      <c r="AN4894" s="86">
        <v>3.4870863000000001</v>
      </c>
      <c r="AO4894" s="83">
        <v>800.20299999999997</v>
      </c>
      <c r="AP4894" s="83">
        <v>1956.6993</v>
      </c>
      <c r="AQ4894" s="84">
        <v>0.54822630000000006</v>
      </c>
      <c r="AR4894" s="83">
        <v>-2.9388599000000002</v>
      </c>
      <c r="AU4894" s="91"/>
      <c r="AW4894" s="89"/>
      <c r="BE4894" s="90"/>
      <c r="BF4894" s="84"/>
      <c r="BG4894" s="84">
        <f t="shared" si="78"/>
        <v>41664.5</v>
      </c>
    </row>
    <row r="4895" spans="39:59">
      <c r="AM4895" s="83" t="s">
        <v>5147</v>
      </c>
      <c r="AN4895" s="86">
        <v>3.4871123000000002</v>
      </c>
      <c r="AO4895" s="83">
        <v>800.06592000000001</v>
      </c>
      <c r="AP4895" s="83">
        <v>1957.0994000000001</v>
      </c>
      <c r="AQ4895" s="84">
        <v>0.54824591</v>
      </c>
      <c r="AR4895" s="83">
        <v>-2.9388664000000002</v>
      </c>
      <c r="AU4895" s="91"/>
      <c r="AW4895" s="89"/>
      <c r="BE4895" s="90"/>
      <c r="BF4895" s="84"/>
      <c r="BG4895" s="84">
        <f t="shared" si="78"/>
        <v>41665</v>
      </c>
    </row>
    <row r="4896" spans="39:59">
      <c r="AM4896" s="83" t="s">
        <v>5148</v>
      </c>
      <c r="AN4896" s="86">
        <v>3.4870801</v>
      </c>
      <c r="AO4896" s="83">
        <v>800.24878000000001</v>
      </c>
      <c r="AP4896" s="83">
        <v>1957.4994999999999</v>
      </c>
      <c r="AQ4896" s="84">
        <v>0.54825413000000001</v>
      </c>
      <c r="AR4896" s="83">
        <v>-2.9388261</v>
      </c>
      <c r="AU4896" s="91"/>
      <c r="AW4896" s="89"/>
      <c r="BE4896" s="90"/>
      <c r="BF4896" s="84"/>
      <c r="BG4896" s="84">
        <f t="shared" si="78"/>
        <v>41665.5</v>
      </c>
    </row>
    <row r="4897" spans="39:59">
      <c r="AM4897" s="83" t="s">
        <v>5149</v>
      </c>
      <c r="AN4897" s="86">
        <v>3.4870958000000001</v>
      </c>
      <c r="AO4897" s="83">
        <v>800.30962999999997</v>
      </c>
      <c r="AP4897" s="83">
        <v>1957.8995</v>
      </c>
      <c r="AQ4897" s="84">
        <v>0.54825842000000002</v>
      </c>
      <c r="AR4897" s="83">
        <v>-2.9388375</v>
      </c>
      <c r="AU4897" s="91"/>
      <c r="AW4897" s="89"/>
      <c r="BE4897" s="90"/>
      <c r="BF4897" s="84"/>
      <c r="BG4897" s="84">
        <f t="shared" si="78"/>
        <v>41666</v>
      </c>
    </row>
    <row r="4898" spans="39:59">
      <c r="AM4898" s="83" t="s">
        <v>5150</v>
      </c>
      <c r="AN4898" s="86">
        <v>3.4871509000000001</v>
      </c>
      <c r="AO4898" s="83">
        <v>800.23339999999996</v>
      </c>
      <c r="AP4898" s="83">
        <v>1958.2997</v>
      </c>
      <c r="AQ4898" s="84">
        <v>0.54825877999999995</v>
      </c>
      <c r="AR4898" s="83">
        <v>-2.9388920999999999</v>
      </c>
      <c r="AU4898" s="91"/>
      <c r="AW4898" s="89"/>
      <c r="BE4898" s="90"/>
      <c r="BF4898" s="84"/>
      <c r="BG4898" s="84">
        <f t="shared" si="78"/>
        <v>41666.5</v>
      </c>
    </row>
    <row r="4899" spans="39:59">
      <c r="AM4899" s="83" t="s">
        <v>5151</v>
      </c>
      <c r="AN4899" s="86">
        <v>3.4871346999999999</v>
      </c>
      <c r="AO4899" s="83">
        <v>800.26391999999998</v>
      </c>
      <c r="AP4899" s="83">
        <v>1958.6998000000001</v>
      </c>
      <c r="AQ4899" s="84">
        <v>0.54826403000000001</v>
      </c>
      <c r="AR4899" s="83">
        <v>-2.9388706999999998</v>
      </c>
      <c r="AU4899" s="91"/>
      <c r="AW4899" s="89"/>
      <c r="BE4899" s="90"/>
      <c r="BF4899" s="84"/>
      <c r="BG4899" s="84">
        <f t="shared" si="78"/>
        <v>41667</v>
      </c>
    </row>
    <row r="4900" spans="39:59">
      <c r="AM4900" s="83" t="s">
        <v>5152</v>
      </c>
      <c r="AN4900" s="86">
        <v>3.4871821000000001</v>
      </c>
      <c r="AO4900" s="83">
        <v>800.17255</v>
      </c>
      <c r="AP4900" s="83">
        <v>1959.0998999999999</v>
      </c>
      <c r="AQ4900" s="84">
        <v>0.54826206</v>
      </c>
      <c r="AR4900" s="83">
        <v>-2.93892</v>
      </c>
      <c r="AU4900" s="91"/>
      <c r="AW4900" s="89"/>
      <c r="BE4900" s="90"/>
      <c r="BF4900" s="84"/>
      <c r="BG4900" s="84">
        <f t="shared" si="78"/>
        <v>41667.5</v>
      </c>
    </row>
    <row r="4901" spans="39:59">
      <c r="AM4901" s="83" t="s">
        <v>5153</v>
      </c>
      <c r="AN4901" s="86">
        <v>3.4872260000000002</v>
      </c>
      <c r="AO4901" s="83">
        <v>800.27923999999996</v>
      </c>
      <c r="AP4901" s="83">
        <v>1959.5</v>
      </c>
      <c r="AQ4901" s="84">
        <v>0.54827331999999995</v>
      </c>
      <c r="AR4901" s="83">
        <v>-2.9389527000000002</v>
      </c>
      <c r="AU4901" s="91"/>
      <c r="AW4901" s="89"/>
      <c r="BE4901" s="90"/>
      <c r="BF4901" s="84"/>
      <c r="BG4901" s="84">
        <f t="shared" si="78"/>
        <v>41668</v>
      </c>
    </row>
    <row r="4902" spans="39:59">
      <c r="AM4902" s="83" t="s">
        <v>5154</v>
      </c>
      <c r="AN4902" s="86">
        <v>3.4870535999999999</v>
      </c>
      <c r="AO4902" s="83">
        <v>800.21820000000002</v>
      </c>
      <c r="AP4902" s="83">
        <v>1959.9001000000001</v>
      </c>
      <c r="AQ4902" s="84">
        <v>0.54828763000000003</v>
      </c>
      <c r="AR4902" s="83">
        <v>-2.9387660000000002</v>
      </c>
      <c r="AU4902" s="91"/>
      <c r="AW4902" s="89"/>
      <c r="BE4902" s="90"/>
      <c r="BF4902" s="84"/>
      <c r="BG4902" s="84">
        <f t="shared" si="78"/>
        <v>41668.5</v>
      </c>
    </row>
    <row r="4903" spans="39:59">
      <c r="AM4903" s="83" t="s">
        <v>5155</v>
      </c>
      <c r="AN4903" s="86">
        <v>3.4869978000000001</v>
      </c>
      <c r="AO4903" s="83">
        <v>800.24878000000001</v>
      </c>
      <c r="AP4903" s="83">
        <v>1960.3001999999999</v>
      </c>
      <c r="AQ4903" s="84">
        <v>0.54830473999999996</v>
      </c>
      <c r="AR4903" s="83">
        <v>-2.9386930000000002</v>
      </c>
      <c r="AU4903" s="91"/>
      <c r="AW4903" s="89"/>
      <c r="BE4903" s="90"/>
      <c r="BF4903" s="84"/>
      <c r="BG4903" s="84">
        <f t="shared" si="78"/>
        <v>41669</v>
      </c>
    </row>
    <row r="4904" spans="39:59">
      <c r="AM4904" s="83" t="s">
        <v>5156</v>
      </c>
      <c r="AN4904" s="86">
        <v>3.4870891999999998</v>
      </c>
      <c r="AO4904" s="83">
        <v>800.06592000000001</v>
      </c>
      <c r="AP4904" s="83">
        <v>1960.7003</v>
      </c>
      <c r="AQ4904" s="84">
        <v>0.54831147000000002</v>
      </c>
      <c r="AR4904" s="83">
        <v>-2.9387777000000002</v>
      </c>
      <c r="AU4904" s="91"/>
      <c r="AW4904" s="89"/>
      <c r="BE4904" s="90"/>
      <c r="BF4904" s="84"/>
      <c r="BG4904" s="84">
        <f t="shared" si="78"/>
        <v>41669.5</v>
      </c>
    </row>
    <row r="4905" spans="39:59">
      <c r="AM4905" s="83" t="s">
        <v>5157</v>
      </c>
      <c r="AN4905" s="86">
        <v>3.4870052</v>
      </c>
      <c r="AO4905" s="83">
        <v>800.14209000000005</v>
      </c>
      <c r="AP4905" s="83">
        <v>1961.1005</v>
      </c>
      <c r="AQ4905" s="84">
        <v>0.54831094000000002</v>
      </c>
      <c r="AR4905" s="83">
        <v>-2.9386942</v>
      </c>
      <c r="AU4905" s="91"/>
      <c r="AW4905" s="89"/>
      <c r="BE4905" s="90"/>
      <c r="BF4905" s="84"/>
      <c r="BG4905" s="84">
        <f t="shared" si="78"/>
        <v>41670</v>
      </c>
    </row>
    <row r="4906" spans="39:59">
      <c r="AM4906" s="83" t="s">
        <v>5158</v>
      </c>
      <c r="AN4906" s="86">
        <v>3.4869604000000001</v>
      </c>
      <c r="AO4906" s="83">
        <v>800.12689</v>
      </c>
      <c r="AP4906" s="83">
        <v>1961.5005000000001</v>
      </c>
      <c r="AQ4906" s="84">
        <v>0.54832314999999998</v>
      </c>
      <c r="AR4906" s="83">
        <v>-2.9386372999999999</v>
      </c>
      <c r="AU4906" s="91"/>
      <c r="AW4906" s="89"/>
      <c r="BE4906" s="90"/>
      <c r="BF4906" s="84"/>
      <c r="BG4906" s="84">
        <f t="shared" si="78"/>
        <v>41670.5</v>
      </c>
    </row>
    <row r="4907" spans="39:59">
      <c r="AM4907" s="83" t="s">
        <v>5159</v>
      </c>
      <c r="AN4907" s="86">
        <v>3.4869888000000002</v>
      </c>
      <c r="AO4907" s="83">
        <v>800.20299999999997</v>
      </c>
      <c r="AP4907" s="83">
        <v>1961.9005999999999</v>
      </c>
      <c r="AQ4907" s="84">
        <v>0.54833335000000005</v>
      </c>
      <c r="AR4907" s="83">
        <v>-2.9386554</v>
      </c>
      <c r="AU4907" s="91"/>
      <c r="AW4907" s="89"/>
      <c r="BE4907" s="90"/>
      <c r="BF4907" s="84"/>
      <c r="BG4907" s="84">
        <f t="shared" si="78"/>
        <v>41671</v>
      </c>
    </row>
    <row r="4908" spans="39:59">
      <c r="AM4908" s="83" t="s">
        <v>5160</v>
      </c>
      <c r="AN4908" s="86">
        <v>3.4870318999999999</v>
      </c>
      <c r="AO4908" s="83">
        <v>800.09644000000003</v>
      </c>
      <c r="AP4908" s="83">
        <v>1962.3008</v>
      </c>
      <c r="AQ4908" s="84">
        <v>0.54833852999999999</v>
      </c>
      <c r="AR4908" s="83">
        <v>-2.9386934999999998</v>
      </c>
      <c r="AU4908" s="91"/>
      <c r="AW4908" s="89"/>
      <c r="BE4908" s="90"/>
      <c r="BF4908" s="84"/>
      <c r="BG4908" s="84">
        <f t="shared" si="78"/>
        <v>41671.5</v>
      </c>
    </row>
    <row r="4909" spans="39:59">
      <c r="AM4909" s="83" t="s">
        <v>5161</v>
      </c>
      <c r="AN4909" s="86">
        <v>3.4869468000000001</v>
      </c>
      <c r="AO4909" s="83">
        <v>800.17255</v>
      </c>
      <c r="AP4909" s="83">
        <v>1962.7008000000001</v>
      </c>
      <c r="AQ4909" s="84">
        <v>0.54833609000000005</v>
      </c>
      <c r="AR4909" s="83">
        <v>-2.9386108000000002</v>
      </c>
      <c r="AU4909" s="91"/>
      <c r="AW4909" s="89"/>
      <c r="BE4909" s="90"/>
      <c r="BF4909" s="84"/>
      <c r="BG4909" s="84">
        <f t="shared" si="78"/>
        <v>41672</v>
      </c>
    </row>
    <row r="4910" spans="39:59">
      <c r="AM4910" s="83" t="s">
        <v>5162</v>
      </c>
      <c r="AN4910" s="86">
        <v>3.4869037000000001</v>
      </c>
      <c r="AO4910" s="83">
        <v>800.17260999999996</v>
      </c>
      <c r="AP4910" s="83">
        <v>1963.1010000000001</v>
      </c>
      <c r="AQ4910" s="84">
        <v>0.54834764999999996</v>
      </c>
      <c r="AR4910" s="83">
        <v>-2.9385560000000002</v>
      </c>
      <c r="AU4910" s="91"/>
      <c r="AW4910" s="89"/>
      <c r="BE4910" s="90"/>
      <c r="BF4910" s="84"/>
      <c r="BG4910" s="84">
        <f t="shared" si="78"/>
        <v>41672.5</v>
      </c>
    </row>
    <row r="4911" spans="39:59">
      <c r="AM4911" s="83" t="s">
        <v>5163</v>
      </c>
      <c r="AN4911" s="86">
        <v>3.4869981000000001</v>
      </c>
      <c r="AO4911" s="83">
        <v>800.08118000000002</v>
      </c>
      <c r="AP4911" s="83">
        <v>1963.5011</v>
      </c>
      <c r="AQ4911" s="84">
        <v>0.54835999000000002</v>
      </c>
      <c r="AR4911" s="83">
        <v>-2.9386382000000002</v>
      </c>
      <c r="AU4911" s="91"/>
      <c r="AW4911" s="89"/>
      <c r="BE4911" s="90"/>
      <c r="BF4911" s="84"/>
      <c r="BG4911" s="84">
        <f t="shared" si="78"/>
        <v>41673</v>
      </c>
    </row>
    <row r="4912" spans="39:59">
      <c r="AM4912" s="83" t="s">
        <v>5164</v>
      </c>
      <c r="AN4912" s="86">
        <v>3.4869099000000001</v>
      </c>
      <c r="AO4912" s="83">
        <v>800.20299999999997</v>
      </c>
      <c r="AP4912" s="83">
        <v>1963.9011</v>
      </c>
      <c r="AQ4912" s="84">
        <v>0.54836112000000004</v>
      </c>
      <c r="AR4912" s="83">
        <v>-2.9385488</v>
      </c>
      <c r="AU4912" s="91"/>
      <c r="AW4912" s="89"/>
      <c r="BE4912" s="90"/>
      <c r="BF4912" s="84"/>
      <c r="BG4912" s="84">
        <f t="shared" si="78"/>
        <v>41673.5</v>
      </c>
    </row>
    <row r="4913" spans="39:59">
      <c r="AM4913" s="83" t="s">
        <v>5165</v>
      </c>
      <c r="AN4913" s="86">
        <v>3.4868522</v>
      </c>
      <c r="AO4913" s="83">
        <v>800.17260999999996</v>
      </c>
      <c r="AP4913" s="83">
        <v>1964.3013000000001</v>
      </c>
      <c r="AQ4913" s="84">
        <v>0.54835975000000003</v>
      </c>
      <c r="AR4913" s="83">
        <v>-2.9384923000000001</v>
      </c>
      <c r="AU4913" s="91"/>
      <c r="AW4913" s="89"/>
      <c r="BE4913" s="90"/>
      <c r="BF4913" s="84"/>
      <c r="BG4913" s="84">
        <f t="shared" si="78"/>
        <v>41674</v>
      </c>
    </row>
    <row r="4914" spans="39:59">
      <c r="AM4914" s="83" t="s">
        <v>5166</v>
      </c>
      <c r="AN4914" s="86">
        <v>3.4868698</v>
      </c>
      <c r="AO4914" s="83">
        <v>800.26391999999998</v>
      </c>
      <c r="AP4914" s="83">
        <v>1964.7013999999999</v>
      </c>
      <c r="AQ4914" s="84">
        <v>0.54834914000000001</v>
      </c>
      <c r="AR4914" s="83">
        <v>-2.9385207000000002</v>
      </c>
      <c r="AU4914" s="91"/>
      <c r="AW4914" s="89"/>
      <c r="BE4914" s="90"/>
      <c r="BF4914" s="84"/>
      <c r="BG4914" s="84">
        <f t="shared" si="78"/>
        <v>41674.5</v>
      </c>
    </row>
    <row r="4915" spans="39:59">
      <c r="AM4915" s="83" t="s">
        <v>5167</v>
      </c>
      <c r="AN4915" s="86">
        <v>3.4868844000000001</v>
      </c>
      <c r="AO4915" s="83">
        <v>800.11157000000003</v>
      </c>
      <c r="AP4915" s="83">
        <v>1965.1016</v>
      </c>
      <c r="AQ4915" s="84">
        <v>0.54834943999999997</v>
      </c>
      <c r="AR4915" s="83">
        <v>-2.9385349999999999</v>
      </c>
      <c r="AU4915" s="91"/>
      <c r="AW4915" s="89"/>
      <c r="BE4915" s="90"/>
      <c r="BF4915" s="84"/>
      <c r="BG4915" s="84">
        <f t="shared" si="78"/>
        <v>41675</v>
      </c>
    </row>
    <row r="4916" spans="39:59">
      <c r="AM4916" s="83" t="s">
        <v>5168</v>
      </c>
      <c r="AN4916" s="86">
        <v>3.4868516999999999</v>
      </c>
      <c r="AO4916" s="83">
        <v>800.12689</v>
      </c>
      <c r="AP4916" s="83">
        <v>1965.5017</v>
      </c>
      <c r="AQ4916" s="84">
        <v>0.54836118</v>
      </c>
      <c r="AR4916" s="83">
        <v>-2.9384906000000002</v>
      </c>
      <c r="AU4916" s="91"/>
      <c r="AW4916" s="89"/>
      <c r="BE4916" s="90"/>
      <c r="BF4916" s="84"/>
      <c r="BG4916" s="84">
        <f t="shared" si="78"/>
        <v>41675.5</v>
      </c>
    </row>
    <row r="4917" spans="39:59">
      <c r="AM4917" s="83" t="s">
        <v>5169</v>
      </c>
      <c r="AN4917" s="86">
        <v>3.4868524000000001</v>
      </c>
      <c r="AO4917" s="83">
        <v>800.20299999999997</v>
      </c>
      <c r="AP4917" s="83">
        <v>1965.9019000000001</v>
      </c>
      <c r="AQ4917" s="84">
        <v>0.54836916999999996</v>
      </c>
      <c r="AR4917" s="83">
        <v>-2.9384831999999999</v>
      </c>
      <c r="AU4917" s="91"/>
      <c r="AW4917" s="89"/>
      <c r="BE4917" s="90"/>
      <c r="BF4917" s="84"/>
      <c r="BG4917" s="84">
        <f t="shared" si="78"/>
        <v>41676</v>
      </c>
    </row>
    <row r="4918" spans="39:59">
      <c r="AM4918" s="83" t="s">
        <v>5170</v>
      </c>
      <c r="AN4918" s="86">
        <v>3.4868860000000002</v>
      </c>
      <c r="AO4918" s="83">
        <v>800.21825999999999</v>
      </c>
      <c r="AP4918" s="83">
        <v>1966.3018999999999</v>
      </c>
      <c r="AQ4918" s="84">
        <v>0.54837811000000003</v>
      </c>
      <c r="AR4918" s="83">
        <v>-2.9385080000000001</v>
      </c>
      <c r="AU4918" s="91"/>
      <c r="AW4918" s="89"/>
      <c r="BE4918" s="90"/>
      <c r="BF4918" s="84"/>
      <c r="BG4918" s="84">
        <f t="shared" si="78"/>
        <v>41676.5</v>
      </c>
    </row>
    <row r="4919" spans="39:59">
      <c r="AM4919" s="83" t="s">
        <v>5171</v>
      </c>
      <c r="AN4919" s="86">
        <v>3.4869530000000002</v>
      </c>
      <c r="AO4919" s="83">
        <v>800.40106000000003</v>
      </c>
      <c r="AP4919" s="83">
        <v>1966.702</v>
      </c>
      <c r="AQ4919" s="84">
        <v>0.54838686999999997</v>
      </c>
      <c r="AR4919" s="83">
        <v>-2.9385661999999999</v>
      </c>
      <c r="AU4919" s="91"/>
      <c r="AW4919" s="89"/>
      <c r="BE4919" s="90"/>
      <c r="BF4919" s="84"/>
      <c r="BG4919" s="84">
        <f t="shared" si="78"/>
        <v>41677</v>
      </c>
    </row>
    <row r="4920" spans="39:59">
      <c r="AM4920" s="83" t="s">
        <v>5172</v>
      </c>
      <c r="AN4920" s="86">
        <v>3.4869355999999998</v>
      </c>
      <c r="AO4920" s="83">
        <v>800.26391999999998</v>
      </c>
      <c r="AP4920" s="83">
        <v>1967.1022</v>
      </c>
      <c r="AQ4920" s="84">
        <v>0.54839039000000001</v>
      </c>
      <c r="AR4920" s="83">
        <v>-2.9385452000000001</v>
      </c>
      <c r="AU4920" s="91"/>
      <c r="AW4920" s="89"/>
      <c r="BE4920" s="90"/>
      <c r="BF4920" s="84"/>
      <c r="BG4920" s="84">
        <f t="shared" si="78"/>
        <v>41677.5</v>
      </c>
    </row>
    <row r="4921" spans="39:59">
      <c r="AM4921" s="83" t="s">
        <v>5173</v>
      </c>
      <c r="AN4921" s="86">
        <v>3.4868714999999999</v>
      </c>
      <c r="AO4921" s="83">
        <v>800.20306000000005</v>
      </c>
      <c r="AP4921" s="83">
        <v>1967.5023000000001</v>
      </c>
      <c r="AQ4921" s="84">
        <v>0.54838997</v>
      </c>
      <c r="AR4921" s="83">
        <v>-2.9384815999999998</v>
      </c>
      <c r="AU4921" s="91"/>
      <c r="AW4921" s="89"/>
      <c r="BE4921" s="90"/>
      <c r="BF4921" s="84"/>
      <c r="BG4921" s="84">
        <f t="shared" si="78"/>
        <v>41678</v>
      </c>
    </row>
    <row r="4922" spans="39:59">
      <c r="AM4922" s="83" t="s">
        <v>5174</v>
      </c>
      <c r="AN4922" s="86">
        <v>3.4868350000000001</v>
      </c>
      <c r="AO4922" s="83">
        <v>800.17255</v>
      </c>
      <c r="AP4922" s="83">
        <v>1967.9024999999999</v>
      </c>
      <c r="AQ4922" s="84">
        <v>0.54838341000000002</v>
      </c>
      <c r="AR4922" s="83">
        <v>-2.9384515000000002</v>
      </c>
      <c r="AU4922" s="91"/>
      <c r="AW4922" s="89"/>
      <c r="BE4922" s="90"/>
      <c r="BF4922" s="84"/>
      <c r="BG4922" s="84">
        <f t="shared" si="78"/>
        <v>41678.5</v>
      </c>
    </row>
    <row r="4923" spans="39:59">
      <c r="AM4923" s="83" t="s">
        <v>5175</v>
      </c>
      <c r="AN4923" s="86">
        <v>3.4868348</v>
      </c>
      <c r="AO4923" s="83">
        <v>800.30957000000001</v>
      </c>
      <c r="AP4923" s="83">
        <v>1968.3026</v>
      </c>
      <c r="AQ4923" s="84">
        <v>0.54837756999999998</v>
      </c>
      <c r="AR4923" s="83">
        <v>-2.9384573</v>
      </c>
      <c r="AU4923" s="91"/>
      <c r="AW4923" s="89"/>
      <c r="BE4923" s="90"/>
      <c r="BF4923" s="84"/>
      <c r="BG4923" s="84">
        <f t="shared" si="78"/>
        <v>41679</v>
      </c>
    </row>
    <row r="4924" spans="39:59">
      <c r="AM4924" s="83" t="s">
        <v>5176</v>
      </c>
      <c r="AN4924" s="86">
        <v>3.486799</v>
      </c>
      <c r="AO4924" s="83">
        <v>800.27923999999996</v>
      </c>
      <c r="AP4924" s="83">
        <v>1968.7028</v>
      </c>
      <c r="AQ4924" s="84">
        <v>0.54837780999999997</v>
      </c>
      <c r="AR4924" s="83">
        <v>-2.9384212000000001</v>
      </c>
      <c r="AU4924" s="91"/>
      <c r="AW4924" s="89"/>
      <c r="BE4924" s="90"/>
      <c r="BF4924" s="84"/>
      <c r="BG4924" s="84">
        <f t="shared" si="78"/>
        <v>41679.5</v>
      </c>
    </row>
    <row r="4925" spans="39:59">
      <c r="AM4925" s="83" t="s">
        <v>5177</v>
      </c>
      <c r="AN4925" s="86">
        <v>3.4867678</v>
      </c>
      <c r="AO4925" s="83">
        <v>800.20299999999997</v>
      </c>
      <c r="AP4925" s="83">
        <v>1969.1029000000001</v>
      </c>
      <c r="AQ4925" s="84">
        <v>0.54838233999999997</v>
      </c>
      <c r="AR4925" s="83">
        <v>-2.9383854999999999</v>
      </c>
      <c r="AU4925" s="91"/>
      <c r="AW4925" s="89"/>
      <c r="BE4925" s="90"/>
      <c r="BF4925" s="84"/>
      <c r="BG4925" s="84">
        <f t="shared" si="78"/>
        <v>41680</v>
      </c>
    </row>
    <row r="4926" spans="39:59">
      <c r="AM4926" s="83" t="s">
        <v>5178</v>
      </c>
      <c r="AN4926" s="86">
        <v>3.4867534999999998</v>
      </c>
      <c r="AO4926" s="83">
        <v>800.37054000000001</v>
      </c>
      <c r="AP4926" s="83">
        <v>1969.5029</v>
      </c>
      <c r="AQ4926" s="84">
        <v>0.54838251999999998</v>
      </c>
      <c r="AR4926" s="83">
        <v>-2.9383708999999998</v>
      </c>
      <c r="AU4926" s="91"/>
      <c r="AW4926" s="89"/>
      <c r="BE4926" s="90"/>
      <c r="BF4926" s="84"/>
      <c r="BG4926" s="84">
        <f t="shared" si="78"/>
        <v>41680.5</v>
      </c>
    </row>
    <row r="4927" spans="39:59">
      <c r="AM4927" s="83" t="s">
        <v>5179</v>
      </c>
      <c r="AN4927" s="86">
        <v>3.4866785999999999</v>
      </c>
      <c r="AO4927" s="83">
        <v>800.43151999999998</v>
      </c>
      <c r="AP4927" s="83">
        <v>1969.9031</v>
      </c>
      <c r="AQ4927" s="84">
        <v>0.54837583999999995</v>
      </c>
      <c r="AR4927" s="83">
        <v>-2.9383028000000002</v>
      </c>
      <c r="AU4927" s="91"/>
      <c r="AW4927" s="89"/>
      <c r="BE4927" s="90"/>
      <c r="BF4927" s="84"/>
      <c r="BG4927" s="84">
        <f t="shared" si="78"/>
        <v>41681</v>
      </c>
    </row>
    <row r="4928" spans="39:59">
      <c r="AM4928" s="83" t="s">
        <v>5180</v>
      </c>
      <c r="AN4928" s="86">
        <v>3.4865998999999999</v>
      </c>
      <c r="AO4928" s="83">
        <v>800.37054000000001</v>
      </c>
      <c r="AP4928" s="83">
        <v>1970.3032000000001</v>
      </c>
      <c r="AQ4928" s="84">
        <v>0.54837555000000004</v>
      </c>
      <c r="AR4928" s="83">
        <v>-2.9382242999999999</v>
      </c>
      <c r="AU4928" s="91"/>
      <c r="AW4928" s="89"/>
      <c r="BE4928" s="90"/>
      <c r="BF4928" s="84"/>
      <c r="BG4928" s="84">
        <f t="shared" si="78"/>
        <v>41681.5</v>
      </c>
    </row>
    <row r="4929" spans="39:59">
      <c r="AM4929" s="83" t="s">
        <v>5181</v>
      </c>
      <c r="AN4929" s="86">
        <v>3.4864522999999998</v>
      </c>
      <c r="AO4929" s="83">
        <v>800.34009000000003</v>
      </c>
      <c r="AP4929" s="83">
        <v>1970.7034000000001</v>
      </c>
      <c r="AQ4929" s="84">
        <v>0.54837590000000003</v>
      </c>
      <c r="AR4929" s="83">
        <v>-2.9380765000000002</v>
      </c>
      <c r="AU4929" s="91"/>
      <c r="AW4929" s="89"/>
      <c r="BE4929" s="90"/>
      <c r="BF4929" s="84"/>
      <c r="BG4929" s="84">
        <f t="shared" si="78"/>
        <v>41682</v>
      </c>
    </row>
    <row r="4930" spans="39:59">
      <c r="AM4930" s="83" t="s">
        <v>5182</v>
      </c>
      <c r="AN4930" s="86">
        <v>3.4863575</v>
      </c>
      <c r="AO4930" s="83">
        <v>800.34009000000003</v>
      </c>
      <c r="AP4930" s="83">
        <v>1971.1034999999999</v>
      </c>
      <c r="AQ4930" s="84">
        <v>0.54837321999999999</v>
      </c>
      <c r="AR4930" s="83">
        <v>-2.9379841999999998</v>
      </c>
      <c r="AU4930" s="91"/>
      <c r="AW4930" s="89"/>
      <c r="BE4930" s="90"/>
      <c r="BF4930" s="84"/>
      <c r="BG4930" s="84">
        <f t="shared" si="78"/>
        <v>41682.5</v>
      </c>
    </row>
    <row r="4931" spans="39:59">
      <c r="AM4931" s="83" t="s">
        <v>5183</v>
      </c>
      <c r="AN4931" s="86">
        <v>3.4863507999999999</v>
      </c>
      <c r="AO4931" s="83">
        <v>800.24878000000001</v>
      </c>
      <c r="AP4931" s="83">
        <v>1971.5037</v>
      </c>
      <c r="AQ4931" s="84">
        <v>0.54837793000000001</v>
      </c>
      <c r="AR4931" s="83">
        <v>-2.9379727999999998</v>
      </c>
      <c r="AU4931" s="91"/>
      <c r="AW4931" s="89"/>
      <c r="BE4931" s="90"/>
      <c r="BF4931" s="84"/>
      <c r="BG4931" s="84">
        <f t="shared" si="78"/>
        <v>41683</v>
      </c>
    </row>
    <row r="4932" spans="39:59">
      <c r="AM4932" s="83" t="s">
        <v>5184</v>
      </c>
      <c r="AN4932" s="86">
        <v>3.4863493000000001</v>
      </c>
      <c r="AO4932" s="83">
        <v>800.12689</v>
      </c>
      <c r="AP4932" s="83">
        <v>1971.9038</v>
      </c>
      <c r="AQ4932" s="84">
        <v>0.54838489999999995</v>
      </c>
      <c r="AR4932" s="83">
        <v>-2.9379643999999998</v>
      </c>
      <c r="AU4932" s="91"/>
      <c r="AW4932" s="89"/>
      <c r="BE4932" s="90"/>
      <c r="BF4932" s="84"/>
      <c r="BG4932" s="84">
        <f t="shared" si="78"/>
        <v>41683.5</v>
      </c>
    </row>
    <row r="4933" spans="39:59">
      <c r="AM4933" s="83" t="s">
        <v>5185</v>
      </c>
      <c r="AN4933" s="86">
        <v>3.4864023</v>
      </c>
      <c r="AO4933" s="83">
        <v>800.18773999999996</v>
      </c>
      <c r="AP4933" s="83">
        <v>1972.3040000000001</v>
      </c>
      <c r="AQ4933" s="84">
        <v>0.54839592999999998</v>
      </c>
      <c r="AR4933" s="83">
        <v>-2.9380063999999999</v>
      </c>
      <c r="AU4933" s="91"/>
      <c r="AW4933" s="89"/>
      <c r="BE4933" s="90"/>
      <c r="BF4933" s="84"/>
      <c r="BG4933" s="84">
        <f t="shared" ref="BG4933:BG4996" si="79">BG4932+0.5</f>
        <v>41684</v>
      </c>
    </row>
    <row r="4934" spans="39:59">
      <c r="AM4934" s="83" t="s">
        <v>5186</v>
      </c>
      <c r="AN4934" s="86">
        <v>3.4864234999999999</v>
      </c>
      <c r="AO4934" s="83">
        <v>800.37061000000006</v>
      </c>
      <c r="AP4934" s="83">
        <v>1972.7040999999999</v>
      </c>
      <c r="AQ4934" s="84">
        <v>0.54839998000000001</v>
      </c>
      <c r="AR4934" s="83">
        <v>-2.9380236000000002</v>
      </c>
      <c r="AU4934" s="91"/>
      <c r="AW4934" s="89"/>
      <c r="BE4934" s="90"/>
      <c r="BF4934" s="84"/>
      <c r="BG4934" s="84">
        <f t="shared" si="79"/>
        <v>41684.5</v>
      </c>
    </row>
    <row r="4935" spans="39:59">
      <c r="AM4935" s="83" t="s">
        <v>5187</v>
      </c>
      <c r="AN4935" s="86">
        <v>3.486367</v>
      </c>
      <c r="AO4935" s="83">
        <v>800.35535000000004</v>
      </c>
      <c r="AP4935" s="83">
        <v>1973.1042</v>
      </c>
      <c r="AQ4935" s="84">
        <v>0.54839676999999998</v>
      </c>
      <c r="AR4935" s="83">
        <v>-2.9379702000000001</v>
      </c>
      <c r="AU4935" s="91"/>
      <c r="AW4935" s="89"/>
      <c r="BE4935" s="90"/>
      <c r="BF4935" s="84"/>
      <c r="BG4935" s="84">
        <f t="shared" si="79"/>
        <v>41685</v>
      </c>
    </row>
    <row r="4936" spans="39:59">
      <c r="AM4936" s="83" t="s">
        <v>5188</v>
      </c>
      <c r="AN4936" s="86">
        <v>3.4863173999999999</v>
      </c>
      <c r="AO4936" s="83">
        <v>800.23346000000004</v>
      </c>
      <c r="AP4936" s="83">
        <v>1973.5044</v>
      </c>
      <c r="AQ4936" s="84">
        <v>0.54839128000000004</v>
      </c>
      <c r="AR4936" s="83">
        <v>-2.9379260999999999</v>
      </c>
      <c r="AU4936" s="91"/>
      <c r="AW4936" s="89"/>
      <c r="BE4936" s="90"/>
      <c r="BF4936" s="84"/>
      <c r="BG4936" s="84">
        <f t="shared" si="79"/>
        <v>41685.5</v>
      </c>
    </row>
    <row r="4937" spans="39:59">
      <c r="AM4937" s="83" t="s">
        <v>5189</v>
      </c>
      <c r="AN4937" s="86">
        <v>3.4862503999999999</v>
      </c>
      <c r="AO4937" s="83">
        <v>800.23339999999996</v>
      </c>
      <c r="AP4937" s="83">
        <v>1973.9045000000001</v>
      </c>
      <c r="AQ4937" s="84">
        <v>0.54840301999999996</v>
      </c>
      <c r="AR4937" s="83">
        <v>-2.9378473999999999</v>
      </c>
      <c r="AU4937" s="91"/>
      <c r="AW4937" s="89"/>
      <c r="BE4937" s="90"/>
      <c r="BF4937" s="84"/>
      <c r="BG4937" s="84">
        <f t="shared" si="79"/>
        <v>41686</v>
      </c>
    </row>
    <row r="4938" spans="39:59">
      <c r="AM4938" s="83" t="s">
        <v>5190</v>
      </c>
      <c r="AN4938" s="86">
        <v>3.4863374</v>
      </c>
      <c r="AO4938" s="83">
        <v>800.23346000000004</v>
      </c>
      <c r="AP4938" s="83">
        <v>1974.3045999999999</v>
      </c>
      <c r="AQ4938" s="84">
        <v>0.54841589999999996</v>
      </c>
      <c r="AR4938" s="83">
        <v>-2.9379214999999999</v>
      </c>
      <c r="AU4938" s="91"/>
      <c r="AW4938" s="89"/>
      <c r="BE4938" s="90"/>
      <c r="BF4938" s="84"/>
      <c r="BG4938" s="84">
        <f t="shared" si="79"/>
        <v>41686.5</v>
      </c>
    </row>
    <row r="4939" spans="39:59">
      <c r="AM4939" s="83" t="s">
        <v>5191</v>
      </c>
      <c r="AN4939" s="86">
        <v>3.4863879999999998</v>
      </c>
      <c r="AO4939" s="83">
        <v>800.27923999999996</v>
      </c>
      <c r="AP4939" s="83">
        <v>1974.7047</v>
      </c>
      <c r="AQ4939" s="84">
        <v>0.54842429999999998</v>
      </c>
      <c r="AR4939" s="83">
        <v>-2.9379637000000001</v>
      </c>
      <c r="AU4939" s="91"/>
      <c r="AW4939" s="89"/>
      <c r="BE4939" s="90"/>
      <c r="BF4939" s="84"/>
      <c r="BG4939" s="84">
        <f t="shared" si="79"/>
        <v>41687</v>
      </c>
    </row>
    <row r="4940" spans="39:59">
      <c r="AM4940" s="83" t="s">
        <v>5192</v>
      </c>
      <c r="AN4940" s="86">
        <v>3.4863767999999999</v>
      </c>
      <c r="AO4940" s="83">
        <v>800.08118000000002</v>
      </c>
      <c r="AP4940" s="83">
        <v>1975.1049</v>
      </c>
      <c r="AQ4940" s="84">
        <v>0.54842888999999995</v>
      </c>
      <c r="AR4940" s="83">
        <v>-2.9379477999999999</v>
      </c>
      <c r="AU4940" s="91"/>
      <c r="AW4940" s="89"/>
      <c r="BE4940" s="90"/>
      <c r="BF4940" s="84"/>
      <c r="BG4940" s="84">
        <f t="shared" si="79"/>
        <v>41687.5</v>
      </c>
    </row>
    <row r="4941" spans="39:59">
      <c r="AM4941" s="83" t="s">
        <v>5193</v>
      </c>
      <c r="AN4941" s="86">
        <v>3.4863605</v>
      </c>
      <c r="AO4941" s="83">
        <v>800.15734999999995</v>
      </c>
      <c r="AP4941" s="83">
        <v>1975.5050000000001</v>
      </c>
      <c r="AQ4941" s="84">
        <v>0.54843724000000005</v>
      </c>
      <c r="AR4941" s="83">
        <v>-2.9379232000000002</v>
      </c>
      <c r="AU4941" s="91"/>
      <c r="AW4941" s="89"/>
      <c r="BE4941" s="90"/>
      <c r="BF4941" s="84"/>
      <c r="BG4941" s="84">
        <f t="shared" si="79"/>
        <v>41688</v>
      </c>
    </row>
    <row r="4942" spans="39:59">
      <c r="AM4942" s="83" t="s">
        <v>5194</v>
      </c>
      <c r="AN4942" s="86">
        <v>3.4863572</v>
      </c>
      <c r="AO4942" s="83">
        <v>800.21825999999999</v>
      </c>
      <c r="AP4942" s="83">
        <v>1975.9051999999999</v>
      </c>
      <c r="AQ4942" s="84">
        <v>0.54845451999999995</v>
      </c>
      <c r="AR4942" s="83">
        <v>-2.9379027</v>
      </c>
      <c r="AU4942" s="91"/>
      <c r="AW4942" s="89"/>
      <c r="BE4942" s="90"/>
      <c r="BF4942" s="84"/>
      <c r="BG4942" s="84">
        <f t="shared" si="79"/>
        <v>41688.5</v>
      </c>
    </row>
    <row r="4943" spans="39:59">
      <c r="AM4943" s="83" t="s">
        <v>5195</v>
      </c>
      <c r="AN4943" s="86">
        <v>3.4863482000000001</v>
      </c>
      <c r="AO4943" s="83">
        <v>800.27917000000002</v>
      </c>
      <c r="AP4943" s="83">
        <v>1976.3052</v>
      </c>
      <c r="AQ4943" s="84">
        <v>0.54845893000000001</v>
      </c>
      <c r="AR4943" s="83">
        <v>-2.9378893000000001</v>
      </c>
      <c r="AU4943" s="91"/>
      <c r="AW4943" s="89"/>
      <c r="BE4943" s="90"/>
      <c r="BF4943" s="84"/>
      <c r="BG4943" s="84">
        <f t="shared" si="79"/>
        <v>41689</v>
      </c>
    </row>
    <row r="4944" spans="39:59">
      <c r="AM4944" s="83" t="s">
        <v>5196</v>
      </c>
      <c r="AN4944" s="86">
        <v>3.4863187999999998</v>
      </c>
      <c r="AO4944" s="83">
        <v>800.32488999999998</v>
      </c>
      <c r="AP4944" s="83">
        <v>1976.7053000000001</v>
      </c>
      <c r="AQ4944" s="84">
        <v>0.54847162999999999</v>
      </c>
      <c r="AR4944" s="83">
        <v>-2.9378470999999999</v>
      </c>
      <c r="AU4944" s="91"/>
      <c r="AW4944" s="89"/>
      <c r="BE4944" s="90"/>
      <c r="BF4944" s="84"/>
      <c r="BG4944" s="84">
        <f t="shared" si="79"/>
        <v>41689.5</v>
      </c>
    </row>
    <row r="4945" spans="39:59">
      <c r="AM4945" s="83" t="s">
        <v>5197</v>
      </c>
      <c r="AN4945" s="86">
        <v>3.4863689</v>
      </c>
      <c r="AO4945" s="83">
        <v>800.12683000000004</v>
      </c>
      <c r="AP4945" s="83">
        <v>1977.1054999999999</v>
      </c>
      <c r="AQ4945" s="84">
        <v>0.54848306999999996</v>
      </c>
      <c r="AR4945" s="83">
        <v>-2.9378858000000001</v>
      </c>
      <c r="AU4945" s="91"/>
      <c r="AW4945" s="89"/>
      <c r="BE4945" s="90"/>
      <c r="BF4945" s="84"/>
      <c r="BG4945" s="84">
        <f t="shared" si="79"/>
        <v>41690</v>
      </c>
    </row>
    <row r="4946" spans="39:59">
      <c r="AM4946" s="83" t="s">
        <v>5198</v>
      </c>
      <c r="AN4946" s="86">
        <v>3.4863485999999999</v>
      </c>
      <c r="AO4946" s="83">
        <v>800.26391999999998</v>
      </c>
      <c r="AP4946" s="83">
        <v>1977.5056</v>
      </c>
      <c r="AQ4946" s="84">
        <v>0.54848945000000005</v>
      </c>
      <c r="AR4946" s="83">
        <v>-2.9378593</v>
      </c>
      <c r="AU4946" s="91"/>
      <c r="AW4946" s="89"/>
      <c r="BE4946" s="90"/>
      <c r="BF4946" s="84"/>
      <c r="BG4946" s="84">
        <f t="shared" si="79"/>
        <v>41690.5</v>
      </c>
    </row>
    <row r="4947" spans="39:59">
      <c r="AM4947" s="83" t="s">
        <v>5199</v>
      </c>
      <c r="AN4947" s="86">
        <v>3.4862234999999999</v>
      </c>
      <c r="AO4947" s="83">
        <v>800.18773999999996</v>
      </c>
      <c r="AP4947" s="83">
        <v>1977.9056</v>
      </c>
      <c r="AQ4947" s="84">
        <v>0.54848074999999996</v>
      </c>
      <c r="AR4947" s="83">
        <v>-2.9377426999999998</v>
      </c>
      <c r="AU4947" s="91"/>
      <c r="AW4947" s="89"/>
      <c r="BE4947" s="90"/>
      <c r="BF4947" s="84"/>
      <c r="BG4947" s="84">
        <f t="shared" si="79"/>
        <v>41691</v>
      </c>
    </row>
    <row r="4948" spans="39:59">
      <c r="AM4948" s="83" t="s">
        <v>5200</v>
      </c>
      <c r="AN4948" s="86">
        <v>3.4862046000000002</v>
      </c>
      <c r="AO4948" s="83">
        <v>800.18773999999996</v>
      </c>
      <c r="AP4948" s="83">
        <v>1978.3058000000001</v>
      </c>
      <c r="AQ4948" s="84">
        <v>0.54847533000000004</v>
      </c>
      <c r="AR4948" s="83">
        <v>-2.9377293999999998</v>
      </c>
      <c r="AU4948" s="91"/>
      <c r="AW4948" s="89"/>
      <c r="BE4948" s="90"/>
      <c r="BF4948" s="84"/>
      <c r="BG4948" s="84">
        <f t="shared" si="79"/>
        <v>41691.5</v>
      </c>
    </row>
    <row r="4949" spans="39:59">
      <c r="AM4949" s="83" t="s">
        <v>5201</v>
      </c>
      <c r="AN4949" s="86">
        <v>3.4861664999999999</v>
      </c>
      <c r="AO4949" s="83">
        <v>800.21825999999999</v>
      </c>
      <c r="AP4949" s="83">
        <v>1978.7058999999999</v>
      </c>
      <c r="AQ4949" s="84">
        <v>0.54847860000000004</v>
      </c>
      <c r="AR4949" s="83">
        <v>-2.9376878999999998</v>
      </c>
      <c r="AU4949" s="91"/>
      <c r="AW4949" s="89"/>
      <c r="BE4949" s="90"/>
      <c r="BF4949" s="84"/>
      <c r="BG4949" s="84">
        <f t="shared" si="79"/>
        <v>41692</v>
      </c>
    </row>
    <row r="4950" spans="39:59">
      <c r="AM4950" s="83" t="s">
        <v>5202</v>
      </c>
      <c r="AN4950" s="86">
        <v>3.4861871999999998</v>
      </c>
      <c r="AO4950" s="83">
        <v>800.21820000000002</v>
      </c>
      <c r="AP4950" s="83">
        <v>1979.1061</v>
      </c>
      <c r="AQ4950" s="84">
        <v>0.54847699000000005</v>
      </c>
      <c r="AR4950" s="83">
        <v>-2.9377103</v>
      </c>
      <c r="AU4950" s="91"/>
      <c r="AW4950" s="89"/>
      <c r="BE4950" s="90"/>
      <c r="BF4950" s="84"/>
      <c r="BG4950" s="84">
        <f t="shared" si="79"/>
        <v>41692.5</v>
      </c>
    </row>
    <row r="4951" spans="39:59">
      <c r="AM4951" s="83" t="s">
        <v>5203</v>
      </c>
      <c r="AN4951" s="86">
        <v>3.4861759999999999</v>
      </c>
      <c r="AO4951" s="83">
        <v>800.37061000000006</v>
      </c>
      <c r="AP4951" s="83">
        <v>1979.5062</v>
      </c>
      <c r="AQ4951" s="84">
        <v>0.54847091000000003</v>
      </c>
      <c r="AR4951" s="83">
        <v>-2.9377049999999998</v>
      </c>
      <c r="AU4951" s="91"/>
      <c r="AW4951" s="89"/>
      <c r="BE4951" s="90"/>
      <c r="BF4951" s="84"/>
      <c r="BG4951" s="84">
        <f t="shared" si="79"/>
        <v>41693</v>
      </c>
    </row>
    <row r="4952" spans="39:59">
      <c r="AM4952" s="83" t="s">
        <v>5204</v>
      </c>
      <c r="AN4952" s="86">
        <v>3.4860476999999999</v>
      </c>
      <c r="AO4952" s="83">
        <v>800.23339999999996</v>
      </c>
      <c r="AP4952" s="83">
        <v>1979.9063000000001</v>
      </c>
      <c r="AQ4952" s="84">
        <v>0.54845774000000003</v>
      </c>
      <c r="AR4952" s="83">
        <v>-2.9375901</v>
      </c>
      <c r="AU4952" s="91"/>
      <c r="AW4952" s="89"/>
      <c r="BE4952" s="90"/>
      <c r="BF4952" s="84"/>
      <c r="BG4952" s="84">
        <f t="shared" si="79"/>
        <v>41693.5</v>
      </c>
    </row>
    <row r="4953" spans="39:59">
      <c r="AM4953" s="83" t="s">
        <v>5205</v>
      </c>
      <c r="AN4953" s="86">
        <v>3.4860852000000002</v>
      </c>
      <c r="AO4953" s="83">
        <v>800.21825999999999</v>
      </c>
      <c r="AP4953" s="83">
        <v>1980.3063999999999</v>
      </c>
      <c r="AQ4953" s="84">
        <v>0.54844921999999996</v>
      </c>
      <c r="AR4953" s="83">
        <v>-2.9376359000000001</v>
      </c>
      <c r="AU4953" s="91"/>
      <c r="AW4953" s="89"/>
      <c r="BE4953" s="90"/>
      <c r="BF4953" s="84"/>
      <c r="BG4953" s="84">
        <f t="shared" si="79"/>
        <v>41694</v>
      </c>
    </row>
    <row r="4954" spans="39:59">
      <c r="AM4954" s="83" t="s">
        <v>5206</v>
      </c>
      <c r="AN4954" s="86">
        <v>3.4860848999999998</v>
      </c>
      <c r="AO4954" s="83">
        <v>800.24878000000001</v>
      </c>
      <c r="AP4954" s="83">
        <v>1980.7065</v>
      </c>
      <c r="AQ4954" s="84">
        <v>0.54844588000000005</v>
      </c>
      <c r="AR4954" s="83">
        <v>-2.9376389999999999</v>
      </c>
      <c r="AU4954" s="91"/>
      <c r="AW4954" s="89"/>
      <c r="BE4954" s="90"/>
      <c r="BF4954" s="84"/>
      <c r="BG4954" s="84">
        <f t="shared" si="79"/>
        <v>41694.5</v>
      </c>
    </row>
    <row r="4955" spans="39:59">
      <c r="AM4955" s="83" t="s">
        <v>5207</v>
      </c>
      <c r="AN4955" s="86">
        <v>3.4860666</v>
      </c>
      <c r="AO4955" s="83">
        <v>800.47717</v>
      </c>
      <c r="AP4955" s="83">
        <v>1981.1067</v>
      </c>
      <c r="AQ4955" s="84">
        <v>0.54845326999999999</v>
      </c>
      <c r="AR4955" s="83">
        <v>-2.9376131999999999</v>
      </c>
      <c r="AU4955" s="91"/>
      <c r="AW4955" s="89"/>
      <c r="BE4955" s="90"/>
      <c r="BF4955" s="84"/>
      <c r="BG4955" s="84">
        <f t="shared" si="79"/>
        <v>41695</v>
      </c>
    </row>
    <row r="4956" spans="39:59">
      <c r="AM4956" s="83" t="s">
        <v>5208</v>
      </c>
      <c r="AN4956" s="86">
        <v>3.4860296000000002</v>
      </c>
      <c r="AO4956" s="83">
        <v>800.50762999999995</v>
      </c>
      <c r="AP4956" s="83">
        <v>1981.5068000000001</v>
      </c>
      <c r="AQ4956" s="84">
        <v>0.54845737999999999</v>
      </c>
      <c r="AR4956" s="83">
        <v>-2.9375722</v>
      </c>
      <c r="AU4956" s="91"/>
      <c r="AW4956" s="89"/>
      <c r="BE4956" s="90"/>
      <c r="BF4956" s="84"/>
      <c r="BG4956" s="84">
        <f t="shared" si="79"/>
        <v>41695.5</v>
      </c>
    </row>
    <row r="4957" spans="39:59">
      <c r="AM4957" s="83" t="s">
        <v>5209</v>
      </c>
      <c r="AN4957" s="86">
        <v>3.4859613999999999</v>
      </c>
      <c r="AO4957" s="83">
        <v>800.24878000000001</v>
      </c>
      <c r="AP4957" s="83">
        <v>1981.9069999999999</v>
      </c>
      <c r="AQ4957" s="84">
        <v>0.54845368999999999</v>
      </c>
      <c r="AR4957" s="83">
        <v>-2.9375078999999999</v>
      </c>
      <c r="AU4957" s="91"/>
      <c r="AW4957" s="89"/>
      <c r="BE4957" s="90"/>
      <c r="BF4957" s="84"/>
      <c r="BG4957" s="84">
        <f t="shared" si="79"/>
        <v>41696</v>
      </c>
    </row>
    <row r="4958" spans="39:59">
      <c r="AM4958" s="83" t="s">
        <v>5210</v>
      </c>
      <c r="AN4958" s="86">
        <v>3.4858756</v>
      </c>
      <c r="AO4958" s="83">
        <v>800.12683000000004</v>
      </c>
      <c r="AP4958" s="83">
        <v>1982.307</v>
      </c>
      <c r="AQ4958" s="84">
        <v>0.54845250000000001</v>
      </c>
      <c r="AR4958" s="83">
        <v>-2.9374229999999999</v>
      </c>
      <c r="AU4958" s="91"/>
      <c r="AW4958" s="89"/>
      <c r="BE4958" s="90"/>
      <c r="BF4958" s="84"/>
      <c r="BG4958" s="84">
        <f t="shared" si="79"/>
        <v>41696.5</v>
      </c>
    </row>
    <row r="4959" spans="39:59">
      <c r="AM4959" s="83" t="s">
        <v>5211</v>
      </c>
      <c r="AN4959" s="86">
        <v>3.485878</v>
      </c>
      <c r="AO4959" s="83">
        <v>800.41625999999997</v>
      </c>
      <c r="AP4959" s="83">
        <v>1982.7072000000001</v>
      </c>
      <c r="AQ4959" s="84">
        <v>0.54844963999999996</v>
      </c>
      <c r="AR4959" s="83">
        <v>-2.9374285000000002</v>
      </c>
      <c r="AU4959" s="91"/>
      <c r="AW4959" s="89"/>
      <c r="BE4959" s="90"/>
      <c r="BF4959" s="84"/>
      <c r="BG4959" s="84">
        <f t="shared" si="79"/>
        <v>41697</v>
      </c>
    </row>
    <row r="4960" spans="39:59">
      <c r="AM4960" s="83" t="s">
        <v>5212</v>
      </c>
      <c r="AN4960" s="86">
        <v>3.4859252000000001</v>
      </c>
      <c r="AO4960" s="83">
        <v>800.18773999999996</v>
      </c>
      <c r="AP4960" s="83">
        <v>1983.1072999999999</v>
      </c>
      <c r="AQ4960" s="84">
        <v>0.54845750000000004</v>
      </c>
      <c r="AR4960" s="83">
        <v>-2.9374676000000002</v>
      </c>
      <c r="AU4960" s="91"/>
      <c r="AW4960" s="89"/>
      <c r="BE4960" s="90"/>
      <c r="BF4960" s="84"/>
      <c r="BG4960" s="84">
        <f t="shared" si="79"/>
        <v>41697.5</v>
      </c>
    </row>
    <row r="4961" spans="39:59">
      <c r="AM4961" s="83" t="s">
        <v>5213</v>
      </c>
      <c r="AN4961" s="86">
        <v>3.4859494999999998</v>
      </c>
      <c r="AO4961" s="83">
        <v>800.37061000000006</v>
      </c>
      <c r="AP4961" s="83">
        <v>1983.5074</v>
      </c>
      <c r="AQ4961" s="84">
        <v>0.54846472000000002</v>
      </c>
      <c r="AR4961" s="83">
        <v>-2.9374847000000002</v>
      </c>
      <c r="AU4961" s="91"/>
      <c r="AW4961" s="89"/>
      <c r="BE4961" s="90"/>
      <c r="BF4961" s="84"/>
      <c r="BG4961" s="84">
        <f t="shared" si="79"/>
        <v>41698</v>
      </c>
    </row>
    <row r="4962" spans="39:59">
      <c r="AM4962" s="83" t="s">
        <v>5214</v>
      </c>
      <c r="AN4962" s="86">
        <v>3.4859862000000001</v>
      </c>
      <c r="AO4962" s="83">
        <v>800.27923999999996</v>
      </c>
      <c r="AP4962" s="83">
        <v>1983.9075</v>
      </c>
      <c r="AQ4962" s="84">
        <v>0.54848260000000004</v>
      </c>
      <c r="AR4962" s="83">
        <v>-2.9375035999999999</v>
      </c>
      <c r="AU4962" s="91"/>
      <c r="AW4962" s="89"/>
      <c r="BE4962" s="90"/>
      <c r="BF4962" s="84"/>
      <c r="BG4962" s="84">
        <f t="shared" si="79"/>
        <v>41698.5</v>
      </c>
    </row>
    <row r="4963" spans="39:59">
      <c r="AM4963" s="83" t="s">
        <v>5215</v>
      </c>
      <c r="AN4963" s="86">
        <v>3.4859684</v>
      </c>
      <c r="AO4963" s="83">
        <v>800.20299999999997</v>
      </c>
      <c r="AP4963" s="83">
        <v>1984.3076000000001</v>
      </c>
      <c r="AQ4963" s="84">
        <v>0.54849504999999998</v>
      </c>
      <c r="AR4963" s="83">
        <v>-2.9374733000000002</v>
      </c>
      <c r="AU4963" s="91"/>
      <c r="AW4963" s="89"/>
      <c r="BE4963" s="90"/>
      <c r="BF4963" s="84"/>
      <c r="BG4963" s="84">
        <f t="shared" si="79"/>
        <v>41699</v>
      </c>
    </row>
    <row r="4964" spans="39:59">
      <c r="AM4964" s="83" t="s">
        <v>5216</v>
      </c>
      <c r="AN4964" s="86">
        <v>3.4860239000000002</v>
      </c>
      <c r="AO4964" s="83">
        <v>800.30957000000001</v>
      </c>
      <c r="AP4964" s="83">
        <v>1984.7077999999999</v>
      </c>
      <c r="AQ4964" s="84">
        <v>0.54849601000000003</v>
      </c>
      <c r="AR4964" s="83">
        <v>-2.9375279000000001</v>
      </c>
      <c r="AU4964" s="91"/>
      <c r="AW4964" s="89"/>
      <c r="BE4964" s="90"/>
      <c r="BF4964" s="84"/>
      <c r="BG4964" s="84">
        <f t="shared" si="79"/>
        <v>41699.5</v>
      </c>
    </row>
    <row r="4965" spans="39:59">
      <c r="AM4965" s="83" t="s">
        <v>5217</v>
      </c>
      <c r="AN4965" s="86">
        <v>3.4859830999999999</v>
      </c>
      <c r="AO4965" s="83">
        <v>800.24878000000001</v>
      </c>
      <c r="AP4965" s="83">
        <v>1985.1079</v>
      </c>
      <c r="AQ4965" s="84">
        <v>0.54849881</v>
      </c>
      <c r="AR4965" s="83">
        <v>-2.9374842999999999</v>
      </c>
      <c r="AU4965" s="91"/>
      <c r="AW4965" s="89"/>
      <c r="BE4965" s="90"/>
      <c r="BF4965" s="84"/>
      <c r="BG4965" s="84">
        <f t="shared" si="79"/>
        <v>41700</v>
      </c>
    </row>
    <row r="4966" spans="39:59">
      <c r="AM4966" s="83" t="s">
        <v>5218</v>
      </c>
      <c r="AN4966" s="86">
        <v>3.4859610000000001</v>
      </c>
      <c r="AO4966" s="83">
        <v>800.26397999999995</v>
      </c>
      <c r="AP4966" s="83">
        <v>1985.5081</v>
      </c>
      <c r="AQ4966" s="84">
        <v>0.5484888</v>
      </c>
      <c r="AR4966" s="83">
        <v>-2.9374720999999999</v>
      </c>
      <c r="AU4966" s="91"/>
      <c r="AW4966" s="89"/>
      <c r="BE4966" s="90"/>
      <c r="BF4966" s="84"/>
      <c r="BG4966" s="84">
        <f t="shared" si="79"/>
        <v>41700.5</v>
      </c>
    </row>
    <row r="4967" spans="39:59">
      <c r="AM4967" s="83" t="s">
        <v>5219</v>
      </c>
      <c r="AN4967" s="86">
        <v>3.4858946999999998</v>
      </c>
      <c r="AO4967" s="83">
        <v>800.05065999999999</v>
      </c>
      <c r="AP4967" s="83">
        <v>1985.9081000000001</v>
      </c>
      <c r="AQ4967" s="84">
        <v>0.54848045000000001</v>
      </c>
      <c r="AR4967" s="83">
        <v>-2.9374142000000001</v>
      </c>
      <c r="AU4967" s="91"/>
      <c r="AW4967" s="89"/>
      <c r="BE4967" s="90"/>
      <c r="BF4967" s="84"/>
      <c r="BG4967" s="84">
        <f t="shared" si="79"/>
        <v>41701</v>
      </c>
    </row>
    <row r="4968" spans="39:59">
      <c r="AM4968" s="83" t="s">
        <v>5220</v>
      </c>
      <c r="AN4968" s="86">
        <v>3.4858161999999999</v>
      </c>
      <c r="AO4968" s="83">
        <v>800.23339999999996</v>
      </c>
      <c r="AP4968" s="83">
        <v>1986.3081999999999</v>
      </c>
      <c r="AQ4968" s="84">
        <v>0.54849665999999997</v>
      </c>
      <c r="AR4968" s="83">
        <v>-2.9373195000000001</v>
      </c>
      <c r="AU4968" s="91"/>
      <c r="AW4968" s="89"/>
      <c r="BE4968" s="90"/>
      <c r="BF4968" s="84"/>
      <c r="BG4968" s="84">
        <f t="shared" si="79"/>
        <v>41701.5</v>
      </c>
    </row>
    <row r="4969" spans="39:59">
      <c r="AM4969" s="83" t="s">
        <v>5221</v>
      </c>
      <c r="AN4969" s="86">
        <v>3.4858691999999998</v>
      </c>
      <c r="AO4969" s="83">
        <v>800.09636999999998</v>
      </c>
      <c r="AP4969" s="83">
        <v>1986.7084</v>
      </c>
      <c r="AQ4969" s="84">
        <v>0.54851055000000004</v>
      </c>
      <c r="AR4969" s="83">
        <v>-2.9373586</v>
      </c>
      <c r="AU4969" s="91"/>
      <c r="AW4969" s="89"/>
      <c r="BE4969" s="90"/>
      <c r="BF4969" s="84"/>
      <c r="BG4969" s="84">
        <f t="shared" si="79"/>
        <v>41702</v>
      </c>
    </row>
    <row r="4970" spans="39:59">
      <c r="AM4970" s="83" t="s">
        <v>5222</v>
      </c>
      <c r="AN4970" s="86">
        <v>3.4859431000000001</v>
      </c>
      <c r="AO4970" s="83">
        <v>800.24878000000001</v>
      </c>
      <c r="AP4970" s="83">
        <v>1987.1085</v>
      </c>
      <c r="AQ4970" s="84">
        <v>0.54853200999999996</v>
      </c>
      <c r="AR4970" s="83">
        <v>-2.9374110999999998</v>
      </c>
      <c r="AU4970" s="91"/>
      <c r="AW4970" s="89"/>
      <c r="BE4970" s="90"/>
      <c r="BF4970" s="84"/>
      <c r="BG4970" s="84">
        <f t="shared" si="79"/>
        <v>41702.5</v>
      </c>
    </row>
    <row r="4971" spans="39:59">
      <c r="AM4971" s="83" t="s">
        <v>5223</v>
      </c>
      <c r="AN4971" s="86">
        <v>3.4859784</v>
      </c>
      <c r="AO4971" s="83">
        <v>800.24872000000005</v>
      </c>
      <c r="AP4971" s="83">
        <v>1987.5087000000001</v>
      </c>
      <c r="AQ4971" s="84">
        <v>0.54854459</v>
      </c>
      <c r="AR4971" s="83">
        <v>-2.9374337000000001</v>
      </c>
      <c r="AU4971" s="91"/>
      <c r="AW4971" s="89"/>
      <c r="BE4971" s="90"/>
      <c r="BF4971" s="84"/>
      <c r="BG4971" s="84">
        <f t="shared" si="79"/>
        <v>41703</v>
      </c>
    </row>
    <row r="4972" spans="39:59">
      <c r="AM4972" s="83" t="s">
        <v>5224</v>
      </c>
      <c r="AN4972" s="86">
        <v>3.4858927999999998</v>
      </c>
      <c r="AO4972" s="83">
        <v>800.26391999999998</v>
      </c>
      <c r="AP4972" s="83">
        <v>1987.9087</v>
      </c>
      <c r="AQ4972" s="84">
        <v>0.54854661000000005</v>
      </c>
      <c r="AR4972" s="83">
        <v>-2.9373461999999999</v>
      </c>
      <c r="AU4972" s="91"/>
      <c r="AW4972" s="89"/>
      <c r="BE4972" s="90"/>
      <c r="BF4972" s="84"/>
      <c r="BG4972" s="84">
        <f t="shared" si="79"/>
        <v>41703.5</v>
      </c>
    </row>
    <row r="4973" spans="39:59">
      <c r="AM4973" s="83" t="s">
        <v>5225</v>
      </c>
      <c r="AN4973" s="86">
        <v>3.4858962999999998</v>
      </c>
      <c r="AO4973" s="83">
        <v>800.09636999999998</v>
      </c>
      <c r="AP4973" s="83">
        <v>1988.3088</v>
      </c>
      <c r="AQ4973" s="84">
        <v>0.54854327000000003</v>
      </c>
      <c r="AR4973" s="83">
        <v>-2.9373531000000002</v>
      </c>
      <c r="AU4973" s="91"/>
      <c r="AW4973" s="89"/>
      <c r="BE4973" s="90"/>
      <c r="BF4973" s="84"/>
      <c r="BG4973" s="84">
        <f t="shared" si="79"/>
        <v>41704</v>
      </c>
    </row>
    <row r="4974" spans="39:59">
      <c r="AM4974" s="83" t="s">
        <v>5226</v>
      </c>
      <c r="AN4974" s="86">
        <v>3.4858961000000002</v>
      </c>
      <c r="AO4974" s="83">
        <v>800.17255</v>
      </c>
      <c r="AP4974" s="83">
        <v>1988.7090000000001</v>
      </c>
      <c r="AQ4974" s="84">
        <v>0.54853070000000004</v>
      </c>
      <c r="AR4974" s="83">
        <v>-2.9373653000000002</v>
      </c>
      <c r="AU4974" s="91"/>
      <c r="AW4974" s="89"/>
      <c r="BE4974" s="90"/>
      <c r="BF4974" s="84"/>
      <c r="BG4974" s="84">
        <f t="shared" si="79"/>
        <v>41704.5</v>
      </c>
    </row>
    <row r="4975" spans="39:59">
      <c r="AM4975" s="83" t="s">
        <v>5227</v>
      </c>
      <c r="AN4975" s="86">
        <v>3.4858782000000001</v>
      </c>
      <c r="AO4975" s="83">
        <v>800.17255</v>
      </c>
      <c r="AP4975" s="83">
        <v>1989.1090999999999</v>
      </c>
      <c r="AQ4975" s="84">
        <v>0.54852252999999995</v>
      </c>
      <c r="AR4975" s="83">
        <v>-2.9373558000000002</v>
      </c>
      <c r="AU4975" s="91"/>
      <c r="AW4975" s="89"/>
      <c r="BE4975" s="90"/>
      <c r="BF4975" s="84"/>
      <c r="BG4975" s="84">
        <f t="shared" si="79"/>
        <v>41705</v>
      </c>
    </row>
    <row r="4976" spans="39:59">
      <c r="AM4976" s="83" t="s">
        <v>5228</v>
      </c>
      <c r="AN4976" s="86">
        <v>3.4858413000000001</v>
      </c>
      <c r="AO4976" s="83">
        <v>800.11157000000003</v>
      </c>
      <c r="AP4976" s="83">
        <v>1989.5092</v>
      </c>
      <c r="AQ4976" s="84">
        <v>0.54851335000000001</v>
      </c>
      <c r="AR4976" s="83">
        <v>-2.9373279000000001</v>
      </c>
      <c r="AU4976" s="91"/>
      <c r="AW4976" s="89"/>
      <c r="BE4976" s="90"/>
      <c r="BF4976" s="84"/>
      <c r="BG4976" s="84">
        <f t="shared" si="79"/>
        <v>41705.5</v>
      </c>
    </row>
    <row r="4977" spans="39:59">
      <c r="AM4977" s="83" t="s">
        <v>5229</v>
      </c>
      <c r="AN4977" s="86">
        <v>3.4858042999999999</v>
      </c>
      <c r="AO4977" s="83">
        <v>800.12689</v>
      </c>
      <c r="AP4977" s="83">
        <v>1989.9093</v>
      </c>
      <c r="AQ4977" s="84">
        <v>0.54851883999999995</v>
      </c>
      <c r="AR4977" s="83">
        <v>-2.9372853999999999</v>
      </c>
      <c r="AU4977" s="91"/>
      <c r="AW4977" s="89"/>
      <c r="BE4977" s="90"/>
      <c r="BF4977" s="84"/>
      <c r="BG4977" s="84">
        <f t="shared" si="79"/>
        <v>41706</v>
      </c>
    </row>
    <row r="4978" spans="39:59">
      <c r="AM4978" s="83" t="s">
        <v>5230</v>
      </c>
      <c r="AN4978" s="86">
        <v>3.4857070000000001</v>
      </c>
      <c r="AO4978" s="83">
        <v>800.14202999999998</v>
      </c>
      <c r="AP4978" s="83">
        <v>1990.3094000000001</v>
      </c>
      <c r="AQ4978" s="84">
        <v>0.54851890000000003</v>
      </c>
      <c r="AR4978" s="83">
        <v>-2.9371881000000002</v>
      </c>
      <c r="AU4978" s="91"/>
      <c r="AW4978" s="89"/>
      <c r="BE4978" s="90"/>
      <c r="BF4978" s="84"/>
      <c r="BG4978" s="84">
        <f t="shared" si="79"/>
        <v>41706.5</v>
      </c>
    </row>
    <row r="4979" spans="39:59">
      <c r="AM4979" s="83" t="s">
        <v>5231</v>
      </c>
      <c r="AN4979" s="86">
        <v>3.4857005999999999</v>
      </c>
      <c r="AO4979" s="83">
        <v>800.20299999999997</v>
      </c>
      <c r="AP4979" s="83">
        <v>1990.7095999999999</v>
      </c>
      <c r="AQ4979" s="84">
        <v>0.54853189000000002</v>
      </c>
      <c r="AR4979" s="83">
        <v>-2.9371687999999998</v>
      </c>
      <c r="AU4979" s="91"/>
      <c r="AW4979" s="89"/>
      <c r="BE4979" s="90"/>
      <c r="BF4979" s="84"/>
      <c r="BG4979" s="84">
        <f t="shared" si="79"/>
        <v>41707</v>
      </c>
    </row>
    <row r="4980" spans="39:59">
      <c r="AM4980" s="83" t="s">
        <v>5232</v>
      </c>
      <c r="AN4980" s="86">
        <v>3.4856748999999998</v>
      </c>
      <c r="AO4980" s="83">
        <v>800.21825999999999</v>
      </c>
      <c r="AP4980" s="83">
        <v>1991.1096</v>
      </c>
      <c r="AQ4980" s="84">
        <v>0.54853618000000004</v>
      </c>
      <c r="AR4980" s="83">
        <v>-2.9371388</v>
      </c>
      <c r="AU4980" s="91"/>
      <c r="AW4980" s="89"/>
      <c r="BE4980" s="90"/>
      <c r="BF4980" s="84"/>
      <c r="BG4980" s="84">
        <f t="shared" si="79"/>
        <v>41707.5</v>
      </c>
    </row>
    <row r="4981" spans="39:59">
      <c r="AM4981" s="83" t="s">
        <v>5233</v>
      </c>
      <c r="AN4981" s="86">
        <v>3.4856467000000002</v>
      </c>
      <c r="AO4981" s="83">
        <v>800.12683000000004</v>
      </c>
      <c r="AP4981" s="83">
        <v>1991.5098</v>
      </c>
      <c r="AQ4981" s="84">
        <v>0.54854851999999998</v>
      </c>
      <c r="AR4981" s="83">
        <v>-2.9370983000000002</v>
      </c>
      <c r="AU4981" s="91"/>
      <c r="AW4981" s="89"/>
      <c r="BE4981" s="90"/>
      <c r="BF4981" s="84"/>
      <c r="BG4981" s="84">
        <f t="shared" si="79"/>
        <v>41708</v>
      </c>
    </row>
    <row r="4982" spans="39:59">
      <c r="AM4982" s="83" t="s">
        <v>5234</v>
      </c>
      <c r="AN4982" s="86">
        <v>3.4856617000000001</v>
      </c>
      <c r="AO4982" s="83">
        <v>800.20306000000005</v>
      </c>
      <c r="AP4982" s="83">
        <v>1991.9099000000001</v>
      </c>
      <c r="AQ4982" s="84">
        <v>0.54856579999999999</v>
      </c>
      <c r="AR4982" s="83">
        <v>-2.9370959000000001</v>
      </c>
      <c r="AU4982" s="91"/>
      <c r="AW4982" s="89"/>
      <c r="BE4982" s="90"/>
      <c r="BF4982" s="84"/>
      <c r="BG4982" s="84">
        <f t="shared" si="79"/>
        <v>41708.5</v>
      </c>
    </row>
    <row r="4983" spans="39:59">
      <c r="AM4983" s="83" t="s">
        <v>5235</v>
      </c>
      <c r="AN4983" s="86">
        <v>3.4856796000000001</v>
      </c>
      <c r="AO4983" s="83">
        <v>800.29443000000003</v>
      </c>
      <c r="AP4983" s="83">
        <v>1992.3100999999999</v>
      </c>
      <c r="AQ4983" s="84">
        <v>0.54857117</v>
      </c>
      <c r="AR4983" s="83">
        <v>-2.9371084999999999</v>
      </c>
      <c r="AU4983" s="91"/>
      <c r="AW4983" s="89"/>
      <c r="BE4983" s="90"/>
      <c r="BF4983" s="84"/>
      <c r="BG4983" s="84">
        <f t="shared" si="79"/>
        <v>41709</v>
      </c>
    </row>
    <row r="4984" spans="39:59">
      <c r="AM4984" s="83" t="s">
        <v>5236</v>
      </c>
      <c r="AN4984" s="86">
        <v>3.4856036000000001</v>
      </c>
      <c r="AO4984" s="83">
        <v>800.37061000000006</v>
      </c>
      <c r="AP4984" s="83">
        <v>1992.7102</v>
      </c>
      <c r="AQ4984" s="84">
        <v>0.54856020000000005</v>
      </c>
      <c r="AR4984" s="83">
        <v>-2.9370433999999999</v>
      </c>
      <c r="AU4984" s="91"/>
      <c r="AW4984" s="89"/>
      <c r="BE4984" s="90"/>
      <c r="BF4984" s="84"/>
      <c r="BG4984" s="84">
        <f t="shared" si="79"/>
        <v>41709.5</v>
      </c>
    </row>
    <row r="4985" spans="39:59">
      <c r="AM4985" s="83" t="s">
        <v>5237</v>
      </c>
      <c r="AN4985" s="86">
        <v>3.485611</v>
      </c>
      <c r="AO4985" s="83">
        <v>800.29436999999996</v>
      </c>
      <c r="AP4985" s="83">
        <v>1993.1104</v>
      </c>
      <c r="AQ4985" s="84">
        <v>0.54856050000000001</v>
      </c>
      <c r="AR4985" s="83">
        <v>-2.9370506000000001</v>
      </c>
      <c r="AU4985" s="91"/>
      <c r="AW4985" s="89"/>
      <c r="BE4985" s="90"/>
      <c r="BF4985" s="84"/>
      <c r="BG4985" s="84">
        <f t="shared" si="79"/>
        <v>41710</v>
      </c>
    </row>
    <row r="4986" spans="39:59">
      <c r="AM4986" s="83" t="s">
        <v>5238</v>
      </c>
      <c r="AN4986" s="86">
        <v>3.4855741999999998</v>
      </c>
      <c r="AO4986" s="83">
        <v>800.17255</v>
      </c>
      <c r="AP4986" s="83">
        <v>1993.5105000000001</v>
      </c>
      <c r="AQ4986" s="84">
        <v>0.54856287999999997</v>
      </c>
      <c r="AR4986" s="83">
        <v>-2.9370115000000001</v>
      </c>
      <c r="AU4986" s="91"/>
      <c r="AW4986" s="89"/>
      <c r="BE4986" s="90"/>
      <c r="BF4986" s="84"/>
      <c r="BG4986" s="84">
        <f t="shared" si="79"/>
        <v>41710.5</v>
      </c>
    </row>
    <row r="4987" spans="39:59">
      <c r="AM4987" s="83" t="s">
        <v>5239</v>
      </c>
      <c r="AN4987" s="86">
        <v>3.4855824000000002</v>
      </c>
      <c r="AO4987" s="83">
        <v>800.12689</v>
      </c>
      <c r="AP4987" s="83">
        <v>1993.9105</v>
      </c>
      <c r="AQ4987" s="84">
        <v>0.54856216999999996</v>
      </c>
      <c r="AR4987" s="83">
        <v>-2.9370202999999999</v>
      </c>
      <c r="AU4987" s="91"/>
      <c r="AW4987" s="89"/>
      <c r="BE4987" s="90"/>
      <c r="BF4987" s="84"/>
      <c r="BG4987" s="84">
        <f t="shared" si="79"/>
        <v>41711</v>
      </c>
    </row>
    <row r="4988" spans="39:59">
      <c r="AM4988" s="83" t="s">
        <v>5240</v>
      </c>
      <c r="AN4988" s="86">
        <v>3.4855532999999999</v>
      </c>
      <c r="AO4988" s="83">
        <v>800.29436999999996</v>
      </c>
      <c r="AP4988" s="83">
        <v>1994.3107</v>
      </c>
      <c r="AQ4988" s="84">
        <v>0.54856252999999999</v>
      </c>
      <c r="AR4988" s="83">
        <v>-2.9369907</v>
      </c>
      <c r="AU4988" s="91"/>
      <c r="AW4988" s="89"/>
      <c r="BE4988" s="90"/>
      <c r="BF4988" s="84"/>
      <c r="BG4988" s="84">
        <f t="shared" si="79"/>
        <v>41711.5</v>
      </c>
    </row>
    <row r="4989" spans="39:59">
      <c r="AM4989" s="83" t="s">
        <v>5241</v>
      </c>
      <c r="AN4989" s="86">
        <v>3.4855966999999999</v>
      </c>
      <c r="AO4989" s="83">
        <v>800.34009000000003</v>
      </c>
      <c r="AP4989" s="83">
        <v>1994.7108000000001</v>
      </c>
      <c r="AQ4989" s="84">
        <v>0.54857414999999998</v>
      </c>
      <c r="AR4989" s="83">
        <v>-2.9370224</v>
      </c>
      <c r="AU4989" s="91"/>
      <c r="AW4989" s="89"/>
      <c r="BE4989" s="90"/>
      <c r="BF4989" s="84"/>
      <c r="BG4989" s="84">
        <f t="shared" si="79"/>
        <v>41712</v>
      </c>
    </row>
    <row r="4990" spans="39:59">
      <c r="AM4990" s="83" t="s">
        <v>5242</v>
      </c>
      <c r="AN4990" s="86">
        <v>3.4856126000000001</v>
      </c>
      <c r="AO4990" s="83">
        <v>800.17260999999996</v>
      </c>
      <c r="AP4990" s="83">
        <v>1995.1110000000001</v>
      </c>
      <c r="AQ4990" s="84">
        <v>0.54858708</v>
      </c>
      <c r="AR4990" s="83">
        <v>-2.9370254999999998</v>
      </c>
      <c r="AU4990" s="91"/>
      <c r="AW4990" s="89"/>
      <c r="BE4990" s="90"/>
      <c r="BF4990" s="84"/>
      <c r="BG4990" s="84">
        <f t="shared" si="79"/>
        <v>41712.5</v>
      </c>
    </row>
    <row r="4991" spans="39:59">
      <c r="AM4991" s="83" t="s">
        <v>5243</v>
      </c>
      <c r="AN4991" s="86">
        <v>3.4856544</v>
      </c>
      <c r="AO4991" s="83">
        <v>800.08118000000002</v>
      </c>
      <c r="AP4991" s="83">
        <v>1995.5110999999999</v>
      </c>
      <c r="AQ4991" s="84">
        <v>0.54861170000000004</v>
      </c>
      <c r="AR4991" s="83">
        <v>-2.9370427000000001</v>
      </c>
      <c r="AU4991" s="91"/>
      <c r="AW4991" s="89"/>
      <c r="BE4991" s="90"/>
      <c r="BF4991" s="84"/>
      <c r="BG4991" s="84">
        <f t="shared" si="79"/>
        <v>41713</v>
      </c>
    </row>
    <row r="4992" spans="39:59">
      <c r="AM4992" s="83" t="s">
        <v>5244</v>
      </c>
      <c r="AN4992" s="86">
        <v>3.4856303</v>
      </c>
      <c r="AO4992" s="83">
        <v>800.17255</v>
      </c>
      <c r="AP4992" s="83">
        <v>1995.9113</v>
      </c>
      <c r="AQ4992" s="84">
        <v>0.54863709000000005</v>
      </c>
      <c r="AR4992" s="83">
        <v>-2.9369931</v>
      </c>
      <c r="AU4992" s="91"/>
      <c r="AW4992" s="89"/>
      <c r="BE4992" s="90"/>
      <c r="BF4992" s="84"/>
      <c r="BG4992" s="84">
        <f t="shared" si="79"/>
        <v>41713.5</v>
      </c>
    </row>
    <row r="4993" spans="39:59">
      <c r="AM4993" s="83" t="s">
        <v>5245</v>
      </c>
      <c r="AN4993" s="86">
        <v>3.4856259999999999</v>
      </c>
      <c r="AO4993" s="83">
        <v>800.34009000000003</v>
      </c>
      <c r="AP4993" s="83">
        <v>1996.3114</v>
      </c>
      <c r="AQ4993" s="84">
        <v>0.54865545000000004</v>
      </c>
      <c r="AR4993" s="83">
        <v>-2.9369705000000002</v>
      </c>
      <c r="AU4993" s="91"/>
      <c r="AW4993" s="89"/>
      <c r="BE4993" s="90"/>
      <c r="BF4993" s="84"/>
      <c r="BG4993" s="84">
        <f t="shared" si="79"/>
        <v>41714</v>
      </c>
    </row>
    <row r="4994" spans="39:59">
      <c r="AM4994" s="83" t="s">
        <v>5246</v>
      </c>
      <c r="AN4994" s="86">
        <v>3.4856853000000001</v>
      </c>
      <c r="AO4994" s="83">
        <v>800.40106000000003</v>
      </c>
      <c r="AP4994" s="83">
        <v>1996.7113999999999</v>
      </c>
      <c r="AQ4994" s="84">
        <v>0.54866528999999997</v>
      </c>
      <c r="AR4994" s="83">
        <v>-2.9370200999999998</v>
      </c>
      <c r="AU4994" s="91"/>
      <c r="AW4994" s="89"/>
      <c r="BE4994" s="90"/>
      <c r="BF4994" s="84"/>
      <c r="BG4994" s="84">
        <f t="shared" si="79"/>
        <v>41714.5</v>
      </c>
    </row>
    <row r="4995" spans="39:59">
      <c r="AM4995" s="83" t="s">
        <v>5247</v>
      </c>
      <c r="AN4995" s="86">
        <v>3.4856047999999999</v>
      </c>
      <c r="AO4995" s="83">
        <v>800.26391999999998</v>
      </c>
      <c r="AP4995" s="83">
        <v>1997.1116</v>
      </c>
      <c r="AQ4995" s="84">
        <v>0.54867041000000005</v>
      </c>
      <c r="AR4995" s="83">
        <v>-2.9369342000000001</v>
      </c>
      <c r="AU4995" s="91"/>
      <c r="AW4995" s="89"/>
      <c r="BE4995" s="90"/>
      <c r="BF4995" s="84"/>
      <c r="BG4995" s="84">
        <f t="shared" si="79"/>
        <v>41715</v>
      </c>
    </row>
    <row r="4996" spans="39:59">
      <c r="AM4996" s="83" t="s">
        <v>5248</v>
      </c>
      <c r="AN4996" s="86">
        <v>3.4855516</v>
      </c>
      <c r="AO4996" s="83">
        <v>800.34009000000003</v>
      </c>
      <c r="AP4996" s="83">
        <v>1997.5117</v>
      </c>
      <c r="AQ4996" s="84">
        <v>0.54868083999999995</v>
      </c>
      <c r="AR4996" s="83">
        <v>-2.9368707999999999</v>
      </c>
      <c r="AU4996" s="91"/>
      <c r="AW4996" s="89"/>
      <c r="BE4996" s="90"/>
      <c r="BF4996" s="84"/>
      <c r="BG4996" s="84">
        <f t="shared" si="79"/>
        <v>41715.5</v>
      </c>
    </row>
    <row r="4997" spans="39:59">
      <c r="AM4997" s="83" t="s">
        <v>5249</v>
      </c>
      <c r="AN4997" s="86">
        <v>3.4855616</v>
      </c>
      <c r="AO4997" s="83">
        <v>800.29436999999996</v>
      </c>
      <c r="AP4997" s="83">
        <v>1997.9119000000001</v>
      </c>
      <c r="AQ4997" s="84">
        <v>0.54870158000000002</v>
      </c>
      <c r="AR4997" s="83">
        <v>-2.9368601000000001</v>
      </c>
      <c r="AU4997" s="91"/>
      <c r="AW4997" s="89"/>
      <c r="BE4997" s="90"/>
      <c r="BF4997" s="84"/>
      <c r="BG4997" s="84">
        <f t="shared" ref="BG4997:BG5060" si="80">BG4996+0.5</f>
        <v>41716</v>
      </c>
    </row>
    <row r="4998" spans="39:59">
      <c r="AM4998" s="83" t="s">
        <v>5250</v>
      </c>
      <c r="AN4998" s="86">
        <v>3.4856296000000002</v>
      </c>
      <c r="AO4998" s="83">
        <v>800.29436999999996</v>
      </c>
      <c r="AP4998" s="83">
        <v>1998.3119999999999</v>
      </c>
      <c r="AQ4998" s="84">
        <v>0.5487166</v>
      </c>
      <c r="AR4998" s="83">
        <v>-2.9369130000000001</v>
      </c>
      <c r="AU4998" s="91"/>
      <c r="AW4998" s="89"/>
      <c r="BE4998" s="90"/>
      <c r="BF4998" s="84"/>
      <c r="BG4998" s="84">
        <f t="shared" si="80"/>
        <v>41716.5</v>
      </c>
    </row>
    <row r="4999" spans="39:59">
      <c r="AM4999" s="83" t="s">
        <v>5251</v>
      </c>
      <c r="AN4999" s="86">
        <v>3.4855163</v>
      </c>
      <c r="AO4999" s="83">
        <v>800.29443000000003</v>
      </c>
      <c r="AP4999" s="83">
        <v>1998.7121999999999</v>
      </c>
      <c r="AQ4999" s="84">
        <v>0.5487206</v>
      </c>
      <c r="AR4999" s="83">
        <v>-2.9367956999999998</v>
      </c>
      <c r="AU4999" s="91"/>
      <c r="AW4999" s="89"/>
      <c r="BE4999" s="90"/>
      <c r="BF4999" s="84"/>
      <c r="BG4999" s="84">
        <f t="shared" si="80"/>
        <v>41717</v>
      </c>
    </row>
    <row r="5000" spans="39:59">
      <c r="AM5000" s="83" t="s">
        <v>5252</v>
      </c>
      <c r="AN5000" s="86">
        <v>3.4853952000000001</v>
      </c>
      <c r="AO5000" s="83">
        <v>800.12689</v>
      </c>
      <c r="AP5000" s="83">
        <v>1999.1122</v>
      </c>
      <c r="AQ5000" s="84">
        <v>0.54871957999999998</v>
      </c>
      <c r="AR5000" s="83">
        <v>-2.9366755000000002</v>
      </c>
      <c r="AU5000" s="91"/>
      <c r="AW5000" s="89"/>
      <c r="BE5000" s="90"/>
      <c r="BF5000" s="84"/>
      <c r="BG5000" s="84">
        <f t="shared" si="80"/>
        <v>41717.5</v>
      </c>
    </row>
    <row r="5001" spans="39:59">
      <c r="AM5001" s="83" t="s">
        <v>5253</v>
      </c>
      <c r="AN5001" s="86">
        <v>3.4852688000000001</v>
      </c>
      <c r="AO5001" s="83">
        <v>800.14202999999998</v>
      </c>
      <c r="AP5001" s="83">
        <v>1999.5123000000001</v>
      </c>
      <c r="AQ5001" s="84">
        <v>0.54871917000000003</v>
      </c>
      <c r="AR5001" s="83">
        <v>-2.9365497</v>
      </c>
      <c r="AU5001" s="91"/>
      <c r="AW5001" s="89"/>
      <c r="BE5001" s="90"/>
      <c r="BF5001" s="84"/>
      <c r="BG5001" s="84">
        <f t="shared" si="80"/>
        <v>41718</v>
      </c>
    </row>
    <row r="5002" spans="39:59">
      <c r="AM5002" s="83" t="s">
        <v>5254</v>
      </c>
      <c r="AN5002" s="86">
        <v>3.4852126000000001</v>
      </c>
      <c r="AO5002" s="83">
        <v>800.12689</v>
      </c>
      <c r="AP5002" s="83">
        <v>1999.9124999999999</v>
      </c>
      <c r="AQ5002" s="84">
        <v>0.54872673999999999</v>
      </c>
      <c r="AR5002" s="83">
        <v>-2.9364857999999998</v>
      </c>
      <c r="AU5002" s="91"/>
      <c r="AW5002" s="89"/>
      <c r="BE5002" s="90"/>
      <c r="BF5002" s="84"/>
      <c r="BG5002" s="84">
        <f t="shared" si="80"/>
        <v>41718.5</v>
      </c>
    </row>
    <row r="5003" spans="39:59">
      <c r="AM5003" s="83" t="s">
        <v>5255</v>
      </c>
      <c r="AN5003" s="86">
        <v>3.4851336000000002</v>
      </c>
      <c r="AO5003" s="83">
        <v>800.05065999999999</v>
      </c>
      <c r="AP5003" s="83">
        <v>2000.3126</v>
      </c>
      <c r="AQ5003" s="84">
        <v>0.54875808999999998</v>
      </c>
      <c r="AR5003" s="83">
        <v>-2.9363755999999999</v>
      </c>
      <c r="AU5003" s="91"/>
      <c r="AW5003" s="89"/>
      <c r="BE5003" s="90"/>
      <c r="BF5003" s="84"/>
      <c r="BG5003" s="84">
        <f t="shared" si="80"/>
        <v>41719</v>
      </c>
    </row>
    <row r="5004" spans="39:59">
      <c r="AM5004" s="83" t="s">
        <v>5256</v>
      </c>
      <c r="AN5004" s="86">
        <v>3.4852761999999999</v>
      </c>
      <c r="AO5004" s="83">
        <v>800.23346000000004</v>
      </c>
      <c r="AP5004" s="83">
        <v>2000.7128</v>
      </c>
      <c r="AQ5004" s="84">
        <v>0.54880130000000005</v>
      </c>
      <c r="AR5004" s="83">
        <v>-2.9364750000000002</v>
      </c>
      <c r="AU5004" s="91"/>
      <c r="AW5004" s="89"/>
      <c r="BE5004" s="90"/>
      <c r="BF5004" s="84"/>
      <c r="BG5004" s="84">
        <f t="shared" si="80"/>
        <v>41719.5</v>
      </c>
    </row>
    <row r="5005" spans="39:59">
      <c r="AM5005" s="83" t="s">
        <v>5257</v>
      </c>
      <c r="AN5005" s="86">
        <v>3.4853203000000001</v>
      </c>
      <c r="AO5005" s="83">
        <v>799.92882999999995</v>
      </c>
      <c r="AP5005" s="83">
        <v>2001.1128000000001</v>
      </c>
      <c r="AQ5005" s="84">
        <v>0.54884361999999998</v>
      </c>
      <c r="AR5005" s="83">
        <v>-2.9364767000000001</v>
      </c>
      <c r="AU5005" s="91"/>
      <c r="AW5005" s="89"/>
      <c r="BE5005" s="90"/>
      <c r="BF5005" s="84"/>
      <c r="BG5005" s="84">
        <f t="shared" si="80"/>
        <v>41720</v>
      </c>
    </row>
    <row r="5006" spans="39:59">
      <c r="AM5006" s="83" t="s">
        <v>5258</v>
      </c>
      <c r="AN5006" s="86">
        <v>3.4853575000000001</v>
      </c>
      <c r="AO5006" s="83">
        <v>800.30962999999997</v>
      </c>
      <c r="AP5006" s="83">
        <v>2001.5128999999999</v>
      </c>
      <c r="AQ5006" s="84">
        <v>0.54887986</v>
      </c>
      <c r="AR5006" s="83">
        <v>-2.9364777000000002</v>
      </c>
      <c r="AU5006" s="91"/>
      <c r="AW5006" s="89"/>
      <c r="BE5006" s="90"/>
      <c r="BF5006" s="84"/>
      <c r="BG5006" s="84">
        <f t="shared" si="80"/>
        <v>41720.5</v>
      </c>
    </row>
    <row r="5007" spans="39:59">
      <c r="AM5007" s="83" t="s">
        <v>5259</v>
      </c>
      <c r="AN5007" s="86">
        <v>3.4854661999999998</v>
      </c>
      <c r="AO5007" s="83">
        <v>800.26391999999998</v>
      </c>
      <c r="AP5007" s="83">
        <v>2001.9131</v>
      </c>
      <c r="AQ5007" s="84">
        <v>0.54892498000000001</v>
      </c>
      <c r="AR5007" s="83">
        <v>-2.9365413</v>
      </c>
      <c r="AU5007" s="91"/>
      <c r="AW5007" s="89"/>
      <c r="BE5007" s="90"/>
      <c r="BF5007" s="84"/>
      <c r="BG5007" s="84">
        <f t="shared" si="80"/>
        <v>41721</v>
      </c>
    </row>
    <row r="5008" spans="39:59">
      <c r="AM5008" s="83" t="s">
        <v>5260</v>
      </c>
      <c r="AN5008" s="86">
        <v>3.4854840999999999</v>
      </c>
      <c r="AO5008" s="83">
        <v>800.20299999999997</v>
      </c>
      <c r="AP5008" s="83">
        <v>2002.3131000000001</v>
      </c>
      <c r="AQ5008" s="84">
        <v>0.54895519999999998</v>
      </c>
      <c r="AR5008" s="83">
        <v>-2.9365288999999999</v>
      </c>
      <c r="AU5008" s="91"/>
      <c r="AW5008" s="89"/>
      <c r="BE5008" s="90"/>
      <c r="BF5008" s="84"/>
      <c r="BG5008" s="84">
        <f t="shared" si="80"/>
        <v>41721.5</v>
      </c>
    </row>
    <row r="5009" spans="39:59">
      <c r="AM5009" s="83" t="s">
        <v>5261</v>
      </c>
      <c r="AN5009" s="86">
        <v>3.4854584000000002</v>
      </c>
      <c r="AO5009" s="83">
        <v>800.38580000000002</v>
      </c>
      <c r="AP5009" s="83">
        <v>2002.7132999999999</v>
      </c>
      <c r="AQ5009" s="84">
        <v>0.54896778000000002</v>
      </c>
      <c r="AR5009" s="83">
        <v>-2.9364905000000001</v>
      </c>
      <c r="AU5009" s="91"/>
      <c r="AW5009" s="89"/>
      <c r="BE5009" s="90"/>
      <c r="BF5009" s="84"/>
      <c r="BG5009" s="84">
        <f t="shared" si="80"/>
        <v>41722</v>
      </c>
    </row>
    <row r="5010" spans="39:59">
      <c r="AM5010" s="83" t="s">
        <v>5262</v>
      </c>
      <c r="AN5010" s="86">
        <v>3.4855546999999998</v>
      </c>
      <c r="AO5010" s="83">
        <v>800.23339999999996</v>
      </c>
      <c r="AP5010" s="83">
        <v>2003.1134</v>
      </c>
      <c r="AQ5010" s="84">
        <v>0.54899918999999997</v>
      </c>
      <c r="AR5010" s="83">
        <v>-2.9365554</v>
      </c>
      <c r="AU5010" s="91"/>
      <c r="AW5010" s="89"/>
      <c r="BE5010" s="90"/>
      <c r="BF5010" s="84"/>
      <c r="BG5010" s="84">
        <f t="shared" si="80"/>
        <v>41722.5</v>
      </c>
    </row>
    <row r="5011" spans="39:59">
      <c r="AM5011" s="83" t="s">
        <v>5263</v>
      </c>
      <c r="AN5011" s="86">
        <v>3.4856026</v>
      </c>
      <c r="AO5011" s="83">
        <v>800.17255</v>
      </c>
      <c r="AP5011" s="83">
        <v>2003.5135</v>
      </c>
      <c r="AQ5011" s="84">
        <v>0.54902220000000002</v>
      </c>
      <c r="AR5011" s="83">
        <v>-2.9365804</v>
      </c>
      <c r="AU5011" s="91"/>
      <c r="AW5011" s="89"/>
      <c r="BE5011" s="90"/>
      <c r="BF5011" s="84"/>
      <c r="BG5011" s="84">
        <f t="shared" si="80"/>
        <v>41723</v>
      </c>
    </row>
    <row r="5012" spans="39:59">
      <c r="AM5012" s="83" t="s">
        <v>5264</v>
      </c>
      <c r="AN5012" s="86">
        <v>3.4855676</v>
      </c>
      <c r="AO5012" s="83">
        <v>800.27923999999996</v>
      </c>
      <c r="AP5012" s="83">
        <v>2003.9137000000001</v>
      </c>
      <c r="AQ5012" s="84">
        <v>0.54904359999999997</v>
      </c>
      <c r="AR5012" s="83">
        <v>-2.9365239000000001</v>
      </c>
      <c r="AU5012" s="91"/>
      <c r="AW5012" s="89"/>
      <c r="BE5012" s="90"/>
      <c r="BF5012" s="84"/>
      <c r="BG5012" s="84">
        <f t="shared" si="80"/>
        <v>41723.5</v>
      </c>
    </row>
    <row r="5013" spans="39:59">
      <c r="AM5013" s="83" t="s">
        <v>5265</v>
      </c>
      <c r="AN5013" s="86">
        <v>3.4855165000000001</v>
      </c>
      <c r="AO5013" s="83">
        <v>800.24872000000005</v>
      </c>
      <c r="AP5013" s="83">
        <v>2004.3136999999999</v>
      </c>
      <c r="AQ5013" s="84">
        <v>0.54906326999999999</v>
      </c>
      <c r="AR5013" s="83">
        <v>-2.9364533000000002</v>
      </c>
      <c r="AU5013" s="91"/>
      <c r="AW5013" s="89"/>
      <c r="BE5013" s="90"/>
      <c r="BF5013" s="84"/>
      <c r="BG5013" s="84">
        <f t="shared" si="80"/>
        <v>41724</v>
      </c>
    </row>
    <row r="5014" spans="39:59">
      <c r="AM5014" s="83" t="s">
        <v>5266</v>
      </c>
      <c r="AN5014" s="86">
        <v>3.4856272000000001</v>
      </c>
      <c r="AO5014" s="83">
        <v>800.12689</v>
      </c>
      <c r="AP5014" s="83">
        <v>2004.7139</v>
      </c>
      <c r="AQ5014" s="84">
        <v>0.54908007000000003</v>
      </c>
      <c r="AR5014" s="83">
        <v>-2.936547</v>
      </c>
      <c r="AU5014" s="91"/>
      <c r="AW5014" s="89"/>
      <c r="BE5014" s="90"/>
      <c r="BF5014" s="84"/>
      <c r="BG5014" s="84">
        <f t="shared" si="80"/>
        <v>41724.5</v>
      </c>
    </row>
    <row r="5015" spans="39:59">
      <c r="AM5015" s="83" t="s">
        <v>5267</v>
      </c>
      <c r="AN5015" s="86">
        <v>3.4856918000000001</v>
      </c>
      <c r="AO5015" s="83">
        <v>800.24872000000005</v>
      </c>
      <c r="AP5015" s="83">
        <v>2005.114</v>
      </c>
      <c r="AQ5015" s="84">
        <v>0.54910581999999997</v>
      </c>
      <c r="AR5015" s="83">
        <v>-2.9365858999999999</v>
      </c>
      <c r="AU5015" s="91"/>
      <c r="AW5015" s="89"/>
      <c r="BE5015" s="90"/>
      <c r="BF5015" s="84"/>
      <c r="BG5015" s="84">
        <f t="shared" si="80"/>
        <v>41725</v>
      </c>
    </row>
    <row r="5016" spans="39:59">
      <c r="AM5016" s="83" t="s">
        <v>5268</v>
      </c>
      <c r="AN5016" s="86">
        <v>3.4856989</v>
      </c>
      <c r="AO5016" s="83">
        <v>800.20299999999997</v>
      </c>
      <c r="AP5016" s="83">
        <v>2005.5142000000001</v>
      </c>
      <c r="AQ5016" s="84">
        <v>0.54913217000000003</v>
      </c>
      <c r="AR5016" s="83">
        <v>-2.9365668</v>
      </c>
      <c r="AU5016" s="91"/>
      <c r="AW5016" s="89"/>
      <c r="BE5016" s="90"/>
      <c r="BF5016" s="84"/>
      <c r="BG5016" s="84">
        <f t="shared" si="80"/>
        <v>41725.5</v>
      </c>
    </row>
    <row r="5017" spans="39:59">
      <c r="AM5017" s="83" t="s">
        <v>5269</v>
      </c>
      <c r="AN5017" s="86">
        <v>3.4857079999999998</v>
      </c>
      <c r="AO5017" s="83">
        <v>800.11162999999999</v>
      </c>
      <c r="AP5017" s="83">
        <v>2005.9141999999999</v>
      </c>
      <c r="AQ5017" s="84">
        <v>0.54915786</v>
      </c>
      <c r="AR5017" s="83">
        <v>-2.9365500999999998</v>
      </c>
      <c r="AU5017" s="91"/>
      <c r="AW5017" s="89"/>
      <c r="BE5017" s="90"/>
      <c r="BF5017" s="84"/>
      <c r="BG5017" s="84">
        <f t="shared" si="80"/>
        <v>41726</v>
      </c>
    </row>
    <row r="5018" spans="39:59">
      <c r="AM5018" s="83" t="s">
        <v>5270</v>
      </c>
      <c r="AN5018" s="86">
        <v>3.4857863999999998</v>
      </c>
      <c r="AO5018" s="83">
        <v>800.23346000000004</v>
      </c>
      <c r="AP5018" s="83">
        <v>2006.3143</v>
      </c>
      <c r="AQ5018" s="84">
        <v>0.54917139000000004</v>
      </c>
      <c r="AR5018" s="83">
        <v>-2.9366150000000002</v>
      </c>
      <c r="AU5018" s="91"/>
      <c r="AW5018" s="89"/>
      <c r="BE5018" s="90"/>
      <c r="BF5018" s="84"/>
      <c r="BG5018" s="84">
        <f t="shared" si="80"/>
        <v>41726.5</v>
      </c>
    </row>
    <row r="5019" spans="39:59">
      <c r="AM5019" s="83" t="s">
        <v>5271</v>
      </c>
      <c r="AN5019" s="86">
        <v>3.4857860000000001</v>
      </c>
      <c r="AO5019" s="83">
        <v>800.38574000000006</v>
      </c>
      <c r="AP5019" s="83">
        <v>2006.7145</v>
      </c>
      <c r="AQ5019" s="84">
        <v>0.54919684000000002</v>
      </c>
      <c r="AR5019" s="83">
        <v>-2.9365890000000001</v>
      </c>
      <c r="AU5019" s="91"/>
      <c r="AW5019" s="89"/>
      <c r="BE5019" s="90"/>
      <c r="BF5019" s="84"/>
      <c r="BG5019" s="84">
        <f t="shared" si="80"/>
        <v>41727</v>
      </c>
    </row>
    <row r="5020" spans="39:59">
      <c r="AM5020" s="83" t="s">
        <v>5272</v>
      </c>
      <c r="AN5020" s="86">
        <v>3.4857545000000001</v>
      </c>
      <c r="AO5020" s="83">
        <v>800.29436999999996</v>
      </c>
      <c r="AP5020" s="83">
        <v>2007.1146000000001</v>
      </c>
      <c r="AQ5020" s="84">
        <v>0.54920964999999999</v>
      </c>
      <c r="AR5020" s="83">
        <v>-2.9365448999999999</v>
      </c>
      <c r="AU5020" s="91"/>
      <c r="AW5020" s="89"/>
      <c r="BE5020" s="90"/>
      <c r="BF5020" s="84"/>
      <c r="BG5020" s="84">
        <f t="shared" si="80"/>
        <v>41727.5</v>
      </c>
    </row>
    <row r="5021" spans="39:59">
      <c r="AM5021" s="83" t="s">
        <v>5273</v>
      </c>
      <c r="AN5021" s="86">
        <v>3.4857225000000001</v>
      </c>
      <c r="AO5021" s="83">
        <v>800.24878000000001</v>
      </c>
      <c r="AP5021" s="83">
        <v>2007.5147999999999</v>
      </c>
      <c r="AQ5021" s="84">
        <v>0.54921578999999998</v>
      </c>
      <c r="AR5021" s="83">
        <v>-2.9365066999999998</v>
      </c>
      <c r="AU5021" s="91"/>
      <c r="AW5021" s="89"/>
      <c r="BE5021" s="90"/>
      <c r="BF5021" s="84"/>
      <c r="BG5021" s="84">
        <f t="shared" si="80"/>
        <v>41728</v>
      </c>
    </row>
    <row r="5022" spans="39:59">
      <c r="AM5022" s="83" t="s">
        <v>5274</v>
      </c>
      <c r="AN5022" s="86">
        <v>3.4857008</v>
      </c>
      <c r="AO5022" s="83">
        <v>800.11157000000003</v>
      </c>
      <c r="AP5022" s="83">
        <v>2007.9148</v>
      </c>
      <c r="AQ5022" s="84">
        <v>0.54922420000000005</v>
      </c>
      <c r="AR5022" s="83">
        <v>-2.9364767000000001</v>
      </c>
      <c r="AU5022" s="91"/>
      <c r="AW5022" s="89"/>
      <c r="BE5022" s="90"/>
      <c r="BF5022" s="84"/>
      <c r="BG5022" s="84">
        <f t="shared" si="80"/>
        <v>41728.5</v>
      </c>
    </row>
    <row r="5023" spans="39:59">
      <c r="AM5023" s="83" t="s">
        <v>5275</v>
      </c>
      <c r="AN5023" s="86">
        <v>3.4856744000000002</v>
      </c>
      <c r="AO5023" s="83">
        <v>800.15734999999995</v>
      </c>
      <c r="AP5023" s="83">
        <v>2008.3149000000001</v>
      </c>
      <c r="AQ5023" s="84">
        <v>0.54923617999999996</v>
      </c>
      <c r="AR5023" s="83">
        <v>-2.9364381000000002</v>
      </c>
      <c r="AU5023" s="91"/>
      <c r="AW5023" s="89"/>
      <c r="BE5023" s="90"/>
      <c r="BF5023" s="84"/>
      <c r="BG5023" s="84">
        <f t="shared" si="80"/>
        <v>41729</v>
      </c>
    </row>
    <row r="5024" spans="39:59">
      <c r="AM5024" s="83" t="s">
        <v>5276</v>
      </c>
      <c r="AN5024" s="86">
        <v>3.4856693999999999</v>
      </c>
      <c r="AO5024" s="83">
        <v>800.12683000000004</v>
      </c>
      <c r="AP5024" s="83">
        <v>2008.7150999999999</v>
      </c>
      <c r="AQ5024" s="84">
        <v>0.54924231999999995</v>
      </c>
      <c r="AR5024" s="83">
        <v>-2.9364271</v>
      </c>
      <c r="AU5024" s="91"/>
      <c r="AW5024" s="89"/>
      <c r="BE5024" s="90"/>
      <c r="BF5024" s="84"/>
      <c r="BG5024" s="84">
        <f t="shared" si="80"/>
        <v>41729.5</v>
      </c>
    </row>
    <row r="5025" spans="39:59">
      <c r="AM5025" s="83" t="s">
        <v>5277</v>
      </c>
      <c r="AN5025" s="86">
        <v>3.4855505999999998</v>
      </c>
      <c r="AO5025" s="83">
        <v>800.17255</v>
      </c>
      <c r="AP5025" s="83">
        <v>2009.1152</v>
      </c>
      <c r="AQ5025" s="84">
        <v>0.54925447999999999</v>
      </c>
      <c r="AR5025" s="83">
        <v>-2.9362962000000001</v>
      </c>
      <c r="AU5025" s="91"/>
      <c r="AW5025" s="89"/>
      <c r="BE5025" s="90"/>
      <c r="BF5025" s="84"/>
      <c r="BG5025" s="84">
        <f t="shared" si="80"/>
        <v>41730</v>
      </c>
    </row>
    <row r="5026" spans="39:59">
      <c r="AM5026" s="83" t="s">
        <v>5278</v>
      </c>
      <c r="AN5026" s="86">
        <v>3.4854465000000001</v>
      </c>
      <c r="AO5026" s="83">
        <v>800.26391999999998</v>
      </c>
      <c r="AP5026" s="83">
        <v>2009.5153</v>
      </c>
      <c r="AQ5026" s="84">
        <v>0.54925942000000005</v>
      </c>
      <c r="AR5026" s="83">
        <v>-2.9361869999999999</v>
      </c>
      <c r="AU5026" s="91"/>
      <c r="AW5026" s="89"/>
      <c r="BE5026" s="90"/>
      <c r="BF5026" s="84"/>
      <c r="BG5026" s="84">
        <f t="shared" si="80"/>
        <v>41730.5</v>
      </c>
    </row>
    <row r="5027" spans="39:59">
      <c r="AM5027" s="83" t="s">
        <v>5279</v>
      </c>
      <c r="AN5027" s="86">
        <v>3.4854056999999998</v>
      </c>
      <c r="AO5027" s="83">
        <v>800.30957000000001</v>
      </c>
      <c r="AP5027" s="83">
        <v>2009.9154000000001</v>
      </c>
      <c r="AQ5027" s="84">
        <v>0.54926609999999998</v>
      </c>
      <c r="AR5027" s="83">
        <v>-2.9361396000000002</v>
      </c>
      <c r="AU5027" s="91"/>
      <c r="AW5027" s="89"/>
      <c r="BE5027" s="90"/>
      <c r="BF5027" s="84"/>
      <c r="BG5027" s="84">
        <f t="shared" si="80"/>
        <v>41731</v>
      </c>
    </row>
    <row r="5028" spans="39:59">
      <c r="AM5028" s="83" t="s">
        <v>5280</v>
      </c>
      <c r="AN5028" s="86">
        <v>3.4854004000000001</v>
      </c>
      <c r="AO5028" s="83">
        <v>800.26391999999998</v>
      </c>
      <c r="AP5028" s="83">
        <v>2010.3155999999999</v>
      </c>
      <c r="AQ5028" s="84">
        <v>0.54927318999999997</v>
      </c>
      <c r="AR5028" s="83">
        <v>-2.9361272</v>
      </c>
      <c r="AU5028" s="91"/>
      <c r="AW5028" s="89"/>
      <c r="BE5028" s="90"/>
      <c r="BF5028" s="84"/>
      <c r="BG5028" s="84">
        <f t="shared" si="80"/>
        <v>41731.5</v>
      </c>
    </row>
    <row r="5029" spans="39:59">
      <c r="AM5029" s="83" t="s">
        <v>5281</v>
      </c>
      <c r="AN5029" s="86">
        <v>3.4852943000000001</v>
      </c>
      <c r="AO5029" s="83">
        <v>800.18781000000001</v>
      </c>
      <c r="AP5029" s="83">
        <v>2010.7157</v>
      </c>
      <c r="AQ5029" s="84">
        <v>0.54927462000000005</v>
      </c>
      <c r="AR5029" s="83">
        <v>-2.9360197000000001</v>
      </c>
      <c r="AU5029" s="91"/>
      <c r="AW5029" s="89"/>
      <c r="BE5029" s="90"/>
      <c r="BF5029" s="84"/>
      <c r="BG5029" s="84">
        <f t="shared" si="80"/>
        <v>41732</v>
      </c>
    </row>
    <row r="5030" spans="39:59">
      <c r="AM5030" s="83" t="s">
        <v>5282</v>
      </c>
      <c r="AN5030" s="86">
        <v>3.4852656999999998</v>
      </c>
      <c r="AO5030" s="83">
        <v>800.17255</v>
      </c>
      <c r="AP5030" s="83">
        <v>2011.1157000000001</v>
      </c>
      <c r="AQ5030" s="84">
        <v>0.54926783000000001</v>
      </c>
      <c r="AR5030" s="83">
        <v>-2.9359980000000001</v>
      </c>
      <c r="AU5030" s="91"/>
      <c r="AW5030" s="89"/>
      <c r="BE5030" s="90"/>
      <c r="BF5030" s="84"/>
      <c r="BG5030" s="84">
        <f t="shared" si="80"/>
        <v>41732.5</v>
      </c>
    </row>
    <row r="5031" spans="39:59">
      <c r="AM5031" s="83" t="s">
        <v>5283</v>
      </c>
      <c r="AN5031" s="86">
        <v>3.4852061000000001</v>
      </c>
      <c r="AO5031" s="83">
        <v>800.24872000000005</v>
      </c>
      <c r="AP5031" s="83">
        <v>2011.5159000000001</v>
      </c>
      <c r="AQ5031" s="84">
        <v>0.54926841999999998</v>
      </c>
      <c r="AR5031" s="83">
        <v>-2.9359375999999999</v>
      </c>
      <c r="AU5031" s="91"/>
      <c r="AW5031" s="89"/>
      <c r="BE5031" s="90"/>
      <c r="BF5031" s="84"/>
      <c r="BG5031" s="84">
        <f t="shared" si="80"/>
        <v>41733</v>
      </c>
    </row>
    <row r="5032" spans="39:59">
      <c r="AM5032" s="83" t="s">
        <v>5284</v>
      </c>
      <c r="AN5032" s="86">
        <v>3.4852447999999998</v>
      </c>
      <c r="AO5032" s="83">
        <v>800.26391999999998</v>
      </c>
      <c r="AP5032" s="83">
        <v>2011.9159999999999</v>
      </c>
      <c r="AQ5032" s="84">
        <v>0.54927753999999995</v>
      </c>
      <c r="AR5032" s="83">
        <v>-2.9359671999999999</v>
      </c>
      <c r="AU5032" s="91"/>
      <c r="AW5032" s="89"/>
      <c r="BE5032" s="90"/>
      <c r="BF5032" s="84"/>
      <c r="BG5032" s="84">
        <f t="shared" si="80"/>
        <v>41733.5</v>
      </c>
    </row>
    <row r="5033" spans="39:59">
      <c r="AM5033" s="83" t="s">
        <v>5285</v>
      </c>
      <c r="AN5033" s="86">
        <v>3.4851717999999998</v>
      </c>
      <c r="AO5033" s="83">
        <v>800.29443000000003</v>
      </c>
      <c r="AP5033" s="83">
        <v>2012.316</v>
      </c>
      <c r="AQ5033" s="84">
        <v>0.54928845000000004</v>
      </c>
      <c r="AR5033" s="83">
        <v>-2.9358833</v>
      </c>
      <c r="AU5033" s="91"/>
      <c r="AW5033" s="89"/>
      <c r="BE5033" s="90"/>
      <c r="BF5033" s="84"/>
      <c r="BG5033" s="84">
        <f t="shared" si="80"/>
        <v>41734</v>
      </c>
    </row>
    <row r="5034" spans="39:59">
      <c r="AM5034" s="83" t="s">
        <v>5286</v>
      </c>
      <c r="AN5034" s="86">
        <v>3.4851964</v>
      </c>
      <c r="AO5034" s="83">
        <v>800.21825999999999</v>
      </c>
      <c r="AP5034" s="83">
        <v>2012.7162000000001</v>
      </c>
      <c r="AQ5034" s="84">
        <v>0.54929357999999995</v>
      </c>
      <c r="AR5034" s="83">
        <v>-2.9359028</v>
      </c>
      <c r="AU5034" s="91"/>
      <c r="AW5034" s="89"/>
      <c r="BE5034" s="90"/>
      <c r="BF5034" s="84"/>
      <c r="BG5034" s="84">
        <f t="shared" si="80"/>
        <v>41734.5</v>
      </c>
    </row>
    <row r="5035" spans="39:59">
      <c r="AM5035" s="83" t="s">
        <v>5287</v>
      </c>
      <c r="AN5035" s="86">
        <v>3.4851646000000001</v>
      </c>
      <c r="AO5035" s="83">
        <v>800.37061000000006</v>
      </c>
      <c r="AP5035" s="83">
        <v>2013.1162999999999</v>
      </c>
      <c r="AQ5035" s="84">
        <v>0.54930413</v>
      </c>
      <c r="AR5035" s="83">
        <v>-2.9358604000000001</v>
      </c>
      <c r="AU5035" s="91"/>
      <c r="AW5035" s="89"/>
      <c r="BE5035" s="90"/>
      <c r="BF5035" s="84"/>
      <c r="BG5035" s="84">
        <f t="shared" si="80"/>
        <v>41735</v>
      </c>
    </row>
    <row r="5036" spans="39:59">
      <c r="AM5036" s="83" t="s">
        <v>5288</v>
      </c>
      <c r="AN5036" s="86">
        <v>3.4851774999999998</v>
      </c>
      <c r="AO5036" s="83">
        <v>800.03545999999994</v>
      </c>
      <c r="AP5036" s="83">
        <v>2013.5165</v>
      </c>
      <c r="AQ5036" s="84">
        <v>0.54930604000000005</v>
      </c>
      <c r="AR5036" s="83">
        <v>-2.9358716</v>
      </c>
      <c r="AU5036" s="91"/>
      <c r="AW5036" s="89"/>
      <c r="BE5036" s="90"/>
      <c r="BF5036" s="84"/>
      <c r="BG5036" s="84">
        <f t="shared" si="80"/>
        <v>41735.5</v>
      </c>
    </row>
    <row r="5037" spans="39:59">
      <c r="AM5037" s="83" t="s">
        <v>5289</v>
      </c>
      <c r="AN5037" s="86">
        <v>3.4852365999999999</v>
      </c>
      <c r="AO5037" s="83">
        <v>800.43146000000002</v>
      </c>
      <c r="AP5037" s="83">
        <v>2013.9165</v>
      </c>
      <c r="AQ5037" s="84">
        <v>0.54930758000000002</v>
      </c>
      <c r="AR5037" s="83">
        <v>-2.9359291000000001</v>
      </c>
      <c r="AU5037" s="91"/>
      <c r="AW5037" s="89"/>
      <c r="BE5037" s="90"/>
      <c r="BF5037" s="84"/>
      <c r="BG5037" s="84">
        <f t="shared" si="80"/>
        <v>41736</v>
      </c>
    </row>
    <row r="5038" spans="39:59">
      <c r="AM5038" s="83" t="s">
        <v>5290</v>
      </c>
      <c r="AN5038" s="86">
        <v>3.4851502999999999</v>
      </c>
      <c r="AO5038" s="83">
        <v>800.20306000000005</v>
      </c>
      <c r="AP5038" s="83">
        <v>2014.3167000000001</v>
      </c>
      <c r="AQ5038" s="84">
        <v>0.54932462999999998</v>
      </c>
      <c r="AR5038" s="83">
        <v>-2.9358257999999999</v>
      </c>
      <c r="AU5038" s="91"/>
      <c r="AW5038" s="89"/>
      <c r="BE5038" s="90"/>
      <c r="BF5038" s="84"/>
      <c r="BG5038" s="84">
        <f t="shared" si="80"/>
        <v>41736.5</v>
      </c>
    </row>
    <row r="5039" spans="39:59">
      <c r="AM5039" s="83" t="s">
        <v>5291</v>
      </c>
      <c r="AN5039" s="86">
        <v>3.4852588</v>
      </c>
      <c r="AO5039" s="83">
        <v>800.09644000000003</v>
      </c>
      <c r="AP5039" s="83">
        <v>2014.7167999999999</v>
      </c>
      <c r="AQ5039" s="84">
        <v>0.54934316999999999</v>
      </c>
      <c r="AR5039" s="83">
        <v>-2.9359156999999998</v>
      </c>
      <c r="AU5039" s="91"/>
      <c r="AW5039" s="89"/>
      <c r="BE5039" s="90"/>
      <c r="BF5039" s="84"/>
      <c r="BG5039" s="84">
        <f t="shared" si="80"/>
        <v>41737</v>
      </c>
    </row>
    <row r="5040" spans="39:59">
      <c r="AM5040" s="83" t="s">
        <v>5292</v>
      </c>
      <c r="AN5040" s="86">
        <v>3.4851348</v>
      </c>
      <c r="AO5040" s="83">
        <v>800.21825999999999</v>
      </c>
      <c r="AP5040" s="83">
        <v>2015.1169</v>
      </c>
      <c r="AQ5040" s="84">
        <v>0.54936384999999999</v>
      </c>
      <c r="AR5040" s="83">
        <v>-2.9357709999999999</v>
      </c>
      <c r="AU5040" s="91"/>
      <c r="AW5040" s="89"/>
      <c r="BE5040" s="90"/>
      <c r="BF5040" s="84"/>
      <c r="BG5040" s="84">
        <f t="shared" si="80"/>
        <v>41737.5</v>
      </c>
    </row>
    <row r="5041" spans="39:59">
      <c r="AM5041" s="83" t="s">
        <v>5293</v>
      </c>
      <c r="AN5041" s="86">
        <v>3.4851143000000002</v>
      </c>
      <c r="AO5041" s="83">
        <v>800.23346000000004</v>
      </c>
      <c r="AP5041" s="83">
        <v>2015.5171</v>
      </c>
      <c r="AQ5041" s="84">
        <v>0.54936910000000005</v>
      </c>
      <c r="AR5041" s="83">
        <v>-2.9357451999999999</v>
      </c>
      <c r="AU5041" s="91"/>
      <c r="AW5041" s="89"/>
      <c r="BE5041" s="90"/>
      <c r="BF5041" s="84"/>
      <c r="BG5041" s="84">
        <f t="shared" si="80"/>
        <v>41738</v>
      </c>
    </row>
    <row r="5042" spans="39:59">
      <c r="AM5042" s="83" t="s">
        <v>5294</v>
      </c>
      <c r="AN5042" s="86">
        <v>3.4850976</v>
      </c>
      <c r="AO5042" s="83">
        <v>800.32488999999998</v>
      </c>
      <c r="AP5042" s="83">
        <v>2015.9170999999999</v>
      </c>
      <c r="AQ5042" s="84">
        <v>0.54938936000000005</v>
      </c>
      <c r="AR5042" s="83">
        <v>-2.9357082999999999</v>
      </c>
      <c r="AU5042" s="91"/>
      <c r="AW5042" s="89"/>
      <c r="BE5042" s="90"/>
      <c r="BF5042" s="84"/>
      <c r="BG5042" s="84">
        <f t="shared" si="80"/>
        <v>41738.5</v>
      </c>
    </row>
    <row r="5043" spans="39:59">
      <c r="AM5043" s="83" t="s">
        <v>5295</v>
      </c>
      <c r="AN5043" s="86">
        <v>3.4850770999999998</v>
      </c>
      <c r="AO5043" s="83">
        <v>800.18773999999996</v>
      </c>
      <c r="AP5043" s="83">
        <v>2016.3172999999999</v>
      </c>
      <c r="AQ5043" s="84">
        <v>0.54940652999999995</v>
      </c>
      <c r="AR5043" s="83">
        <v>-2.9356705999999999</v>
      </c>
      <c r="AU5043" s="91"/>
      <c r="AW5043" s="89"/>
      <c r="BE5043" s="90"/>
      <c r="BF5043" s="84"/>
      <c r="BG5043" s="84">
        <f t="shared" si="80"/>
        <v>41739</v>
      </c>
    </row>
    <row r="5044" spans="39:59">
      <c r="AM5044" s="83" t="s">
        <v>5296</v>
      </c>
      <c r="AN5044" s="86">
        <v>3.4850577999999999</v>
      </c>
      <c r="AO5044" s="83">
        <v>800.27923999999996</v>
      </c>
      <c r="AP5044" s="83">
        <v>2016.7174</v>
      </c>
      <c r="AQ5044" s="84">
        <v>0.54942047999999999</v>
      </c>
      <c r="AR5044" s="83">
        <v>-2.9356371999999999</v>
      </c>
      <c r="AU5044" s="91"/>
      <c r="AW5044" s="89"/>
      <c r="BE5044" s="90"/>
      <c r="BF5044" s="84"/>
      <c r="BG5044" s="84">
        <f t="shared" si="80"/>
        <v>41739.5</v>
      </c>
    </row>
    <row r="5045" spans="39:59">
      <c r="AM5045" s="83" t="s">
        <v>5297</v>
      </c>
      <c r="AN5045" s="86">
        <v>3.4849144999999999</v>
      </c>
      <c r="AO5045" s="83">
        <v>800.20299999999997</v>
      </c>
      <c r="AP5045" s="83">
        <v>2017.1176</v>
      </c>
      <c r="AQ5045" s="84">
        <v>0.54942513000000004</v>
      </c>
      <c r="AR5045" s="83">
        <v>-2.9354893999999998</v>
      </c>
      <c r="AU5045" s="91"/>
      <c r="AW5045" s="89"/>
      <c r="BE5045" s="90"/>
      <c r="BF5045" s="84"/>
      <c r="BG5045" s="84">
        <f t="shared" si="80"/>
        <v>41740</v>
      </c>
    </row>
    <row r="5046" spans="39:59">
      <c r="AM5046" s="83" t="s">
        <v>5298</v>
      </c>
      <c r="AN5046" s="86">
        <v>3.4849812999999998</v>
      </c>
      <c r="AO5046" s="83">
        <v>800.18773999999996</v>
      </c>
      <c r="AP5046" s="83">
        <v>2017.5177000000001</v>
      </c>
      <c r="AQ5046" s="84">
        <v>0.54943626999999995</v>
      </c>
      <c r="AR5046" s="83">
        <v>-2.9355449999999998</v>
      </c>
      <c r="AU5046" s="91"/>
      <c r="AW5046" s="89"/>
      <c r="BE5046" s="90"/>
      <c r="BF5046" s="84"/>
      <c r="BG5046" s="84">
        <f t="shared" si="80"/>
        <v>41740.5</v>
      </c>
    </row>
    <row r="5047" spans="39:59">
      <c r="AM5047" s="83" t="s">
        <v>5299</v>
      </c>
      <c r="AN5047" s="86">
        <v>3.4849644</v>
      </c>
      <c r="AO5047" s="83">
        <v>800.20299999999997</v>
      </c>
      <c r="AP5047" s="83">
        <v>2017.9177</v>
      </c>
      <c r="AQ5047" s="84">
        <v>0.54945975999999996</v>
      </c>
      <c r="AR5047" s="83">
        <v>-2.9355047000000001</v>
      </c>
      <c r="AU5047" s="91"/>
      <c r="AW5047" s="89"/>
      <c r="BE5047" s="90"/>
      <c r="BF5047" s="84"/>
      <c r="BG5047" s="84">
        <f t="shared" si="80"/>
        <v>41741</v>
      </c>
    </row>
    <row r="5048" spans="39:59">
      <c r="AM5048" s="83" t="s">
        <v>5300</v>
      </c>
      <c r="AN5048" s="86">
        <v>3.4848775999999999</v>
      </c>
      <c r="AO5048" s="83">
        <v>800.17260999999996</v>
      </c>
      <c r="AP5048" s="83">
        <v>2018.3179</v>
      </c>
      <c r="AQ5048" s="84">
        <v>0.54947900999999999</v>
      </c>
      <c r="AR5048" s="83">
        <v>-2.9353986000000001</v>
      </c>
      <c r="AU5048" s="91"/>
      <c r="AW5048" s="89"/>
      <c r="BE5048" s="90"/>
      <c r="BF5048" s="84"/>
      <c r="BG5048" s="84">
        <f t="shared" si="80"/>
        <v>41741.5</v>
      </c>
    </row>
    <row r="5049" spans="39:59">
      <c r="AM5049" s="83" t="s">
        <v>5301</v>
      </c>
      <c r="AN5049" s="86">
        <v>3.4848347</v>
      </c>
      <c r="AO5049" s="83">
        <v>800.14209000000005</v>
      </c>
      <c r="AP5049" s="83">
        <v>2018.7180000000001</v>
      </c>
      <c r="AQ5049" s="84">
        <v>0.54949033000000003</v>
      </c>
      <c r="AR5049" s="83">
        <v>-2.9353444999999998</v>
      </c>
      <c r="AU5049" s="91"/>
      <c r="AW5049" s="89"/>
      <c r="BE5049" s="90"/>
      <c r="BF5049" s="84"/>
      <c r="BG5049" s="84">
        <f t="shared" si="80"/>
        <v>41742</v>
      </c>
    </row>
    <row r="5050" spans="39:59">
      <c r="AM5050" s="83" t="s">
        <v>5302</v>
      </c>
      <c r="AN5050" s="86">
        <v>3.4848642000000001</v>
      </c>
      <c r="AO5050" s="83">
        <v>800.21820000000002</v>
      </c>
      <c r="AP5050" s="83">
        <v>2019.1179999999999</v>
      </c>
      <c r="AQ5050" s="84">
        <v>0.54950701999999996</v>
      </c>
      <c r="AR5050" s="83">
        <v>-2.9353571000000001</v>
      </c>
      <c r="AU5050" s="91"/>
      <c r="AW5050" s="89"/>
      <c r="BE5050" s="90"/>
      <c r="BF5050" s="84"/>
      <c r="BG5050" s="84">
        <f t="shared" si="80"/>
        <v>41742.5</v>
      </c>
    </row>
    <row r="5051" spans="39:59">
      <c r="AM5051" s="83" t="s">
        <v>5303</v>
      </c>
      <c r="AN5051" s="86">
        <v>3.4848783000000001</v>
      </c>
      <c r="AO5051" s="83">
        <v>800.18773999999996</v>
      </c>
      <c r="AP5051" s="83">
        <v>2019.5182</v>
      </c>
      <c r="AQ5051" s="84">
        <v>0.54951983999999998</v>
      </c>
      <c r="AR5051" s="83">
        <v>-2.9353585</v>
      </c>
      <c r="AU5051" s="91"/>
      <c r="AW5051" s="89"/>
      <c r="BE5051" s="90"/>
      <c r="BF5051" s="84"/>
      <c r="BG5051" s="84">
        <f t="shared" si="80"/>
        <v>41743</v>
      </c>
    </row>
    <row r="5052" spans="39:59">
      <c r="AM5052" s="83" t="s">
        <v>5304</v>
      </c>
      <c r="AN5052" s="86">
        <v>3.4847945999999999</v>
      </c>
      <c r="AO5052" s="83">
        <v>800.14209000000005</v>
      </c>
      <c r="AP5052" s="83">
        <v>2019.9183</v>
      </c>
      <c r="AQ5052" s="84">
        <v>0.54953015000000005</v>
      </c>
      <c r="AR5052" s="83">
        <v>-2.9352646</v>
      </c>
      <c r="AU5052" s="91"/>
      <c r="AW5052" s="89"/>
      <c r="BE5052" s="90"/>
      <c r="BF5052" s="84"/>
      <c r="BG5052" s="84">
        <f t="shared" si="80"/>
        <v>41743.5</v>
      </c>
    </row>
    <row r="5053" spans="39:59">
      <c r="AM5053" s="83" t="s">
        <v>5305</v>
      </c>
      <c r="AN5053" s="86">
        <v>3.4847796</v>
      </c>
      <c r="AO5053" s="83">
        <v>800.15728999999999</v>
      </c>
      <c r="AP5053" s="83">
        <v>2020.3184000000001</v>
      </c>
      <c r="AQ5053" s="84">
        <v>0.54954797</v>
      </c>
      <c r="AR5053" s="83">
        <v>-2.9352317000000001</v>
      </c>
      <c r="AU5053" s="91"/>
      <c r="AW5053" s="89"/>
      <c r="BE5053" s="90"/>
      <c r="BF5053" s="84"/>
      <c r="BG5053" s="84">
        <f t="shared" si="80"/>
        <v>41744</v>
      </c>
    </row>
    <row r="5054" spans="39:59">
      <c r="AM5054" s="83" t="s">
        <v>5306</v>
      </c>
      <c r="AN5054" s="86">
        <v>3.4848294000000002</v>
      </c>
      <c r="AO5054" s="83">
        <v>800.09636999999998</v>
      </c>
      <c r="AP5054" s="83">
        <v>2020.7184999999999</v>
      </c>
      <c r="AQ5054" s="84">
        <v>0.54956484000000005</v>
      </c>
      <c r="AR5054" s="83">
        <v>-2.9352646</v>
      </c>
      <c r="AU5054" s="91"/>
      <c r="AW5054" s="89"/>
      <c r="BE5054" s="90"/>
      <c r="BF5054" s="84"/>
      <c r="BG5054" s="84">
        <f t="shared" si="80"/>
        <v>41744.5</v>
      </c>
    </row>
    <row r="5055" spans="39:59">
      <c r="AM5055" s="83" t="s">
        <v>5307</v>
      </c>
      <c r="AN5055" s="86">
        <v>3.4848237000000002</v>
      </c>
      <c r="AO5055" s="83">
        <v>800.15728999999999</v>
      </c>
      <c r="AP5055" s="83">
        <v>2021.1187</v>
      </c>
      <c r="AQ5055" s="84">
        <v>0.54957962000000005</v>
      </c>
      <c r="AR5055" s="83">
        <v>-2.9352440999999998</v>
      </c>
      <c r="AU5055" s="91"/>
      <c r="AW5055" s="89"/>
      <c r="BE5055" s="90"/>
      <c r="BF5055" s="84"/>
      <c r="BG5055" s="84">
        <f t="shared" si="80"/>
        <v>41745</v>
      </c>
    </row>
    <row r="5056" spans="39:59">
      <c r="AM5056" s="83" t="s">
        <v>5308</v>
      </c>
      <c r="AN5056" s="86">
        <v>3.4847765000000002</v>
      </c>
      <c r="AO5056" s="83">
        <v>800.30957000000001</v>
      </c>
      <c r="AP5056" s="83">
        <v>2021.5187000000001</v>
      </c>
      <c r="AQ5056" s="84">
        <v>0.54960215000000001</v>
      </c>
      <c r="AR5056" s="83">
        <v>-2.9351745</v>
      </c>
      <c r="AU5056" s="91"/>
      <c r="AW5056" s="89"/>
      <c r="BE5056" s="90"/>
      <c r="BF5056" s="84"/>
      <c r="BG5056" s="84">
        <f t="shared" si="80"/>
        <v>41745.5</v>
      </c>
    </row>
    <row r="5057" spans="39:59">
      <c r="AM5057" s="83" t="s">
        <v>5309</v>
      </c>
      <c r="AN5057" s="86">
        <v>3.4847572000000002</v>
      </c>
      <c r="AO5057" s="83">
        <v>800.17255</v>
      </c>
      <c r="AP5057" s="83">
        <v>2021.9187999999999</v>
      </c>
      <c r="AQ5057" s="84">
        <v>0.54961258000000002</v>
      </c>
      <c r="AR5057" s="83">
        <v>-2.9351446999999999</v>
      </c>
      <c r="AU5057" s="91"/>
      <c r="AW5057" s="89"/>
      <c r="BE5057" s="90"/>
      <c r="BF5057" s="84"/>
      <c r="BG5057" s="84">
        <f t="shared" si="80"/>
        <v>41746</v>
      </c>
    </row>
    <row r="5058" spans="39:59">
      <c r="AM5058" s="83" t="s">
        <v>5310</v>
      </c>
      <c r="AN5058" s="86">
        <v>3.4847939000000001</v>
      </c>
      <c r="AO5058" s="83">
        <v>800.18773999999996</v>
      </c>
      <c r="AP5058" s="83">
        <v>2022.319</v>
      </c>
      <c r="AQ5058" s="84">
        <v>0.54961473000000005</v>
      </c>
      <c r="AR5058" s="83">
        <v>-2.9351791999999999</v>
      </c>
      <c r="AU5058" s="91"/>
      <c r="AW5058" s="89"/>
      <c r="BE5058" s="90"/>
      <c r="BF5058" s="84"/>
      <c r="BG5058" s="84">
        <f t="shared" si="80"/>
        <v>41746.5</v>
      </c>
    </row>
    <row r="5059" spans="39:59">
      <c r="AM5059" s="83" t="s">
        <v>5311</v>
      </c>
      <c r="AN5059" s="86">
        <v>3.4847708000000002</v>
      </c>
      <c r="AO5059" s="83">
        <v>800.20299999999997</v>
      </c>
      <c r="AP5059" s="83">
        <v>2022.7190000000001</v>
      </c>
      <c r="AQ5059" s="84">
        <v>0.54962063000000005</v>
      </c>
      <c r="AR5059" s="83">
        <v>-2.9351501</v>
      </c>
      <c r="AU5059" s="91"/>
      <c r="AW5059" s="89"/>
      <c r="BE5059" s="90"/>
      <c r="BF5059" s="84"/>
      <c r="BG5059" s="84">
        <f t="shared" si="80"/>
        <v>41747</v>
      </c>
    </row>
    <row r="5060" spans="39:59">
      <c r="AM5060" s="83" t="s">
        <v>5312</v>
      </c>
      <c r="AN5060" s="86">
        <v>3.4848213000000001</v>
      </c>
      <c r="AO5060" s="83">
        <v>800.27917000000002</v>
      </c>
      <c r="AP5060" s="83">
        <v>2023.1190999999999</v>
      </c>
      <c r="AQ5060" s="84">
        <v>0.54964060000000003</v>
      </c>
      <c r="AR5060" s="83">
        <v>-2.9351807000000001</v>
      </c>
      <c r="AU5060" s="91"/>
      <c r="AW5060" s="89"/>
      <c r="BE5060" s="90"/>
      <c r="BF5060" s="84"/>
      <c r="BG5060" s="84">
        <f t="shared" si="80"/>
        <v>41747.5</v>
      </c>
    </row>
    <row r="5061" spans="39:59">
      <c r="AM5061" s="83" t="s">
        <v>5313</v>
      </c>
      <c r="AN5061" s="86">
        <v>3.4848889999999999</v>
      </c>
      <c r="AO5061" s="83">
        <v>800.11162999999999</v>
      </c>
      <c r="AP5061" s="83">
        <v>2023.5192999999999</v>
      </c>
      <c r="AQ5061" s="84">
        <v>0.54966521000000002</v>
      </c>
      <c r="AR5061" s="83">
        <v>-2.9352238000000002</v>
      </c>
      <c r="AU5061" s="91"/>
      <c r="AW5061" s="89"/>
      <c r="BE5061" s="90"/>
      <c r="BF5061" s="84"/>
      <c r="BG5061" s="84">
        <f t="shared" ref="BG5061:BG5124" si="81">BG5060+0.5</f>
        <v>41748</v>
      </c>
    </row>
    <row r="5062" spans="39:59">
      <c r="AM5062" s="83" t="s">
        <v>5314</v>
      </c>
      <c r="AN5062" s="86">
        <v>3.4847535999999999</v>
      </c>
      <c r="AO5062" s="83">
        <v>800.14209000000005</v>
      </c>
      <c r="AP5062" s="83">
        <v>2023.9194</v>
      </c>
      <c r="AQ5062" s="84">
        <v>0.54968225999999998</v>
      </c>
      <c r="AR5062" s="83">
        <v>-2.9350714999999998</v>
      </c>
      <c r="AU5062" s="91"/>
      <c r="AW5062" s="89"/>
      <c r="BE5062" s="90"/>
      <c r="BF5062" s="84"/>
      <c r="BG5062" s="84">
        <f t="shared" si="81"/>
        <v>41748.5</v>
      </c>
    </row>
    <row r="5063" spans="39:59">
      <c r="AM5063" s="83" t="s">
        <v>5315</v>
      </c>
      <c r="AN5063" s="86">
        <v>3.4846930999999999</v>
      </c>
      <c r="AO5063" s="83">
        <v>800.14209000000005</v>
      </c>
      <c r="AP5063" s="83">
        <v>2024.3195000000001</v>
      </c>
      <c r="AQ5063" s="84">
        <v>0.54967677999999998</v>
      </c>
      <c r="AR5063" s="83">
        <v>-2.9350162000000002</v>
      </c>
      <c r="AU5063" s="91"/>
      <c r="AW5063" s="89"/>
      <c r="BE5063" s="90"/>
      <c r="BF5063" s="84"/>
      <c r="BG5063" s="84">
        <f t="shared" si="81"/>
        <v>41749</v>
      </c>
    </row>
    <row r="5064" spans="39:59">
      <c r="AM5064" s="83" t="s">
        <v>5316</v>
      </c>
      <c r="AN5064" s="86">
        <v>3.4845823999999999</v>
      </c>
      <c r="AO5064" s="83">
        <v>800.23339999999996</v>
      </c>
      <c r="AP5064" s="83">
        <v>2024.7195999999999</v>
      </c>
      <c r="AQ5064" s="84">
        <v>0.54967535000000001</v>
      </c>
      <c r="AR5064" s="83">
        <v>-2.9349069999999999</v>
      </c>
      <c r="AU5064" s="91"/>
      <c r="AW5064" s="89"/>
      <c r="BE5064" s="90"/>
      <c r="BF5064" s="84"/>
      <c r="BG5064" s="84">
        <f t="shared" si="81"/>
        <v>41749.5</v>
      </c>
    </row>
    <row r="5065" spans="39:59">
      <c r="AM5065" s="83" t="s">
        <v>5317</v>
      </c>
      <c r="AN5065" s="86">
        <v>3.4846191000000002</v>
      </c>
      <c r="AO5065" s="83">
        <v>800.44672000000003</v>
      </c>
      <c r="AP5065" s="83">
        <v>2025.1197999999999</v>
      </c>
      <c r="AQ5065" s="84">
        <v>0.54967463000000005</v>
      </c>
      <c r="AR5065" s="83">
        <v>-2.9349444</v>
      </c>
      <c r="AU5065" s="91"/>
      <c r="AW5065" s="89"/>
      <c r="BE5065" s="90"/>
      <c r="BF5065" s="84"/>
      <c r="BG5065" s="84">
        <f t="shared" si="81"/>
        <v>41750</v>
      </c>
    </row>
    <row r="5066" spans="39:59">
      <c r="AM5066" s="83" t="s">
        <v>5318</v>
      </c>
      <c r="AN5066" s="86">
        <v>3.4846064999999999</v>
      </c>
      <c r="AO5066" s="83">
        <v>800.34009000000003</v>
      </c>
      <c r="AP5066" s="83">
        <v>2025.5199</v>
      </c>
      <c r="AQ5066" s="84">
        <v>0.54967396999999996</v>
      </c>
      <c r="AR5066" s="83">
        <v>-2.9349324999999999</v>
      </c>
      <c r="AU5066" s="91"/>
      <c r="AW5066" s="89"/>
      <c r="BE5066" s="90"/>
      <c r="BF5066" s="84"/>
      <c r="BG5066" s="84">
        <f t="shared" si="81"/>
        <v>41750.5</v>
      </c>
    </row>
    <row r="5067" spans="39:59">
      <c r="AM5067" s="83" t="s">
        <v>5319</v>
      </c>
      <c r="AN5067" s="86">
        <v>3.4845804999999999</v>
      </c>
      <c r="AO5067" s="83">
        <v>800.30957000000001</v>
      </c>
      <c r="AP5067" s="83">
        <v>2025.92</v>
      </c>
      <c r="AQ5067" s="84">
        <v>0.54968106999999999</v>
      </c>
      <c r="AR5067" s="83">
        <v>-2.9348996000000001</v>
      </c>
      <c r="AU5067" s="91"/>
      <c r="AW5067" s="89"/>
      <c r="BE5067" s="90"/>
      <c r="BF5067" s="84"/>
      <c r="BG5067" s="84">
        <f t="shared" si="81"/>
        <v>41751</v>
      </c>
    </row>
    <row r="5068" spans="39:59">
      <c r="AM5068" s="83" t="s">
        <v>5320</v>
      </c>
      <c r="AN5068" s="86">
        <v>3.4844862999999999</v>
      </c>
      <c r="AO5068" s="83">
        <v>800.18773999999996</v>
      </c>
      <c r="AP5068" s="83">
        <v>2026.3202000000001</v>
      </c>
      <c r="AQ5068" s="84">
        <v>0.54969977999999997</v>
      </c>
      <c r="AR5068" s="83">
        <v>-2.9347865999999998</v>
      </c>
      <c r="AU5068" s="91"/>
      <c r="AW5068" s="89"/>
      <c r="BE5068" s="90"/>
      <c r="BF5068" s="84"/>
      <c r="BG5068" s="84">
        <f t="shared" si="81"/>
        <v>41751.5</v>
      </c>
    </row>
    <row r="5069" spans="39:59">
      <c r="AM5069" s="83" t="s">
        <v>5321</v>
      </c>
      <c r="AN5069" s="86">
        <v>3.4845375999999999</v>
      </c>
      <c r="AO5069" s="83">
        <v>800.30962999999997</v>
      </c>
      <c r="AP5069" s="83">
        <v>2026.7202</v>
      </c>
      <c r="AQ5069" s="84">
        <v>0.54971778000000004</v>
      </c>
      <c r="AR5069" s="83">
        <v>-2.9348198999999999</v>
      </c>
      <c r="AU5069" s="91"/>
      <c r="AW5069" s="89"/>
      <c r="BE5069" s="90"/>
      <c r="BF5069" s="84"/>
      <c r="BG5069" s="84">
        <f t="shared" si="81"/>
        <v>41752</v>
      </c>
    </row>
    <row r="5070" spans="39:59">
      <c r="AM5070" s="83" t="s">
        <v>5322</v>
      </c>
      <c r="AN5070" s="86">
        <v>3.4844377</v>
      </c>
      <c r="AO5070" s="83">
        <v>800.21825999999999</v>
      </c>
      <c r="AP5070" s="83">
        <v>2027.1204</v>
      </c>
      <c r="AQ5070" s="84">
        <v>0.54972595000000002</v>
      </c>
      <c r="AR5070" s="83">
        <v>-2.9347116999999998</v>
      </c>
      <c r="AU5070" s="91"/>
      <c r="AW5070" s="89"/>
      <c r="BE5070" s="90"/>
      <c r="BF5070" s="84"/>
      <c r="BG5070" s="84">
        <f t="shared" si="81"/>
        <v>41752.5</v>
      </c>
    </row>
    <row r="5071" spans="39:59">
      <c r="AM5071" s="83" t="s">
        <v>5323</v>
      </c>
      <c r="AN5071" s="86">
        <v>3.4844050000000002</v>
      </c>
      <c r="AO5071" s="83">
        <v>800.26391999999998</v>
      </c>
      <c r="AP5071" s="83">
        <v>2027.5205000000001</v>
      </c>
      <c r="AQ5071" s="84">
        <v>0.54973506999999999</v>
      </c>
      <c r="AR5071" s="83">
        <v>-2.9346700000000001</v>
      </c>
      <c r="AU5071" s="91"/>
      <c r="AW5071" s="89"/>
      <c r="BE5071" s="90"/>
      <c r="BF5071" s="84"/>
      <c r="BG5071" s="84">
        <f t="shared" si="81"/>
        <v>41753</v>
      </c>
    </row>
    <row r="5072" spans="39:59">
      <c r="AM5072" s="83" t="s">
        <v>5324</v>
      </c>
      <c r="AN5072" s="86">
        <v>3.4845011000000001</v>
      </c>
      <c r="AO5072" s="83">
        <v>800.21825999999999</v>
      </c>
      <c r="AP5072" s="83">
        <v>2027.9206999999999</v>
      </c>
      <c r="AQ5072" s="84">
        <v>0.54975742000000005</v>
      </c>
      <c r="AR5072" s="83">
        <v>-2.9347436</v>
      </c>
      <c r="AU5072" s="91"/>
      <c r="AW5072" s="89"/>
      <c r="BE5072" s="90"/>
      <c r="BF5072" s="84"/>
      <c r="BG5072" s="84">
        <f t="shared" si="81"/>
        <v>41753.5</v>
      </c>
    </row>
    <row r="5073" spans="39:59">
      <c r="AM5073" s="83" t="s">
        <v>5325</v>
      </c>
      <c r="AN5073" s="86">
        <v>3.4844765999999998</v>
      </c>
      <c r="AO5073" s="83">
        <v>800.20306000000005</v>
      </c>
      <c r="AP5073" s="83">
        <v>2028.3208</v>
      </c>
      <c r="AQ5073" s="84">
        <v>0.54976868999999995</v>
      </c>
      <c r="AR5073" s="83">
        <v>-2.9347078999999998</v>
      </c>
      <c r="AU5073" s="91"/>
      <c r="AW5073" s="89"/>
      <c r="BE5073" s="90"/>
      <c r="BF5073" s="84"/>
      <c r="BG5073" s="84">
        <f t="shared" si="81"/>
        <v>41754</v>
      </c>
    </row>
    <row r="5074" spans="39:59">
      <c r="AM5074" s="83" t="s">
        <v>5326</v>
      </c>
      <c r="AN5074" s="86">
        <v>3.4844360000000001</v>
      </c>
      <c r="AO5074" s="83">
        <v>800.27923999999996</v>
      </c>
      <c r="AP5074" s="83">
        <v>2028.7209</v>
      </c>
      <c r="AQ5074" s="84">
        <v>0.54978406000000002</v>
      </c>
      <c r="AR5074" s="83">
        <v>-2.9346519</v>
      </c>
      <c r="AU5074" s="91"/>
      <c r="AW5074" s="89"/>
      <c r="BE5074" s="90"/>
      <c r="BF5074" s="84"/>
      <c r="BG5074" s="84">
        <f t="shared" si="81"/>
        <v>41754.5</v>
      </c>
    </row>
    <row r="5075" spans="39:59">
      <c r="AM5075" s="83" t="s">
        <v>5327</v>
      </c>
      <c r="AN5075" s="86">
        <v>3.4843712</v>
      </c>
      <c r="AO5075" s="83">
        <v>800.32488999999998</v>
      </c>
      <c r="AP5075" s="83">
        <v>2029.1210000000001</v>
      </c>
      <c r="AQ5075" s="84">
        <v>0.54980647999999999</v>
      </c>
      <c r="AR5075" s="83">
        <v>-2.9345645999999999</v>
      </c>
      <c r="AU5075" s="91"/>
      <c r="AW5075" s="89"/>
      <c r="BE5075" s="90"/>
      <c r="BF5075" s="84"/>
      <c r="BG5075" s="84">
        <f t="shared" si="81"/>
        <v>41755</v>
      </c>
    </row>
    <row r="5076" spans="39:59">
      <c r="AM5076" s="83" t="s">
        <v>5328</v>
      </c>
      <c r="AN5076" s="86">
        <v>3.4843714000000001</v>
      </c>
      <c r="AO5076" s="83">
        <v>800.29436999999996</v>
      </c>
      <c r="AP5076" s="83">
        <v>2029.5210999999999</v>
      </c>
      <c r="AQ5076" s="84">
        <v>0.54982829</v>
      </c>
      <c r="AR5076" s="83">
        <v>-2.9345431</v>
      </c>
      <c r="AU5076" s="91"/>
      <c r="AW5076" s="89"/>
      <c r="BE5076" s="90"/>
      <c r="BF5076" s="84"/>
      <c r="BG5076" s="84">
        <f t="shared" si="81"/>
        <v>41755.5</v>
      </c>
    </row>
    <row r="5077" spans="39:59">
      <c r="AM5077" s="83" t="s">
        <v>5329</v>
      </c>
      <c r="AN5077" s="86">
        <v>3.4843256</v>
      </c>
      <c r="AO5077" s="83">
        <v>800.23346000000004</v>
      </c>
      <c r="AP5077" s="83">
        <v>2029.9213</v>
      </c>
      <c r="AQ5077" s="84">
        <v>0.54983711000000002</v>
      </c>
      <c r="AR5077" s="83">
        <v>-2.9344885000000001</v>
      </c>
      <c r="AU5077" s="91"/>
      <c r="AW5077" s="89"/>
      <c r="BE5077" s="90"/>
      <c r="BF5077" s="84"/>
      <c r="BG5077" s="84">
        <f t="shared" si="81"/>
        <v>41756</v>
      </c>
    </row>
    <row r="5078" spans="39:59">
      <c r="AM5078" s="83" t="s">
        <v>5330</v>
      </c>
      <c r="AN5078" s="86">
        <v>3.4843860000000002</v>
      </c>
      <c r="AO5078" s="83">
        <v>800.23339999999996</v>
      </c>
      <c r="AP5078" s="83">
        <v>2030.3214</v>
      </c>
      <c r="AQ5078" s="84">
        <v>0.54984843999999999</v>
      </c>
      <c r="AR5078" s="83">
        <v>-2.9345376000000001</v>
      </c>
      <c r="AU5078" s="91"/>
      <c r="AW5078" s="89"/>
      <c r="BE5078" s="90"/>
      <c r="BF5078" s="84"/>
      <c r="BG5078" s="84">
        <f t="shared" si="81"/>
        <v>41756.5</v>
      </c>
    </row>
    <row r="5079" spans="39:59">
      <c r="AM5079" s="83" t="s">
        <v>5331</v>
      </c>
      <c r="AN5079" s="86">
        <v>3.4843006000000001</v>
      </c>
      <c r="AO5079" s="83">
        <v>800.20299999999997</v>
      </c>
      <c r="AP5079" s="83">
        <v>2030.7216000000001</v>
      </c>
      <c r="AQ5079" s="84">
        <v>0.54986679999999999</v>
      </c>
      <c r="AR5079" s="83">
        <v>-2.9344339000000002</v>
      </c>
      <c r="AU5079" s="91"/>
      <c r="AW5079" s="89"/>
      <c r="BE5079" s="90"/>
      <c r="BF5079" s="84"/>
      <c r="BG5079" s="84">
        <f t="shared" si="81"/>
        <v>41757</v>
      </c>
    </row>
    <row r="5080" spans="39:59">
      <c r="AM5080" s="83" t="s">
        <v>5332</v>
      </c>
      <c r="AN5080" s="86">
        <v>3.4843017999999999</v>
      </c>
      <c r="AO5080" s="83">
        <v>800.17255</v>
      </c>
      <c r="AP5080" s="83">
        <v>2031.1216999999999</v>
      </c>
      <c r="AQ5080" s="84">
        <v>0.54987907000000003</v>
      </c>
      <c r="AR5080" s="83">
        <v>-2.9344226999999998</v>
      </c>
      <c r="AU5080" s="91"/>
      <c r="AW5080" s="89"/>
      <c r="BE5080" s="90"/>
      <c r="BF5080" s="84"/>
      <c r="BG5080" s="84">
        <f t="shared" si="81"/>
        <v>41757.5</v>
      </c>
    </row>
    <row r="5081" spans="39:59">
      <c r="AM5081" s="83" t="s">
        <v>5333</v>
      </c>
      <c r="AN5081" s="86">
        <v>3.4842822999999998</v>
      </c>
      <c r="AO5081" s="83">
        <v>800.26391999999998</v>
      </c>
      <c r="AP5081" s="83">
        <v>2031.5219</v>
      </c>
      <c r="AQ5081" s="84">
        <v>0.54989069999999995</v>
      </c>
      <c r="AR5081" s="83">
        <v>-2.9343914999999998</v>
      </c>
      <c r="AU5081" s="91"/>
      <c r="AW5081" s="89"/>
      <c r="BE5081" s="90"/>
      <c r="BF5081" s="84"/>
      <c r="BG5081" s="84">
        <f t="shared" si="81"/>
        <v>41758</v>
      </c>
    </row>
    <row r="5082" spans="39:59">
      <c r="AM5082" s="83" t="s">
        <v>5334</v>
      </c>
      <c r="AN5082" s="86">
        <v>3.4842737000000001</v>
      </c>
      <c r="AO5082" s="83">
        <v>800.15728999999999</v>
      </c>
      <c r="AP5082" s="83">
        <v>2031.922</v>
      </c>
      <c r="AQ5082" s="84">
        <v>0.54989677999999997</v>
      </c>
      <c r="AR5082" s="83">
        <v>-2.934377</v>
      </c>
      <c r="AU5082" s="91"/>
      <c r="AW5082" s="89"/>
      <c r="BE5082" s="90"/>
      <c r="BF5082" s="84"/>
      <c r="BG5082" s="84">
        <f t="shared" si="81"/>
        <v>41758.5</v>
      </c>
    </row>
    <row r="5083" spans="39:59">
      <c r="AM5083" s="83" t="s">
        <v>5335</v>
      </c>
      <c r="AN5083" s="86">
        <v>3.4841988000000002</v>
      </c>
      <c r="AO5083" s="83">
        <v>800.24872000000005</v>
      </c>
      <c r="AP5083" s="83">
        <v>2032.3219999999999</v>
      </c>
      <c r="AQ5083" s="84">
        <v>0.54990720999999998</v>
      </c>
      <c r="AR5083" s="83">
        <v>-2.9342915999999999</v>
      </c>
      <c r="AU5083" s="91"/>
      <c r="AW5083" s="89"/>
      <c r="BE5083" s="90"/>
      <c r="BF5083" s="84"/>
      <c r="BG5083" s="84">
        <f t="shared" si="81"/>
        <v>41759</v>
      </c>
    </row>
    <row r="5084" spans="39:59">
      <c r="AM5084" s="83" t="s">
        <v>5336</v>
      </c>
      <c r="AN5084" s="86">
        <v>3.4841658999999998</v>
      </c>
      <c r="AO5084" s="83">
        <v>800.18773999999996</v>
      </c>
      <c r="AP5084" s="83">
        <v>2032.7221999999999</v>
      </c>
      <c r="AQ5084" s="84">
        <v>0.54992437000000005</v>
      </c>
      <c r="AR5084" s="83">
        <v>-2.9342415000000002</v>
      </c>
      <c r="AU5084" s="91"/>
      <c r="AW5084" s="89"/>
      <c r="BE5084" s="90"/>
      <c r="BF5084" s="84"/>
      <c r="BG5084" s="84">
        <f t="shared" si="81"/>
        <v>41759.5</v>
      </c>
    </row>
    <row r="5085" spans="39:59">
      <c r="AM5085" s="83" t="s">
        <v>5337</v>
      </c>
      <c r="AN5085" s="86">
        <v>3.4842686999999999</v>
      </c>
      <c r="AO5085" s="83">
        <v>800.20299999999997</v>
      </c>
      <c r="AP5085" s="83">
        <v>2033.1223</v>
      </c>
      <c r="AQ5085" s="84">
        <v>0.54994195999999995</v>
      </c>
      <c r="AR5085" s="83">
        <v>-2.9343265999999999</v>
      </c>
      <c r="AU5085" s="91"/>
      <c r="AW5085" s="89"/>
      <c r="BE5085" s="90"/>
      <c r="BF5085" s="84"/>
      <c r="BG5085" s="84">
        <f t="shared" si="81"/>
        <v>41760</v>
      </c>
    </row>
    <row r="5086" spans="39:59">
      <c r="AM5086" s="83" t="s">
        <v>5338</v>
      </c>
      <c r="AN5086" s="86">
        <v>3.4841576000000001</v>
      </c>
      <c r="AO5086" s="83">
        <v>800.23339999999996</v>
      </c>
      <c r="AP5086" s="83">
        <v>2033.5225</v>
      </c>
      <c r="AQ5086" s="84">
        <v>0.54995590000000005</v>
      </c>
      <c r="AR5086" s="83">
        <v>-2.9342017</v>
      </c>
      <c r="AU5086" s="91"/>
      <c r="AW5086" s="89"/>
      <c r="BE5086" s="90"/>
      <c r="BF5086" s="84"/>
      <c r="BG5086" s="84">
        <f t="shared" si="81"/>
        <v>41760.5</v>
      </c>
    </row>
    <row r="5087" spans="39:59">
      <c r="AM5087" s="83" t="s">
        <v>5339</v>
      </c>
      <c r="AN5087" s="86">
        <v>3.4841403999999998</v>
      </c>
      <c r="AO5087" s="83">
        <v>800.26391999999998</v>
      </c>
      <c r="AP5087" s="83">
        <v>2033.9224999999999</v>
      </c>
      <c r="AQ5087" s="84">
        <v>0.54996042999999994</v>
      </c>
      <c r="AR5087" s="83">
        <v>-2.93418</v>
      </c>
      <c r="AU5087" s="91"/>
      <c r="AW5087" s="89"/>
      <c r="BE5087" s="90"/>
      <c r="BF5087" s="84"/>
      <c r="BG5087" s="84">
        <f t="shared" si="81"/>
        <v>41761</v>
      </c>
    </row>
    <row r="5088" spans="39:59">
      <c r="AM5088" s="83" t="s">
        <v>5340</v>
      </c>
      <c r="AN5088" s="86">
        <v>3.4840810000000002</v>
      </c>
      <c r="AO5088" s="83">
        <v>800.21820000000002</v>
      </c>
      <c r="AP5088" s="83">
        <v>2034.3226</v>
      </c>
      <c r="AQ5088" s="84">
        <v>0.54996800000000001</v>
      </c>
      <c r="AR5088" s="83">
        <v>-2.934113</v>
      </c>
      <c r="AU5088" s="91"/>
      <c r="AW5088" s="89"/>
      <c r="BE5088" s="90"/>
      <c r="BF5088" s="84"/>
      <c r="BG5088" s="84">
        <f t="shared" si="81"/>
        <v>41761.5</v>
      </c>
    </row>
    <row r="5089" spans="39:59">
      <c r="AM5089" s="83" t="s">
        <v>5341</v>
      </c>
      <c r="AN5089" s="86">
        <v>3.4841525999999998</v>
      </c>
      <c r="AO5089" s="83">
        <v>800.21820000000002</v>
      </c>
      <c r="AP5089" s="83">
        <v>2034.7228</v>
      </c>
      <c r="AQ5089" s="84">
        <v>0.54997229999999997</v>
      </c>
      <c r="AR5089" s="83">
        <v>-2.9341803</v>
      </c>
      <c r="AU5089" s="91"/>
      <c r="AW5089" s="89"/>
      <c r="BE5089" s="90"/>
      <c r="BF5089" s="84"/>
      <c r="BG5089" s="84">
        <f t="shared" si="81"/>
        <v>41762</v>
      </c>
    </row>
    <row r="5090" spans="39:59">
      <c r="AM5090" s="83" t="s">
        <v>5342</v>
      </c>
      <c r="AN5090" s="86">
        <v>3.4841757000000002</v>
      </c>
      <c r="AO5090" s="83">
        <v>800.49243000000001</v>
      </c>
      <c r="AP5090" s="83">
        <v>2035.1229000000001</v>
      </c>
      <c r="AQ5090" s="84">
        <v>0.54998146999999997</v>
      </c>
      <c r="AR5090" s="83">
        <v>-2.9341941</v>
      </c>
      <c r="AU5090" s="91"/>
      <c r="AW5090" s="89"/>
      <c r="BE5090" s="90"/>
      <c r="BF5090" s="84"/>
      <c r="BG5090" s="84">
        <f t="shared" si="81"/>
        <v>41762.5</v>
      </c>
    </row>
    <row r="5091" spans="39:59">
      <c r="AM5091" s="83" t="s">
        <v>5343</v>
      </c>
      <c r="AN5091" s="86">
        <v>3.4841131999999999</v>
      </c>
      <c r="AO5091" s="83">
        <v>800.20306000000005</v>
      </c>
      <c r="AP5091" s="83">
        <v>2035.5231000000001</v>
      </c>
      <c r="AQ5091" s="84">
        <v>0.54998457000000001</v>
      </c>
      <c r="AR5091" s="83">
        <v>-2.9341287999999999</v>
      </c>
      <c r="AU5091" s="91"/>
      <c r="AW5091" s="89"/>
      <c r="BE5091" s="90"/>
      <c r="BF5091" s="84"/>
      <c r="BG5091" s="84">
        <f t="shared" si="81"/>
        <v>41763</v>
      </c>
    </row>
    <row r="5092" spans="39:59">
      <c r="AM5092" s="83" t="s">
        <v>5344</v>
      </c>
      <c r="AN5092" s="86">
        <v>3.4841012999999998</v>
      </c>
      <c r="AO5092" s="83">
        <v>800.34009000000003</v>
      </c>
      <c r="AP5092" s="83">
        <v>2035.9231</v>
      </c>
      <c r="AQ5092" s="84">
        <v>0.54999803999999997</v>
      </c>
      <c r="AR5092" s="83">
        <v>-2.9341032999999999</v>
      </c>
      <c r="AU5092" s="91"/>
      <c r="AW5092" s="89"/>
      <c r="BE5092" s="90"/>
      <c r="BF5092" s="84"/>
      <c r="BG5092" s="84">
        <f t="shared" si="81"/>
        <v>41763.5</v>
      </c>
    </row>
    <row r="5093" spans="39:59">
      <c r="AM5093" s="83" t="s">
        <v>5345</v>
      </c>
      <c r="AN5093" s="86">
        <v>3.4840654999999998</v>
      </c>
      <c r="AO5093" s="83">
        <v>800.12689</v>
      </c>
      <c r="AP5093" s="83">
        <v>2036.3232</v>
      </c>
      <c r="AQ5093" s="84">
        <v>0.55000769999999999</v>
      </c>
      <c r="AR5093" s="83">
        <v>-2.9340576999999999</v>
      </c>
      <c r="AU5093" s="91"/>
      <c r="AW5093" s="89"/>
      <c r="BE5093" s="90"/>
      <c r="BF5093" s="84"/>
      <c r="BG5093" s="84">
        <f t="shared" si="81"/>
        <v>41764</v>
      </c>
    </row>
    <row r="5094" spans="39:59">
      <c r="AM5094" s="83" t="s">
        <v>5346</v>
      </c>
      <c r="AN5094" s="86">
        <v>3.4840808000000001</v>
      </c>
      <c r="AO5094" s="83">
        <v>800.32488999999998</v>
      </c>
      <c r="AP5094" s="83">
        <v>2036.7234000000001</v>
      </c>
      <c r="AQ5094" s="84">
        <v>0.55001526999999995</v>
      </c>
      <c r="AR5094" s="83">
        <v>-2.9340655999999998</v>
      </c>
      <c r="AU5094" s="91"/>
      <c r="AW5094" s="89"/>
      <c r="BE5094" s="90"/>
      <c r="BF5094" s="84"/>
      <c r="BG5094" s="84">
        <f t="shared" si="81"/>
        <v>41764.5</v>
      </c>
    </row>
    <row r="5095" spans="39:59">
      <c r="AM5095" s="83" t="s">
        <v>5347</v>
      </c>
      <c r="AN5095" s="86">
        <v>3.4840464999999998</v>
      </c>
      <c r="AO5095" s="83">
        <v>800.20306000000005</v>
      </c>
      <c r="AP5095" s="83">
        <v>2037.1233999999999</v>
      </c>
      <c r="AQ5095" s="84">
        <v>0.55002677</v>
      </c>
      <c r="AR5095" s="83">
        <v>-2.9340196000000001</v>
      </c>
      <c r="AU5095" s="91"/>
      <c r="AW5095" s="89"/>
      <c r="BE5095" s="90"/>
      <c r="BF5095" s="84"/>
      <c r="BG5095" s="84">
        <f t="shared" si="81"/>
        <v>41765</v>
      </c>
    </row>
    <row r="5096" spans="39:59">
      <c r="AM5096" s="83" t="s">
        <v>5348</v>
      </c>
      <c r="AN5096" s="86">
        <v>3.4840580999999999</v>
      </c>
      <c r="AO5096" s="83">
        <v>800.18773999999996</v>
      </c>
      <c r="AP5096" s="83">
        <v>2037.5236</v>
      </c>
      <c r="AQ5096" s="84">
        <v>0.55003261999999997</v>
      </c>
      <c r="AR5096" s="83">
        <v>-2.9340255000000002</v>
      </c>
      <c r="AU5096" s="91"/>
      <c r="AW5096" s="89"/>
      <c r="BE5096" s="90"/>
      <c r="BF5096" s="84"/>
      <c r="BG5096" s="84">
        <f t="shared" si="81"/>
        <v>41765.5</v>
      </c>
    </row>
    <row r="5097" spans="39:59">
      <c r="AM5097" s="83" t="s">
        <v>5349</v>
      </c>
      <c r="AN5097" s="86">
        <v>3.4840081000000001</v>
      </c>
      <c r="AO5097" s="83">
        <v>800.23339999999996</v>
      </c>
      <c r="AP5097" s="83">
        <v>2037.9237000000001</v>
      </c>
      <c r="AQ5097" s="84">
        <v>0.55004531000000001</v>
      </c>
      <c r="AR5097" s="83">
        <v>-2.9339628000000002</v>
      </c>
      <c r="AU5097" s="91"/>
      <c r="AW5097" s="89"/>
      <c r="BE5097" s="90"/>
      <c r="BF5097" s="84"/>
      <c r="BG5097" s="84">
        <f t="shared" si="81"/>
        <v>41766</v>
      </c>
    </row>
    <row r="5098" spans="39:59">
      <c r="AM5098" s="83" t="s">
        <v>5350</v>
      </c>
      <c r="AN5098" s="86">
        <v>3.4839519999999999</v>
      </c>
      <c r="AO5098" s="83">
        <v>800.21825999999999</v>
      </c>
      <c r="AP5098" s="83">
        <v>2038.3239000000001</v>
      </c>
      <c r="AQ5098" s="84">
        <v>0.55005795000000002</v>
      </c>
      <c r="AR5098" s="83">
        <v>-2.9338942000000001</v>
      </c>
      <c r="AU5098" s="91"/>
      <c r="AW5098" s="89"/>
      <c r="BE5098" s="90"/>
      <c r="BF5098" s="84"/>
      <c r="BG5098" s="84">
        <f t="shared" si="81"/>
        <v>41766.5</v>
      </c>
    </row>
    <row r="5099" spans="39:59">
      <c r="AM5099" s="83" t="s">
        <v>5351</v>
      </c>
      <c r="AN5099" s="86">
        <v>3.4838904999999998</v>
      </c>
      <c r="AO5099" s="83">
        <v>800.08118000000002</v>
      </c>
      <c r="AP5099" s="83">
        <v>2038.7239</v>
      </c>
      <c r="AQ5099" s="84">
        <v>0.55005974000000002</v>
      </c>
      <c r="AR5099" s="83">
        <v>-2.9338307000000001</v>
      </c>
      <c r="AU5099" s="91"/>
      <c r="AW5099" s="89"/>
      <c r="BE5099" s="90"/>
      <c r="BF5099" s="84"/>
      <c r="BG5099" s="84">
        <f t="shared" si="81"/>
        <v>41767</v>
      </c>
    </row>
    <row r="5100" spans="39:59">
      <c r="AM5100" s="83" t="s">
        <v>5352</v>
      </c>
      <c r="AN5100" s="86">
        <v>3.4838203999999999</v>
      </c>
      <c r="AO5100" s="83">
        <v>800.23346000000004</v>
      </c>
      <c r="AP5100" s="83">
        <v>2039.124</v>
      </c>
      <c r="AQ5100" s="84">
        <v>0.55004792999999996</v>
      </c>
      <c r="AR5100" s="83">
        <v>-2.9337726000000002</v>
      </c>
      <c r="AU5100" s="91"/>
      <c r="AW5100" s="89"/>
      <c r="BE5100" s="90"/>
      <c r="BF5100" s="84"/>
      <c r="BG5100" s="84">
        <f t="shared" si="81"/>
        <v>41767.5</v>
      </c>
    </row>
    <row r="5101" spans="39:59">
      <c r="AM5101" s="83" t="s">
        <v>5353</v>
      </c>
      <c r="AN5101" s="86">
        <v>3.4838087999999998</v>
      </c>
      <c r="AO5101" s="83">
        <v>800.30962999999997</v>
      </c>
      <c r="AP5101" s="83">
        <v>2039.5242000000001</v>
      </c>
      <c r="AQ5101" s="84">
        <v>0.55004357999999998</v>
      </c>
      <c r="AR5101" s="83">
        <v>-2.9337651999999999</v>
      </c>
      <c r="AU5101" s="91"/>
      <c r="AW5101" s="89"/>
      <c r="BE5101" s="90"/>
      <c r="BF5101" s="84"/>
      <c r="BG5101" s="84">
        <f t="shared" si="81"/>
        <v>41768</v>
      </c>
    </row>
    <row r="5102" spans="39:59">
      <c r="AM5102" s="83" t="s">
        <v>5354</v>
      </c>
      <c r="AN5102" s="86">
        <v>3.4838290000000001</v>
      </c>
      <c r="AO5102" s="83">
        <v>800.08118000000002</v>
      </c>
      <c r="AP5102" s="83">
        <v>2039.9242999999999</v>
      </c>
      <c r="AQ5102" s="84">
        <v>0.55005413000000003</v>
      </c>
      <c r="AR5102" s="83">
        <v>-2.9337749</v>
      </c>
      <c r="AU5102" s="91"/>
      <c r="AW5102" s="89"/>
      <c r="BE5102" s="90"/>
      <c r="BF5102" s="84"/>
      <c r="BG5102" s="84">
        <f t="shared" si="81"/>
        <v>41768.5</v>
      </c>
    </row>
    <row r="5103" spans="39:59">
      <c r="AM5103" s="83" t="s">
        <v>5355</v>
      </c>
      <c r="AN5103" s="86">
        <v>3.4838550000000001</v>
      </c>
      <c r="AO5103" s="83">
        <v>800.26391999999998</v>
      </c>
      <c r="AP5103" s="83">
        <v>2040.3243</v>
      </c>
      <c r="AQ5103" s="84">
        <v>0.55006140000000003</v>
      </c>
      <c r="AR5103" s="83">
        <v>-2.9337935000000002</v>
      </c>
      <c r="AU5103" s="91"/>
      <c r="AW5103" s="89"/>
      <c r="BE5103" s="90"/>
      <c r="BF5103" s="84"/>
      <c r="BG5103" s="84">
        <f t="shared" si="81"/>
        <v>41769</v>
      </c>
    </row>
    <row r="5104" spans="39:59">
      <c r="AM5104" s="83" t="s">
        <v>5356</v>
      </c>
      <c r="AN5104" s="86">
        <v>3.4837983000000001</v>
      </c>
      <c r="AO5104" s="83">
        <v>800.12683000000004</v>
      </c>
      <c r="AP5104" s="83">
        <v>2040.7245</v>
      </c>
      <c r="AQ5104" s="84">
        <v>0.55006909000000004</v>
      </c>
      <c r="AR5104" s="83">
        <v>-2.9337292000000001</v>
      </c>
      <c r="AU5104" s="91"/>
      <c r="AW5104" s="89"/>
      <c r="BE5104" s="90"/>
      <c r="BF5104" s="84"/>
      <c r="BG5104" s="84">
        <f t="shared" si="81"/>
        <v>41769.5</v>
      </c>
    </row>
    <row r="5105" spans="39:59">
      <c r="AM5105" s="83" t="s">
        <v>5357</v>
      </c>
      <c r="AN5105" s="86">
        <v>3.4837494000000002</v>
      </c>
      <c r="AO5105" s="83">
        <v>800.24878000000001</v>
      </c>
      <c r="AP5105" s="83">
        <v>2041.1246000000001</v>
      </c>
      <c r="AQ5105" s="84">
        <v>0.55007547000000001</v>
      </c>
      <c r="AR5105" s="83">
        <v>-2.9336739000000001</v>
      </c>
      <c r="AU5105" s="91"/>
      <c r="AW5105" s="89"/>
      <c r="BE5105" s="90"/>
      <c r="BF5105" s="84"/>
      <c r="BG5105" s="84">
        <f t="shared" si="81"/>
        <v>41770</v>
      </c>
    </row>
    <row r="5106" spans="39:59">
      <c r="AM5106" s="83" t="s">
        <v>5358</v>
      </c>
      <c r="AN5106" s="86">
        <v>3.4836605</v>
      </c>
      <c r="AO5106" s="83">
        <v>800.32494999999994</v>
      </c>
      <c r="AP5106" s="83">
        <v>2041.5247999999999</v>
      </c>
      <c r="AQ5106" s="84">
        <v>0.55007689999999998</v>
      </c>
      <c r="AR5106" s="83">
        <v>-2.9335835000000001</v>
      </c>
      <c r="AU5106" s="91"/>
      <c r="AW5106" s="89"/>
      <c r="BE5106" s="90"/>
      <c r="BF5106" s="84"/>
      <c r="BG5106" s="84">
        <f t="shared" si="81"/>
        <v>41770.5</v>
      </c>
    </row>
    <row r="5107" spans="39:59">
      <c r="AM5107" s="83" t="s">
        <v>5359</v>
      </c>
      <c r="AN5107" s="86">
        <v>3.4836016000000001</v>
      </c>
      <c r="AO5107" s="83">
        <v>800.34009000000003</v>
      </c>
      <c r="AP5107" s="83">
        <v>2041.9249</v>
      </c>
      <c r="AQ5107" s="84">
        <v>0.55007987999999997</v>
      </c>
      <c r="AR5107" s="83">
        <v>-2.9335217</v>
      </c>
      <c r="AU5107" s="91"/>
      <c r="AW5107" s="89"/>
      <c r="BE5107" s="90"/>
      <c r="BF5107" s="84"/>
      <c r="BG5107" s="84">
        <f t="shared" si="81"/>
        <v>41771</v>
      </c>
    </row>
    <row r="5108" spans="39:59">
      <c r="AM5108" s="83" t="s">
        <v>5360</v>
      </c>
      <c r="AN5108" s="86">
        <v>3.4836098999999998</v>
      </c>
      <c r="AO5108" s="83">
        <v>800.29436999999996</v>
      </c>
      <c r="AP5108" s="83">
        <v>2042.3251</v>
      </c>
      <c r="AQ5108" s="84">
        <v>0.55007792</v>
      </c>
      <c r="AR5108" s="83">
        <v>-2.933532</v>
      </c>
      <c r="AU5108" s="91"/>
      <c r="AW5108" s="89"/>
      <c r="BE5108" s="90"/>
      <c r="BF5108" s="84"/>
      <c r="BG5108" s="84">
        <f t="shared" si="81"/>
        <v>41771.5</v>
      </c>
    </row>
    <row r="5109" spans="39:59">
      <c r="AM5109" s="83" t="s">
        <v>5361</v>
      </c>
      <c r="AN5109" s="86">
        <v>3.4835886999999999</v>
      </c>
      <c r="AO5109" s="83">
        <v>800.05071999999996</v>
      </c>
      <c r="AP5109" s="83">
        <v>2042.7252000000001</v>
      </c>
      <c r="AQ5109" s="84">
        <v>0.55007618999999996</v>
      </c>
      <c r="AR5109" s="83">
        <v>-2.9335124000000001</v>
      </c>
      <c r="AU5109" s="91"/>
      <c r="AW5109" s="89"/>
      <c r="BE5109" s="90"/>
      <c r="BF5109" s="84"/>
      <c r="BG5109" s="84">
        <f t="shared" si="81"/>
        <v>41772</v>
      </c>
    </row>
    <row r="5110" spans="39:59">
      <c r="AM5110" s="83" t="s">
        <v>5362</v>
      </c>
      <c r="AN5110" s="86">
        <v>3.4836611999999998</v>
      </c>
      <c r="AO5110" s="83">
        <v>800.21825999999999</v>
      </c>
      <c r="AP5110" s="83">
        <v>2043.1251999999999</v>
      </c>
      <c r="AQ5110" s="84">
        <v>0.55007660000000003</v>
      </c>
      <c r="AR5110" s="83">
        <v>-2.9335844999999998</v>
      </c>
      <c r="AU5110" s="91"/>
      <c r="AW5110" s="89"/>
      <c r="BE5110" s="90"/>
      <c r="BF5110" s="84"/>
      <c r="BG5110" s="84">
        <f t="shared" si="81"/>
        <v>41772.5</v>
      </c>
    </row>
    <row r="5111" spans="39:59">
      <c r="AM5111" s="83" t="s">
        <v>5363</v>
      </c>
      <c r="AN5111" s="86">
        <v>3.4835997000000001</v>
      </c>
      <c r="AO5111" s="83">
        <v>800.35535000000004</v>
      </c>
      <c r="AP5111" s="83">
        <v>2043.5254</v>
      </c>
      <c r="AQ5111" s="84">
        <v>0.55009114999999997</v>
      </c>
      <c r="AR5111" s="83">
        <v>-2.9335084</v>
      </c>
      <c r="AU5111" s="91"/>
      <c r="AW5111" s="89"/>
      <c r="BE5111" s="90"/>
      <c r="BF5111" s="84"/>
      <c r="BG5111" s="84">
        <f t="shared" si="81"/>
        <v>41773</v>
      </c>
    </row>
    <row r="5112" spans="39:59">
      <c r="AM5112" s="83" t="s">
        <v>5364</v>
      </c>
      <c r="AN5112" s="86">
        <v>3.4835335999999999</v>
      </c>
      <c r="AO5112" s="83">
        <v>800.34009000000003</v>
      </c>
      <c r="AP5112" s="83">
        <v>2043.9255000000001</v>
      </c>
      <c r="AQ5112" s="84">
        <v>0.55010766</v>
      </c>
      <c r="AR5112" s="83">
        <v>-2.9334259</v>
      </c>
      <c r="AU5112" s="91"/>
      <c r="AW5112" s="89"/>
      <c r="BE5112" s="90"/>
      <c r="BF5112" s="84"/>
      <c r="BG5112" s="84">
        <f t="shared" si="81"/>
        <v>41773.5</v>
      </c>
    </row>
    <row r="5113" spans="39:59">
      <c r="AM5113" s="83" t="s">
        <v>5365</v>
      </c>
      <c r="AN5113" s="86">
        <v>3.4835191000000001</v>
      </c>
      <c r="AO5113" s="83">
        <v>800.20306000000005</v>
      </c>
      <c r="AP5113" s="83">
        <v>2044.3257000000001</v>
      </c>
      <c r="AQ5113" s="84">
        <v>0.55012875999999999</v>
      </c>
      <c r="AR5113" s="83">
        <v>-2.9333904</v>
      </c>
      <c r="AU5113" s="91"/>
      <c r="AW5113" s="89"/>
      <c r="BE5113" s="90"/>
      <c r="BF5113" s="84"/>
      <c r="BG5113" s="84">
        <f t="shared" si="81"/>
        <v>41774</v>
      </c>
    </row>
    <row r="5114" spans="39:59">
      <c r="AM5114" s="83" t="s">
        <v>5366</v>
      </c>
      <c r="AN5114" s="86">
        <v>3.4835490999999998</v>
      </c>
      <c r="AO5114" s="83">
        <v>800.27923999999996</v>
      </c>
      <c r="AP5114" s="83">
        <v>2044.7257999999999</v>
      </c>
      <c r="AQ5114" s="84">
        <v>0.55014580000000002</v>
      </c>
      <c r="AR5114" s="83">
        <v>-2.9334033000000002</v>
      </c>
      <c r="AU5114" s="91"/>
      <c r="AW5114" s="89"/>
      <c r="BE5114" s="90"/>
      <c r="BF5114" s="84"/>
      <c r="BG5114" s="84">
        <f t="shared" si="81"/>
        <v>41774.5</v>
      </c>
    </row>
    <row r="5115" spans="39:59">
      <c r="AM5115" s="83" t="s">
        <v>5367</v>
      </c>
      <c r="AN5115" s="86">
        <v>3.4835327</v>
      </c>
      <c r="AO5115" s="83">
        <v>800.24872000000005</v>
      </c>
      <c r="AP5115" s="83">
        <v>2045.126</v>
      </c>
      <c r="AQ5115" s="84">
        <v>0.55015915999999998</v>
      </c>
      <c r="AR5115" s="83">
        <v>-2.9333735000000001</v>
      </c>
      <c r="AU5115" s="91"/>
      <c r="AW5115" s="89"/>
      <c r="BE5115" s="90"/>
      <c r="BF5115" s="84"/>
      <c r="BG5115" s="84">
        <f t="shared" si="81"/>
        <v>41775</v>
      </c>
    </row>
    <row r="5116" spans="39:59">
      <c r="AM5116" s="83" t="s">
        <v>5368</v>
      </c>
      <c r="AN5116" s="86">
        <v>3.4834838000000001</v>
      </c>
      <c r="AO5116" s="83">
        <v>800.17260999999996</v>
      </c>
      <c r="AP5116" s="83">
        <v>2045.5261</v>
      </c>
      <c r="AQ5116" s="84">
        <v>0.55017017999999995</v>
      </c>
      <c r="AR5116" s="83">
        <v>-2.9333136</v>
      </c>
      <c r="AU5116" s="91"/>
      <c r="AW5116" s="89"/>
      <c r="BE5116" s="90"/>
      <c r="BF5116" s="84"/>
      <c r="BG5116" s="84">
        <f t="shared" si="81"/>
        <v>41775.5</v>
      </c>
    </row>
    <row r="5117" spans="39:59">
      <c r="AM5117" s="83" t="s">
        <v>5369</v>
      </c>
      <c r="AN5117" s="86">
        <v>3.4834470999999998</v>
      </c>
      <c r="AO5117" s="83">
        <v>800.09644000000003</v>
      </c>
      <c r="AP5117" s="83">
        <v>2045.9263000000001</v>
      </c>
      <c r="AQ5117" s="84">
        <v>0.55017196999999995</v>
      </c>
      <c r="AR5117" s="83">
        <v>-2.9332752000000002</v>
      </c>
      <c r="AU5117" s="91"/>
      <c r="AW5117" s="89"/>
      <c r="BE5117" s="90"/>
      <c r="BF5117" s="84"/>
      <c r="BG5117" s="84">
        <f t="shared" si="81"/>
        <v>41776</v>
      </c>
    </row>
    <row r="5118" spans="39:59">
      <c r="AM5118" s="83" t="s">
        <v>5370</v>
      </c>
      <c r="AN5118" s="86">
        <v>3.4834714</v>
      </c>
      <c r="AO5118" s="83">
        <v>800.26391999999998</v>
      </c>
      <c r="AP5118" s="83">
        <v>2046.3263999999999</v>
      </c>
      <c r="AQ5118" s="84">
        <v>0.55016303</v>
      </c>
      <c r="AR5118" s="83">
        <v>-2.9333084</v>
      </c>
      <c r="AU5118" s="91"/>
      <c r="AW5118" s="89"/>
      <c r="BE5118" s="90"/>
      <c r="BF5118" s="84"/>
      <c r="BG5118" s="84">
        <f t="shared" si="81"/>
        <v>41776.5</v>
      </c>
    </row>
    <row r="5119" spans="39:59">
      <c r="AM5119" s="83" t="s">
        <v>5371</v>
      </c>
      <c r="AN5119" s="86">
        <v>3.4834037000000002</v>
      </c>
      <c r="AO5119" s="83">
        <v>800.17260999999996</v>
      </c>
      <c r="AP5119" s="83">
        <v>2046.7266</v>
      </c>
      <c r="AQ5119" s="84">
        <v>0.55015343000000005</v>
      </c>
      <c r="AR5119" s="83">
        <v>-2.9332501999999998</v>
      </c>
      <c r="AU5119" s="91"/>
      <c r="AW5119" s="89"/>
      <c r="BE5119" s="90"/>
      <c r="BF5119" s="84"/>
      <c r="BG5119" s="84">
        <f t="shared" si="81"/>
        <v>41777</v>
      </c>
    </row>
    <row r="5120" spans="39:59">
      <c r="AM5120" s="83" t="s">
        <v>5372</v>
      </c>
      <c r="AN5120" s="86">
        <v>3.4834163</v>
      </c>
      <c r="AO5120" s="83">
        <v>800.26391999999998</v>
      </c>
      <c r="AP5120" s="83">
        <v>2047.1266000000001</v>
      </c>
      <c r="AQ5120" s="84">
        <v>0.55014706000000002</v>
      </c>
      <c r="AR5120" s="83">
        <v>-2.9332693000000001</v>
      </c>
      <c r="AU5120" s="91"/>
      <c r="AW5120" s="89"/>
      <c r="BE5120" s="90"/>
      <c r="BF5120" s="84"/>
      <c r="BG5120" s="84">
        <f t="shared" si="81"/>
        <v>41777.5</v>
      </c>
    </row>
    <row r="5121" spans="39:59">
      <c r="AM5121" s="83" t="s">
        <v>5373</v>
      </c>
      <c r="AN5121" s="86">
        <v>3.4833603000000002</v>
      </c>
      <c r="AO5121" s="83">
        <v>800.12683000000004</v>
      </c>
      <c r="AP5121" s="83">
        <v>2047.5266999999999</v>
      </c>
      <c r="AQ5121" s="84">
        <v>0.55014121999999999</v>
      </c>
      <c r="AR5121" s="83">
        <v>-2.9332189999999998</v>
      </c>
      <c r="AU5121" s="91"/>
      <c r="AW5121" s="89"/>
      <c r="BE5121" s="90"/>
      <c r="BF5121" s="84"/>
      <c r="BG5121" s="84">
        <f t="shared" si="81"/>
        <v>41778</v>
      </c>
    </row>
    <row r="5122" spans="39:59">
      <c r="AM5122" s="83" t="s">
        <v>5374</v>
      </c>
      <c r="AN5122" s="86">
        <v>3.4834092000000001</v>
      </c>
      <c r="AO5122" s="83">
        <v>800.24872000000005</v>
      </c>
      <c r="AP5122" s="83">
        <v>2047.9268999999999</v>
      </c>
      <c r="AQ5122" s="84">
        <v>0.55014735000000003</v>
      </c>
      <c r="AR5122" s="83">
        <v>-2.9332619000000002</v>
      </c>
      <c r="AU5122" s="91"/>
      <c r="AW5122" s="89"/>
      <c r="BE5122" s="90"/>
      <c r="BF5122" s="84"/>
      <c r="BG5122" s="84">
        <f t="shared" si="81"/>
        <v>41778.5</v>
      </c>
    </row>
    <row r="5123" spans="39:59">
      <c r="AM5123" s="83" t="s">
        <v>5375</v>
      </c>
      <c r="AN5123" s="86">
        <v>3.4833490999999999</v>
      </c>
      <c r="AO5123" s="83">
        <v>800.06592000000001</v>
      </c>
      <c r="AP5123" s="83">
        <v>2048.3271</v>
      </c>
      <c r="AQ5123" s="84">
        <v>0.55014609999999997</v>
      </c>
      <c r="AR5123" s="83">
        <v>-2.9332029999999998</v>
      </c>
      <c r="AU5123" s="91"/>
      <c r="AW5123" s="89"/>
      <c r="BE5123" s="90"/>
      <c r="BF5123" s="84"/>
      <c r="BG5123" s="84">
        <f t="shared" si="81"/>
        <v>41779</v>
      </c>
    </row>
    <row r="5124" spans="39:59">
      <c r="AM5124" s="83" t="s">
        <v>5376</v>
      </c>
      <c r="AN5124" s="86">
        <v>3.4832106</v>
      </c>
      <c r="AO5124" s="83">
        <v>800.37061000000006</v>
      </c>
      <c r="AP5124" s="83">
        <v>2048.7271000000001</v>
      </c>
      <c r="AQ5124" s="84">
        <v>0.55014627999999999</v>
      </c>
      <c r="AR5124" s="83">
        <v>-2.9330642</v>
      </c>
      <c r="AU5124" s="91"/>
      <c r="AW5124" s="89"/>
      <c r="BE5124" s="90"/>
      <c r="BF5124" s="84"/>
      <c r="BG5124" s="84">
        <f t="shared" si="81"/>
        <v>41779.5</v>
      </c>
    </row>
    <row r="5125" spans="39:59">
      <c r="AM5125" s="83" t="s">
        <v>5377</v>
      </c>
      <c r="AN5125" s="86">
        <v>3.4832447000000002</v>
      </c>
      <c r="AO5125" s="83">
        <v>800.03552000000002</v>
      </c>
      <c r="AP5125" s="83">
        <v>2049.1271999999999</v>
      </c>
      <c r="AQ5125" s="84">
        <v>0.55015700999999995</v>
      </c>
      <c r="AR5125" s="83">
        <v>-2.9330875999999999</v>
      </c>
      <c r="AU5125" s="91"/>
      <c r="AW5125" s="89"/>
      <c r="BE5125" s="90"/>
      <c r="BF5125" s="84"/>
      <c r="BG5125" s="84">
        <f t="shared" ref="BG5125:BG5188" si="82">BG5124+0.5</f>
        <v>41780</v>
      </c>
    </row>
    <row r="5126" spans="39:59">
      <c r="AM5126" s="83" t="s">
        <v>5378</v>
      </c>
      <c r="AN5126" s="86">
        <v>3.4831612000000001</v>
      </c>
      <c r="AO5126" s="83">
        <v>800.27917000000002</v>
      </c>
      <c r="AP5126" s="83">
        <v>2049.5273000000002</v>
      </c>
      <c r="AQ5126" s="84">
        <v>0.55016118000000003</v>
      </c>
      <c r="AR5126" s="83">
        <v>-2.9330001000000001</v>
      </c>
      <c r="AU5126" s="91"/>
      <c r="AW5126" s="89"/>
      <c r="BE5126" s="90"/>
      <c r="BF5126" s="84"/>
      <c r="BG5126" s="84">
        <f t="shared" si="82"/>
        <v>41780.5</v>
      </c>
    </row>
    <row r="5127" spans="39:59">
      <c r="AM5127" s="83" t="s">
        <v>5379</v>
      </c>
      <c r="AN5127" s="86">
        <v>3.4832082</v>
      </c>
      <c r="AO5127" s="83">
        <v>800.30962999999997</v>
      </c>
      <c r="AP5127" s="83">
        <v>2049.9274999999998</v>
      </c>
      <c r="AQ5127" s="84">
        <v>0.55017954000000002</v>
      </c>
      <c r="AR5127" s="83">
        <v>-2.9330286999999999</v>
      </c>
      <c r="AU5127" s="91"/>
      <c r="AW5127" s="89"/>
      <c r="BE5127" s="90"/>
      <c r="BF5127" s="84"/>
      <c r="BG5127" s="84">
        <f t="shared" si="82"/>
        <v>41781</v>
      </c>
    </row>
    <row r="5128" spans="39:59">
      <c r="AM5128" s="83" t="s">
        <v>5380</v>
      </c>
      <c r="AN5128" s="86">
        <v>3.4832442000000001</v>
      </c>
      <c r="AO5128" s="83">
        <v>800.18773999999996</v>
      </c>
      <c r="AP5128" s="83">
        <v>2050.3276000000001</v>
      </c>
      <c r="AQ5128" s="84">
        <v>0.55019021000000001</v>
      </c>
      <c r="AR5128" s="83">
        <v>-2.9330539999999998</v>
      </c>
      <c r="AU5128" s="91"/>
      <c r="AW5128" s="89"/>
      <c r="BE5128" s="90"/>
      <c r="BF5128" s="84"/>
      <c r="BG5128" s="84">
        <f t="shared" si="82"/>
        <v>41781.5</v>
      </c>
    </row>
    <row r="5129" spans="39:59">
      <c r="AM5129" s="83" t="s">
        <v>5381</v>
      </c>
      <c r="AN5129" s="86">
        <v>3.4831457000000001</v>
      </c>
      <c r="AO5129" s="83">
        <v>800.52295000000004</v>
      </c>
      <c r="AP5129" s="83">
        <v>2050.7278000000001</v>
      </c>
      <c r="AQ5129" s="84">
        <v>0.55020440000000004</v>
      </c>
      <c r="AR5129" s="83">
        <v>-2.9329413999999998</v>
      </c>
      <c r="AU5129" s="91"/>
      <c r="AW5129" s="89"/>
      <c r="BE5129" s="90"/>
      <c r="BF5129" s="84"/>
      <c r="BG5129" s="84">
        <f t="shared" si="82"/>
        <v>41782</v>
      </c>
    </row>
    <row r="5130" spans="39:59">
      <c r="AM5130" s="83" t="s">
        <v>5382</v>
      </c>
      <c r="AN5130" s="86">
        <v>3.4832125</v>
      </c>
      <c r="AO5130" s="83">
        <v>800.35528999999997</v>
      </c>
      <c r="AP5130" s="83">
        <v>2051.1279</v>
      </c>
      <c r="AQ5130" s="84">
        <v>0.55023359999999999</v>
      </c>
      <c r="AR5130" s="83">
        <v>-2.9329789000000002</v>
      </c>
      <c r="AU5130" s="91"/>
      <c r="AW5130" s="89"/>
      <c r="BE5130" s="90"/>
      <c r="BF5130" s="84"/>
      <c r="BG5130" s="84">
        <f t="shared" si="82"/>
        <v>41782.5</v>
      </c>
    </row>
    <row r="5131" spans="39:59">
      <c r="AM5131" s="83" t="s">
        <v>5383</v>
      </c>
      <c r="AN5131" s="86">
        <v>3.4832592</v>
      </c>
      <c r="AO5131" s="83">
        <v>800.12683000000004</v>
      </c>
      <c r="AP5131" s="83">
        <v>2051.5281</v>
      </c>
      <c r="AQ5131" s="84">
        <v>0.55025922999999999</v>
      </c>
      <c r="AR5131" s="83">
        <v>-2.9329998000000002</v>
      </c>
      <c r="AU5131" s="91"/>
      <c r="AW5131" s="89"/>
      <c r="BE5131" s="90"/>
      <c r="BF5131" s="84"/>
      <c r="BG5131" s="84">
        <f t="shared" si="82"/>
        <v>41783</v>
      </c>
    </row>
    <row r="5132" spans="39:59">
      <c r="AM5132" s="83" t="s">
        <v>5384</v>
      </c>
      <c r="AN5132" s="86">
        <v>3.4832272999999998</v>
      </c>
      <c r="AO5132" s="83">
        <v>800.20299999999997</v>
      </c>
      <c r="AP5132" s="83">
        <v>2051.9281999999998</v>
      </c>
      <c r="AQ5132" s="84">
        <v>0.55027561999999997</v>
      </c>
      <c r="AR5132" s="83">
        <v>-2.9329516999999998</v>
      </c>
      <c r="AU5132" s="91"/>
      <c r="AW5132" s="89"/>
      <c r="BE5132" s="90"/>
      <c r="BF5132" s="84"/>
      <c r="BG5132" s="84">
        <f t="shared" si="82"/>
        <v>41783.5</v>
      </c>
    </row>
    <row r="5133" spans="39:59">
      <c r="AM5133" s="83" t="s">
        <v>5385</v>
      </c>
      <c r="AN5133" s="86">
        <v>3.4832168000000001</v>
      </c>
      <c r="AO5133" s="83">
        <v>800.03545999999994</v>
      </c>
      <c r="AP5133" s="83">
        <v>2052.3283999999999</v>
      </c>
      <c r="AQ5133" s="84">
        <v>0.55027819</v>
      </c>
      <c r="AR5133" s="83">
        <v>-2.9329386</v>
      </c>
      <c r="AU5133" s="91"/>
      <c r="AW5133" s="89"/>
      <c r="BE5133" s="90"/>
      <c r="BF5133" s="84"/>
      <c r="BG5133" s="84">
        <f t="shared" si="82"/>
        <v>41784</v>
      </c>
    </row>
    <row r="5134" spans="39:59">
      <c r="AM5134" s="83" t="s">
        <v>5386</v>
      </c>
      <c r="AN5134" s="86">
        <v>3.4830994999999998</v>
      </c>
      <c r="AO5134" s="83">
        <v>800.11157000000003</v>
      </c>
      <c r="AP5134" s="83">
        <v>2052.7285000000002</v>
      </c>
      <c r="AQ5134" s="84">
        <v>0.55027722999999995</v>
      </c>
      <c r="AR5134" s="83">
        <v>-2.9328221999999999</v>
      </c>
      <c r="AU5134" s="91"/>
      <c r="AW5134" s="89"/>
      <c r="BE5134" s="90"/>
      <c r="BF5134" s="84"/>
      <c r="BG5134" s="84">
        <f t="shared" si="82"/>
        <v>41784.5</v>
      </c>
    </row>
    <row r="5135" spans="39:59">
      <c r="AM5135" s="83" t="s">
        <v>5387</v>
      </c>
      <c r="AN5135" s="86">
        <v>3.4831235</v>
      </c>
      <c r="AO5135" s="83">
        <v>800.12683000000004</v>
      </c>
      <c r="AP5135" s="83">
        <v>2053.1287000000002</v>
      </c>
      <c r="AQ5135" s="84">
        <v>0.55029362000000004</v>
      </c>
      <c r="AR5135" s="83">
        <v>-2.9328299000000002</v>
      </c>
      <c r="AU5135" s="91"/>
      <c r="AW5135" s="89"/>
      <c r="BE5135" s="90"/>
      <c r="BF5135" s="84"/>
      <c r="BG5135" s="84">
        <f t="shared" si="82"/>
        <v>41785</v>
      </c>
    </row>
    <row r="5136" spans="39:59">
      <c r="AM5136" s="83" t="s">
        <v>5388</v>
      </c>
      <c r="AN5136" s="86">
        <v>3.4831376000000001</v>
      </c>
      <c r="AO5136" s="83">
        <v>800.44677999999999</v>
      </c>
      <c r="AP5136" s="83">
        <v>2053.5286000000001</v>
      </c>
      <c r="AQ5136" s="84">
        <v>0.55030953999999999</v>
      </c>
      <c r="AR5136" s="83">
        <v>-2.9328278999999999</v>
      </c>
      <c r="AU5136" s="91"/>
      <c r="AW5136" s="89"/>
      <c r="BE5136" s="90"/>
      <c r="BF5136" s="84"/>
      <c r="BG5136" s="84">
        <f t="shared" si="82"/>
        <v>41785.5</v>
      </c>
    </row>
    <row r="5137" spans="39:59">
      <c r="AM5137" s="83" t="s">
        <v>5389</v>
      </c>
      <c r="AN5137" s="86">
        <v>3.4831302000000002</v>
      </c>
      <c r="AO5137" s="83">
        <v>800.12689</v>
      </c>
      <c r="AP5137" s="83">
        <v>2053.9286999999999</v>
      </c>
      <c r="AQ5137" s="84">
        <v>0.55031472000000003</v>
      </c>
      <c r="AR5137" s="83">
        <v>-2.9328156000000001</v>
      </c>
      <c r="AU5137" s="91"/>
      <c r="AW5137" s="89"/>
      <c r="BE5137" s="90"/>
      <c r="BF5137" s="84"/>
      <c r="BG5137" s="84">
        <f t="shared" si="82"/>
        <v>41786</v>
      </c>
    </row>
    <row r="5138" spans="39:59">
      <c r="AM5138" s="83" t="s">
        <v>5390</v>
      </c>
      <c r="AN5138" s="86">
        <v>3.4830315000000001</v>
      </c>
      <c r="AO5138" s="83">
        <v>800.30957000000001</v>
      </c>
      <c r="AP5138" s="83">
        <v>2054.3289</v>
      </c>
      <c r="AQ5138" s="84">
        <v>0.55031496000000002</v>
      </c>
      <c r="AR5138" s="83">
        <v>-2.9327166</v>
      </c>
      <c r="AU5138" s="91"/>
      <c r="AW5138" s="89"/>
      <c r="BE5138" s="90"/>
      <c r="BF5138" s="84"/>
      <c r="BG5138" s="84">
        <f t="shared" si="82"/>
        <v>41786.5</v>
      </c>
    </row>
    <row r="5139" spans="39:59">
      <c r="AM5139" s="83" t="s">
        <v>5391</v>
      </c>
      <c r="AN5139" s="86">
        <v>3.4830036</v>
      </c>
      <c r="AO5139" s="83">
        <v>800.27923999999996</v>
      </c>
      <c r="AP5139" s="83">
        <v>2054.7289999999998</v>
      </c>
      <c r="AQ5139" s="84">
        <v>0.55032312999999999</v>
      </c>
      <c r="AR5139" s="83">
        <v>-2.9326805999999999</v>
      </c>
      <c r="AU5139" s="91"/>
      <c r="AW5139" s="89"/>
      <c r="BE5139" s="90"/>
      <c r="BF5139" s="84"/>
      <c r="BG5139" s="84">
        <f t="shared" si="82"/>
        <v>41787</v>
      </c>
    </row>
    <row r="5140" spans="39:59">
      <c r="AM5140" s="83" t="s">
        <v>5392</v>
      </c>
      <c r="AN5140" s="86">
        <v>3.4829745000000001</v>
      </c>
      <c r="AO5140" s="83">
        <v>800.26391999999998</v>
      </c>
      <c r="AP5140" s="83">
        <v>2055.1291999999999</v>
      </c>
      <c r="AQ5140" s="84">
        <v>0.55033219</v>
      </c>
      <c r="AR5140" s="83">
        <v>-2.9326425</v>
      </c>
      <c r="AU5140" s="91"/>
      <c r="AW5140" s="89"/>
      <c r="BE5140" s="90"/>
      <c r="BF5140" s="84"/>
      <c r="BG5140" s="84">
        <f t="shared" si="82"/>
        <v>41787.5</v>
      </c>
    </row>
    <row r="5141" spans="39:59">
      <c r="AM5141" s="83" t="s">
        <v>5393</v>
      </c>
      <c r="AN5141" s="86">
        <v>3.4829998</v>
      </c>
      <c r="AO5141" s="83">
        <v>800.40106000000003</v>
      </c>
      <c r="AP5141" s="83">
        <v>2055.5293000000001</v>
      </c>
      <c r="AQ5141" s="84">
        <v>0.55033790999999999</v>
      </c>
      <c r="AR5141" s="83">
        <v>-2.9326620000000001</v>
      </c>
      <c r="AU5141" s="91"/>
      <c r="AW5141" s="89"/>
      <c r="BE5141" s="90"/>
      <c r="BF5141" s="84"/>
      <c r="BG5141" s="84">
        <f t="shared" si="82"/>
        <v>41788</v>
      </c>
    </row>
    <row r="5142" spans="39:59">
      <c r="AM5142" s="83" t="s">
        <v>5394</v>
      </c>
      <c r="AN5142" s="86">
        <v>3.4830090999999999</v>
      </c>
      <c r="AO5142" s="83">
        <v>800.27917000000002</v>
      </c>
      <c r="AP5142" s="83">
        <v>2055.9294</v>
      </c>
      <c r="AQ5142" s="84">
        <v>0.55033571000000003</v>
      </c>
      <c r="AR5142" s="83">
        <v>-2.9326734999999999</v>
      </c>
      <c r="AU5142" s="91"/>
      <c r="AW5142" s="89"/>
      <c r="BE5142" s="90"/>
      <c r="BF5142" s="84"/>
      <c r="BG5142" s="84">
        <f t="shared" si="82"/>
        <v>41788.5</v>
      </c>
    </row>
    <row r="5143" spans="39:59">
      <c r="AM5143" s="83" t="s">
        <v>5395</v>
      </c>
      <c r="AN5143" s="86">
        <v>3.4829585999999999</v>
      </c>
      <c r="AO5143" s="83">
        <v>800.14202999999998</v>
      </c>
      <c r="AP5143" s="83">
        <v>2056.3296</v>
      </c>
      <c r="AQ5143" s="84">
        <v>0.55034917999999999</v>
      </c>
      <c r="AR5143" s="83">
        <v>-2.9326093000000002</v>
      </c>
      <c r="AU5143" s="91"/>
      <c r="AW5143" s="89"/>
      <c r="BE5143" s="90"/>
      <c r="BF5143" s="84"/>
      <c r="BG5143" s="84">
        <f t="shared" si="82"/>
        <v>41789</v>
      </c>
    </row>
    <row r="5144" spans="39:59">
      <c r="AM5144" s="83" t="s">
        <v>5396</v>
      </c>
      <c r="AN5144" s="86">
        <v>3.4828787000000001</v>
      </c>
      <c r="AO5144" s="83">
        <v>800.20306000000005</v>
      </c>
      <c r="AP5144" s="83">
        <v>2056.7296999999999</v>
      </c>
      <c r="AQ5144" s="84">
        <v>0.55035168000000001</v>
      </c>
      <c r="AR5144" s="83">
        <v>-2.9325271000000002</v>
      </c>
      <c r="AU5144" s="91"/>
      <c r="AW5144" s="89"/>
      <c r="BE5144" s="90"/>
      <c r="BF5144" s="84"/>
      <c r="BG5144" s="84">
        <f t="shared" si="82"/>
        <v>41789.5</v>
      </c>
    </row>
    <row r="5145" spans="39:59">
      <c r="AM5145" s="83" t="s">
        <v>5397</v>
      </c>
      <c r="AN5145" s="86">
        <v>3.4827693000000002</v>
      </c>
      <c r="AO5145" s="83">
        <v>800.20306000000005</v>
      </c>
      <c r="AP5145" s="83">
        <v>2057.1298999999999</v>
      </c>
      <c r="AQ5145" s="84">
        <v>0.55035973000000005</v>
      </c>
      <c r="AR5145" s="83">
        <v>-2.9324094999999999</v>
      </c>
      <c r="AU5145" s="91"/>
      <c r="AW5145" s="89"/>
      <c r="BE5145" s="90"/>
      <c r="BF5145" s="84"/>
      <c r="BG5145" s="84">
        <f t="shared" si="82"/>
        <v>41790</v>
      </c>
    </row>
    <row r="5146" spans="39:59">
      <c r="AM5146" s="83" t="s">
        <v>5398</v>
      </c>
      <c r="AN5146" s="86">
        <v>3.4827737999999999</v>
      </c>
      <c r="AO5146" s="83">
        <v>800.24878000000001</v>
      </c>
      <c r="AP5146" s="83">
        <v>2057.5300000000002</v>
      </c>
      <c r="AQ5146" s="84">
        <v>0.55037480999999999</v>
      </c>
      <c r="AR5146" s="83">
        <v>-2.9323990000000002</v>
      </c>
      <c r="AU5146" s="91"/>
      <c r="AW5146" s="89"/>
      <c r="BE5146" s="90"/>
      <c r="BF5146" s="84"/>
      <c r="BG5146" s="84">
        <f t="shared" si="82"/>
        <v>41790.5</v>
      </c>
    </row>
    <row r="5147" spans="39:59">
      <c r="AM5147" s="83" t="s">
        <v>5399</v>
      </c>
      <c r="AN5147" s="86">
        <v>3.4829354000000001</v>
      </c>
      <c r="AO5147" s="83">
        <v>800.41625999999997</v>
      </c>
      <c r="AP5147" s="83">
        <v>2057.9301999999998</v>
      </c>
      <c r="AQ5147" s="84">
        <v>0.55039762999999997</v>
      </c>
      <c r="AR5147" s="83">
        <v>-2.9325378</v>
      </c>
      <c r="AU5147" s="91"/>
      <c r="AW5147" s="89"/>
      <c r="BE5147" s="90"/>
      <c r="BF5147" s="84"/>
      <c r="BG5147" s="84">
        <f t="shared" si="82"/>
        <v>41791</v>
      </c>
    </row>
    <row r="5148" spans="39:59">
      <c r="AM5148" s="83" t="s">
        <v>5400</v>
      </c>
      <c r="AN5148" s="86">
        <v>3.4830065000000001</v>
      </c>
      <c r="AO5148" s="83">
        <v>800.41625999999997</v>
      </c>
      <c r="AP5148" s="83">
        <v>2058.3303000000001</v>
      </c>
      <c r="AQ5148" s="84">
        <v>0.55041682999999997</v>
      </c>
      <c r="AR5148" s="83">
        <v>-2.9325895000000002</v>
      </c>
      <c r="AU5148" s="91"/>
      <c r="AW5148" s="89"/>
      <c r="BE5148" s="90"/>
      <c r="BF5148" s="84"/>
      <c r="BG5148" s="84">
        <f t="shared" si="82"/>
        <v>41791.5</v>
      </c>
    </row>
    <row r="5149" spans="39:59">
      <c r="AM5149" s="83" t="s">
        <v>5401</v>
      </c>
      <c r="AN5149" s="86">
        <v>3.4829555000000001</v>
      </c>
      <c r="AO5149" s="83">
        <v>800.43151999999998</v>
      </c>
      <c r="AP5149" s="83">
        <v>2058.7302</v>
      </c>
      <c r="AQ5149" s="84">
        <v>0.55042206999999999</v>
      </c>
      <c r="AR5149" s="83">
        <v>-2.9325334999999999</v>
      </c>
      <c r="AU5149" s="91"/>
      <c r="AW5149" s="89"/>
      <c r="BE5149" s="90"/>
      <c r="BF5149" s="84"/>
      <c r="BG5149" s="84">
        <f t="shared" si="82"/>
        <v>41792</v>
      </c>
    </row>
    <row r="5150" spans="39:59">
      <c r="AM5150" s="83" t="s">
        <v>5402</v>
      </c>
      <c r="AN5150" s="86">
        <v>3.4829135</v>
      </c>
      <c r="AO5150" s="83">
        <v>800.32494999999994</v>
      </c>
      <c r="AP5150" s="83">
        <v>2059.1304</v>
      </c>
      <c r="AQ5150" s="84">
        <v>0.55040871999999996</v>
      </c>
      <c r="AR5150" s="83">
        <v>-2.9325049000000001</v>
      </c>
      <c r="AU5150" s="91"/>
      <c r="AW5150" s="89"/>
      <c r="BE5150" s="90"/>
      <c r="BF5150" s="84"/>
      <c r="BG5150" s="84">
        <f t="shared" si="82"/>
        <v>41792.5</v>
      </c>
    </row>
    <row r="5151" spans="39:59">
      <c r="AM5151" s="83" t="s">
        <v>5403</v>
      </c>
      <c r="AN5151" s="86">
        <v>3.4828207</v>
      </c>
      <c r="AO5151" s="83">
        <v>800.21825999999999</v>
      </c>
      <c r="AP5151" s="83">
        <v>2059.5304999999998</v>
      </c>
      <c r="AQ5151" s="84">
        <v>0.55039835000000004</v>
      </c>
      <c r="AR5151" s="83">
        <v>-2.9324224000000001</v>
      </c>
      <c r="AU5151" s="91"/>
      <c r="AW5151" s="89"/>
      <c r="BE5151" s="90"/>
      <c r="BF5151" s="84"/>
      <c r="BG5151" s="84">
        <f t="shared" si="82"/>
        <v>41793</v>
      </c>
    </row>
    <row r="5152" spans="39:59">
      <c r="AM5152" s="83" t="s">
        <v>5404</v>
      </c>
      <c r="AN5152" s="86">
        <v>3.4827718999999999</v>
      </c>
      <c r="AO5152" s="83">
        <v>800.11157000000003</v>
      </c>
      <c r="AP5152" s="83">
        <v>2059.9306999999999</v>
      </c>
      <c r="AQ5152" s="84">
        <v>0.55039817000000002</v>
      </c>
      <c r="AR5152" s="83">
        <v>-2.9323738000000001</v>
      </c>
      <c r="AU5152" s="91"/>
      <c r="AW5152" s="89"/>
      <c r="BE5152" s="90"/>
      <c r="BF5152" s="84"/>
      <c r="BG5152" s="84">
        <f t="shared" si="82"/>
        <v>41793.5</v>
      </c>
    </row>
    <row r="5153" spans="39:59">
      <c r="AM5153" s="83" t="s">
        <v>5405</v>
      </c>
      <c r="AN5153" s="86">
        <v>3.4827259000000002</v>
      </c>
      <c r="AO5153" s="83">
        <v>800.17260999999996</v>
      </c>
      <c r="AP5153" s="83">
        <v>2060.3308000000002</v>
      </c>
      <c r="AQ5153" s="84">
        <v>0.55040794999999998</v>
      </c>
      <c r="AR5153" s="83">
        <v>-2.932318</v>
      </c>
      <c r="AU5153" s="91"/>
      <c r="AW5153" s="89"/>
      <c r="BE5153" s="90"/>
      <c r="BF5153" s="84"/>
      <c r="BG5153" s="84">
        <f t="shared" si="82"/>
        <v>41794</v>
      </c>
    </row>
    <row r="5154" spans="39:59">
      <c r="AM5154" s="83" t="s">
        <v>5406</v>
      </c>
      <c r="AN5154" s="86">
        <v>3.4827552000000002</v>
      </c>
      <c r="AO5154" s="83">
        <v>800.20306000000005</v>
      </c>
      <c r="AP5154" s="83">
        <v>2060.7310000000002</v>
      </c>
      <c r="AQ5154" s="84">
        <v>0.55042064000000002</v>
      </c>
      <c r="AR5154" s="83">
        <v>-2.9323343999999998</v>
      </c>
      <c r="AU5154" s="91"/>
      <c r="AW5154" s="89"/>
      <c r="BE5154" s="90"/>
      <c r="BF5154" s="84"/>
      <c r="BG5154" s="84">
        <f t="shared" si="82"/>
        <v>41794.5</v>
      </c>
    </row>
    <row r="5155" spans="39:59">
      <c r="AM5155" s="83" t="s">
        <v>5407</v>
      </c>
      <c r="AN5155" s="86">
        <v>3.4828085999999998</v>
      </c>
      <c r="AO5155" s="83">
        <v>800.20299999999997</v>
      </c>
      <c r="AP5155" s="83">
        <v>2061.1311000000001</v>
      </c>
      <c r="AQ5155" s="84">
        <v>0.55043273999999998</v>
      </c>
      <c r="AR5155" s="83">
        <v>-2.9323758999999998</v>
      </c>
      <c r="AU5155" s="91"/>
      <c r="AW5155" s="89"/>
      <c r="BE5155" s="90"/>
      <c r="BF5155" s="84"/>
      <c r="BG5155" s="84">
        <f t="shared" si="82"/>
        <v>41795</v>
      </c>
    </row>
    <row r="5156" spans="39:59">
      <c r="AM5156" s="83" t="s">
        <v>5408</v>
      </c>
      <c r="AN5156" s="86">
        <v>3.4826983999999999</v>
      </c>
      <c r="AO5156" s="83">
        <v>800.30962999999997</v>
      </c>
      <c r="AP5156" s="83">
        <v>2061.5313000000001</v>
      </c>
      <c r="AQ5156" s="84">
        <v>0.55043571999999996</v>
      </c>
      <c r="AR5156" s="83">
        <v>-2.9322626999999999</v>
      </c>
      <c r="AU5156" s="91"/>
      <c r="AW5156" s="89"/>
      <c r="BE5156" s="90"/>
      <c r="BF5156" s="84"/>
      <c r="BG5156" s="84">
        <f t="shared" si="82"/>
        <v>41795.5</v>
      </c>
    </row>
    <row r="5157" spans="39:59">
      <c r="AM5157" s="83" t="s">
        <v>5409</v>
      </c>
      <c r="AN5157" s="86">
        <v>3.4826570000000001</v>
      </c>
      <c r="AO5157" s="83">
        <v>800.23339999999996</v>
      </c>
      <c r="AP5157" s="83">
        <v>2061.9312</v>
      </c>
      <c r="AQ5157" s="84">
        <v>0.55044097000000003</v>
      </c>
      <c r="AR5157" s="83">
        <v>-2.9322159000000001</v>
      </c>
      <c r="AU5157" s="91"/>
      <c r="AW5157" s="89"/>
      <c r="BE5157" s="90"/>
      <c r="BF5157" s="84"/>
      <c r="BG5157" s="84">
        <f t="shared" si="82"/>
        <v>41796</v>
      </c>
    </row>
    <row r="5158" spans="39:59">
      <c r="AM5158" s="83" t="s">
        <v>5410</v>
      </c>
      <c r="AN5158" s="86">
        <v>3.482558</v>
      </c>
      <c r="AO5158" s="83">
        <v>800.27917000000002</v>
      </c>
      <c r="AP5158" s="83">
        <v>2062.3312999999998</v>
      </c>
      <c r="AQ5158" s="84">
        <v>0.55045383999999997</v>
      </c>
      <c r="AR5158" s="83">
        <v>-2.9321041000000001</v>
      </c>
      <c r="AU5158" s="91"/>
      <c r="AW5158" s="89"/>
      <c r="BE5158" s="90"/>
      <c r="BF5158" s="84"/>
      <c r="BG5158" s="84">
        <f t="shared" si="82"/>
        <v>41796.5</v>
      </c>
    </row>
    <row r="5159" spans="39:59">
      <c r="AM5159" s="83" t="s">
        <v>5411</v>
      </c>
      <c r="AN5159" s="86">
        <v>3.4824137999999998</v>
      </c>
      <c r="AO5159" s="83">
        <v>800.34009000000003</v>
      </c>
      <c r="AP5159" s="83">
        <v>2062.7314000000001</v>
      </c>
      <c r="AQ5159" s="84">
        <v>0.55047356999999997</v>
      </c>
      <c r="AR5159" s="83">
        <v>-2.9319402999999999</v>
      </c>
      <c r="AU5159" s="91"/>
      <c r="AW5159" s="89"/>
      <c r="BE5159" s="90"/>
      <c r="BF5159" s="84"/>
      <c r="BG5159" s="84">
        <f t="shared" si="82"/>
        <v>41797</v>
      </c>
    </row>
    <row r="5160" spans="39:59">
      <c r="AM5160" s="83" t="s">
        <v>5412</v>
      </c>
      <c r="AN5160" s="86">
        <v>3.4823518</v>
      </c>
      <c r="AO5160" s="83">
        <v>800.29443000000003</v>
      </c>
      <c r="AP5160" s="83">
        <v>2063.1316000000002</v>
      </c>
      <c r="AQ5160" s="84">
        <v>0.55046945999999997</v>
      </c>
      <c r="AR5160" s="83">
        <v>-2.9318824000000001</v>
      </c>
      <c r="AU5160" s="91"/>
      <c r="AW5160" s="89"/>
      <c r="BE5160" s="90"/>
      <c r="BF5160" s="84"/>
      <c r="BG5160" s="84">
        <f t="shared" si="82"/>
        <v>41797.5</v>
      </c>
    </row>
    <row r="5161" spans="39:59">
      <c r="AM5161" s="83" t="s">
        <v>5413</v>
      </c>
      <c r="AN5161" s="86">
        <v>3.4823933</v>
      </c>
      <c r="AO5161" s="83">
        <v>800.06592000000001</v>
      </c>
      <c r="AP5161" s="83">
        <v>2063.5317</v>
      </c>
      <c r="AQ5161" s="84">
        <v>0.55046748999999995</v>
      </c>
      <c r="AR5161" s="83">
        <v>-2.9319258000000001</v>
      </c>
      <c r="AU5161" s="91"/>
      <c r="AW5161" s="89"/>
      <c r="BE5161" s="90"/>
      <c r="BF5161" s="84"/>
      <c r="BG5161" s="84">
        <f t="shared" si="82"/>
        <v>41798</v>
      </c>
    </row>
    <row r="5162" spans="39:59">
      <c r="AM5162" s="83" t="s">
        <v>5414</v>
      </c>
      <c r="AN5162" s="86">
        <v>3.4824202</v>
      </c>
      <c r="AO5162" s="83">
        <v>800.02026000000001</v>
      </c>
      <c r="AP5162" s="83">
        <v>2063.9319</v>
      </c>
      <c r="AQ5162" s="84">
        <v>0.55048275000000002</v>
      </c>
      <c r="AR5162" s="83">
        <v>-2.9319375000000001</v>
      </c>
      <c r="AU5162" s="91"/>
      <c r="AW5162" s="89"/>
      <c r="BE5162" s="90"/>
      <c r="BF5162" s="84"/>
      <c r="BG5162" s="84">
        <f t="shared" si="82"/>
        <v>41798.5</v>
      </c>
    </row>
    <row r="5163" spans="39:59">
      <c r="AM5163" s="83" t="s">
        <v>5415</v>
      </c>
      <c r="AN5163" s="86">
        <v>3.4824826999999998</v>
      </c>
      <c r="AO5163" s="83">
        <v>800.20299999999997</v>
      </c>
      <c r="AP5163" s="83">
        <v>2064.3319999999999</v>
      </c>
      <c r="AQ5163" s="84">
        <v>0.55051296999999999</v>
      </c>
      <c r="AR5163" s="83">
        <v>-2.9319696</v>
      </c>
      <c r="AU5163" s="91"/>
      <c r="AW5163" s="89"/>
      <c r="BE5163" s="90"/>
      <c r="BF5163" s="84"/>
      <c r="BG5163" s="84">
        <f t="shared" si="82"/>
        <v>41799</v>
      </c>
    </row>
    <row r="5164" spans="39:59">
      <c r="AM5164" s="83" t="s">
        <v>5416</v>
      </c>
      <c r="AN5164" s="86">
        <v>3.4824948</v>
      </c>
      <c r="AO5164" s="83">
        <v>800.12683000000004</v>
      </c>
      <c r="AP5164" s="83">
        <v>2064.7321999999999</v>
      </c>
      <c r="AQ5164" s="84">
        <v>0.55055189000000004</v>
      </c>
      <c r="AR5164" s="83">
        <v>-2.9319429000000001</v>
      </c>
      <c r="AU5164" s="91"/>
      <c r="AW5164" s="89"/>
      <c r="BE5164" s="90"/>
      <c r="BF5164" s="84"/>
      <c r="BG5164" s="84">
        <f t="shared" si="82"/>
        <v>41799.5</v>
      </c>
    </row>
    <row r="5165" spans="39:59">
      <c r="AM5165" s="83" t="s">
        <v>5417</v>
      </c>
      <c r="AN5165" s="86">
        <v>3.4825358</v>
      </c>
      <c r="AO5165" s="83">
        <v>800.03552000000002</v>
      </c>
      <c r="AP5165" s="83">
        <v>2065.1323000000002</v>
      </c>
      <c r="AQ5165" s="84">
        <v>0.55058675999999995</v>
      </c>
      <c r="AR5165" s="83">
        <v>-2.9319491000000002</v>
      </c>
      <c r="AU5165" s="91"/>
      <c r="AW5165" s="89"/>
      <c r="BE5165" s="90"/>
      <c r="BF5165" s="84"/>
      <c r="BG5165" s="84">
        <f t="shared" si="82"/>
        <v>41800</v>
      </c>
    </row>
    <row r="5166" spans="39:59">
      <c r="AM5166" s="83" t="s">
        <v>5418</v>
      </c>
      <c r="AN5166" s="86">
        <v>3.4825556</v>
      </c>
      <c r="AO5166" s="83">
        <v>800.24878000000001</v>
      </c>
      <c r="AP5166" s="83">
        <v>2065.5324999999998</v>
      </c>
      <c r="AQ5166" s="84">
        <v>0.55060308999999996</v>
      </c>
      <c r="AR5166" s="83">
        <v>-2.9319525</v>
      </c>
      <c r="AU5166" s="91"/>
      <c r="AW5166" s="89"/>
      <c r="BE5166" s="90"/>
      <c r="BF5166" s="84"/>
      <c r="BG5166" s="84">
        <f t="shared" si="82"/>
        <v>41800.5</v>
      </c>
    </row>
    <row r="5167" spans="39:59">
      <c r="AM5167" s="83" t="s">
        <v>5419</v>
      </c>
      <c r="AN5167" s="86">
        <v>3.4825599</v>
      </c>
      <c r="AO5167" s="83">
        <v>800.37061000000006</v>
      </c>
      <c r="AP5167" s="83">
        <v>2065.9324000000001</v>
      </c>
      <c r="AQ5167" s="84">
        <v>0.55061417999999995</v>
      </c>
      <c r="AR5167" s="83">
        <v>-2.9319457999999998</v>
      </c>
      <c r="AU5167" s="91"/>
      <c r="AW5167" s="89"/>
      <c r="BE5167" s="90"/>
      <c r="BF5167" s="84"/>
      <c r="BG5167" s="84">
        <f t="shared" si="82"/>
        <v>41801</v>
      </c>
    </row>
    <row r="5168" spans="39:59">
      <c r="AM5168" s="83" t="s">
        <v>5420</v>
      </c>
      <c r="AN5168" s="86">
        <v>3.4825604000000001</v>
      </c>
      <c r="AO5168" s="83">
        <v>800.27917000000002</v>
      </c>
      <c r="AP5168" s="83">
        <v>2066.3325</v>
      </c>
      <c r="AQ5168" s="84">
        <v>0.55063384999999998</v>
      </c>
      <c r="AR5168" s="83">
        <v>-2.9319264999999999</v>
      </c>
      <c r="AU5168" s="91"/>
      <c r="AW5168" s="89"/>
      <c r="BE5168" s="90"/>
      <c r="BF5168" s="84"/>
      <c r="BG5168" s="84">
        <f t="shared" si="82"/>
        <v>41801.5</v>
      </c>
    </row>
    <row r="5169" spans="39:59">
      <c r="AM5169" s="83" t="s">
        <v>5421</v>
      </c>
      <c r="AN5169" s="86">
        <v>3.4825537</v>
      </c>
      <c r="AO5169" s="83">
        <v>800.29443000000003</v>
      </c>
      <c r="AP5169" s="83">
        <v>2066.7327</v>
      </c>
      <c r="AQ5169" s="84">
        <v>0.55065410999999997</v>
      </c>
      <c r="AR5169" s="83">
        <v>-2.9318995000000001</v>
      </c>
      <c r="AU5169" s="91"/>
      <c r="AW5169" s="89"/>
      <c r="BE5169" s="90"/>
      <c r="BF5169" s="84"/>
      <c r="BG5169" s="84">
        <f t="shared" si="82"/>
        <v>41802</v>
      </c>
    </row>
    <row r="5170" spans="39:59">
      <c r="AM5170" s="83" t="s">
        <v>5422</v>
      </c>
      <c r="AN5170" s="86">
        <v>3.4825718000000001</v>
      </c>
      <c r="AO5170" s="83">
        <v>800.26391999999998</v>
      </c>
      <c r="AP5170" s="83">
        <v>2067.1327999999999</v>
      </c>
      <c r="AQ5170" s="84">
        <v>0.55067664000000005</v>
      </c>
      <c r="AR5170" s="83">
        <v>-2.9318952999999999</v>
      </c>
      <c r="AU5170" s="91"/>
      <c r="AW5170" s="89"/>
      <c r="BE5170" s="90"/>
      <c r="BF5170" s="84"/>
      <c r="BG5170" s="84">
        <f t="shared" si="82"/>
        <v>41802.5</v>
      </c>
    </row>
    <row r="5171" spans="39:59">
      <c r="AM5171" s="83" t="s">
        <v>5423</v>
      </c>
      <c r="AN5171" s="86">
        <v>3.4825537</v>
      </c>
      <c r="AO5171" s="83">
        <v>800.21825999999999</v>
      </c>
      <c r="AP5171" s="83">
        <v>2067.5329999999999</v>
      </c>
      <c r="AQ5171" s="84">
        <v>0.55070490000000005</v>
      </c>
      <c r="AR5171" s="83">
        <v>-2.9318488</v>
      </c>
      <c r="AU5171" s="91"/>
      <c r="AW5171" s="89"/>
      <c r="BE5171" s="90"/>
      <c r="BF5171" s="84"/>
      <c r="BG5171" s="84">
        <f t="shared" si="82"/>
        <v>41803</v>
      </c>
    </row>
    <row r="5172" spans="39:59">
      <c r="AM5172" s="83" t="s">
        <v>5424</v>
      </c>
      <c r="AN5172" s="86">
        <v>3.4824614999999999</v>
      </c>
      <c r="AO5172" s="83">
        <v>800.40106000000003</v>
      </c>
      <c r="AP5172" s="83">
        <v>2067.9331000000002</v>
      </c>
      <c r="AQ5172" s="84">
        <v>0.55073707999999999</v>
      </c>
      <c r="AR5172" s="83">
        <v>-2.9317242999999999</v>
      </c>
      <c r="AU5172" s="91"/>
      <c r="AW5172" s="89"/>
      <c r="BE5172" s="90"/>
      <c r="BF5172" s="84"/>
      <c r="BG5172" s="84">
        <f t="shared" si="82"/>
        <v>41803.5</v>
      </c>
    </row>
    <row r="5173" spans="39:59">
      <c r="AM5173" s="83" t="s">
        <v>5425</v>
      </c>
      <c r="AN5173" s="86">
        <v>3.4824676999999999</v>
      </c>
      <c r="AO5173" s="83">
        <v>800.17255</v>
      </c>
      <c r="AP5173" s="83">
        <v>2068.3332999999998</v>
      </c>
      <c r="AQ5173" s="84">
        <v>0.55076241000000004</v>
      </c>
      <c r="AR5173" s="83">
        <v>-2.9317052000000001</v>
      </c>
      <c r="AU5173" s="91"/>
      <c r="AW5173" s="89"/>
      <c r="BE5173" s="90"/>
      <c r="BF5173" s="84"/>
      <c r="BG5173" s="84">
        <f t="shared" si="82"/>
        <v>41804</v>
      </c>
    </row>
    <row r="5174" spans="39:59">
      <c r="AM5174" s="83" t="s">
        <v>5426</v>
      </c>
      <c r="AN5174" s="86">
        <v>3.4824332999999998</v>
      </c>
      <c r="AO5174" s="83">
        <v>800.15734999999995</v>
      </c>
      <c r="AP5174" s="83">
        <v>2068.7334000000001</v>
      </c>
      <c r="AQ5174" s="84">
        <v>0.55078340000000003</v>
      </c>
      <c r="AR5174" s="83">
        <v>-2.9316499</v>
      </c>
      <c r="AU5174" s="91"/>
      <c r="AW5174" s="89"/>
      <c r="BE5174" s="90"/>
      <c r="BF5174" s="84"/>
      <c r="BG5174" s="84">
        <f t="shared" si="82"/>
        <v>41804.5</v>
      </c>
    </row>
    <row r="5175" spans="39:59">
      <c r="AM5175" s="83" t="s">
        <v>5427</v>
      </c>
      <c r="AN5175" s="86">
        <v>3.4824541</v>
      </c>
      <c r="AO5175" s="83">
        <v>800.21825999999999</v>
      </c>
      <c r="AP5175" s="83">
        <v>2069.1334999999999</v>
      </c>
      <c r="AQ5175" s="84">
        <v>0.55080503000000003</v>
      </c>
      <c r="AR5175" s="83">
        <v>-2.9316490000000002</v>
      </c>
      <c r="AU5175" s="91"/>
      <c r="AW5175" s="89"/>
      <c r="BE5175" s="90"/>
      <c r="BF5175" s="84"/>
      <c r="BG5175" s="84">
        <f t="shared" si="82"/>
        <v>41805</v>
      </c>
    </row>
    <row r="5176" spans="39:59">
      <c r="AM5176" s="83" t="s">
        <v>5428</v>
      </c>
      <c r="AN5176" s="86">
        <v>3.4823629999999999</v>
      </c>
      <c r="AO5176" s="83">
        <v>800.29443000000003</v>
      </c>
      <c r="AP5176" s="83">
        <v>2069.5337</v>
      </c>
      <c r="AQ5176" s="84">
        <v>0.55081939999999996</v>
      </c>
      <c r="AR5176" s="83">
        <v>-2.9315435999999999</v>
      </c>
      <c r="AU5176" s="91"/>
      <c r="AW5176" s="89"/>
      <c r="BE5176" s="90"/>
      <c r="BF5176" s="84"/>
      <c r="BG5176" s="84">
        <f t="shared" si="82"/>
        <v>41805.5</v>
      </c>
    </row>
    <row r="5177" spans="39:59">
      <c r="AM5177" s="83" t="s">
        <v>5429</v>
      </c>
      <c r="AN5177" s="86">
        <v>3.4823434</v>
      </c>
      <c r="AO5177" s="83">
        <v>800.15734999999995</v>
      </c>
      <c r="AP5177" s="83">
        <v>2069.9335999999998</v>
      </c>
      <c r="AQ5177" s="84">
        <v>0.55083221000000004</v>
      </c>
      <c r="AR5177" s="83">
        <v>-2.9315112000000001</v>
      </c>
      <c r="AU5177" s="91"/>
      <c r="AW5177" s="89"/>
      <c r="BE5177" s="90"/>
      <c r="BF5177" s="84"/>
      <c r="BG5177" s="84">
        <f t="shared" si="82"/>
        <v>41806</v>
      </c>
    </row>
    <row r="5178" spans="39:59">
      <c r="AM5178" s="83" t="s">
        <v>5430</v>
      </c>
      <c r="AN5178" s="86">
        <v>3.4823545999999999</v>
      </c>
      <c r="AO5178" s="83">
        <v>800.27917000000002</v>
      </c>
      <c r="AP5178" s="83">
        <v>2070.3337000000001</v>
      </c>
      <c r="AQ5178" s="84">
        <v>0.55084180999999999</v>
      </c>
      <c r="AR5178" s="83">
        <v>-2.9315128000000001</v>
      </c>
      <c r="AU5178" s="91"/>
      <c r="AW5178" s="89"/>
      <c r="BE5178" s="90"/>
      <c r="BF5178" s="84"/>
      <c r="BG5178" s="84">
        <f t="shared" si="82"/>
        <v>41806.5</v>
      </c>
    </row>
    <row r="5179" spans="39:59">
      <c r="AM5179" s="83" t="s">
        <v>5431</v>
      </c>
      <c r="AN5179" s="86">
        <v>3.4823558000000001</v>
      </c>
      <c r="AO5179" s="83">
        <v>800.23346000000004</v>
      </c>
      <c r="AP5179" s="83">
        <v>2070.7339000000002</v>
      </c>
      <c r="AQ5179" s="84">
        <v>0.55086040000000003</v>
      </c>
      <c r="AR5179" s="83">
        <v>-2.9314954000000002</v>
      </c>
      <c r="AU5179" s="91"/>
      <c r="AW5179" s="89"/>
      <c r="BE5179" s="90"/>
      <c r="BF5179" s="84"/>
      <c r="BG5179" s="84">
        <f t="shared" si="82"/>
        <v>41807</v>
      </c>
    </row>
    <row r="5180" spans="39:59">
      <c r="AM5180" s="83" t="s">
        <v>5432</v>
      </c>
      <c r="AN5180" s="86">
        <v>3.4823371999999999</v>
      </c>
      <c r="AO5180" s="83">
        <v>800.29443000000003</v>
      </c>
      <c r="AP5180" s="83">
        <v>2071.134</v>
      </c>
      <c r="AQ5180" s="84">
        <v>0.55088687000000003</v>
      </c>
      <c r="AR5180" s="83">
        <v>-2.9314504000000001</v>
      </c>
      <c r="AU5180" s="91"/>
      <c r="AW5180" s="89"/>
      <c r="BE5180" s="90"/>
      <c r="BF5180" s="84"/>
      <c r="BG5180" s="84">
        <f t="shared" si="82"/>
        <v>41807.5</v>
      </c>
    </row>
    <row r="5181" spans="39:59">
      <c r="AM5181" s="83" t="s">
        <v>5433</v>
      </c>
      <c r="AN5181" s="86">
        <v>3.4823648999999999</v>
      </c>
      <c r="AO5181" s="83">
        <v>800.12683000000004</v>
      </c>
      <c r="AP5181" s="83">
        <v>2071.5342000000001</v>
      </c>
      <c r="AQ5181" s="84">
        <v>0.55091053000000001</v>
      </c>
      <c r="AR5181" s="83">
        <v>-2.9314543999999998</v>
      </c>
      <c r="AU5181" s="91"/>
      <c r="AW5181" s="89"/>
      <c r="BE5181" s="90"/>
      <c r="BF5181" s="84"/>
      <c r="BG5181" s="84">
        <f t="shared" si="82"/>
        <v>41808</v>
      </c>
    </row>
    <row r="5182" spans="39:59">
      <c r="AM5182" s="83" t="s">
        <v>5434</v>
      </c>
      <c r="AN5182" s="86">
        <v>3.4823248000000002</v>
      </c>
      <c r="AO5182" s="83">
        <v>800.12689</v>
      </c>
      <c r="AP5182" s="83">
        <v>2071.9342999999999</v>
      </c>
      <c r="AQ5182" s="84">
        <v>0.55092341</v>
      </c>
      <c r="AR5182" s="83">
        <v>-2.9314015000000002</v>
      </c>
      <c r="AU5182" s="91"/>
      <c r="AW5182" s="89"/>
      <c r="BE5182" s="90"/>
      <c r="BF5182" s="84"/>
      <c r="BG5182" s="84">
        <f t="shared" si="82"/>
        <v>41808.5</v>
      </c>
    </row>
    <row r="5183" spans="39:59">
      <c r="AM5183" s="83" t="s">
        <v>5435</v>
      </c>
      <c r="AN5183" s="86">
        <v>3.4823105000000001</v>
      </c>
      <c r="AO5183" s="83">
        <v>800.05065999999999</v>
      </c>
      <c r="AP5183" s="83">
        <v>2072.3344999999999</v>
      </c>
      <c r="AQ5183" s="84">
        <v>0.55093080000000005</v>
      </c>
      <c r="AR5183" s="83">
        <v>-2.9313798000000002</v>
      </c>
      <c r="AU5183" s="91"/>
      <c r="AW5183" s="89"/>
      <c r="BE5183" s="90"/>
      <c r="BF5183" s="84"/>
      <c r="BG5183" s="84">
        <f t="shared" si="82"/>
        <v>41809</v>
      </c>
    </row>
    <row r="5184" spans="39:59">
      <c r="AM5184" s="83" t="s">
        <v>5436</v>
      </c>
      <c r="AN5184" s="86">
        <v>3.4822229999999998</v>
      </c>
      <c r="AO5184" s="83">
        <v>800.14209000000005</v>
      </c>
      <c r="AP5184" s="83">
        <v>2072.7345999999998</v>
      </c>
      <c r="AQ5184" s="84">
        <v>0.55093259000000006</v>
      </c>
      <c r="AR5184" s="83">
        <v>-2.9312904</v>
      </c>
      <c r="AU5184" s="91"/>
      <c r="AW5184" s="89"/>
      <c r="BE5184" s="90"/>
      <c r="BF5184" s="84"/>
      <c r="BG5184" s="84">
        <f t="shared" si="82"/>
        <v>41809.5</v>
      </c>
    </row>
    <row r="5185" spans="39:59">
      <c r="AM5185" s="83" t="s">
        <v>5437</v>
      </c>
      <c r="AN5185" s="86">
        <v>3.4822663999999999</v>
      </c>
      <c r="AO5185" s="83">
        <v>800.17255</v>
      </c>
      <c r="AP5185" s="83">
        <v>2073.1345000000001</v>
      </c>
      <c r="AQ5185" s="84">
        <v>0.55094314</v>
      </c>
      <c r="AR5185" s="83">
        <v>-2.9313232999999999</v>
      </c>
      <c r="AU5185" s="91"/>
      <c r="AW5185" s="89"/>
      <c r="BE5185" s="90"/>
      <c r="BF5185" s="84"/>
      <c r="BG5185" s="84">
        <f t="shared" si="82"/>
        <v>41810</v>
      </c>
    </row>
    <row r="5186" spans="39:59">
      <c r="AM5186" s="83" t="s">
        <v>5438</v>
      </c>
      <c r="AN5186" s="86">
        <v>3.4822898000000002</v>
      </c>
      <c r="AO5186" s="83">
        <v>800.08118000000002</v>
      </c>
      <c r="AP5186" s="83">
        <v>2073.5347000000002</v>
      </c>
      <c r="AQ5186" s="84">
        <v>0.55095917000000005</v>
      </c>
      <c r="AR5186" s="83">
        <v>-2.9313307000000002</v>
      </c>
      <c r="AU5186" s="91"/>
      <c r="AW5186" s="89"/>
      <c r="BE5186" s="90"/>
      <c r="BF5186" s="84"/>
      <c r="BG5186" s="84">
        <f t="shared" si="82"/>
        <v>41810.5</v>
      </c>
    </row>
    <row r="5187" spans="39:59">
      <c r="AM5187" s="83" t="s">
        <v>5439</v>
      </c>
      <c r="AN5187" s="86">
        <v>3.4823360000000001</v>
      </c>
      <c r="AO5187" s="83">
        <v>800.24872000000005</v>
      </c>
      <c r="AP5187" s="83">
        <v>2073.9348</v>
      </c>
      <c r="AQ5187" s="84">
        <v>0.55098641000000004</v>
      </c>
      <c r="AR5187" s="83">
        <v>-2.9313498</v>
      </c>
      <c r="AU5187" s="91"/>
      <c r="AW5187" s="89"/>
      <c r="BE5187" s="90"/>
      <c r="BF5187" s="84"/>
      <c r="BG5187" s="84">
        <f t="shared" si="82"/>
        <v>41811</v>
      </c>
    </row>
    <row r="5188" spans="39:59">
      <c r="AM5188" s="83" t="s">
        <v>5440</v>
      </c>
      <c r="AN5188" s="86">
        <v>3.4823274999999998</v>
      </c>
      <c r="AO5188" s="83">
        <v>800.27923999999996</v>
      </c>
      <c r="AP5188" s="83">
        <v>2074.335</v>
      </c>
      <c r="AQ5188" s="84">
        <v>0.55100667000000003</v>
      </c>
      <c r="AR5188" s="83">
        <v>-2.9313207000000001</v>
      </c>
      <c r="AU5188" s="91"/>
      <c r="AW5188" s="89"/>
      <c r="BE5188" s="90"/>
      <c r="BF5188" s="84"/>
      <c r="BG5188" s="84">
        <f t="shared" si="82"/>
        <v>41811.5</v>
      </c>
    </row>
    <row r="5189" spans="39:59">
      <c r="AM5189" s="83" t="s">
        <v>5441</v>
      </c>
      <c r="AN5189" s="86">
        <v>3.4823572999999999</v>
      </c>
      <c r="AO5189" s="83">
        <v>800.23346000000004</v>
      </c>
      <c r="AP5189" s="83">
        <v>2074.7350999999999</v>
      </c>
      <c r="AQ5189" s="84">
        <v>0.55101818000000002</v>
      </c>
      <c r="AR5189" s="83">
        <v>-2.9313389999999999</v>
      </c>
      <c r="AU5189" s="91"/>
      <c r="AW5189" s="89"/>
      <c r="BE5189" s="90"/>
      <c r="BF5189" s="84"/>
      <c r="BG5189" s="84">
        <f t="shared" ref="BG5189:BG5252" si="83">BG5188+0.5</f>
        <v>41812</v>
      </c>
    </row>
    <row r="5190" spans="39:59">
      <c r="AM5190" s="83" t="s">
        <v>5442</v>
      </c>
      <c r="AN5190" s="86">
        <v>3.4822940999999998</v>
      </c>
      <c r="AO5190" s="83">
        <v>800.03552000000002</v>
      </c>
      <c r="AP5190" s="83">
        <v>2075.1350000000002</v>
      </c>
      <c r="AQ5190" s="84">
        <v>0.55102545000000003</v>
      </c>
      <c r="AR5190" s="83">
        <v>-2.9312686999999999</v>
      </c>
      <c r="AU5190" s="91"/>
      <c r="AW5190" s="89"/>
      <c r="BE5190" s="90"/>
      <c r="BF5190" s="84"/>
      <c r="BG5190" s="84">
        <f t="shared" si="83"/>
        <v>41812.5</v>
      </c>
    </row>
    <row r="5191" spans="39:59">
      <c r="AM5191" s="83" t="s">
        <v>5443</v>
      </c>
      <c r="AN5191" s="86">
        <v>3.4823200999999999</v>
      </c>
      <c r="AO5191" s="83">
        <v>800.18773999999996</v>
      </c>
      <c r="AP5191" s="83">
        <v>2075.5351999999998</v>
      </c>
      <c r="AQ5191" s="84">
        <v>0.55102700000000004</v>
      </c>
      <c r="AR5191" s="83">
        <v>-2.9312930000000001</v>
      </c>
      <c r="AU5191" s="91"/>
      <c r="AW5191" s="89"/>
      <c r="BE5191" s="90"/>
      <c r="BF5191" s="84"/>
      <c r="BG5191" s="84">
        <f t="shared" si="83"/>
        <v>41813</v>
      </c>
    </row>
    <row r="5192" spans="39:59">
      <c r="AM5192" s="83" t="s">
        <v>5444</v>
      </c>
      <c r="AN5192" s="86">
        <v>3.4823048000000001</v>
      </c>
      <c r="AO5192" s="83">
        <v>800.14209000000005</v>
      </c>
      <c r="AP5192" s="83">
        <v>2075.9353000000001</v>
      </c>
      <c r="AQ5192" s="84">
        <v>0.55103283999999997</v>
      </c>
      <c r="AR5192" s="83">
        <v>-2.9312719999999999</v>
      </c>
      <c r="AU5192" s="91"/>
      <c r="AW5192" s="89"/>
      <c r="BE5192" s="90"/>
      <c r="BF5192" s="84"/>
      <c r="BG5192" s="84">
        <f t="shared" si="83"/>
        <v>41813.5</v>
      </c>
    </row>
    <row r="5193" spans="39:59">
      <c r="AM5193" s="83" t="s">
        <v>5445</v>
      </c>
      <c r="AN5193" s="86">
        <v>3.4823523000000001</v>
      </c>
      <c r="AO5193" s="83">
        <v>800.17260999999996</v>
      </c>
      <c r="AP5193" s="83">
        <v>2076.3353999999999</v>
      </c>
      <c r="AQ5193" s="84">
        <v>0.55104816000000001</v>
      </c>
      <c r="AR5193" s="83">
        <v>-2.9313042</v>
      </c>
      <c r="AU5193" s="91"/>
      <c r="AW5193" s="89"/>
      <c r="BE5193" s="90"/>
      <c r="BF5193" s="84"/>
      <c r="BG5193" s="84">
        <f t="shared" si="83"/>
        <v>41814</v>
      </c>
    </row>
    <row r="5194" spans="39:59">
      <c r="AM5194" s="83" t="s">
        <v>5446</v>
      </c>
      <c r="AN5194" s="86">
        <v>3.4823675000000001</v>
      </c>
      <c r="AO5194" s="83">
        <v>800.09636999999998</v>
      </c>
      <c r="AP5194" s="83">
        <v>2076.7356</v>
      </c>
      <c r="AQ5194" s="84">
        <v>0.55107039000000002</v>
      </c>
      <c r="AR5194" s="83">
        <v>-2.9312971000000001</v>
      </c>
      <c r="AU5194" s="91"/>
      <c r="AW5194" s="89"/>
      <c r="BE5194" s="90"/>
      <c r="BF5194" s="84"/>
      <c r="BG5194" s="84">
        <f t="shared" si="83"/>
        <v>41814.5</v>
      </c>
    </row>
    <row r="5195" spans="39:59">
      <c r="AM5195" s="83" t="s">
        <v>5447</v>
      </c>
      <c r="AN5195" s="86">
        <v>3.4823911000000001</v>
      </c>
      <c r="AO5195" s="83">
        <v>800.24872000000005</v>
      </c>
      <c r="AP5195" s="83">
        <v>2077.1354999999999</v>
      </c>
      <c r="AQ5195" s="84">
        <v>0.55108714000000003</v>
      </c>
      <c r="AR5195" s="83">
        <v>-2.9313039999999999</v>
      </c>
      <c r="AU5195" s="91"/>
      <c r="AW5195" s="89"/>
      <c r="BE5195" s="90"/>
      <c r="BF5195" s="84"/>
      <c r="BG5195" s="84">
        <f t="shared" si="83"/>
        <v>41815</v>
      </c>
    </row>
    <row r="5196" spans="39:59">
      <c r="AM5196" s="83" t="s">
        <v>5448</v>
      </c>
      <c r="AN5196" s="86">
        <v>3.4822644999999999</v>
      </c>
      <c r="AO5196" s="83">
        <v>800.14209000000005</v>
      </c>
      <c r="AP5196" s="83">
        <v>2077.5356000000002</v>
      </c>
      <c r="AQ5196" s="84">
        <v>0.55110437000000001</v>
      </c>
      <c r="AR5196" s="83">
        <v>-2.9311601999999999</v>
      </c>
      <c r="AU5196" s="91"/>
      <c r="AW5196" s="89"/>
      <c r="BE5196" s="90"/>
      <c r="BF5196" s="84"/>
      <c r="BG5196" s="84">
        <f t="shared" si="83"/>
        <v>41815.5</v>
      </c>
    </row>
    <row r="5197" spans="39:59">
      <c r="AM5197" s="83" t="s">
        <v>5449</v>
      </c>
      <c r="AN5197" s="86">
        <v>3.4822375999999999</v>
      </c>
      <c r="AO5197" s="83">
        <v>800.23346000000004</v>
      </c>
      <c r="AP5197" s="83">
        <v>2077.9358000000002</v>
      </c>
      <c r="AQ5197" s="84">
        <v>0.55112218999999996</v>
      </c>
      <c r="AR5197" s="83">
        <v>-2.9311153999999999</v>
      </c>
      <c r="AU5197" s="91"/>
      <c r="AW5197" s="89"/>
      <c r="BE5197" s="90"/>
      <c r="BF5197" s="84"/>
      <c r="BG5197" s="84">
        <f t="shared" si="83"/>
        <v>41816</v>
      </c>
    </row>
    <row r="5198" spans="39:59">
      <c r="AM5198" s="83" t="s">
        <v>5450</v>
      </c>
      <c r="AN5198" s="86">
        <v>3.4821692</v>
      </c>
      <c r="AO5198" s="83">
        <v>800.30957000000001</v>
      </c>
      <c r="AP5198" s="83">
        <v>2078.3359</v>
      </c>
      <c r="AQ5198" s="84">
        <v>0.55113763000000004</v>
      </c>
      <c r="AR5198" s="83">
        <v>-2.9310315</v>
      </c>
      <c r="AU5198" s="91"/>
      <c r="AW5198" s="89"/>
      <c r="BE5198" s="90"/>
      <c r="BF5198" s="84"/>
      <c r="BG5198" s="84">
        <f t="shared" si="83"/>
        <v>41816.5</v>
      </c>
    </row>
    <row r="5199" spans="39:59">
      <c r="AM5199" s="83" t="s">
        <v>5451</v>
      </c>
      <c r="AN5199" s="86">
        <v>3.4821979999999999</v>
      </c>
      <c r="AO5199" s="83">
        <v>800.30957000000001</v>
      </c>
      <c r="AP5199" s="83">
        <v>2078.7361000000001</v>
      </c>
      <c r="AQ5199" s="84">
        <v>0.55114960999999996</v>
      </c>
      <c r="AR5199" s="83">
        <v>-2.9310483999999999</v>
      </c>
      <c r="AU5199" s="91"/>
      <c r="AW5199" s="89"/>
      <c r="BE5199" s="90"/>
      <c r="BF5199" s="84"/>
      <c r="BG5199" s="84">
        <f t="shared" si="83"/>
        <v>41817</v>
      </c>
    </row>
    <row r="5200" spans="39:59">
      <c r="AM5200" s="83" t="s">
        <v>5452</v>
      </c>
      <c r="AN5200" s="86">
        <v>3.4821464999999998</v>
      </c>
      <c r="AO5200" s="83">
        <v>800.23339999999996</v>
      </c>
      <c r="AP5200" s="83">
        <v>2079.136</v>
      </c>
      <c r="AQ5200" s="84">
        <v>0.55115943999999994</v>
      </c>
      <c r="AR5200" s="83">
        <v>-2.9309870999999998</v>
      </c>
      <c r="AU5200" s="91"/>
      <c r="AW5200" s="89"/>
      <c r="BE5200" s="90"/>
      <c r="BF5200" s="84"/>
      <c r="BG5200" s="84">
        <f t="shared" si="83"/>
        <v>41817.5</v>
      </c>
    </row>
    <row r="5201" spans="39:59">
      <c r="AM5201" s="83" t="s">
        <v>5453</v>
      </c>
      <c r="AN5201" s="86">
        <v>3.4821756000000001</v>
      </c>
      <c r="AO5201" s="83">
        <v>800.03552000000002</v>
      </c>
      <c r="AP5201" s="83">
        <v>2079.5360999999998</v>
      </c>
      <c r="AQ5201" s="84">
        <v>0.55116575999999995</v>
      </c>
      <c r="AR5201" s="83">
        <v>-2.9310098</v>
      </c>
      <c r="AU5201" s="91"/>
      <c r="AW5201" s="89"/>
      <c r="BE5201" s="90"/>
      <c r="BF5201" s="84"/>
      <c r="BG5201" s="84">
        <f t="shared" si="83"/>
        <v>41818</v>
      </c>
    </row>
    <row r="5202" spans="39:59">
      <c r="AM5202" s="83" t="s">
        <v>5454</v>
      </c>
      <c r="AN5202" s="86">
        <v>3.4821897000000002</v>
      </c>
      <c r="AO5202" s="83">
        <v>800.15734999999995</v>
      </c>
      <c r="AP5202" s="83">
        <v>2079.9362999999998</v>
      </c>
      <c r="AQ5202" s="84">
        <v>0.55118299000000004</v>
      </c>
      <c r="AR5202" s="83">
        <v>-2.9310067000000002</v>
      </c>
      <c r="AU5202" s="91"/>
      <c r="AW5202" s="89"/>
      <c r="BE5202" s="90"/>
      <c r="BF5202" s="84"/>
      <c r="BG5202" s="84">
        <f t="shared" si="83"/>
        <v>41818.5</v>
      </c>
    </row>
    <row r="5203" spans="39:59">
      <c r="AM5203" s="83" t="s">
        <v>5455</v>
      </c>
      <c r="AN5203" s="86">
        <v>3.4821124000000001</v>
      </c>
      <c r="AO5203" s="83">
        <v>800.20299999999997</v>
      </c>
      <c r="AP5203" s="83">
        <v>2080.3364000000001</v>
      </c>
      <c r="AQ5203" s="84">
        <v>0.55119156999999996</v>
      </c>
      <c r="AR5203" s="83">
        <v>-2.9309208</v>
      </c>
      <c r="AU5203" s="91"/>
      <c r="AW5203" s="89"/>
      <c r="BE5203" s="90"/>
      <c r="BF5203" s="84"/>
      <c r="BG5203" s="84">
        <f t="shared" si="83"/>
        <v>41819</v>
      </c>
    </row>
    <row r="5204" spans="39:59">
      <c r="AM5204" s="83" t="s">
        <v>5456</v>
      </c>
      <c r="AN5204" s="86">
        <v>3.4819979999999999</v>
      </c>
      <c r="AO5204" s="83">
        <v>800.29443000000003</v>
      </c>
      <c r="AP5204" s="83">
        <v>2080.7363</v>
      </c>
      <c r="AQ5204" s="84">
        <v>0.55119406999999998</v>
      </c>
      <c r="AR5204" s="83">
        <v>-2.9308040000000002</v>
      </c>
      <c r="AU5204" s="91"/>
      <c r="AW5204" s="89"/>
      <c r="BE5204" s="90"/>
      <c r="BF5204" s="84"/>
      <c r="BG5204" s="84">
        <f t="shared" si="83"/>
        <v>41819.5</v>
      </c>
    </row>
    <row r="5205" spans="39:59">
      <c r="AM5205" s="83" t="s">
        <v>5457</v>
      </c>
      <c r="AN5205" s="86">
        <v>3.4819779</v>
      </c>
      <c r="AO5205" s="83">
        <v>800.15728999999999</v>
      </c>
      <c r="AP5205" s="83">
        <v>2081.1365000000001</v>
      </c>
      <c r="AQ5205" s="84">
        <v>0.55120862000000004</v>
      </c>
      <c r="AR5205" s="83">
        <v>-2.9307694</v>
      </c>
      <c r="AU5205" s="91"/>
      <c r="AW5205" s="89"/>
      <c r="BE5205" s="90"/>
      <c r="BF5205" s="84"/>
      <c r="BG5205" s="84">
        <f t="shared" si="83"/>
        <v>41820</v>
      </c>
    </row>
    <row r="5206" spans="39:59">
      <c r="AM5206" s="83" t="s">
        <v>5458</v>
      </c>
      <c r="AN5206" s="86">
        <v>3.4820799999999998</v>
      </c>
      <c r="AO5206" s="83">
        <v>800.03552000000002</v>
      </c>
      <c r="AP5206" s="83">
        <v>2081.5365999999999</v>
      </c>
      <c r="AQ5206" s="84">
        <v>0.55122011999999998</v>
      </c>
      <c r="AR5206" s="83">
        <v>-2.9308597999999999</v>
      </c>
      <c r="AU5206" s="91"/>
      <c r="AW5206" s="89"/>
      <c r="BE5206" s="90"/>
      <c r="BF5206" s="84"/>
      <c r="BG5206" s="84">
        <f t="shared" si="83"/>
        <v>41820.5</v>
      </c>
    </row>
    <row r="5207" spans="39:59">
      <c r="AM5207" s="83" t="s">
        <v>5459</v>
      </c>
      <c r="AN5207" s="86">
        <v>3.4821563000000002</v>
      </c>
      <c r="AO5207" s="83">
        <v>800.27917000000002</v>
      </c>
      <c r="AP5207" s="83">
        <v>2081.9367999999999</v>
      </c>
      <c r="AQ5207" s="84">
        <v>0.55123328999999999</v>
      </c>
      <c r="AR5207" s="83">
        <v>-2.9309229999999999</v>
      </c>
      <c r="AU5207" s="91"/>
      <c r="AW5207" s="89"/>
      <c r="BE5207" s="90"/>
      <c r="BF5207" s="84"/>
      <c r="BG5207" s="84">
        <f t="shared" si="83"/>
        <v>41821</v>
      </c>
    </row>
    <row r="5208" spans="39:59">
      <c r="AM5208" s="83" t="s">
        <v>5460</v>
      </c>
      <c r="AN5208" s="86">
        <v>3.4820818999999998</v>
      </c>
      <c r="AO5208" s="83">
        <v>800.20299999999997</v>
      </c>
      <c r="AP5208" s="83">
        <v>2082.3366999999998</v>
      </c>
      <c r="AQ5208" s="84">
        <v>0.55124545000000003</v>
      </c>
      <c r="AR5208" s="83">
        <v>-2.9308364</v>
      </c>
      <c r="AU5208" s="91"/>
      <c r="AW5208" s="89"/>
      <c r="BE5208" s="90"/>
      <c r="BF5208" s="84"/>
      <c r="BG5208" s="84">
        <f t="shared" si="83"/>
        <v>41821.5</v>
      </c>
    </row>
    <row r="5209" spans="39:59">
      <c r="AM5209" s="83" t="s">
        <v>5461</v>
      </c>
      <c r="AN5209" s="86">
        <v>3.4820628</v>
      </c>
      <c r="AO5209" s="83">
        <v>800.15734999999995</v>
      </c>
      <c r="AP5209" s="83">
        <v>2082.7368000000001</v>
      </c>
      <c r="AQ5209" s="84">
        <v>0.55126131</v>
      </c>
      <c r="AR5209" s="83">
        <v>-2.9308016000000001</v>
      </c>
      <c r="AU5209" s="91"/>
      <c r="AW5209" s="89"/>
      <c r="BE5209" s="90"/>
      <c r="BF5209" s="84"/>
      <c r="BG5209" s="84">
        <f t="shared" si="83"/>
        <v>41822</v>
      </c>
    </row>
    <row r="5210" spans="39:59">
      <c r="AM5210" s="83" t="s">
        <v>5462</v>
      </c>
      <c r="AN5210" s="86">
        <v>3.4820799999999998</v>
      </c>
      <c r="AO5210" s="83">
        <v>800.15734999999995</v>
      </c>
      <c r="AP5210" s="83">
        <v>2083.1370000000002</v>
      </c>
      <c r="AQ5210" s="84">
        <v>0.55127364000000001</v>
      </c>
      <c r="AR5210" s="83">
        <v>-2.9308063999999998</v>
      </c>
      <c r="AU5210" s="91"/>
      <c r="AW5210" s="89"/>
      <c r="BE5210" s="90"/>
      <c r="BF5210" s="84"/>
      <c r="BG5210" s="84">
        <f t="shared" si="83"/>
        <v>41822.5</v>
      </c>
    </row>
    <row r="5211" spans="39:59">
      <c r="AM5211" s="83" t="s">
        <v>5463</v>
      </c>
      <c r="AN5211" s="86">
        <v>3.4819241000000001</v>
      </c>
      <c r="AO5211" s="83">
        <v>800.11157000000003</v>
      </c>
      <c r="AP5211" s="83">
        <v>2083.5371</v>
      </c>
      <c r="AQ5211" s="84">
        <v>0.55128955999999996</v>
      </c>
      <c r="AR5211" s="83">
        <v>-2.9306345</v>
      </c>
      <c r="AU5211" s="91"/>
      <c r="AW5211" s="89"/>
      <c r="BE5211" s="90"/>
      <c r="BF5211" s="84"/>
      <c r="BG5211" s="84">
        <f t="shared" si="83"/>
        <v>41823</v>
      </c>
    </row>
    <row r="5212" spans="39:59">
      <c r="AM5212" s="83" t="s">
        <v>5464</v>
      </c>
      <c r="AN5212" s="86">
        <v>3.4819813000000002</v>
      </c>
      <c r="AO5212" s="83">
        <v>800.20306000000005</v>
      </c>
      <c r="AP5212" s="83">
        <v>2083.9369999999999</v>
      </c>
      <c r="AQ5212" s="84">
        <v>0.55132276000000002</v>
      </c>
      <c r="AR5212" s="83">
        <v>-2.9306586000000001</v>
      </c>
      <c r="AU5212" s="91"/>
      <c r="AW5212" s="89"/>
      <c r="BE5212" s="90"/>
      <c r="BF5212" s="84"/>
      <c r="BG5212" s="84">
        <f t="shared" si="83"/>
        <v>41823.5</v>
      </c>
    </row>
    <row r="5213" spans="39:59">
      <c r="AM5213" s="83" t="s">
        <v>5465</v>
      </c>
      <c r="AN5213" s="86">
        <v>3.4820351999999999</v>
      </c>
      <c r="AO5213" s="83">
        <v>800.18773999999996</v>
      </c>
      <c r="AP5213" s="83">
        <v>2084.3371999999999</v>
      </c>
      <c r="AQ5213" s="84">
        <v>0.55135434999999999</v>
      </c>
      <c r="AR5213" s="83">
        <v>-2.9306808000000002</v>
      </c>
      <c r="AU5213" s="91"/>
      <c r="AW5213" s="89"/>
      <c r="BE5213" s="90"/>
      <c r="BF5213" s="84"/>
      <c r="BG5213" s="84">
        <f t="shared" si="83"/>
        <v>41824</v>
      </c>
    </row>
    <row r="5214" spans="39:59">
      <c r="AM5214" s="83" t="s">
        <v>5466</v>
      </c>
      <c r="AN5214" s="86">
        <v>3.4821488999999999</v>
      </c>
      <c r="AO5214" s="83">
        <v>800.24872000000005</v>
      </c>
      <c r="AP5214" s="83">
        <v>2084.7372999999998</v>
      </c>
      <c r="AQ5214" s="84">
        <v>0.55138206000000001</v>
      </c>
      <c r="AR5214" s="83">
        <v>-2.9307667999999998</v>
      </c>
      <c r="AU5214" s="91"/>
      <c r="AW5214" s="89"/>
      <c r="BE5214" s="90"/>
      <c r="BF5214" s="84"/>
      <c r="BG5214" s="84">
        <f t="shared" si="83"/>
        <v>41824.5</v>
      </c>
    </row>
    <row r="5215" spans="39:59">
      <c r="AM5215" s="83" t="s">
        <v>5467</v>
      </c>
      <c r="AN5215" s="86">
        <v>3.4822779000000001</v>
      </c>
      <c r="AO5215" s="83">
        <v>800.08118000000002</v>
      </c>
      <c r="AP5215" s="83">
        <v>2085.1374999999998</v>
      </c>
      <c r="AQ5215" s="84">
        <v>0.55140650000000002</v>
      </c>
      <c r="AR5215" s="83">
        <v>-2.9308714999999999</v>
      </c>
      <c r="AU5215" s="91"/>
      <c r="AW5215" s="89"/>
      <c r="BE5215" s="90"/>
      <c r="BF5215" s="84"/>
      <c r="BG5215" s="84">
        <f t="shared" si="83"/>
        <v>41825</v>
      </c>
    </row>
    <row r="5216" spans="39:59">
      <c r="AM5216" s="83" t="s">
        <v>5468</v>
      </c>
      <c r="AN5216" s="86">
        <v>3.4822950000000001</v>
      </c>
      <c r="AO5216" s="83">
        <v>800.02020000000005</v>
      </c>
      <c r="AP5216" s="83">
        <v>2085.5374000000002</v>
      </c>
      <c r="AQ5216" s="84">
        <v>0.55142844000000002</v>
      </c>
      <c r="AR5216" s="83">
        <v>-2.9308665</v>
      </c>
      <c r="AU5216" s="91"/>
      <c r="AW5216" s="89"/>
      <c r="BE5216" s="90"/>
      <c r="BF5216" s="84"/>
      <c r="BG5216" s="84">
        <f t="shared" si="83"/>
        <v>41825.5</v>
      </c>
    </row>
    <row r="5217" spans="39:59">
      <c r="AM5217" s="83" t="s">
        <v>5469</v>
      </c>
      <c r="AN5217" s="86">
        <v>3.4822788</v>
      </c>
      <c r="AO5217" s="83">
        <v>800.08118000000002</v>
      </c>
      <c r="AP5217" s="83">
        <v>2085.9375</v>
      </c>
      <c r="AQ5217" s="84">
        <v>0.55144441</v>
      </c>
      <c r="AR5217" s="83">
        <v>-2.9308345</v>
      </c>
      <c r="AU5217" s="91"/>
      <c r="AW5217" s="89"/>
      <c r="BE5217" s="90"/>
      <c r="BF5217" s="84"/>
      <c r="BG5217" s="84">
        <f t="shared" si="83"/>
        <v>41826</v>
      </c>
    </row>
    <row r="5218" spans="39:59">
      <c r="AM5218" s="83" t="s">
        <v>5470</v>
      </c>
      <c r="AN5218" s="86">
        <v>3.4823531999999999</v>
      </c>
      <c r="AO5218" s="83">
        <v>800.20306000000005</v>
      </c>
      <c r="AP5218" s="83">
        <v>2086.3375999999998</v>
      </c>
      <c r="AQ5218" s="84">
        <v>0.55145359000000005</v>
      </c>
      <c r="AR5218" s="83">
        <v>-2.9308996</v>
      </c>
      <c r="AU5218" s="91"/>
      <c r="AW5218" s="89"/>
      <c r="BE5218" s="90"/>
      <c r="BF5218" s="84"/>
      <c r="BG5218" s="84">
        <f t="shared" si="83"/>
        <v>41826.5</v>
      </c>
    </row>
    <row r="5219" spans="39:59">
      <c r="AM5219" s="83" t="s">
        <v>5471</v>
      </c>
      <c r="AN5219" s="86">
        <v>3.4823759000000001</v>
      </c>
      <c r="AO5219" s="83">
        <v>799.92889000000002</v>
      </c>
      <c r="AP5219" s="83">
        <v>2086.7375000000002</v>
      </c>
      <c r="AQ5219" s="84">
        <v>0.55146461999999996</v>
      </c>
      <c r="AR5219" s="83">
        <v>-2.9309113</v>
      </c>
      <c r="AU5219" s="91"/>
      <c r="AW5219" s="89"/>
      <c r="BE5219" s="90"/>
      <c r="BF5219" s="84"/>
      <c r="BG5219" s="84">
        <f t="shared" si="83"/>
        <v>41827</v>
      </c>
    </row>
    <row r="5220" spans="39:59">
      <c r="AM5220" s="83" t="s">
        <v>5472</v>
      </c>
      <c r="AN5220" s="86">
        <v>3.4823748999999999</v>
      </c>
      <c r="AO5220" s="83">
        <v>800.30962999999997</v>
      </c>
      <c r="AP5220" s="83">
        <v>2087.1377000000002</v>
      </c>
      <c r="AQ5220" s="84">
        <v>0.55148821999999997</v>
      </c>
      <c r="AR5220" s="83">
        <v>-2.9308866999999998</v>
      </c>
      <c r="AU5220" s="91"/>
      <c r="AW5220" s="89"/>
      <c r="BE5220" s="90"/>
      <c r="BF5220" s="84"/>
      <c r="BG5220" s="84">
        <f t="shared" si="83"/>
        <v>41827.5</v>
      </c>
    </row>
    <row r="5221" spans="39:59">
      <c r="AM5221" s="83" t="s">
        <v>5473</v>
      </c>
      <c r="AN5221" s="86">
        <v>3.4823308000000002</v>
      </c>
      <c r="AO5221" s="83">
        <v>800.12683000000004</v>
      </c>
      <c r="AP5221" s="83">
        <v>2087.5378000000001</v>
      </c>
      <c r="AQ5221" s="84">
        <v>0.55150734999999995</v>
      </c>
      <c r="AR5221" s="83">
        <v>-2.9308236000000001</v>
      </c>
      <c r="AU5221" s="91"/>
      <c r="AW5221" s="89"/>
      <c r="BE5221" s="90"/>
      <c r="BF5221" s="84"/>
      <c r="BG5221" s="84">
        <f t="shared" si="83"/>
        <v>41828</v>
      </c>
    </row>
    <row r="5222" spans="39:59">
      <c r="AM5222" s="83" t="s">
        <v>5474</v>
      </c>
      <c r="AN5222" s="86">
        <v>3.482275</v>
      </c>
      <c r="AO5222" s="83">
        <v>800.08118000000002</v>
      </c>
      <c r="AP5222" s="83">
        <v>2087.9380000000001</v>
      </c>
      <c r="AQ5222" s="84">
        <v>0.55152546999999996</v>
      </c>
      <c r="AR5222" s="83">
        <v>-2.9307496999999998</v>
      </c>
      <c r="AU5222" s="91"/>
      <c r="AW5222" s="89"/>
      <c r="BE5222" s="90"/>
      <c r="BF5222" s="84"/>
      <c r="BG5222" s="84">
        <f t="shared" si="83"/>
        <v>41828.5</v>
      </c>
    </row>
    <row r="5223" spans="39:59">
      <c r="AM5223" s="83" t="s">
        <v>5475</v>
      </c>
      <c r="AN5223" s="86">
        <v>3.4821529</v>
      </c>
      <c r="AO5223" s="83">
        <v>800.12683000000004</v>
      </c>
      <c r="AP5223" s="83">
        <v>2088.3379</v>
      </c>
      <c r="AQ5223" s="84">
        <v>0.55154049000000005</v>
      </c>
      <c r="AR5223" s="83">
        <v>-2.9306125999999999</v>
      </c>
      <c r="AU5223" s="91"/>
      <c r="AW5223" s="89"/>
      <c r="BE5223" s="90"/>
      <c r="BF5223" s="84"/>
      <c r="BG5223" s="84">
        <f t="shared" si="83"/>
        <v>41829</v>
      </c>
    </row>
    <row r="5224" spans="39:59">
      <c r="AM5224" s="83" t="s">
        <v>5476</v>
      </c>
      <c r="AN5224" s="86">
        <v>3.4821420000000001</v>
      </c>
      <c r="AO5224" s="83">
        <v>800.30957000000001</v>
      </c>
      <c r="AP5224" s="83">
        <v>2088.7379999999998</v>
      </c>
      <c r="AQ5224" s="84">
        <v>0.55155361000000003</v>
      </c>
      <c r="AR5224" s="83">
        <v>-2.9305881999999999</v>
      </c>
      <c r="AU5224" s="91"/>
      <c r="AW5224" s="89"/>
      <c r="BE5224" s="90"/>
      <c r="BF5224" s="84"/>
      <c r="BG5224" s="84">
        <f t="shared" si="83"/>
        <v>41829.5</v>
      </c>
    </row>
    <row r="5225" spans="39:59">
      <c r="AM5225" s="83" t="s">
        <v>5477</v>
      </c>
      <c r="AN5225" s="86">
        <v>3.4821464999999998</v>
      </c>
      <c r="AO5225" s="83">
        <v>800.27917000000002</v>
      </c>
      <c r="AP5225" s="83">
        <v>2089.1381999999999</v>
      </c>
      <c r="AQ5225" s="84">
        <v>0.55156201000000005</v>
      </c>
      <c r="AR5225" s="83">
        <v>-2.9305843999999999</v>
      </c>
      <c r="AU5225" s="91"/>
      <c r="AW5225" s="89"/>
      <c r="BE5225" s="90"/>
      <c r="BF5225" s="84"/>
      <c r="BG5225" s="84">
        <f t="shared" si="83"/>
        <v>41830</v>
      </c>
    </row>
    <row r="5226" spans="39:59">
      <c r="AM5226" s="83" t="s">
        <v>5478</v>
      </c>
      <c r="AN5226" s="86">
        <v>3.4821605999999998</v>
      </c>
      <c r="AO5226" s="83">
        <v>800.06592000000001</v>
      </c>
      <c r="AP5226" s="83">
        <v>2089.5383000000002</v>
      </c>
      <c r="AQ5226" s="84">
        <v>0.55157827999999998</v>
      </c>
      <c r="AR5226" s="83">
        <v>-2.9305823000000002</v>
      </c>
      <c r="AU5226" s="91"/>
      <c r="AW5226" s="89"/>
      <c r="BE5226" s="90"/>
      <c r="BF5226" s="84"/>
      <c r="BG5226" s="84">
        <f t="shared" si="83"/>
        <v>41830.5</v>
      </c>
    </row>
    <row r="5227" spans="39:59">
      <c r="AM5227" s="83" t="s">
        <v>5479</v>
      </c>
      <c r="AN5227" s="86">
        <v>3.4821700999999998</v>
      </c>
      <c r="AO5227" s="83">
        <v>800.03545999999994</v>
      </c>
      <c r="AP5227" s="83">
        <v>2089.9382000000001</v>
      </c>
      <c r="AQ5227" s="84">
        <v>0.55159979999999997</v>
      </c>
      <c r="AR5227" s="83">
        <v>-2.9305704000000001</v>
      </c>
      <c r="AU5227" s="91"/>
      <c r="AW5227" s="89"/>
      <c r="BE5227" s="90"/>
      <c r="BF5227" s="84"/>
      <c r="BG5227" s="84">
        <f t="shared" si="83"/>
        <v>41831</v>
      </c>
    </row>
    <row r="5228" spans="39:59">
      <c r="AM5228" s="83" t="s">
        <v>5480</v>
      </c>
      <c r="AN5228" s="86">
        <v>3.4821689</v>
      </c>
      <c r="AO5228" s="83">
        <v>800.18773999999996</v>
      </c>
      <c r="AP5228" s="83">
        <v>2090.3384000000001</v>
      </c>
      <c r="AQ5228" s="84">
        <v>0.55161976999999995</v>
      </c>
      <c r="AR5228" s="83">
        <v>-2.9305490999999999</v>
      </c>
      <c r="AU5228" s="91"/>
      <c r="AW5228" s="89"/>
      <c r="BE5228" s="90"/>
      <c r="BF5228" s="84"/>
      <c r="BG5228" s="84">
        <f t="shared" si="83"/>
        <v>41831.5</v>
      </c>
    </row>
    <row r="5229" spans="39:59">
      <c r="AM5229" s="83" t="s">
        <v>5481</v>
      </c>
      <c r="AN5229" s="86">
        <v>3.4821738999999998</v>
      </c>
      <c r="AO5229" s="83">
        <v>800.11157000000003</v>
      </c>
      <c r="AP5229" s="83">
        <v>2090.7384999999999</v>
      </c>
      <c r="AQ5229" s="84">
        <v>0.55163556000000002</v>
      </c>
      <c r="AR5229" s="83">
        <v>-2.9305384000000001</v>
      </c>
      <c r="AU5229" s="91"/>
      <c r="AW5229" s="89"/>
      <c r="BE5229" s="90"/>
      <c r="BF5229" s="84"/>
      <c r="BG5229" s="84">
        <f t="shared" si="83"/>
        <v>41832</v>
      </c>
    </row>
    <row r="5230" spans="39:59">
      <c r="AM5230" s="83" t="s">
        <v>5482</v>
      </c>
      <c r="AN5230" s="86">
        <v>3.4821583999999999</v>
      </c>
      <c r="AO5230" s="83">
        <v>800.17255</v>
      </c>
      <c r="AP5230" s="83">
        <v>2091.1387</v>
      </c>
      <c r="AQ5230" s="84">
        <v>0.55164480000000005</v>
      </c>
      <c r="AR5230" s="83">
        <v>-2.9305135999999998</v>
      </c>
      <c r="AU5230" s="91"/>
      <c r="AW5230" s="89"/>
      <c r="BE5230" s="90"/>
      <c r="BF5230" s="84"/>
      <c r="BG5230" s="84">
        <f t="shared" si="83"/>
        <v>41832.5</v>
      </c>
    </row>
    <row r="5231" spans="39:59">
      <c r="AM5231" s="83" t="s">
        <v>5483</v>
      </c>
      <c r="AN5231" s="86">
        <v>3.4822549999999999</v>
      </c>
      <c r="AO5231" s="83">
        <v>800.18773999999996</v>
      </c>
      <c r="AP5231" s="83">
        <v>2091.5385999999999</v>
      </c>
      <c r="AQ5231" s="84">
        <v>0.55165421999999997</v>
      </c>
      <c r="AR5231" s="83">
        <v>-2.9306006</v>
      </c>
      <c r="AU5231" s="91"/>
      <c r="AW5231" s="89"/>
      <c r="BE5231" s="90"/>
      <c r="BF5231" s="84"/>
      <c r="BG5231" s="84">
        <f t="shared" si="83"/>
        <v>41833</v>
      </c>
    </row>
    <row r="5232" spans="39:59">
      <c r="AM5232" s="83" t="s">
        <v>5484</v>
      </c>
      <c r="AN5232" s="86">
        <v>3.4822544999999998</v>
      </c>
      <c r="AO5232" s="83">
        <v>800.08118000000002</v>
      </c>
      <c r="AP5232" s="83">
        <v>2091.9387000000002</v>
      </c>
      <c r="AQ5232" s="84">
        <v>0.55167478000000003</v>
      </c>
      <c r="AR5232" s="83">
        <v>-2.9305797</v>
      </c>
      <c r="AU5232" s="91"/>
      <c r="AW5232" s="89"/>
      <c r="BE5232" s="90"/>
      <c r="BF5232" s="84"/>
      <c r="BG5232" s="84">
        <f t="shared" si="83"/>
        <v>41833.5</v>
      </c>
    </row>
    <row r="5233" spans="39:59">
      <c r="AM5233" s="83" t="s">
        <v>5485</v>
      </c>
      <c r="AN5233" s="86">
        <v>3.4822030000000002</v>
      </c>
      <c r="AO5233" s="83">
        <v>800.15728999999999</v>
      </c>
      <c r="AP5233" s="83">
        <v>2092.3389000000002</v>
      </c>
      <c r="AQ5233" s="84">
        <v>0.55168258999999997</v>
      </c>
      <c r="AR5233" s="83">
        <v>-2.9305205000000001</v>
      </c>
      <c r="AU5233" s="91"/>
      <c r="AW5233" s="89"/>
      <c r="BE5233" s="90"/>
      <c r="BF5233" s="84"/>
      <c r="BG5233" s="84">
        <f t="shared" si="83"/>
        <v>41834</v>
      </c>
    </row>
    <row r="5234" spans="39:59">
      <c r="AM5234" s="83" t="s">
        <v>5486</v>
      </c>
      <c r="AN5234" s="86">
        <v>3.4821341000000001</v>
      </c>
      <c r="AO5234" s="83">
        <v>800.32488999999998</v>
      </c>
      <c r="AP5234" s="83">
        <v>2092.7388000000001</v>
      </c>
      <c r="AQ5234" s="84">
        <v>0.55168885000000001</v>
      </c>
      <c r="AR5234" s="83">
        <v>-2.9304451999999999</v>
      </c>
      <c r="AU5234" s="91"/>
      <c r="AW5234" s="89"/>
      <c r="BE5234" s="90"/>
      <c r="BF5234" s="84"/>
      <c r="BG5234" s="84">
        <f t="shared" si="83"/>
        <v>41834.5</v>
      </c>
    </row>
    <row r="5235" spans="39:59">
      <c r="AM5235" s="83" t="s">
        <v>5487</v>
      </c>
      <c r="AN5235" s="86">
        <v>3.4822101999999999</v>
      </c>
      <c r="AO5235" s="83">
        <v>800.23339999999996</v>
      </c>
      <c r="AP5235" s="83">
        <v>2093.1388999999999</v>
      </c>
      <c r="AQ5235" s="84">
        <v>0.55169857</v>
      </c>
      <c r="AR5235" s="83">
        <v>-2.9305115000000002</v>
      </c>
      <c r="AU5235" s="91"/>
      <c r="AW5235" s="89"/>
      <c r="BE5235" s="90"/>
      <c r="BF5235" s="84"/>
      <c r="BG5235" s="84">
        <f t="shared" si="83"/>
        <v>41835</v>
      </c>
    </row>
    <row r="5236" spans="39:59">
      <c r="AM5236" s="83" t="s">
        <v>5488</v>
      </c>
      <c r="AN5236" s="86">
        <v>3.4822346999999998</v>
      </c>
      <c r="AO5236" s="83">
        <v>800.11162999999999</v>
      </c>
      <c r="AP5236" s="83">
        <v>2093.5391</v>
      </c>
      <c r="AQ5236" s="84">
        <v>0.55171471999999999</v>
      </c>
      <c r="AR5236" s="83">
        <v>-2.9305200999999999</v>
      </c>
      <c r="AU5236" s="91"/>
      <c r="AW5236" s="89"/>
      <c r="BE5236" s="90"/>
      <c r="BF5236" s="84"/>
      <c r="BG5236" s="84">
        <f t="shared" si="83"/>
        <v>41835.5</v>
      </c>
    </row>
    <row r="5237" spans="39:59">
      <c r="AM5237" s="83" t="s">
        <v>5489</v>
      </c>
      <c r="AN5237" s="86">
        <v>3.4823352999999999</v>
      </c>
      <c r="AO5237" s="83">
        <v>800.15728999999999</v>
      </c>
      <c r="AP5237" s="83">
        <v>2093.9391999999998</v>
      </c>
      <c r="AQ5237" s="84">
        <v>0.55173349000000005</v>
      </c>
      <c r="AR5237" s="83">
        <v>-2.9306017999999998</v>
      </c>
      <c r="AU5237" s="91"/>
      <c r="AW5237" s="89"/>
      <c r="BE5237" s="90"/>
      <c r="BF5237" s="84"/>
      <c r="BG5237" s="84">
        <f t="shared" si="83"/>
        <v>41836</v>
      </c>
    </row>
    <row r="5238" spans="39:59">
      <c r="AM5238" s="83" t="s">
        <v>5490</v>
      </c>
      <c r="AN5238" s="86">
        <v>3.4823167000000002</v>
      </c>
      <c r="AO5238" s="83">
        <v>800.03552000000002</v>
      </c>
      <c r="AP5238" s="83">
        <v>2094.3391000000001</v>
      </c>
      <c r="AQ5238" s="84">
        <v>0.55175375999999998</v>
      </c>
      <c r="AR5238" s="83">
        <v>-2.9305629999999998</v>
      </c>
      <c r="AU5238" s="91"/>
      <c r="AW5238" s="89"/>
      <c r="BE5238" s="90"/>
      <c r="BF5238" s="84"/>
      <c r="BG5238" s="84">
        <f t="shared" si="83"/>
        <v>41836.5</v>
      </c>
    </row>
    <row r="5239" spans="39:59">
      <c r="AM5239" s="83" t="s">
        <v>5491</v>
      </c>
      <c r="AN5239" s="86">
        <v>3.4822693</v>
      </c>
      <c r="AO5239" s="83">
        <v>800.21825999999999</v>
      </c>
      <c r="AP5239" s="83">
        <v>2094.7393000000002</v>
      </c>
      <c r="AQ5239" s="84">
        <v>0.55176175000000005</v>
      </c>
      <c r="AR5239" s="83">
        <v>-2.9305074000000002</v>
      </c>
      <c r="AU5239" s="91"/>
      <c r="AW5239" s="89"/>
      <c r="BE5239" s="90"/>
      <c r="BF5239" s="84"/>
      <c r="BG5239" s="84">
        <f t="shared" si="83"/>
        <v>41837</v>
      </c>
    </row>
    <row r="5240" spans="39:59">
      <c r="AM5240" s="83" t="s">
        <v>5492</v>
      </c>
      <c r="AN5240" s="86">
        <v>3.4821582000000002</v>
      </c>
      <c r="AO5240" s="83">
        <v>800.12683000000004</v>
      </c>
      <c r="AP5240" s="83">
        <v>2095.1394</v>
      </c>
      <c r="AQ5240" s="84">
        <v>0.55177456000000003</v>
      </c>
      <c r="AR5240" s="83">
        <v>-2.9303837000000001</v>
      </c>
      <c r="AU5240" s="91"/>
      <c r="AW5240" s="89"/>
      <c r="BE5240" s="90"/>
      <c r="BF5240" s="84"/>
      <c r="BG5240" s="84">
        <f t="shared" si="83"/>
        <v>41837.5</v>
      </c>
    </row>
    <row r="5241" spans="39:59">
      <c r="AM5241" s="83" t="s">
        <v>5493</v>
      </c>
      <c r="AN5241" s="86">
        <v>3.4820188999999999</v>
      </c>
      <c r="AO5241" s="83">
        <v>800.27917000000002</v>
      </c>
      <c r="AP5241" s="83">
        <v>2095.5392999999999</v>
      </c>
      <c r="AQ5241" s="84">
        <v>0.55178899000000003</v>
      </c>
      <c r="AR5241" s="83">
        <v>-2.9302299000000001</v>
      </c>
      <c r="AU5241" s="91"/>
      <c r="AW5241" s="89"/>
      <c r="BE5241" s="90"/>
      <c r="BF5241" s="84"/>
      <c r="BG5241" s="84">
        <f t="shared" si="83"/>
        <v>41838</v>
      </c>
    </row>
    <row r="5242" spans="39:59">
      <c r="AM5242" s="83" t="s">
        <v>5494</v>
      </c>
      <c r="AN5242" s="86">
        <v>3.481957</v>
      </c>
      <c r="AO5242" s="83">
        <v>800.24872000000005</v>
      </c>
      <c r="AP5242" s="83">
        <v>2095.9395</v>
      </c>
      <c r="AQ5242" s="84">
        <v>0.55180251999999996</v>
      </c>
      <c r="AR5242" s="83">
        <v>-2.9301542999999999</v>
      </c>
      <c r="AU5242" s="91"/>
      <c r="AW5242" s="89"/>
      <c r="BE5242" s="90"/>
      <c r="BF5242" s="84"/>
      <c r="BG5242" s="84">
        <f t="shared" si="83"/>
        <v>41838.5</v>
      </c>
    </row>
    <row r="5243" spans="39:59">
      <c r="AM5243" s="83" t="s">
        <v>5495</v>
      </c>
      <c r="AN5243" s="86">
        <v>3.4820261000000001</v>
      </c>
      <c r="AO5243" s="83">
        <v>800.18773999999996</v>
      </c>
      <c r="AP5243" s="83">
        <v>2096.3395999999998</v>
      </c>
      <c r="AQ5243" s="84">
        <v>0.55182659999999994</v>
      </c>
      <c r="AR5243" s="83">
        <v>-2.9301993999999998</v>
      </c>
      <c r="AU5243" s="91"/>
      <c r="AW5243" s="89"/>
      <c r="BE5243" s="90"/>
      <c r="BF5243" s="84"/>
      <c r="BG5243" s="84">
        <f t="shared" si="83"/>
        <v>41839</v>
      </c>
    </row>
    <row r="5244" spans="39:59">
      <c r="AM5244" s="83" t="s">
        <v>5496</v>
      </c>
      <c r="AN5244" s="86">
        <v>3.4819672000000002</v>
      </c>
      <c r="AO5244" s="83">
        <v>799.95929000000001</v>
      </c>
      <c r="AP5244" s="83">
        <v>2096.7395000000001</v>
      </c>
      <c r="AQ5244" s="84">
        <v>0.55185216999999998</v>
      </c>
      <c r="AR5244" s="83">
        <v>-2.9301149999999998</v>
      </c>
      <c r="AU5244" s="91"/>
      <c r="AW5244" s="89"/>
      <c r="BE5244" s="90"/>
      <c r="BF5244" s="84"/>
      <c r="BG5244" s="84">
        <f t="shared" si="83"/>
        <v>41839.5</v>
      </c>
    </row>
    <row r="5245" spans="39:59">
      <c r="AM5245" s="83" t="s">
        <v>5497</v>
      </c>
      <c r="AN5245" s="86">
        <v>3.4818828000000002</v>
      </c>
      <c r="AO5245" s="83">
        <v>800.37061000000006</v>
      </c>
      <c r="AP5245" s="83">
        <v>2097.1396</v>
      </c>
      <c r="AQ5245" s="84">
        <v>0.55187487999999996</v>
      </c>
      <c r="AR5245" s="83">
        <v>-2.9300079000000001</v>
      </c>
      <c r="AU5245" s="91"/>
      <c r="AW5245" s="89"/>
      <c r="BE5245" s="90"/>
      <c r="BF5245" s="84"/>
      <c r="BG5245" s="84">
        <f t="shared" si="83"/>
        <v>41840</v>
      </c>
    </row>
    <row r="5246" spans="39:59">
      <c r="AM5246" s="83" t="s">
        <v>5498</v>
      </c>
      <c r="AN5246" s="86">
        <v>3.4818055999999999</v>
      </c>
      <c r="AO5246" s="83">
        <v>800.05065999999999</v>
      </c>
      <c r="AP5246" s="83">
        <v>2097.5398</v>
      </c>
      <c r="AQ5246" s="84">
        <v>0.551898</v>
      </c>
      <c r="AR5246" s="83">
        <v>-2.9299075999999999</v>
      </c>
      <c r="AU5246" s="91"/>
      <c r="AW5246" s="89"/>
      <c r="BE5246" s="90"/>
      <c r="BF5246" s="84"/>
      <c r="BG5246" s="84">
        <f t="shared" si="83"/>
        <v>41840.5</v>
      </c>
    </row>
    <row r="5247" spans="39:59">
      <c r="AM5247" s="83" t="s">
        <v>5499</v>
      </c>
      <c r="AN5247" s="86">
        <v>3.4817781000000001</v>
      </c>
      <c r="AO5247" s="83">
        <v>800.17255</v>
      </c>
      <c r="AP5247" s="83">
        <v>2097.9398999999999</v>
      </c>
      <c r="AQ5247" s="84">
        <v>0.55191928000000001</v>
      </c>
      <c r="AR5247" s="83">
        <v>-2.9298589000000002</v>
      </c>
      <c r="AU5247" s="91"/>
      <c r="AW5247" s="89"/>
      <c r="BE5247" s="90"/>
      <c r="BF5247" s="84"/>
      <c r="BG5247" s="84">
        <f t="shared" si="83"/>
        <v>41841</v>
      </c>
    </row>
    <row r="5248" spans="39:59">
      <c r="AM5248" s="83" t="s">
        <v>5500</v>
      </c>
      <c r="AN5248" s="86">
        <v>3.4817863</v>
      </c>
      <c r="AO5248" s="83">
        <v>800.20299999999997</v>
      </c>
      <c r="AP5248" s="83">
        <v>2098.3398000000002</v>
      </c>
      <c r="AQ5248" s="84">
        <v>0.55193508000000002</v>
      </c>
      <c r="AR5248" s="83">
        <v>-2.9298511</v>
      </c>
      <c r="AU5248" s="91"/>
      <c r="AW5248" s="89"/>
      <c r="BE5248" s="90"/>
      <c r="BF5248" s="84"/>
      <c r="BG5248" s="84">
        <f t="shared" si="83"/>
        <v>41841.5</v>
      </c>
    </row>
    <row r="5249" spans="39:59">
      <c r="AM5249" s="83" t="s">
        <v>5501</v>
      </c>
      <c r="AN5249" s="86">
        <v>3.4817923999999998</v>
      </c>
      <c r="AO5249" s="83">
        <v>800.11157000000003</v>
      </c>
      <c r="AP5249" s="83">
        <v>2098.7399999999998</v>
      </c>
      <c r="AQ5249" s="84">
        <v>0.55195134999999995</v>
      </c>
      <c r="AR5249" s="83">
        <v>-2.9298410000000001</v>
      </c>
      <c r="AU5249" s="91"/>
      <c r="AW5249" s="89"/>
      <c r="BE5249" s="90"/>
      <c r="BF5249" s="84"/>
      <c r="BG5249" s="84">
        <f t="shared" si="83"/>
        <v>41842</v>
      </c>
    </row>
    <row r="5250" spans="39:59">
      <c r="AM5250" s="83" t="s">
        <v>5502</v>
      </c>
      <c r="AN5250" s="86">
        <v>3.4818582999999999</v>
      </c>
      <c r="AO5250" s="83">
        <v>800.11162999999999</v>
      </c>
      <c r="AP5250" s="83">
        <v>2099.1401000000001</v>
      </c>
      <c r="AQ5250" s="84">
        <v>0.55196785999999998</v>
      </c>
      <c r="AR5250" s="83">
        <v>-2.9298904000000001</v>
      </c>
      <c r="AU5250" s="91"/>
      <c r="AW5250" s="89"/>
      <c r="BE5250" s="90"/>
      <c r="BF5250" s="84"/>
      <c r="BG5250" s="84">
        <f t="shared" si="83"/>
        <v>41842.5</v>
      </c>
    </row>
    <row r="5251" spans="39:59">
      <c r="AM5251" s="83" t="s">
        <v>5503</v>
      </c>
      <c r="AN5251" s="86">
        <v>3.4817691000000002</v>
      </c>
      <c r="AO5251" s="83">
        <v>800.18773999999996</v>
      </c>
      <c r="AP5251" s="83">
        <v>2099.5403000000001</v>
      </c>
      <c r="AQ5251" s="84">
        <v>0.55198144999999998</v>
      </c>
      <c r="AR5251" s="83">
        <v>-2.9297876</v>
      </c>
      <c r="AU5251" s="91"/>
      <c r="AW5251" s="89"/>
      <c r="BE5251" s="90"/>
      <c r="BF5251" s="84"/>
      <c r="BG5251" s="84">
        <f t="shared" si="83"/>
        <v>41843</v>
      </c>
    </row>
    <row r="5252" spans="39:59">
      <c r="AM5252" s="83" t="s">
        <v>5504</v>
      </c>
      <c r="AN5252" s="86">
        <v>3.4817168999999999</v>
      </c>
      <c r="AO5252" s="83">
        <v>800.17255</v>
      </c>
      <c r="AP5252" s="83">
        <v>2099.9402</v>
      </c>
      <c r="AQ5252" s="84">
        <v>0.55199164000000001</v>
      </c>
      <c r="AR5252" s="83">
        <v>-2.9297252</v>
      </c>
      <c r="AU5252" s="91"/>
      <c r="AW5252" s="89"/>
      <c r="BE5252" s="90"/>
      <c r="BF5252" s="84"/>
      <c r="BG5252" s="84">
        <f t="shared" si="83"/>
        <v>41843.5</v>
      </c>
    </row>
    <row r="5253" spans="39:59">
      <c r="AM5253" s="83" t="s">
        <v>5505</v>
      </c>
      <c r="AN5253" s="86">
        <v>3.4817206999999999</v>
      </c>
      <c r="AO5253" s="83">
        <v>800.23346000000004</v>
      </c>
      <c r="AP5253" s="83">
        <v>2100.3402999999998</v>
      </c>
      <c r="AQ5253" s="84">
        <v>0.55200523000000001</v>
      </c>
      <c r="AR5253" s="83">
        <v>-2.9297154000000001</v>
      </c>
      <c r="AU5253" s="91"/>
      <c r="AW5253" s="89"/>
      <c r="BE5253" s="90"/>
      <c r="BF5253" s="84"/>
      <c r="BG5253" s="84">
        <f t="shared" ref="BG5253:BG5316" si="84">BG5252+0.5</f>
        <v>41844</v>
      </c>
    </row>
    <row r="5254" spans="39:59">
      <c r="AM5254" s="83" t="s">
        <v>5506</v>
      </c>
      <c r="AN5254" s="86">
        <v>3.4816904000000002</v>
      </c>
      <c r="AO5254" s="83">
        <v>800.05071999999996</v>
      </c>
      <c r="AP5254" s="83">
        <v>2100.7404999999999</v>
      </c>
      <c r="AQ5254" s="84">
        <v>0.55202346999999996</v>
      </c>
      <c r="AR5254" s="83">
        <v>-2.9296669999999998</v>
      </c>
      <c r="AU5254" s="91"/>
      <c r="AW5254" s="89"/>
      <c r="BE5254" s="90"/>
      <c r="BF5254" s="84"/>
      <c r="BG5254" s="84">
        <f t="shared" si="84"/>
        <v>41844.5</v>
      </c>
    </row>
    <row r="5255" spans="39:59">
      <c r="AM5255" s="83" t="s">
        <v>5507</v>
      </c>
      <c r="AN5255" s="86">
        <v>3.4816322</v>
      </c>
      <c r="AO5255" s="83">
        <v>800.09636999999998</v>
      </c>
      <c r="AP5255" s="83">
        <v>2101.1404000000002</v>
      </c>
      <c r="AQ5255" s="84">
        <v>0.55204171000000002</v>
      </c>
      <c r="AR5255" s="83">
        <v>-2.9295905000000002</v>
      </c>
      <c r="AU5255" s="91"/>
      <c r="AW5255" s="89"/>
      <c r="BE5255" s="90"/>
      <c r="BF5255" s="84"/>
      <c r="BG5255" s="84">
        <f t="shared" si="84"/>
        <v>41845</v>
      </c>
    </row>
    <row r="5256" spans="39:59">
      <c r="AM5256" s="83" t="s">
        <v>5508</v>
      </c>
      <c r="AN5256" s="86">
        <v>3.4815862000000002</v>
      </c>
      <c r="AO5256" s="83">
        <v>800.14202999999998</v>
      </c>
      <c r="AP5256" s="83">
        <v>2101.5405000000001</v>
      </c>
      <c r="AQ5256" s="84">
        <v>0.55205768</v>
      </c>
      <c r="AR5256" s="83">
        <v>-2.9295285</v>
      </c>
      <c r="AU5256" s="91"/>
      <c r="AW5256" s="89"/>
      <c r="BE5256" s="90"/>
      <c r="BF5256" s="84"/>
      <c r="BG5256" s="84">
        <f t="shared" si="84"/>
        <v>41845.5</v>
      </c>
    </row>
    <row r="5257" spans="39:59">
      <c r="AM5257" s="83" t="s">
        <v>5509</v>
      </c>
      <c r="AN5257" s="86">
        <v>3.4815779</v>
      </c>
      <c r="AO5257" s="83">
        <v>800.09644000000003</v>
      </c>
      <c r="AP5257" s="83">
        <v>2101.9407000000001</v>
      </c>
      <c r="AQ5257" s="84">
        <v>0.55207592000000005</v>
      </c>
      <c r="AR5257" s="83">
        <v>-2.9295019999999998</v>
      </c>
      <c r="AU5257" s="91"/>
      <c r="AW5257" s="89"/>
      <c r="BE5257" s="90"/>
      <c r="BF5257" s="84"/>
      <c r="BG5257" s="84">
        <f t="shared" si="84"/>
        <v>41846</v>
      </c>
    </row>
    <row r="5258" spans="39:59">
      <c r="AM5258" s="83" t="s">
        <v>5510</v>
      </c>
      <c r="AN5258" s="86">
        <v>3.4815787999999999</v>
      </c>
      <c r="AO5258" s="83">
        <v>800.21820000000002</v>
      </c>
      <c r="AP5258" s="83">
        <v>2102.3406</v>
      </c>
      <c r="AQ5258" s="84">
        <v>0.55208290000000004</v>
      </c>
      <c r="AR5258" s="83">
        <v>-2.9294958000000002</v>
      </c>
      <c r="AU5258" s="91"/>
      <c r="AW5258" s="89"/>
      <c r="BE5258" s="90"/>
      <c r="BF5258" s="84"/>
      <c r="BG5258" s="84">
        <f t="shared" si="84"/>
        <v>41846.5</v>
      </c>
    </row>
    <row r="5259" spans="39:59">
      <c r="AM5259" s="83" t="s">
        <v>5511</v>
      </c>
      <c r="AN5259" s="86">
        <v>3.4816655999999999</v>
      </c>
      <c r="AO5259" s="83">
        <v>800.17260999999996</v>
      </c>
      <c r="AP5259" s="83">
        <v>2102.7406999999998</v>
      </c>
      <c r="AQ5259" s="84">
        <v>0.55209892999999999</v>
      </c>
      <c r="AR5259" s="83">
        <v>-2.9295665999999998</v>
      </c>
      <c r="AU5259" s="91"/>
      <c r="AW5259" s="89"/>
      <c r="BE5259" s="90"/>
      <c r="BF5259" s="84"/>
      <c r="BG5259" s="84">
        <f t="shared" si="84"/>
        <v>41847</v>
      </c>
    </row>
    <row r="5260" spans="39:59">
      <c r="AM5260" s="83" t="s">
        <v>5512</v>
      </c>
      <c r="AN5260" s="86">
        <v>3.4816098000000002</v>
      </c>
      <c r="AO5260" s="83">
        <v>800.17260999999996</v>
      </c>
      <c r="AP5260" s="83">
        <v>2103.1406000000002</v>
      </c>
      <c r="AQ5260" s="84">
        <v>0.55211138999999998</v>
      </c>
      <c r="AR5260" s="83">
        <v>-2.9294983999999999</v>
      </c>
      <c r="AU5260" s="91"/>
      <c r="AW5260" s="89"/>
      <c r="BE5260" s="90"/>
      <c r="BF5260" s="84"/>
      <c r="BG5260" s="84">
        <f t="shared" si="84"/>
        <v>41847.5</v>
      </c>
    </row>
    <row r="5261" spans="39:59">
      <c r="AM5261" s="83" t="s">
        <v>5513</v>
      </c>
      <c r="AN5261" s="86">
        <v>3.4816531999999998</v>
      </c>
      <c r="AO5261" s="83">
        <v>799.98974999999996</v>
      </c>
      <c r="AP5261" s="83">
        <v>2103.5408000000002</v>
      </c>
      <c r="AQ5261" s="84">
        <v>0.55212992000000005</v>
      </c>
      <c r="AR5261" s="83">
        <v>-2.9295232000000002</v>
      </c>
      <c r="AU5261" s="91"/>
      <c r="AW5261" s="89"/>
      <c r="BE5261" s="90"/>
      <c r="BF5261" s="84"/>
      <c r="BG5261" s="84">
        <f t="shared" si="84"/>
        <v>41848</v>
      </c>
    </row>
    <row r="5262" spans="39:59">
      <c r="AM5262" s="83" t="s">
        <v>5514</v>
      </c>
      <c r="AN5262" s="86">
        <v>3.4815819000000001</v>
      </c>
      <c r="AO5262" s="83">
        <v>799.86785999999995</v>
      </c>
      <c r="AP5262" s="83">
        <v>2103.9409000000001</v>
      </c>
      <c r="AQ5262" s="84">
        <v>0.55214744999999998</v>
      </c>
      <c r="AR5262" s="83">
        <v>-2.9294345000000002</v>
      </c>
      <c r="AU5262" s="91"/>
      <c r="AW5262" s="89"/>
      <c r="BE5262" s="90"/>
      <c r="BF5262" s="84"/>
      <c r="BG5262" s="84">
        <f t="shared" si="84"/>
        <v>41848.5</v>
      </c>
    </row>
    <row r="5263" spans="39:59">
      <c r="AM5263" s="83" t="s">
        <v>5515</v>
      </c>
      <c r="AN5263" s="86">
        <v>3.4815209</v>
      </c>
      <c r="AO5263" s="83">
        <v>800.27917000000002</v>
      </c>
      <c r="AP5263" s="83">
        <v>2104.3407999999999</v>
      </c>
      <c r="AQ5263" s="84">
        <v>0.55215853000000004</v>
      </c>
      <c r="AR5263" s="83">
        <v>-2.9293623000000002</v>
      </c>
      <c r="AU5263" s="91"/>
      <c r="AW5263" s="89"/>
      <c r="BE5263" s="90"/>
      <c r="BF5263" s="84"/>
      <c r="BG5263" s="84">
        <f t="shared" si="84"/>
        <v>41849</v>
      </c>
    </row>
    <row r="5264" spans="39:59">
      <c r="AM5264" s="83" t="s">
        <v>5516</v>
      </c>
      <c r="AN5264" s="86">
        <v>3.4815027999999999</v>
      </c>
      <c r="AO5264" s="83">
        <v>800.06592000000001</v>
      </c>
      <c r="AP5264" s="83">
        <v>2104.741</v>
      </c>
      <c r="AQ5264" s="84">
        <v>0.55217415000000003</v>
      </c>
      <c r="AR5264" s="83">
        <v>-2.9293287000000001</v>
      </c>
      <c r="AU5264" s="91"/>
      <c r="AW5264" s="89"/>
      <c r="BE5264" s="90"/>
      <c r="BF5264" s="84"/>
      <c r="BG5264" s="84">
        <f t="shared" si="84"/>
        <v>41849.5</v>
      </c>
    </row>
    <row r="5265" spans="39:59">
      <c r="AM5265" s="83" t="s">
        <v>5517</v>
      </c>
      <c r="AN5265" s="86">
        <v>3.4814935</v>
      </c>
      <c r="AO5265" s="83">
        <v>800.08118000000002</v>
      </c>
      <c r="AP5265" s="83">
        <v>2105.1410999999998</v>
      </c>
      <c r="AQ5265" s="84">
        <v>0.55218493999999996</v>
      </c>
      <c r="AR5265" s="83">
        <v>-2.9293087</v>
      </c>
      <c r="AU5265" s="91"/>
      <c r="AW5265" s="89"/>
      <c r="BE5265" s="90"/>
      <c r="BF5265" s="84"/>
      <c r="BG5265" s="84">
        <f t="shared" si="84"/>
        <v>41850</v>
      </c>
    </row>
    <row r="5266" spans="39:59">
      <c r="AM5266" s="83" t="s">
        <v>5518</v>
      </c>
      <c r="AN5266" s="86">
        <v>3.4815261</v>
      </c>
      <c r="AO5266" s="83">
        <v>799.95934999999997</v>
      </c>
      <c r="AP5266" s="83">
        <v>2105.5410000000002</v>
      </c>
      <c r="AQ5266" s="84">
        <v>0.55220437</v>
      </c>
      <c r="AR5266" s="83">
        <v>-2.9293217999999999</v>
      </c>
      <c r="AU5266" s="91"/>
      <c r="AW5266" s="89"/>
      <c r="BE5266" s="90"/>
      <c r="BF5266" s="84"/>
      <c r="BG5266" s="84">
        <f t="shared" si="84"/>
        <v>41850.5</v>
      </c>
    </row>
    <row r="5267" spans="39:59">
      <c r="AM5267" s="83" t="s">
        <v>5519</v>
      </c>
      <c r="AN5267" s="86">
        <v>3.4815447000000002</v>
      </c>
      <c r="AO5267" s="83">
        <v>800.32488999999998</v>
      </c>
      <c r="AP5267" s="83">
        <v>2105.9412000000002</v>
      </c>
      <c r="AQ5267" s="84">
        <v>0.55222923000000002</v>
      </c>
      <c r="AR5267" s="83">
        <v>-2.9293155999999998</v>
      </c>
      <c r="AU5267" s="91"/>
      <c r="AW5267" s="89"/>
      <c r="BE5267" s="90"/>
      <c r="BF5267" s="84"/>
      <c r="BG5267" s="84">
        <f t="shared" si="84"/>
        <v>41851</v>
      </c>
    </row>
    <row r="5268" spans="39:59">
      <c r="AM5268" s="83" t="s">
        <v>5520</v>
      </c>
      <c r="AN5268" s="86">
        <v>3.4815678999999999</v>
      </c>
      <c r="AO5268" s="83">
        <v>800.06592000000001</v>
      </c>
      <c r="AP5268" s="83">
        <v>2106.3413</v>
      </c>
      <c r="AQ5268" s="84">
        <v>0.55224580000000001</v>
      </c>
      <c r="AR5268" s="83">
        <v>-2.929322</v>
      </c>
      <c r="AU5268" s="91"/>
      <c r="AW5268" s="89"/>
      <c r="BE5268" s="90"/>
      <c r="BF5268" s="84"/>
      <c r="BG5268" s="84">
        <f t="shared" si="84"/>
        <v>41851.5</v>
      </c>
    </row>
    <row r="5269" spans="39:59">
      <c r="AM5269" s="83" t="s">
        <v>5521</v>
      </c>
      <c r="AN5269" s="86">
        <v>3.4815244999999999</v>
      </c>
      <c r="AO5269" s="83">
        <v>800.15734999999995</v>
      </c>
      <c r="AP5269" s="83">
        <v>2106.7411999999999</v>
      </c>
      <c r="AQ5269" s="84">
        <v>0.55226003999999995</v>
      </c>
      <c r="AR5269" s="83">
        <v>-2.9292644999999999</v>
      </c>
      <c r="AU5269" s="91"/>
      <c r="AW5269" s="89"/>
      <c r="BE5269" s="90"/>
      <c r="BF5269" s="84"/>
      <c r="BG5269" s="84">
        <f t="shared" si="84"/>
        <v>41852</v>
      </c>
    </row>
    <row r="5270" spans="39:59">
      <c r="AM5270" s="83" t="s">
        <v>5522</v>
      </c>
      <c r="AN5270" s="86">
        <v>3.4814246</v>
      </c>
      <c r="AO5270" s="83">
        <v>800.05065999999999</v>
      </c>
      <c r="AP5270" s="83">
        <v>2107.1414</v>
      </c>
      <c r="AQ5270" s="84">
        <v>0.55227225999999996</v>
      </c>
      <c r="AR5270" s="83">
        <v>-2.9291523000000002</v>
      </c>
      <c r="AU5270" s="91"/>
      <c r="AW5270" s="89"/>
      <c r="BE5270" s="90"/>
      <c r="BF5270" s="84"/>
      <c r="BG5270" s="84">
        <f t="shared" si="84"/>
        <v>41852.5</v>
      </c>
    </row>
    <row r="5271" spans="39:59">
      <c r="AM5271" s="83" t="s">
        <v>5523</v>
      </c>
      <c r="AN5271" s="86">
        <v>3.4814352999999998</v>
      </c>
      <c r="AO5271" s="83">
        <v>800.03552000000002</v>
      </c>
      <c r="AP5271" s="83">
        <v>2107.5414999999998</v>
      </c>
      <c r="AQ5271" s="84">
        <v>0.55229384000000004</v>
      </c>
      <c r="AR5271" s="83">
        <v>-2.9291415000000001</v>
      </c>
      <c r="AU5271" s="91"/>
      <c r="AW5271" s="89"/>
      <c r="BE5271" s="90"/>
      <c r="BF5271" s="84"/>
      <c r="BG5271" s="84">
        <f t="shared" si="84"/>
        <v>41853</v>
      </c>
    </row>
    <row r="5272" spans="39:59">
      <c r="AM5272" s="83" t="s">
        <v>5524</v>
      </c>
      <c r="AN5272" s="86">
        <v>3.4814639000000001</v>
      </c>
      <c r="AO5272" s="83">
        <v>800.20306000000005</v>
      </c>
      <c r="AP5272" s="83">
        <v>2107.9414000000002</v>
      </c>
      <c r="AQ5272" s="84">
        <v>0.55231421999999997</v>
      </c>
      <c r="AR5272" s="83">
        <v>-2.9291496000000001</v>
      </c>
      <c r="AU5272" s="91"/>
      <c r="AW5272" s="89"/>
      <c r="BE5272" s="90"/>
      <c r="BF5272" s="84"/>
      <c r="BG5272" s="84">
        <f t="shared" si="84"/>
        <v>41853.5</v>
      </c>
    </row>
    <row r="5273" spans="39:59">
      <c r="AM5273" s="83" t="s">
        <v>5525</v>
      </c>
      <c r="AN5273" s="86">
        <v>3.481468</v>
      </c>
      <c r="AO5273" s="83">
        <v>800.17260999999996</v>
      </c>
      <c r="AP5273" s="83">
        <v>2108.3416000000002</v>
      </c>
      <c r="AQ5273" s="84">
        <v>0.55233102999999995</v>
      </c>
      <c r="AR5273" s="83">
        <v>-2.9291369999999999</v>
      </c>
      <c r="AU5273" s="91"/>
      <c r="AW5273" s="89"/>
      <c r="BE5273" s="90"/>
      <c r="BF5273" s="84"/>
      <c r="BG5273" s="84">
        <f t="shared" si="84"/>
        <v>41854</v>
      </c>
    </row>
    <row r="5274" spans="39:59">
      <c r="AM5274" s="83" t="s">
        <v>5526</v>
      </c>
      <c r="AN5274" s="86">
        <v>3.4814466999999998</v>
      </c>
      <c r="AO5274" s="83">
        <v>800.24872000000005</v>
      </c>
      <c r="AP5274" s="83">
        <v>2108.7415000000001</v>
      </c>
      <c r="AQ5274" s="84">
        <v>0.55235003999999999</v>
      </c>
      <c r="AR5274" s="83">
        <v>-2.9290967000000001</v>
      </c>
      <c r="AU5274" s="91"/>
      <c r="AW5274" s="89"/>
      <c r="BE5274" s="90"/>
      <c r="BF5274" s="84"/>
      <c r="BG5274" s="84">
        <f t="shared" si="84"/>
        <v>41854.5</v>
      </c>
    </row>
    <row r="5275" spans="39:59">
      <c r="AM5275" s="83" t="s">
        <v>5527</v>
      </c>
      <c r="AN5275" s="86">
        <v>3.4813765999999999</v>
      </c>
      <c r="AO5275" s="83">
        <v>800.06592000000001</v>
      </c>
      <c r="AP5275" s="83">
        <v>2109.1415999999999</v>
      </c>
      <c r="AQ5275" s="84">
        <v>0.55235833000000001</v>
      </c>
      <c r="AR5275" s="83">
        <v>-2.9290183000000001</v>
      </c>
      <c r="AU5275" s="91"/>
      <c r="AW5275" s="89"/>
      <c r="BE5275" s="90"/>
      <c r="BF5275" s="84"/>
      <c r="BG5275" s="84">
        <f t="shared" si="84"/>
        <v>41855</v>
      </c>
    </row>
    <row r="5276" spans="39:59">
      <c r="AM5276" s="83" t="s">
        <v>5528</v>
      </c>
      <c r="AN5276" s="86">
        <v>3.4813559000000001</v>
      </c>
      <c r="AO5276" s="83">
        <v>800.08118000000002</v>
      </c>
      <c r="AP5276" s="83">
        <v>2109.5417000000002</v>
      </c>
      <c r="AQ5276" s="84">
        <v>0.55237793999999996</v>
      </c>
      <c r="AR5276" s="83">
        <v>-2.9289779999999999</v>
      </c>
      <c r="AU5276" s="91"/>
      <c r="AW5276" s="89"/>
      <c r="BE5276" s="90"/>
      <c r="BF5276" s="84"/>
      <c r="BG5276" s="84">
        <f t="shared" si="84"/>
        <v>41855.5</v>
      </c>
    </row>
    <row r="5277" spans="39:59">
      <c r="AM5277" s="83" t="s">
        <v>5529</v>
      </c>
      <c r="AN5277" s="86">
        <v>3.4813584999999998</v>
      </c>
      <c r="AO5277" s="83">
        <v>800.005</v>
      </c>
      <c r="AP5277" s="83">
        <v>2109.9416999999999</v>
      </c>
      <c r="AQ5277" s="84">
        <v>0.55240047000000003</v>
      </c>
      <c r="AR5277" s="83">
        <v>-2.9289578999999999</v>
      </c>
      <c r="AU5277" s="91"/>
      <c r="AW5277" s="89"/>
      <c r="BE5277" s="90"/>
      <c r="BF5277" s="84"/>
      <c r="BG5277" s="84">
        <f t="shared" si="84"/>
        <v>41856</v>
      </c>
    </row>
    <row r="5278" spans="39:59">
      <c r="AM5278" s="83" t="s">
        <v>5530</v>
      </c>
      <c r="AN5278" s="86">
        <v>3.4813456999999999</v>
      </c>
      <c r="AO5278" s="83">
        <v>799.98974999999996</v>
      </c>
      <c r="AP5278" s="83">
        <v>2110.3418000000001</v>
      </c>
      <c r="AQ5278" s="84">
        <v>0.55241525000000002</v>
      </c>
      <c r="AR5278" s="83">
        <v>-2.9289303000000002</v>
      </c>
      <c r="AU5278" s="91"/>
      <c r="AW5278" s="89"/>
      <c r="BE5278" s="90"/>
      <c r="BF5278" s="84"/>
      <c r="BG5278" s="84">
        <f t="shared" si="84"/>
        <v>41856.5</v>
      </c>
    </row>
    <row r="5279" spans="39:59">
      <c r="AM5279" s="83" t="s">
        <v>5531</v>
      </c>
      <c r="AN5279" s="86">
        <v>3.4813510999999999</v>
      </c>
      <c r="AO5279" s="83">
        <v>800.12683000000004</v>
      </c>
      <c r="AP5279" s="83">
        <v>2110.7419</v>
      </c>
      <c r="AQ5279" s="84">
        <v>0.55243129000000002</v>
      </c>
      <c r="AR5279" s="83">
        <v>-2.9289198000000001</v>
      </c>
      <c r="AU5279" s="91"/>
      <c r="AW5279" s="89"/>
      <c r="BE5279" s="90"/>
      <c r="BF5279" s="84"/>
      <c r="BG5279" s="84">
        <f t="shared" si="84"/>
        <v>41857</v>
      </c>
    </row>
    <row r="5280" spans="39:59">
      <c r="AM5280" s="83" t="s">
        <v>5532</v>
      </c>
      <c r="AN5280" s="86">
        <v>3.4813409000000002</v>
      </c>
      <c r="AO5280" s="83">
        <v>800.34009000000003</v>
      </c>
      <c r="AP5280" s="83">
        <v>2111.1417999999999</v>
      </c>
      <c r="AQ5280" s="84">
        <v>0.55245095</v>
      </c>
      <c r="AR5280" s="83">
        <v>-2.92889</v>
      </c>
      <c r="AU5280" s="91"/>
      <c r="AW5280" s="89"/>
      <c r="BE5280" s="90"/>
      <c r="BF5280" s="84"/>
      <c r="BG5280" s="84">
        <f t="shared" si="84"/>
        <v>41857.5</v>
      </c>
    </row>
    <row r="5281" spans="39:59">
      <c r="AM5281" s="83" t="s">
        <v>5533</v>
      </c>
      <c r="AN5281" s="86">
        <v>3.4813518999999999</v>
      </c>
      <c r="AO5281" s="83">
        <v>800.17260999999996</v>
      </c>
      <c r="AP5281" s="83">
        <v>2111.5419999999999</v>
      </c>
      <c r="AQ5281" s="84">
        <v>0.55245495</v>
      </c>
      <c r="AR5281" s="83">
        <v>-2.9288968999999998</v>
      </c>
      <c r="AU5281" s="91"/>
      <c r="AW5281" s="89"/>
      <c r="BE5281" s="90"/>
      <c r="BF5281" s="84"/>
      <c r="BG5281" s="84">
        <f t="shared" si="84"/>
        <v>41858</v>
      </c>
    </row>
    <row r="5282" spans="39:59">
      <c r="AM5282" s="83" t="s">
        <v>5534</v>
      </c>
      <c r="AN5282" s="86">
        <v>3.4813204</v>
      </c>
      <c r="AO5282" s="83">
        <v>800.05065999999999</v>
      </c>
      <c r="AP5282" s="83">
        <v>2111.9421000000002</v>
      </c>
      <c r="AQ5282" s="84">
        <v>0.55246508000000005</v>
      </c>
      <c r="AR5282" s="83">
        <v>-2.9288554000000002</v>
      </c>
      <c r="AU5282" s="91"/>
      <c r="AW5282" s="89"/>
      <c r="BE5282" s="90"/>
      <c r="BF5282" s="84"/>
      <c r="BG5282" s="84">
        <f t="shared" si="84"/>
        <v>41858.5</v>
      </c>
    </row>
    <row r="5283" spans="39:59">
      <c r="AM5283" s="83" t="s">
        <v>5535</v>
      </c>
      <c r="AN5283" s="86">
        <v>3.4813502000000001</v>
      </c>
      <c r="AO5283" s="83">
        <v>800.23346000000004</v>
      </c>
      <c r="AP5283" s="83">
        <v>2112.3420000000001</v>
      </c>
      <c r="AQ5283" s="84">
        <v>0.55248410000000003</v>
      </c>
      <c r="AR5283" s="83">
        <v>-2.9288661</v>
      </c>
      <c r="AU5283" s="91"/>
      <c r="AW5283" s="89"/>
      <c r="BE5283" s="90"/>
      <c r="BF5283" s="84"/>
      <c r="BG5283" s="84">
        <f t="shared" si="84"/>
        <v>41859</v>
      </c>
    </row>
    <row r="5284" spans="39:59">
      <c r="AM5284" s="83" t="s">
        <v>5536</v>
      </c>
      <c r="AN5284" s="86">
        <v>3.4812645999999998</v>
      </c>
      <c r="AO5284" s="83">
        <v>799.91363999999999</v>
      </c>
      <c r="AP5284" s="83">
        <v>2112.7422000000001</v>
      </c>
      <c r="AQ5284" s="84">
        <v>0.55250113999999995</v>
      </c>
      <c r="AR5284" s="83">
        <v>-2.9287633999999998</v>
      </c>
      <c r="AU5284" s="91"/>
      <c r="AW5284" s="89"/>
      <c r="BE5284" s="90"/>
      <c r="BF5284" s="84"/>
      <c r="BG5284" s="84">
        <f t="shared" si="84"/>
        <v>41859.5</v>
      </c>
    </row>
    <row r="5285" spans="39:59">
      <c r="AM5285" s="83" t="s">
        <v>5537</v>
      </c>
      <c r="AN5285" s="86">
        <v>3.4812677000000001</v>
      </c>
      <c r="AO5285" s="83">
        <v>800.06592000000001</v>
      </c>
      <c r="AP5285" s="83">
        <v>2113.1421</v>
      </c>
      <c r="AQ5285" s="84">
        <v>0.55251335999999995</v>
      </c>
      <c r="AR5285" s="83">
        <v>-2.9287543</v>
      </c>
      <c r="AU5285" s="91"/>
      <c r="AW5285" s="89"/>
      <c r="BE5285" s="90"/>
      <c r="BF5285" s="84"/>
      <c r="BG5285" s="84">
        <f t="shared" si="84"/>
        <v>41860</v>
      </c>
    </row>
    <row r="5286" spans="39:59">
      <c r="AM5286" s="83" t="s">
        <v>5538</v>
      </c>
      <c r="AN5286" s="86">
        <v>3.4812452999999999</v>
      </c>
      <c r="AO5286" s="83">
        <v>800.29436999999996</v>
      </c>
      <c r="AP5286" s="83">
        <v>2113.5421999999999</v>
      </c>
      <c r="AQ5286" s="84">
        <v>0.55253123999999998</v>
      </c>
      <c r="AR5286" s="83">
        <v>-2.9287139999999998</v>
      </c>
      <c r="AU5286" s="91"/>
      <c r="AW5286" s="89"/>
      <c r="BE5286" s="90"/>
      <c r="BF5286" s="84"/>
      <c r="BG5286" s="84">
        <f t="shared" si="84"/>
        <v>41860.5</v>
      </c>
    </row>
    <row r="5287" spans="39:59">
      <c r="AM5287" s="83" t="s">
        <v>5539</v>
      </c>
      <c r="AN5287" s="86">
        <v>3.4811342000000001</v>
      </c>
      <c r="AO5287" s="83">
        <v>800.08118000000002</v>
      </c>
      <c r="AP5287" s="83">
        <v>2113.9423999999999</v>
      </c>
      <c r="AQ5287" s="84">
        <v>0.55254387999999999</v>
      </c>
      <c r="AR5287" s="83">
        <v>-2.9285903000000002</v>
      </c>
      <c r="AU5287" s="91"/>
      <c r="AW5287" s="89"/>
      <c r="BE5287" s="90"/>
      <c r="BF5287" s="84"/>
      <c r="BG5287" s="84">
        <f t="shared" si="84"/>
        <v>41861</v>
      </c>
    </row>
    <row r="5288" spans="39:59">
      <c r="AM5288" s="83" t="s">
        <v>5540</v>
      </c>
      <c r="AN5288" s="86">
        <v>3.4809732000000002</v>
      </c>
      <c r="AO5288" s="83">
        <v>800.02020000000005</v>
      </c>
      <c r="AP5288" s="83">
        <v>2114.3422999999998</v>
      </c>
      <c r="AQ5288" s="84">
        <v>0.55254899999999996</v>
      </c>
      <c r="AR5288" s="83">
        <v>-2.9284243999999999</v>
      </c>
      <c r="AU5288" s="91"/>
      <c r="AW5288" s="89"/>
      <c r="BE5288" s="90"/>
      <c r="BF5288" s="84"/>
      <c r="BG5288" s="84">
        <f t="shared" si="84"/>
        <v>41861.5</v>
      </c>
    </row>
    <row r="5289" spans="39:59">
      <c r="AM5289" s="83" t="s">
        <v>5541</v>
      </c>
      <c r="AN5289" s="86">
        <v>3.4808070999999998</v>
      </c>
      <c r="AO5289" s="83">
        <v>800.18773999999996</v>
      </c>
      <c r="AP5289" s="83">
        <v>2114.7424000000001</v>
      </c>
      <c r="AQ5289" s="84">
        <v>0.55256324999999995</v>
      </c>
      <c r="AR5289" s="83">
        <v>-2.9282439</v>
      </c>
      <c r="AU5289" s="91"/>
      <c r="AW5289" s="89"/>
      <c r="BE5289" s="90"/>
      <c r="BF5289" s="84"/>
      <c r="BG5289" s="84">
        <f t="shared" si="84"/>
        <v>41862</v>
      </c>
    </row>
    <row r="5290" spans="39:59">
      <c r="AM5290" s="83" t="s">
        <v>5542</v>
      </c>
      <c r="AN5290" s="86">
        <v>3.4808325999999998</v>
      </c>
      <c r="AO5290" s="83">
        <v>799.98974999999996</v>
      </c>
      <c r="AP5290" s="83">
        <v>2115.1426000000001</v>
      </c>
      <c r="AQ5290" s="84">
        <v>0.55258697000000001</v>
      </c>
      <c r="AR5290" s="83">
        <v>-2.9282455000000001</v>
      </c>
      <c r="AU5290" s="91"/>
      <c r="AW5290" s="89"/>
      <c r="BE5290" s="90"/>
      <c r="BF5290" s="84"/>
      <c r="BG5290" s="84">
        <f t="shared" si="84"/>
        <v>41862.5</v>
      </c>
    </row>
    <row r="5291" spans="39:59">
      <c r="AM5291" s="83" t="s">
        <v>5543</v>
      </c>
      <c r="AN5291" s="86">
        <v>3.4807760999999999</v>
      </c>
      <c r="AO5291" s="83">
        <v>800.17255</v>
      </c>
      <c r="AP5291" s="83">
        <v>2115.5425</v>
      </c>
      <c r="AQ5291" s="84">
        <v>0.55260348000000004</v>
      </c>
      <c r="AR5291" s="83">
        <v>-2.9281725999999999</v>
      </c>
      <c r="AU5291" s="91"/>
      <c r="AW5291" s="89"/>
      <c r="BE5291" s="90"/>
      <c r="BF5291" s="84"/>
      <c r="BG5291" s="84">
        <f t="shared" si="84"/>
        <v>41863</v>
      </c>
    </row>
    <row r="5292" spans="39:59">
      <c r="AM5292" s="83" t="s">
        <v>5544</v>
      </c>
      <c r="AN5292" s="86">
        <v>3.4807448000000001</v>
      </c>
      <c r="AO5292" s="83">
        <v>800.15734999999995</v>
      </c>
      <c r="AP5292" s="83">
        <v>2115.9425999999999</v>
      </c>
      <c r="AQ5292" s="84">
        <v>0.55262166000000001</v>
      </c>
      <c r="AR5292" s="83">
        <v>-2.9281231999999999</v>
      </c>
      <c r="AU5292" s="91"/>
      <c r="AW5292" s="89"/>
      <c r="BE5292" s="90"/>
      <c r="BF5292" s="84"/>
      <c r="BG5292" s="84">
        <f t="shared" si="84"/>
        <v>41863.5</v>
      </c>
    </row>
    <row r="5293" spans="39:59">
      <c r="AM5293" s="83" t="s">
        <v>5545</v>
      </c>
      <c r="AN5293" s="86">
        <v>3.4805887000000002</v>
      </c>
      <c r="AO5293" s="83">
        <v>800.06592000000001</v>
      </c>
      <c r="AP5293" s="83">
        <v>2116.3427999999999</v>
      </c>
      <c r="AQ5293" s="84">
        <v>0.55263488999999999</v>
      </c>
      <c r="AR5293" s="83">
        <v>-2.9279537000000002</v>
      </c>
      <c r="AU5293" s="91"/>
      <c r="AW5293" s="89"/>
      <c r="BE5293" s="90"/>
      <c r="BF5293" s="84"/>
      <c r="BG5293" s="84">
        <f t="shared" si="84"/>
        <v>41864</v>
      </c>
    </row>
    <row r="5294" spans="39:59">
      <c r="AM5294" s="83" t="s">
        <v>5546</v>
      </c>
      <c r="AN5294" s="86">
        <v>3.4806278000000002</v>
      </c>
      <c r="AO5294" s="83">
        <v>800.24872000000005</v>
      </c>
      <c r="AP5294" s="83">
        <v>2116.7426999999998</v>
      </c>
      <c r="AQ5294" s="84">
        <v>0.55265164</v>
      </c>
      <c r="AR5294" s="83">
        <v>-2.9279761</v>
      </c>
      <c r="AU5294" s="91"/>
      <c r="AW5294" s="89"/>
      <c r="BE5294" s="90"/>
      <c r="BF5294" s="84"/>
      <c r="BG5294" s="84">
        <f t="shared" si="84"/>
        <v>41864.5</v>
      </c>
    </row>
    <row r="5295" spans="39:59">
      <c r="AM5295" s="83" t="s">
        <v>5547</v>
      </c>
      <c r="AN5295" s="86">
        <v>3.4805472000000002</v>
      </c>
      <c r="AO5295" s="83">
        <v>800.18773999999996</v>
      </c>
      <c r="AP5295" s="83">
        <v>2117.1428000000001</v>
      </c>
      <c r="AQ5295" s="84">
        <v>0.55266905</v>
      </c>
      <c r="AR5295" s="83">
        <v>-2.9278781</v>
      </c>
      <c r="AU5295" s="91"/>
      <c r="AW5295" s="89"/>
      <c r="BE5295" s="90"/>
      <c r="BF5295" s="84"/>
      <c r="BG5295" s="84">
        <f t="shared" si="84"/>
        <v>41865</v>
      </c>
    </row>
    <row r="5296" spans="39:59">
      <c r="AM5296" s="83" t="s">
        <v>5548</v>
      </c>
      <c r="AN5296" s="86">
        <v>3.4804921000000002</v>
      </c>
      <c r="AO5296" s="83">
        <v>800.17255</v>
      </c>
      <c r="AP5296" s="83">
        <v>2117.5430000000001</v>
      </c>
      <c r="AQ5296" s="84">
        <v>0.55269206000000004</v>
      </c>
      <c r="AR5296" s="83">
        <v>-2.9277999000000001</v>
      </c>
      <c r="AU5296" s="91"/>
      <c r="AW5296" s="89"/>
      <c r="BE5296" s="90"/>
      <c r="BF5296" s="84"/>
      <c r="BG5296" s="84">
        <f t="shared" si="84"/>
        <v>41865.5</v>
      </c>
    </row>
    <row r="5297" spans="39:59">
      <c r="AM5297" s="83" t="s">
        <v>5549</v>
      </c>
      <c r="AN5297" s="86">
        <v>3.4805695999999999</v>
      </c>
      <c r="AO5297" s="83">
        <v>800.14209000000005</v>
      </c>
      <c r="AP5297" s="83">
        <v>2117.9431</v>
      </c>
      <c r="AQ5297" s="84">
        <v>0.55270648</v>
      </c>
      <c r="AR5297" s="83">
        <v>-2.9278631000000002</v>
      </c>
      <c r="AU5297" s="91"/>
      <c r="AW5297" s="89"/>
      <c r="BE5297" s="90"/>
      <c r="BF5297" s="84"/>
      <c r="BG5297" s="84">
        <f t="shared" si="84"/>
        <v>41866</v>
      </c>
    </row>
    <row r="5298" spans="39:59">
      <c r="AM5298" s="83" t="s">
        <v>5550</v>
      </c>
      <c r="AN5298" s="86">
        <v>3.4804864000000002</v>
      </c>
      <c r="AO5298" s="83">
        <v>800.08118000000002</v>
      </c>
      <c r="AP5298" s="83">
        <v>2118.3429999999998</v>
      </c>
      <c r="AQ5298" s="84">
        <v>0.55272692000000001</v>
      </c>
      <c r="AR5298" s="83">
        <v>-2.9277593999999998</v>
      </c>
      <c r="AU5298" s="91"/>
      <c r="AW5298" s="89"/>
      <c r="BE5298" s="90"/>
      <c r="BF5298" s="84"/>
      <c r="BG5298" s="84">
        <f t="shared" si="84"/>
        <v>41866.5</v>
      </c>
    </row>
    <row r="5299" spans="39:59">
      <c r="AM5299" s="83" t="s">
        <v>5551</v>
      </c>
      <c r="AN5299" s="86">
        <v>3.4804902000000002</v>
      </c>
      <c r="AO5299" s="83">
        <v>800.11157000000003</v>
      </c>
      <c r="AP5299" s="83">
        <v>2118.7431999999999</v>
      </c>
      <c r="AQ5299" s="84">
        <v>0.55274825999999999</v>
      </c>
      <c r="AR5299" s="83">
        <v>-2.9277419999999998</v>
      </c>
      <c r="AU5299" s="91"/>
      <c r="AW5299" s="89"/>
      <c r="BE5299" s="90"/>
      <c r="BF5299" s="84"/>
      <c r="BG5299" s="84">
        <f t="shared" si="84"/>
        <v>41867</v>
      </c>
    </row>
    <row r="5300" spans="39:59">
      <c r="AM5300" s="83" t="s">
        <v>5552</v>
      </c>
      <c r="AN5300" s="86">
        <v>3.4805058999999998</v>
      </c>
      <c r="AO5300" s="83">
        <v>800.02026000000001</v>
      </c>
      <c r="AP5300" s="83">
        <v>2119.1433000000002</v>
      </c>
      <c r="AQ5300" s="84">
        <v>0.55277091</v>
      </c>
      <c r="AR5300" s="83">
        <v>-2.9277351</v>
      </c>
      <c r="AU5300" s="91"/>
      <c r="AW5300" s="89"/>
      <c r="BE5300" s="90"/>
      <c r="BF5300" s="84"/>
      <c r="BG5300" s="84">
        <f t="shared" si="84"/>
        <v>41867.5</v>
      </c>
    </row>
    <row r="5301" spans="39:59">
      <c r="AM5301" s="83" t="s">
        <v>5553</v>
      </c>
      <c r="AN5301" s="86">
        <v>3.4804770999999999</v>
      </c>
      <c r="AO5301" s="83">
        <v>800.05071999999996</v>
      </c>
      <c r="AP5301" s="83">
        <v>2119.5432000000001</v>
      </c>
      <c r="AQ5301" s="84">
        <v>0.55279022</v>
      </c>
      <c r="AR5301" s="83">
        <v>-2.9276868999999999</v>
      </c>
      <c r="AU5301" s="91"/>
      <c r="AW5301" s="89"/>
      <c r="BE5301" s="90"/>
      <c r="BF5301" s="84"/>
      <c r="BG5301" s="84">
        <f t="shared" si="84"/>
        <v>41868</v>
      </c>
    </row>
    <row r="5302" spans="39:59">
      <c r="AM5302" s="83" t="s">
        <v>5554</v>
      </c>
      <c r="AN5302" s="86">
        <v>3.4805440999999999</v>
      </c>
      <c r="AO5302" s="83">
        <v>800.21820000000002</v>
      </c>
      <c r="AP5302" s="83">
        <v>2119.9434000000001</v>
      </c>
      <c r="AQ5302" s="84">
        <v>0.55281418999999998</v>
      </c>
      <c r="AR5302" s="83">
        <v>-2.9277297999999998</v>
      </c>
      <c r="AU5302" s="91"/>
      <c r="AW5302" s="89"/>
      <c r="BE5302" s="90"/>
      <c r="BF5302" s="84"/>
      <c r="BG5302" s="84">
        <f t="shared" si="84"/>
        <v>41868.5</v>
      </c>
    </row>
    <row r="5303" spans="39:59">
      <c r="AM5303" s="83" t="s">
        <v>5555</v>
      </c>
      <c r="AN5303" s="86">
        <v>3.4805934000000001</v>
      </c>
      <c r="AO5303" s="83">
        <v>800.14209000000005</v>
      </c>
      <c r="AP5303" s="83">
        <v>2120.3434999999999</v>
      </c>
      <c r="AQ5303" s="84">
        <v>0.55283850000000001</v>
      </c>
      <c r="AR5303" s="83">
        <v>-2.9277549</v>
      </c>
      <c r="AU5303" s="91"/>
      <c r="AW5303" s="89"/>
      <c r="BE5303" s="90"/>
      <c r="BF5303" s="84"/>
      <c r="BG5303" s="84">
        <f t="shared" si="84"/>
        <v>41869</v>
      </c>
    </row>
    <row r="5304" spans="39:59">
      <c r="AM5304" s="83" t="s">
        <v>5556</v>
      </c>
      <c r="AN5304" s="86">
        <v>3.4807146000000002</v>
      </c>
      <c r="AO5304" s="83">
        <v>800.18773999999996</v>
      </c>
      <c r="AP5304" s="83">
        <v>2120.7433999999998</v>
      </c>
      <c r="AQ5304" s="84">
        <v>0.55285667999999999</v>
      </c>
      <c r="AR5304" s="83">
        <v>-2.9278578999999998</v>
      </c>
      <c r="AU5304" s="91"/>
      <c r="AW5304" s="89"/>
      <c r="BE5304" s="90"/>
      <c r="BF5304" s="84"/>
      <c r="BG5304" s="84">
        <f t="shared" si="84"/>
        <v>41869.5</v>
      </c>
    </row>
    <row r="5305" spans="39:59">
      <c r="AM5305" s="83" t="s">
        <v>5557</v>
      </c>
      <c r="AN5305" s="86">
        <v>3.480696</v>
      </c>
      <c r="AO5305" s="83">
        <v>800.18781000000001</v>
      </c>
      <c r="AP5305" s="83">
        <v>2121.1435999999999</v>
      </c>
      <c r="AQ5305" s="84">
        <v>0.55286676000000001</v>
      </c>
      <c r="AR5305" s="83">
        <v>-2.9278293</v>
      </c>
      <c r="AU5305" s="91"/>
      <c r="AW5305" s="89"/>
      <c r="BE5305" s="90"/>
      <c r="BF5305" s="84"/>
      <c r="BG5305" s="84">
        <f t="shared" si="84"/>
        <v>41870</v>
      </c>
    </row>
    <row r="5306" spans="39:59">
      <c r="AM5306" s="83" t="s">
        <v>5558</v>
      </c>
      <c r="AN5306" s="86">
        <v>3.4806260999999998</v>
      </c>
      <c r="AO5306" s="83">
        <v>800.17255</v>
      </c>
      <c r="AP5306" s="83">
        <v>2121.5437000000002</v>
      </c>
      <c r="AQ5306" s="84">
        <v>0.55287682999999999</v>
      </c>
      <c r="AR5306" s="83">
        <v>-2.9277492000000001</v>
      </c>
      <c r="AU5306" s="91"/>
      <c r="AW5306" s="89"/>
      <c r="BE5306" s="90"/>
      <c r="BF5306" s="84"/>
      <c r="BG5306" s="84">
        <f t="shared" si="84"/>
        <v>41870.5</v>
      </c>
    </row>
    <row r="5307" spans="39:59">
      <c r="AM5307" s="83" t="s">
        <v>5559</v>
      </c>
      <c r="AN5307" s="86">
        <v>3.4806436999999999</v>
      </c>
      <c r="AO5307" s="83">
        <v>800.14209000000005</v>
      </c>
      <c r="AP5307" s="83">
        <v>2121.9436000000001</v>
      </c>
      <c r="AQ5307" s="84">
        <v>0.55289542999999997</v>
      </c>
      <c r="AR5307" s="83">
        <v>-2.9277484</v>
      </c>
      <c r="AU5307" s="91"/>
      <c r="AW5307" s="89"/>
      <c r="BE5307" s="90"/>
      <c r="BF5307" s="84"/>
      <c r="BG5307" s="84">
        <f t="shared" si="84"/>
        <v>41871</v>
      </c>
    </row>
    <row r="5308" spans="39:59">
      <c r="AM5308" s="83" t="s">
        <v>5560</v>
      </c>
      <c r="AN5308" s="86">
        <v>3.4805963000000002</v>
      </c>
      <c r="AO5308" s="83">
        <v>800.14209000000005</v>
      </c>
      <c r="AP5308" s="83">
        <v>2122.3438000000001</v>
      </c>
      <c r="AQ5308" s="84">
        <v>0.55291128</v>
      </c>
      <c r="AR5308" s="83">
        <v>-2.9276849999999999</v>
      </c>
      <c r="AU5308" s="91"/>
      <c r="AW5308" s="89"/>
      <c r="BE5308" s="90"/>
      <c r="BF5308" s="84"/>
      <c r="BG5308" s="84">
        <f t="shared" si="84"/>
        <v>41871.5</v>
      </c>
    </row>
    <row r="5309" spans="39:59">
      <c r="AM5309" s="83" t="s">
        <v>5561</v>
      </c>
      <c r="AN5309" s="86">
        <v>3.4806813999999999</v>
      </c>
      <c r="AO5309" s="83">
        <v>800.21825999999999</v>
      </c>
      <c r="AP5309" s="83">
        <v>2122.7438999999999</v>
      </c>
      <c r="AQ5309" s="84">
        <v>0.55293011999999997</v>
      </c>
      <c r="AR5309" s="83">
        <v>-2.9277513000000002</v>
      </c>
      <c r="AU5309" s="91"/>
      <c r="AW5309" s="89"/>
      <c r="BE5309" s="90"/>
      <c r="BF5309" s="84"/>
      <c r="BG5309" s="84">
        <f t="shared" si="84"/>
        <v>41872</v>
      </c>
    </row>
    <row r="5310" spans="39:59">
      <c r="AM5310" s="83" t="s">
        <v>5562</v>
      </c>
      <c r="AN5310" s="86">
        <v>3.4806919000000001</v>
      </c>
      <c r="AO5310" s="83">
        <v>800.12689</v>
      </c>
      <c r="AP5310" s="83">
        <v>2123.1437999999998</v>
      </c>
      <c r="AQ5310" s="84">
        <v>0.55295574999999997</v>
      </c>
      <c r="AR5310" s="83">
        <v>-2.9277362999999998</v>
      </c>
      <c r="AU5310" s="91"/>
      <c r="AW5310" s="89"/>
      <c r="BE5310" s="90"/>
      <c r="BF5310" s="84"/>
      <c r="BG5310" s="84">
        <f t="shared" si="84"/>
        <v>41872.5</v>
      </c>
    </row>
    <row r="5311" spans="39:59">
      <c r="AM5311" s="83" t="s">
        <v>5563</v>
      </c>
      <c r="AN5311" s="86">
        <v>3.4806938000000001</v>
      </c>
      <c r="AO5311" s="83">
        <v>800.24872000000005</v>
      </c>
      <c r="AP5311" s="83">
        <v>2123.5439000000001</v>
      </c>
      <c r="AQ5311" s="84">
        <v>0.55297065000000001</v>
      </c>
      <c r="AR5311" s="83">
        <v>-2.9277232</v>
      </c>
      <c r="AU5311" s="91"/>
      <c r="AW5311" s="89"/>
      <c r="BE5311" s="90"/>
      <c r="BF5311" s="84"/>
      <c r="BG5311" s="84">
        <f t="shared" si="84"/>
        <v>41873</v>
      </c>
    </row>
    <row r="5312" spans="39:59">
      <c r="AM5312" s="83" t="s">
        <v>5564</v>
      </c>
      <c r="AN5312" s="86">
        <v>3.4806477999999998</v>
      </c>
      <c r="AO5312" s="83">
        <v>800.23346000000004</v>
      </c>
      <c r="AP5312" s="83">
        <v>2123.9441000000002</v>
      </c>
      <c r="AQ5312" s="84">
        <v>0.55297761999999995</v>
      </c>
      <c r="AR5312" s="83">
        <v>-2.9276702000000001</v>
      </c>
      <c r="AU5312" s="91"/>
      <c r="AW5312" s="89"/>
      <c r="BE5312" s="90"/>
      <c r="BF5312" s="84"/>
      <c r="BG5312" s="84">
        <f t="shared" si="84"/>
        <v>41873.5</v>
      </c>
    </row>
    <row r="5313" spans="39:59">
      <c r="AM5313" s="83" t="s">
        <v>5565</v>
      </c>
      <c r="AN5313" s="86">
        <v>3.4806066000000002</v>
      </c>
      <c r="AO5313" s="83">
        <v>800.06592000000001</v>
      </c>
      <c r="AP5313" s="83">
        <v>2124.3442</v>
      </c>
      <c r="AQ5313" s="84">
        <v>0.55298506999999997</v>
      </c>
      <c r="AR5313" s="83">
        <v>-2.9276216000000002</v>
      </c>
      <c r="AU5313" s="91"/>
      <c r="AW5313" s="89"/>
      <c r="BE5313" s="90"/>
      <c r="BF5313" s="84"/>
      <c r="BG5313" s="84">
        <f t="shared" si="84"/>
        <v>41874</v>
      </c>
    </row>
    <row r="5314" spans="39:59">
      <c r="AM5314" s="83" t="s">
        <v>5566</v>
      </c>
      <c r="AN5314" s="86">
        <v>3.4806259000000002</v>
      </c>
      <c r="AO5314" s="83">
        <v>800.09636999999998</v>
      </c>
      <c r="AP5314" s="83">
        <v>2124.7440999999999</v>
      </c>
      <c r="AQ5314" s="84">
        <v>0.55300408999999995</v>
      </c>
      <c r="AR5314" s="83">
        <v>-2.9276217999999998</v>
      </c>
      <c r="AU5314" s="91"/>
      <c r="AW5314" s="89"/>
      <c r="BE5314" s="90"/>
      <c r="BF5314" s="84"/>
      <c r="BG5314" s="84">
        <f t="shared" si="84"/>
        <v>41874.5</v>
      </c>
    </row>
    <row r="5315" spans="39:59">
      <c r="AM5315" s="83" t="s">
        <v>5567</v>
      </c>
      <c r="AN5315" s="86">
        <v>3.4806124999999999</v>
      </c>
      <c r="AO5315" s="83">
        <v>800.14209000000005</v>
      </c>
      <c r="AP5315" s="83">
        <v>2125.1442999999999</v>
      </c>
      <c r="AQ5315" s="84">
        <v>0.55301619000000002</v>
      </c>
      <c r="AR5315" s="83">
        <v>-2.9275962999999998</v>
      </c>
      <c r="AU5315" s="91"/>
      <c r="AW5315" s="89"/>
      <c r="BE5315" s="90"/>
      <c r="BF5315" s="84"/>
      <c r="BG5315" s="84">
        <f t="shared" si="84"/>
        <v>41875</v>
      </c>
    </row>
    <row r="5316" spans="39:59">
      <c r="AM5316" s="83" t="s">
        <v>5568</v>
      </c>
      <c r="AN5316" s="86">
        <v>3.4806914</v>
      </c>
      <c r="AO5316" s="83">
        <v>800.26391999999998</v>
      </c>
      <c r="AP5316" s="83">
        <v>2125.5444000000002</v>
      </c>
      <c r="AQ5316" s="84">
        <v>0.55303586000000005</v>
      </c>
      <c r="AR5316" s="83">
        <v>-2.9276555000000002</v>
      </c>
      <c r="AU5316" s="91"/>
      <c r="AW5316" s="89"/>
      <c r="BE5316" s="90"/>
      <c r="BF5316" s="84"/>
      <c r="BG5316" s="84">
        <f t="shared" si="84"/>
        <v>41875.5</v>
      </c>
    </row>
    <row r="5317" spans="39:59">
      <c r="AM5317" s="83" t="s">
        <v>5569</v>
      </c>
      <c r="AN5317" s="86">
        <v>3.4806015000000001</v>
      </c>
      <c r="AO5317" s="83">
        <v>800.06592000000001</v>
      </c>
      <c r="AP5317" s="83">
        <v>2125.9443000000001</v>
      </c>
      <c r="AQ5317" s="84">
        <v>0.55305075999999997</v>
      </c>
      <c r="AR5317" s="83">
        <v>-2.9275508000000001</v>
      </c>
      <c r="AU5317" s="91"/>
      <c r="AW5317" s="89"/>
      <c r="BE5317" s="90"/>
      <c r="BF5317" s="84"/>
      <c r="BG5317" s="84">
        <f t="shared" ref="BG5317:BG5380" si="85">BG5316+0.5</f>
        <v>41876</v>
      </c>
    </row>
    <row r="5318" spans="39:59">
      <c r="AM5318" s="83" t="s">
        <v>5570</v>
      </c>
      <c r="AN5318" s="86">
        <v>3.4806051</v>
      </c>
      <c r="AO5318" s="83">
        <v>800.12683000000004</v>
      </c>
      <c r="AP5318" s="83">
        <v>2126.3445000000002</v>
      </c>
      <c r="AQ5318" s="84">
        <v>0.55307245000000005</v>
      </c>
      <c r="AR5318" s="83">
        <v>-2.9275327</v>
      </c>
      <c r="AU5318" s="91"/>
      <c r="AW5318" s="89"/>
      <c r="BE5318" s="90"/>
      <c r="BF5318" s="84"/>
      <c r="BG5318" s="84">
        <f t="shared" si="85"/>
        <v>41876.5</v>
      </c>
    </row>
    <row r="5319" spans="39:59">
      <c r="AM5319" s="83" t="s">
        <v>5571</v>
      </c>
      <c r="AN5319" s="86">
        <v>3.4806061000000001</v>
      </c>
      <c r="AO5319" s="83">
        <v>800.21825999999999</v>
      </c>
      <c r="AP5319" s="83">
        <v>2126.7446</v>
      </c>
      <c r="AQ5319" s="84">
        <v>0.55308860999999998</v>
      </c>
      <c r="AR5319" s="83">
        <v>-2.9275174000000002</v>
      </c>
      <c r="AU5319" s="91"/>
      <c r="AW5319" s="89"/>
      <c r="BE5319" s="90"/>
      <c r="BF5319" s="84"/>
      <c r="BG5319" s="84">
        <f t="shared" si="85"/>
        <v>41877</v>
      </c>
    </row>
    <row r="5320" spans="39:59">
      <c r="AM5320" s="83" t="s">
        <v>5572</v>
      </c>
      <c r="AN5320" s="86">
        <v>3.4805945999999999</v>
      </c>
      <c r="AO5320" s="83">
        <v>800.12683000000004</v>
      </c>
      <c r="AP5320" s="83">
        <v>2127.1448</v>
      </c>
      <c r="AQ5320" s="84">
        <v>0.55309748999999997</v>
      </c>
      <c r="AR5320" s="83">
        <v>-2.9274971000000001</v>
      </c>
      <c r="AU5320" s="91"/>
      <c r="AW5320" s="89"/>
      <c r="BE5320" s="90"/>
      <c r="BF5320" s="84"/>
      <c r="BG5320" s="84">
        <f t="shared" si="85"/>
        <v>41877.5</v>
      </c>
    </row>
    <row r="5321" spans="39:59">
      <c r="AM5321" s="83" t="s">
        <v>5573</v>
      </c>
      <c r="AN5321" s="86">
        <v>3.4804976000000001</v>
      </c>
      <c r="AO5321" s="83">
        <v>800.30962999999997</v>
      </c>
      <c r="AP5321" s="83">
        <v>2127.5448999999999</v>
      </c>
      <c r="AQ5321" s="84">
        <v>0.55311257000000003</v>
      </c>
      <c r="AR5321" s="83">
        <v>-2.9273851</v>
      </c>
      <c r="AU5321" s="91"/>
      <c r="AW5321" s="89"/>
      <c r="BE5321" s="90"/>
      <c r="BF5321" s="84"/>
      <c r="BG5321" s="84">
        <f t="shared" si="85"/>
        <v>41878</v>
      </c>
    </row>
    <row r="5322" spans="39:59">
      <c r="AM5322" s="83" t="s">
        <v>5574</v>
      </c>
      <c r="AN5322" s="86">
        <v>3.4804491999999998</v>
      </c>
      <c r="AO5322" s="83">
        <v>800.09636999999998</v>
      </c>
      <c r="AP5322" s="83">
        <v>2127.9448000000002</v>
      </c>
      <c r="AQ5322" s="84">
        <v>0.55312156999999995</v>
      </c>
      <c r="AR5322" s="83">
        <v>-2.9273275999999999</v>
      </c>
      <c r="AU5322" s="91"/>
      <c r="AW5322" s="89"/>
      <c r="BE5322" s="90"/>
      <c r="BF5322" s="84"/>
      <c r="BG5322" s="84">
        <f t="shared" si="85"/>
        <v>41878.5</v>
      </c>
    </row>
    <row r="5323" spans="39:59">
      <c r="AM5323" s="83" t="s">
        <v>5575</v>
      </c>
      <c r="AN5323" s="86">
        <v>3.4805145</v>
      </c>
      <c r="AO5323" s="83">
        <v>800.005</v>
      </c>
      <c r="AP5323" s="83">
        <v>2128.3449999999998</v>
      </c>
      <c r="AQ5323" s="84">
        <v>0.55313372999999999</v>
      </c>
      <c r="AR5323" s="83">
        <v>-2.9273807999999999</v>
      </c>
      <c r="AU5323" s="91"/>
      <c r="AW5323" s="89"/>
      <c r="BE5323" s="90"/>
      <c r="BF5323" s="84"/>
      <c r="BG5323" s="84">
        <f t="shared" si="85"/>
        <v>41879</v>
      </c>
    </row>
    <row r="5324" spans="39:59">
      <c r="AM5324" s="83" t="s">
        <v>5576</v>
      </c>
      <c r="AN5324" s="86">
        <v>3.4805195000000002</v>
      </c>
      <c r="AO5324" s="83">
        <v>800.26391999999998</v>
      </c>
      <c r="AP5324" s="83">
        <v>2128.7451000000001</v>
      </c>
      <c r="AQ5324" s="84">
        <v>0.55314534999999998</v>
      </c>
      <c r="AR5324" s="83">
        <v>-2.9273741000000002</v>
      </c>
      <c r="AU5324" s="91"/>
      <c r="AW5324" s="89"/>
      <c r="BE5324" s="90"/>
      <c r="BF5324" s="84"/>
      <c r="BG5324" s="84">
        <f t="shared" si="85"/>
        <v>41879.5</v>
      </c>
    </row>
    <row r="5325" spans="39:59">
      <c r="AM5325" s="83" t="s">
        <v>5577</v>
      </c>
      <c r="AN5325" s="86">
        <v>3.4803505000000001</v>
      </c>
      <c r="AO5325" s="83">
        <v>800.24872000000005</v>
      </c>
      <c r="AP5325" s="83">
        <v>2129.1453000000001</v>
      </c>
      <c r="AQ5325" s="84">
        <v>0.55315011999999997</v>
      </c>
      <c r="AR5325" s="83">
        <v>-2.9272003</v>
      </c>
      <c r="AU5325" s="91"/>
      <c r="AW5325" s="89"/>
      <c r="BE5325" s="90"/>
      <c r="BF5325" s="84"/>
      <c r="BG5325" s="84">
        <f t="shared" si="85"/>
        <v>41880</v>
      </c>
    </row>
    <row r="5326" spans="39:59">
      <c r="AM5326" s="83" t="s">
        <v>5578</v>
      </c>
      <c r="AN5326" s="86">
        <v>3.4803388000000002</v>
      </c>
      <c r="AO5326" s="83">
        <v>800.03552000000002</v>
      </c>
      <c r="AP5326" s="83">
        <v>2129.5454</v>
      </c>
      <c r="AQ5326" s="84">
        <v>0.55316251999999999</v>
      </c>
      <c r="AR5326" s="83">
        <v>-2.9271761999999999</v>
      </c>
      <c r="AU5326" s="91"/>
      <c r="AW5326" s="89"/>
      <c r="BE5326" s="90"/>
      <c r="BF5326" s="84"/>
      <c r="BG5326" s="84">
        <f t="shared" si="85"/>
        <v>41880.5</v>
      </c>
    </row>
    <row r="5327" spans="39:59">
      <c r="AM5327" s="83" t="s">
        <v>5579</v>
      </c>
      <c r="AN5327" s="86">
        <v>3.4802935000000002</v>
      </c>
      <c r="AO5327" s="83">
        <v>800.20299999999997</v>
      </c>
      <c r="AP5327" s="83">
        <v>2129.9452999999999</v>
      </c>
      <c r="AQ5327" s="84">
        <v>0.55318075</v>
      </c>
      <c r="AR5327" s="83">
        <v>-2.9271128000000002</v>
      </c>
      <c r="AU5327" s="91"/>
      <c r="AW5327" s="89"/>
      <c r="BE5327" s="90"/>
      <c r="BF5327" s="84"/>
      <c r="BG5327" s="84">
        <f t="shared" si="85"/>
        <v>41881</v>
      </c>
    </row>
    <row r="5328" spans="39:59">
      <c r="AM5328" s="83" t="s">
        <v>5580</v>
      </c>
      <c r="AN5328" s="86">
        <v>3.4802365000000002</v>
      </c>
      <c r="AO5328" s="83">
        <v>800.29436999999996</v>
      </c>
      <c r="AP5328" s="83">
        <v>2130.3454999999999</v>
      </c>
      <c r="AQ5328" s="84">
        <v>0.55319916999999996</v>
      </c>
      <c r="AR5328" s="83">
        <v>-2.9270372</v>
      </c>
      <c r="AU5328" s="91"/>
      <c r="AW5328" s="89"/>
      <c r="BE5328" s="90"/>
      <c r="BF5328" s="84"/>
      <c r="BG5328" s="84">
        <f t="shared" si="85"/>
        <v>41881.5</v>
      </c>
    </row>
    <row r="5329" spans="39:59">
      <c r="AM5329" s="83" t="s">
        <v>5581</v>
      </c>
      <c r="AN5329" s="86">
        <v>3.4802704000000002</v>
      </c>
      <c r="AO5329" s="83">
        <v>800.32494999999994</v>
      </c>
      <c r="AP5329" s="83">
        <v>2130.7456000000002</v>
      </c>
      <c r="AQ5329" s="84">
        <v>0.55321299999999995</v>
      </c>
      <c r="AR5329" s="83">
        <v>-2.9270575000000001</v>
      </c>
      <c r="AU5329" s="91"/>
      <c r="AW5329" s="89"/>
      <c r="BE5329" s="90"/>
      <c r="BF5329" s="84"/>
      <c r="BG5329" s="84">
        <f t="shared" si="85"/>
        <v>41882</v>
      </c>
    </row>
    <row r="5330" spans="39:59">
      <c r="AM5330" s="83" t="s">
        <v>5582</v>
      </c>
      <c r="AN5330" s="86">
        <v>3.4803076000000002</v>
      </c>
      <c r="AO5330" s="83">
        <v>800.09644000000003</v>
      </c>
      <c r="AP5330" s="83">
        <v>2131.1457999999998</v>
      </c>
      <c r="AQ5330" s="84">
        <v>0.55322956999999995</v>
      </c>
      <c r="AR5330" s="83">
        <v>-2.9270779999999998</v>
      </c>
      <c r="AU5330" s="91"/>
      <c r="AW5330" s="89"/>
      <c r="BE5330" s="90"/>
      <c r="BF5330" s="84"/>
      <c r="BG5330" s="84">
        <f t="shared" si="85"/>
        <v>41882.5</v>
      </c>
    </row>
    <row r="5331" spans="39:59">
      <c r="AM5331" s="83" t="s">
        <v>5583</v>
      </c>
      <c r="AN5331" s="86">
        <v>3.4803114000000002</v>
      </c>
      <c r="AO5331" s="83">
        <v>800.20306000000005</v>
      </c>
      <c r="AP5331" s="83">
        <v>2131.5459000000001</v>
      </c>
      <c r="AQ5331" s="84">
        <v>0.55324209000000002</v>
      </c>
      <c r="AR5331" s="83">
        <v>-2.9270694000000002</v>
      </c>
      <c r="AU5331" s="91"/>
      <c r="AW5331" s="89"/>
      <c r="BE5331" s="90"/>
      <c r="BF5331" s="84"/>
      <c r="BG5331" s="84">
        <f t="shared" si="85"/>
        <v>41883</v>
      </c>
    </row>
    <row r="5332" spans="39:59">
      <c r="AM5332" s="83" t="s">
        <v>5584</v>
      </c>
      <c r="AN5332" s="86">
        <v>3.4803445000000002</v>
      </c>
      <c r="AO5332" s="83">
        <v>800.17255</v>
      </c>
      <c r="AP5332" s="83">
        <v>2131.9459999999999</v>
      </c>
      <c r="AQ5332" s="84">
        <v>0.55325550000000001</v>
      </c>
      <c r="AR5332" s="83">
        <v>-2.9270890000000001</v>
      </c>
      <c r="AU5332" s="91"/>
      <c r="AW5332" s="89"/>
      <c r="BE5332" s="90"/>
      <c r="BF5332" s="84"/>
      <c r="BG5332" s="84">
        <f t="shared" si="85"/>
        <v>41883.5</v>
      </c>
    </row>
    <row r="5333" spans="39:59">
      <c r="AM5333" s="83" t="s">
        <v>5585</v>
      </c>
      <c r="AN5333" s="86">
        <v>3.4803104</v>
      </c>
      <c r="AO5333" s="83">
        <v>800.32488999999998</v>
      </c>
      <c r="AP5333" s="83">
        <v>2132.3458999999998</v>
      </c>
      <c r="AQ5333" s="84">
        <v>0.55326980000000003</v>
      </c>
      <c r="AR5333" s="83">
        <v>-2.9270406000000002</v>
      </c>
      <c r="AU5333" s="91"/>
      <c r="AW5333" s="89"/>
      <c r="BE5333" s="90"/>
      <c r="BF5333" s="84"/>
      <c r="BG5333" s="84">
        <f t="shared" si="85"/>
        <v>41884</v>
      </c>
    </row>
    <row r="5334" spans="39:59">
      <c r="AM5334" s="83" t="s">
        <v>5586</v>
      </c>
      <c r="AN5334" s="86">
        <v>3.4802971</v>
      </c>
      <c r="AO5334" s="83">
        <v>800.18773999999996</v>
      </c>
      <c r="AP5334" s="83">
        <v>2132.7460999999998</v>
      </c>
      <c r="AQ5334" s="84">
        <v>0.55329167999999995</v>
      </c>
      <c r="AR5334" s="83">
        <v>-2.9270054999999999</v>
      </c>
      <c r="AU5334" s="91"/>
      <c r="AW5334" s="89"/>
      <c r="BE5334" s="90"/>
      <c r="BF5334" s="84"/>
      <c r="BG5334" s="84">
        <f t="shared" si="85"/>
        <v>41884.5</v>
      </c>
    </row>
    <row r="5335" spans="39:59">
      <c r="AM5335" s="83" t="s">
        <v>5587</v>
      </c>
      <c r="AN5335" s="86">
        <v>3.4802512999999999</v>
      </c>
      <c r="AO5335" s="83">
        <v>800.30957000000001</v>
      </c>
      <c r="AP5335" s="83">
        <v>2133.1462000000001</v>
      </c>
      <c r="AQ5335" s="84">
        <v>0.55330597999999998</v>
      </c>
      <c r="AR5335" s="83">
        <v>-2.9269454000000001</v>
      </c>
      <c r="AU5335" s="91"/>
      <c r="AW5335" s="89"/>
      <c r="BE5335" s="90"/>
      <c r="BF5335" s="84"/>
      <c r="BG5335" s="84">
        <f t="shared" si="85"/>
        <v>41885</v>
      </c>
    </row>
    <row r="5336" spans="39:59">
      <c r="AM5336" s="83" t="s">
        <v>5588</v>
      </c>
      <c r="AN5336" s="86">
        <v>3.4802271999999999</v>
      </c>
      <c r="AO5336" s="83">
        <v>800.17255</v>
      </c>
      <c r="AP5336" s="83">
        <v>2133.5464000000002</v>
      </c>
      <c r="AQ5336" s="84">
        <v>0.55331414999999995</v>
      </c>
      <c r="AR5336" s="83">
        <v>-2.9269129999999999</v>
      </c>
      <c r="AU5336" s="91"/>
      <c r="AW5336" s="89"/>
      <c r="BE5336" s="90"/>
      <c r="BF5336" s="84"/>
      <c r="BG5336" s="84">
        <f t="shared" si="85"/>
        <v>41885.5</v>
      </c>
    </row>
    <row r="5337" spans="39:59">
      <c r="AM5337" s="83" t="s">
        <v>5589</v>
      </c>
      <c r="AN5337" s="86">
        <v>3.4802179</v>
      </c>
      <c r="AO5337" s="83">
        <v>800.15734999999995</v>
      </c>
      <c r="AP5337" s="83">
        <v>2133.9465</v>
      </c>
      <c r="AQ5337" s="84">
        <v>0.55333668000000003</v>
      </c>
      <c r="AR5337" s="83">
        <v>-2.9268812999999998</v>
      </c>
      <c r="AU5337" s="91"/>
      <c r="AW5337" s="89"/>
      <c r="BE5337" s="90"/>
      <c r="BF5337" s="84"/>
      <c r="BG5337" s="84">
        <f t="shared" si="85"/>
        <v>41886</v>
      </c>
    </row>
    <row r="5338" spans="39:59">
      <c r="AM5338" s="83" t="s">
        <v>5590</v>
      </c>
      <c r="AN5338" s="86">
        <v>3.4802841999999998</v>
      </c>
      <c r="AO5338" s="83">
        <v>800.35528999999997</v>
      </c>
      <c r="AP5338" s="83">
        <v>2134.3467000000001</v>
      </c>
      <c r="AQ5338" s="84">
        <v>0.55335456000000005</v>
      </c>
      <c r="AR5338" s="83">
        <v>-2.9269297000000001</v>
      </c>
      <c r="AU5338" s="91"/>
      <c r="AW5338" s="89"/>
      <c r="BE5338" s="90"/>
      <c r="BF5338" s="84"/>
      <c r="BG5338" s="84">
        <f t="shared" si="85"/>
        <v>41886.5</v>
      </c>
    </row>
    <row r="5339" spans="39:59">
      <c r="AM5339" s="83" t="s">
        <v>5591</v>
      </c>
      <c r="AN5339" s="86">
        <v>3.4802940000000002</v>
      </c>
      <c r="AO5339" s="83">
        <v>800.11157000000003</v>
      </c>
      <c r="AP5339" s="83">
        <v>2134.7465999999999</v>
      </c>
      <c r="AQ5339" s="84">
        <v>0.55337453000000003</v>
      </c>
      <c r="AR5339" s="83">
        <v>-2.9269194999999999</v>
      </c>
      <c r="AU5339" s="91"/>
      <c r="AW5339" s="89"/>
      <c r="BE5339" s="90"/>
      <c r="BF5339" s="84"/>
      <c r="BG5339" s="84">
        <f t="shared" si="85"/>
        <v>41887</v>
      </c>
    </row>
    <row r="5340" spans="39:59">
      <c r="AM5340" s="83" t="s">
        <v>5592</v>
      </c>
      <c r="AN5340" s="86">
        <v>3.4803525999999998</v>
      </c>
      <c r="AO5340" s="83">
        <v>800.11157000000003</v>
      </c>
      <c r="AP5340" s="83">
        <v>2135.1466999999998</v>
      </c>
      <c r="AQ5340" s="84">
        <v>0.55339479000000003</v>
      </c>
      <c r="AR5340" s="83">
        <v>-2.9269577999999998</v>
      </c>
      <c r="AU5340" s="91"/>
      <c r="AW5340" s="89"/>
      <c r="BE5340" s="90"/>
      <c r="BF5340" s="84"/>
      <c r="BG5340" s="84">
        <f t="shared" si="85"/>
        <v>41887.5</v>
      </c>
    </row>
    <row r="5341" spans="39:59">
      <c r="AM5341" s="83" t="s">
        <v>5593</v>
      </c>
      <c r="AN5341" s="86">
        <v>3.4803600000000001</v>
      </c>
      <c r="AO5341" s="83">
        <v>800.23346000000004</v>
      </c>
      <c r="AP5341" s="83">
        <v>2135.5468999999998</v>
      </c>
      <c r="AQ5341" s="84">
        <v>0.55340993000000005</v>
      </c>
      <c r="AR5341" s="83">
        <v>-2.9269501999999998</v>
      </c>
      <c r="AU5341" s="91"/>
      <c r="AW5341" s="89"/>
      <c r="BE5341" s="90"/>
      <c r="BF5341" s="84"/>
      <c r="BG5341" s="84">
        <f t="shared" si="85"/>
        <v>41888</v>
      </c>
    </row>
    <row r="5342" spans="39:59">
      <c r="AM5342" s="83" t="s">
        <v>5594</v>
      </c>
      <c r="AN5342" s="86">
        <v>3.4803114000000002</v>
      </c>
      <c r="AO5342" s="83">
        <v>800.14202999999998</v>
      </c>
      <c r="AP5342" s="83">
        <v>2135.9470000000001</v>
      </c>
      <c r="AQ5342" s="84">
        <v>0.55342179999999996</v>
      </c>
      <c r="AR5342" s="83">
        <v>-2.9268896999999998</v>
      </c>
      <c r="AU5342" s="91"/>
      <c r="AW5342" s="89"/>
      <c r="BE5342" s="90"/>
      <c r="BF5342" s="84"/>
      <c r="BG5342" s="84">
        <f t="shared" si="85"/>
        <v>41888.5</v>
      </c>
    </row>
    <row r="5343" spans="39:59">
      <c r="AM5343" s="83" t="s">
        <v>5595</v>
      </c>
      <c r="AN5343" s="86">
        <v>3.4801628999999998</v>
      </c>
      <c r="AO5343" s="83">
        <v>800.05071999999996</v>
      </c>
      <c r="AP5343" s="83">
        <v>2136.3472000000002</v>
      </c>
      <c r="AQ5343" s="84">
        <v>0.55343359999999997</v>
      </c>
      <c r="AR5343" s="83">
        <v>-2.9267292</v>
      </c>
      <c r="AU5343" s="91"/>
      <c r="AW5343" s="89"/>
      <c r="BE5343" s="90"/>
      <c r="BF5343" s="84"/>
      <c r="BG5343" s="84">
        <f t="shared" si="85"/>
        <v>41889</v>
      </c>
    </row>
    <row r="5344" spans="39:59">
      <c r="AM5344" s="83" t="s">
        <v>5596</v>
      </c>
      <c r="AN5344" s="86">
        <v>3.4802442</v>
      </c>
      <c r="AO5344" s="83">
        <v>800.18773999999996</v>
      </c>
      <c r="AP5344" s="83">
        <v>2136.7471</v>
      </c>
      <c r="AQ5344" s="84">
        <v>0.55344473999999999</v>
      </c>
      <c r="AR5344" s="83">
        <v>-2.9267995</v>
      </c>
      <c r="AU5344" s="91"/>
      <c r="AW5344" s="89"/>
      <c r="BE5344" s="90"/>
      <c r="BF5344" s="84"/>
      <c r="BG5344" s="84">
        <f t="shared" si="85"/>
        <v>41889.5</v>
      </c>
    </row>
    <row r="5345" spans="39:59">
      <c r="AM5345" s="83" t="s">
        <v>5597</v>
      </c>
      <c r="AN5345" s="86">
        <v>3.4801617</v>
      </c>
      <c r="AO5345" s="83">
        <v>799.98974999999996</v>
      </c>
      <c r="AP5345" s="83">
        <v>2137.1471999999999</v>
      </c>
      <c r="AQ5345" s="84">
        <v>0.55345487999999998</v>
      </c>
      <c r="AR5345" s="83">
        <v>-2.9267067999999998</v>
      </c>
      <c r="AU5345" s="91"/>
      <c r="AW5345" s="89"/>
      <c r="BE5345" s="90"/>
      <c r="BF5345" s="84"/>
      <c r="BG5345" s="84">
        <f t="shared" si="85"/>
        <v>41890</v>
      </c>
    </row>
    <row r="5346" spans="39:59">
      <c r="AM5346" s="83" t="s">
        <v>5598</v>
      </c>
      <c r="AN5346" s="86">
        <v>3.4801397000000001</v>
      </c>
      <c r="AO5346" s="83">
        <v>800.34009000000003</v>
      </c>
      <c r="AP5346" s="83">
        <v>2137.5473999999999</v>
      </c>
      <c r="AQ5346" s="84">
        <v>0.55346965999999997</v>
      </c>
      <c r="AR5346" s="83">
        <v>-2.9266700999999999</v>
      </c>
      <c r="AU5346" s="91"/>
      <c r="AW5346" s="89"/>
      <c r="BE5346" s="90"/>
      <c r="BF5346" s="84"/>
      <c r="BG5346" s="84">
        <f t="shared" si="85"/>
        <v>41890.5</v>
      </c>
    </row>
    <row r="5347" spans="39:59">
      <c r="AM5347" s="83" t="s">
        <v>5599</v>
      </c>
      <c r="AN5347" s="86">
        <v>3.4801229999999999</v>
      </c>
      <c r="AO5347" s="83">
        <v>800.20306000000005</v>
      </c>
      <c r="AP5347" s="83">
        <v>2137.9475000000002</v>
      </c>
      <c r="AQ5347" s="84">
        <v>0.55348074000000003</v>
      </c>
      <c r="AR5347" s="83">
        <v>-2.9266424</v>
      </c>
      <c r="AU5347" s="91"/>
      <c r="AW5347" s="89"/>
      <c r="BE5347" s="90"/>
      <c r="BF5347" s="84"/>
      <c r="BG5347" s="84">
        <f t="shared" si="85"/>
        <v>41891</v>
      </c>
    </row>
    <row r="5348" spans="39:59">
      <c r="AM5348" s="83" t="s">
        <v>5600</v>
      </c>
      <c r="AN5348" s="86">
        <v>3.4802100999999999</v>
      </c>
      <c r="AO5348" s="83">
        <v>800.12683000000004</v>
      </c>
      <c r="AP5348" s="83">
        <v>2138.3474000000001</v>
      </c>
      <c r="AQ5348" s="84">
        <v>0.55349451000000005</v>
      </c>
      <c r="AR5348" s="83">
        <v>-2.9267156000000001</v>
      </c>
      <c r="AU5348" s="91"/>
      <c r="AW5348" s="89"/>
      <c r="BE5348" s="90"/>
      <c r="BF5348" s="84"/>
      <c r="BG5348" s="84">
        <f t="shared" si="85"/>
        <v>41891.5</v>
      </c>
    </row>
    <row r="5349" spans="39:59">
      <c r="AM5349" s="83" t="s">
        <v>5601</v>
      </c>
      <c r="AN5349" s="86">
        <v>3.4801772</v>
      </c>
      <c r="AO5349" s="83">
        <v>800.09636999999998</v>
      </c>
      <c r="AP5349" s="83">
        <v>2138.7476000000001</v>
      </c>
      <c r="AQ5349" s="84">
        <v>0.55350924000000001</v>
      </c>
      <c r="AR5349" s="83">
        <v>-2.9266679</v>
      </c>
      <c r="AU5349" s="91"/>
      <c r="AW5349" s="89"/>
      <c r="BE5349" s="90"/>
      <c r="BF5349" s="84"/>
      <c r="BG5349" s="84">
        <f t="shared" si="85"/>
        <v>41892</v>
      </c>
    </row>
    <row r="5350" spans="39:59">
      <c r="AM5350" s="83" t="s">
        <v>5602</v>
      </c>
      <c r="AN5350" s="86">
        <v>3.4801446999999999</v>
      </c>
      <c r="AO5350" s="83">
        <v>800.23346000000004</v>
      </c>
      <c r="AP5350" s="83">
        <v>2139.1477</v>
      </c>
      <c r="AQ5350" s="84">
        <v>0.55352347999999996</v>
      </c>
      <c r="AR5350" s="83">
        <v>-2.9266212</v>
      </c>
      <c r="AU5350" s="91"/>
      <c r="AW5350" s="89"/>
      <c r="BE5350" s="90"/>
      <c r="BF5350" s="84"/>
      <c r="BG5350" s="84">
        <f t="shared" si="85"/>
        <v>41892.5</v>
      </c>
    </row>
    <row r="5351" spans="39:59">
      <c r="AM5351" s="83" t="s">
        <v>5603</v>
      </c>
      <c r="AN5351" s="86">
        <v>3.480108</v>
      </c>
      <c r="AO5351" s="83">
        <v>800.24872000000005</v>
      </c>
      <c r="AP5351" s="83">
        <v>2139.5479</v>
      </c>
      <c r="AQ5351" s="84">
        <v>0.55354278999999995</v>
      </c>
      <c r="AR5351" s="83">
        <v>-2.9265652000000002</v>
      </c>
      <c r="AU5351" s="91"/>
      <c r="AW5351" s="89"/>
      <c r="BE5351" s="90"/>
      <c r="BF5351" s="84"/>
      <c r="BG5351" s="84">
        <f t="shared" si="85"/>
        <v>41893</v>
      </c>
    </row>
    <row r="5352" spans="39:59">
      <c r="AM5352" s="83" t="s">
        <v>5604</v>
      </c>
      <c r="AN5352" s="86">
        <v>3.4802227000000001</v>
      </c>
      <c r="AO5352" s="83">
        <v>800.30957000000001</v>
      </c>
      <c r="AP5352" s="83">
        <v>2139.9479999999999</v>
      </c>
      <c r="AQ5352" s="84">
        <v>0.55356634000000005</v>
      </c>
      <c r="AR5352" s="83">
        <v>-2.9266565</v>
      </c>
      <c r="AU5352" s="91"/>
      <c r="AW5352" s="89"/>
      <c r="BE5352" s="90"/>
      <c r="BF5352" s="84"/>
      <c r="BG5352" s="84">
        <f t="shared" si="85"/>
        <v>41893.5</v>
      </c>
    </row>
    <row r="5353" spans="39:59">
      <c r="AM5353" s="83" t="s">
        <v>5605</v>
      </c>
      <c r="AN5353" s="86">
        <v>3.4802692</v>
      </c>
      <c r="AO5353" s="83">
        <v>800.14209000000005</v>
      </c>
      <c r="AP5353" s="83">
        <v>2140.3479000000002</v>
      </c>
      <c r="AQ5353" s="84">
        <v>0.55358392000000001</v>
      </c>
      <c r="AR5353" s="83">
        <v>-2.9266852999999999</v>
      </c>
      <c r="AU5353" s="91"/>
      <c r="AW5353" s="89"/>
      <c r="BE5353" s="90"/>
      <c r="BF5353" s="84"/>
      <c r="BG5353" s="84">
        <f t="shared" si="85"/>
        <v>41894</v>
      </c>
    </row>
    <row r="5354" spans="39:59">
      <c r="AM5354" s="83" t="s">
        <v>5606</v>
      </c>
      <c r="AN5354" s="86">
        <v>3.4801701999999999</v>
      </c>
      <c r="AO5354" s="83">
        <v>800.23339999999996</v>
      </c>
      <c r="AP5354" s="83">
        <v>2140.748</v>
      </c>
      <c r="AQ5354" s="84">
        <v>0.55360388999999999</v>
      </c>
      <c r="AR5354" s="83">
        <v>-2.9265664</v>
      </c>
      <c r="AU5354" s="91"/>
      <c r="AW5354" s="89"/>
      <c r="BE5354" s="90"/>
      <c r="BF5354" s="84"/>
      <c r="BG5354" s="84">
        <f t="shared" si="85"/>
        <v>41894.5</v>
      </c>
    </row>
    <row r="5355" spans="39:59">
      <c r="AM5355" s="83" t="s">
        <v>5607</v>
      </c>
      <c r="AN5355" s="86">
        <v>3.4801915000000001</v>
      </c>
      <c r="AO5355" s="83">
        <v>800.35535000000004</v>
      </c>
      <c r="AP5355" s="83">
        <v>2141.1482000000001</v>
      </c>
      <c r="AQ5355" s="84">
        <v>0.55361848999999996</v>
      </c>
      <c r="AR5355" s="83">
        <v>-2.9265729999999999</v>
      </c>
      <c r="AU5355" s="91"/>
      <c r="AW5355" s="89"/>
      <c r="BE5355" s="90"/>
      <c r="BF5355" s="84"/>
      <c r="BG5355" s="84">
        <f t="shared" si="85"/>
        <v>41895</v>
      </c>
    </row>
    <row r="5356" spans="39:59">
      <c r="AM5356" s="83" t="s">
        <v>5608</v>
      </c>
      <c r="AN5356" s="86">
        <v>3.4800360000000001</v>
      </c>
      <c r="AO5356" s="83">
        <v>800.14209000000005</v>
      </c>
      <c r="AP5356" s="83">
        <v>2141.5482999999999</v>
      </c>
      <c r="AQ5356" s="84">
        <v>0.55363494000000002</v>
      </c>
      <c r="AR5356" s="83">
        <v>-2.9264011000000001</v>
      </c>
      <c r="AU5356" s="91"/>
      <c r="AW5356" s="89"/>
      <c r="BE5356" s="90"/>
      <c r="BF5356" s="84"/>
      <c r="BG5356" s="84">
        <f t="shared" si="85"/>
        <v>41895.5</v>
      </c>
    </row>
    <row r="5357" spans="39:59">
      <c r="AM5357" s="83" t="s">
        <v>5609</v>
      </c>
      <c r="AN5357" s="86">
        <v>3.4800195999999999</v>
      </c>
      <c r="AO5357" s="83">
        <v>800.18773999999996</v>
      </c>
      <c r="AP5357" s="83">
        <v>2141.9481999999998</v>
      </c>
      <c r="AQ5357" s="84">
        <v>0.55364924999999998</v>
      </c>
      <c r="AR5357" s="83">
        <v>-2.9263704000000001</v>
      </c>
      <c r="AU5357" s="91"/>
      <c r="AW5357" s="89"/>
      <c r="BE5357" s="90"/>
      <c r="BF5357" s="84"/>
      <c r="BG5357" s="84">
        <f t="shared" si="85"/>
        <v>41896</v>
      </c>
    </row>
    <row r="5358" spans="39:59">
      <c r="AM5358" s="83" t="s">
        <v>5610</v>
      </c>
      <c r="AN5358" s="86">
        <v>3.4799848</v>
      </c>
      <c r="AO5358" s="83">
        <v>800.27917000000002</v>
      </c>
      <c r="AP5358" s="83">
        <v>2142.3483999999999</v>
      </c>
      <c r="AQ5358" s="84">
        <v>0.55366850000000001</v>
      </c>
      <c r="AR5358" s="83">
        <v>-2.9263162999999999</v>
      </c>
      <c r="AU5358" s="91"/>
      <c r="AW5358" s="89"/>
      <c r="BE5358" s="90"/>
      <c r="BF5358" s="84"/>
      <c r="BG5358" s="84">
        <f t="shared" si="85"/>
        <v>41896.5</v>
      </c>
    </row>
    <row r="5359" spans="39:59">
      <c r="AM5359" s="83" t="s">
        <v>5611</v>
      </c>
      <c r="AN5359" s="86">
        <v>3.4799297</v>
      </c>
      <c r="AO5359" s="83">
        <v>800.30957000000001</v>
      </c>
      <c r="AP5359" s="83">
        <v>2142.7485000000001</v>
      </c>
      <c r="AQ5359" s="84">
        <v>0.55368203000000005</v>
      </c>
      <c r="AR5359" s="83">
        <v>-2.9262475999999999</v>
      </c>
      <c r="AU5359" s="91"/>
      <c r="AW5359" s="89"/>
      <c r="BE5359" s="90"/>
      <c r="BF5359" s="84"/>
      <c r="BG5359" s="84">
        <f t="shared" si="85"/>
        <v>41897</v>
      </c>
    </row>
    <row r="5360" spans="39:59">
      <c r="AM5360" s="83" t="s">
        <v>5612</v>
      </c>
      <c r="AN5360" s="86">
        <v>3.4799712</v>
      </c>
      <c r="AO5360" s="83">
        <v>800.23346000000004</v>
      </c>
      <c r="AP5360" s="83">
        <v>2143.1487000000002</v>
      </c>
      <c r="AQ5360" s="84">
        <v>0.55369716999999996</v>
      </c>
      <c r="AR5360" s="83">
        <v>-2.9262741000000001</v>
      </c>
      <c r="AU5360" s="91"/>
      <c r="AW5360" s="89"/>
      <c r="BE5360" s="90"/>
      <c r="BF5360" s="84"/>
      <c r="BG5360" s="84">
        <f t="shared" si="85"/>
        <v>41897.5</v>
      </c>
    </row>
    <row r="5361" spans="39:59">
      <c r="AM5361" s="83" t="s">
        <v>5613</v>
      </c>
      <c r="AN5361" s="86">
        <v>3.4798800999999999</v>
      </c>
      <c r="AO5361" s="83">
        <v>800.12683000000004</v>
      </c>
      <c r="AP5361" s="83">
        <v>2143.5486000000001</v>
      </c>
      <c r="AQ5361" s="84">
        <v>0.55370712</v>
      </c>
      <c r="AR5361" s="83">
        <v>-2.9261729999999999</v>
      </c>
      <c r="AU5361" s="91"/>
      <c r="AW5361" s="89"/>
      <c r="BE5361" s="90"/>
      <c r="BF5361" s="84"/>
      <c r="BG5361" s="84">
        <f t="shared" si="85"/>
        <v>41898</v>
      </c>
    </row>
    <row r="5362" spans="39:59">
      <c r="AM5362" s="83" t="s">
        <v>5614</v>
      </c>
      <c r="AN5362" s="86">
        <v>3.4798152</v>
      </c>
      <c r="AO5362" s="83">
        <v>800.26391999999998</v>
      </c>
      <c r="AP5362" s="83">
        <v>2143.9486999999999</v>
      </c>
      <c r="AQ5362" s="84">
        <v>0.55370682000000004</v>
      </c>
      <c r="AR5362" s="83">
        <v>-2.9261083999999999</v>
      </c>
      <c r="AU5362" s="91"/>
      <c r="AW5362" s="89"/>
      <c r="BE5362" s="90"/>
      <c r="BF5362" s="84"/>
      <c r="BG5362" s="84">
        <f t="shared" si="85"/>
        <v>41898.5</v>
      </c>
    </row>
    <row r="5363" spans="39:59">
      <c r="AM5363" s="83" t="s">
        <v>5615</v>
      </c>
      <c r="AN5363" s="86">
        <v>3.4798192999999999</v>
      </c>
      <c r="AO5363" s="83">
        <v>800.08112000000006</v>
      </c>
      <c r="AP5363" s="83">
        <v>2144.3489</v>
      </c>
      <c r="AQ5363" s="84">
        <v>0.55372076999999997</v>
      </c>
      <c r="AR5363" s="83">
        <v>-2.9260986</v>
      </c>
      <c r="AU5363" s="91"/>
      <c r="AW5363" s="89"/>
      <c r="BE5363" s="90"/>
      <c r="BF5363" s="84"/>
      <c r="BG5363" s="84">
        <f t="shared" si="85"/>
        <v>41899</v>
      </c>
    </row>
    <row r="5364" spans="39:59">
      <c r="AM5364" s="83" t="s">
        <v>5616</v>
      </c>
      <c r="AN5364" s="86">
        <v>3.4798268999999999</v>
      </c>
      <c r="AO5364" s="83">
        <v>800.11157000000003</v>
      </c>
      <c r="AP5364" s="83">
        <v>2144.7489999999998</v>
      </c>
      <c r="AQ5364" s="84">
        <v>0.55374878999999999</v>
      </c>
      <c r="AR5364" s="83">
        <v>-2.9260780999999998</v>
      </c>
      <c r="AU5364" s="91"/>
      <c r="AW5364" s="89"/>
      <c r="BE5364" s="90"/>
      <c r="BF5364" s="84"/>
      <c r="BG5364" s="84">
        <f t="shared" si="85"/>
        <v>41899.5</v>
      </c>
    </row>
    <row r="5365" spans="39:59">
      <c r="AM5365" s="83" t="s">
        <v>5617</v>
      </c>
      <c r="AN5365" s="86">
        <v>3.4797878</v>
      </c>
      <c r="AO5365" s="83">
        <v>800.05071999999996</v>
      </c>
      <c r="AP5365" s="83">
        <v>2145.1489000000001</v>
      </c>
      <c r="AQ5365" s="84">
        <v>0.55377494999999999</v>
      </c>
      <c r="AR5365" s="83">
        <v>-2.9260128000000001</v>
      </c>
      <c r="AU5365" s="91"/>
      <c r="AW5365" s="89"/>
      <c r="BE5365" s="90"/>
      <c r="BF5365" s="84"/>
      <c r="BG5365" s="84">
        <f t="shared" si="85"/>
        <v>41900</v>
      </c>
    </row>
    <row r="5366" spans="39:59">
      <c r="AM5366" s="83" t="s">
        <v>5618</v>
      </c>
      <c r="AN5366" s="86">
        <v>3.4796969999999998</v>
      </c>
      <c r="AO5366" s="83">
        <v>800.20299999999997</v>
      </c>
      <c r="AP5366" s="83">
        <v>2145.5491000000002</v>
      </c>
      <c r="AQ5366" s="84">
        <v>0.55377774999999996</v>
      </c>
      <c r="AR5366" s="83">
        <v>-2.9259192999999999</v>
      </c>
      <c r="AU5366" s="91"/>
      <c r="AW5366" s="89"/>
      <c r="BE5366" s="90"/>
      <c r="BF5366" s="84"/>
      <c r="BG5366" s="84">
        <f t="shared" si="85"/>
        <v>41900.5</v>
      </c>
    </row>
    <row r="5367" spans="39:59">
      <c r="AM5367" s="83" t="s">
        <v>5619</v>
      </c>
      <c r="AN5367" s="86">
        <v>3.4796507000000001</v>
      </c>
      <c r="AO5367" s="83">
        <v>800.15728999999999</v>
      </c>
      <c r="AP5367" s="83">
        <v>2145.9492</v>
      </c>
      <c r="AQ5367" s="84">
        <v>0.55378347999999999</v>
      </c>
      <c r="AR5367" s="83">
        <v>-2.9258673000000002</v>
      </c>
      <c r="AU5367" s="91"/>
      <c r="AW5367" s="89"/>
      <c r="BE5367" s="90"/>
      <c r="BF5367" s="84"/>
      <c r="BG5367" s="84">
        <f t="shared" si="85"/>
        <v>41901</v>
      </c>
    </row>
    <row r="5368" spans="39:59">
      <c r="AM5368" s="83" t="s">
        <v>5620</v>
      </c>
      <c r="AN5368" s="86">
        <v>3.4796014</v>
      </c>
      <c r="AO5368" s="83">
        <v>800.24872000000005</v>
      </c>
      <c r="AP5368" s="83">
        <v>2146.3494000000001</v>
      </c>
      <c r="AQ5368" s="84">
        <v>0.55378722999999996</v>
      </c>
      <c r="AR5368" s="83">
        <v>-2.9258142</v>
      </c>
      <c r="AU5368" s="91"/>
      <c r="AW5368" s="89"/>
      <c r="BE5368" s="90"/>
      <c r="BF5368" s="84"/>
      <c r="BG5368" s="84">
        <f t="shared" si="85"/>
        <v>41901.5</v>
      </c>
    </row>
    <row r="5369" spans="39:59">
      <c r="AM5369" s="83" t="s">
        <v>5621</v>
      </c>
      <c r="AN5369" s="86">
        <v>3.4795899000000001</v>
      </c>
      <c r="AO5369" s="83">
        <v>800.20299999999997</v>
      </c>
      <c r="AP5369" s="83">
        <v>2146.7492999999999</v>
      </c>
      <c r="AQ5369" s="84">
        <v>0.55379080999999997</v>
      </c>
      <c r="AR5369" s="83">
        <v>-2.9257990999999999</v>
      </c>
      <c r="AU5369" s="91"/>
      <c r="AW5369" s="89"/>
      <c r="BE5369" s="90"/>
      <c r="BF5369" s="84"/>
      <c r="BG5369" s="84">
        <f t="shared" si="85"/>
        <v>41902</v>
      </c>
    </row>
    <row r="5370" spans="39:59">
      <c r="AM5370" s="83" t="s">
        <v>5622</v>
      </c>
      <c r="AN5370" s="86">
        <v>3.4795737</v>
      </c>
      <c r="AO5370" s="83">
        <v>800.03552000000002</v>
      </c>
      <c r="AP5370" s="83">
        <v>2147.1493999999998</v>
      </c>
      <c r="AQ5370" s="84">
        <v>0.55379807999999997</v>
      </c>
      <c r="AR5370" s="83">
        <v>-2.9257754999999999</v>
      </c>
      <c r="AU5370" s="91"/>
      <c r="AW5370" s="89"/>
      <c r="BE5370" s="90"/>
      <c r="BF5370" s="84"/>
      <c r="BG5370" s="84">
        <f t="shared" si="85"/>
        <v>41902.5</v>
      </c>
    </row>
    <row r="5371" spans="39:59">
      <c r="AM5371" s="83" t="s">
        <v>5623</v>
      </c>
      <c r="AN5371" s="86">
        <v>3.4795549000000001</v>
      </c>
      <c r="AO5371" s="83">
        <v>799.97448999999995</v>
      </c>
      <c r="AP5371" s="83">
        <v>2147.5495999999998</v>
      </c>
      <c r="AQ5371" s="84">
        <v>0.55380815000000005</v>
      </c>
      <c r="AR5371" s="83">
        <v>-2.9257466999999999</v>
      </c>
      <c r="AU5371" s="91"/>
      <c r="AW5371" s="89"/>
      <c r="BE5371" s="90"/>
      <c r="BF5371" s="84"/>
      <c r="BG5371" s="84">
        <f t="shared" si="85"/>
        <v>41903</v>
      </c>
    </row>
    <row r="5372" spans="39:59">
      <c r="AM5372" s="83" t="s">
        <v>5624</v>
      </c>
      <c r="AN5372" s="86">
        <v>3.4795398999999998</v>
      </c>
      <c r="AO5372" s="83">
        <v>800.09636999999998</v>
      </c>
      <c r="AP5372" s="83">
        <v>2147.9495000000002</v>
      </c>
      <c r="AQ5372" s="84">
        <v>0.55382167999999998</v>
      </c>
      <c r="AR5372" s="83">
        <v>-2.9257181000000001</v>
      </c>
      <c r="AU5372" s="91"/>
      <c r="AW5372" s="89"/>
      <c r="BE5372" s="90"/>
      <c r="BF5372" s="84"/>
      <c r="BG5372" s="84">
        <f t="shared" si="85"/>
        <v>41903.5</v>
      </c>
    </row>
    <row r="5373" spans="39:59">
      <c r="AM5373" s="83" t="s">
        <v>5625</v>
      </c>
      <c r="AN5373" s="86">
        <v>3.4794922000000001</v>
      </c>
      <c r="AO5373" s="83">
        <v>800.17255</v>
      </c>
      <c r="AP5373" s="83">
        <v>2148.3496</v>
      </c>
      <c r="AQ5373" s="84">
        <v>0.55383616999999996</v>
      </c>
      <c r="AR5373" s="83">
        <v>-2.9256560999999999</v>
      </c>
      <c r="AU5373" s="91"/>
      <c r="AW5373" s="89"/>
      <c r="BE5373" s="90"/>
      <c r="BF5373" s="84"/>
      <c r="BG5373" s="84">
        <f t="shared" si="85"/>
        <v>41904</v>
      </c>
    </row>
    <row r="5374" spans="39:59">
      <c r="AM5374" s="83" t="s">
        <v>5626</v>
      </c>
      <c r="AN5374" s="86">
        <v>3.4794347000000001</v>
      </c>
      <c r="AO5374" s="83">
        <v>799.95929000000001</v>
      </c>
      <c r="AP5374" s="83">
        <v>2148.7498000000001</v>
      </c>
      <c r="AQ5374" s="84">
        <v>0.55384272000000001</v>
      </c>
      <c r="AR5374" s="83">
        <v>-2.9255919000000001</v>
      </c>
      <c r="AU5374" s="91"/>
      <c r="AW5374" s="89"/>
      <c r="BE5374" s="90"/>
      <c r="BF5374" s="84"/>
      <c r="BG5374" s="84">
        <f t="shared" si="85"/>
        <v>41904.5</v>
      </c>
    </row>
    <row r="5375" spans="39:59">
      <c r="AM5375" s="83" t="s">
        <v>5627</v>
      </c>
      <c r="AN5375" s="86">
        <v>3.4793682000000001</v>
      </c>
      <c r="AO5375" s="83">
        <v>800.21825999999999</v>
      </c>
      <c r="AP5375" s="83">
        <v>2149.1496999999999</v>
      </c>
      <c r="AQ5375" s="84">
        <v>0.55384933999999997</v>
      </c>
      <c r="AR5375" s="83">
        <v>-2.9255187999999999</v>
      </c>
      <c r="AU5375" s="91"/>
      <c r="AW5375" s="89"/>
      <c r="BE5375" s="90"/>
      <c r="BF5375" s="84"/>
      <c r="BG5375" s="84">
        <f t="shared" si="85"/>
        <v>41905</v>
      </c>
    </row>
    <row r="5376" spans="39:59">
      <c r="AM5376" s="83" t="s">
        <v>5628</v>
      </c>
      <c r="AN5376" s="86">
        <v>3.4794016000000001</v>
      </c>
      <c r="AO5376" s="83">
        <v>800.005</v>
      </c>
      <c r="AP5376" s="83">
        <v>2149.5497999999998</v>
      </c>
      <c r="AQ5376" s="84">
        <v>0.55385768000000002</v>
      </c>
      <c r="AR5376" s="83">
        <v>-2.9255439999999999</v>
      </c>
      <c r="AU5376" s="91"/>
      <c r="AW5376" s="89"/>
      <c r="BE5376" s="90"/>
      <c r="BF5376" s="84"/>
      <c r="BG5376" s="84">
        <f t="shared" si="85"/>
        <v>41905.5</v>
      </c>
    </row>
    <row r="5377" spans="39:59">
      <c r="AM5377" s="83" t="s">
        <v>5629</v>
      </c>
      <c r="AN5377" s="86">
        <v>3.4793973</v>
      </c>
      <c r="AO5377" s="83">
        <v>800.17255</v>
      </c>
      <c r="AP5377" s="83">
        <v>2149.9499999999998</v>
      </c>
      <c r="AQ5377" s="84">
        <v>0.55386716000000003</v>
      </c>
      <c r="AR5377" s="83">
        <v>-2.9255301999999999</v>
      </c>
      <c r="AU5377" s="91"/>
      <c r="AW5377" s="89"/>
      <c r="BE5377" s="90"/>
      <c r="BF5377" s="84"/>
      <c r="BG5377" s="84">
        <f t="shared" si="85"/>
        <v>41906</v>
      </c>
    </row>
    <row r="5378" spans="39:59">
      <c r="AM5378" s="83" t="s">
        <v>5630</v>
      </c>
      <c r="AN5378" s="86">
        <v>3.4793606000000001</v>
      </c>
      <c r="AO5378" s="83">
        <v>800.06592000000001</v>
      </c>
      <c r="AP5378" s="83">
        <v>2150.3499000000002</v>
      </c>
      <c r="AQ5378" s="84">
        <v>0.55388302</v>
      </c>
      <c r="AR5378" s="83">
        <v>-2.9254775</v>
      </c>
      <c r="AU5378" s="91"/>
      <c r="AW5378" s="89"/>
      <c r="BE5378" s="90"/>
      <c r="BF5378" s="84"/>
      <c r="BG5378" s="84">
        <f t="shared" si="85"/>
        <v>41906.5</v>
      </c>
    </row>
    <row r="5379" spans="39:59">
      <c r="AM5379" s="83" t="s">
        <v>5631</v>
      </c>
      <c r="AN5379" s="86">
        <v>3.4793514999999999</v>
      </c>
      <c r="AO5379" s="83">
        <v>800.20299999999997</v>
      </c>
      <c r="AP5379" s="83">
        <v>2150.75</v>
      </c>
      <c r="AQ5379" s="84">
        <v>0.55390351999999998</v>
      </c>
      <c r="AR5379" s="83">
        <v>-2.9254479</v>
      </c>
      <c r="AU5379" s="91"/>
      <c r="AW5379" s="89"/>
      <c r="BE5379" s="90"/>
      <c r="BF5379" s="84"/>
      <c r="BG5379" s="84">
        <f t="shared" si="85"/>
        <v>41907</v>
      </c>
    </row>
    <row r="5380" spans="39:59">
      <c r="AM5380" s="83" t="s">
        <v>5632</v>
      </c>
      <c r="AN5380" s="86">
        <v>3.4793918000000001</v>
      </c>
      <c r="AO5380" s="83">
        <v>799.91363999999999</v>
      </c>
      <c r="AP5380" s="83">
        <v>2151.1500999999998</v>
      </c>
      <c r="AQ5380" s="84">
        <v>0.55392646999999995</v>
      </c>
      <c r="AR5380" s="83">
        <v>-2.9254652999999999</v>
      </c>
      <c r="AU5380" s="91"/>
      <c r="AW5380" s="89"/>
      <c r="BE5380" s="90"/>
      <c r="BF5380" s="84"/>
      <c r="BG5380" s="84">
        <f t="shared" si="85"/>
        <v>41907.5</v>
      </c>
    </row>
    <row r="5381" spans="39:59">
      <c r="AM5381" s="83" t="s">
        <v>5633</v>
      </c>
      <c r="AN5381" s="86">
        <v>3.4793674999999999</v>
      </c>
      <c r="AO5381" s="83">
        <v>800.12683000000004</v>
      </c>
      <c r="AP5381" s="83">
        <v>2151.5502999999999</v>
      </c>
      <c r="AQ5381" s="84">
        <v>0.55394602000000004</v>
      </c>
      <c r="AR5381" s="83">
        <v>-2.9254215000000001</v>
      </c>
      <c r="AU5381" s="91"/>
      <c r="AW5381" s="89"/>
      <c r="BE5381" s="90"/>
      <c r="BF5381" s="84"/>
      <c r="BG5381" s="84">
        <f t="shared" ref="BG5381:BG5444" si="86">BG5380+0.5</f>
        <v>41908</v>
      </c>
    </row>
    <row r="5382" spans="39:59">
      <c r="AM5382" s="83" t="s">
        <v>5634</v>
      </c>
      <c r="AN5382" s="86">
        <v>3.4794521</v>
      </c>
      <c r="AO5382" s="83">
        <v>800.11162999999999</v>
      </c>
      <c r="AP5382" s="83">
        <v>2151.9502000000002</v>
      </c>
      <c r="AQ5382" s="84">
        <v>0.55396414000000005</v>
      </c>
      <c r="AR5382" s="83">
        <v>-2.9254880000000001</v>
      </c>
      <c r="AU5382" s="91"/>
      <c r="AW5382" s="89"/>
      <c r="BE5382" s="90"/>
      <c r="BF5382" s="84"/>
      <c r="BG5382" s="84">
        <f t="shared" si="86"/>
        <v>41908.5</v>
      </c>
    </row>
    <row r="5383" spans="39:59">
      <c r="AM5383" s="83" t="s">
        <v>5635</v>
      </c>
      <c r="AN5383" s="86">
        <v>3.4794296999999998</v>
      </c>
      <c r="AO5383" s="83">
        <v>800.15734999999995</v>
      </c>
      <c r="AP5383" s="83">
        <v>2152.3503000000001</v>
      </c>
      <c r="AQ5383" s="84">
        <v>0.55396688000000005</v>
      </c>
      <c r="AR5383" s="83">
        <v>-2.9254627000000002</v>
      </c>
      <c r="AU5383" s="91"/>
      <c r="AW5383" s="89"/>
      <c r="BE5383" s="90"/>
      <c r="BF5383" s="84"/>
      <c r="BG5383" s="84">
        <f t="shared" si="86"/>
        <v>41909</v>
      </c>
    </row>
    <row r="5384" spans="39:59">
      <c r="AM5384" s="83" t="s">
        <v>5636</v>
      </c>
      <c r="AN5384" s="86">
        <v>3.4793376999999999</v>
      </c>
      <c r="AO5384" s="83">
        <v>800.05065999999999</v>
      </c>
      <c r="AP5384" s="83">
        <v>2152.7505000000001</v>
      </c>
      <c r="AQ5384" s="84">
        <v>0.55397521999999999</v>
      </c>
      <c r="AR5384" s="83">
        <v>-2.9253623000000002</v>
      </c>
      <c r="AU5384" s="91"/>
      <c r="AW5384" s="89"/>
      <c r="BE5384" s="90"/>
      <c r="BF5384" s="84"/>
      <c r="BG5384" s="84">
        <f t="shared" si="86"/>
        <v>41909.5</v>
      </c>
    </row>
    <row r="5385" spans="39:59">
      <c r="AM5385" s="83" t="s">
        <v>5637</v>
      </c>
      <c r="AN5385" s="86">
        <v>3.4793495999999999</v>
      </c>
      <c r="AO5385" s="83">
        <v>800.06592000000001</v>
      </c>
      <c r="AP5385" s="83">
        <v>2153.1504</v>
      </c>
      <c r="AQ5385" s="84">
        <v>0.55399244999999997</v>
      </c>
      <c r="AR5385" s="83">
        <v>-2.9253570999999998</v>
      </c>
      <c r="AU5385" s="91"/>
      <c r="AW5385" s="89"/>
      <c r="BE5385" s="90"/>
      <c r="BF5385" s="84"/>
      <c r="BG5385" s="84">
        <f t="shared" si="86"/>
        <v>41910</v>
      </c>
    </row>
    <row r="5386" spans="39:59">
      <c r="AM5386" s="83" t="s">
        <v>5638</v>
      </c>
      <c r="AN5386" s="86">
        <v>3.4793854</v>
      </c>
      <c r="AO5386" s="83">
        <v>800.11157000000003</v>
      </c>
      <c r="AP5386" s="83">
        <v>2153.5504999999998</v>
      </c>
      <c r="AQ5386" s="84">
        <v>0.55401409000000001</v>
      </c>
      <c r="AR5386" s="83">
        <v>-2.9253711999999998</v>
      </c>
      <c r="AU5386" s="91"/>
      <c r="AW5386" s="89"/>
      <c r="BE5386" s="90"/>
      <c r="BF5386" s="84"/>
      <c r="BG5386" s="84">
        <f t="shared" si="86"/>
        <v>41910.5</v>
      </c>
    </row>
    <row r="5387" spans="39:59">
      <c r="AM5387" s="83" t="s">
        <v>5639</v>
      </c>
      <c r="AN5387" s="86">
        <v>3.4793479</v>
      </c>
      <c r="AO5387" s="83">
        <v>800.17255</v>
      </c>
      <c r="AP5387" s="83">
        <v>2153.9506999999999</v>
      </c>
      <c r="AQ5387" s="84">
        <v>0.55404114999999998</v>
      </c>
      <c r="AR5387" s="83">
        <v>-2.9253068</v>
      </c>
      <c r="AU5387" s="91"/>
      <c r="AW5387" s="89"/>
      <c r="BE5387" s="90"/>
      <c r="BF5387" s="84"/>
      <c r="BG5387" s="84">
        <f t="shared" si="86"/>
        <v>41911</v>
      </c>
    </row>
    <row r="5388" spans="39:59">
      <c r="AM5388" s="83" t="s">
        <v>5640</v>
      </c>
      <c r="AN5388" s="86">
        <v>3.4793644000000001</v>
      </c>
      <c r="AO5388" s="83">
        <v>800.24872000000005</v>
      </c>
      <c r="AP5388" s="83">
        <v>2154.3508000000002</v>
      </c>
      <c r="AQ5388" s="84">
        <v>0.55406308000000004</v>
      </c>
      <c r="AR5388" s="83">
        <v>-2.9253013000000001</v>
      </c>
      <c r="AU5388" s="91"/>
      <c r="AW5388" s="89"/>
      <c r="BE5388" s="90"/>
      <c r="BF5388" s="84"/>
      <c r="BG5388" s="84">
        <f t="shared" si="86"/>
        <v>41911.5</v>
      </c>
    </row>
    <row r="5389" spans="39:59">
      <c r="AM5389" s="83" t="s">
        <v>5641</v>
      </c>
      <c r="AN5389" s="86">
        <v>3.4792862000000002</v>
      </c>
      <c r="AO5389" s="83">
        <v>800.18773999999996</v>
      </c>
      <c r="AP5389" s="83">
        <v>2154.7507000000001</v>
      </c>
      <c r="AQ5389" s="84">
        <v>0.55407678999999999</v>
      </c>
      <c r="AR5389" s="83">
        <v>-2.9252094999999998</v>
      </c>
      <c r="AU5389" s="91"/>
      <c r="AW5389" s="89"/>
      <c r="BE5389" s="90"/>
      <c r="BF5389" s="84"/>
      <c r="BG5389" s="84">
        <f t="shared" si="86"/>
        <v>41912</v>
      </c>
    </row>
    <row r="5390" spans="39:59">
      <c r="AM5390" s="83" t="s">
        <v>5642</v>
      </c>
      <c r="AN5390" s="86">
        <v>3.4792483000000001</v>
      </c>
      <c r="AO5390" s="83">
        <v>800.09636999999998</v>
      </c>
      <c r="AP5390" s="83">
        <v>2155.1509000000001</v>
      </c>
      <c r="AQ5390" s="84">
        <v>0.55408573000000005</v>
      </c>
      <c r="AR5390" s="83">
        <v>-2.9251626000000002</v>
      </c>
      <c r="AU5390" s="91"/>
      <c r="AW5390" s="89"/>
      <c r="BE5390" s="90"/>
      <c r="BF5390" s="84"/>
      <c r="BG5390" s="84">
        <f t="shared" si="86"/>
        <v>41912.5</v>
      </c>
    </row>
    <row r="5391" spans="39:59">
      <c r="AM5391" s="83" t="s">
        <v>5643</v>
      </c>
      <c r="AN5391" s="86">
        <v>3.4793506000000001</v>
      </c>
      <c r="AO5391" s="83">
        <v>800.12689</v>
      </c>
      <c r="AP5391" s="83">
        <v>2155.5509999999999</v>
      </c>
      <c r="AQ5391" s="84">
        <v>0.55409372000000001</v>
      </c>
      <c r="AR5391" s="83">
        <v>-2.9252566999999998</v>
      </c>
      <c r="AU5391" s="91"/>
      <c r="AW5391" s="89"/>
      <c r="BE5391" s="90"/>
      <c r="BF5391" s="84"/>
      <c r="BG5391" s="84">
        <f t="shared" si="86"/>
        <v>41913</v>
      </c>
    </row>
    <row r="5392" spans="39:59">
      <c r="AM5392" s="83" t="s">
        <v>5644</v>
      </c>
      <c r="AN5392" s="86">
        <v>3.4792730999999999</v>
      </c>
      <c r="AO5392" s="83">
        <v>800.17255</v>
      </c>
      <c r="AP5392" s="83">
        <v>2155.9512</v>
      </c>
      <c r="AQ5392" s="84">
        <v>0.55410987</v>
      </c>
      <c r="AR5392" s="83">
        <v>-2.9251632999999999</v>
      </c>
      <c r="AU5392" s="91"/>
      <c r="AW5392" s="89"/>
      <c r="BE5392" s="90"/>
      <c r="BF5392" s="84"/>
      <c r="BG5392" s="84">
        <f t="shared" si="86"/>
        <v>41913.5</v>
      </c>
    </row>
    <row r="5393" spans="39:59">
      <c r="AM5393" s="83" t="s">
        <v>5645</v>
      </c>
      <c r="AN5393" s="86">
        <v>3.4791815000000001</v>
      </c>
      <c r="AO5393" s="83">
        <v>800.12689</v>
      </c>
      <c r="AP5393" s="83">
        <v>2156.3510999999999</v>
      </c>
      <c r="AQ5393" s="84">
        <v>0.55412649999999997</v>
      </c>
      <c r="AR5393" s="83">
        <v>-2.925055</v>
      </c>
      <c r="AU5393" s="91"/>
      <c r="AW5393" s="89"/>
      <c r="BE5393" s="90"/>
      <c r="BF5393" s="84"/>
      <c r="BG5393" s="84">
        <f t="shared" si="86"/>
        <v>41914</v>
      </c>
    </row>
    <row r="5394" spans="39:59">
      <c r="AM5394" s="83" t="s">
        <v>5646</v>
      </c>
      <c r="AN5394" s="86">
        <v>3.4791504999999998</v>
      </c>
      <c r="AO5394" s="83">
        <v>800.11157000000003</v>
      </c>
      <c r="AP5394" s="83">
        <v>2156.7512000000002</v>
      </c>
      <c r="AQ5394" s="84">
        <v>0.55414087000000001</v>
      </c>
      <c r="AR5394" s="83">
        <v>-2.9250096999999999</v>
      </c>
      <c r="AU5394" s="91"/>
      <c r="AW5394" s="89"/>
      <c r="BE5394" s="90"/>
      <c r="BF5394" s="84"/>
      <c r="BG5394" s="84">
        <f t="shared" si="86"/>
        <v>41914.5</v>
      </c>
    </row>
    <row r="5395" spans="39:59">
      <c r="AM5395" s="83" t="s">
        <v>5647</v>
      </c>
      <c r="AN5395" s="86">
        <v>3.4792508999999998</v>
      </c>
      <c r="AO5395" s="83">
        <v>800.34009000000003</v>
      </c>
      <c r="AP5395" s="83">
        <v>2157.1514000000002</v>
      </c>
      <c r="AQ5395" s="84">
        <v>0.55415696000000003</v>
      </c>
      <c r="AR5395" s="83">
        <v>-2.9250938999999998</v>
      </c>
      <c r="AU5395" s="91"/>
      <c r="AW5395" s="89"/>
      <c r="BE5395" s="90"/>
      <c r="BF5395" s="84"/>
      <c r="BG5395" s="84">
        <f t="shared" si="86"/>
        <v>41915</v>
      </c>
    </row>
    <row r="5396" spans="39:59">
      <c r="AM5396" s="83" t="s">
        <v>5648</v>
      </c>
      <c r="AN5396" s="86">
        <v>3.4793116999999998</v>
      </c>
      <c r="AO5396" s="83">
        <v>800.11157000000003</v>
      </c>
      <c r="AP5396" s="83">
        <v>2157.5515</v>
      </c>
      <c r="AQ5396" s="84">
        <v>0.55418319000000005</v>
      </c>
      <c r="AR5396" s="83">
        <v>-2.9251285</v>
      </c>
      <c r="AU5396" s="91"/>
      <c r="AW5396" s="89"/>
      <c r="BE5396" s="90"/>
      <c r="BF5396" s="84"/>
      <c r="BG5396" s="84">
        <f t="shared" si="86"/>
        <v>41915.5</v>
      </c>
    </row>
    <row r="5397" spans="39:59">
      <c r="AM5397" s="83" t="s">
        <v>5649</v>
      </c>
      <c r="AN5397" s="86">
        <v>3.4794238000000002</v>
      </c>
      <c r="AO5397" s="83">
        <v>800.14209000000005</v>
      </c>
      <c r="AP5397" s="83">
        <v>2157.9517000000001</v>
      </c>
      <c r="AQ5397" s="84">
        <v>0.55420882000000005</v>
      </c>
      <c r="AR5397" s="83">
        <v>-2.9252150000000001</v>
      </c>
      <c r="AU5397" s="91"/>
      <c r="AW5397" s="89"/>
      <c r="BE5397" s="90"/>
      <c r="BF5397" s="84"/>
      <c r="BG5397" s="84">
        <f t="shared" si="86"/>
        <v>41916</v>
      </c>
    </row>
    <row r="5398" spans="39:59">
      <c r="AM5398" s="83" t="s">
        <v>5650</v>
      </c>
      <c r="AN5398" s="86">
        <v>3.4794984000000002</v>
      </c>
      <c r="AO5398" s="83">
        <v>800.18773999999996</v>
      </c>
      <c r="AP5398" s="83">
        <v>2158.3517999999999</v>
      </c>
      <c r="AQ5398" s="84">
        <v>0.55422908000000004</v>
      </c>
      <c r="AR5398" s="83">
        <v>-2.9252693999999999</v>
      </c>
      <c r="AU5398" s="91"/>
      <c r="AW5398" s="89"/>
      <c r="BE5398" s="90"/>
      <c r="BF5398" s="84"/>
      <c r="BG5398" s="84">
        <f t="shared" si="86"/>
        <v>41916.5</v>
      </c>
    </row>
    <row r="5399" spans="39:59">
      <c r="AM5399" s="83" t="s">
        <v>5651</v>
      </c>
      <c r="AN5399" s="86">
        <v>3.4793611000000002</v>
      </c>
      <c r="AO5399" s="83">
        <v>800.24872000000005</v>
      </c>
      <c r="AP5399" s="83">
        <v>2158.7516999999998</v>
      </c>
      <c r="AQ5399" s="84">
        <v>0.55423272000000001</v>
      </c>
      <c r="AR5399" s="83">
        <v>-2.9251285</v>
      </c>
      <c r="AU5399" s="91"/>
      <c r="AW5399" s="89"/>
      <c r="BE5399" s="90"/>
      <c r="BF5399" s="84"/>
      <c r="BG5399" s="84">
        <f t="shared" si="86"/>
        <v>41917</v>
      </c>
    </row>
    <row r="5400" spans="39:59">
      <c r="AM5400" s="83" t="s">
        <v>5652</v>
      </c>
      <c r="AN5400" s="86">
        <v>3.4792315999999999</v>
      </c>
      <c r="AO5400" s="83">
        <v>800.08118000000002</v>
      </c>
      <c r="AP5400" s="83">
        <v>2159.1518999999998</v>
      </c>
      <c r="AQ5400" s="84">
        <v>0.55423670999999997</v>
      </c>
      <c r="AR5400" s="83">
        <v>-2.9249949000000002</v>
      </c>
      <c r="AU5400" s="91"/>
      <c r="AW5400" s="89"/>
      <c r="BE5400" s="90"/>
      <c r="BF5400" s="84"/>
      <c r="BG5400" s="84">
        <f t="shared" si="86"/>
        <v>41917.5</v>
      </c>
    </row>
    <row r="5401" spans="39:59">
      <c r="AM5401" s="83" t="s">
        <v>5653</v>
      </c>
      <c r="AN5401" s="86">
        <v>3.4791322</v>
      </c>
      <c r="AO5401" s="83">
        <v>800.17255</v>
      </c>
      <c r="AP5401" s="83">
        <v>2159.5520000000001</v>
      </c>
      <c r="AQ5401" s="84">
        <v>0.55424892999999997</v>
      </c>
      <c r="AR5401" s="83">
        <v>-2.9248831000000002</v>
      </c>
      <c r="AU5401" s="91"/>
      <c r="AW5401" s="89"/>
      <c r="BE5401" s="90"/>
      <c r="BF5401" s="84"/>
      <c r="BG5401" s="84">
        <f t="shared" si="86"/>
        <v>41918</v>
      </c>
    </row>
    <row r="5402" spans="39:59">
      <c r="AM5402" s="83" t="s">
        <v>5654</v>
      </c>
      <c r="AN5402" s="86">
        <v>3.4791408000000001</v>
      </c>
      <c r="AO5402" s="83">
        <v>800.18773999999996</v>
      </c>
      <c r="AP5402" s="83">
        <v>2159.9521</v>
      </c>
      <c r="AQ5402" s="84">
        <v>0.55425601999999996</v>
      </c>
      <c r="AR5402" s="83">
        <v>-2.9248848000000001</v>
      </c>
      <c r="AU5402" s="91"/>
      <c r="AW5402" s="89"/>
      <c r="BE5402" s="90"/>
      <c r="BF5402" s="84"/>
      <c r="BG5402" s="84">
        <f t="shared" si="86"/>
        <v>41918.5</v>
      </c>
    </row>
    <row r="5403" spans="39:59">
      <c r="AM5403" s="83" t="s">
        <v>5655</v>
      </c>
      <c r="AN5403" s="86">
        <v>3.4791522000000001</v>
      </c>
      <c r="AO5403" s="83">
        <v>799.98974999999996</v>
      </c>
      <c r="AP5403" s="83">
        <v>2160.3523</v>
      </c>
      <c r="AQ5403" s="84">
        <v>0.55426668999999995</v>
      </c>
      <c r="AR5403" s="83">
        <v>-2.9248854999999998</v>
      </c>
      <c r="AU5403" s="91"/>
      <c r="AW5403" s="89"/>
      <c r="BE5403" s="90"/>
      <c r="BF5403" s="84"/>
      <c r="BG5403" s="84">
        <f t="shared" si="86"/>
        <v>41919</v>
      </c>
    </row>
    <row r="5404" spans="39:59">
      <c r="AM5404" s="83" t="s">
        <v>5656</v>
      </c>
      <c r="AN5404" s="86">
        <v>3.4790576</v>
      </c>
      <c r="AO5404" s="83">
        <v>800.05071999999996</v>
      </c>
      <c r="AP5404" s="83">
        <v>2160.7521999999999</v>
      </c>
      <c r="AQ5404" s="84">
        <v>0.55427724</v>
      </c>
      <c r="AR5404" s="83">
        <v>-2.9247803999999999</v>
      </c>
      <c r="AU5404" s="91"/>
      <c r="AW5404" s="89"/>
      <c r="BE5404" s="90"/>
      <c r="BF5404" s="84"/>
      <c r="BG5404" s="84">
        <f t="shared" si="86"/>
        <v>41919.5</v>
      </c>
    </row>
    <row r="5405" spans="39:59">
      <c r="AM5405" s="83" t="s">
        <v>5657</v>
      </c>
      <c r="AN5405" s="86">
        <v>3.4789165999999998</v>
      </c>
      <c r="AO5405" s="83">
        <v>800.23346000000004</v>
      </c>
      <c r="AP5405" s="83">
        <v>2161.1523000000002</v>
      </c>
      <c r="AQ5405" s="84">
        <v>0.55428708000000004</v>
      </c>
      <c r="AR5405" s="83">
        <v>-2.9246297000000001</v>
      </c>
      <c r="AU5405" s="91"/>
      <c r="AW5405" s="89"/>
      <c r="BE5405" s="90"/>
      <c r="BF5405" s="84"/>
      <c r="BG5405" s="84">
        <f t="shared" si="86"/>
        <v>41920</v>
      </c>
    </row>
    <row r="5406" spans="39:59">
      <c r="AM5406" s="83" t="s">
        <v>5658</v>
      </c>
      <c r="AN5406" s="86">
        <v>3.4789224000000001</v>
      </c>
      <c r="AO5406" s="83">
        <v>800.18773999999996</v>
      </c>
      <c r="AP5406" s="83">
        <v>2161.5524999999998</v>
      </c>
      <c r="AQ5406" s="84">
        <v>0.55430471999999997</v>
      </c>
      <c r="AR5406" s="83">
        <v>-2.9246175000000001</v>
      </c>
      <c r="AU5406" s="91"/>
      <c r="AW5406" s="89"/>
      <c r="BE5406" s="90"/>
      <c r="BF5406" s="84"/>
      <c r="BG5406" s="84">
        <f t="shared" si="86"/>
        <v>41920.5</v>
      </c>
    </row>
    <row r="5407" spans="39:59">
      <c r="AM5407" s="83" t="s">
        <v>5659</v>
      </c>
      <c r="AN5407" s="86">
        <v>3.4790323000000001</v>
      </c>
      <c r="AO5407" s="83">
        <v>800.26391999999998</v>
      </c>
      <c r="AP5407" s="83">
        <v>2161.9526000000001</v>
      </c>
      <c r="AQ5407" s="84">
        <v>0.55432360999999997</v>
      </c>
      <c r="AR5407" s="83">
        <v>-2.9247086000000002</v>
      </c>
      <c r="AU5407" s="91"/>
      <c r="AW5407" s="89"/>
      <c r="BE5407" s="90"/>
      <c r="BF5407" s="84"/>
      <c r="BG5407" s="84">
        <f t="shared" si="86"/>
        <v>41921</v>
      </c>
    </row>
    <row r="5408" spans="39:59">
      <c r="AM5408" s="83" t="s">
        <v>5660</v>
      </c>
      <c r="AN5408" s="86">
        <v>3.4790682999999998</v>
      </c>
      <c r="AO5408" s="83">
        <v>800.17260999999996</v>
      </c>
      <c r="AP5408" s="83">
        <v>2162.3528000000001</v>
      </c>
      <c r="AQ5408" s="84">
        <v>0.55434006000000002</v>
      </c>
      <c r="AR5408" s="83">
        <v>-2.9247282000000001</v>
      </c>
      <c r="AU5408" s="91"/>
      <c r="AW5408" s="89"/>
      <c r="BE5408" s="90"/>
      <c r="BF5408" s="84"/>
      <c r="BG5408" s="84">
        <f t="shared" si="86"/>
        <v>41921.5</v>
      </c>
    </row>
    <row r="5409" spans="39:59">
      <c r="AM5409" s="83" t="s">
        <v>5661</v>
      </c>
      <c r="AN5409" s="86">
        <v>3.4790231999999999</v>
      </c>
      <c r="AO5409" s="83">
        <v>800.32494999999994</v>
      </c>
      <c r="AP5409" s="83">
        <v>2162.7527</v>
      </c>
      <c r="AQ5409" s="84">
        <v>0.55435365000000003</v>
      </c>
      <c r="AR5409" s="83">
        <v>-2.9246694999999998</v>
      </c>
      <c r="AU5409" s="91"/>
      <c r="AW5409" s="89"/>
      <c r="BE5409" s="90"/>
      <c r="BF5409" s="84"/>
      <c r="BG5409" s="84">
        <f t="shared" si="86"/>
        <v>41922</v>
      </c>
    </row>
    <row r="5410" spans="39:59">
      <c r="AM5410" s="83" t="s">
        <v>5662</v>
      </c>
      <c r="AN5410" s="86">
        <v>3.4790564000000002</v>
      </c>
      <c r="AO5410" s="83">
        <v>800.20306000000005</v>
      </c>
      <c r="AP5410" s="83">
        <v>2163.1527999999998</v>
      </c>
      <c r="AQ5410" s="84">
        <v>0.55436026999999999</v>
      </c>
      <c r="AR5410" s="83">
        <v>-2.924696</v>
      </c>
      <c r="AU5410" s="91"/>
      <c r="AW5410" s="89"/>
      <c r="BE5410" s="90"/>
      <c r="BF5410" s="84"/>
      <c r="BG5410" s="84">
        <f t="shared" si="86"/>
        <v>41922.5</v>
      </c>
    </row>
    <row r="5411" spans="39:59">
      <c r="AM5411" s="83" t="s">
        <v>5663</v>
      </c>
      <c r="AN5411" s="86">
        <v>3.4791112000000002</v>
      </c>
      <c r="AO5411" s="83">
        <v>800.15734999999995</v>
      </c>
      <c r="AP5411" s="83">
        <v>2163.5529999999999</v>
      </c>
      <c r="AQ5411" s="84">
        <v>0.55436777999999998</v>
      </c>
      <c r="AR5411" s="83">
        <v>-2.9247434000000001</v>
      </c>
      <c r="AU5411" s="91"/>
      <c r="AW5411" s="89"/>
      <c r="BE5411" s="90"/>
      <c r="BF5411" s="84"/>
      <c r="BG5411" s="84">
        <f t="shared" si="86"/>
        <v>41923</v>
      </c>
    </row>
    <row r="5412" spans="39:59">
      <c r="AM5412" s="83" t="s">
        <v>5664</v>
      </c>
      <c r="AN5412" s="86">
        <v>3.4792385000000001</v>
      </c>
      <c r="AO5412" s="83">
        <v>800.17255</v>
      </c>
      <c r="AP5412" s="83">
        <v>2163.9531000000002</v>
      </c>
      <c r="AQ5412" s="84">
        <v>0.55438966000000001</v>
      </c>
      <c r="AR5412" s="83">
        <v>-2.9248487999999999</v>
      </c>
      <c r="AU5412" s="91"/>
      <c r="AW5412" s="89"/>
      <c r="BE5412" s="90"/>
      <c r="BF5412" s="84"/>
      <c r="BG5412" s="84">
        <f t="shared" si="86"/>
        <v>41923.5</v>
      </c>
    </row>
    <row r="5413" spans="39:59">
      <c r="AM5413" s="83" t="s">
        <v>5665</v>
      </c>
      <c r="AN5413" s="86">
        <v>3.4792570999999999</v>
      </c>
      <c r="AO5413" s="83">
        <v>800.03545999999994</v>
      </c>
      <c r="AP5413" s="83">
        <v>2164.3533000000002</v>
      </c>
      <c r="AQ5413" s="84">
        <v>0.55440842999999995</v>
      </c>
      <c r="AR5413" s="83">
        <v>-2.9248487999999999</v>
      </c>
      <c r="AU5413" s="91"/>
      <c r="AW5413" s="89"/>
      <c r="BE5413" s="90"/>
      <c r="BF5413" s="84"/>
      <c r="BG5413" s="84">
        <f t="shared" si="86"/>
        <v>41924</v>
      </c>
    </row>
    <row r="5414" spans="39:59">
      <c r="AM5414" s="83" t="s">
        <v>5666</v>
      </c>
      <c r="AN5414" s="86">
        <v>3.4792423000000001</v>
      </c>
      <c r="AO5414" s="83">
        <v>800.40111999999999</v>
      </c>
      <c r="AP5414" s="83">
        <v>2164.7534000000001</v>
      </c>
      <c r="AQ5414" s="84">
        <v>0.55442499999999995</v>
      </c>
      <c r="AR5414" s="83">
        <v>-2.9248173</v>
      </c>
      <c r="AU5414" s="91"/>
      <c r="AW5414" s="89"/>
      <c r="BE5414" s="90"/>
      <c r="BF5414" s="84"/>
      <c r="BG5414" s="84">
        <f t="shared" si="86"/>
        <v>41924.5</v>
      </c>
    </row>
    <row r="5415" spans="39:59">
      <c r="AM5415" s="83" t="s">
        <v>5667</v>
      </c>
      <c r="AN5415" s="86">
        <v>3.4792356</v>
      </c>
      <c r="AO5415" s="83">
        <v>800.24878000000001</v>
      </c>
      <c r="AP5415" s="83">
        <v>2165.1532999999999</v>
      </c>
      <c r="AQ5415" s="84">
        <v>0.55444229</v>
      </c>
      <c r="AR5415" s="83">
        <v>-2.9247934999999998</v>
      </c>
      <c r="AU5415" s="91"/>
      <c r="AW5415" s="89"/>
      <c r="BE5415" s="90"/>
      <c r="BF5415" s="84"/>
      <c r="BG5415" s="84">
        <f t="shared" si="86"/>
        <v>41925</v>
      </c>
    </row>
    <row r="5416" spans="39:59">
      <c r="AM5416" s="83" t="s">
        <v>5668</v>
      </c>
      <c r="AN5416" s="86">
        <v>3.4792857000000001</v>
      </c>
      <c r="AO5416" s="83">
        <v>800.21825999999999</v>
      </c>
      <c r="AP5416" s="83">
        <v>2165.5535</v>
      </c>
      <c r="AQ5416" s="84">
        <v>0.55446242999999995</v>
      </c>
      <c r="AR5416" s="83">
        <v>-2.9248232999999999</v>
      </c>
      <c r="AU5416" s="91"/>
      <c r="AW5416" s="89"/>
      <c r="BE5416" s="90"/>
      <c r="BF5416" s="84"/>
      <c r="BG5416" s="84">
        <f t="shared" si="86"/>
        <v>41925.5</v>
      </c>
    </row>
    <row r="5417" spans="39:59">
      <c r="AM5417" s="83" t="s">
        <v>5669</v>
      </c>
      <c r="AN5417" s="86">
        <v>3.4792154000000002</v>
      </c>
      <c r="AO5417" s="83">
        <v>800.20299999999997</v>
      </c>
      <c r="AP5417" s="83">
        <v>2165.9535999999998</v>
      </c>
      <c r="AQ5417" s="84">
        <v>0.55448364999999999</v>
      </c>
      <c r="AR5417" s="83">
        <v>-2.9247317000000002</v>
      </c>
      <c r="AU5417" s="91"/>
      <c r="AW5417" s="89"/>
      <c r="BE5417" s="90"/>
      <c r="BF5417" s="84"/>
      <c r="BG5417" s="84">
        <f t="shared" si="86"/>
        <v>41926</v>
      </c>
    </row>
    <row r="5418" spans="39:59">
      <c r="AM5418" s="83" t="s">
        <v>5670</v>
      </c>
      <c r="AN5418" s="86">
        <v>3.4791465000000001</v>
      </c>
      <c r="AO5418" s="83">
        <v>800.18773999999996</v>
      </c>
      <c r="AP5418" s="83">
        <v>2166.3537999999999</v>
      </c>
      <c r="AQ5418" s="84">
        <v>0.55450052000000005</v>
      </c>
      <c r="AR5418" s="83">
        <v>-2.9246458999999998</v>
      </c>
      <c r="AU5418" s="91"/>
      <c r="AW5418" s="89"/>
      <c r="BE5418" s="90"/>
      <c r="BF5418" s="84"/>
      <c r="BG5418" s="84">
        <f t="shared" si="86"/>
        <v>41926.5</v>
      </c>
    </row>
    <row r="5419" spans="39:59">
      <c r="AM5419" s="83" t="s">
        <v>5671</v>
      </c>
      <c r="AN5419" s="86">
        <v>3.4791316999999999</v>
      </c>
      <c r="AO5419" s="83">
        <v>800.18781000000001</v>
      </c>
      <c r="AP5419" s="83">
        <v>2166.7539000000002</v>
      </c>
      <c r="AQ5419" s="84">
        <v>0.55451452999999995</v>
      </c>
      <c r="AR5419" s="83">
        <v>-2.9246170999999999</v>
      </c>
      <c r="AU5419" s="91"/>
      <c r="AW5419" s="89"/>
      <c r="BE5419" s="90"/>
      <c r="BF5419" s="84"/>
      <c r="BG5419" s="84">
        <f t="shared" si="86"/>
        <v>41927</v>
      </c>
    </row>
    <row r="5420" spans="39:59">
      <c r="AM5420" s="83" t="s">
        <v>5672</v>
      </c>
      <c r="AN5420" s="86">
        <v>3.4791965</v>
      </c>
      <c r="AO5420" s="83">
        <v>800.15734999999995</v>
      </c>
      <c r="AP5420" s="83">
        <v>2167.1541000000002</v>
      </c>
      <c r="AQ5420" s="84">
        <v>0.55453288999999995</v>
      </c>
      <c r="AR5420" s="83">
        <v>-2.9246637999999998</v>
      </c>
      <c r="AU5420" s="91"/>
      <c r="AW5420" s="89"/>
      <c r="BE5420" s="90"/>
      <c r="BF5420" s="84"/>
      <c r="BG5420" s="84">
        <f t="shared" si="86"/>
        <v>41927.5</v>
      </c>
    </row>
    <row r="5421" spans="39:59">
      <c r="AM5421" s="83" t="s">
        <v>5673</v>
      </c>
      <c r="AN5421" s="86">
        <v>3.4791427000000001</v>
      </c>
      <c r="AO5421" s="83">
        <v>800.34009000000003</v>
      </c>
      <c r="AP5421" s="83">
        <v>2167.5540000000001</v>
      </c>
      <c r="AQ5421" s="84">
        <v>0.55455779999999999</v>
      </c>
      <c r="AR5421" s="83">
        <v>-2.9245849000000002</v>
      </c>
      <c r="AU5421" s="91"/>
      <c r="AW5421" s="89"/>
      <c r="BE5421" s="90"/>
      <c r="BF5421" s="84"/>
      <c r="BG5421" s="84">
        <f t="shared" si="86"/>
        <v>41928</v>
      </c>
    </row>
    <row r="5422" spans="39:59">
      <c r="AM5422" s="83" t="s">
        <v>5674</v>
      </c>
      <c r="AN5422" s="86">
        <v>3.4790814000000001</v>
      </c>
      <c r="AO5422" s="83">
        <v>800.11157000000003</v>
      </c>
      <c r="AP5422" s="83">
        <v>2167.9540999999999</v>
      </c>
      <c r="AQ5422" s="84">
        <v>0.5545814</v>
      </c>
      <c r="AR5422" s="83">
        <v>-2.9245000000000001</v>
      </c>
      <c r="AU5422" s="91"/>
      <c r="AW5422" s="89"/>
      <c r="BE5422" s="90"/>
      <c r="BF5422" s="84"/>
      <c r="BG5422" s="84">
        <f t="shared" si="86"/>
        <v>41928.5</v>
      </c>
    </row>
    <row r="5423" spans="39:59">
      <c r="AM5423" s="83" t="s">
        <v>5675</v>
      </c>
      <c r="AN5423" s="86">
        <v>3.4791272000000002</v>
      </c>
      <c r="AO5423" s="83">
        <v>800.17255</v>
      </c>
      <c r="AP5423" s="83">
        <v>2168.3542000000002</v>
      </c>
      <c r="AQ5423" s="84">
        <v>0.55460315999999998</v>
      </c>
      <c r="AR5423" s="83">
        <v>-2.9245241000000002</v>
      </c>
      <c r="AU5423" s="91"/>
      <c r="AW5423" s="89"/>
      <c r="BE5423" s="90"/>
      <c r="BF5423" s="84"/>
      <c r="BG5423" s="84">
        <f t="shared" si="86"/>
        <v>41929</v>
      </c>
    </row>
    <row r="5424" spans="39:59">
      <c r="AM5424" s="83" t="s">
        <v>5676</v>
      </c>
      <c r="AN5424" s="86">
        <v>3.4791656</v>
      </c>
      <c r="AO5424" s="83">
        <v>800.24872000000005</v>
      </c>
      <c r="AP5424" s="83">
        <v>2168.7543999999998</v>
      </c>
      <c r="AQ5424" s="84">
        <v>0.55461943000000002</v>
      </c>
      <c r="AR5424" s="83">
        <v>-2.9245462</v>
      </c>
      <c r="AU5424" s="91"/>
      <c r="AW5424" s="89"/>
      <c r="BE5424" s="90"/>
      <c r="BF5424" s="84"/>
      <c r="BG5424" s="84">
        <f t="shared" si="86"/>
        <v>41929.5</v>
      </c>
    </row>
    <row r="5425" spans="39:59">
      <c r="AM5425" s="83" t="s">
        <v>5677</v>
      </c>
      <c r="AN5425" s="86">
        <v>3.4792084999999999</v>
      </c>
      <c r="AO5425" s="83">
        <v>800.14209000000005</v>
      </c>
      <c r="AP5425" s="83">
        <v>2169.1545000000001</v>
      </c>
      <c r="AQ5425" s="84">
        <v>0.55463755000000003</v>
      </c>
      <c r="AR5425" s="83">
        <v>-2.9245709999999998</v>
      </c>
      <c r="AU5425" s="91"/>
      <c r="AW5425" s="89"/>
      <c r="BE5425" s="90"/>
      <c r="BF5425" s="84"/>
      <c r="BG5425" s="84">
        <f t="shared" si="86"/>
        <v>41930</v>
      </c>
    </row>
    <row r="5426" spans="39:59">
      <c r="AM5426" s="83" t="s">
        <v>5678</v>
      </c>
      <c r="AN5426" s="86">
        <v>3.4791330999999999</v>
      </c>
      <c r="AO5426" s="83">
        <v>800.27923999999996</v>
      </c>
      <c r="AP5426" s="83">
        <v>2169.5547000000001</v>
      </c>
      <c r="AQ5426" s="84">
        <v>0.55466735</v>
      </c>
      <c r="AR5426" s="83">
        <v>-2.9244656999999998</v>
      </c>
      <c r="AU5426" s="91"/>
      <c r="AW5426" s="89"/>
      <c r="BE5426" s="90"/>
      <c r="BF5426" s="84"/>
      <c r="BG5426" s="84">
        <f t="shared" si="86"/>
        <v>41930.5</v>
      </c>
    </row>
    <row r="5427" spans="39:59">
      <c r="AM5427" s="83" t="s">
        <v>5679</v>
      </c>
      <c r="AN5427" s="86">
        <v>3.4790277000000001</v>
      </c>
      <c r="AO5427" s="83">
        <v>800.26391999999998</v>
      </c>
      <c r="AP5427" s="83">
        <v>2169.9548</v>
      </c>
      <c r="AQ5427" s="84">
        <v>0.55468755999999997</v>
      </c>
      <c r="AR5427" s="83">
        <v>-2.9243402000000001</v>
      </c>
      <c r="AU5427" s="91"/>
      <c r="AW5427" s="89"/>
      <c r="BE5427" s="90"/>
      <c r="BF5427" s="84"/>
      <c r="BG5427" s="84">
        <f t="shared" si="86"/>
        <v>41931</v>
      </c>
    </row>
    <row r="5428" spans="39:59">
      <c r="AM5428" s="83" t="s">
        <v>5680</v>
      </c>
      <c r="AN5428" s="86">
        <v>3.4790401000000002</v>
      </c>
      <c r="AO5428" s="83">
        <v>800.24878000000001</v>
      </c>
      <c r="AP5428" s="83">
        <v>2170.355</v>
      </c>
      <c r="AQ5428" s="84">
        <v>0.55469858999999999</v>
      </c>
      <c r="AR5428" s="83">
        <v>-2.9243416999999998</v>
      </c>
      <c r="AU5428" s="91"/>
      <c r="AW5428" s="89"/>
      <c r="BE5428" s="90"/>
      <c r="BF5428" s="84"/>
      <c r="BG5428" s="84">
        <f t="shared" si="86"/>
        <v>41931.5</v>
      </c>
    </row>
    <row r="5429" spans="39:59">
      <c r="AM5429" s="83" t="s">
        <v>5681</v>
      </c>
      <c r="AN5429" s="86">
        <v>3.4790353999999999</v>
      </c>
      <c r="AO5429" s="83">
        <v>800.30962999999997</v>
      </c>
      <c r="AP5429" s="83">
        <v>2170.7550999999999</v>
      </c>
      <c r="AQ5429" s="84">
        <v>0.55470735000000004</v>
      </c>
      <c r="AR5429" s="83">
        <v>-2.9243280999999999</v>
      </c>
      <c r="AU5429" s="91"/>
      <c r="AW5429" s="89"/>
      <c r="BE5429" s="90"/>
      <c r="BF5429" s="84"/>
      <c r="BG5429" s="84">
        <f t="shared" si="86"/>
        <v>41932</v>
      </c>
    </row>
    <row r="5430" spans="39:59">
      <c r="AM5430" s="83" t="s">
        <v>5682</v>
      </c>
      <c r="AN5430" s="86">
        <v>3.4788834999999998</v>
      </c>
      <c r="AO5430" s="83">
        <v>800.05071999999996</v>
      </c>
      <c r="AP5430" s="83">
        <v>2171.1552999999999</v>
      </c>
      <c r="AQ5430" s="84">
        <v>0.55471057000000001</v>
      </c>
      <c r="AR5430" s="83">
        <v>-2.9241728999999999</v>
      </c>
      <c r="AU5430" s="91"/>
      <c r="AW5430" s="89"/>
      <c r="BE5430" s="90"/>
      <c r="BF5430" s="84"/>
      <c r="BG5430" s="84">
        <f t="shared" si="86"/>
        <v>41932.5</v>
      </c>
    </row>
    <row r="5431" spans="39:59">
      <c r="AM5431" s="83" t="s">
        <v>5683</v>
      </c>
      <c r="AN5431" s="86">
        <v>3.4789211999999998</v>
      </c>
      <c r="AO5431" s="83">
        <v>800.20299999999997</v>
      </c>
      <c r="AP5431" s="83">
        <v>2171.5554000000002</v>
      </c>
      <c r="AQ5431" s="84">
        <v>0.55471629</v>
      </c>
      <c r="AR5431" s="83">
        <v>-2.9242048</v>
      </c>
      <c r="AU5431" s="91"/>
      <c r="AW5431" s="89"/>
      <c r="BE5431" s="90"/>
      <c r="BF5431" s="84"/>
      <c r="BG5431" s="84">
        <f t="shared" si="86"/>
        <v>41933</v>
      </c>
    </row>
    <row r="5432" spans="39:59">
      <c r="AM5432" s="83" t="s">
        <v>5684</v>
      </c>
      <c r="AN5432" s="86">
        <v>3.4789289999999999</v>
      </c>
      <c r="AO5432" s="83">
        <v>800.27917000000002</v>
      </c>
      <c r="AP5432" s="83">
        <v>2171.9553000000001</v>
      </c>
      <c r="AQ5432" s="84">
        <v>0.55472975999999996</v>
      </c>
      <c r="AR5432" s="83">
        <v>-2.9241993000000002</v>
      </c>
      <c r="AU5432" s="91"/>
      <c r="AW5432" s="89"/>
      <c r="BE5432" s="90"/>
      <c r="BF5432" s="84"/>
      <c r="BG5432" s="84">
        <f t="shared" si="86"/>
        <v>41933.5</v>
      </c>
    </row>
    <row r="5433" spans="39:59">
      <c r="AM5433" s="83" t="s">
        <v>5685</v>
      </c>
      <c r="AN5433" s="86">
        <v>3.4789034999999999</v>
      </c>
      <c r="AO5433" s="83">
        <v>800.18773999999996</v>
      </c>
      <c r="AP5433" s="83">
        <v>2172.3555000000001</v>
      </c>
      <c r="AQ5433" s="84">
        <v>0.55474358999999995</v>
      </c>
      <c r="AR5433" s="83">
        <v>-2.9241600000000001</v>
      </c>
      <c r="AU5433" s="91"/>
      <c r="AW5433" s="89"/>
      <c r="BE5433" s="90"/>
      <c r="BF5433" s="84"/>
      <c r="BG5433" s="84">
        <f t="shared" si="86"/>
        <v>41934</v>
      </c>
    </row>
    <row r="5434" spans="39:59">
      <c r="AM5434" s="83" t="s">
        <v>5686</v>
      </c>
      <c r="AN5434" s="86">
        <v>3.4789295</v>
      </c>
      <c r="AO5434" s="83">
        <v>800.20299999999997</v>
      </c>
      <c r="AP5434" s="83">
        <v>2172.7556</v>
      </c>
      <c r="AQ5434" s="84">
        <v>0.55475925999999998</v>
      </c>
      <c r="AR5434" s="83">
        <v>-2.9241703000000001</v>
      </c>
      <c r="AU5434" s="91"/>
      <c r="AW5434" s="89"/>
      <c r="BE5434" s="90"/>
      <c r="BF5434" s="84"/>
      <c r="BG5434" s="84">
        <f t="shared" si="86"/>
        <v>41934.5</v>
      </c>
    </row>
    <row r="5435" spans="39:59">
      <c r="AM5435" s="83" t="s">
        <v>5687</v>
      </c>
      <c r="AN5435" s="86">
        <v>3.4789406999999999</v>
      </c>
      <c r="AO5435" s="83">
        <v>800.30962999999997</v>
      </c>
      <c r="AP5435" s="83">
        <v>2173.1558</v>
      </c>
      <c r="AQ5435" s="84">
        <v>0.55478483000000001</v>
      </c>
      <c r="AR5435" s="83">
        <v>-2.924156</v>
      </c>
      <c r="AU5435" s="91"/>
      <c r="AW5435" s="89"/>
      <c r="BE5435" s="90"/>
      <c r="BF5435" s="84"/>
      <c r="BG5435" s="84">
        <f t="shared" si="86"/>
        <v>41935</v>
      </c>
    </row>
    <row r="5436" spans="39:59">
      <c r="AM5436" s="83" t="s">
        <v>5688</v>
      </c>
      <c r="AN5436" s="86">
        <v>3.4789348000000002</v>
      </c>
      <c r="AO5436" s="83">
        <v>800.14209000000005</v>
      </c>
      <c r="AP5436" s="83">
        <v>2173.5558999999998</v>
      </c>
      <c r="AQ5436" s="84">
        <v>0.55480516000000002</v>
      </c>
      <c r="AR5436" s="83">
        <v>-2.9241294999999998</v>
      </c>
      <c r="AU5436" s="91"/>
      <c r="AW5436" s="89"/>
      <c r="BE5436" s="90"/>
      <c r="BF5436" s="84"/>
      <c r="BG5436" s="84">
        <f t="shared" si="86"/>
        <v>41935.5</v>
      </c>
    </row>
    <row r="5437" spans="39:59">
      <c r="AM5437" s="83" t="s">
        <v>5689</v>
      </c>
      <c r="AN5437" s="86">
        <v>3.4788918</v>
      </c>
      <c r="AO5437" s="83">
        <v>800.40106000000003</v>
      </c>
      <c r="AP5437" s="83">
        <v>2173.9560999999999</v>
      </c>
      <c r="AQ5437" s="84">
        <v>0.55482542999999995</v>
      </c>
      <c r="AR5437" s="83">
        <v>-2.9240664999999999</v>
      </c>
      <c r="AU5437" s="91"/>
      <c r="AW5437" s="89"/>
      <c r="BE5437" s="90"/>
      <c r="BF5437" s="84"/>
      <c r="BG5437" s="84">
        <f t="shared" si="86"/>
        <v>41936</v>
      </c>
    </row>
    <row r="5438" spans="39:59">
      <c r="AM5438" s="83" t="s">
        <v>5690</v>
      </c>
      <c r="AN5438" s="86">
        <v>3.4789498000000001</v>
      </c>
      <c r="AO5438" s="83">
        <v>800.18773999999996</v>
      </c>
      <c r="AP5438" s="83">
        <v>2174.3562000000002</v>
      </c>
      <c r="AQ5438" s="84">
        <v>0.55484789999999995</v>
      </c>
      <c r="AR5438" s="83">
        <v>-2.9241017999999999</v>
      </c>
      <c r="AU5438" s="91"/>
      <c r="AW5438" s="89"/>
      <c r="BE5438" s="90"/>
      <c r="BF5438" s="84"/>
      <c r="BG5438" s="84">
        <f t="shared" si="86"/>
        <v>41936.5</v>
      </c>
    </row>
    <row r="5439" spans="39:59">
      <c r="AM5439" s="83" t="s">
        <v>5691</v>
      </c>
      <c r="AN5439" s="86">
        <v>3.4789348000000002</v>
      </c>
      <c r="AO5439" s="83">
        <v>800.24872000000005</v>
      </c>
      <c r="AP5439" s="83">
        <v>2174.7563</v>
      </c>
      <c r="AQ5439" s="84">
        <v>0.55486310000000005</v>
      </c>
      <c r="AR5439" s="83">
        <v>-2.9240716</v>
      </c>
      <c r="AU5439" s="91"/>
      <c r="AW5439" s="89"/>
      <c r="BE5439" s="90"/>
      <c r="BF5439" s="84"/>
      <c r="BG5439" s="84">
        <f t="shared" si="86"/>
        <v>41937</v>
      </c>
    </row>
    <row r="5440" spans="39:59">
      <c r="AM5440" s="83" t="s">
        <v>5692</v>
      </c>
      <c r="AN5440" s="86">
        <v>3.478888</v>
      </c>
      <c r="AO5440" s="83">
        <v>800.27917000000002</v>
      </c>
      <c r="AP5440" s="83">
        <v>2175.1565000000001</v>
      </c>
      <c r="AQ5440" s="84">
        <v>0.55487686000000003</v>
      </c>
      <c r="AR5440" s="83">
        <v>-2.9240111999999998</v>
      </c>
      <c r="AU5440" s="91"/>
      <c r="AW5440" s="89"/>
      <c r="BE5440" s="90"/>
      <c r="BF5440" s="84"/>
      <c r="BG5440" s="84">
        <f t="shared" si="86"/>
        <v>41937.5</v>
      </c>
    </row>
    <row r="5441" spans="39:59">
      <c r="AM5441" s="83" t="s">
        <v>5693</v>
      </c>
      <c r="AN5441" s="86">
        <v>3.4788773000000002</v>
      </c>
      <c r="AO5441" s="83">
        <v>800.41625999999997</v>
      </c>
      <c r="AP5441" s="83">
        <v>2175.5565999999999</v>
      </c>
      <c r="AQ5441" s="84">
        <v>0.55488758999999999</v>
      </c>
      <c r="AR5441" s="83">
        <v>-2.9239898000000002</v>
      </c>
      <c r="AU5441" s="91"/>
      <c r="AW5441" s="89"/>
      <c r="BE5441" s="90"/>
      <c r="BF5441" s="84"/>
      <c r="BG5441" s="84">
        <f t="shared" si="86"/>
        <v>41938</v>
      </c>
    </row>
    <row r="5442" spans="39:59">
      <c r="AM5442" s="83" t="s">
        <v>5694</v>
      </c>
      <c r="AN5442" s="86">
        <v>3.4789409999999998</v>
      </c>
      <c r="AO5442" s="83">
        <v>800.34009000000003</v>
      </c>
      <c r="AP5442" s="83">
        <v>2175.9567999999999</v>
      </c>
      <c r="AQ5442" s="84">
        <v>0.55490391999999999</v>
      </c>
      <c r="AR5442" s="83">
        <v>-2.9240370000000002</v>
      </c>
      <c r="AU5442" s="91"/>
      <c r="AW5442" s="89"/>
      <c r="BE5442" s="90"/>
      <c r="BF5442" s="84"/>
      <c r="BG5442" s="84">
        <f t="shared" si="86"/>
        <v>41938.5</v>
      </c>
    </row>
    <row r="5443" spans="39:59">
      <c r="AM5443" s="83" t="s">
        <v>5695</v>
      </c>
      <c r="AN5443" s="86">
        <v>3.4789777000000002</v>
      </c>
      <c r="AO5443" s="83">
        <v>800.26391999999998</v>
      </c>
      <c r="AP5443" s="83">
        <v>2176.3569000000002</v>
      </c>
      <c r="AQ5443" s="84">
        <v>0.55492960999999996</v>
      </c>
      <c r="AR5443" s="83">
        <v>-2.9240479000000001</v>
      </c>
      <c r="AU5443" s="91"/>
      <c r="AW5443" s="89"/>
      <c r="BE5443" s="90"/>
      <c r="BF5443" s="84"/>
      <c r="BG5443" s="84">
        <f t="shared" si="86"/>
        <v>41939</v>
      </c>
    </row>
    <row r="5444" spans="39:59">
      <c r="AM5444" s="83" t="s">
        <v>5696</v>
      </c>
      <c r="AN5444" s="86">
        <v>3.4789932000000001</v>
      </c>
      <c r="AO5444" s="83">
        <v>800.14209000000005</v>
      </c>
      <c r="AP5444" s="83">
        <v>2176.7570999999998</v>
      </c>
      <c r="AQ5444" s="84">
        <v>0.55496055</v>
      </c>
      <c r="AR5444" s="83">
        <v>-2.9240327000000002</v>
      </c>
      <c r="AU5444" s="91"/>
      <c r="AW5444" s="89"/>
      <c r="BE5444" s="90"/>
      <c r="BF5444" s="84"/>
      <c r="BG5444" s="84">
        <f t="shared" si="86"/>
        <v>41939.5</v>
      </c>
    </row>
    <row r="5445" spans="39:59">
      <c r="AM5445" s="83" t="s">
        <v>5697</v>
      </c>
      <c r="AN5445" s="86">
        <v>3.4789626999999999</v>
      </c>
      <c r="AO5445" s="83">
        <v>800.15734999999995</v>
      </c>
      <c r="AP5445" s="83">
        <v>2177.1572000000001</v>
      </c>
      <c r="AQ5445" s="84">
        <v>0.55498141000000001</v>
      </c>
      <c r="AR5445" s="83">
        <v>-2.9239812000000001</v>
      </c>
      <c r="AU5445" s="91"/>
      <c r="AW5445" s="89"/>
      <c r="BE5445" s="90"/>
      <c r="BF5445" s="84"/>
      <c r="BG5445" s="84">
        <f t="shared" ref="BG5445:BG5508" si="87">BG5444+0.5</f>
        <v>41940</v>
      </c>
    </row>
    <row r="5446" spans="39:59">
      <c r="AM5446" s="83" t="s">
        <v>5698</v>
      </c>
      <c r="AN5446" s="86">
        <v>3.4789569</v>
      </c>
      <c r="AO5446" s="83">
        <v>800.35535000000004</v>
      </c>
      <c r="AP5446" s="83">
        <v>2177.5571</v>
      </c>
      <c r="AQ5446" s="84">
        <v>0.55499774000000002</v>
      </c>
      <c r="AR5446" s="83">
        <v>-2.9239592999999999</v>
      </c>
      <c r="AU5446" s="91"/>
      <c r="AW5446" s="89"/>
      <c r="BE5446" s="90"/>
      <c r="BF5446" s="84"/>
      <c r="BG5446" s="84">
        <f t="shared" si="87"/>
        <v>41940.5</v>
      </c>
    </row>
    <row r="5447" spans="39:59">
      <c r="AM5447" s="83" t="s">
        <v>5699</v>
      </c>
      <c r="AN5447" s="86">
        <v>3.4789340000000002</v>
      </c>
      <c r="AO5447" s="83">
        <v>800.35535000000004</v>
      </c>
      <c r="AP5447" s="83">
        <v>2177.9573</v>
      </c>
      <c r="AQ5447" s="84">
        <v>0.55501455</v>
      </c>
      <c r="AR5447" s="83">
        <v>-2.9239193999999999</v>
      </c>
      <c r="AU5447" s="91"/>
      <c r="AW5447" s="89"/>
      <c r="BE5447" s="90"/>
      <c r="BF5447" s="84"/>
      <c r="BG5447" s="84">
        <f t="shared" si="87"/>
        <v>41941</v>
      </c>
    </row>
    <row r="5448" spans="39:59">
      <c r="AM5448" s="83" t="s">
        <v>5700</v>
      </c>
      <c r="AN5448" s="86">
        <v>3.4789251999999999</v>
      </c>
      <c r="AO5448" s="83">
        <v>800.05071999999996</v>
      </c>
      <c r="AP5448" s="83">
        <v>2178.3573999999999</v>
      </c>
      <c r="AQ5448" s="84">
        <v>0.55503040999999997</v>
      </c>
      <c r="AR5448" s="83">
        <v>-2.9238949000000001</v>
      </c>
      <c r="AU5448" s="91"/>
      <c r="AW5448" s="89"/>
      <c r="BE5448" s="90"/>
      <c r="BF5448" s="84"/>
      <c r="BG5448" s="84">
        <f t="shared" si="87"/>
        <v>41941.5</v>
      </c>
    </row>
    <row r="5449" spans="39:59">
      <c r="AM5449" s="83" t="s">
        <v>5701</v>
      </c>
      <c r="AN5449" s="86">
        <v>3.4789137999999999</v>
      </c>
      <c r="AO5449" s="83">
        <v>800.24878000000001</v>
      </c>
      <c r="AP5449" s="83">
        <v>2178.7575999999999</v>
      </c>
      <c r="AQ5449" s="84">
        <v>0.55503838999999999</v>
      </c>
      <c r="AR5449" s="83">
        <v>-2.9238753000000002</v>
      </c>
      <c r="AU5449" s="91"/>
      <c r="AW5449" s="89"/>
      <c r="BE5449" s="90"/>
      <c r="BF5449" s="84"/>
      <c r="BG5449" s="84">
        <f t="shared" si="87"/>
        <v>41942</v>
      </c>
    </row>
    <row r="5450" spans="39:59">
      <c r="AM5450" s="83" t="s">
        <v>5702</v>
      </c>
      <c r="AN5450" s="86">
        <v>3.4788852000000001</v>
      </c>
      <c r="AO5450" s="83">
        <v>800.26391999999998</v>
      </c>
      <c r="AP5450" s="83">
        <v>2179.1577000000002</v>
      </c>
      <c r="AQ5450" s="84">
        <v>0.55504953999999995</v>
      </c>
      <c r="AR5450" s="83">
        <v>-2.9238355</v>
      </c>
      <c r="AU5450" s="91"/>
      <c r="AW5450" s="89"/>
      <c r="BE5450" s="90"/>
      <c r="BF5450" s="84"/>
      <c r="BG5450" s="84">
        <f t="shared" si="87"/>
        <v>41942.5</v>
      </c>
    </row>
    <row r="5451" spans="39:59">
      <c r="AM5451" s="83" t="s">
        <v>5703</v>
      </c>
      <c r="AN5451" s="86">
        <v>3.4788264999999998</v>
      </c>
      <c r="AO5451" s="83">
        <v>800.12689</v>
      </c>
      <c r="AP5451" s="83">
        <v>2179.5576000000001</v>
      </c>
      <c r="AQ5451" s="84">
        <v>0.55506568999999994</v>
      </c>
      <c r="AR5451" s="83">
        <v>-2.9237609</v>
      </c>
      <c r="AU5451" s="91"/>
      <c r="AW5451" s="89"/>
      <c r="BE5451" s="90"/>
      <c r="BF5451" s="84"/>
      <c r="BG5451" s="84">
        <f t="shared" si="87"/>
        <v>41943</v>
      </c>
    </row>
    <row r="5452" spans="39:59">
      <c r="AM5452" s="83" t="s">
        <v>5704</v>
      </c>
      <c r="AN5452" s="86">
        <v>3.4787783999999999</v>
      </c>
      <c r="AO5452" s="83">
        <v>800.53809000000001</v>
      </c>
      <c r="AP5452" s="83">
        <v>2179.9578000000001</v>
      </c>
      <c r="AQ5452" s="84">
        <v>0.55508005999999999</v>
      </c>
      <c r="AR5452" s="83">
        <v>-2.9236982</v>
      </c>
      <c r="AU5452" s="91"/>
      <c r="AW5452" s="89"/>
      <c r="BE5452" s="90"/>
      <c r="BF5452" s="84"/>
      <c r="BG5452" s="84">
        <f t="shared" si="87"/>
        <v>41943.5</v>
      </c>
    </row>
    <row r="5453" spans="39:59">
      <c r="AM5453" s="83" t="s">
        <v>5705</v>
      </c>
      <c r="AN5453" s="86">
        <v>3.4788133999999999</v>
      </c>
      <c r="AO5453" s="83">
        <v>800.21825999999999</v>
      </c>
      <c r="AP5453" s="83">
        <v>2180.3579</v>
      </c>
      <c r="AQ5453" s="84">
        <v>0.55508946999999997</v>
      </c>
      <c r="AR5453" s="83">
        <v>-2.9237239000000002</v>
      </c>
      <c r="AU5453" s="91"/>
      <c r="AW5453" s="89"/>
      <c r="BE5453" s="90"/>
      <c r="BF5453" s="84"/>
      <c r="BG5453" s="84">
        <f t="shared" si="87"/>
        <v>41944</v>
      </c>
    </row>
    <row r="5454" spans="39:59">
      <c r="AM5454" s="83" t="s">
        <v>5706</v>
      </c>
      <c r="AN5454" s="86">
        <v>3.4787669000000001</v>
      </c>
      <c r="AO5454" s="83">
        <v>800.32488999999998</v>
      </c>
      <c r="AP5454" s="83">
        <v>2180.7581</v>
      </c>
      <c r="AQ5454" s="84">
        <v>0.55510634000000003</v>
      </c>
      <c r="AR5454" s="83">
        <v>-2.9236605</v>
      </c>
      <c r="AU5454" s="91"/>
      <c r="AW5454" s="89"/>
      <c r="BE5454" s="90"/>
      <c r="BF5454" s="84"/>
      <c r="BG5454" s="84">
        <f t="shared" si="87"/>
        <v>41944.5</v>
      </c>
    </row>
    <row r="5455" spans="39:59">
      <c r="AM5455" s="83" t="s">
        <v>5707</v>
      </c>
      <c r="AN5455" s="86">
        <v>3.4787385</v>
      </c>
      <c r="AO5455" s="83">
        <v>800.24872000000005</v>
      </c>
      <c r="AP5455" s="83">
        <v>2181.1581999999999</v>
      </c>
      <c r="AQ5455" s="84">
        <v>0.55512570999999999</v>
      </c>
      <c r="AR5455" s="83">
        <v>-2.9236127999999999</v>
      </c>
      <c r="AU5455" s="91"/>
      <c r="AW5455" s="89"/>
      <c r="BE5455" s="90"/>
      <c r="BF5455" s="84"/>
      <c r="BG5455" s="84">
        <f t="shared" si="87"/>
        <v>41945</v>
      </c>
    </row>
    <row r="5456" spans="39:59">
      <c r="AM5456" s="83" t="s">
        <v>5708</v>
      </c>
      <c r="AN5456" s="86">
        <v>3.4787560000000002</v>
      </c>
      <c r="AO5456" s="83">
        <v>800.14202999999998</v>
      </c>
      <c r="AP5456" s="83">
        <v>2181.5583000000001</v>
      </c>
      <c r="AQ5456" s="84">
        <v>0.55514395000000005</v>
      </c>
      <c r="AR5456" s="83">
        <v>-2.9236119</v>
      </c>
      <c r="AU5456" s="91"/>
      <c r="AW5456" s="89"/>
      <c r="BE5456" s="90"/>
      <c r="BF5456" s="84"/>
      <c r="BG5456" s="84">
        <f t="shared" si="87"/>
        <v>41945.5</v>
      </c>
    </row>
    <row r="5457" spans="39:59">
      <c r="AM5457" s="83" t="s">
        <v>5709</v>
      </c>
      <c r="AN5457" s="86">
        <v>3.4787659999999998</v>
      </c>
      <c r="AO5457" s="83">
        <v>800.14202999999998</v>
      </c>
      <c r="AP5457" s="83">
        <v>2181.9582999999998</v>
      </c>
      <c r="AQ5457" s="84">
        <v>0.55515468000000001</v>
      </c>
      <c r="AR5457" s="83">
        <v>-2.9236111999999999</v>
      </c>
      <c r="AU5457" s="91"/>
      <c r="AW5457" s="89"/>
      <c r="BE5457" s="90"/>
      <c r="BF5457" s="84"/>
      <c r="BG5457" s="84">
        <f t="shared" si="87"/>
        <v>41946</v>
      </c>
    </row>
    <row r="5458" spans="39:59">
      <c r="AM5458" s="83" t="s">
        <v>5710</v>
      </c>
      <c r="AN5458" s="86">
        <v>3.4787865</v>
      </c>
      <c r="AO5458" s="83">
        <v>800.37054000000001</v>
      </c>
      <c r="AP5458" s="83">
        <v>2182.3584000000001</v>
      </c>
      <c r="AQ5458" s="84">
        <v>0.55516863000000005</v>
      </c>
      <c r="AR5458" s="83">
        <v>-2.9236178000000002</v>
      </c>
      <c r="AU5458" s="91"/>
      <c r="AW5458" s="89"/>
      <c r="BE5458" s="90"/>
      <c r="BF5458" s="84"/>
      <c r="BG5458" s="84">
        <f t="shared" si="87"/>
        <v>41946.5</v>
      </c>
    </row>
    <row r="5459" spans="39:59">
      <c r="AM5459" s="83" t="s">
        <v>5711</v>
      </c>
      <c r="AN5459" s="86">
        <v>3.478755</v>
      </c>
      <c r="AO5459" s="83">
        <v>800.23346000000004</v>
      </c>
      <c r="AP5459" s="83">
        <v>2182.7584999999999</v>
      </c>
      <c r="AQ5459" s="84">
        <v>0.55519079999999998</v>
      </c>
      <c r="AR5459" s="83">
        <v>-2.9235641999999999</v>
      </c>
      <c r="AU5459" s="91"/>
      <c r="AW5459" s="89"/>
      <c r="BE5459" s="90"/>
      <c r="BF5459" s="84"/>
      <c r="BG5459" s="84">
        <f t="shared" si="87"/>
        <v>41947</v>
      </c>
    </row>
    <row r="5460" spans="39:59">
      <c r="AM5460" s="83" t="s">
        <v>5712</v>
      </c>
      <c r="AN5460" s="86">
        <v>3.4787547999999999</v>
      </c>
      <c r="AO5460" s="83">
        <v>800.03545999999994</v>
      </c>
      <c r="AP5460" s="83">
        <v>2183.1587</v>
      </c>
      <c r="AQ5460" s="84">
        <v>0.55520343999999999</v>
      </c>
      <c r="AR5460" s="83">
        <v>-2.9235513000000002</v>
      </c>
      <c r="AU5460" s="91"/>
      <c r="AW5460" s="89"/>
      <c r="BE5460" s="90"/>
      <c r="BF5460" s="84"/>
      <c r="BG5460" s="84">
        <f t="shared" si="87"/>
        <v>41947.5</v>
      </c>
    </row>
    <row r="5461" spans="39:59">
      <c r="AM5461" s="83" t="s">
        <v>5713</v>
      </c>
      <c r="AN5461" s="86">
        <v>3.4788019999999999</v>
      </c>
      <c r="AO5461" s="83">
        <v>800.20299999999997</v>
      </c>
      <c r="AP5461" s="83">
        <v>2183.5587999999998</v>
      </c>
      <c r="AQ5461" s="84">
        <v>0.55521916999999998</v>
      </c>
      <c r="AR5461" s="83">
        <v>-2.9235828000000001</v>
      </c>
      <c r="AU5461" s="91"/>
      <c r="AW5461" s="89"/>
      <c r="BE5461" s="90"/>
      <c r="BF5461" s="84"/>
      <c r="BG5461" s="84">
        <f t="shared" si="87"/>
        <v>41948</v>
      </c>
    </row>
    <row r="5462" spans="39:59">
      <c r="AM5462" s="83" t="s">
        <v>5714</v>
      </c>
      <c r="AN5462" s="86">
        <v>3.4788174999999999</v>
      </c>
      <c r="AO5462" s="83">
        <v>800.21825999999999</v>
      </c>
      <c r="AP5462" s="83">
        <v>2183.9587000000001</v>
      </c>
      <c r="AQ5462" s="84">
        <v>0.55523133000000002</v>
      </c>
      <c r="AR5462" s="83">
        <v>-2.9235861000000001</v>
      </c>
      <c r="AU5462" s="91"/>
      <c r="AW5462" s="89"/>
      <c r="BE5462" s="90"/>
      <c r="BF5462" s="84"/>
      <c r="BG5462" s="84">
        <f t="shared" si="87"/>
        <v>41948.5</v>
      </c>
    </row>
    <row r="5463" spans="39:59">
      <c r="AM5463" s="83" t="s">
        <v>5715</v>
      </c>
      <c r="AN5463" s="86">
        <v>3.4788424999999998</v>
      </c>
      <c r="AO5463" s="83">
        <v>800.17255</v>
      </c>
      <c r="AP5463" s="83">
        <v>2184.3589000000002</v>
      </c>
      <c r="AQ5463" s="84">
        <v>0.55525404</v>
      </c>
      <c r="AR5463" s="83">
        <v>-2.9235885000000001</v>
      </c>
      <c r="AU5463" s="91"/>
      <c r="AW5463" s="89"/>
      <c r="BE5463" s="90"/>
      <c r="BF5463" s="84"/>
      <c r="BG5463" s="84">
        <f t="shared" si="87"/>
        <v>41949</v>
      </c>
    </row>
    <row r="5464" spans="39:59">
      <c r="AM5464" s="83" t="s">
        <v>5716</v>
      </c>
      <c r="AN5464" s="86">
        <v>3.4788222000000002</v>
      </c>
      <c r="AO5464" s="83">
        <v>800.11157000000003</v>
      </c>
      <c r="AP5464" s="83">
        <v>2184.759</v>
      </c>
      <c r="AQ5464" s="84">
        <v>0.55528032999999999</v>
      </c>
      <c r="AR5464" s="83">
        <v>-2.9235419999999999</v>
      </c>
      <c r="AU5464" s="91"/>
      <c r="AW5464" s="89"/>
      <c r="BE5464" s="90"/>
      <c r="BF5464" s="84"/>
      <c r="BG5464" s="84">
        <f t="shared" si="87"/>
        <v>41949.5</v>
      </c>
    </row>
    <row r="5465" spans="39:59">
      <c r="AM5465" s="83" t="s">
        <v>5717</v>
      </c>
      <c r="AN5465" s="86">
        <v>3.4788166999999999</v>
      </c>
      <c r="AO5465" s="83">
        <v>800.38580000000002</v>
      </c>
      <c r="AP5465" s="83">
        <v>2185.1592000000001</v>
      </c>
      <c r="AQ5465" s="84">
        <v>0.55530827999999999</v>
      </c>
      <c r="AR5465" s="83">
        <v>-2.9235083999999998</v>
      </c>
      <c r="AU5465" s="91"/>
      <c r="AW5465" s="89"/>
      <c r="BE5465" s="90"/>
      <c r="BF5465" s="84"/>
      <c r="BG5465" s="84">
        <f t="shared" si="87"/>
        <v>41950</v>
      </c>
    </row>
    <row r="5466" spans="39:59">
      <c r="AM5466" s="83" t="s">
        <v>5718</v>
      </c>
      <c r="AN5466" s="86">
        <v>3.4788275</v>
      </c>
      <c r="AO5466" s="83">
        <v>800.26391999999998</v>
      </c>
      <c r="AP5466" s="83">
        <v>2185.5592999999999</v>
      </c>
      <c r="AQ5466" s="84">
        <v>0.55533909999999997</v>
      </c>
      <c r="AR5466" s="83">
        <v>-2.9234884000000001</v>
      </c>
      <c r="AU5466" s="91"/>
      <c r="AW5466" s="89"/>
      <c r="BE5466" s="90"/>
      <c r="BF5466" s="84"/>
      <c r="BG5466" s="84">
        <f t="shared" si="87"/>
        <v>41950.5</v>
      </c>
    </row>
    <row r="5467" spans="39:59">
      <c r="AM5467" s="83" t="s">
        <v>5719</v>
      </c>
      <c r="AN5467" s="86">
        <v>3.4788342000000001</v>
      </c>
      <c r="AO5467" s="83">
        <v>800.20306000000005</v>
      </c>
      <c r="AP5467" s="83">
        <v>2185.9594999999999</v>
      </c>
      <c r="AQ5467" s="84">
        <v>0.55536728999999996</v>
      </c>
      <c r="AR5467" s="83">
        <v>-2.9234669000000002</v>
      </c>
      <c r="AU5467" s="91"/>
      <c r="AW5467" s="89"/>
      <c r="BE5467" s="90"/>
      <c r="BF5467" s="84"/>
      <c r="BG5467" s="84">
        <f t="shared" si="87"/>
        <v>41951</v>
      </c>
    </row>
    <row r="5468" spans="39:59">
      <c r="AM5468" s="83" t="s">
        <v>5720</v>
      </c>
      <c r="AN5468" s="86">
        <v>3.4788744</v>
      </c>
      <c r="AO5468" s="83">
        <v>800.21825999999999</v>
      </c>
      <c r="AP5468" s="83">
        <v>2186.3593999999998</v>
      </c>
      <c r="AQ5468" s="84">
        <v>0.55539775000000002</v>
      </c>
      <c r="AR5468" s="83">
        <v>-2.9234767000000002</v>
      </c>
      <c r="AU5468" s="91"/>
      <c r="AW5468" s="89"/>
      <c r="BE5468" s="90"/>
      <c r="BF5468" s="84"/>
      <c r="BG5468" s="84">
        <f t="shared" si="87"/>
        <v>41951.5</v>
      </c>
    </row>
    <row r="5469" spans="39:59">
      <c r="AM5469" s="83" t="s">
        <v>5721</v>
      </c>
      <c r="AN5469" s="86">
        <v>3.4789348000000002</v>
      </c>
      <c r="AO5469" s="83">
        <v>800.15734999999995</v>
      </c>
      <c r="AP5469" s="83">
        <v>2186.7595000000001</v>
      </c>
      <c r="AQ5469" s="84">
        <v>0.55542343999999999</v>
      </c>
      <c r="AR5469" s="83">
        <v>-2.9235112999999999</v>
      </c>
      <c r="AU5469" s="91"/>
      <c r="AW5469" s="89"/>
      <c r="BE5469" s="90"/>
      <c r="BF5469" s="84"/>
      <c r="BG5469" s="84">
        <f t="shared" si="87"/>
        <v>41952</v>
      </c>
    </row>
    <row r="5470" spans="39:59">
      <c r="AM5470" s="83" t="s">
        <v>5722</v>
      </c>
      <c r="AN5470" s="86">
        <v>3.4789417</v>
      </c>
      <c r="AO5470" s="83">
        <v>800.26391999999998</v>
      </c>
      <c r="AP5470" s="83">
        <v>2187.1597000000002</v>
      </c>
      <c r="AQ5470" s="84">
        <v>0.55544417999999995</v>
      </c>
      <c r="AR5470" s="83">
        <v>-2.9234974</v>
      </c>
      <c r="AU5470" s="91"/>
      <c r="AW5470" s="89"/>
      <c r="BE5470" s="90"/>
      <c r="BF5470" s="84"/>
      <c r="BG5470" s="84">
        <f t="shared" si="87"/>
        <v>41952.5</v>
      </c>
    </row>
    <row r="5471" spans="39:59">
      <c r="AM5471" s="83" t="s">
        <v>5723</v>
      </c>
      <c r="AN5471" s="86">
        <v>3.4788537000000002</v>
      </c>
      <c r="AO5471" s="83">
        <v>800.17255</v>
      </c>
      <c r="AP5471" s="83">
        <v>2187.5598</v>
      </c>
      <c r="AQ5471" s="84">
        <v>0.55546242000000001</v>
      </c>
      <c r="AR5471" s="83">
        <v>-2.9233913</v>
      </c>
      <c r="AU5471" s="91"/>
      <c r="AW5471" s="89"/>
      <c r="BE5471" s="90"/>
      <c r="BF5471" s="84"/>
      <c r="BG5471" s="84">
        <f t="shared" si="87"/>
        <v>41953</v>
      </c>
    </row>
    <row r="5472" spans="39:59">
      <c r="AM5472" s="83" t="s">
        <v>5724</v>
      </c>
      <c r="AN5472" s="86">
        <v>3.4788655999999998</v>
      </c>
      <c r="AO5472" s="83">
        <v>800.27917000000002</v>
      </c>
      <c r="AP5472" s="83">
        <v>2187.96</v>
      </c>
      <c r="AQ5472" s="84">
        <v>0.55548465000000002</v>
      </c>
      <c r="AR5472" s="83">
        <v>-2.9233810999999998</v>
      </c>
      <c r="AU5472" s="91"/>
      <c r="AW5472" s="89"/>
      <c r="BE5472" s="90"/>
      <c r="BF5472" s="84"/>
      <c r="BG5472" s="84">
        <f t="shared" si="87"/>
        <v>41953.5</v>
      </c>
    </row>
    <row r="5473" spans="39:59">
      <c r="AM5473" s="83" t="s">
        <v>5725</v>
      </c>
      <c r="AN5473" s="86">
        <v>3.4788994999999998</v>
      </c>
      <c r="AO5473" s="83">
        <v>800.14209000000005</v>
      </c>
      <c r="AP5473" s="83">
        <v>2188.3598999999999</v>
      </c>
      <c r="AQ5473" s="84">
        <v>0.55550361000000004</v>
      </c>
      <c r="AR5473" s="83">
        <v>-2.9233959</v>
      </c>
      <c r="AU5473" s="91"/>
      <c r="AW5473" s="89"/>
      <c r="BE5473" s="90"/>
      <c r="BF5473" s="84"/>
      <c r="BG5473" s="84">
        <f t="shared" si="87"/>
        <v>41954</v>
      </c>
    </row>
    <row r="5474" spans="39:59">
      <c r="AM5474" s="83" t="s">
        <v>5726</v>
      </c>
      <c r="AN5474" s="86">
        <v>3.4788966000000001</v>
      </c>
      <c r="AO5474" s="83">
        <v>800.34009000000003</v>
      </c>
      <c r="AP5474" s="83">
        <v>2188.7600000000002</v>
      </c>
      <c r="AQ5474" s="84">
        <v>0.55552232000000001</v>
      </c>
      <c r="AR5474" s="83">
        <v>-2.9233742</v>
      </c>
      <c r="AU5474" s="91"/>
      <c r="AW5474" s="89"/>
      <c r="BE5474" s="90"/>
      <c r="BF5474" s="84"/>
      <c r="BG5474" s="84">
        <f t="shared" si="87"/>
        <v>41954.5</v>
      </c>
    </row>
    <row r="5475" spans="39:59">
      <c r="AM5475" s="83" t="s">
        <v>5727</v>
      </c>
      <c r="AN5475" s="86">
        <v>3.4788435</v>
      </c>
      <c r="AO5475" s="83">
        <v>800.05071999999996</v>
      </c>
      <c r="AP5475" s="83">
        <v>2189.1601999999998</v>
      </c>
      <c r="AQ5475" s="84">
        <v>0.55553954999999999</v>
      </c>
      <c r="AR5475" s="83">
        <v>-2.9233037999999998</v>
      </c>
      <c r="AU5475" s="91"/>
      <c r="AW5475" s="89"/>
      <c r="BE5475" s="90"/>
      <c r="BF5475" s="84"/>
      <c r="BG5475" s="84">
        <f t="shared" si="87"/>
        <v>41955</v>
      </c>
    </row>
    <row r="5476" spans="39:59">
      <c r="AM5476" s="83" t="s">
        <v>5728</v>
      </c>
      <c r="AN5476" s="86">
        <v>3.4788405999999998</v>
      </c>
      <c r="AO5476" s="83">
        <v>800.09636999999998</v>
      </c>
      <c r="AP5476" s="83">
        <v>2189.5603000000001</v>
      </c>
      <c r="AQ5476" s="84">
        <v>0.55555803000000004</v>
      </c>
      <c r="AR5476" s="83">
        <v>-2.9232825999999998</v>
      </c>
      <c r="AU5476" s="91"/>
      <c r="AW5476" s="89"/>
      <c r="BE5476" s="90"/>
      <c r="BF5476" s="84"/>
      <c r="BG5476" s="84">
        <f t="shared" si="87"/>
        <v>41955.5</v>
      </c>
    </row>
    <row r="5477" spans="39:59">
      <c r="AM5477" s="83" t="s">
        <v>5729</v>
      </c>
      <c r="AN5477" s="86">
        <v>3.4787416000000002</v>
      </c>
      <c r="AO5477" s="83">
        <v>800.17260999999996</v>
      </c>
      <c r="AP5477" s="83">
        <v>2189.9603999999999</v>
      </c>
      <c r="AQ5477" s="84">
        <v>0.55558127000000002</v>
      </c>
      <c r="AR5477" s="83">
        <v>-2.9231603000000002</v>
      </c>
      <c r="AU5477" s="91"/>
      <c r="AW5477" s="89"/>
      <c r="BE5477" s="90"/>
      <c r="BF5477" s="84"/>
      <c r="BG5477" s="84">
        <f t="shared" si="87"/>
        <v>41956</v>
      </c>
    </row>
    <row r="5478" spans="39:59">
      <c r="AM5478" s="83" t="s">
        <v>5730</v>
      </c>
      <c r="AN5478" s="86">
        <v>3.4786587</v>
      </c>
      <c r="AO5478" s="83">
        <v>800.08118000000002</v>
      </c>
      <c r="AP5478" s="83">
        <v>2190.3604</v>
      </c>
      <c r="AQ5478" s="84">
        <v>0.55559623000000002</v>
      </c>
      <c r="AR5478" s="83">
        <v>-2.9230626000000002</v>
      </c>
      <c r="AU5478" s="91"/>
      <c r="AW5478" s="89"/>
      <c r="BE5478" s="90"/>
      <c r="BF5478" s="84"/>
      <c r="BG5478" s="84">
        <f t="shared" si="87"/>
        <v>41956.5</v>
      </c>
    </row>
    <row r="5479" spans="39:59">
      <c r="AM5479" s="83" t="s">
        <v>5731</v>
      </c>
      <c r="AN5479" s="86">
        <v>3.4786093</v>
      </c>
      <c r="AO5479" s="83">
        <v>800.17260999999996</v>
      </c>
      <c r="AP5479" s="83">
        <v>2190.7604999999999</v>
      </c>
      <c r="AQ5479" s="84">
        <v>0.55562036999999997</v>
      </c>
      <c r="AR5479" s="83">
        <v>-2.9229889</v>
      </c>
      <c r="AU5479" s="91"/>
      <c r="AW5479" s="89"/>
      <c r="BE5479" s="90"/>
      <c r="BF5479" s="84"/>
      <c r="BG5479" s="84">
        <f t="shared" si="87"/>
        <v>41957</v>
      </c>
    </row>
    <row r="5480" spans="39:59">
      <c r="AM5480" s="83" t="s">
        <v>5732</v>
      </c>
      <c r="AN5480" s="86">
        <v>3.4786491000000002</v>
      </c>
      <c r="AO5480" s="83">
        <v>800.18773999999996</v>
      </c>
      <c r="AP5480" s="83">
        <v>2191.1606000000002</v>
      </c>
      <c r="AQ5480" s="84">
        <v>0.55565131000000001</v>
      </c>
      <c r="AR5480" s="83">
        <v>-2.9229980000000002</v>
      </c>
      <c r="AU5480" s="91"/>
      <c r="AW5480" s="89"/>
      <c r="BE5480" s="90"/>
      <c r="BF5480" s="84"/>
      <c r="BG5480" s="84">
        <f t="shared" si="87"/>
        <v>41957.5</v>
      </c>
    </row>
    <row r="5481" spans="39:59">
      <c r="AM5481" s="83" t="s">
        <v>5733</v>
      </c>
      <c r="AN5481" s="86">
        <v>3.4786491000000002</v>
      </c>
      <c r="AO5481" s="83">
        <v>800.21820000000002</v>
      </c>
      <c r="AP5481" s="83">
        <v>2191.5608000000002</v>
      </c>
      <c r="AQ5481" s="84">
        <v>0.55567138999999999</v>
      </c>
      <c r="AR5481" s="83">
        <v>-2.9229777000000001</v>
      </c>
      <c r="AU5481" s="91"/>
      <c r="AW5481" s="89"/>
      <c r="BE5481" s="90"/>
      <c r="BF5481" s="84"/>
      <c r="BG5481" s="84">
        <f t="shared" si="87"/>
        <v>41958</v>
      </c>
    </row>
    <row r="5482" spans="39:59">
      <c r="AM5482" s="83" t="s">
        <v>5734</v>
      </c>
      <c r="AN5482" s="86">
        <v>3.4786307999999999</v>
      </c>
      <c r="AO5482" s="83">
        <v>800.08118000000002</v>
      </c>
      <c r="AP5482" s="83">
        <v>2191.9609</v>
      </c>
      <c r="AQ5482" s="84">
        <v>0.55568260000000003</v>
      </c>
      <c r="AR5482" s="83">
        <v>-2.9229481000000002</v>
      </c>
      <c r="AU5482" s="91"/>
      <c r="AW5482" s="89"/>
      <c r="BE5482" s="90"/>
      <c r="BF5482" s="84"/>
      <c r="BG5482" s="84">
        <f t="shared" si="87"/>
        <v>41958.5</v>
      </c>
    </row>
    <row r="5483" spans="39:59">
      <c r="AM5483" s="83" t="s">
        <v>5735</v>
      </c>
      <c r="AN5483" s="86">
        <v>3.4787439999999998</v>
      </c>
      <c r="AO5483" s="83">
        <v>800.23346000000004</v>
      </c>
      <c r="AP5483" s="83">
        <v>2192.3607999999999</v>
      </c>
      <c r="AQ5483" s="84">
        <v>0.55570138000000002</v>
      </c>
      <c r="AR5483" s="83">
        <v>-2.9230428000000002</v>
      </c>
      <c r="AU5483" s="91"/>
      <c r="AW5483" s="89"/>
      <c r="BE5483" s="90"/>
      <c r="BF5483" s="84"/>
      <c r="BG5483" s="84">
        <f t="shared" si="87"/>
        <v>41959</v>
      </c>
    </row>
    <row r="5484" spans="39:59">
      <c r="AM5484" s="83" t="s">
        <v>5736</v>
      </c>
      <c r="AN5484" s="86">
        <v>3.4787078</v>
      </c>
      <c r="AO5484" s="83">
        <v>800.17255</v>
      </c>
      <c r="AP5484" s="83">
        <v>2192.761</v>
      </c>
      <c r="AQ5484" s="84">
        <v>0.55572093</v>
      </c>
      <c r="AR5484" s="83">
        <v>-2.9229867</v>
      </c>
      <c r="AU5484" s="91"/>
      <c r="AW5484" s="89"/>
      <c r="BE5484" s="90"/>
      <c r="BF5484" s="84"/>
      <c r="BG5484" s="84">
        <f t="shared" si="87"/>
        <v>41959.5</v>
      </c>
    </row>
    <row r="5485" spans="39:59">
      <c r="AM5485" s="83" t="s">
        <v>5737</v>
      </c>
      <c r="AN5485" s="86">
        <v>3.4786255000000001</v>
      </c>
      <c r="AO5485" s="83">
        <v>800.09636999999998</v>
      </c>
      <c r="AP5485" s="83">
        <v>2193.1610999999998</v>
      </c>
      <c r="AQ5485" s="84">
        <v>0.55574106999999995</v>
      </c>
      <c r="AR5485" s="83">
        <v>-2.9228844999999999</v>
      </c>
      <c r="AU5485" s="91"/>
      <c r="AW5485" s="89"/>
      <c r="BE5485" s="90"/>
      <c r="BF5485" s="84"/>
      <c r="BG5485" s="84">
        <f t="shared" si="87"/>
        <v>41960</v>
      </c>
    </row>
    <row r="5486" spans="39:59">
      <c r="AM5486" s="83" t="s">
        <v>5738</v>
      </c>
      <c r="AN5486" s="86">
        <v>3.4784831999999999</v>
      </c>
      <c r="AO5486" s="83">
        <v>800.17260999999996</v>
      </c>
      <c r="AP5486" s="83">
        <v>2193.5612999999998</v>
      </c>
      <c r="AQ5486" s="84">
        <v>0.55575072999999997</v>
      </c>
      <c r="AR5486" s="83">
        <v>-2.9227324000000001</v>
      </c>
      <c r="AU5486" s="91"/>
      <c r="AW5486" s="89"/>
      <c r="BE5486" s="90"/>
      <c r="BF5486" s="84"/>
      <c r="BG5486" s="84">
        <f t="shared" si="87"/>
        <v>41960.5</v>
      </c>
    </row>
    <row r="5487" spans="39:59">
      <c r="AM5487" s="83" t="s">
        <v>5739</v>
      </c>
      <c r="AN5487" s="86">
        <v>3.4784570000000001</v>
      </c>
      <c r="AO5487" s="83">
        <v>800.34009000000003</v>
      </c>
      <c r="AP5487" s="83">
        <v>2193.9614000000001</v>
      </c>
      <c r="AQ5487" s="84">
        <v>0.55576210999999998</v>
      </c>
      <c r="AR5487" s="83">
        <v>-2.9226949000000002</v>
      </c>
      <c r="AU5487" s="91"/>
      <c r="AW5487" s="89"/>
      <c r="BE5487" s="90"/>
      <c r="BF5487" s="84"/>
      <c r="BG5487" s="84">
        <f t="shared" si="87"/>
        <v>41961</v>
      </c>
    </row>
    <row r="5488" spans="39:59">
      <c r="AM5488" s="83" t="s">
        <v>5740</v>
      </c>
      <c r="AN5488" s="86">
        <v>3.4784901000000001</v>
      </c>
      <c r="AO5488" s="83">
        <v>800.24872000000005</v>
      </c>
      <c r="AP5488" s="83">
        <v>2194.3613</v>
      </c>
      <c r="AQ5488" s="84">
        <v>0.55578928999999999</v>
      </c>
      <c r="AR5488" s="83">
        <v>-2.9227009000000002</v>
      </c>
      <c r="AU5488" s="91"/>
      <c r="AW5488" s="89"/>
      <c r="BE5488" s="90"/>
      <c r="BF5488" s="84"/>
      <c r="BG5488" s="84">
        <f t="shared" si="87"/>
        <v>41961.5</v>
      </c>
    </row>
    <row r="5489" spans="39:59">
      <c r="AM5489" s="83" t="s">
        <v>5741</v>
      </c>
      <c r="AN5489" s="86">
        <v>3.4785507</v>
      </c>
      <c r="AO5489" s="83">
        <v>800.20299999999997</v>
      </c>
      <c r="AP5489" s="83">
        <v>2194.7615000000001</v>
      </c>
      <c r="AQ5489" s="84">
        <v>0.55582290999999995</v>
      </c>
      <c r="AR5489" s="83">
        <v>-2.9227278000000001</v>
      </c>
      <c r="AU5489" s="91"/>
      <c r="AW5489" s="89"/>
      <c r="BE5489" s="90"/>
      <c r="BF5489" s="84"/>
      <c r="BG5489" s="84">
        <f t="shared" si="87"/>
        <v>41962</v>
      </c>
    </row>
    <row r="5490" spans="39:59">
      <c r="AM5490" s="83" t="s">
        <v>5742</v>
      </c>
      <c r="AN5490" s="86">
        <v>3.4785328</v>
      </c>
      <c r="AO5490" s="83">
        <v>800.15734999999995</v>
      </c>
      <c r="AP5490" s="83">
        <v>2195.1615999999999</v>
      </c>
      <c r="AQ5490" s="84">
        <v>0.55585635</v>
      </c>
      <c r="AR5490" s="83">
        <v>-2.9226766</v>
      </c>
      <c r="AU5490" s="91"/>
      <c r="AW5490" s="89"/>
      <c r="BE5490" s="90"/>
      <c r="BF5490" s="84"/>
      <c r="BG5490" s="84">
        <f t="shared" si="87"/>
        <v>41962.5</v>
      </c>
    </row>
    <row r="5491" spans="39:59">
      <c r="AM5491" s="83" t="s">
        <v>5743</v>
      </c>
      <c r="AN5491" s="86">
        <v>3.4784834</v>
      </c>
      <c r="AO5491" s="83">
        <v>800.12689</v>
      </c>
      <c r="AP5491" s="83">
        <v>2195.5617999999999</v>
      </c>
      <c r="AQ5491" s="84">
        <v>0.55587918000000003</v>
      </c>
      <c r="AR5491" s="83">
        <v>-2.9226043000000002</v>
      </c>
      <c r="AU5491" s="91"/>
      <c r="AW5491" s="89"/>
      <c r="BE5491" s="90"/>
      <c r="BF5491" s="84"/>
      <c r="BG5491" s="84">
        <f t="shared" si="87"/>
        <v>41963</v>
      </c>
    </row>
    <row r="5492" spans="39:59">
      <c r="AM5492" s="83" t="s">
        <v>5744</v>
      </c>
      <c r="AN5492" s="86">
        <v>3.4785382999999999</v>
      </c>
      <c r="AO5492" s="83">
        <v>800.30962999999997</v>
      </c>
      <c r="AP5492" s="83">
        <v>2195.9618999999998</v>
      </c>
      <c r="AQ5492" s="84">
        <v>0.55590647000000004</v>
      </c>
      <c r="AR5492" s="83">
        <v>-2.9226317000000002</v>
      </c>
      <c r="AU5492" s="91"/>
      <c r="AW5492" s="89"/>
      <c r="BE5492" s="90"/>
      <c r="BF5492" s="84"/>
      <c r="BG5492" s="84">
        <f t="shared" si="87"/>
        <v>41963.5</v>
      </c>
    </row>
    <row r="5493" spans="39:59">
      <c r="AM5493" s="83" t="s">
        <v>5745</v>
      </c>
      <c r="AN5493" s="86">
        <v>3.4785718999999999</v>
      </c>
      <c r="AO5493" s="83">
        <v>800.02020000000005</v>
      </c>
      <c r="AP5493" s="83">
        <v>2196.3618000000001</v>
      </c>
      <c r="AQ5493" s="84">
        <v>0.55593598</v>
      </c>
      <c r="AR5493" s="83">
        <v>-2.9226358000000001</v>
      </c>
      <c r="AU5493" s="91"/>
      <c r="AW5493" s="89"/>
      <c r="BE5493" s="90"/>
      <c r="BF5493" s="84"/>
      <c r="BG5493" s="84">
        <f t="shared" si="87"/>
        <v>41964</v>
      </c>
    </row>
    <row r="5494" spans="39:59">
      <c r="AM5494" s="83" t="s">
        <v>5746</v>
      </c>
      <c r="AN5494" s="86">
        <v>3.4786248</v>
      </c>
      <c r="AO5494" s="83">
        <v>800.44672000000003</v>
      </c>
      <c r="AP5494" s="83">
        <v>2196.7620000000002</v>
      </c>
      <c r="AQ5494" s="84">
        <v>0.55597103000000003</v>
      </c>
      <c r="AR5494" s="83">
        <v>-2.9226538999999998</v>
      </c>
      <c r="AU5494" s="91"/>
      <c r="AW5494" s="89"/>
      <c r="BE5494" s="90"/>
      <c r="BF5494" s="84"/>
      <c r="BG5494" s="84">
        <f t="shared" si="87"/>
        <v>41964.5</v>
      </c>
    </row>
    <row r="5495" spans="39:59">
      <c r="AM5495" s="83" t="s">
        <v>5747</v>
      </c>
      <c r="AN5495" s="86">
        <v>3.4786983</v>
      </c>
      <c r="AO5495" s="83">
        <v>800.27917000000002</v>
      </c>
      <c r="AP5495" s="83">
        <v>2197.1621</v>
      </c>
      <c r="AQ5495" s="84">
        <v>0.55600696999999999</v>
      </c>
      <c r="AR5495" s="83">
        <v>-2.9226912999999999</v>
      </c>
      <c r="AU5495" s="91"/>
      <c r="AW5495" s="89"/>
      <c r="BE5495" s="90"/>
      <c r="BF5495" s="84"/>
      <c r="BG5495" s="84">
        <f t="shared" si="87"/>
        <v>41965</v>
      </c>
    </row>
    <row r="5496" spans="39:59">
      <c r="AM5496" s="83" t="s">
        <v>5748</v>
      </c>
      <c r="AN5496" s="86">
        <v>3.478745</v>
      </c>
      <c r="AO5496" s="83">
        <v>800.37061000000006</v>
      </c>
      <c r="AP5496" s="83">
        <v>2197.5623000000001</v>
      </c>
      <c r="AQ5496" s="84">
        <v>0.55603950999999996</v>
      </c>
      <c r="AR5496" s="83">
        <v>-2.9227053999999999</v>
      </c>
      <c r="AU5496" s="91"/>
      <c r="AW5496" s="89"/>
      <c r="BE5496" s="90"/>
      <c r="BF5496" s="84"/>
      <c r="BG5496" s="84">
        <f t="shared" si="87"/>
        <v>41965.5</v>
      </c>
    </row>
    <row r="5497" spans="39:59">
      <c r="AM5497" s="83" t="s">
        <v>5749</v>
      </c>
      <c r="AN5497" s="86">
        <v>3.4787463999999999</v>
      </c>
      <c r="AO5497" s="83">
        <v>800.17255</v>
      </c>
      <c r="AP5497" s="83">
        <v>2197.9623999999999</v>
      </c>
      <c r="AQ5497" s="84">
        <v>0.55607068999999998</v>
      </c>
      <c r="AR5497" s="83">
        <v>-2.9226755999999998</v>
      </c>
      <c r="AU5497" s="91"/>
      <c r="AW5497" s="89"/>
      <c r="BE5497" s="90"/>
      <c r="BF5497" s="84"/>
      <c r="BG5497" s="84">
        <f t="shared" si="87"/>
        <v>41966</v>
      </c>
    </row>
    <row r="5498" spans="39:59">
      <c r="AM5498" s="83" t="s">
        <v>5750</v>
      </c>
      <c r="AN5498" s="86">
        <v>3.4787116</v>
      </c>
      <c r="AO5498" s="83">
        <v>800.27917000000002</v>
      </c>
      <c r="AP5498" s="83">
        <v>2198.3625000000002</v>
      </c>
      <c r="AQ5498" s="84">
        <v>0.55609381000000002</v>
      </c>
      <c r="AR5498" s="83">
        <v>-2.9226179000000001</v>
      </c>
      <c r="AU5498" s="91"/>
      <c r="AW5498" s="89"/>
      <c r="BE5498" s="90"/>
      <c r="BF5498" s="84"/>
      <c r="BG5498" s="84">
        <f t="shared" si="87"/>
        <v>41966.5</v>
      </c>
    </row>
    <row r="5499" spans="39:59">
      <c r="AM5499" s="83" t="s">
        <v>5751</v>
      </c>
      <c r="AN5499" s="86">
        <v>3.4786890000000001</v>
      </c>
      <c r="AO5499" s="83">
        <v>800.20299999999997</v>
      </c>
      <c r="AP5499" s="83">
        <v>2198.7627000000002</v>
      </c>
      <c r="AQ5499" s="84">
        <v>0.55611593000000004</v>
      </c>
      <c r="AR5499" s="83">
        <v>-2.9225731000000001</v>
      </c>
      <c r="AU5499" s="91"/>
      <c r="AW5499" s="89"/>
      <c r="BE5499" s="90"/>
      <c r="BF5499" s="84"/>
      <c r="BG5499" s="84">
        <f t="shared" si="87"/>
        <v>41967</v>
      </c>
    </row>
    <row r="5500" spans="39:59">
      <c r="AM5500" s="83" t="s">
        <v>5752</v>
      </c>
      <c r="AN5500" s="86">
        <v>3.4786491000000002</v>
      </c>
      <c r="AO5500" s="83">
        <v>800.11157000000003</v>
      </c>
      <c r="AP5500" s="83">
        <v>2199.1626000000001</v>
      </c>
      <c r="AQ5500" s="84">
        <v>0.55613172</v>
      </c>
      <c r="AR5500" s="83">
        <v>-2.9225173</v>
      </c>
      <c r="AU5500" s="91"/>
      <c r="AW5500" s="89"/>
      <c r="BE5500" s="90"/>
      <c r="BF5500" s="84"/>
      <c r="BG5500" s="84">
        <f t="shared" si="87"/>
        <v>41967.5</v>
      </c>
    </row>
    <row r="5501" spans="39:59">
      <c r="AM5501" s="83" t="s">
        <v>5753</v>
      </c>
      <c r="AN5501" s="86">
        <v>3.4785998</v>
      </c>
      <c r="AO5501" s="83">
        <v>800.11157000000003</v>
      </c>
      <c r="AP5501" s="83">
        <v>2199.5626999999999</v>
      </c>
      <c r="AQ5501" s="84">
        <v>0.55614655999999996</v>
      </c>
      <c r="AR5501" s="83">
        <v>-2.9224532000000001</v>
      </c>
      <c r="AU5501" s="91"/>
      <c r="AW5501" s="89"/>
      <c r="BE5501" s="90"/>
      <c r="BF5501" s="84"/>
      <c r="BG5501" s="84">
        <f t="shared" si="87"/>
        <v>41968</v>
      </c>
    </row>
    <row r="5502" spans="39:59">
      <c r="AM5502" s="83" t="s">
        <v>5754</v>
      </c>
      <c r="AN5502" s="86">
        <v>3.4785929000000002</v>
      </c>
      <c r="AO5502" s="83">
        <v>800.35535000000004</v>
      </c>
      <c r="AP5502" s="83">
        <v>2199.9629</v>
      </c>
      <c r="AQ5502" s="84">
        <v>0.55616527999999998</v>
      </c>
      <c r="AR5502" s="83">
        <v>-2.9224277000000001</v>
      </c>
      <c r="AU5502" s="91"/>
      <c r="AW5502" s="89"/>
      <c r="BE5502" s="90"/>
      <c r="BF5502" s="84"/>
      <c r="BG5502" s="84">
        <f t="shared" si="87"/>
        <v>41968.5</v>
      </c>
    </row>
    <row r="5503" spans="39:59">
      <c r="AM5503" s="83" t="s">
        <v>5755</v>
      </c>
      <c r="AN5503" s="86">
        <v>3.4786096</v>
      </c>
      <c r="AO5503" s="83">
        <v>800.40106000000003</v>
      </c>
      <c r="AP5503" s="83">
        <v>2200.3629999999998</v>
      </c>
      <c r="AQ5503" s="84">
        <v>0.55618601999999995</v>
      </c>
      <c r="AR5503" s="83">
        <v>-2.9224236000000001</v>
      </c>
      <c r="AU5503" s="91"/>
      <c r="AW5503" s="89"/>
      <c r="BE5503" s="90"/>
      <c r="BF5503" s="84"/>
      <c r="BG5503" s="84">
        <f t="shared" si="87"/>
        <v>41969</v>
      </c>
    </row>
    <row r="5504" spans="39:59">
      <c r="AM5504" s="83" t="s">
        <v>5756</v>
      </c>
      <c r="AN5504" s="86">
        <v>3.4786676999999999</v>
      </c>
      <c r="AO5504" s="83">
        <v>800.23339999999996</v>
      </c>
      <c r="AP5504" s="83">
        <v>2200.7631999999999</v>
      </c>
      <c r="AQ5504" s="84">
        <v>0.55620652000000004</v>
      </c>
      <c r="AR5504" s="83">
        <v>-2.9224613000000002</v>
      </c>
      <c r="AU5504" s="91"/>
      <c r="AW5504" s="89"/>
      <c r="BE5504" s="90"/>
      <c r="BF5504" s="84"/>
      <c r="BG5504" s="84">
        <f t="shared" si="87"/>
        <v>41969.5</v>
      </c>
    </row>
    <row r="5505" spans="39:59">
      <c r="AM5505" s="83" t="s">
        <v>5757</v>
      </c>
      <c r="AN5505" s="86">
        <v>3.4787612000000001</v>
      </c>
      <c r="AO5505" s="83">
        <v>800.26391999999998</v>
      </c>
      <c r="AP5505" s="83">
        <v>2201.1633000000002</v>
      </c>
      <c r="AQ5505" s="84">
        <v>0.55623328999999999</v>
      </c>
      <c r="AR5505" s="83">
        <v>-2.9225279999999998</v>
      </c>
      <c r="AU5505" s="91"/>
      <c r="AW5505" s="89"/>
      <c r="BE5505" s="90"/>
      <c r="BF5505" s="84"/>
      <c r="BG5505" s="84">
        <f t="shared" si="87"/>
        <v>41970</v>
      </c>
    </row>
    <row r="5506" spans="39:59">
      <c r="AM5506" s="83" t="s">
        <v>5758</v>
      </c>
      <c r="AN5506" s="86">
        <v>3.4788089000000002</v>
      </c>
      <c r="AO5506" s="83">
        <v>800.14209000000005</v>
      </c>
      <c r="AP5506" s="83">
        <v>2201.5635000000002</v>
      </c>
      <c r="AQ5506" s="84">
        <v>0.55625712999999999</v>
      </c>
      <c r="AR5506" s="83">
        <v>-2.9225519000000002</v>
      </c>
      <c r="AU5506" s="91"/>
      <c r="AW5506" s="89"/>
      <c r="BE5506" s="90"/>
      <c r="BF5506" s="84"/>
      <c r="BG5506" s="84">
        <f t="shared" si="87"/>
        <v>41970.5</v>
      </c>
    </row>
    <row r="5507" spans="39:59">
      <c r="AM5507" s="83" t="s">
        <v>5759</v>
      </c>
      <c r="AN5507" s="86">
        <v>3.4788451</v>
      </c>
      <c r="AO5507" s="83">
        <v>800.15734999999995</v>
      </c>
      <c r="AP5507" s="83">
        <v>2201.9636</v>
      </c>
      <c r="AQ5507" s="84">
        <v>0.55627769000000005</v>
      </c>
      <c r="AR5507" s="83">
        <v>-2.9225674000000001</v>
      </c>
      <c r="AU5507" s="91"/>
      <c r="AW5507" s="89"/>
      <c r="BE5507" s="90"/>
      <c r="BF5507" s="84"/>
      <c r="BG5507" s="84">
        <f t="shared" si="87"/>
        <v>41971</v>
      </c>
    </row>
    <row r="5508" spans="39:59">
      <c r="AM5508" s="83" t="s">
        <v>5760</v>
      </c>
      <c r="AN5508" s="86">
        <v>3.4788461000000002</v>
      </c>
      <c r="AO5508" s="83">
        <v>800.30962999999997</v>
      </c>
      <c r="AP5508" s="83">
        <v>2202.3638000000001</v>
      </c>
      <c r="AQ5508" s="84">
        <v>0.55631012000000002</v>
      </c>
      <c r="AR5508" s="83">
        <v>-2.9225359000000002</v>
      </c>
      <c r="AU5508" s="91"/>
      <c r="AW5508" s="89"/>
      <c r="BE5508" s="90"/>
      <c r="BF5508" s="84"/>
      <c r="BG5508" s="84">
        <f t="shared" si="87"/>
        <v>41971.5</v>
      </c>
    </row>
    <row r="5509" spans="39:59">
      <c r="AM5509" s="83" t="s">
        <v>5761</v>
      </c>
      <c r="AN5509" s="86">
        <v>3.4788888</v>
      </c>
      <c r="AO5509" s="83">
        <v>800.23346000000004</v>
      </c>
      <c r="AP5509" s="83">
        <v>2202.7638999999999</v>
      </c>
      <c r="AQ5509" s="84">
        <v>0.55634063</v>
      </c>
      <c r="AR5509" s="83">
        <v>-2.9225481000000002</v>
      </c>
      <c r="AU5509" s="91"/>
      <c r="AW5509" s="89"/>
      <c r="BE5509" s="90"/>
      <c r="BF5509" s="84"/>
      <c r="BG5509" s="84">
        <f t="shared" ref="BG5509:BG5572" si="88">BG5508+0.5</f>
        <v>41972</v>
      </c>
    </row>
    <row r="5510" spans="39:59">
      <c r="AM5510" s="83" t="s">
        <v>5762</v>
      </c>
      <c r="AN5510" s="86">
        <v>3.4788739999999998</v>
      </c>
      <c r="AO5510" s="83">
        <v>800.29443000000003</v>
      </c>
      <c r="AP5510" s="83">
        <v>2203.1637999999998</v>
      </c>
      <c r="AQ5510" s="84">
        <v>0.55636596999999999</v>
      </c>
      <c r="AR5510" s="83">
        <v>-2.9225080000000001</v>
      </c>
      <c r="AU5510" s="91"/>
      <c r="AW5510" s="89"/>
      <c r="BE5510" s="90"/>
      <c r="BF5510" s="84"/>
      <c r="BG5510" s="84">
        <f t="shared" si="88"/>
        <v>41972.5</v>
      </c>
    </row>
    <row r="5511" spans="39:59">
      <c r="AM5511" s="83" t="s">
        <v>5763</v>
      </c>
      <c r="AN5511" s="86">
        <v>3.4788934999999999</v>
      </c>
      <c r="AO5511" s="83">
        <v>800.29436999999996</v>
      </c>
      <c r="AP5511" s="83">
        <v>2203.5639999999999</v>
      </c>
      <c r="AQ5511" s="84">
        <v>0.55639260999999995</v>
      </c>
      <c r="AR5511" s="83">
        <v>-2.9225007999999999</v>
      </c>
      <c r="AU5511" s="91"/>
      <c r="AW5511" s="89"/>
      <c r="BE5511" s="90"/>
      <c r="BF5511" s="84"/>
      <c r="BG5511" s="84">
        <f t="shared" si="88"/>
        <v>41973</v>
      </c>
    </row>
    <row r="5512" spans="39:59">
      <c r="AM5512" s="83" t="s">
        <v>5764</v>
      </c>
      <c r="AN5512" s="86">
        <v>3.4788836999999999</v>
      </c>
      <c r="AO5512" s="83">
        <v>800.11157000000003</v>
      </c>
      <c r="AP5512" s="83">
        <v>2203.9641000000001</v>
      </c>
      <c r="AQ5512" s="84">
        <v>0.55641288</v>
      </c>
      <c r="AR5512" s="83">
        <v>-2.9224708000000001</v>
      </c>
      <c r="AU5512" s="91"/>
      <c r="AW5512" s="89"/>
      <c r="BE5512" s="90"/>
      <c r="BF5512" s="84"/>
      <c r="BG5512" s="84">
        <f t="shared" si="88"/>
        <v>41973.5</v>
      </c>
    </row>
    <row r="5513" spans="39:59">
      <c r="AM5513" s="83" t="s">
        <v>5765</v>
      </c>
      <c r="AN5513" s="86">
        <v>3.4788095999999999</v>
      </c>
      <c r="AO5513" s="83">
        <v>800.29436999999996</v>
      </c>
      <c r="AP5513" s="83">
        <v>2204.3643000000002</v>
      </c>
      <c r="AQ5513" s="84">
        <v>0.55642581000000002</v>
      </c>
      <c r="AR5513" s="83">
        <v>-2.9223838</v>
      </c>
      <c r="AU5513" s="91"/>
      <c r="AW5513" s="89"/>
      <c r="BE5513" s="90"/>
      <c r="BF5513" s="84"/>
      <c r="BG5513" s="84">
        <f t="shared" si="88"/>
        <v>41974</v>
      </c>
    </row>
    <row r="5514" spans="39:59">
      <c r="AM5514" s="83" t="s">
        <v>5766</v>
      </c>
      <c r="AN5514" s="86">
        <v>3.4787903</v>
      </c>
      <c r="AO5514" s="83">
        <v>800.26391999999998</v>
      </c>
      <c r="AP5514" s="83">
        <v>2204.7644</v>
      </c>
      <c r="AQ5514" s="84">
        <v>0.55644238000000001</v>
      </c>
      <c r="AR5514" s="83">
        <v>-2.9223477999999998</v>
      </c>
      <c r="AU5514" s="91"/>
      <c r="AW5514" s="89"/>
      <c r="BE5514" s="90"/>
      <c r="BF5514" s="84"/>
      <c r="BG5514" s="84">
        <f t="shared" si="88"/>
        <v>41974.5</v>
      </c>
    </row>
    <row r="5515" spans="39:59">
      <c r="AM5515" s="83" t="s">
        <v>5767</v>
      </c>
      <c r="AN5515" s="86">
        <v>3.4788150999999998</v>
      </c>
      <c r="AO5515" s="83">
        <v>800.24872000000005</v>
      </c>
      <c r="AP5515" s="83">
        <v>2205.1646000000001</v>
      </c>
      <c r="AQ5515" s="84">
        <v>0.55645418000000002</v>
      </c>
      <c r="AR5515" s="83">
        <v>-2.9223609000000002</v>
      </c>
      <c r="AU5515" s="91"/>
      <c r="AW5515" s="89"/>
      <c r="BE5515" s="90"/>
      <c r="BF5515" s="84"/>
      <c r="BG5515" s="84">
        <f t="shared" si="88"/>
        <v>41975</v>
      </c>
    </row>
    <row r="5516" spans="39:59">
      <c r="AM5516" s="83" t="s">
        <v>5768</v>
      </c>
      <c r="AN5516" s="86">
        <v>3.4788294</v>
      </c>
      <c r="AO5516" s="83">
        <v>800.34009000000003</v>
      </c>
      <c r="AP5516" s="83">
        <v>2205.5646999999999</v>
      </c>
      <c r="AQ5516" s="84">
        <v>0.55647278</v>
      </c>
      <c r="AR5516" s="83">
        <v>-2.9223566000000001</v>
      </c>
      <c r="AU5516" s="91"/>
      <c r="AW5516" s="89"/>
      <c r="BE5516" s="90"/>
      <c r="BF5516" s="84"/>
      <c r="BG5516" s="84">
        <f t="shared" si="88"/>
        <v>41975.5</v>
      </c>
    </row>
    <row r="5517" spans="39:59">
      <c r="AM5517" s="83" t="s">
        <v>5769</v>
      </c>
      <c r="AN5517" s="86">
        <v>3.4786844000000001</v>
      </c>
      <c r="AO5517" s="83">
        <v>800.37061000000006</v>
      </c>
      <c r="AP5517" s="83">
        <v>2205.9648000000002</v>
      </c>
      <c r="AQ5517" s="84">
        <v>0.55649411999999998</v>
      </c>
      <c r="AR5517" s="83">
        <v>-2.9221902000000002</v>
      </c>
      <c r="AU5517" s="91"/>
      <c r="AW5517" s="89"/>
      <c r="BE5517" s="90"/>
      <c r="BF5517" s="84"/>
      <c r="BG5517" s="84">
        <f t="shared" si="88"/>
        <v>41976</v>
      </c>
    </row>
    <row r="5518" spans="39:59">
      <c r="AM5518" s="83" t="s">
        <v>5770</v>
      </c>
      <c r="AN5518" s="86">
        <v>3.4785721000000001</v>
      </c>
      <c r="AO5518" s="83">
        <v>800.29443000000003</v>
      </c>
      <c r="AP5518" s="83">
        <v>2206.3647000000001</v>
      </c>
      <c r="AQ5518" s="84">
        <v>0.55650836000000004</v>
      </c>
      <c r="AR5518" s="83">
        <v>-2.9220638000000001</v>
      </c>
      <c r="AU5518" s="91"/>
      <c r="AW5518" s="89"/>
      <c r="BE5518" s="90"/>
      <c r="BF5518" s="84"/>
      <c r="BG5518" s="84">
        <f t="shared" si="88"/>
        <v>41976.5</v>
      </c>
    </row>
    <row r="5519" spans="39:59">
      <c r="AM5519" s="83" t="s">
        <v>5771</v>
      </c>
      <c r="AN5519" s="86">
        <v>3.4785788000000002</v>
      </c>
      <c r="AO5519" s="83">
        <v>800.21825999999999</v>
      </c>
      <c r="AP5519" s="83">
        <v>2206.7649000000001</v>
      </c>
      <c r="AQ5519" s="84">
        <v>0.55652601000000002</v>
      </c>
      <c r="AR5519" s="83">
        <v>-2.9220529000000002</v>
      </c>
      <c r="AU5519" s="91"/>
      <c r="AW5519" s="89"/>
      <c r="BE5519" s="90"/>
      <c r="BF5519" s="84"/>
      <c r="BG5519" s="84">
        <f t="shared" si="88"/>
        <v>41977</v>
      </c>
    </row>
    <row r="5520" spans="39:59">
      <c r="AM5520" s="83" t="s">
        <v>5772</v>
      </c>
      <c r="AN5520" s="86">
        <v>3.4785263999999998</v>
      </c>
      <c r="AO5520" s="83">
        <v>800.09636999999998</v>
      </c>
      <c r="AP5520" s="83">
        <v>2207.165</v>
      </c>
      <c r="AQ5520" s="84">
        <v>0.55654543999999995</v>
      </c>
      <c r="AR5520" s="83">
        <v>-2.9219808999999999</v>
      </c>
      <c r="AU5520" s="91"/>
      <c r="AW5520" s="89"/>
      <c r="BE5520" s="90"/>
      <c r="BF5520" s="84"/>
      <c r="BG5520" s="84">
        <f t="shared" si="88"/>
        <v>41977.5</v>
      </c>
    </row>
    <row r="5521" spans="39:59">
      <c r="AM5521" s="83" t="s">
        <v>5773</v>
      </c>
      <c r="AN5521" s="86">
        <v>3.4785773999999998</v>
      </c>
      <c r="AO5521" s="83">
        <v>800.23346000000004</v>
      </c>
      <c r="AP5521" s="83">
        <v>2207.5652</v>
      </c>
      <c r="AQ5521" s="84">
        <v>0.55656523000000002</v>
      </c>
      <c r="AR5521" s="83">
        <v>-2.9220120999999999</v>
      </c>
      <c r="AU5521" s="91"/>
      <c r="AW5521" s="89"/>
      <c r="BE5521" s="90"/>
      <c r="BF5521" s="84"/>
      <c r="BG5521" s="84">
        <f t="shared" si="88"/>
        <v>41978</v>
      </c>
    </row>
    <row r="5522" spans="39:59">
      <c r="AM5522" s="83" t="s">
        <v>5774</v>
      </c>
      <c r="AN5522" s="86">
        <v>3.4786090999999999</v>
      </c>
      <c r="AO5522" s="83">
        <v>800.06592000000001</v>
      </c>
      <c r="AP5522" s="83">
        <v>2207.9652999999998</v>
      </c>
      <c r="AQ5522" s="84">
        <v>0.55658567000000003</v>
      </c>
      <c r="AR5522" s="83">
        <v>-2.9220234999999999</v>
      </c>
      <c r="AU5522" s="91"/>
      <c r="AW5522" s="89"/>
      <c r="BE5522" s="90"/>
      <c r="BF5522" s="84"/>
      <c r="BG5522" s="84">
        <f t="shared" si="88"/>
        <v>41978.5</v>
      </c>
    </row>
    <row r="5523" spans="39:59">
      <c r="AM5523" s="83" t="s">
        <v>5775</v>
      </c>
      <c r="AN5523" s="86">
        <v>3.4785872000000002</v>
      </c>
      <c r="AO5523" s="83">
        <v>800.34009000000003</v>
      </c>
      <c r="AP5523" s="83">
        <v>2208.3652000000002</v>
      </c>
      <c r="AQ5523" s="84">
        <v>0.55660540000000003</v>
      </c>
      <c r="AR5523" s="83">
        <v>-2.9219818000000002</v>
      </c>
      <c r="AU5523" s="91"/>
      <c r="AW5523" s="89"/>
      <c r="BE5523" s="90"/>
      <c r="BF5523" s="84"/>
      <c r="BG5523" s="84">
        <f t="shared" si="88"/>
        <v>41979</v>
      </c>
    </row>
    <row r="5524" spans="39:59">
      <c r="AM5524" s="83" t="s">
        <v>5776</v>
      </c>
      <c r="AN5524" s="86">
        <v>3.4785409</v>
      </c>
      <c r="AO5524" s="83">
        <v>800.34009000000003</v>
      </c>
      <c r="AP5524" s="83">
        <v>2208.7654000000002</v>
      </c>
      <c r="AQ5524" s="84">
        <v>0.55662292000000002</v>
      </c>
      <c r="AR5524" s="83">
        <v>-2.9219179</v>
      </c>
      <c r="AU5524" s="91"/>
      <c r="AW5524" s="89"/>
      <c r="BE5524" s="90"/>
      <c r="BF5524" s="84"/>
      <c r="BG5524" s="84">
        <f t="shared" si="88"/>
        <v>41979.5</v>
      </c>
    </row>
    <row r="5525" spans="39:59">
      <c r="AM5525" s="83" t="s">
        <v>5777</v>
      </c>
      <c r="AN5525" s="86">
        <v>3.4784831999999999</v>
      </c>
      <c r="AO5525" s="83">
        <v>800.27923999999996</v>
      </c>
      <c r="AP5525" s="83">
        <v>2209.1655000000001</v>
      </c>
      <c r="AQ5525" s="84">
        <v>0.55663883999999997</v>
      </c>
      <c r="AR5525" s="83">
        <v>-2.9218445000000002</v>
      </c>
      <c r="AU5525" s="91"/>
      <c r="AW5525" s="89"/>
      <c r="BE5525" s="90"/>
      <c r="BF5525" s="84"/>
      <c r="BG5525" s="84">
        <f t="shared" si="88"/>
        <v>41980</v>
      </c>
    </row>
    <row r="5526" spans="39:59">
      <c r="AM5526" s="83" t="s">
        <v>5778</v>
      </c>
      <c r="AN5526" s="86">
        <v>3.4784698000000001</v>
      </c>
      <c r="AO5526" s="83">
        <v>800.11157000000003</v>
      </c>
      <c r="AP5526" s="83">
        <v>2209.5657000000001</v>
      </c>
      <c r="AQ5526" s="84">
        <v>0.55666411000000005</v>
      </c>
      <c r="AR5526" s="83">
        <v>-2.9218055999999999</v>
      </c>
      <c r="AU5526" s="91"/>
      <c r="AW5526" s="89"/>
      <c r="BE5526" s="90"/>
      <c r="BF5526" s="84"/>
      <c r="BG5526" s="84">
        <f t="shared" si="88"/>
        <v>41980.5</v>
      </c>
    </row>
    <row r="5527" spans="39:59">
      <c r="AM5527" s="83" t="s">
        <v>5779</v>
      </c>
      <c r="AN5527" s="86">
        <v>3.4785080000000002</v>
      </c>
      <c r="AO5527" s="83">
        <v>800.29443000000003</v>
      </c>
      <c r="AP5527" s="83">
        <v>2209.9657999999999</v>
      </c>
      <c r="AQ5527" s="84">
        <v>0.55669652999999997</v>
      </c>
      <c r="AR5527" s="83">
        <v>-2.9218112999999999</v>
      </c>
      <c r="AU5527" s="91"/>
      <c r="AW5527" s="89"/>
      <c r="BE5527" s="90"/>
      <c r="BF5527" s="84"/>
      <c r="BG5527" s="84">
        <f t="shared" si="88"/>
        <v>41981</v>
      </c>
    </row>
    <row r="5528" spans="39:59">
      <c r="AM5528" s="83" t="s">
        <v>5780</v>
      </c>
      <c r="AN5528" s="86">
        <v>3.4784359999999999</v>
      </c>
      <c r="AO5528" s="83">
        <v>800.18773999999996</v>
      </c>
      <c r="AP5528" s="83">
        <v>2210.366</v>
      </c>
      <c r="AQ5528" s="84">
        <v>0.55671923999999995</v>
      </c>
      <c r="AR5528" s="83">
        <v>-2.9217167000000002</v>
      </c>
      <c r="AU5528" s="91"/>
      <c r="AW5528" s="89"/>
      <c r="BE5528" s="90"/>
      <c r="BF5528" s="84"/>
      <c r="BG5528" s="84">
        <f t="shared" si="88"/>
        <v>41981.5</v>
      </c>
    </row>
    <row r="5529" spans="39:59">
      <c r="AM5529" s="83" t="s">
        <v>5781</v>
      </c>
      <c r="AN5529" s="86">
        <v>3.4783955</v>
      </c>
      <c r="AO5529" s="83">
        <v>800.18781000000001</v>
      </c>
      <c r="AP5529" s="83">
        <v>2210.7658999999999</v>
      </c>
      <c r="AQ5529" s="84">
        <v>0.55674261000000003</v>
      </c>
      <c r="AR5529" s="83">
        <v>-2.9216527999999999</v>
      </c>
      <c r="AU5529" s="91"/>
      <c r="AW5529" s="89"/>
      <c r="BE5529" s="90"/>
      <c r="BF5529" s="84"/>
      <c r="BG5529" s="84">
        <f t="shared" si="88"/>
        <v>41982</v>
      </c>
    </row>
    <row r="5530" spans="39:59">
      <c r="AM5530" s="83" t="s">
        <v>5782</v>
      </c>
      <c r="AN5530" s="86">
        <v>3.4784214000000002</v>
      </c>
      <c r="AO5530" s="83">
        <v>800.24872000000005</v>
      </c>
      <c r="AP5530" s="83">
        <v>2211.1660000000002</v>
      </c>
      <c r="AQ5530" s="84">
        <v>0.55676930999999996</v>
      </c>
      <c r="AR5530" s="83">
        <v>-2.9216521000000002</v>
      </c>
      <c r="AU5530" s="91"/>
      <c r="AW5530" s="89"/>
      <c r="BE5530" s="90"/>
      <c r="BF5530" s="84"/>
      <c r="BG5530" s="84">
        <f t="shared" si="88"/>
        <v>41982.5</v>
      </c>
    </row>
    <row r="5531" spans="39:59">
      <c r="AM5531" s="83" t="s">
        <v>5783</v>
      </c>
      <c r="AN5531" s="86">
        <v>3.4784937</v>
      </c>
      <c r="AO5531" s="83">
        <v>800.30962999999997</v>
      </c>
      <c r="AP5531" s="83">
        <v>2211.5662000000002</v>
      </c>
      <c r="AQ5531" s="84">
        <v>0.55680054000000001</v>
      </c>
      <c r="AR5531" s="83">
        <v>-2.9216931000000002</v>
      </c>
      <c r="AU5531" s="91"/>
      <c r="AW5531" s="89"/>
      <c r="BE5531" s="90"/>
      <c r="BF5531" s="84"/>
      <c r="BG5531" s="84">
        <f t="shared" si="88"/>
        <v>41983</v>
      </c>
    </row>
    <row r="5532" spans="39:59">
      <c r="AM5532" s="83" t="s">
        <v>5784</v>
      </c>
      <c r="AN5532" s="86">
        <v>3.4784513000000001</v>
      </c>
      <c r="AO5532" s="83">
        <v>800.26391999999998</v>
      </c>
      <c r="AP5532" s="83">
        <v>2211.9663</v>
      </c>
      <c r="AQ5532" s="84">
        <v>0.55682980999999998</v>
      </c>
      <c r="AR5532" s="83">
        <v>-2.9216213</v>
      </c>
      <c r="AU5532" s="91"/>
      <c r="AW5532" s="89"/>
      <c r="BE5532" s="90"/>
      <c r="BF5532" s="84"/>
      <c r="BG5532" s="84">
        <f t="shared" si="88"/>
        <v>41983.5</v>
      </c>
    </row>
    <row r="5533" spans="39:59">
      <c r="AM5533" s="83" t="s">
        <v>5785</v>
      </c>
      <c r="AN5533" s="86">
        <v>3.4783833</v>
      </c>
      <c r="AO5533" s="83">
        <v>800.17260999999996</v>
      </c>
      <c r="AP5533" s="83">
        <v>2212.3665000000001</v>
      </c>
      <c r="AQ5533" s="84">
        <v>0.55685467</v>
      </c>
      <c r="AR5533" s="83">
        <v>-2.9215285999999998</v>
      </c>
      <c r="AU5533" s="91"/>
      <c r="AW5533" s="89"/>
      <c r="BE5533" s="90"/>
      <c r="BF5533" s="84"/>
      <c r="BG5533" s="84">
        <f t="shared" si="88"/>
        <v>41984</v>
      </c>
    </row>
    <row r="5534" spans="39:59">
      <c r="AM5534" s="83" t="s">
        <v>5786</v>
      </c>
      <c r="AN5534" s="86">
        <v>3.4783354000000002</v>
      </c>
      <c r="AO5534" s="83">
        <v>800.15734999999995</v>
      </c>
      <c r="AP5534" s="83">
        <v>2212.7665999999999</v>
      </c>
      <c r="AQ5534" s="84">
        <v>0.55688274000000004</v>
      </c>
      <c r="AR5534" s="83">
        <v>-2.9214525</v>
      </c>
      <c r="AU5534" s="91"/>
      <c r="AW5534" s="89"/>
      <c r="BE5534" s="90"/>
      <c r="BF5534" s="84"/>
      <c r="BG5534" s="84">
        <f t="shared" si="88"/>
        <v>41984.5</v>
      </c>
    </row>
    <row r="5535" spans="39:59">
      <c r="AM5535" s="83" t="s">
        <v>5787</v>
      </c>
      <c r="AN5535" s="86">
        <v>3.4783852</v>
      </c>
      <c r="AO5535" s="83">
        <v>800.27923999999996</v>
      </c>
      <c r="AP5535" s="83">
        <v>2213.1667000000002</v>
      </c>
      <c r="AQ5535" s="84">
        <v>0.55690843000000001</v>
      </c>
      <c r="AR5535" s="83">
        <v>-2.9214768000000002</v>
      </c>
      <c r="AU5535" s="91"/>
      <c r="AW5535" s="89"/>
      <c r="BE5535" s="90"/>
      <c r="BF5535" s="84"/>
      <c r="BG5535" s="84">
        <f t="shared" si="88"/>
        <v>41985</v>
      </c>
    </row>
    <row r="5536" spans="39:59">
      <c r="AM5536" s="83" t="s">
        <v>5788</v>
      </c>
      <c r="AN5536" s="86">
        <v>3.478364</v>
      </c>
      <c r="AO5536" s="83">
        <v>800.40111999999999</v>
      </c>
      <c r="AP5536" s="83">
        <v>2213.5668999999998</v>
      </c>
      <c r="AQ5536" s="84">
        <v>0.55693786999999995</v>
      </c>
      <c r="AR5536" s="83">
        <v>-2.9214261000000001</v>
      </c>
      <c r="AU5536" s="91"/>
      <c r="AW5536" s="89"/>
      <c r="BE5536" s="90"/>
      <c r="BF5536" s="84"/>
      <c r="BG5536" s="84">
        <f t="shared" si="88"/>
        <v>41985.5</v>
      </c>
    </row>
    <row r="5537" spans="39:59">
      <c r="AM5537" s="83" t="s">
        <v>5789</v>
      </c>
      <c r="AN5537" s="86">
        <v>3.4783312999999998</v>
      </c>
      <c r="AO5537" s="83">
        <v>800.37054000000001</v>
      </c>
      <c r="AP5537" s="83">
        <v>2213.9670000000001</v>
      </c>
      <c r="AQ5537" s="84">
        <v>0.55697185000000005</v>
      </c>
      <c r="AR5537" s="83">
        <v>-2.9213594999999999</v>
      </c>
      <c r="AU5537" s="91"/>
      <c r="AW5537" s="89"/>
      <c r="BE5537" s="90"/>
      <c r="BF5537" s="84"/>
      <c r="BG5537" s="84">
        <f t="shared" si="88"/>
        <v>41986</v>
      </c>
    </row>
    <row r="5538" spans="39:59">
      <c r="AM5538" s="83" t="s">
        <v>5790</v>
      </c>
      <c r="AN5538" s="86">
        <v>3.4783119999999998</v>
      </c>
      <c r="AO5538" s="83">
        <v>800.27917000000002</v>
      </c>
      <c r="AP5538" s="83">
        <v>2214.3672000000001</v>
      </c>
      <c r="AQ5538" s="84">
        <v>0.55700886000000005</v>
      </c>
      <c r="AR5538" s="83">
        <v>-2.921303</v>
      </c>
      <c r="AU5538" s="91"/>
      <c r="AW5538" s="89"/>
      <c r="BE5538" s="90"/>
      <c r="BF5538" s="84"/>
      <c r="BG5538" s="84">
        <f t="shared" si="88"/>
        <v>41986.5</v>
      </c>
    </row>
    <row r="5539" spans="39:59">
      <c r="AM5539" s="83" t="s">
        <v>5791</v>
      </c>
      <c r="AN5539" s="86">
        <v>3.4782671999999999</v>
      </c>
      <c r="AO5539" s="83">
        <v>800.29443000000003</v>
      </c>
      <c r="AP5539" s="83">
        <v>2214.7673</v>
      </c>
      <c r="AQ5539" s="84">
        <v>0.55703628000000005</v>
      </c>
      <c r="AR5539" s="83">
        <v>-2.9212308</v>
      </c>
      <c r="AU5539" s="91"/>
      <c r="AW5539" s="89"/>
      <c r="BE5539" s="90"/>
      <c r="BF5539" s="84"/>
      <c r="BG5539" s="84">
        <f t="shared" si="88"/>
        <v>41987</v>
      </c>
    </row>
    <row r="5540" spans="39:59">
      <c r="AM5540" s="83" t="s">
        <v>5792</v>
      </c>
      <c r="AN5540" s="86">
        <v>3.4781992000000002</v>
      </c>
      <c r="AO5540" s="83">
        <v>800.27923999999996</v>
      </c>
      <c r="AP5540" s="83">
        <v>2215.1675</v>
      </c>
      <c r="AQ5540" s="84">
        <v>0.55705928999999998</v>
      </c>
      <c r="AR5540" s="83">
        <v>-2.9211399999999998</v>
      </c>
      <c r="AU5540" s="91"/>
      <c r="AW5540" s="89"/>
      <c r="BE5540" s="90"/>
      <c r="BF5540" s="84"/>
      <c r="BG5540" s="84">
        <f t="shared" si="88"/>
        <v>41987.5</v>
      </c>
    </row>
    <row r="5541" spans="39:59">
      <c r="AM5541" s="83" t="s">
        <v>5793</v>
      </c>
      <c r="AN5541" s="86">
        <v>3.4781352999999999</v>
      </c>
      <c r="AO5541" s="83">
        <v>800.12689</v>
      </c>
      <c r="AP5541" s="83">
        <v>2215.5675999999999</v>
      </c>
      <c r="AQ5541" s="84">
        <v>0.55708957000000003</v>
      </c>
      <c r="AR5541" s="83">
        <v>-2.9210457999999999</v>
      </c>
      <c r="AU5541" s="91"/>
      <c r="AW5541" s="89"/>
      <c r="BE5541" s="90"/>
      <c r="BF5541" s="84"/>
      <c r="BG5541" s="84">
        <f t="shared" si="88"/>
        <v>41988</v>
      </c>
    </row>
    <row r="5542" spans="39:59">
      <c r="AM5542" s="83" t="s">
        <v>5794</v>
      </c>
      <c r="AN5542" s="86">
        <v>3.4781122</v>
      </c>
      <c r="AO5542" s="83">
        <v>800.23346000000004</v>
      </c>
      <c r="AP5542" s="83">
        <v>2215.9677999999999</v>
      </c>
      <c r="AQ5542" s="84">
        <v>0.55711984999999997</v>
      </c>
      <c r="AR5542" s="83">
        <v>-2.9209923999999998</v>
      </c>
      <c r="AU5542" s="91"/>
      <c r="AW5542" s="89"/>
      <c r="BE5542" s="90"/>
      <c r="BF5542" s="84"/>
      <c r="BG5542" s="84">
        <f t="shared" si="88"/>
        <v>41988.5</v>
      </c>
    </row>
    <row r="5543" spans="39:59">
      <c r="AM5543" s="83" t="s">
        <v>5795</v>
      </c>
      <c r="AN5543" s="86">
        <v>3.4781685000000002</v>
      </c>
      <c r="AO5543" s="83">
        <v>800.35528999999997</v>
      </c>
      <c r="AP5543" s="83">
        <v>2216.3679000000002</v>
      </c>
      <c r="AQ5543" s="84">
        <v>0.55714839999999999</v>
      </c>
      <c r="AR5543" s="83">
        <v>-2.9210199999999999</v>
      </c>
      <c r="AU5543" s="91"/>
      <c r="AW5543" s="89"/>
      <c r="BE5543" s="90"/>
      <c r="BF5543" s="84"/>
      <c r="BG5543" s="84">
        <f t="shared" si="88"/>
        <v>41989</v>
      </c>
    </row>
    <row r="5544" spans="39:59">
      <c r="AM5544" s="83" t="s">
        <v>5796</v>
      </c>
      <c r="AN5544" s="86">
        <v>3.4782221</v>
      </c>
      <c r="AO5544" s="83">
        <v>800.11157000000003</v>
      </c>
      <c r="AP5544" s="83">
        <v>2216.7680999999998</v>
      </c>
      <c r="AQ5544" s="84">
        <v>0.55717700999999997</v>
      </c>
      <c r="AR5544" s="83">
        <v>-2.9210451000000002</v>
      </c>
      <c r="AU5544" s="91"/>
      <c r="AW5544" s="89"/>
      <c r="BE5544" s="90"/>
      <c r="BF5544" s="84"/>
      <c r="BG5544" s="84">
        <f t="shared" si="88"/>
        <v>41989.5</v>
      </c>
    </row>
    <row r="5545" spans="39:59">
      <c r="AM5545" s="83" t="s">
        <v>5797</v>
      </c>
      <c r="AN5545" s="86">
        <v>3.4782066</v>
      </c>
      <c r="AO5545" s="83">
        <v>800.15734999999995</v>
      </c>
      <c r="AP5545" s="83">
        <v>2217.1682000000001</v>
      </c>
      <c r="AQ5545" s="84">
        <v>0.55721122000000001</v>
      </c>
      <c r="AR5545" s="83">
        <v>-2.9209955000000001</v>
      </c>
      <c r="AU5545" s="91"/>
      <c r="AW5545" s="89"/>
      <c r="BE5545" s="90"/>
      <c r="BF5545" s="84"/>
      <c r="BG5545" s="84">
        <f t="shared" si="88"/>
        <v>41990</v>
      </c>
    </row>
    <row r="5546" spans="39:59">
      <c r="AM5546" s="83" t="s">
        <v>5798</v>
      </c>
      <c r="AN5546" s="86">
        <v>3.4782445000000002</v>
      </c>
      <c r="AO5546" s="83">
        <v>800.20306000000005</v>
      </c>
      <c r="AP5546" s="83">
        <v>2217.5684000000001</v>
      </c>
      <c r="AQ5546" s="84">
        <v>0.55723411</v>
      </c>
      <c r="AR5546" s="83">
        <v>-2.9210105</v>
      </c>
      <c r="AU5546" s="91"/>
      <c r="AW5546" s="89"/>
      <c r="BE5546" s="90"/>
      <c r="BF5546" s="84"/>
      <c r="BG5546" s="84">
        <f t="shared" si="88"/>
        <v>41990.5</v>
      </c>
    </row>
    <row r="5547" spans="39:59">
      <c r="AM5547" s="83" t="s">
        <v>5799</v>
      </c>
      <c r="AN5547" s="86">
        <v>3.4782332999999999</v>
      </c>
      <c r="AO5547" s="83">
        <v>800.27917000000002</v>
      </c>
      <c r="AP5547" s="83">
        <v>2217.9683</v>
      </c>
      <c r="AQ5547" s="84">
        <v>0.55725628000000005</v>
      </c>
      <c r="AR5547" s="83">
        <v>-2.9209771</v>
      </c>
      <c r="AU5547" s="91"/>
      <c r="AW5547" s="89"/>
      <c r="BE5547" s="90"/>
      <c r="BF5547" s="84"/>
      <c r="BG5547" s="84">
        <f t="shared" si="88"/>
        <v>41991</v>
      </c>
    </row>
    <row r="5548" spans="39:59">
      <c r="AM5548" s="83" t="s">
        <v>5800</v>
      </c>
      <c r="AN5548" s="86">
        <v>3.4782617</v>
      </c>
      <c r="AO5548" s="83">
        <v>800.11157000000003</v>
      </c>
      <c r="AP5548" s="83">
        <v>2218.3683999999998</v>
      </c>
      <c r="AQ5548" s="84">
        <v>0.55728412000000005</v>
      </c>
      <c r="AR5548" s="83">
        <v>-2.9209776000000001</v>
      </c>
      <c r="AU5548" s="91"/>
      <c r="AW5548" s="89"/>
      <c r="BE5548" s="90"/>
      <c r="BF5548" s="84"/>
      <c r="BG5548" s="84">
        <f t="shared" si="88"/>
        <v>41991.5</v>
      </c>
    </row>
    <row r="5549" spans="39:59">
      <c r="AM5549" s="83" t="s">
        <v>5801</v>
      </c>
      <c r="AN5549" s="86">
        <v>3.4781137000000002</v>
      </c>
      <c r="AO5549" s="83">
        <v>800.09636999999998</v>
      </c>
      <c r="AP5549" s="83">
        <v>2218.7685999999999</v>
      </c>
      <c r="AQ5549" s="84">
        <v>0.55730139999999995</v>
      </c>
      <c r="AR5549" s="83">
        <v>-2.9208124</v>
      </c>
      <c r="AU5549" s="91"/>
      <c r="AW5549" s="89"/>
      <c r="BE5549" s="90"/>
      <c r="BF5549" s="84"/>
      <c r="BG5549" s="84">
        <f t="shared" si="88"/>
        <v>41992</v>
      </c>
    </row>
    <row r="5550" spans="39:59">
      <c r="AM5550" s="83" t="s">
        <v>5802</v>
      </c>
      <c r="AN5550" s="86">
        <v>3.4780826999999999</v>
      </c>
      <c r="AO5550" s="83">
        <v>800.17260999999996</v>
      </c>
      <c r="AP5550" s="83">
        <v>2219.1687000000002</v>
      </c>
      <c r="AQ5550" s="84">
        <v>0.55732541999999996</v>
      </c>
      <c r="AR5550" s="83">
        <v>-2.9207573</v>
      </c>
      <c r="AU5550" s="91"/>
      <c r="AW5550" s="89"/>
      <c r="BE5550" s="90"/>
      <c r="BF5550" s="84"/>
      <c r="BG5550" s="84">
        <f t="shared" si="88"/>
        <v>41992.5</v>
      </c>
    </row>
    <row r="5551" spans="39:59">
      <c r="AM5551" s="83" t="s">
        <v>5803</v>
      </c>
      <c r="AN5551" s="86">
        <v>3.4781122</v>
      </c>
      <c r="AO5551" s="83">
        <v>800.14209000000005</v>
      </c>
      <c r="AP5551" s="83">
        <v>2219.5688</v>
      </c>
      <c r="AQ5551" s="84">
        <v>0.55735570000000001</v>
      </c>
      <c r="AR5551" s="83">
        <v>-2.9207565999999998</v>
      </c>
      <c r="AU5551" s="91"/>
      <c r="AW5551" s="89"/>
      <c r="BE5551" s="90"/>
      <c r="BF5551" s="84"/>
      <c r="BG5551" s="84">
        <f t="shared" si="88"/>
        <v>41993</v>
      </c>
    </row>
    <row r="5552" spans="39:59">
      <c r="AM5552" s="83" t="s">
        <v>5804</v>
      </c>
      <c r="AN5552" s="86">
        <v>3.4781344000000001</v>
      </c>
      <c r="AO5552" s="83">
        <v>800.08118000000002</v>
      </c>
      <c r="AP5552" s="83">
        <v>2219.9690000000001</v>
      </c>
      <c r="AQ5552" s="84">
        <v>0.55739212000000005</v>
      </c>
      <c r="AR5552" s="83">
        <v>-2.9207423000000001</v>
      </c>
      <c r="AU5552" s="91"/>
      <c r="AW5552" s="89"/>
      <c r="BE5552" s="90"/>
      <c r="BF5552" s="84"/>
      <c r="BG5552" s="84">
        <f t="shared" si="88"/>
        <v>41993.5</v>
      </c>
    </row>
    <row r="5553" spans="39:59">
      <c r="AM5553" s="83" t="s">
        <v>5805</v>
      </c>
      <c r="AN5553" s="86">
        <v>3.4781629999999999</v>
      </c>
      <c r="AO5553" s="83">
        <v>800.15734999999995</v>
      </c>
      <c r="AP5553" s="83">
        <v>2220.3690999999999</v>
      </c>
      <c r="AQ5553" s="84">
        <v>0.55742782000000002</v>
      </c>
      <c r="AR5553" s="83">
        <v>-2.9207350999999999</v>
      </c>
      <c r="AU5553" s="91"/>
      <c r="AW5553" s="89"/>
      <c r="BE5553" s="90"/>
      <c r="BF5553" s="84"/>
      <c r="BG5553" s="84">
        <f t="shared" si="88"/>
        <v>41994</v>
      </c>
    </row>
    <row r="5554" spans="39:59">
      <c r="AM5554" s="83" t="s">
        <v>5806</v>
      </c>
      <c r="AN5554" s="86">
        <v>3.4781493999999999</v>
      </c>
      <c r="AO5554" s="83">
        <v>800.26391999999998</v>
      </c>
      <c r="AP5554" s="83">
        <v>2220.7689999999998</v>
      </c>
      <c r="AQ5554" s="84">
        <v>0.55746514000000003</v>
      </c>
      <c r="AR5554" s="83">
        <v>-2.9206843</v>
      </c>
      <c r="AU5554" s="91"/>
      <c r="AW5554" s="89"/>
      <c r="BE5554" s="90"/>
      <c r="BF5554" s="84"/>
      <c r="BG5554" s="84">
        <f t="shared" si="88"/>
        <v>41994.5</v>
      </c>
    </row>
    <row r="5555" spans="39:59">
      <c r="AM5555" s="83" t="s">
        <v>5807</v>
      </c>
      <c r="AN5555" s="86">
        <v>3.4781572999999999</v>
      </c>
      <c r="AO5555" s="83">
        <v>800.24872000000005</v>
      </c>
      <c r="AP5555" s="83">
        <v>2221.1691999999998</v>
      </c>
      <c r="AQ5555" s="84">
        <v>0.55749749999999998</v>
      </c>
      <c r="AR5555" s="83">
        <v>-2.9206598000000001</v>
      </c>
      <c r="AU5555" s="91"/>
      <c r="AW5555" s="89"/>
      <c r="BE5555" s="90"/>
      <c r="BF5555" s="84"/>
      <c r="BG5555" s="84">
        <f t="shared" si="88"/>
        <v>41995</v>
      </c>
    </row>
    <row r="5556" spans="39:59">
      <c r="AM5556" s="83" t="s">
        <v>5808</v>
      </c>
      <c r="AN5556" s="86">
        <v>3.4783037000000001</v>
      </c>
      <c r="AO5556" s="83">
        <v>800.24872000000005</v>
      </c>
      <c r="AP5556" s="83">
        <v>2221.5693000000001</v>
      </c>
      <c r="AQ5556" s="84">
        <v>0.55754011999999997</v>
      </c>
      <c r="AR5556" s="83">
        <v>-2.9207635000000001</v>
      </c>
      <c r="AU5556" s="91"/>
      <c r="AW5556" s="89"/>
      <c r="BE5556" s="90"/>
      <c r="BF5556" s="84"/>
      <c r="BG5556" s="84">
        <f t="shared" si="88"/>
        <v>41995.5</v>
      </c>
    </row>
    <row r="5557" spans="39:59">
      <c r="AM5557" s="83" t="s">
        <v>5809</v>
      </c>
      <c r="AN5557" s="86">
        <v>3.4783392000000002</v>
      </c>
      <c r="AO5557" s="83">
        <v>800.17260999999996</v>
      </c>
      <c r="AP5557" s="83">
        <v>2221.9695000000002</v>
      </c>
      <c r="AQ5557" s="84">
        <v>0.55758344999999998</v>
      </c>
      <c r="AR5557" s="83">
        <v>-2.9207556000000001</v>
      </c>
      <c r="AU5557" s="91"/>
      <c r="AW5557" s="89"/>
      <c r="BE5557" s="90"/>
      <c r="BF5557" s="84"/>
      <c r="BG5557" s="84">
        <f t="shared" si="88"/>
        <v>41996</v>
      </c>
    </row>
    <row r="5558" spans="39:59">
      <c r="AM5558" s="83" t="s">
        <v>5810</v>
      </c>
      <c r="AN5558" s="86">
        <v>3.4782898000000002</v>
      </c>
      <c r="AO5558" s="83">
        <v>800.14209000000005</v>
      </c>
      <c r="AP5558" s="83">
        <v>2222.3696</v>
      </c>
      <c r="AQ5558" s="84">
        <v>0.55761724999999995</v>
      </c>
      <c r="AR5558" s="83">
        <v>-2.9206726999999999</v>
      </c>
      <c r="AU5558" s="91"/>
      <c r="AW5558" s="89"/>
      <c r="BE5558" s="90"/>
      <c r="BF5558" s="84"/>
      <c r="BG5558" s="84">
        <f t="shared" si="88"/>
        <v>41996.5</v>
      </c>
    </row>
    <row r="5559" spans="39:59">
      <c r="AM5559" s="83" t="s">
        <v>5811</v>
      </c>
      <c r="AN5559" s="86">
        <v>3.4783710999999999</v>
      </c>
      <c r="AO5559" s="83">
        <v>800.27917000000002</v>
      </c>
      <c r="AP5559" s="83">
        <v>2222.7698</v>
      </c>
      <c r="AQ5559" s="84">
        <v>0.55765295000000004</v>
      </c>
      <c r="AR5559" s="83">
        <v>-2.9207182</v>
      </c>
      <c r="AU5559" s="91"/>
      <c r="AW5559" s="89"/>
      <c r="BE5559" s="90"/>
      <c r="BF5559" s="84"/>
      <c r="BG5559" s="84">
        <f t="shared" si="88"/>
        <v>41997</v>
      </c>
    </row>
    <row r="5560" spans="39:59">
      <c r="AM5560" s="83" t="s">
        <v>5812</v>
      </c>
      <c r="AN5560" s="86">
        <v>3.4783609000000002</v>
      </c>
      <c r="AO5560" s="83">
        <v>800.15734999999995</v>
      </c>
      <c r="AP5560" s="83">
        <v>2223.1698999999999</v>
      </c>
      <c r="AQ5560" s="84">
        <v>0.55768108000000005</v>
      </c>
      <c r="AR5560" s="83">
        <v>-2.9206797999999998</v>
      </c>
      <c r="AU5560" s="91"/>
      <c r="AW5560" s="89"/>
      <c r="BE5560" s="90"/>
      <c r="BF5560" s="84"/>
      <c r="BG5560" s="84">
        <f t="shared" si="88"/>
        <v>41997.5</v>
      </c>
    </row>
    <row r="5561" spans="39:59">
      <c r="AM5561" s="83" t="s">
        <v>5813</v>
      </c>
      <c r="AN5561" s="86">
        <v>3.4782741000000001</v>
      </c>
      <c r="AO5561" s="83">
        <v>800.43146000000002</v>
      </c>
      <c r="AP5561" s="83">
        <v>2223.5698000000002</v>
      </c>
      <c r="AQ5561" s="84">
        <v>0.55770892000000005</v>
      </c>
      <c r="AR5561" s="83">
        <v>-2.9205651000000001</v>
      </c>
      <c r="AU5561" s="91"/>
      <c r="AW5561" s="89"/>
      <c r="BE5561" s="90"/>
      <c r="BF5561" s="84"/>
      <c r="BG5561" s="84">
        <f t="shared" si="88"/>
        <v>41998</v>
      </c>
    </row>
    <row r="5562" spans="39:59">
      <c r="AM5562" s="83" t="s">
        <v>5814</v>
      </c>
      <c r="AN5562" s="86">
        <v>3.4783040999999999</v>
      </c>
      <c r="AO5562" s="83">
        <v>800.09636999999998</v>
      </c>
      <c r="AP5562" s="83">
        <v>2223.9699999999998</v>
      </c>
      <c r="AQ5562" s="84">
        <v>0.55774140000000005</v>
      </c>
      <c r="AR5562" s="83">
        <v>-2.9205627000000001</v>
      </c>
      <c r="AU5562" s="91"/>
      <c r="AW5562" s="89"/>
      <c r="BE5562" s="90"/>
      <c r="BF5562" s="84"/>
      <c r="BG5562" s="84">
        <f t="shared" si="88"/>
        <v>41998.5</v>
      </c>
    </row>
    <row r="5563" spans="39:59">
      <c r="AM5563" s="83" t="s">
        <v>5815</v>
      </c>
      <c r="AN5563" s="86">
        <v>3.4783114999999998</v>
      </c>
      <c r="AO5563" s="83">
        <v>800.23346000000004</v>
      </c>
      <c r="AP5563" s="83">
        <v>2224.3701000000001</v>
      </c>
      <c r="AQ5563" s="84">
        <v>0.55777615000000003</v>
      </c>
      <c r="AR5563" s="83">
        <v>-2.9205353000000001</v>
      </c>
      <c r="AU5563" s="91"/>
      <c r="AW5563" s="89"/>
      <c r="BE5563" s="90"/>
      <c r="BF5563" s="84"/>
      <c r="BG5563" s="84">
        <f t="shared" si="88"/>
        <v>41999</v>
      </c>
    </row>
    <row r="5564" spans="39:59">
      <c r="AM5564" s="83" t="s">
        <v>5816</v>
      </c>
      <c r="AN5564" s="86">
        <v>3.4782194999999998</v>
      </c>
      <c r="AO5564" s="83">
        <v>800.27917000000002</v>
      </c>
      <c r="AP5564" s="83">
        <v>2224.7703000000001</v>
      </c>
      <c r="AQ5564" s="84">
        <v>0.55781477999999995</v>
      </c>
      <c r="AR5564" s="83">
        <v>-2.9204047000000002</v>
      </c>
      <c r="AU5564" s="91"/>
      <c r="AW5564" s="89"/>
      <c r="BE5564" s="90"/>
      <c r="BF5564" s="84"/>
      <c r="BG5564" s="84">
        <f t="shared" si="88"/>
        <v>41999.5</v>
      </c>
    </row>
    <row r="5565" spans="39:59">
      <c r="AM5565" s="83" t="s">
        <v>5817</v>
      </c>
      <c r="AN5565" s="86">
        <v>3.4781806</v>
      </c>
      <c r="AO5565" s="83">
        <v>800.34009000000003</v>
      </c>
      <c r="AP5565" s="83">
        <v>2225.1704</v>
      </c>
      <c r="AQ5565" s="84">
        <v>0.55784982000000005</v>
      </c>
      <c r="AR5565" s="83">
        <v>-2.9203307999999999</v>
      </c>
      <c r="AU5565" s="91"/>
      <c r="AW5565" s="89"/>
      <c r="BE5565" s="90"/>
      <c r="BF5565" s="84"/>
      <c r="BG5565" s="84">
        <f t="shared" si="88"/>
        <v>42000</v>
      </c>
    </row>
    <row r="5566" spans="39:59">
      <c r="AM5566" s="83" t="s">
        <v>5818</v>
      </c>
      <c r="AN5566" s="86">
        <v>3.4781721000000001</v>
      </c>
      <c r="AO5566" s="83">
        <v>800.17255</v>
      </c>
      <c r="AP5566" s="83">
        <v>2225.5706</v>
      </c>
      <c r="AQ5566" s="84">
        <v>0.55788897999999998</v>
      </c>
      <c r="AR5566" s="83">
        <v>-2.9202830999999998</v>
      </c>
      <c r="AU5566" s="91"/>
      <c r="AW5566" s="89"/>
      <c r="BE5566" s="90"/>
      <c r="BF5566" s="84"/>
      <c r="BG5566" s="84">
        <f t="shared" si="88"/>
        <v>42000.5</v>
      </c>
    </row>
    <row r="5567" spans="39:59">
      <c r="AM5567" s="83" t="s">
        <v>5819</v>
      </c>
      <c r="AN5567" s="86">
        <v>3.4782128000000001</v>
      </c>
      <c r="AO5567" s="83">
        <v>800.29436999999996</v>
      </c>
      <c r="AP5567" s="83">
        <v>2225.9706999999999</v>
      </c>
      <c r="AQ5567" s="84">
        <v>0.55791979999999997</v>
      </c>
      <c r="AR5567" s="83">
        <v>-2.9202930999999999</v>
      </c>
      <c r="AU5567" s="91"/>
      <c r="AW5567" s="89"/>
      <c r="BE5567" s="90"/>
      <c r="BF5567" s="84"/>
      <c r="BG5567" s="84">
        <f t="shared" si="88"/>
        <v>42001</v>
      </c>
    </row>
    <row r="5568" spans="39:59">
      <c r="AM5568" s="83" t="s">
        <v>5820</v>
      </c>
      <c r="AN5568" s="86">
        <v>3.4781642000000002</v>
      </c>
      <c r="AO5568" s="83">
        <v>800.43151999999998</v>
      </c>
      <c r="AP5568" s="83">
        <v>2226.3708000000001</v>
      </c>
      <c r="AQ5568" s="84">
        <v>0.55794895</v>
      </c>
      <c r="AR5568" s="83">
        <v>-2.9202154</v>
      </c>
      <c r="AU5568" s="91"/>
      <c r="AW5568" s="89"/>
      <c r="BE5568" s="90"/>
      <c r="BF5568" s="84"/>
      <c r="BG5568" s="84">
        <f t="shared" si="88"/>
        <v>42001.5</v>
      </c>
    </row>
    <row r="5569" spans="39:59">
      <c r="AM5569" s="83" t="s">
        <v>5821</v>
      </c>
      <c r="AN5569" s="86">
        <v>3.4781613</v>
      </c>
      <c r="AO5569" s="83">
        <v>800.29443000000003</v>
      </c>
      <c r="AP5569" s="83">
        <v>2226.7707999999998</v>
      </c>
      <c r="AQ5569" s="84">
        <v>0.55798382000000002</v>
      </c>
      <c r="AR5569" s="83">
        <v>-2.9201774999999999</v>
      </c>
      <c r="AU5569" s="91"/>
      <c r="AW5569" s="89"/>
      <c r="BE5569" s="90"/>
      <c r="BF5569" s="84"/>
      <c r="BG5569" s="84">
        <f t="shared" si="88"/>
        <v>42002</v>
      </c>
    </row>
    <row r="5570" spans="39:59">
      <c r="AM5570" s="83" t="s">
        <v>5822</v>
      </c>
      <c r="AN5570" s="86">
        <v>3.4781806</v>
      </c>
      <c r="AO5570" s="83">
        <v>800.12689</v>
      </c>
      <c r="AP5570" s="83">
        <v>2227.1709000000001</v>
      </c>
      <c r="AQ5570" s="84">
        <v>0.55802273999999996</v>
      </c>
      <c r="AR5570" s="83">
        <v>-2.9201579</v>
      </c>
      <c r="AU5570" s="91"/>
      <c r="AW5570" s="89"/>
      <c r="BE5570" s="90"/>
      <c r="BF5570" s="84"/>
      <c r="BG5570" s="84">
        <f t="shared" si="88"/>
        <v>42002.5</v>
      </c>
    </row>
    <row r="5571" spans="39:59">
      <c r="AM5571" s="83" t="s">
        <v>5823</v>
      </c>
      <c r="AN5571" s="86">
        <v>3.4782712</v>
      </c>
      <c r="AO5571" s="83">
        <v>800.32488999999998</v>
      </c>
      <c r="AP5571" s="83">
        <v>2227.5709999999999</v>
      </c>
      <c r="AQ5571" s="84">
        <v>0.55807154999999997</v>
      </c>
      <c r="AR5571" s="83">
        <v>-2.9201996000000001</v>
      </c>
      <c r="AU5571" s="91"/>
      <c r="AW5571" s="89"/>
      <c r="BE5571" s="90"/>
      <c r="BF5571" s="84"/>
      <c r="BG5571" s="84">
        <f t="shared" si="88"/>
        <v>42003</v>
      </c>
    </row>
    <row r="5572" spans="39:59">
      <c r="AM5572" s="83" t="s">
        <v>5824</v>
      </c>
      <c r="AN5572" s="86">
        <v>3.4782519000000001</v>
      </c>
      <c r="AO5572" s="83">
        <v>800.21825999999999</v>
      </c>
      <c r="AP5572" s="83">
        <v>2227.9712</v>
      </c>
      <c r="AQ5572" s="84">
        <v>0.55810994000000003</v>
      </c>
      <c r="AR5572" s="83">
        <v>-2.9201419</v>
      </c>
      <c r="AU5572" s="91"/>
      <c r="AW5572" s="89"/>
      <c r="BE5572" s="90"/>
      <c r="BF5572" s="84"/>
      <c r="BG5572" s="84">
        <f t="shared" si="88"/>
        <v>42003.5</v>
      </c>
    </row>
    <row r="5573" spans="39:59">
      <c r="AM5573" s="83" t="s">
        <v>5825</v>
      </c>
      <c r="AN5573" s="86">
        <v>3.4782299999999999</v>
      </c>
      <c r="AO5573" s="83">
        <v>800.14209000000005</v>
      </c>
      <c r="AP5573" s="83">
        <v>2228.3712999999998</v>
      </c>
      <c r="AQ5573" s="84">
        <v>0.55815232000000004</v>
      </c>
      <c r="AR5573" s="83">
        <v>-2.9200778000000001</v>
      </c>
      <c r="AU5573" s="91"/>
      <c r="AW5573" s="89"/>
      <c r="BE5573" s="90"/>
      <c r="BF5573" s="84"/>
      <c r="BG5573" s="84">
        <f t="shared" ref="BG5573:BG5636" si="89">BG5572+0.5</f>
        <v>42004</v>
      </c>
    </row>
    <row r="5574" spans="39:59">
      <c r="AM5574" s="83" t="s">
        <v>5826</v>
      </c>
      <c r="AN5574" s="86">
        <v>3.4782072999999998</v>
      </c>
      <c r="AO5574" s="83">
        <v>800.29443000000003</v>
      </c>
      <c r="AP5574" s="83">
        <v>2228.7714999999998</v>
      </c>
      <c r="AQ5574" s="84">
        <v>0.55818849999999998</v>
      </c>
      <c r="AR5574" s="83">
        <v>-2.9200189000000001</v>
      </c>
      <c r="AU5574" s="91"/>
      <c r="AW5574" s="89"/>
      <c r="BE5574" s="90"/>
      <c r="BF5574" s="84"/>
      <c r="BG5574" s="84">
        <f t="shared" si="89"/>
        <v>42004.5</v>
      </c>
    </row>
    <row r="5575" spans="39:59">
      <c r="AM5575" s="83" t="s">
        <v>5827</v>
      </c>
      <c r="AN5575" s="86">
        <v>3.4782080999999998</v>
      </c>
      <c r="AO5575" s="83">
        <v>800.32488999999998</v>
      </c>
      <c r="AP5575" s="83">
        <v>2229.1716000000001</v>
      </c>
      <c r="AQ5575" s="84">
        <v>0.55822718000000005</v>
      </c>
      <c r="AR5575" s="83">
        <v>-2.9199809999999999</v>
      </c>
      <c r="AU5575" s="91"/>
      <c r="AW5575" s="89"/>
      <c r="BE5575" s="90"/>
      <c r="BF5575" s="84"/>
      <c r="BG5575" s="84">
        <f t="shared" si="89"/>
        <v>42005</v>
      </c>
    </row>
    <row r="5576" spans="39:59">
      <c r="AM5576" s="83" t="s">
        <v>5828</v>
      </c>
      <c r="AN5576" s="86">
        <v>3.4781420000000001</v>
      </c>
      <c r="AO5576" s="83">
        <v>800.30962999999997</v>
      </c>
      <c r="AP5576" s="83">
        <v>2229.5718000000002</v>
      </c>
      <c r="AQ5576" s="84">
        <v>0.55825716000000003</v>
      </c>
      <c r="AR5576" s="83">
        <v>-2.9198849</v>
      </c>
      <c r="AU5576" s="91"/>
      <c r="AW5576" s="89"/>
      <c r="BE5576" s="90"/>
      <c r="BF5576" s="84"/>
      <c r="BG5576" s="84">
        <f t="shared" si="89"/>
        <v>42005.5</v>
      </c>
    </row>
    <row r="5577" spans="39:59">
      <c r="AM5577" s="83" t="s">
        <v>5829</v>
      </c>
      <c r="AN5577" s="86">
        <v>3.4782077999999998</v>
      </c>
      <c r="AO5577" s="83">
        <v>800.24872000000005</v>
      </c>
      <c r="AP5577" s="83">
        <v>2229.9719</v>
      </c>
      <c r="AQ5577" s="84">
        <v>0.55829172999999999</v>
      </c>
      <c r="AR5577" s="83">
        <v>-2.9199161999999999</v>
      </c>
      <c r="AU5577" s="91"/>
      <c r="AW5577" s="89"/>
      <c r="BE5577" s="90"/>
      <c r="BF5577" s="84"/>
      <c r="BG5577" s="84">
        <f t="shared" si="89"/>
        <v>42006</v>
      </c>
    </row>
    <row r="5578" spans="39:59">
      <c r="AM5578" s="83" t="s">
        <v>5830</v>
      </c>
      <c r="AN5578" s="86">
        <v>3.4782598</v>
      </c>
      <c r="AO5578" s="83">
        <v>800.17255</v>
      </c>
      <c r="AP5578" s="83">
        <v>2230.3721</v>
      </c>
      <c r="AQ5578" s="84">
        <v>0.55831980999999997</v>
      </c>
      <c r="AR5578" s="83">
        <v>-2.91994</v>
      </c>
      <c r="AU5578" s="91"/>
      <c r="AW5578" s="89"/>
      <c r="BE5578" s="90"/>
      <c r="BF5578" s="84"/>
      <c r="BG5578" s="84">
        <f t="shared" si="89"/>
        <v>42006.5</v>
      </c>
    </row>
    <row r="5579" spans="39:59">
      <c r="AM5579" s="83" t="s">
        <v>5831</v>
      </c>
      <c r="AN5579" s="86">
        <v>3.4782568999999999</v>
      </c>
      <c r="AO5579" s="83">
        <v>800.26391999999998</v>
      </c>
      <c r="AP5579" s="83">
        <v>2230.7719999999999</v>
      </c>
      <c r="AQ5579" s="84">
        <v>0.55834675</v>
      </c>
      <c r="AR5579" s="83">
        <v>-2.9199101999999999</v>
      </c>
      <c r="AU5579" s="91"/>
      <c r="AW5579" s="89"/>
      <c r="BE5579" s="90"/>
      <c r="BF5579" s="84"/>
      <c r="BG5579" s="84">
        <f t="shared" si="89"/>
        <v>42007</v>
      </c>
    </row>
    <row r="5580" spans="39:59">
      <c r="AM5580" s="83" t="s">
        <v>5832</v>
      </c>
      <c r="AN5580" s="86">
        <v>3.4783263</v>
      </c>
      <c r="AO5580" s="83">
        <v>800.15728999999999</v>
      </c>
      <c r="AP5580" s="83">
        <v>2231.1720999999998</v>
      </c>
      <c r="AQ5580" s="84">
        <v>0.55838531000000002</v>
      </c>
      <c r="AR5580" s="83">
        <v>-2.9199408999999998</v>
      </c>
      <c r="AU5580" s="91"/>
      <c r="AW5580" s="89"/>
      <c r="BE5580" s="90"/>
      <c r="BF5580" s="84"/>
      <c r="BG5580" s="84">
        <f t="shared" si="89"/>
        <v>42007.5</v>
      </c>
    </row>
    <row r="5581" spans="39:59">
      <c r="AM5581" s="83" t="s">
        <v>5833</v>
      </c>
      <c r="AN5581" s="86">
        <v>3.4782905999999998</v>
      </c>
      <c r="AO5581" s="83">
        <v>800.40106000000003</v>
      </c>
      <c r="AP5581" s="83">
        <v>2231.5722999999998</v>
      </c>
      <c r="AQ5581" s="84">
        <v>0.55842292000000004</v>
      </c>
      <c r="AR5581" s="83">
        <v>-2.9198678</v>
      </c>
      <c r="AU5581" s="91"/>
      <c r="AW5581" s="89"/>
      <c r="BE5581" s="90"/>
      <c r="BF5581" s="84"/>
      <c r="BG5581" s="84">
        <f t="shared" si="89"/>
        <v>42008</v>
      </c>
    </row>
    <row r="5582" spans="39:59">
      <c r="AM5582" s="83" t="s">
        <v>5834</v>
      </c>
      <c r="AN5582" s="86">
        <v>3.4783491999999998</v>
      </c>
      <c r="AO5582" s="83">
        <v>800.26391999999998</v>
      </c>
      <c r="AP5582" s="83">
        <v>2231.9724000000001</v>
      </c>
      <c r="AQ5582" s="84">
        <v>0.55846214000000005</v>
      </c>
      <c r="AR5582" s="83">
        <v>-2.9198871</v>
      </c>
      <c r="AU5582" s="91"/>
      <c r="AW5582" s="89"/>
      <c r="BE5582" s="90"/>
      <c r="BF5582" s="84"/>
      <c r="BG5582" s="84">
        <f t="shared" si="89"/>
        <v>42008.5</v>
      </c>
    </row>
    <row r="5583" spans="39:59">
      <c r="AM5583" s="83" t="s">
        <v>5835</v>
      </c>
      <c r="AN5583" s="86">
        <v>3.4783192000000001</v>
      </c>
      <c r="AO5583" s="83">
        <v>800.30957000000001</v>
      </c>
      <c r="AP5583" s="83">
        <v>2232.3726000000001</v>
      </c>
      <c r="AQ5583" s="84">
        <v>0.55849718999999998</v>
      </c>
      <c r="AR5583" s="83">
        <v>-2.9198219999999999</v>
      </c>
      <c r="AU5583" s="91"/>
      <c r="AW5583" s="89"/>
      <c r="BE5583" s="90"/>
      <c r="BF5583" s="84"/>
      <c r="BG5583" s="84">
        <f t="shared" si="89"/>
        <v>42009</v>
      </c>
    </row>
    <row r="5584" spans="39:59">
      <c r="AM5584" s="83" t="s">
        <v>5836</v>
      </c>
      <c r="AN5584" s="86">
        <v>3.4783482999999999</v>
      </c>
      <c r="AO5584" s="83">
        <v>800.49243000000001</v>
      </c>
      <c r="AP5584" s="83">
        <v>2232.7727</v>
      </c>
      <c r="AQ5584" s="84">
        <v>0.55853045000000001</v>
      </c>
      <c r="AR5584" s="83">
        <v>-2.9198176999999998</v>
      </c>
      <c r="AU5584" s="91"/>
      <c r="AW5584" s="89"/>
      <c r="BE5584" s="90"/>
      <c r="BF5584" s="84"/>
      <c r="BG5584" s="84">
        <f t="shared" si="89"/>
        <v>42009.5</v>
      </c>
    </row>
    <row r="5585" spans="39:59">
      <c r="AM5585" s="83" t="s">
        <v>5837</v>
      </c>
      <c r="AN5585" s="86">
        <v>3.4782853</v>
      </c>
      <c r="AO5585" s="83">
        <v>800.37061000000006</v>
      </c>
      <c r="AP5585" s="83">
        <v>2233.1729</v>
      </c>
      <c r="AQ5585" s="84">
        <v>0.55855690999999996</v>
      </c>
      <c r="AR5585" s="83">
        <v>-2.9197283000000001</v>
      </c>
      <c r="AU5585" s="91"/>
      <c r="AW5585" s="89"/>
      <c r="BE5585" s="90"/>
      <c r="BF5585" s="84"/>
      <c r="BG5585" s="84">
        <f t="shared" si="89"/>
        <v>42010</v>
      </c>
    </row>
    <row r="5586" spans="39:59">
      <c r="AM5586" s="83" t="s">
        <v>5838</v>
      </c>
      <c r="AN5586" s="86">
        <v>3.4783137000000002</v>
      </c>
      <c r="AO5586" s="83">
        <v>800.23346000000004</v>
      </c>
      <c r="AP5586" s="83">
        <v>2233.5727999999999</v>
      </c>
      <c r="AQ5586" s="84">
        <v>0.55859393000000002</v>
      </c>
      <c r="AR5586" s="83">
        <v>-2.9197196999999999</v>
      </c>
      <c r="AU5586" s="91"/>
      <c r="AW5586" s="89"/>
      <c r="BE5586" s="90"/>
      <c r="BF5586" s="84"/>
      <c r="BG5586" s="84">
        <f t="shared" si="89"/>
        <v>42010.5</v>
      </c>
    </row>
    <row r="5587" spans="39:59">
      <c r="AM5587" s="83" t="s">
        <v>5839</v>
      </c>
      <c r="AN5587" s="86">
        <v>3.4783515999999999</v>
      </c>
      <c r="AO5587" s="83">
        <v>800.12683000000004</v>
      </c>
      <c r="AP5587" s="83">
        <v>2233.9729000000002</v>
      </c>
      <c r="AQ5587" s="84">
        <v>0.55862725000000002</v>
      </c>
      <c r="AR5587" s="83">
        <v>-2.9197245000000001</v>
      </c>
      <c r="AU5587" s="91"/>
      <c r="AW5587" s="89"/>
      <c r="BE5587" s="90"/>
      <c r="BF5587" s="84"/>
      <c r="BG5587" s="84">
        <f t="shared" si="89"/>
        <v>42011</v>
      </c>
    </row>
    <row r="5588" spans="39:59">
      <c r="AM5588" s="83" t="s">
        <v>5840</v>
      </c>
      <c r="AN5588" s="86">
        <v>3.4783341999999999</v>
      </c>
      <c r="AO5588" s="83">
        <v>800.23346000000004</v>
      </c>
      <c r="AP5588" s="83">
        <v>2234.373</v>
      </c>
      <c r="AQ5588" s="84">
        <v>0.55866097999999997</v>
      </c>
      <c r="AR5588" s="83">
        <v>-2.9196732000000001</v>
      </c>
      <c r="AU5588" s="91"/>
      <c r="AW5588" s="89"/>
      <c r="BE5588" s="90"/>
      <c r="BF5588" s="84"/>
      <c r="BG5588" s="84">
        <f t="shared" si="89"/>
        <v>42011.5</v>
      </c>
    </row>
    <row r="5589" spans="39:59">
      <c r="AM5589" s="83" t="s">
        <v>5841</v>
      </c>
      <c r="AN5589" s="86">
        <v>3.4784020999999998</v>
      </c>
      <c r="AO5589" s="83">
        <v>800.29443000000003</v>
      </c>
      <c r="AP5589" s="83">
        <v>2234.7732000000001</v>
      </c>
      <c r="AQ5589" s="84">
        <v>0.55869590999999996</v>
      </c>
      <c r="AR5589" s="83">
        <v>-2.9197061</v>
      </c>
      <c r="AU5589" s="91"/>
      <c r="AW5589" s="89"/>
      <c r="BE5589" s="90"/>
      <c r="BF5589" s="84"/>
      <c r="BG5589" s="84">
        <f t="shared" si="89"/>
        <v>42012</v>
      </c>
    </row>
    <row r="5590" spans="39:59">
      <c r="AM5590" s="83" t="s">
        <v>5842</v>
      </c>
      <c r="AN5590" s="86">
        <v>3.4782639</v>
      </c>
      <c r="AO5590" s="83">
        <v>800.08118000000002</v>
      </c>
      <c r="AP5590" s="83">
        <v>2235.1732999999999</v>
      </c>
      <c r="AQ5590" s="84">
        <v>0.55873167999999995</v>
      </c>
      <c r="AR5590" s="83">
        <v>-2.9195321000000001</v>
      </c>
      <c r="AU5590" s="91"/>
      <c r="AW5590" s="89"/>
      <c r="BE5590" s="90"/>
      <c r="BF5590" s="84"/>
      <c r="BG5590" s="84">
        <f t="shared" si="89"/>
        <v>42012.5</v>
      </c>
    </row>
    <row r="5591" spans="39:59">
      <c r="AM5591" s="83" t="s">
        <v>5843</v>
      </c>
      <c r="AN5591" s="86">
        <v>3.4782449999999998</v>
      </c>
      <c r="AO5591" s="83">
        <v>800.32488999999998</v>
      </c>
      <c r="AP5591" s="83">
        <v>2235.5731999999998</v>
      </c>
      <c r="AQ5591" s="84">
        <v>0.55876510999999995</v>
      </c>
      <c r="AR5591" s="83">
        <v>-2.9194798</v>
      </c>
      <c r="AU5591" s="91"/>
      <c r="AW5591" s="89"/>
      <c r="BE5591" s="90"/>
      <c r="BF5591" s="84"/>
      <c r="BG5591" s="84">
        <f t="shared" si="89"/>
        <v>42013</v>
      </c>
    </row>
    <row r="5592" spans="39:59">
      <c r="AM5592" s="83" t="s">
        <v>5844</v>
      </c>
      <c r="AN5592" s="86">
        <v>3.4782180999999999</v>
      </c>
      <c r="AO5592" s="83">
        <v>800.29436999999996</v>
      </c>
      <c r="AP5592" s="83">
        <v>2235.9733999999999</v>
      </c>
      <c r="AQ5592" s="84">
        <v>0.55879336999999996</v>
      </c>
      <c r="AR5592" s="83">
        <v>-2.9194247999999998</v>
      </c>
      <c r="AU5592" s="91"/>
      <c r="AW5592" s="89"/>
      <c r="BE5592" s="90"/>
      <c r="BF5592" s="84"/>
      <c r="BG5592" s="84">
        <f t="shared" si="89"/>
        <v>42013.5</v>
      </c>
    </row>
    <row r="5593" spans="39:59">
      <c r="AM5593" s="83" t="s">
        <v>5845</v>
      </c>
      <c r="AN5593" s="86">
        <v>3.4782405000000001</v>
      </c>
      <c r="AO5593" s="83">
        <v>800.26391999999998</v>
      </c>
      <c r="AP5593" s="83">
        <v>2236.3735000000001</v>
      </c>
      <c r="AQ5593" s="84">
        <v>0.55882925000000006</v>
      </c>
      <c r="AR5593" s="83">
        <v>-2.9194111999999999</v>
      </c>
      <c r="AU5593" s="91"/>
      <c r="AW5593" s="89"/>
      <c r="BE5593" s="90"/>
      <c r="BF5593" s="84"/>
      <c r="BG5593" s="84">
        <f t="shared" si="89"/>
        <v>42014</v>
      </c>
    </row>
    <row r="5594" spans="39:59">
      <c r="AM5594" s="83" t="s">
        <v>5846</v>
      </c>
      <c r="AN5594" s="86">
        <v>3.4782312000000002</v>
      </c>
      <c r="AO5594" s="83">
        <v>800.17260999999996</v>
      </c>
      <c r="AP5594" s="83">
        <v>2236.7737000000002</v>
      </c>
      <c r="AQ5594" s="84">
        <v>0.55885965000000004</v>
      </c>
      <c r="AR5594" s="83">
        <v>-2.9193715999999998</v>
      </c>
      <c r="AU5594" s="91"/>
      <c r="AW5594" s="89"/>
      <c r="BE5594" s="90"/>
      <c r="BF5594" s="84"/>
      <c r="BG5594" s="84">
        <f t="shared" si="89"/>
        <v>42014.5</v>
      </c>
    </row>
    <row r="5595" spans="39:59">
      <c r="AM5595" s="83" t="s">
        <v>5847</v>
      </c>
      <c r="AN5595" s="86">
        <v>3.4782484</v>
      </c>
      <c r="AO5595" s="83">
        <v>800.15734999999995</v>
      </c>
      <c r="AP5595" s="83">
        <v>2237.1738</v>
      </c>
      <c r="AQ5595" s="84">
        <v>0.55889445999999998</v>
      </c>
      <c r="AR5595" s="83">
        <v>-2.9193539999999998</v>
      </c>
      <c r="AU5595" s="91"/>
      <c r="AW5595" s="89"/>
      <c r="BE5595" s="90"/>
      <c r="BF5595" s="84"/>
      <c r="BG5595" s="84">
        <f t="shared" si="89"/>
        <v>42015</v>
      </c>
    </row>
    <row r="5596" spans="39:59">
      <c r="AM5596" s="83" t="s">
        <v>5848</v>
      </c>
      <c r="AN5596" s="86">
        <v>3.4782552999999998</v>
      </c>
      <c r="AO5596" s="83">
        <v>800.20299999999997</v>
      </c>
      <c r="AP5596" s="83">
        <v>2237.5736999999999</v>
      </c>
      <c r="AQ5596" s="84">
        <v>0.55892419999999998</v>
      </c>
      <c r="AR5596" s="83">
        <v>-2.9193311</v>
      </c>
      <c r="AU5596" s="91"/>
      <c r="AW5596" s="89"/>
      <c r="BE5596" s="90"/>
      <c r="BF5596" s="84"/>
      <c r="BG5596" s="84">
        <f t="shared" si="89"/>
        <v>42015.5</v>
      </c>
    </row>
    <row r="5597" spans="39:59">
      <c r="AM5597" s="83" t="s">
        <v>5849</v>
      </c>
      <c r="AN5597" s="86">
        <v>3.4782223999999999</v>
      </c>
      <c r="AO5597" s="83">
        <v>800.20299999999997</v>
      </c>
      <c r="AP5597" s="83">
        <v>2237.9739</v>
      </c>
      <c r="AQ5597" s="84">
        <v>0.55895220999999995</v>
      </c>
      <c r="AR5597" s="83">
        <v>-2.91927</v>
      </c>
      <c r="AU5597" s="91"/>
      <c r="AW5597" s="89"/>
      <c r="BE5597" s="90"/>
      <c r="BF5597" s="84"/>
      <c r="BG5597" s="84">
        <f t="shared" si="89"/>
        <v>42016</v>
      </c>
    </row>
    <row r="5598" spans="39:59">
      <c r="AM5598" s="83" t="s">
        <v>5850</v>
      </c>
      <c r="AN5598" s="86">
        <v>3.4781651</v>
      </c>
      <c r="AO5598" s="83">
        <v>800.23339999999996</v>
      </c>
      <c r="AP5598" s="83">
        <v>2238.3739999999998</v>
      </c>
      <c r="AQ5598" s="84">
        <v>0.55898731999999995</v>
      </c>
      <c r="AR5598" s="83">
        <v>-2.9191777999999999</v>
      </c>
      <c r="AU5598" s="91"/>
      <c r="AW5598" s="89"/>
      <c r="BE5598" s="90"/>
      <c r="BF5598" s="84"/>
      <c r="BG5598" s="84">
        <f t="shared" si="89"/>
        <v>42016.5</v>
      </c>
    </row>
    <row r="5599" spans="39:59">
      <c r="AM5599" s="83" t="s">
        <v>5851</v>
      </c>
      <c r="AN5599" s="86">
        <v>3.4781569999999999</v>
      </c>
      <c r="AO5599" s="83">
        <v>800.38574000000006</v>
      </c>
      <c r="AP5599" s="83">
        <v>2238.7741999999998</v>
      </c>
      <c r="AQ5599" s="84">
        <v>0.55902826999999999</v>
      </c>
      <c r="AR5599" s="83">
        <v>-2.9191289</v>
      </c>
      <c r="AU5599" s="91"/>
      <c r="AW5599" s="89"/>
      <c r="BE5599" s="90"/>
      <c r="BF5599" s="84"/>
      <c r="BG5599" s="84">
        <f t="shared" si="89"/>
        <v>42017</v>
      </c>
    </row>
    <row r="5600" spans="39:59">
      <c r="AM5600" s="83" t="s">
        <v>5852</v>
      </c>
      <c r="AN5600" s="86">
        <v>3.4780736000000001</v>
      </c>
      <c r="AO5600" s="83">
        <v>800.08118000000002</v>
      </c>
      <c r="AP5600" s="83">
        <v>2239.1743000000001</v>
      </c>
      <c r="AQ5600" s="84">
        <v>0.55906754999999997</v>
      </c>
      <c r="AR5600" s="83">
        <v>-2.9190060999999998</v>
      </c>
      <c r="AU5600" s="91"/>
      <c r="AW5600" s="89"/>
      <c r="BE5600" s="90"/>
      <c r="BF5600" s="84"/>
      <c r="BG5600" s="84">
        <f t="shared" si="89"/>
        <v>42017.5</v>
      </c>
    </row>
    <row r="5601" spans="39:59">
      <c r="AM5601" s="83" t="s">
        <v>5853</v>
      </c>
      <c r="AN5601" s="86">
        <v>3.4779779999999998</v>
      </c>
      <c r="AO5601" s="83">
        <v>800.15734999999995</v>
      </c>
      <c r="AP5601" s="83">
        <v>2239.5745000000002</v>
      </c>
      <c r="AQ5601" s="84">
        <v>0.55909896000000003</v>
      </c>
      <c r="AR5601" s="83">
        <v>-2.918879</v>
      </c>
      <c r="AU5601" s="91"/>
      <c r="AW5601" s="89"/>
      <c r="BE5601" s="90"/>
      <c r="BF5601" s="84"/>
      <c r="BG5601" s="84">
        <f t="shared" si="89"/>
        <v>42018</v>
      </c>
    </row>
    <row r="5602" spans="39:59">
      <c r="AM5602" s="83" t="s">
        <v>5854</v>
      </c>
      <c r="AN5602" s="86">
        <v>3.4779363000000001</v>
      </c>
      <c r="AO5602" s="83">
        <v>800.27917000000002</v>
      </c>
      <c r="AP5602" s="83">
        <v>2239.9746</v>
      </c>
      <c r="AQ5602" s="84">
        <v>0.55912839999999997</v>
      </c>
      <c r="AR5602" s="83">
        <v>-2.9188079999999998</v>
      </c>
      <c r="AU5602" s="91"/>
      <c r="AW5602" s="89"/>
      <c r="BE5602" s="90"/>
      <c r="BF5602" s="84"/>
      <c r="BG5602" s="84">
        <f t="shared" si="89"/>
        <v>42018.5</v>
      </c>
    </row>
    <row r="5603" spans="39:59">
      <c r="AM5603" s="83" t="s">
        <v>5855</v>
      </c>
      <c r="AN5603" s="86">
        <v>3.4779263</v>
      </c>
      <c r="AO5603" s="83">
        <v>800.26391999999998</v>
      </c>
      <c r="AP5603" s="83">
        <v>2240.3744999999999</v>
      </c>
      <c r="AQ5603" s="84">
        <v>0.55915201000000003</v>
      </c>
      <c r="AR5603" s="83">
        <v>-2.9187740999999998</v>
      </c>
      <c r="AU5603" s="91"/>
      <c r="AW5603" s="89"/>
      <c r="BE5603" s="90"/>
      <c r="BF5603" s="84"/>
      <c r="BG5603" s="84">
        <f t="shared" si="89"/>
        <v>42019</v>
      </c>
    </row>
    <row r="5604" spans="39:59">
      <c r="AM5604" s="83" t="s">
        <v>5856</v>
      </c>
      <c r="AN5604" s="86">
        <v>3.4778962</v>
      </c>
      <c r="AO5604" s="83">
        <v>800.20306000000005</v>
      </c>
      <c r="AP5604" s="83">
        <v>2240.7746999999999</v>
      </c>
      <c r="AQ5604" s="84">
        <v>0.55918139</v>
      </c>
      <c r="AR5604" s="83">
        <v>-2.9187148000000001</v>
      </c>
      <c r="AU5604" s="91"/>
      <c r="AW5604" s="89"/>
      <c r="BE5604" s="90"/>
      <c r="BF5604" s="84"/>
      <c r="BG5604" s="84">
        <f t="shared" si="89"/>
        <v>42019.5</v>
      </c>
    </row>
    <row r="5605" spans="39:59">
      <c r="AM5605" s="83" t="s">
        <v>5857</v>
      </c>
      <c r="AN5605" s="86">
        <v>3.4779868</v>
      </c>
      <c r="AO5605" s="83">
        <v>800.18773999999996</v>
      </c>
      <c r="AP5605" s="83">
        <v>2241.1747999999998</v>
      </c>
      <c r="AQ5605" s="84">
        <v>0.55921125000000005</v>
      </c>
      <c r="AR5605" s="83">
        <v>-2.9187756</v>
      </c>
      <c r="AU5605" s="91"/>
      <c r="AW5605" s="89"/>
      <c r="BE5605" s="90"/>
      <c r="BF5605" s="84"/>
      <c r="BG5605" s="84">
        <f t="shared" si="89"/>
        <v>42020</v>
      </c>
    </row>
    <row r="5606" spans="39:59">
      <c r="AM5606" s="83" t="s">
        <v>5858</v>
      </c>
      <c r="AN5606" s="86">
        <v>3.4779662999999998</v>
      </c>
      <c r="AO5606" s="83">
        <v>800.23346000000004</v>
      </c>
      <c r="AP5606" s="83">
        <v>2241.5749999999998</v>
      </c>
      <c r="AQ5606" s="84">
        <v>0.55923789999999995</v>
      </c>
      <c r="AR5606" s="83">
        <v>-2.9187284</v>
      </c>
      <c r="AU5606" s="91"/>
      <c r="AW5606" s="89"/>
      <c r="BE5606" s="90"/>
      <c r="BF5606" s="84"/>
      <c r="BG5606" s="84">
        <f t="shared" si="89"/>
        <v>42020.5</v>
      </c>
    </row>
    <row r="5607" spans="39:59">
      <c r="AM5607" s="83" t="s">
        <v>5859</v>
      </c>
      <c r="AN5607" s="86">
        <v>3.4779325000000001</v>
      </c>
      <c r="AO5607" s="83">
        <v>800.23346000000004</v>
      </c>
      <c r="AP5607" s="83">
        <v>2241.9751000000001</v>
      </c>
      <c r="AQ5607" s="84">
        <v>0.55927587000000001</v>
      </c>
      <c r="AR5607" s="83">
        <v>-2.9186565999999998</v>
      </c>
      <c r="AU5607" s="91"/>
      <c r="AW5607" s="89"/>
      <c r="BE5607" s="90"/>
      <c r="BF5607" s="84"/>
      <c r="BG5607" s="84">
        <f t="shared" si="89"/>
        <v>42021</v>
      </c>
    </row>
    <row r="5608" spans="39:59">
      <c r="AM5608" s="83" t="s">
        <v>5860</v>
      </c>
      <c r="AN5608" s="86">
        <v>3.4779532</v>
      </c>
      <c r="AO5608" s="83">
        <v>800.34009000000003</v>
      </c>
      <c r="AP5608" s="83">
        <v>2242.375</v>
      </c>
      <c r="AQ5608" s="84">
        <v>0.55931377000000004</v>
      </c>
      <c r="AR5608" s="83">
        <v>-2.9186394</v>
      </c>
      <c r="AU5608" s="91"/>
      <c r="AW5608" s="89"/>
      <c r="BE5608" s="90"/>
      <c r="BF5608" s="84"/>
      <c r="BG5608" s="84">
        <f t="shared" si="89"/>
        <v>42021.5</v>
      </c>
    </row>
    <row r="5609" spans="39:59">
      <c r="AM5609" s="83" t="s">
        <v>5861</v>
      </c>
      <c r="AN5609" s="86">
        <v>3.4779586999999998</v>
      </c>
      <c r="AO5609" s="83">
        <v>800.30962999999997</v>
      </c>
      <c r="AP5609" s="83">
        <v>2242.7750999999998</v>
      </c>
      <c r="AQ5609" s="84">
        <v>0.55934793000000005</v>
      </c>
      <c r="AR5609" s="83">
        <v>-2.9186108000000002</v>
      </c>
      <c r="AU5609" s="91"/>
      <c r="AW5609" s="89"/>
      <c r="BE5609" s="90"/>
      <c r="BF5609" s="84"/>
      <c r="BG5609" s="84">
        <f t="shared" si="89"/>
        <v>42022</v>
      </c>
    </row>
    <row r="5610" spans="39:59">
      <c r="AM5610" s="83" t="s">
        <v>5862</v>
      </c>
      <c r="AN5610" s="86">
        <v>3.4779719999999998</v>
      </c>
      <c r="AO5610" s="83">
        <v>800.30957000000001</v>
      </c>
      <c r="AP5610" s="83">
        <v>2243.1752999999999</v>
      </c>
      <c r="AQ5610" s="84">
        <v>0.55937904000000005</v>
      </c>
      <c r="AR5610" s="83">
        <v>-2.9185929000000002</v>
      </c>
      <c r="AU5610" s="91"/>
      <c r="AW5610" s="89"/>
      <c r="BE5610" s="90"/>
      <c r="BF5610" s="84"/>
      <c r="BG5610" s="84">
        <f t="shared" si="89"/>
        <v>42022.5</v>
      </c>
    </row>
    <row r="5611" spans="39:59">
      <c r="AM5611" s="83" t="s">
        <v>5863</v>
      </c>
      <c r="AN5611" s="86">
        <v>3.4779963</v>
      </c>
      <c r="AO5611" s="83">
        <v>800.23339999999996</v>
      </c>
      <c r="AP5611" s="83">
        <v>2243.5754000000002</v>
      </c>
      <c r="AQ5611" s="84">
        <v>0.55940902000000003</v>
      </c>
      <c r="AR5611" s="83">
        <v>-2.9185872000000002</v>
      </c>
      <c r="AU5611" s="91"/>
      <c r="AW5611" s="89"/>
      <c r="BE5611" s="90"/>
      <c r="BF5611" s="84"/>
      <c r="BG5611" s="84">
        <f t="shared" si="89"/>
        <v>42023</v>
      </c>
    </row>
    <row r="5612" spans="39:59">
      <c r="AM5612" s="83" t="s">
        <v>5864</v>
      </c>
      <c r="AN5612" s="86">
        <v>3.4780052000000001</v>
      </c>
      <c r="AO5612" s="83">
        <v>800.18773999999996</v>
      </c>
      <c r="AP5612" s="83">
        <v>2243.9756000000002</v>
      </c>
      <c r="AQ5612" s="84">
        <v>0.55944210000000005</v>
      </c>
      <c r="AR5612" s="83">
        <v>-2.9185631000000001</v>
      </c>
      <c r="AU5612" s="91"/>
      <c r="AW5612" s="89"/>
      <c r="BE5612" s="90"/>
      <c r="BF5612" s="84"/>
      <c r="BG5612" s="84">
        <f t="shared" si="89"/>
        <v>42023.5</v>
      </c>
    </row>
    <row r="5613" spans="39:59">
      <c r="AM5613" s="83" t="s">
        <v>5865</v>
      </c>
      <c r="AN5613" s="86">
        <v>3.4780209000000002</v>
      </c>
      <c r="AO5613" s="83">
        <v>800.43146000000002</v>
      </c>
      <c r="AP5613" s="83">
        <v>2244.3757000000001</v>
      </c>
      <c r="AQ5613" s="84">
        <v>0.55947548000000002</v>
      </c>
      <c r="AR5613" s="83">
        <v>-2.9185455</v>
      </c>
      <c r="AU5613" s="91"/>
      <c r="AW5613" s="89"/>
      <c r="BE5613" s="90"/>
      <c r="BF5613" s="84"/>
      <c r="BG5613" s="84">
        <f t="shared" si="89"/>
        <v>42024</v>
      </c>
    </row>
    <row r="5614" spans="39:59">
      <c r="AM5614" s="83" t="s">
        <v>5866</v>
      </c>
      <c r="AN5614" s="86">
        <v>3.4779977999999998</v>
      </c>
      <c r="AO5614" s="83">
        <v>800.20299999999997</v>
      </c>
      <c r="AP5614" s="83">
        <v>2244.7759000000001</v>
      </c>
      <c r="AQ5614" s="84">
        <v>0.55950105000000006</v>
      </c>
      <c r="AR5614" s="83">
        <v>-2.9184966000000001</v>
      </c>
      <c r="AU5614" s="91"/>
      <c r="AW5614" s="89"/>
      <c r="BE5614" s="90"/>
      <c r="BF5614" s="84"/>
      <c r="BG5614" s="84">
        <f t="shared" si="89"/>
        <v>42024.5</v>
      </c>
    </row>
    <row r="5615" spans="39:59">
      <c r="AM5615" s="83" t="s">
        <v>5867</v>
      </c>
      <c r="AN5615" s="86">
        <v>3.4778867</v>
      </c>
      <c r="AO5615" s="83">
        <v>800.49243000000001</v>
      </c>
      <c r="AP5615" s="83">
        <v>2245.1759999999999</v>
      </c>
      <c r="AQ5615" s="84">
        <v>0.55952972000000001</v>
      </c>
      <c r="AR5615" s="83">
        <v>-2.9183569</v>
      </c>
      <c r="AU5615" s="91"/>
      <c r="AW5615" s="89"/>
      <c r="BE5615" s="90"/>
      <c r="BF5615" s="84"/>
      <c r="BG5615" s="84">
        <f t="shared" si="89"/>
        <v>42025</v>
      </c>
    </row>
    <row r="5616" spans="39:59">
      <c r="AM5616" s="83" t="s">
        <v>5868</v>
      </c>
      <c r="AN5616" s="86">
        <v>3.4778368</v>
      </c>
      <c r="AO5616" s="83">
        <v>800.14209000000005</v>
      </c>
      <c r="AP5616" s="83">
        <v>2245.5762</v>
      </c>
      <c r="AQ5616" s="84">
        <v>0.55957179999999995</v>
      </c>
      <c r="AR5616" s="83">
        <v>-2.9182651000000002</v>
      </c>
      <c r="AU5616" s="91"/>
      <c r="AW5616" s="89"/>
      <c r="BE5616" s="90"/>
      <c r="BF5616" s="84"/>
      <c r="BG5616" s="84">
        <f t="shared" si="89"/>
        <v>42025.5</v>
      </c>
    </row>
    <row r="5617" spans="39:59">
      <c r="AM5617" s="83" t="s">
        <v>5869</v>
      </c>
      <c r="AN5617" s="86">
        <v>3.4778769</v>
      </c>
      <c r="AO5617" s="83">
        <v>800.14209000000005</v>
      </c>
      <c r="AP5617" s="83">
        <v>2245.9760999999999</v>
      </c>
      <c r="AQ5617" s="84">
        <v>0.55960684999999999</v>
      </c>
      <c r="AR5617" s="83">
        <v>-2.9182701</v>
      </c>
      <c r="AU5617" s="91"/>
      <c r="AW5617" s="89"/>
      <c r="BE5617" s="90"/>
      <c r="BF5617" s="84"/>
      <c r="BG5617" s="84">
        <f t="shared" si="89"/>
        <v>42026</v>
      </c>
    </row>
    <row r="5618" spans="39:59">
      <c r="AM5618" s="83" t="s">
        <v>5870</v>
      </c>
      <c r="AN5618" s="86">
        <v>3.477865</v>
      </c>
      <c r="AO5618" s="83">
        <v>800.11157000000003</v>
      </c>
      <c r="AP5618" s="83">
        <v>2246.3762000000002</v>
      </c>
      <c r="AQ5618" s="84">
        <v>0.55964230999999998</v>
      </c>
      <c r="AR5618" s="83">
        <v>-2.9182226999999998</v>
      </c>
      <c r="AU5618" s="91"/>
      <c r="AW5618" s="89"/>
      <c r="BE5618" s="90"/>
      <c r="BF5618" s="84"/>
      <c r="BG5618" s="84">
        <f t="shared" si="89"/>
        <v>42026.5</v>
      </c>
    </row>
    <row r="5619" spans="39:59">
      <c r="AM5619" s="83" t="s">
        <v>5871</v>
      </c>
      <c r="AN5619" s="86">
        <v>3.4777876999999999</v>
      </c>
      <c r="AO5619" s="83">
        <v>800.14209000000005</v>
      </c>
      <c r="AP5619" s="83">
        <v>2246.7764000000002</v>
      </c>
      <c r="AQ5619" s="84">
        <v>0.55967957000000002</v>
      </c>
      <c r="AR5619" s="83">
        <v>-2.9181081999999998</v>
      </c>
      <c r="AU5619" s="91"/>
      <c r="AW5619" s="89"/>
      <c r="BE5619" s="90"/>
      <c r="BF5619" s="84"/>
      <c r="BG5619" s="84">
        <f t="shared" si="89"/>
        <v>42027</v>
      </c>
    </row>
    <row r="5620" spans="39:59">
      <c r="AM5620" s="83" t="s">
        <v>5872</v>
      </c>
      <c r="AN5620" s="86">
        <v>3.4776707</v>
      </c>
      <c r="AO5620" s="83">
        <v>800.21825999999999</v>
      </c>
      <c r="AP5620" s="83">
        <v>2247.1765</v>
      </c>
      <c r="AQ5620" s="84">
        <v>0.55971134</v>
      </c>
      <c r="AR5620" s="83">
        <v>-2.9179591999999999</v>
      </c>
      <c r="AU5620" s="91"/>
      <c r="AW5620" s="89"/>
      <c r="BE5620" s="90"/>
      <c r="BF5620" s="84"/>
      <c r="BG5620" s="84">
        <f t="shared" si="89"/>
        <v>42027.5</v>
      </c>
    </row>
    <row r="5621" spans="39:59">
      <c r="AM5621" s="83" t="s">
        <v>5873</v>
      </c>
      <c r="AN5621" s="86">
        <v>3.4776617999999999</v>
      </c>
      <c r="AO5621" s="83">
        <v>800.21825999999999</v>
      </c>
      <c r="AP5621" s="83">
        <v>2247.5767000000001</v>
      </c>
      <c r="AQ5621" s="84">
        <v>0.55974608999999997</v>
      </c>
      <c r="AR5621" s="83">
        <v>-2.9179157999999998</v>
      </c>
      <c r="AU5621" s="91"/>
      <c r="AW5621" s="89"/>
      <c r="BE5621" s="90"/>
      <c r="BF5621" s="84"/>
      <c r="BG5621" s="84">
        <f t="shared" si="89"/>
        <v>42028</v>
      </c>
    </row>
    <row r="5622" spans="39:59">
      <c r="AM5622" s="83" t="s">
        <v>5874</v>
      </c>
      <c r="AN5622" s="86">
        <v>3.477643</v>
      </c>
      <c r="AO5622" s="83">
        <v>800.17255</v>
      </c>
      <c r="AP5622" s="83">
        <v>2247.9767999999999</v>
      </c>
      <c r="AQ5622" s="84">
        <v>0.55978726999999995</v>
      </c>
      <c r="AR5622" s="83">
        <v>-2.9178557000000001</v>
      </c>
      <c r="AU5622" s="91"/>
      <c r="AW5622" s="89"/>
      <c r="BE5622" s="90"/>
      <c r="BF5622" s="84"/>
      <c r="BG5622" s="84">
        <f t="shared" si="89"/>
        <v>42028.5</v>
      </c>
    </row>
    <row r="5623" spans="39:59">
      <c r="AM5623" s="83" t="s">
        <v>5875</v>
      </c>
      <c r="AN5623" s="86">
        <v>3.4776809000000002</v>
      </c>
      <c r="AO5623" s="83">
        <v>800.23346000000004</v>
      </c>
      <c r="AP5623" s="83">
        <v>2248.377</v>
      </c>
      <c r="AQ5623" s="84">
        <v>0.55982732999999996</v>
      </c>
      <c r="AR5623" s="83">
        <v>-2.9178535999999999</v>
      </c>
      <c r="AU5623" s="91"/>
      <c r="AW5623" s="89"/>
      <c r="BE5623" s="90"/>
      <c r="BF5623" s="84"/>
      <c r="BG5623" s="84">
        <f t="shared" si="89"/>
        <v>42029</v>
      </c>
    </row>
    <row r="5624" spans="39:59">
      <c r="AM5624" s="83" t="s">
        <v>5876</v>
      </c>
      <c r="AN5624" s="86">
        <v>3.4777355000000001</v>
      </c>
      <c r="AO5624" s="83">
        <v>800.30962999999997</v>
      </c>
      <c r="AP5624" s="83">
        <v>2248.7770999999998</v>
      </c>
      <c r="AQ5624" s="84">
        <v>0.55986184000000006</v>
      </c>
      <c r="AR5624" s="83">
        <v>-2.9178736000000001</v>
      </c>
      <c r="AU5624" s="91"/>
      <c r="AW5624" s="89"/>
      <c r="BE5624" s="90"/>
      <c r="BF5624" s="84"/>
      <c r="BG5624" s="84">
        <f t="shared" si="89"/>
        <v>42029.5</v>
      </c>
    </row>
    <row r="5625" spans="39:59">
      <c r="AM5625" s="83" t="s">
        <v>5877</v>
      </c>
      <c r="AN5625" s="86">
        <v>3.4777361999999998</v>
      </c>
      <c r="AO5625" s="83">
        <v>800.06592000000001</v>
      </c>
      <c r="AP5625" s="83">
        <v>2249.1770000000001</v>
      </c>
      <c r="AQ5625" s="84">
        <v>0.55989939</v>
      </c>
      <c r="AR5625" s="83">
        <v>-2.9178369000000002</v>
      </c>
      <c r="AU5625" s="91"/>
      <c r="AW5625" s="89"/>
      <c r="BE5625" s="90"/>
      <c r="BF5625" s="84"/>
      <c r="BG5625" s="84">
        <f t="shared" si="89"/>
        <v>42030</v>
      </c>
    </row>
    <row r="5626" spans="39:59">
      <c r="AM5626" s="83" t="s">
        <v>5878</v>
      </c>
      <c r="AN5626" s="86">
        <v>3.4777334</v>
      </c>
      <c r="AO5626" s="83">
        <v>800.09636999999998</v>
      </c>
      <c r="AP5626" s="83">
        <v>2249.5771</v>
      </c>
      <c r="AQ5626" s="84">
        <v>0.55993265000000003</v>
      </c>
      <c r="AR5626" s="83">
        <v>-2.9178006999999999</v>
      </c>
      <c r="AU5626" s="91"/>
      <c r="AW5626" s="89"/>
      <c r="BE5626" s="90"/>
      <c r="BF5626" s="84"/>
      <c r="BG5626" s="84">
        <f t="shared" si="89"/>
        <v>42030.5</v>
      </c>
    </row>
    <row r="5627" spans="39:59">
      <c r="AM5627" s="83" t="s">
        <v>5879</v>
      </c>
      <c r="AN5627" s="86">
        <v>3.4777125999999998</v>
      </c>
      <c r="AO5627" s="83">
        <v>800.14209000000005</v>
      </c>
      <c r="AP5627" s="83">
        <v>2249.9773</v>
      </c>
      <c r="AQ5627" s="84">
        <v>0.55996679999999999</v>
      </c>
      <c r="AR5627" s="83">
        <v>-2.9177458000000001</v>
      </c>
      <c r="AU5627" s="91"/>
      <c r="AW5627" s="89"/>
      <c r="BE5627" s="90"/>
      <c r="BF5627" s="84"/>
      <c r="BG5627" s="84">
        <f t="shared" si="89"/>
        <v>42031</v>
      </c>
    </row>
    <row r="5628" spans="39:59">
      <c r="AM5628" s="83" t="s">
        <v>5880</v>
      </c>
      <c r="AN5628" s="86">
        <v>3.4777440999999998</v>
      </c>
      <c r="AO5628" s="83">
        <v>800.24872000000005</v>
      </c>
      <c r="AP5628" s="83">
        <v>2250.3773999999999</v>
      </c>
      <c r="AQ5628" s="84">
        <v>0.56000709999999998</v>
      </c>
      <c r="AR5628" s="83">
        <v>-2.9177369999999998</v>
      </c>
      <c r="AU5628" s="91"/>
      <c r="AW5628" s="89"/>
      <c r="BE5628" s="90"/>
      <c r="BF5628" s="84"/>
      <c r="BG5628" s="84">
        <f t="shared" si="89"/>
        <v>42031.5</v>
      </c>
    </row>
    <row r="5629" spans="39:59">
      <c r="AM5629" s="83" t="s">
        <v>5881</v>
      </c>
      <c r="AN5629" s="86">
        <v>3.4777122</v>
      </c>
      <c r="AO5629" s="83">
        <v>800.17255</v>
      </c>
      <c r="AP5629" s="83">
        <v>2250.7775999999999</v>
      </c>
      <c r="AQ5629" s="84">
        <v>0.56004511999999995</v>
      </c>
      <c r="AR5629" s="83">
        <v>-2.9176671999999999</v>
      </c>
      <c r="AU5629" s="91"/>
      <c r="AW5629" s="89"/>
      <c r="BE5629" s="90"/>
      <c r="BF5629" s="84"/>
      <c r="BG5629" s="84">
        <f t="shared" si="89"/>
        <v>42032</v>
      </c>
    </row>
    <row r="5630" spans="39:59">
      <c r="AM5630" s="83" t="s">
        <v>5882</v>
      </c>
      <c r="AN5630" s="86">
        <v>3.4777431000000001</v>
      </c>
      <c r="AO5630" s="83">
        <v>800.21825999999999</v>
      </c>
      <c r="AP5630" s="83">
        <v>2251.1777000000002</v>
      </c>
      <c r="AQ5630" s="84">
        <v>0.56008451999999997</v>
      </c>
      <c r="AR5630" s="83">
        <v>-2.9176586000000002</v>
      </c>
      <c r="AU5630" s="91"/>
      <c r="AW5630" s="89"/>
      <c r="BE5630" s="90"/>
      <c r="BF5630" s="84"/>
      <c r="BG5630" s="84">
        <f t="shared" si="89"/>
        <v>42032.5</v>
      </c>
    </row>
    <row r="5631" spans="39:59">
      <c r="AM5631" s="83" t="s">
        <v>5883</v>
      </c>
      <c r="AN5631" s="86">
        <v>3.4777271999999999</v>
      </c>
      <c r="AO5631" s="83">
        <v>800.24872000000005</v>
      </c>
      <c r="AP5631" s="83">
        <v>2251.5776000000001</v>
      </c>
      <c r="AQ5631" s="84">
        <v>0.56011873000000001</v>
      </c>
      <c r="AR5631" s="83">
        <v>-2.9176085</v>
      </c>
      <c r="AU5631" s="91"/>
      <c r="AW5631" s="89"/>
      <c r="BE5631" s="90"/>
      <c r="BF5631" s="84"/>
      <c r="BG5631" s="84">
        <f t="shared" si="89"/>
        <v>42033</v>
      </c>
    </row>
    <row r="5632" spans="39:59">
      <c r="AM5632" s="83" t="s">
        <v>5884</v>
      </c>
      <c r="AN5632" s="86">
        <v>3.4777163999999998</v>
      </c>
      <c r="AO5632" s="83">
        <v>800.18773999999996</v>
      </c>
      <c r="AP5632" s="83">
        <v>2251.9778000000001</v>
      </c>
      <c r="AQ5632" s="84">
        <v>0.56016111000000002</v>
      </c>
      <c r="AR5632" s="83">
        <v>-2.9175553000000001</v>
      </c>
      <c r="AU5632" s="91"/>
      <c r="AW5632" s="89"/>
      <c r="BE5632" s="90"/>
      <c r="BF5632" s="84"/>
      <c r="BG5632" s="84">
        <f t="shared" si="89"/>
        <v>42033.5</v>
      </c>
    </row>
    <row r="5633" spans="39:59">
      <c r="AM5633" s="83" t="s">
        <v>5885</v>
      </c>
      <c r="AN5633" s="86">
        <v>3.4777532</v>
      </c>
      <c r="AO5633" s="83">
        <v>800.06592000000001</v>
      </c>
      <c r="AP5633" s="83">
        <v>2252.3779</v>
      </c>
      <c r="AQ5633" s="84">
        <v>0.56019865999999996</v>
      </c>
      <c r="AR5633" s="83">
        <v>-2.9175545999999999</v>
      </c>
      <c r="AU5633" s="91"/>
      <c r="AW5633" s="89"/>
      <c r="BE5633" s="90"/>
      <c r="BF5633" s="84"/>
      <c r="BG5633" s="84">
        <f t="shared" si="89"/>
        <v>42034</v>
      </c>
    </row>
    <row r="5634" spans="39:59">
      <c r="AM5634" s="83" t="s">
        <v>5886</v>
      </c>
      <c r="AN5634" s="86">
        <v>3.4776815999999999</v>
      </c>
      <c r="AO5634" s="83">
        <v>800.24872000000005</v>
      </c>
      <c r="AP5634" s="83">
        <v>2252.7781</v>
      </c>
      <c r="AQ5634" s="84">
        <v>0.56024085999999995</v>
      </c>
      <c r="AR5634" s="83">
        <v>-2.9174407000000002</v>
      </c>
      <c r="AU5634" s="91"/>
      <c r="AW5634" s="89"/>
      <c r="BE5634" s="90"/>
      <c r="BF5634" s="84"/>
      <c r="BG5634" s="84">
        <f t="shared" si="89"/>
        <v>42034.5</v>
      </c>
    </row>
    <row r="5635" spans="39:59">
      <c r="AM5635" s="83" t="s">
        <v>5887</v>
      </c>
      <c r="AN5635" s="86">
        <v>3.4777659999999999</v>
      </c>
      <c r="AO5635" s="83">
        <v>800.21825999999999</v>
      </c>
      <c r="AP5635" s="83">
        <v>2253.1781999999998</v>
      </c>
      <c r="AQ5635" s="84">
        <v>0.56028575000000003</v>
      </c>
      <c r="AR5635" s="83">
        <v>-2.9174802</v>
      </c>
      <c r="AU5635" s="91"/>
      <c r="AW5635" s="89"/>
      <c r="BE5635" s="90"/>
      <c r="BF5635" s="84"/>
      <c r="BG5635" s="84">
        <f t="shared" si="89"/>
        <v>42035</v>
      </c>
    </row>
    <row r="5636" spans="39:59">
      <c r="AM5636" s="83" t="s">
        <v>5888</v>
      </c>
      <c r="AN5636" s="86">
        <v>3.4777521999999998</v>
      </c>
      <c r="AO5636" s="83">
        <v>800.12689</v>
      </c>
      <c r="AP5636" s="83">
        <v>2253.5781000000002</v>
      </c>
      <c r="AQ5636" s="84">
        <v>0.56033533999999996</v>
      </c>
      <c r="AR5636" s="83">
        <v>-2.9174167999999998</v>
      </c>
      <c r="AU5636" s="91"/>
      <c r="AW5636" s="89"/>
      <c r="BE5636" s="90"/>
      <c r="BF5636" s="84"/>
      <c r="BG5636" s="84">
        <f t="shared" si="89"/>
        <v>42035.5</v>
      </c>
    </row>
    <row r="5637" spans="39:59">
      <c r="AM5637" s="83" t="s">
        <v>5889</v>
      </c>
      <c r="AN5637" s="86">
        <v>3.4778085000000001</v>
      </c>
      <c r="AO5637" s="83">
        <v>800.18773999999996</v>
      </c>
      <c r="AP5637" s="83">
        <v>2253.9783000000002</v>
      </c>
      <c r="AQ5637" s="84">
        <v>0.56037915000000005</v>
      </c>
      <c r="AR5637" s="83">
        <v>-2.9174294000000001</v>
      </c>
      <c r="AU5637" s="91"/>
      <c r="AW5637" s="89"/>
      <c r="BE5637" s="90"/>
      <c r="BF5637" s="84"/>
      <c r="BG5637" s="84">
        <f t="shared" ref="BG5637:BG5700" si="90">BG5636+0.5</f>
        <v>42036</v>
      </c>
    </row>
    <row r="5638" spans="39:59">
      <c r="AM5638" s="83" t="s">
        <v>5890</v>
      </c>
      <c r="AN5638" s="86">
        <v>3.4777884000000001</v>
      </c>
      <c r="AO5638" s="83">
        <v>800.09636999999998</v>
      </c>
      <c r="AP5638" s="83">
        <v>2254.3784000000001</v>
      </c>
      <c r="AQ5638" s="84">
        <v>0.56041658000000005</v>
      </c>
      <c r="AR5638" s="83">
        <v>-2.9173716999999999</v>
      </c>
      <c r="AU5638" s="91"/>
      <c r="AW5638" s="89"/>
      <c r="BE5638" s="90"/>
      <c r="BF5638" s="84"/>
      <c r="BG5638" s="84">
        <f t="shared" si="90"/>
        <v>42036.5</v>
      </c>
    </row>
    <row r="5639" spans="39:59">
      <c r="AM5639" s="83" t="s">
        <v>5891</v>
      </c>
      <c r="AN5639" s="86">
        <v>3.4777136</v>
      </c>
      <c r="AO5639" s="83">
        <v>800.27917000000002</v>
      </c>
      <c r="AP5639" s="83">
        <v>2254.7786000000001</v>
      </c>
      <c r="AQ5639" s="84">
        <v>0.56045495999999995</v>
      </c>
      <c r="AR5639" s="83">
        <v>-2.9172585</v>
      </c>
      <c r="AU5639" s="91"/>
      <c r="AW5639" s="89"/>
      <c r="BE5639" s="90"/>
      <c r="BF5639" s="84"/>
      <c r="BG5639" s="84">
        <f t="shared" si="90"/>
        <v>42037</v>
      </c>
    </row>
    <row r="5640" spans="39:59">
      <c r="AM5640" s="83" t="s">
        <v>5892</v>
      </c>
      <c r="AN5640" s="86">
        <v>3.4776986000000001</v>
      </c>
      <c r="AO5640" s="83">
        <v>800.20306000000005</v>
      </c>
      <c r="AP5640" s="83">
        <v>2255.1786999999999</v>
      </c>
      <c r="AQ5640" s="84">
        <v>0.56049680999999996</v>
      </c>
      <c r="AR5640" s="83">
        <v>-2.9172018</v>
      </c>
      <c r="AU5640" s="91"/>
      <c r="AW5640" s="89"/>
      <c r="BE5640" s="90"/>
      <c r="BF5640" s="84"/>
      <c r="BG5640" s="84">
        <f t="shared" si="90"/>
        <v>42037.5</v>
      </c>
    </row>
    <row r="5641" spans="39:59">
      <c r="AM5641" s="83" t="s">
        <v>5893</v>
      </c>
      <c r="AN5641" s="86">
        <v>3.4777331</v>
      </c>
      <c r="AO5641" s="83">
        <v>800.09644000000003</v>
      </c>
      <c r="AP5641" s="83">
        <v>2255.5785999999998</v>
      </c>
      <c r="AQ5641" s="84">
        <v>0.56053865000000003</v>
      </c>
      <c r="AR5641" s="83">
        <v>-2.9171944000000001</v>
      </c>
      <c r="AU5641" s="91"/>
      <c r="AW5641" s="89"/>
      <c r="BE5641" s="90"/>
      <c r="BF5641" s="84"/>
      <c r="BG5641" s="84">
        <f t="shared" si="90"/>
        <v>42038</v>
      </c>
    </row>
    <row r="5642" spans="39:59">
      <c r="AM5642" s="83" t="s">
        <v>5894</v>
      </c>
      <c r="AN5642" s="86">
        <v>3.477706</v>
      </c>
      <c r="AO5642" s="83">
        <v>800.17255</v>
      </c>
      <c r="AP5642" s="83">
        <v>2255.9787999999999</v>
      </c>
      <c r="AQ5642" s="84">
        <v>0.56058145000000004</v>
      </c>
      <c r="AR5642" s="83">
        <v>-2.9171244999999999</v>
      </c>
      <c r="AU5642" s="91"/>
      <c r="AW5642" s="89"/>
      <c r="BE5642" s="90"/>
      <c r="BF5642" s="84"/>
      <c r="BG5642" s="84">
        <f t="shared" si="90"/>
        <v>42038.5</v>
      </c>
    </row>
    <row r="5643" spans="39:59">
      <c r="AM5643" s="83" t="s">
        <v>5895</v>
      </c>
      <c r="AN5643" s="86">
        <v>3.4777198</v>
      </c>
      <c r="AO5643" s="83">
        <v>800.18773999999996</v>
      </c>
      <c r="AP5643" s="83">
        <v>2256.3789000000002</v>
      </c>
      <c r="AQ5643" s="84">
        <v>0.56062942999999998</v>
      </c>
      <c r="AR5643" s="83">
        <v>-2.9170904000000002</v>
      </c>
      <c r="AU5643" s="91"/>
      <c r="AW5643" s="89"/>
      <c r="BE5643" s="90"/>
      <c r="BF5643" s="84"/>
      <c r="BG5643" s="84">
        <f t="shared" si="90"/>
        <v>42039</v>
      </c>
    </row>
    <row r="5644" spans="39:59">
      <c r="AM5644" s="83" t="s">
        <v>5896</v>
      </c>
      <c r="AN5644" s="86">
        <v>3.4777564999999999</v>
      </c>
      <c r="AO5644" s="83">
        <v>800.18773999999996</v>
      </c>
      <c r="AP5644" s="83">
        <v>2256.7791000000002</v>
      </c>
      <c r="AQ5644" s="84">
        <v>0.56067597999999996</v>
      </c>
      <c r="AR5644" s="83">
        <v>-2.9170804000000001</v>
      </c>
      <c r="AU5644" s="91"/>
      <c r="AW5644" s="89"/>
      <c r="BE5644" s="90"/>
      <c r="BF5644" s="84"/>
      <c r="BG5644" s="84">
        <f t="shared" si="90"/>
        <v>42039.5</v>
      </c>
    </row>
    <row r="5645" spans="39:59">
      <c r="AM5645" s="83" t="s">
        <v>5897</v>
      </c>
      <c r="AN5645" s="86">
        <v>3.4778376</v>
      </c>
      <c r="AO5645" s="83">
        <v>800.21825999999999</v>
      </c>
      <c r="AP5645" s="83">
        <v>2257.1792</v>
      </c>
      <c r="AQ5645" s="84">
        <v>0.56072884999999995</v>
      </c>
      <c r="AR5645" s="83">
        <v>-2.9171087999999998</v>
      </c>
      <c r="AU5645" s="91"/>
      <c r="AW5645" s="89"/>
      <c r="BE5645" s="90"/>
      <c r="BF5645" s="84"/>
      <c r="BG5645" s="84">
        <f t="shared" si="90"/>
        <v>42040</v>
      </c>
    </row>
    <row r="5646" spans="39:59">
      <c r="AM5646" s="83" t="s">
        <v>5898</v>
      </c>
      <c r="AN5646" s="86">
        <v>3.4778209000000002</v>
      </c>
      <c r="AO5646" s="83">
        <v>800.03552000000002</v>
      </c>
      <c r="AP5646" s="83">
        <v>2257.5792999999999</v>
      </c>
      <c r="AQ5646" s="84">
        <v>0.56078094000000001</v>
      </c>
      <c r="AR5646" s="83">
        <v>-2.9170398999999998</v>
      </c>
      <c r="AU5646" s="91"/>
      <c r="AW5646" s="89"/>
      <c r="BE5646" s="90"/>
      <c r="BF5646" s="84"/>
      <c r="BG5646" s="84">
        <f t="shared" si="90"/>
        <v>42040.5</v>
      </c>
    </row>
    <row r="5647" spans="39:59">
      <c r="AM5647" s="83" t="s">
        <v>5899</v>
      </c>
      <c r="AN5647" s="86">
        <v>3.4778302000000001</v>
      </c>
      <c r="AO5647" s="83">
        <v>800.26391999999998</v>
      </c>
      <c r="AP5647" s="83">
        <v>2257.9794999999999</v>
      </c>
      <c r="AQ5647" s="84">
        <v>0.56082577</v>
      </c>
      <c r="AR5647" s="83">
        <v>-2.9170042999999999</v>
      </c>
      <c r="AU5647" s="91"/>
      <c r="AW5647" s="89"/>
      <c r="BE5647" s="90"/>
      <c r="BF5647" s="84"/>
      <c r="BG5647" s="84">
        <f t="shared" si="90"/>
        <v>42041</v>
      </c>
    </row>
    <row r="5648" spans="39:59">
      <c r="AM5648" s="83" t="s">
        <v>5900</v>
      </c>
      <c r="AN5648" s="86">
        <v>3.4778736000000001</v>
      </c>
      <c r="AO5648" s="83">
        <v>800.17260999999996</v>
      </c>
      <c r="AP5648" s="83">
        <v>2258.3793999999998</v>
      </c>
      <c r="AQ5648" s="84">
        <v>0.56087642999999998</v>
      </c>
      <c r="AR5648" s="83">
        <v>-2.9169972</v>
      </c>
      <c r="AU5648" s="91"/>
      <c r="AW5648" s="89"/>
      <c r="BE5648" s="90"/>
      <c r="BF5648" s="84"/>
      <c r="BG5648" s="84">
        <f t="shared" si="90"/>
        <v>42041.5</v>
      </c>
    </row>
    <row r="5649" spans="39:59">
      <c r="AM5649" s="83" t="s">
        <v>5901</v>
      </c>
      <c r="AN5649" s="86">
        <v>3.4777651000000001</v>
      </c>
      <c r="AO5649" s="83">
        <v>800.05065999999999</v>
      </c>
      <c r="AP5649" s="83">
        <v>2258.7795000000001</v>
      </c>
      <c r="AQ5649" s="84">
        <v>0.56092131000000001</v>
      </c>
      <c r="AR5649" s="83">
        <v>-2.9168438999999999</v>
      </c>
      <c r="AU5649" s="91"/>
      <c r="AW5649" s="89"/>
      <c r="BE5649" s="90"/>
      <c r="BF5649" s="84"/>
      <c r="BG5649" s="84">
        <f t="shared" si="90"/>
        <v>42042</v>
      </c>
    </row>
    <row r="5650" spans="39:59">
      <c r="AM5650" s="83" t="s">
        <v>5902</v>
      </c>
      <c r="AN5650" s="86">
        <v>3.4777011999999998</v>
      </c>
      <c r="AO5650" s="83">
        <v>800.18773999999996</v>
      </c>
      <c r="AP5650" s="83">
        <v>2259.1797000000001</v>
      </c>
      <c r="AQ5650" s="84">
        <v>0.56096451999999997</v>
      </c>
      <c r="AR5650" s="83">
        <v>-2.9167366000000001</v>
      </c>
      <c r="AU5650" s="91"/>
      <c r="AW5650" s="89"/>
      <c r="BE5650" s="90"/>
      <c r="BF5650" s="84"/>
      <c r="BG5650" s="84">
        <f t="shared" si="90"/>
        <v>42042.5</v>
      </c>
    </row>
    <row r="5651" spans="39:59">
      <c r="AM5651" s="83" t="s">
        <v>5903</v>
      </c>
      <c r="AN5651" s="86">
        <v>3.4776392</v>
      </c>
      <c r="AO5651" s="83">
        <v>800.34009000000003</v>
      </c>
      <c r="AP5651" s="83">
        <v>2259.5798</v>
      </c>
      <c r="AQ5651" s="84">
        <v>0.56100309000000004</v>
      </c>
      <c r="AR5651" s="83">
        <v>-2.916636</v>
      </c>
      <c r="AU5651" s="91"/>
      <c r="AW5651" s="89"/>
      <c r="BE5651" s="90"/>
      <c r="BF5651" s="84"/>
      <c r="BG5651" s="84">
        <f t="shared" si="90"/>
        <v>42043</v>
      </c>
    </row>
    <row r="5652" spans="39:59">
      <c r="AM5652" s="83" t="s">
        <v>5904</v>
      </c>
      <c r="AN5652" s="86">
        <v>3.477592</v>
      </c>
      <c r="AO5652" s="83">
        <v>800.30957000000001</v>
      </c>
      <c r="AP5652" s="83">
        <v>2259.98</v>
      </c>
      <c r="AQ5652" s="84">
        <v>0.56103486000000002</v>
      </c>
      <c r="AR5652" s="83">
        <v>-2.9165570999999999</v>
      </c>
      <c r="AU5652" s="91"/>
      <c r="AW5652" s="89"/>
      <c r="BE5652" s="90"/>
      <c r="BF5652" s="84"/>
      <c r="BG5652" s="84">
        <f t="shared" si="90"/>
        <v>42043.5</v>
      </c>
    </row>
    <row r="5653" spans="39:59">
      <c r="AM5653" s="83" t="s">
        <v>5905</v>
      </c>
      <c r="AN5653" s="86">
        <v>3.4775193</v>
      </c>
      <c r="AO5653" s="83">
        <v>800.40106000000003</v>
      </c>
      <c r="AP5653" s="83">
        <v>2260.3800999999999</v>
      </c>
      <c r="AQ5653" s="84">
        <v>0.56107264999999995</v>
      </c>
      <c r="AR5653" s="83">
        <v>-2.9164466999999998</v>
      </c>
      <c r="AU5653" s="91"/>
      <c r="AW5653" s="89"/>
      <c r="BE5653" s="90"/>
      <c r="BF5653" s="84"/>
      <c r="BG5653" s="84">
        <f t="shared" si="90"/>
        <v>42044</v>
      </c>
    </row>
    <row r="5654" spans="39:59">
      <c r="AM5654" s="83" t="s">
        <v>5906</v>
      </c>
      <c r="AN5654" s="86">
        <v>3.4774620999999999</v>
      </c>
      <c r="AO5654" s="83">
        <v>800.05071999999996</v>
      </c>
      <c r="AP5654" s="83">
        <v>2260.7802999999999</v>
      </c>
      <c r="AQ5654" s="84">
        <v>0.56110214999999997</v>
      </c>
      <c r="AR5654" s="83">
        <v>-2.9163598999999998</v>
      </c>
      <c r="AU5654" s="91"/>
      <c r="AW5654" s="89"/>
      <c r="BE5654" s="90"/>
      <c r="BF5654" s="84"/>
      <c r="BG5654" s="84">
        <f t="shared" si="90"/>
        <v>42044.5</v>
      </c>
    </row>
    <row r="5655" spans="39:59">
      <c r="AM5655" s="83" t="s">
        <v>5907</v>
      </c>
      <c r="AN5655" s="86">
        <v>3.4774498999999999</v>
      </c>
      <c r="AO5655" s="83">
        <v>800.14202999999998</v>
      </c>
      <c r="AP5655" s="83">
        <v>2261.1801999999998</v>
      </c>
      <c r="AQ5655" s="84">
        <v>0.56113838999999999</v>
      </c>
      <c r="AR5655" s="83">
        <v>-2.9163114999999999</v>
      </c>
      <c r="AU5655" s="91"/>
      <c r="AW5655" s="89"/>
      <c r="BE5655" s="90"/>
      <c r="BF5655" s="84"/>
      <c r="BG5655" s="84">
        <f t="shared" si="90"/>
        <v>42045</v>
      </c>
    </row>
    <row r="5656" spans="39:59">
      <c r="AM5656" s="83" t="s">
        <v>5908</v>
      </c>
      <c r="AN5656" s="86">
        <v>3.4773833999999999</v>
      </c>
      <c r="AO5656" s="83">
        <v>800.02020000000005</v>
      </c>
      <c r="AP5656" s="83">
        <v>2261.5803000000001</v>
      </c>
      <c r="AQ5656" s="84">
        <v>0.56116933000000002</v>
      </c>
      <c r="AR5656" s="83">
        <v>-2.9162140000000001</v>
      </c>
      <c r="AU5656" s="91"/>
      <c r="AW5656" s="89"/>
      <c r="BE5656" s="90"/>
      <c r="BF5656" s="84"/>
      <c r="BG5656" s="84">
        <f t="shared" si="90"/>
        <v>42045.5</v>
      </c>
    </row>
    <row r="5657" spans="39:59">
      <c r="AM5657" s="83" t="s">
        <v>5909</v>
      </c>
      <c r="AN5657" s="86">
        <v>3.4774159999999998</v>
      </c>
      <c r="AO5657" s="83">
        <v>800.24872000000005</v>
      </c>
      <c r="AP5657" s="83">
        <v>2261.9805000000001</v>
      </c>
      <c r="AQ5657" s="84">
        <v>0.56120718000000003</v>
      </c>
      <c r="AR5657" s="83">
        <v>-2.9162086999999999</v>
      </c>
      <c r="AU5657" s="91"/>
      <c r="AW5657" s="89"/>
      <c r="BE5657" s="90"/>
      <c r="BF5657" s="84"/>
      <c r="BG5657" s="84">
        <f t="shared" si="90"/>
        <v>42046</v>
      </c>
    </row>
    <row r="5658" spans="39:59">
      <c r="AM5658" s="83" t="s">
        <v>5910</v>
      </c>
      <c r="AN5658" s="86">
        <v>3.4774229999999999</v>
      </c>
      <c r="AO5658" s="83">
        <v>800.17255</v>
      </c>
      <c r="AP5658" s="83">
        <v>2262.3806</v>
      </c>
      <c r="AQ5658" s="84">
        <v>0.56124872000000003</v>
      </c>
      <c r="AR5658" s="83">
        <v>-2.9161741999999999</v>
      </c>
      <c r="AU5658" s="91"/>
      <c r="AW5658" s="89"/>
      <c r="BE5658" s="90"/>
      <c r="BF5658" s="84"/>
      <c r="BG5658" s="84">
        <f t="shared" si="90"/>
        <v>42046.5</v>
      </c>
    </row>
    <row r="5659" spans="39:59">
      <c r="AM5659" s="83" t="s">
        <v>5911</v>
      </c>
      <c r="AN5659" s="86">
        <v>3.4774117000000002</v>
      </c>
      <c r="AO5659" s="83">
        <v>800.20299999999997</v>
      </c>
      <c r="AP5659" s="83">
        <v>2262.7808</v>
      </c>
      <c r="AQ5659" s="84">
        <v>0.56128460000000002</v>
      </c>
      <c r="AR5659" s="83">
        <v>-2.9161272</v>
      </c>
      <c r="AU5659" s="91"/>
      <c r="AW5659" s="89"/>
      <c r="BE5659" s="90"/>
      <c r="BF5659" s="84"/>
      <c r="BG5659" s="84">
        <f t="shared" si="90"/>
        <v>42047</v>
      </c>
    </row>
    <row r="5660" spans="39:59">
      <c r="AM5660" s="83" t="s">
        <v>5912</v>
      </c>
      <c r="AN5660" s="86">
        <v>3.4774714000000002</v>
      </c>
      <c r="AO5660" s="83">
        <v>800.34009000000003</v>
      </c>
      <c r="AP5660" s="83">
        <v>2263.1808999999998</v>
      </c>
      <c r="AQ5660" s="84">
        <v>0.56132506999999998</v>
      </c>
      <c r="AR5660" s="83">
        <v>-2.9161462999999999</v>
      </c>
      <c r="AU5660" s="91"/>
      <c r="AW5660" s="89"/>
      <c r="BE5660" s="90"/>
      <c r="BF5660" s="84"/>
      <c r="BG5660" s="84">
        <f t="shared" si="90"/>
        <v>42047.5</v>
      </c>
    </row>
    <row r="5661" spans="39:59">
      <c r="AM5661" s="83" t="s">
        <v>5913</v>
      </c>
      <c r="AN5661" s="86">
        <v>3.4775361999999999</v>
      </c>
      <c r="AO5661" s="83">
        <v>800.29443000000003</v>
      </c>
      <c r="AP5661" s="83">
        <v>2263.5810999999999</v>
      </c>
      <c r="AQ5661" s="84">
        <v>0.56136750999999996</v>
      </c>
      <c r="AR5661" s="83">
        <v>-2.9161687000000001</v>
      </c>
      <c r="AU5661" s="91"/>
      <c r="AW5661" s="89"/>
      <c r="BE5661" s="90"/>
      <c r="BF5661" s="84"/>
      <c r="BG5661" s="84">
        <f t="shared" si="90"/>
        <v>42048</v>
      </c>
    </row>
    <row r="5662" spans="39:59">
      <c r="AM5662" s="83" t="s">
        <v>5914</v>
      </c>
      <c r="AN5662" s="86">
        <v>3.4775765000000001</v>
      </c>
      <c r="AO5662" s="83">
        <v>799.97455000000002</v>
      </c>
      <c r="AP5662" s="83">
        <v>2263.9812000000002</v>
      </c>
      <c r="AQ5662" s="84">
        <v>0.56141299</v>
      </c>
      <c r="AR5662" s="83">
        <v>-2.9161633999999999</v>
      </c>
      <c r="AU5662" s="91"/>
      <c r="AW5662" s="89"/>
      <c r="BE5662" s="90"/>
      <c r="BF5662" s="84"/>
      <c r="BG5662" s="84">
        <f t="shared" si="90"/>
        <v>42048.5</v>
      </c>
    </row>
    <row r="5663" spans="39:59">
      <c r="AM5663" s="83" t="s">
        <v>5915</v>
      </c>
      <c r="AN5663" s="86">
        <v>3.4776954999999998</v>
      </c>
      <c r="AO5663" s="83">
        <v>800.15728999999999</v>
      </c>
      <c r="AP5663" s="83">
        <v>2264.3811000000001</v>
      </c>
      <c r="AQ5663" s="84">
        <v>0.56145113999999996</v>
      </c>
      <c r="AR5663" s="83">
        <v>-2.9162442999999998</v>
      </c>
      <c r="AU5663" s="91"/>
      <c r="AW5663" s="89"/>
      <c r="BE5663" s="90"/>
      <c r="BF5663" s="84"/>
      <c r="BG5663" s="84">
        <f t="shared" si="90"/>
        <v>42049</v>
      </c>
    </row>
    <row r="5664" spans="39:59">
      <c r="AM5664" s="83" t="s">
        <v>5916</v>
      </c>
      <c r="AN5664" s="86">
        <v>3.4777203000000001</v>
      </c>
      <c r="AO5664" s="83">
        <v>800.32494999999994</v>
      </c>
      <c r="AP5664" s="83">
        <v>2264.7813000000001</v>
      </c>
      <c r="AQ5664" s="84">
        <v>0.56150286999999999</v>
      </c>
      <c r="AR5664" s="83">
        <v>-2.9162173</v>
      </c>
      <c r="AU5664" s="91"/>
      <c r="AW5664" s="89"/>
      <c r="BE5664" s="90"/>
      <c r="BF5664" s="84"/>
      <c r="BG5664" s="84">
        <f t="shared" si="90"/>
        <v>42049.5</v>
      </c>
    </row>
    <row r="5665" spans="39:59">
      <c r="AM5665" s="83" t="s">
        <v>5917</v>
      </c>
      <c r="AN5665" s="86">
        <v>3.4778321000000001</v>
      </c>
      <c r="AO5665" s="83">
        <v>800.21820000000002</v>
      </c>
      <c r="AP5665" s="83">
        <v>2265.1813999999999</v>
      </c>
      <c r="AQ5665" s="84">
        <v>0.56154638999999995</v>
      </c>
      <c r="AR5665" s="83">
        <v>-2.9162857999999998</v>
      </c>
      <c r="AU5665" s="91"/>
      <c r="AW5665" s="89"/>
      <c r="BE5665" s="90"/>
      <c r="BF5665" s="84"/>
      <c r="BG5665" s="84">
        <f t="shared" si="90"/>
        <v>42050</v>
      </c>
    </row>
    <row r="5666" spans="39:59">
      <c r="AM5666" s="83" t="s">
        <v>5918</v>
      </c>
      <c r="AN5666" s="86">
        <v>3.4777567</v>
      </c>
      <c r="AO5666" s="83">
        <v>800.27917000000002</v>
      </c>
      <c r="AP5666" s="83">
        <v>2265.5814999999998</v>
      </c>
      <c r="AQ5666" s="84">
        <v>0.561589</v>
      </c>
      <c r="AR5666" s="83">
        <v>-2.9161676999999999</v>
      </c>
      <c r="AU5666" s="91"/>
      <c r="AW5666" s="89"/>
      <c r="BE5666" s="90"/>
      <c r="BF5666" s="84"/>
      <c r="BG5666" s="84">
        <f t="shared" si="90"/>
        <v>42050.5</v>
      </c>
    </row>
    <row r="5667" spans="39:59">
      <c r="AM5667" s="83" t="s">
        <v>5919</v>
      </c>
      <c r="AN5667" s="86">
        <v>3.4777722</v>
      </c>
      <c r="AO5667" s="83">
        <v>800.12683000000004</v>
      </c>
      <c r="AP5667" s="83">
        <v>2265.9816999999998</v>
      </c>
      <c r="AQ5667" s="84">
        <v>0.56162774999999998</v>
      </c>
      <c r="AR5667" s="83">
        <v>-2.9161443999999999</v>
      </c>
      <c r="AU5667" s="91"/>
      <c r="AW5667" s="89"/>
      <c r="BE5667" s="90"/>
      <c r="BF5667" s="84"/>
      <c r="BG5667" s="84">
        <f t="shared" si="90"/>
        <v>42051</v>
      </c>
    </row>
    <row r="5668" spans="39:59">
      <c r="AM5668" s="83" t="s">
        <v>5920</v>
      </c>
      <c r="AN5668" s="86">
        <v>3.4778373</v>
      </c>
      <c r="AO5668" s="83">
        <v>800.15734999999995</v>
      </c>
      <c r="AP5668" s="83">
        <v>2266.3818000000001</v>
      </c>
      <c r="AQ5668" s="84">
        <v>0.56166320999999997</v>
      </c>
      <c r="AR5668" s="83">
        <v>-2.9161741999999999</v>
      </c>
      <c r="AU5668" s="91"/>
      <c r="AW5668" s="89"/>
      <c r="BE5668" s="90"/>
      <c r="BF5668" s="84"/>
      <c r="BG5668" s="84">
        <f t="shared" si="90"/>
        <v>42051.5</v>
      </c>
    </row>
    <row r="5669" spans="39:59">
      <c r="AM5669" s="83" t="s">
        <v>5921</v>
      </c>
      <c r="AN5669" s="86">
        <v>3.4776954999999998</v>
      </c>
      <c r="AO5669" s="83">
        <v>800.11157000000003</v>
      </c>
      <c r="AP5669" s="83">
        <v>2266.7820000000002</v>
      </c>
      <c r="AQ5669" s="84">
        <v>0.56170427999999994</v>
      </c>
      <c r="AR5669" s="83">
        <v>-2.9159913</v>
      </c>
      <c r="AU5669" s="91"/>
      <c r="AW5669" s="89"/>
      <c r="BE5669" s="90"/>
      <c r="BF5669" s="84"/>
      <c r="BG5669" s="84">
        <f t="shared" si="90"/>
        <v>42052</v>
      </c>
    </row>
    <row r="5670" spans="39:59">
      <c r="AM5670" s="83" t="s">
        <v>5922</v>
      </c>
      <c r="AN5670" s="86">
        <v>3.4776669</v>
      </c>
      <c r="AO5670" s="83">
        <v>800.21825999999999</v>
      </c>
      <c r="AP5670" s="83">
        <v>2267.1819</v>
      </c>
      <c r="AQ5670" s="84">
        <v>0.56174535000000003</v>
      </c>
      <c r="AR5670" s="83">
        <v>-2.9159214000000002</v>
      </c>
      <c r="AU5670" s="91"/>
      <c r="AW5670" s="89"/>
      <c r="BE5670" s="90"/>
      <c r="BF5670" s="84"/>
      <c r="BG5670" s="84">
        <f t="shared" si="90"/>
        <v>42052.5</v>
      </c>
    </row>
    <row r="5671" spans="39:59">
      <c r="AM5671" s="83" t="s">
        <v>5923</v>
      </c>
      <c r="AN5671" s="86">
        <v>3.4775887000000001</v>
      </c>
      <c r="AO5671" s="83">
        <v>800.24872000000005</v>
      </c>
      <c r="AP5671" s="83">
        <v>2267.5819999999999</v>
      </c>
      <c r="AQ5671" s="84">
        <v>0.56177884</v>
      </c>
      <c r="AR5671" s="83">
        <v>-2.9158099000000002</v>
      </c>
      <c r="AU5671" s="91"/>
      <c r="AW5671" s="89"/>
      <c r="BE5671" s="90"/>
      <c r="BF5671" s="84"/>
      <c r="BG5671" s="84">
        <f t="shared" si="90"/>
        <v>42053</v>
      </c>
    </row>
    <row r="5672" spans="39:59">
      <c r="AM5672" s="83" t="s">
        <v>5924</v>
      </c>
      <c r="AN5672" s="86">
        <v>3.4775052</v>
      </c>
      <c r="AO5672" s="83">
        <v>800.23346000000004</v>
      </c>
      <c r="AP5672" s="83">
        <v>2267.9821999999999</v>
      </c>
      <c r="AQ5672" s="84">
        <v>0.56181829999999999</v>
      </c>
      <c r="AR5672" s="83">
        <v>-2.9156868</v>
      </c>
      <c r="AU5672" s="91"/>
      <c r="AW5672" s="89"/>
      <c r="BE5672" s="90"/>
      <c r="BF5672" s="84"/>
      <c r="BG5672" s="84">
        <f t="shared" si="90"/>
        <v>42053.5</v>
      </c>
    </row>
    <row r="5673" spans="39:59">
      <c r="AM5673" s="83" t="s">
        <v>5925</v>
      </c>
      <c r="AN5673" s="86">
        <v>3.4774120000000002</v>
      </c>
      <c r="AO5673" s="83">
        <v>800.09636999999998</v>
      </c>
      <c r="AP5673" s="83">
        <v>2268.3823000000002</v>
      </c>
      <c r="AQ5673" s="84">
        <v>0.56185417999999998</v>
      </c>
      <c r="AR5673" s="83">
        <v>-2.9155579</v>
      </c>
      <c r="AU5673" s="91"/>
      <c r="AW5673" s="89"/>
      <c r="BE5673" s="90"/>
      <c r="BF5673" s="84"/>
      <c r="BG5673" s="84">
        <f t="shared" si="90"/>
        <v>42054</v>
      </c>
    </row>
    <row r="5674" spans="39:59">
      <c r="AM5674" s="83" t="s">
        <v>5926</v>
      </c>
      <c r="AN5674" s="86">
        <v>3.4773641</v>
      </c>
      <c r="AO5674" s="83">
        <v>800.26391999999998</v>
      </c>
      <c r="AP5674" s="83">
        <v>2268.7824999999998</v>
      </c>
      <c r="AQ5674" s="84">
        <v>0.56189071999999995</v>
      </c>
      <c r="AR5674" s="83">
        <v>-2.9154735000000001</v>
      </c>
      <c r="AU5674" s="91"/>
      <c r="AW5674" s="89"/>
      <c r="BE5674" s="90"/>
      <c r="BF5674" s="84"/>
      <c r="BG5674" s="84">
        <f t="shared" si="90"/>
        <v>42054.5</v>
      </c>
    </row>
    <row r="5675" spans="39:59">
      <c r="AM5675" s="83" t="s">
        <v>5927</v>
      </c>
      <c r="AN5675" s="86">
        <v>3.4774196000000002</v>
      </c>
      <c r="AO5675" s="83">
        <v>800.20299999999997</v>
      </c>
      <c r="AP5675" s="83">
        <v>2269.1826000000001</v>
      </c>
      <c r="AQ5675" s="84">
        <v>0.56192929000000003</v>
      </c>
      <c r="AR5675" s="83">
        <v>-2.9154903999999999</v>
      </c>
      <c r="AU5675" s="91"/>
      <c r="AW5675" s="89"/>
      <c r="BE5675" s="90"/>
      <c r="BF5675" s="84"/>
      <c r="BG5675" s="84">
        <f t="shared" si="90"/>
        <v>42055</v>
      </c>
    </row>
    <row r="5676" spans="39:59">
      <c r="AM5676" s="83" t="s">
        <v>5928</v>
      </c>
      <c r="AN5676" s="86">
        <v>3.4775198</v>
      </c>
      <c r="AO5676" s="83">
        <v>800.12689</v>
      </c>
      <c r="AP5676" s="83">
        <v>2269.5828000000001</v>
      </c>
      <c r="AQ5676" s="84">
        <v>0.56196922000000005</v>
      </c>
      <c r="AR5676" s="83">
        <v>-2.9155505000000002</v>
      </c>
      <c r="AU5676" s="91"/>
      <c r="AW5676" s="89"/>
      <c r="BE5676" s="90"/>
      <c r="BF5676" s="84"/>
      <c r="BG5676" s="84">
        <f t="shared" si="90"/>
        <v>42055.5</v>
      </c>
    </row>
    <row r="5677" spans="39:59">
      <c r="AM5677" s="83" t="s">
        <v>5929</v>
      </c>
      <c r="AN5677" s="86">
        <v>3.4774785000000001</v>
      </c>
      <c r="AO5677" s="83">
        <v>800.29443000000003</v>
      </c>
      <c r="AP5677" s="83">
        <v>2269.9827</v>
      </c>
      <c r="AQ5677" s="84">
        <v>0.5620079</v>
      </c>
      <c r="AR5677" s="83">
        <v>-2.9154705999999999</v>
      </c>
      <c r="AU5677" s="91"/>
      <c r="AW5677" s="89"/>
      <c r="BE5677" s="90"/>
      <c r="BF5677" s="84"/>
      <c r="BG5677" s="84">
        <f t="shared" si="90"/>
        <v>42056</v>
      </c>
    </row>
    <row r="5678" spans="39:59">
      <c r="AM5678" s="83" t="s">
        <v>5930</v>
      </c>
      <c r="AN5678" s="86">
        <v>3.4774587000000001</v>
      </c>
      <c r="AO5678" s="83">
        <v>800.40111999999999</v>
      </c>
      <c r="AP5678" s="83">
        <v>2270.3827999999999</v>
      </c>
      <c r="AQ5678" s="84">
        <v>0.56205106000000005</v>
      </c>
      <c r="AR5678" s="83">
        <v>-2.9154076999999998</v>
      </c>
      <c r="AU5678" s="91"/>
      <c r="AW5678" s="89"/>
      <c r="BE5678" s="90"/>
      <c r="BF5678" s="84"/>
      <c r="BG5678" s="84">
        <f t="shared" si="90"/>
        <v>42056.5</v>
      </c>
    </row>
    <row r="5679" spans="39:59">
      <c r="AM5679" s="83" t="s">
        <v>5931</v>
      </c>
      <c r="AN5679" s="86">
        <v>3.4774848999999999</v>
      </c>
      <c r="AO5679" s="83">
        <v>800.15734999999995</v>
      </c>
      <c r="AP5679" s="83">
        <v>2270.7829999999999</v>
      </c>
      <c r="AQ5679" s="84">
        <v>0.56208533000000005</v>
      </c>
      <c r="AR5679" s="83">
        <v>-2.9153996000000002</v>
      </c>
      <c r="AU5679" s="91"/>
      <c r="AW5679" s="89"/>
      <c r="BE5679" s="90"/>
      <c r="BF5679" s="84"/>
      <c r="BG5679" s="84">
        <f t="shared" si="90"/>
        <v>42057</v>
      </c>
    </row>
    <row r="5680" spans="39:59">
      <c r="AM5680" s="83" t="s">
        <v>5932</v>
      </c>
      <c r="AN5680" s="86">
        <v>3.4774243999999999</v>
      </c>
      <c r="AO5680" s="83">
        <v>800.35535000000004</v>
      </c>
      <c r="AP5680" s="83">
        <v>2271.1831000000002</v>
      </c>
      <c r="AQ5680" s="84">
        <v>0.56212664000000001</v>
      </c>
      <c r="AR5680" s="83">
        <v>-2.9152977</v>
      </c>
      <c r="AU5680" s="91"/>
      <c r="AW5680" s="89"/>
      <c r="BE5680" s="90"/>
      <c r="BF5680" s="84"/>
      <c r="BG5680" s="84">
        <f t="shared" si="90"/>
        <v>42057.5</v>
      </c>
    </row>
    <row r="5681" spans="39:59">
      <c r="AM5681" s="83" t="s">
        <v>5933</v>
      </c>
      <c r="AN5681" s="86">
        <v>3.4773691000000002</v>
      </c>
      <c r="AO5681" s="83">
        <v>800.26391999999998</v>
      </c>
      <c r="AP5681" s="83">
        <v>2271.5832999999998</v>
      </c>
      <c r="AQ5681" s="84">
        <v>0.56215817000000001</v>
      </c>
      <c r="AR5681" s="83">
        <v>-2.9152110000000002</v>
      </c>
      <c r="AU5681" s="91"/>
      <c r="AW5681" s="89"/>
      <c r="BE5681" s="90"/>
      <c r="BF5681" s="84"/>
      <c r="BG5681" s="84">
        <f t="shared" si="90"/>
        <v>42058</v>
      </c>
    </row>
    <row r="5682" spans="39:59">
      <c r="AM5682" s="83" t="s">
        <v>5934</v>
      </c>
      <c r="AN5682" s="86">
        <v>3.4773588000000002</v>
      </c>
      <c r="AO5682" s="83">
        <v>800.37061000000006</v>
      </c>
      <c r="AP5682" s="83">
        <v>2271.9834000000001</v>
      </c>
      <c r="AQ5682" s="84">
        <v>0.56218696000000001</v>
      </c>
      <c r="AR5682" s="83">
        <v>-2.9151718999999998</v>
      </c>
      <c r="AU5682" s="91"/>
      <c r="AW5682" s="89"/>
      <c r="BE5682" s="90"/>
      <c r="BF5682" s="84"/>
      <c r="BG5682" s="84">
        <f t="shared" si="90"/>
        <v>42058.5</v>
      </c>
    </row>
    <row r="5683" spans="39:59">
      <c r="AM5683" s="83" t="s">
        <v>5935</v>
      </c>
      <c r="AN5683" s="86">
        <v>3.4774175000000001</v>
      </c>
      <c r="AO5683" s="83">
        <v>800.11157000000003</v>
      </c>
      <c r="AP5683" s="83">
        <v>2272.3834999999999</v>
      </c>
      <c r="AQ5683" s="84">
        <v>0.56220608999999999</v>
      </c>
      <c r="AR5683" s="83">
        <v>-2.9152114</v>
      </c>
      <c r="AU5683" s="91"/>
      <c r="AW5683" s="89"/>
      <c r="BE5683" s="90"/>
      <c r="BF5683" s="84"/>
      <c r="BG5683" s="84">
        <f t="shared" si="90"/>
        <v>42059</v>
      </c>
    </row>
    <row r="5684" spans="39:59">
      <c r="AM5684" s="83" t="s">
        <v>5936</v>
      </c>
      <c r="AN5684" s="86">
        <v>3.4774604</v>
      </c>
      <c r="AO5684" s="83">
        <v>799.97448999999995</v>
      </c>
      <c r="AP5684" s="83">
        <v>2272.7833999999998</v>
      </c>
      <c r="AQ5684" s="84">
        <v>0.56221759000000004</v>
      </c>
      <c r="AR5684" s="83">
        <v>-2.9152429</v>
      </c>
      <c r="AU5684" s="91"/>
      <c r="AW5684" s="89"/>
      <c r="BE5684" s="90"/>
      <c r="BF5684" s="84"/>
      <c r="BG5684" s="84">
        <f t="shared" si="90"/>
        <v>42059.5</v>
      </c>
    </row>
    <row r="5685" spans="39:59">
      <c r="AM5685" s="83" t="s">
        <v>5937</v>
      </c>
      <c r="AN5685" s="86">
        <v>3.4774880000000001</v>
      </c>
      <c r="AO5685" s="83">
        <v>800.26391999999998</v>
      </c>
      <c r="AP5685" s="83">
        <v>2273.1835999999998</v>
      </c>
      <c r="AQ5685" s="84">
        <v>0.56222086999999998</v>
      </c>
      <c r="AR5685" s="83">
        <v>-2.9152672000000002</v>
      </c>
      <c r="AU5685" s="91"/>
      <c r="AW5685" s="89"/>
      <c r="BE5685" s="90"/>
      <c r="BF5685" s="84"/>
      <c r="BG5685" s="84">
        <f t="shared" si="90"/>
        <v>42060</v>
      </c>
    </row>
    <row r="5686" spans="39:59">
      <c r="AM5686" s="83" t="s">
        <v>5938</v>
      </c>
      <c r="AN5686" s="86">
        <v>3.4775298000000001</v>
      </c>
      <c r="AO5686" s="83">
        <v>800.34009000000003</v>
      </c>
      <c r="AP5686" s="83">
        <v>2273.5837000000001</v>
      </c>
      <c r="AQ5686" s="84">
        <v>0.56221776999999995</v>
      </c>
      <c r="AR5686" s="83">
        <v>-2.9153121</v>
      </c>
      <c r="AU5686" s="91"/>
      <c r="AW5686" s="89"/>
      <c r="BE5686" s="90"/>
      <c r="BF5686" s="84"/>
      <c r="BG5686" s="84">
        <f t="shared" si="90"/>
        <v>42060.5</v>
      </c>
    </row>
    <row r="5687" spans="39:59">
      <c r="AM5687" s="83" t="s">
        <v>5939</v>
      </c>
      <c r="AN5687" s="86">
        <v>3.4774997000000001</v>
      </c>
      <c r="AO5687" s="83">
        <v>800.26391999999998</v>
      </c>
      <c r="AP5687" s="83">
        <v>2273.9839000000002</v>
      </c>
      <c r="AQ5687" s="84">
        <v>0.56219982999999996</v>
      </c>
      <c r="AR5687" s="83">
        <v>-2.9152998999999999</v>
      </c>
      <c r="AU5687" s="91"/>
      <c r="AW5687" s="89"/>
      <c r="BE5687" s="90"/>
      <c r="BF5687" s="84"/>
      <c r="BG5687" s="84">
        <f t="shared" si="90"/>
        <v>42061</v>
      </c>
    </row>
    <row r="5688" spans="39:59">
      <c r="AM5688" s="83" t="s">
        <v>5940</v>
      </c>
      <c r="AN5688" s="86">
        <v>3.4775071</v>
      </c>
      <c r="AO5688" s="83">
        <v>800.14209000000005</v>
      </c>
      <c r="AP5688" s="83">
        <v>2274.384</v>
      </c>
      <c r="AQ5688" s="84">
        <v>0.56218385999999998</v>
      </c>
      <c r="AR5688" s="83">
        <v>-2.9153232999999998</v>
      </c>
      <c r="AU5688" s="91"/>
      <c r="AW5688" s="89"/>
      <c r="BE5688" s="90"/>
      <c r="BF5688" s="84"/>
      <c r="BG5688" s="84">
        <f t="shared" si="90"/>
        <v>42061.5</v>
      </c>
    </row>
    <row r="5689" spans="39:59">
      <c r="AM5689" s="83" t="s">
        <v>5941</v>
      </c>
      <c r="AN5689" s="86">
        <v>3.4775524</v>
      </c>
      <c r="AO5689" s="83">
        <v>800.17255</v>
      </c>
      <c r="AP5689" s="83">
        <v>2274.7842000000001</v>
      </c>
      <c r="AQ5689" s="84">
        <v>0.56216133000000001</v>
      </c>
      <c r="AR5689" s="83">
        <v>-2.9153910000000001</v>
      </c>
      <c r="AU5689" s="91"/>
      <c r="AW5689" s="89"/>
      <c r="BE5689" s="90"/>
      <c r="BF5689" s="84"/>
      <c r="BG5689" s="84">
        <f t="shared" si="90"/>
        <v>42062</v>
      </c>
    </row>
    <row r="5690" spans="39:59">
      <c r="AM5690" s="83" t="s">
        <v>5942</v>
      </c>
      <c r="AN5690" s="86">
        <v>3.4775630999999998</v>
      </c>
      <c r="AO5690" s="83">
        <v>800.23346000000004</v>
      </c>
      <c r="AP5690" s="83">
        <v>2275.1842999999999</v>
      </c>
      <c r="AQ5690" s="84">
        <v>0.56213665000000002</v>
      </c>
      <c r="AR5690" s="83">
        <v>-2.9154265000000001</v>
      </c>
      <c r="AU5690" s="91"/>
      <c r="AW5690" s="89"/>
      <c r="BE5690" s="90"/>
      <c r="BF5690" s="84"/>
      <c r="BG5690" s="84">
        <f t="shared" si="90"/>
        <v>42062.5</v>
      </c>
    </row>
    <row r="5691" spans="39:59">
      <c r="AM5691" s="83" t="s">
        <v>5943</v>
      </c>
      <c r="AN5691" s="86">
        <v>3.4775440999999998</v>
      </c>
      <c r="AO5691" s="83">
        <v>800.17255</v>
      </c>
      <c r="AP5691" s="83">
        <v>2275.5841999999998</v>
      </c>
      <c r="AQ5691" s="84">
        <v>0.56210857999999997</v>
      </c>
      <c r="AR5691" s="83">
        <v>-2.9154355999999999</v>
      </c>
      <c r="AU5691" s="91"/>
      <c r="AW5691" s="89"/>
      <c r="BE5691" s="90"/>
      <c r="BF5691" s="84"/>
      <c r="BG5691" s="84">
        <f t="shared" si="90"/>
        <v>42063</v>
      </c>
    </row>
    <row r="5692" spans="39:59">
      <c r="AM5692" s="83" t="s">
        <v>5944</v>
      </c>
      <c r="AN5692" s="86">
        <v>3.4775355000000001</v>
      </c>
      <c r="AO5692" s="83">
        <v>800.12683000000004</v>
      </c>
      <c r="AP5692" s="83">
        <v>2275.9843999999998</v>
      </c>
      <c r="AQ5692" s="84">
        <v>0.56206893999999996</v>
      </c>
      <c r="AR5692" s="83">
        <v>-2.9154665</v>
      </c>
      <c r="AU5692" s="91"/>
      <c r="AW5692" s="89"/>
      <c r="BE5692" s="90"/>
      <c r="BF5692" s="84"/>
      <c r="BG5692" s="84">
        <f t="shared" si="90"/>
        <v>42063.5</v>
      </c>
    </row>
    <row r="5693" spans="39:59">
      <c r="AM5693" s="83" t="s">
        <v>5945</v>
      </c>
      <c r="AN5693" s="86">
        <v>3.4775413999999998</v>
      </c>
      <c r="AO5693" s="83">
        <v>800.38574000000006</v>
      </c>
      <c r="AP5693" s="83">
        <v>2276.3845000000001</v>
      </c>
      <c r="AQ5693" s="84">
        <v>0.56202865000000002</v>
      </c>
      <c r="AR5693" s="83">
        <v>-2.9155128000000001</v>
      </c>
      <c r="AU5693" s="91"/>
      <c r="AW5693" s="89"/>
      <c r="BE5693" s="90"/>
      <c r="BF5693" s="84"/>
      <c r="BG5693" s="84">
        <f t="shared" si="90"/>
        <v>42064</v>
      </c>
    </row>
    <row r="5694" spans="39:59">
      <c r="AM5694" s="83" t="s">
        <v>5946</v>
      </c>
      <c r="AN5694" s="86">
        <v>3.4775125999999998</v>
      </c>
      <c r="AO5694" s="83">
        <v>800.18773999999996</v>
      </c>
      <c r="AP5694" s="83">
        <v>2276.7847000000002</v>
      </c>
      <c r="AQ5694" s="84">
        <v>0.56198543000000001</v>
      </c>
      <c r="AR5694" s="83">
        <v>-2.9155270999999998</v>
      </c>
      <c r="AU5694" s="91"/>
      <c r="AW5694" s="89"/>
      <c r="BE5694" s="90"/>
      <c r="BF5694" s="84"/>
      <c r="BG5694" s="84">
        <f t="shared" si="90"/>
        <v>42064.5</v>
      </c>
    </row>
    <row r="5695" spans="39:59">
      <c r="AM5695" s="83" t="s">
        <v>5947</v>
      </c>
      <c r="AN5695" s="86">
        <v>3.4773578999999999</v>
      </c>
      <c r="AO5695" s="83">
        <v>800.12689</v>
      </c>
      <c r="AP5695" s="83">
        <v>2277.1848</v>
      </c>
      <c r="AQ5695" s="84">
        <v>0.56194478000000003</v>
      </c>
      <c r="AR5695" s="83">
        <v>-2.9154130999999999</v>
      </c>
      <c r="AU5695" s="91"/>
      <c r="AW5695" s="89"/>
      <c r="BE5695" s="90"/>
      <c r="BF5695" s="84"/>
      <c r="BG5695" s="84">
        <f t="shared" si="90"/>
        <v>42065</v>
      </c>
    </row>
    <row r="5696" spans="39:59">
      <c r="AM5696" s="83" t="s">
        <v>5948</v>
      </c>
      <c r="AN5696" s="86">
        <v>3.4772846999999998</v>
      </c>
      <c r="AO5696" s="83">
        <v>800.20299999999997</v>
      </c>
      <c r="AP5696" s="83">
        <v>2277.585</v>
      </c>
      <c r="AQ5696" s="84">
        <v>0.56190556000000003</v>
      </c>
      <c r="AR5696" s="83">
        <v>-2.9153790000000002</v>
      </c>
      <c r="AU5696" s="91"/>
      <c r="AW5696" s="89"/>
      <c r="BE5696" s="90"/>
      <c r="BF5696" s="84"/>
      <c r="BG5696" s="84">
        <f t="shared" si="90"/>
        <v>42065.5</v>
      </c>
    </row>
    <row r="5697" spans="39:59">
      <c r="AM5697" s="83" t="s">
        <v>5949</v>
      </c>
      <c r="AN5697" s="86">
        <v>3.4772451000000002</v>
      </c>
      <c r="AO5697" s="83">
        <v>800.27923999999996</v>
      </c>
      <c r="AP5697" s="83">
        <v>2277.9848999999999</v>
      </c>
      <c r="AQ5697" s="84">
        <v>0.56186550999999996</v>
      </c>
      <c r="AR5697" s="83">
        <v>-2.9153794999999998</v>
      </c>
      <c r="AU5697" s="91"/>
      <c r="AW5697" s="89"/>
      <c r="BE5697" s="90"/>
      <c r="BF5697" s="84"/>
      <c r="BG5697" s="84">
        <f t="shared" si="90"/>
        <v>42066</v>
      </c>
    </row>
    <row r="5698" spans="39:59">
      <c r="AM5698" s="83" t="s">
        <v>5950</v>
      </c>
      <c r="AN5698" s="86">
        <v>3.4771602000000001</v>
      </c>
      <c r="AO5698" s="83">
        <v>800.09644000000003</v>
      </c>
      <c r="AP5698" s="83">
        <v>2278.3850000000002</v>
      </c>
      <c r="AQ5698" s="84">
        <v>0.56182641</v>
      </c>
      <c r="AR5698" s="83">
        <v>-2.9153337000000001</v>
      </c>
      <c r="AU5698" s="91"/>
      <c r="AW5698" s="89"/>
      <c r="BE5698" s="90"/>
      <c r="BF5698" s="84"/>
      <c r="BG5698" s="84">
        <f t="shared" si="90"/>
        <v>42066.5</v>
      </c>
    </row>
    <row r="5699" spans="39:59">
      <c r="AM5699" s="83" t="s">
        <v>5951</v>
      </c>
      <c r="AN5699" s="86">
        <v>3.4770424000000002</v>
      </c>
      <c r="AO5699" s="83">
        <v>800.15728999999999</v>
      </c>
      <c r="AP5699" s="83">
        <v>2278.7851999999998</v>
      </c>
      <c r="AQ5699" s="84">
        <v>0.56178826000000004</v>
      </c>
      <c r="AR5699" s="83">
        <v>-2.9152540999999998</v>
      </c>
      <c r="AU5699" s="91"/>
      <c r="AW5699" s="89"/>
      <c r="BE5699" s="90"/>
      <c r="BF5699" s="84"/>
      <c r="BG5699" s="84">
        <f t="shared" si="90"/>
        <v>42067</v>
      </c>
    </row>
    <row r="5700" spans="39:59">
      <c r="AM5700" s="83" t="s">
        <v>5952</v>
      </c>
      <c r="AN5700" s="86">
        <v>3.4770409999999998</v>
      </c>
      <c r="AO5700" s="83">
        <v>800.08118000000002</v>
      </c>
      <c r="AP5700" s="83">
        <v>2279.1853000000001</v>
      </c>
      <c r="AQ5700" s="84">
        <v>0.56175083000000003</v>
      </c>
      <c r="AR5700" s="83">
        <v>-2.9152901</v>
      </c>
      <c r="AU5700" s="91"/>
      <c r="AW5700" s="89"/>
      <c r="BE5700" s="90"/>
      <c r="BF5700" s="84"/>
      <c r="BG5700" s="84">
        <f t="shared" si="90"/>
        <v>42067.5</v>
      </c>
    </row>
    <row r="5701" spans="39:59">
      <c r="AM5701" s="83" t="s">
        <v>5953</v>
      </c>
      <c r="AN5701" s="86">
        <v>3.4770569999999998</v>
      </c>
      <c r="AO5701" s="83">
        <v>800.18773999999996</v>
      </c>
      <c r="AP5701" s="83">
        <v>2279.5853999999999</v>
      </c>
      <c r="AQ5701" s="84">
        <v>0.56171811000000005</v>
      </c>
      <c r="AR5701" s="83">
        <v>-2.9153389999999999</v>
      </c>
      <c r="AU5701" s="91"/>
      <c r="AW5701" s="89"/>
      <c r="BE5701" s="90"/>
      <c r="BF5701" s="84"/>
      <c r="BG5701" s="84">
        <f t="shared" ref="BG5701:BG5764" si="91">BG5700+0.5</f>
        <v>42068</v>
      </c>
    </row>
    <row r="5702" spans="39:59">
      <c r="AM5702" s="83" t="s">
        <v>5954</v>
      </c>
      <c r="AN5702" s="86">
        <v>3.4770224000000001</v>
      </c>
      <c r="AO5702" s="83">
        <v>800.35535000000004</v>
      </c>
      <c r="AP5702" s="83">
        <v>2279.9854</v>
      </c>
      <c r="AQ5702" s="84">
        <v>0.56168132999999998</v>
      </c>
      <c r="AR5702" s="83">
        <v>-2.9153411</v>
      </c>
      <c r="AU5702" s="91"/>
      <c r="AW5702" s="89"/>
      <c r="BE5702" s="90"/>
      <c r="BF5702" s="84"/>
      <c r="BG5702" s="84">
        <f t="shared" si="91"/>
        <v>42068.5</v>
      </c>
    </row>
    <row r="5703" spans="39:59">
      <c r="AM5703" s="83" t="s">
        <v>5955</v>
      </c>
      <c r="AN5703" s="86">
        <v>3.4769985999999999</v>
      </c>
      <c r="AO5703" s="83">
        <v>800.18773999999996</v>
      </c>
      <c r="AP5703" s="83">
        <v>2280.3854999999999</v>
      </c>
      <c r="AQ5703" s="84">
        <v>0.56164270999999999</v>
      </c>
      <c r="AR5703" s="83">
        <v>-2.9153558999999998</v>
      </c>
      <c r="AU5703" s="91"/>
      <c r="AW5703" s="89"/>
      <c r="BE5703" s="90"/>
      <c r="BF5703" s="84"/>
      <c r="BG5703" s="84">
        <f t="shared" si="91"/>
        <v>42069</v>
      </c>
    </row>
    <row r="5704" spans="39:59">
      <c r="AM5704" s="83" t="s">
        <v>5956</v>
      </c>
      <c r="AN5704" s="86">
        <v>3.4768951000000001</v>
      </c>
      <c r="AO5704" s="83">
        <v>800.21820000000002</v>
      </c>
      <c r="AP5704" s="83">
        <v>2280.7856000000002</v>
      </c>
      <c r="AQ5704" s="84">
        <v>0.56160396000000001</v>
      </c>
      <c r="AR5704" s="83">
        <v>-2.9152911000000001</v>
      </c>
      <c r="AU5704" s="91"/>
      <c r="AW5704" s="89"/>
      <c r="BE5704" s="90"/>
      <c r="BF5704" s="84"/>
      <c r="BG5704" s="84">
        <f t="shared" si="91"/>
        <v>42069.5</v>
      </c>
    </row>
    <row r="5705" spans="39:59">
      <c r="AM5705" s="83" t="s">
        <v>5957</v>
      </c>
      <c r="AN5705" s="86">
        <v>3.4768333</v>
      </c>
      <c r="AO5705" s="83">
        <v>800.26391999999998</v>
      </c>
      <c r="AP5705" s="83">
        <v>2281.1858000000002</v>
      </c>
      <c r="AQ5705" s="84">
        <v>0.56156576000000002</v>
      </c>
      <c r="AR5705" s="83">
        <v>-2.9152676999999998</v>
      </c>
      <c r="AU5705" s="91"/>
      <c r="AW5705" s="89"/>
      <c r="BE5705" s="90"/>
      <c r="BF5705" s="84"/>
      <c r="BG5705" s="84">
        <f t="shared" si="91"/>
        <v>42070</v>
      </c>
    </row>
    <row r="5706" spans="39:59">
      <c r="AM5706" s="83" t="s">
        <v>5958</v>
      </c>
      <c r="AN5706" s="86">
        <v>3.4767703999999999</v>
      </c>
      <c r="AO5706" s="83">
        <v>799.95934999999997</v>
      </c>
      <c r="AP5706" s="83">
        <v>2281.5857000000001</v>
      </c>
      <c r="AQ5706" s="84">
        <v>0.56152201000000002</v>
      </c>
      <c r="AR5706" s="83">
        <v>-2.9152483999999999</v>
      </c>
      <c r="AU5706" s="91"/>
      <c r="AW5706" s="89"/>
      <c r="BE5706" s="90"/>
      <c r="BF5706" s="84"/>
      <c r="BG5706" s="84">
        <f t="shared" si="91"/>
        <v>42070.5</v>
      </c>
    </row>
    <row r="5707" spans="39:59">
      <c r="AM5707" s="83" t="s">
        <v>5959</v>
      </c>
      <c r="AN5707" s="86">
        <v>3.4766319000000001</v>
      </c>
      <c r="AO5707" s="83">
        <v>800.12683000000004</v>
      </c>
      <c r="AP5707" s="83">
        <v>2281.9857999999999</v>
      </c>
      <c r="AQ5707" s="84">
        <v>0.56148498999999996</v>
      </c>
      <c r="AR5707" s="83">
        <v>-2.9151468</v>
      </c>
      <c r="AU5707" s="91"/>
      <c r="AW5707" s="89"/>
      <c r="BE5707" s="90"/>
      <c r="BF5707" s="84"/>
      <c r="BG5707" s="84">
        <f t="shared" si="91"/>
        <v>42071</v>
      </c>
    </row>
    <row r="5708" spans="39:59">
      <c r="AM5708" s="83" t="s">
        <v>5960</v>
      </c>
      <c r="AN5708" s="86">
        <v>3.4765617999999998</v>
      </c>
      <c r="AO5708" s="83">
        <v>800.32488999999998</v>
      </c>
      <c r="AP5708" s="83">
        <v>2282.386</v>
      </c>
      <c r="AQ5708" s="84">
        <v>0.56144731999999997</v>
      </c>
      <c r="AR5708" s="83">
        <v>-2.9151144000000002</v>
      </c>
      <c r="AU5708" s="91"/>
      <c r="AW5708" s="89"/>
      <c r="BE5708" s="90"/>
      <c r="BF5708" s="84"/>
      <c r="BG5708" s="84">
        <f t="shared" si="91"/>
        <v>42071.5</v>
      </c>
    </row>
    <row r="5709" spans="39:59">
      <c r="AM5709" s="83" t="s">
        <v>5961</v>
      </c>
      <c r="AN5709" s="86">
        <v>3.4765294</v>
      </c>
      <c r="AO5709" s="83">
        <v>799.98974999999996</v>
      </c>
      <c r="AP5709" s="83">
        <v>2282.7860999999998</v>
      </c>
      <c r="AQ5709" s="84">
        <v>0.56140047000000004</v>
      </c>
      <c r="AR5709" s="83">
        <v>-2.9151289</v>
      </c>
      <c r="AU5709" s="91"/>
      <c r="AW5709" s="89"/>
      <c r="BE5709" s="90"/>
      <c r="BF5709" s="84"/>
      <c r="BG5709" s="84">
        <f t="shared" si="91"/>
        <v>42072</v>
      </c>
    </row>
    <row r="5710" spans="39:59">
      <c r="AM5710" s="83" t="s">
        <v>5962</v>
      </c>
      <c r="AN5710" s="86">
        <v>3.4764545</v>
      </c>
      <c r="AO5710" s="83">
        <v>800.005</v>
      </c>
      <c r="AP5710" s="83">
        <v>2283.1860000000001</v>
      </c>
      <c r="AQ5710" s="84">
        <v>0.56136673999999998</v>
      </c>
      <c r="AR5710" s="83">
        <v>-2.9150876999999999</v>
      </c>
      <c r="AU5710" s="91"/>
      <c r="AW5710" s="89"/>
      <c r="BE5710" s="90"/>
      <c r="BF5710" s="84"/>
      <c r="BG5710" s="84">
        <f t="shared" si="91"/>
        <v>42072.5</v>
      </c>
    </row>
    <row r="5711" spans="39:59">
      <c r="AM5711" s="83" t="s">
        <v>5963</v>
      </c>
      <c r="AN5711" s="86">
        <v>3.4764748000000001</v>
      </c>
      <c r="AO5711" s="83">
        <v>800.12689</v>
      </c>
      <c r="AP5711" s="83">
        <v>2283.5862000000002</v>
      </c>
      <c r="AQ5711" s="84">
        <v>0.56133151000000003</v>
      </c>
      <c r="AR5711" s="83">
        <v>-2.9151433</v>
      </c>
      <c r="AU5711" s="91"/>
      <c r="AW5711" s="89"/>
      <c r="BE5711" s="90"/>
      <c r="BF5711" s="84"/>
      <c r="BG5711" s="84">
        <f t="shared" si="91"/>
        <v>42073</v>
      </c>
    </row>
    <row r="5712" spans="39:59">
      <c r="AM5712" s="83" t="s">
        <v>5964</v>
      </c>
      <c r="AN5712" s="86">
        <v>3.4764189999999999</v>
      </c>
      <c r="AO5712" s="83">
        <v>800.03552000000002</v>
      </c>
      <c r="AP5712" s="83">
        <v>2283.9863</v>
      </c>
      <c r="AQ5712" s="84">
        <v>0.56129264999999995</v>
      </c>
      <c r="AR5712" s="83">
        <v>-2.9151262999999998</v>
      </c>
      <c r="AU5712" s="91"/>
      <c r="AW5712" s="89"/>
      <c r="BE5712" s="90"/>
      <c r="BF5712" s="84"/>
      <c r="BG5712" s="84">
        <f t="shared" si="91"/>
        <v>42073.5</v>
      </c>
    </row>
    <row r="5713" spans="39:59">
      <c r="AM5713" s="83" t="s">
        <v>5965</v>
      </c>
      <c r="AN5713" s="86">
        <v>3.4763951</v>
      </c>
      <c r="AO5713" s="83">
        <v>800.09644000000003</v>
      </c>
      <c r="AP5713" s="83">
        <v>2284.3861999999999</v>
      </c>
      <c r="AQ5713" s="84">
        <v>0.56124746999999997</v>
      </c>
      <c r="AR5713" s="83">
        <v>-2.9151474999999998</v>
      </c>
      <c r="AU5713" s="91"/>
      <c r="AW5713" s="89"/>
      <c r="BE5713" s="90"/>
      <c r="BF5713" s="84"/>
      <c r="BG5713" s="84">
        <f t="shared" si="91"/>
        <v>42074</v>
      </c>
    </row>
    <row r="5714" spans="39:59">
      <c r="AM5714" s="83" t="s">
        <v>5966</v>
      </c>
      <c r="AN5714" s="86">
        <v>3.4764917</v>
      </c>
      <c r="AO5714" s="83">
        <v>800.35535000000004</v>
      </c>
      <c r="AP5714" s="83">
        <v>2284.7864</v>
      </c>
      <c r="AQ5714" s="84">
        <v>0.56121783999999997</v>
      </c>
      <c r="AR5714" s="83">
        <v>-2.9152738999999999</v>
      </c>
      <c r="AU5714" s="91"/>
      <c r="AW5714" s="89"/>
      <c r="BE5714" s="90"/>
      <c r="BF5714" s="84"/>
      <c r="BG5714" s="84">
        <f t="shared" si="91"/>
        <v>42074.5</v>
      </c>
    </row>
    <row r="5715" spans="39:59">
      <c r="AM5715" s="83" t="s">
        <v>5967</v>
      </c>
      <c r="AN5715" s="86">
        <v>3.4764848000000002</v>
      </c>
      <c r="AO5715" s="83">
        <v>800.27923999999996</v>
      </c>
      <c r="AP5715" s="83">
        <v>2285.1864999999998</v>
      </c>
      <c r="AQ5715" s="84">
        <v>0.56118685000000001</v>
      </c>
      <c r="AR5715" s="83">
        <v>-2.9152979999999999</v>
      </c>
      <c r="AU5715" s="91"/>
      <c r="AW5715" s="89"/>
      <c r="BE5715" s="90"/>
      <c r="BF5715" s="84"/>
      <c r="BG5715" s="84">
        <f t="shared" si="91"/>
        <v>42075</v>
      </c>
    </row>
    <row r="5716" spans="39:59">
      <c r="AM5716" s="83" t="s">
        <v>5968</v>
      </c>
      <c r="AN5716" s="86">
        <v>3.4765055</v>
      </c>
      <c r="AO5716" s="83">
        <v>799.95934999999997</v>
      </c>
      <c r="AP5716" s="83">
        <v>2285.5866999999998</v>
      </c>
      <c r="AQ5716" s="84">
        <v>0.56115872</v>
      </c>
      <c r="AR5716" s="83">
        <v>-2.9153468999999999</v>
      </c>
      <c r="AU5716" s="91"/>
      <c r="AW5716" s="89"/>
      <c r="BE5716" s="90"/>
      <c r="BF5716" s="84"/>
      <c r="BG5716" s="84">
        <f t="shared" si="91"/>
        <v>42075.5</v>
      </c>
    </row>
    <row r="5717" spans="39:59">
      <c r="AM5717" s="83" t="s">
        <v>5969</v>
      </c>
      <c r="AN5717" s="86">
        <v>3.4765657999999999</v>
      </c>
      <c r="AO5717" s="83">
        <v>800.37061000000006</v>
      </c>
      <c r="AP5717" s="83">
        <v>2285.9866000000002</v>
      </c>
      <c r="AQ5717" s="84">
        <v>0.56112956999999997</v>
      </c>
      <c r="AR5717" s="83">
        <v>-2.9154363000000001</v>
      </c>
      <c r="AU5717" s="91"/>
      <c r="AW5717" s="89"/>
      <c r="BE5717" s="90"/>
      <c r="BF5717" s="84"/>
      <c r="BG5717" s="84">
        <f t="shared" si="91"/>
        <v>42076</v>
      </c>
    </row>
    <row r="5718" spans="39:59">
      <c r="AM5718" s="83" t="s">
        <v>5970</v>
      </c>
      <c r="AN5718" s="86">
        <v>3.4765891999999998</v>
      </c>
      <c r="AO5718" s="83">
        <v>800.06592000000001</v>
      </c>
      <c r="AP5718" s="83">
        <v>2286.3867</v>
      </c>
      <c r="AQ5718" s="84">
        <v>0.56110095999999998</v>
      </c>
      <c r="AR5718" s="83">
        <v>-2.9154882</v>
      </c>
      <c r="AU5718" s="91"/>
      <c r="AW5718" s="89"/>
      <c r="BE5718" s="90"/>
      <c r="BF5718" s="84"/>
      <c r="BG5718" s="84">
        <f t="shared" si="91"/>
        <v>42076.5</v>
      </c>
    </row>
    <row r="5719" spans="39:59">
      <c r="AM5719" s="83" t="s">
        <v>5971</v>
      </c>
      <c r="AN5719" s="86">
        <v>3.4765500999999999</v>
      </c>
      <c r="AO5719" s="83">
        <v>800.09636999999998</v>
      </c>
      <c r="AP5719" s="83">
        <v>2286.7869000000001</v>
      </c>
      <c r="AQ5719" s="84">
        <v>0.56106721999999998</v>
      </c>
      <c r="AR5719" s="83">
        <v>-2.9154827999999999</v>
      </c>
      <c r="AU5719" s="91"/>
      <c r="AW5719" s="89"/>
      <c r="BE5719" s="90"/>
      <c r="BF5719" s="84"/>
      <c r="BG5719" s="84">
        <f t="shared" si="91"/>
        <v>42077</v>
      </c>
    </row>
    <row r="5720" spans="39:59">
      <c r="AM5720" s="83" t="s">
        <v>5972</v>
      </c>
      <c r="AN5720" s="86">
        <v>3.4766164000000002</v>
      </c>
      <c r="AO5720" s="83">
        <v>800.11162999999999</v>
      </c>
      <c r="AP5720" s="83">
        <v>2287.1869999999999</v>
      </c>
      <c r="AQ5720" s="84">
        <v>0.56103550999999996</v>
      </c>
      <c r="AR5720" s="83">
        <v>-2.915581</v>
      </c>
      <c r="AU5720" s="91"/>
      <c r="AW5720" s="89"/>
      <c r="BE5720" s="90"/>
      <c r="BF5720" s="84"/>
      <c r="BG5720" s="84">
        <f t="shared" si="91"/>
        <v>42077.5</v>
      </c>
    </row>
    <row r="5721" spans="39:59">
      <c r="AM5721" s="83" t="s">
        <v>5973</v>
      </c>
      <c r="AN5721" s="86">
        <v>3.4767039</v>
      </c>
      <c r="AO5721" s="83">
        <v>800.11157000000003</v>
      </c>
      <c r="AP5721" s="83">
        <v>2287.5868999999998</v>
      </c>
      <c r="AQ5721" s="84">
        <v>0.56100446000000004</v>
      </c>
      <c r="AR5721" s="83">
        <v>-2.9156995000000001</v>
      </c>
      <c r="AU5721" s="91"/>
      <c r="AW5721" s="89"/>
      <c r="BE5721" s="90"/>
      <c r="BF5721" s="84"/>
      <c r="BG5721" s="84">
        <f t="shared" si="91"/>
        <v>42078</v>
      </c>
    </row>
    <row r="5722" spans="39:59">
      <c r="AM5722" s="83" t="s">
        <v>5974</v>
      </c>
      <c r="AN5722" s="86">
        <v>3.4767364999999999</v>
      </c>
      <c r="AO5722" s="83">
        <v>800.08118000000002</v>
      </c>
      <c r="AP5722" s="83">
        <v>2287.9870999999998</v>
      </c>
      <c r="AQ5722" s="84">
        <v>0.56098228999999999</v>
      </c>
      <c r="AR5722" s="83">
        <v>-2.9157543000000001</v>
      </c>
      <c r="AU5722" s="91"/>
      <c r="AW5722" s="89"/>
      <c r="BE5722" s="90"/>
      <c r="BF5722" s="84"/>
      <c r="BG5722" s="84">
        <f t="shared" si="91"/>
        <v>42078.5</v>
      </c>
    </row>
    <row r="5723" spans="39:59">
      <c r="AM5723" s="83" t="s">
        <v>5975</v>
      </c>
      <c r="AN5723" s="86">
        <v>3.4767225000000002</v>
      </c>
      <c r="AO5723" s="83">
        <v>800.17255</v>
      </c>
      <c r="AP5723" s="83">
        <v>2288.3872000000001</v>
      </c>
      <c r="AQ5723" s="84">
        <v>0.56094891000000002</v>
      </c>
      <c r="AR5723" s="83">
        <v>-2.9157736000000001</v>
      </c>
      <c r="AU5723" s="91"/>
      <c r="AW5723" s="89"/>
      <c r="BE5723" s="90"/>
      <c r="BF5723" s="84"/>
      <c r="BG5723" s="84">
        <f t="shared" si="91"/>
        <v>42079</v>
      </c>
    </row>
    <row r="5724" spans="39:59">
      <c r="AM5724" s="83" t="s">
        <v>5976</v>
      </c>
      <c r="AN5724" s="86">
        <v>3.4767356</v>
      </c>
      <c r="AO5724" s="83">
        <v>800.32488999999998</v>
      </c>
      <c r="AP5724" s="83">
        <v>2288.7874000000002</v>
      </c>
      <c r="AQ5724" s="84">
        <v>0.56092089000000001</v>
      </c>
      <c r="AR5724" s="83">
        <v>-2.9158146</v>
      </c>
      <c r="AU5724" s="91"/>
      <c r="AW5724" s="89"/>
      <c r="BE5724" s="90"/>
      <c r="BF5724" s="84"/>
      <c r="BG5724" s="84">
        <f t="shared" si="91"/>
        <v>42079.5</v>
      </c>
    </row>
    <row r="5725" spans="39:59">
      <c r="AM5725" s="83" t="s">
        <v>5977</v>
      </c>
      <c r="AN5725" s="86">
        <v>3.4767351</v>
      </c>
      <c r="AO5725" s="83">
        <v>800.06592000000001</v>
      </c>
      <c r="AP5725" s="83">
        <v>2289.1873000000001</v>
      </c>
      <c r="AQ5725" s="84">
        <v>0.56089741000000004</v>
      </c>
      <c r="AR5725" s="83">
        <v>-2.9158377999999998</v>
      </c>
      <c r="AU5725" s="91"/>
      <c r="AW5725" s="89"/>
      <c r="BE5725" s="90"/>
      <c r="BF5725" s="84"/>
      <c r="BG5725" s="84">
        <f t="shared" si="91"/>
        <v>42080</v>
      </c>
    </row>
    <row r="5726" spans="39:59">
      <c r="AM5726" s="83" t="s">
        <v>5978</v>
      </c>
      <c r="AN5726" s="86">
        <v>3.4767380000000001</v>
      </c>
      <c r="AO5726" s="83">
        <v>800.17255</v>
      </c>
      <c r="AP5726" s="83">
        <v>2289.5873999999999</v>
      </c>
      <c r="AQ5726" s="84">
        <v>0.56087028999999999</v>
      </c>
      <c r="AR5726" s="83">
        <v>-2.9158675999999999</v>
      </c>
      <c r="AU5726" s="91"/>
      <c r="AW5726" s="89"/>
      <c r="BE5726" s="90"/>
      <c r="BF5726" s="84"/>
      <c r="BG5726" s="84">
        <f t="shared" si="91"/>
        <v>42080.5</v>
      </c>
    </row>
    <row r="5727" spans="39:59">
      <c r="AM5727" s="83" t="s">
        <v>5979</v>
      </c>
      <c r="AN5727" s="86">
        <v>3.4767345999999999</v>
      </c>
      <c r="AO5727" s="83">
        <v>800.20299999999997</v>
      </c>
      <c r="AP5727" s="83">
        <v>2289.9875000000002</v>
      </c>
      <c r="AQ5727" s="84">
        <v>0.56083965000000002</v>
      </c>
      <c r="AR5727" s="83">
        <v>-2.9158949999999999</v>
      </c>
      <c r="AU5727" s="91"/>
      <c r="AW5727" s="89"/>
      <c r="BE5727" s="90"/>
      <c r="BF5727" s="84"/>
      <c r="BG5727" s="84">
        <f t="shared" si="91"/>
        <v>42081</v>
      </c>
    </row>
    <row r="5728" spans="39:59">
      <c r="AM5728" s="83" t="s">
        <v>5980</v>
      </c>
      <c r="AN5728" s="86">
        <v>3.4767562999999999</v>
      </c>
      <c r="AO5728" s="83">
        <v>800.30957000000001</v>
      </c>
      <c r="AP5728" s="83">
        <v>2290.3877000000002</v>
      </c>
      <c r="AQ5728" s="84">
        <v>0.56081526999999998</v>
      </c>
      <c r="AR5728" s="83">
        <v>-2.9159410000000001</v>
      </c>
      <c r="AU5728" s="91"/>
      <c r="AW5728" s="89"/>
      <c r="BE5728" s="90"/>
      <c r="BF5728" s="84"/>
      <c r="BG5728" s="84">
        <f t="shared" si="91"/>
        <v>42081.5</v>
      </c>
    </row>
    <row r="5729" spans="39:59">
      <c r="AM5729" s="83" t="s">
        <v>5981</v>
      </c>
      <c r="AN5729" s="86">
        <v>3.4767013000000002</v>
      </c>
      <c r="AO5729" s="83">
        <v>800.21825999999999</v>
      </c>
      <c r="AP5729" s="83">
        <v>2290.7876000000001</v>
      </c>
      <c r="AQ5729" s="84">
        <v>0.56078165999999996</v>
      </c>
      <c r="AR5729" s="83">
        <v>-2.9159195000000002</v>
      </c>
      <c r="AU5729" s="91"/>
      <c r="AW5729" s="89"/>
      <c r="BE5729" s="90"/>
      <c r="BF5729" s="84"/>
      <c r="BG5729" s="84">
        <f t="shared" si="91"/>
        <v>42082</v>
      </c>
    </row>
    <row r="5730" spans="39:59">
      <c r="AM5730" s="83" t="s">
        <v>5982</v>
      </c>
      <c r="AN5730" s="86">
        <v>3.4765508000000001</v>
      </c>
      <c r="AO5730" s="83">
        <v>800.12683000000004</v>
      </c>
      <c r="AP5730" s="83">
        <v>2291.1876999999999</v>
      </c>
      <c r="AQ5730" s="84">
        <v>0.56074661000000003</v>
      </c>
      <c r="AR5730" s="83">
        <v>-2.9158040999999999</v>
      </c>
      <c r="AU5730" s="91"/>
      <c r="AW5730" s="89"/>
      <c r="BE5730" s="90"/>
      <c r="BF5730" s="84"/>
      <c r="BG5730" s="84">
        <f t="shared" si="91"/>
        <v>42082.5</v>
      </c>
    </row>
    <row r="5731" spans="39:59">
      <c r="AM5731" s="83" t="s">
        <v>5983</v>
      </c>
      <c r="AN5731" s="86">
        <v>3.4765212999999999</v>
      </c>
      <c r="AO5731" s="83">
        <v>800.15734999999995</v>
      </c>
      <c r="AP5731" s="83">
        <v>2291.5879</v>
      </c>
      <c r="AQ5731" s="84">
        <v>0.56071477999999997</v>
      </c>
      <c r="AR5731" s="83">
        <v>-2.9158065</v>
      </c>
      <c r="AU5731" s="91"/>
      <c r="AW5731" s="89"/>
      <c r="BE5731" s="90"/>
      <c r="BF5731" s="84"/>
      <c r="BG5731" s="84">
        <f t="shared" si="91"/>
        <v>42083</v>
      </c>
    </row>
    <row r="5732" spans="39:59">
      <c r="AM5732" s="83" t="s">
        <v>5984</v>
      </c>
      <c r="AN5732" s="86">
        <v>3.4765448999999999</v>
      </c>
      <c r="AO5732" s="83">
        <v>800.20299999999997</v>
      </c>
      <c r="AP5732" s="83">
        <v>2291.9879999999998</v>
      </c>
      <c r="AQ5732" s="84">
        <v>0.56068695000000002</v>
      </c>
      <c r="AR5732" s="83">
        <v>-2.9158577999999999</v>
      </c>
      <c r="AU5732" s="91"/>
      <c r="AW5732" s="89"/>
      <c r="BE5732" s="90"/>
      <c r="BF5732" s="84"/>
      <c r="BG5732" s="84">
        <f t="shared" si="91"/>
        <v>42083.5</v>
      </c>
    </row>
    <row r="5733" spans="39:59">
      <c r="AM5733" s="83" t="s">
        <v>5985</v>
      </c>
      <c r="AN5733" s="86">
        <v>3.4765902</v>
      </c>
      <c r="AO5733" s="83">
        <v>800.21825999999999</v>
      </c>
      <c r="AP5733" s="83">
        <v>2292.3879000000002</v>
      </c>
      <c r="AQ5733" s="84">
        <v>0.56065774000000002</v>
      </c>
      <c r="AR5733" s="83">
        <v>-2.9159324</v>
      </c>
      <c r="AU5733" s="91"/>
      <c r="AW5733" s="89"/>
      <c r="BE5733" s="90"/>
      <c r="BF5733" s="84"/>
      <c r="BG5733" s="84">
        <f t="shared" si="91"/>
        <v>42084</v>
      </c>
    </row>
    <row r="5734" spans="39:59">
      <c r="AM5734" s="83" t="s">
        <v>5986</v>
      </c>
      <c r="AN5734" s="86">
        <v>3.4765193000000001</v>
      </c>
      <c r="AO5734" s="83">
        <v>800.11157000000003</v>
      </c>
      <c r="AP5734" s="83">
        <v>2292.7881000000002</v>
      </c>
      <c r="AQ5734" s="84">
        <v>0.56063311999999998</v>
      </c>
      <c r="AR5734" s="83">
        <v>-2.9158862000000001</v>
      </c>
      <c r="AU5734" s="91"/>
      <c r="AW5734" s="89"/>
      <c r="BE5734" s="90"/>
      <c r="BF5734" s="84"/>
      <c r="BG5734" s="84">
        <f t="shared" si="91"/>
        <v>42084.5</v>
      </c>
    </row>
    <row r="5735" spans="39:59">
      <c r="AM5735" s="83" t="s">
        <v>5987</v>
      </c>
      <c r="AN5735" s="86">
        <v>3.4764585000000001</v>
      </c>
      <c r="AO5735" s="83">
        <v>800.12683000000004</v>
      </c>
      <c r="AP5735" s="83">
        <v>2293.1882000000001</v>
      </c>
      <c r="AQ5735" s="84">
        <v>0.56061481999999996</v>
      </c>
      <c r="AR5735" s="83">
        <v>-2.9158436999999999</v>
      </c>
      <c r="AU5735" s="91"/>
      <c r="AW5735" s="89"/>
      <c r="BE5735" s="90"/>
      <c r="BF5735" s="84"/>
      <c r="BG5735" s="84">
        <f t="shared" si="91"/>
        <v>42085</v>
      </c>
    </row>
    <row r="5736" spans="39:59">
      <c r="AM5736" s="83" t="s">
        <v>5988</v>
      </c>
      <c r="AN5736" s="86">
        <v>3.4764404</v>
      </c>
      <c r="AO5736" s="83">
        <v>800.18773999999996</v>
      </c>
      <c r="AP5736" s="83">
        <v>2293.5880999999999</v>
      </c>
      <c r="AQ5736" s="84">
        <v>0.56059336999999998</v>
      </c>
      <c r="AR5736" s="83">
        <v>-2.9158471000000001</v>
      </c>
      <c r="AU5736" s="91"/>
      <c r="AW5736" s="89"/>
      <c r="BE5736" s="90"/>
      <c r="BF5736" s="84"/>
      <c r="BG5736" s="84">
        <f t="shared" si="91"/>
        <v>42085.5</v>
      </c>
    </row>
    <row r="5737" spans="39:59">
      <c r="AM5737" s="83" t="s">
        <v>5989</v>
      </c>
      <c r="AN5737" s="86">
        <v>3.4763484</v>
      </c>
      <c r="AO5737" s="83">
        <v>800.17255</v>
      </c>
      <c r="AP5737" s="83">
        <v>2293.9883</v>
      </c>
      <c r="AQ5737" s="84">
        <v>0.56057268000000005</v>
      </c>
      <c r="AR5737" s="83">
        <v>-2.9157758</v>
      </c>
      <c r="AU5737" s="91"/>
      <c r="AW5737" s="89"/>
      <c r="BE5737" s="90"/>
      <c r="BF5737" s="84"/>
      <c r="BG5737" s="84">
        <f t="shared" si="91"/>
        <v>42086</v>
      </c>
    </row>
    <row r="5738" spans="39:59">
      <c r="AM5738" s="83" t="s">
        <v>5990</v>
      </c>
      <c r="AN5738" s="86">
        <v>3.4763739</v>
      </c>
      <c r="AO5738" s="83">
        <v>800.18773999999996</v>
      </c>
      <c r="AP5738" s="83">
        <v>2294.3883999999998</v>
      </c>
      <c r="AQ5738" s="84">
        <v>0.56054574000000001</v>
      </c>
      <c r="AR5738" s="83">
        <v>-2.9158282</v>
      </c>
      <c r="AU5738" s="91"/>
      <c r="AW5738" s="89"/>
      <c r="BE5738" s="90"/>
      <c r="BF5738" s="84"/>
      <c r="BG5738" s="84">
        <f t="shared" si="91"/>
        <v>42086.5</v>
      </c>
    </row>
    <row r="5739" spans="39:59">
      <c r="AM5739" s="83" t="s">
        <v>5991</v>
      </c>
      <c r="AN5739" s="86">
        <v>3.4763264999999999</v>
      </c>
      <c r="AO5739" s="83">
        <v>800.18773999999996</v>
      </c>
      <c r="AP5739" s="83">
        <v>2294.7883000000002</v>
      </c>
      <c r="AQ5739" s="84">
        <v>0.56052268000000005</v>
      </c>
      <c r="AR5739" s="83">
        <v>-2.9158037000000001</v>
      </c>
      <c r="AU5739" s="91"/>
      <c r="AW5739" s="89"/>
      <c r="BE5739" s="90"/>
      <c r="BF5739" s="84"/>
      <c r="BG5739" s="84">
        <f t="shared" si="91"/>
        <v>42087</v>
      </c>
    </row>
    <row r="5740" spans="39:59">
      <c r="AM5740" s="83" t="s">
        <v>5992</v>
      </c>
      <c r="AN5740" s="86">
        <v>3.4763595999999999</v>
      </c>
      <c r="AO5740" s="83">
        <v>799.89832000000001</v>
      </c>
      <c r="AP5740" s="83">
        <v>2295.1885000000002</v>
      </c>
      <c r="AQ5740" s="84">
        <v>0.56049435999999997</v>
      </c>
      <c r="AR5740" s="83">
        <v>-2.9158651999999998</v>
      </c>
      <c r="AU5740" s="91"/>
      <c r="AW5740" s="89"/>
      <c r="BE5740" s="90"/>
      <c r="BF5740" s="84"/>
      <c r="BG5740" s="84">
        <f t="shared" si="91"/>
        <v>42087.5</v>
      </c>
    </row>
    <row r="5741" spans="39:59">
      <c r="AM5741" s="83" t="s">
        <v>5993</v>
      </c>
      <c r="AN5741" s="86">
        <v>3.4763888999999999</v>
      </c>
      <c r="AO5741" s="83">
        <v>800.08112000000006</v>
      </c>
      <c r="AP5741" s="83">
        <v>2295.5886</v>
      </c>
      <c r="AQ5741" s="84">
        <v>0.56047033999999996</v>
      </c>
      <c r="AR5741" s="83">
        <v>-2.9159185999999999</v>
      </c>
      <c r="AU5741" s="91"/>
      <c r="AW5741" s="89"/>
      <c r="BE5741" s="90"/>
      <c r="BF5741" s="84"/>
      <c r="BG5741" s="84">
        <f t="shared" si="91"/>
        <v>42088</v>
      </c>
    </row>
    <row r="5742" spans="39:59">
      <c r="AM5742" s="83" t="s">
        <v>5994</v>
      </c>
      <c r="AN5742" s="86">
        <v>3.4764420999999999</v>
      </c>
      <c r="AO5742" s="83">
        <v>800.21825999999999</v>
      </c>
      <c r="AP5742" s="83">
        <v>2295.9884999999999</v>
      </c>
      <c r="AQ5742" s="84">
        <v>0.56045275999999999</v>
      </c>
      <c r="AR5742" s="83">
        <v>-2.9159894</v>
      </c>
      <c r="AU5742" s="91"/>
      <c r="AW5742" s="89"/>
      <c r="BE5742" s="90"/>
      <c r="BF5742" s="84"/>
      <c r="BG5742" s="84">
        <f t="shared" si="91"/>
        <v>42088.5</v>
      </c>
    </row>
    <row r="5743" spans="39:59">
      <c r="AM5743" s="83" t="s">
        <v>5995</v>
      </c>
      <c r="AN5743" s="86">
        <v>3.4764542999999999</v>
      </c>
      <c r="AO5743" s="83">
        <v>800.09636999999998</v>
      </c>
      <c r="AP5743" s="83">
        <v>2296.3887</v>
      </c>
      <c r="AQ5743" s="84">
        <v>0.56043041000000005</v>
      </c>
      <c r="AR5743" s="83">
        <v>-2.9160240000000002</v>
      </c>
      <c r="AU5743" s="91"/>
      <c r="AW5743" s="89"/>
      <c r="BE5743" s="90"/>
      <c r="BF5743" s="84"/>
      <c r="BG5743" s="84">
        <f t="shared" si="91"/>
        <v>42089</v>
      </c>
    </row>
    <row r="5744" spans="39:59">
      <c r="AM5744" s="83" t="s">
        <v>5996</v>
      </c>
      <c r="AN5744" s="86">
        <v>3.4764043999999998</v>
      </c>
      <c r="AO5744" s="83">
        <v>800.09636999999998</v>
      </c>
      <c r="AP5744" s="83">
        <v>2296.7887999999998</v>
      </c>
      <c r="AQ5744" s="84">
        <v>0.56040137999999995</v>
      </c>
      <c r="AR5744" s="83">
        <v>-2.9160029999999999</v>
      </c>
      <c r="AU5744" s="91"/>
      <c r="AW5744" s="89"/>
      <c r="BE5744" s="90"/>
      <c r="BF5744" s="84"/>
      <c r="BG5744" s="84">
        <f t="shared" si="91"/>
        <v>42089.5</v>
      </c>
    </row>
    <row r="5745" spans="39:59">
      <c r="AM5745" s="83" t="s">
        <v>5997</v>
      </c>
      <c r="AN5745" s="86">
        <v>3.4764151999999999</v>
      </c>
      <c r="AO5745" s="83">
        <v>800.14202999999998</v>
      </c>
      <c r="AP5745" s="83">
        <v>2297.1889999999999</v>
      </c>
      <c r="AQ5745" s="84">
        <v>0.56037879000000002</v>
      </c>
      <c r="AR5745" s="83">
        <v>-2.9160363999999999</v>
      </c>
      <c r="AU5745" s="91"/>
      <c r="AW5745" s="89"/>
      <c r="BE5745" s="90"/>
      <c r="BF5745" s="84"/>
      <c r="BG5745" s="84">
        <f t="shared" si="91"/>
        <v>42090</v>
      </c>
    </row>
    <row r="5746" spans="39:59">
      <c r="AM5746" s="83" t="s">
        <v>5998</v>
      </c>
      <c r="AN5746" s="86">
        <v>3.4764537999999998</v>
      </c>
      <c r="AO5746" s="83">
        <v>800.23339999999996</v>
      </c>
      <c r="AP5746" s="83">
        <v>2297.5889000000002</v>
      </c>
      <c r="AQ5746" s="84">
        <v>0.56035990000000002</v>
      </c>
      <c r="AR5746" s="83">
        <v>-2.9160938000000001</v>
      </c>
      <c r="AU5746" s="91"/>
      <c r="AW5746" s="89"/>
      <c r="BE5746" s="90"/>
      <c r="BF5746" s="84"/>
      <c r="BG5746" s="84">
        <f t="shared" si="91"/>
        <v>42090.5</v>
      </c>
    </row>
    <row r="5747" spans="39:59">
      <c r="AM5747" s="83" t="s">
        <v>5999</v>
      </c>
      <c r="AN5747" s="86">
        <v>3.4763899</v>
      </c>
      <c r="AO5747" s="83">
        <v>800.23339999999996</v>
      </c>
      <c r="AP5747" s="83">
        <v>2297.989</v>
      </c>
      <c r="AQ5747" s="84">
        <v>0.56034123999999996</v>
      </c>
      <c r="AR5747" s="83">
        <v>-2.9160488</v>
      </c>
      <c r="AU5747" s="91"/>
      <c r="AW5747" s="89"/>
      <c r="BE5747" s="90"/>
      <c r="BF5747" s="84"/>
      <c r="BG5747" s="84">
        <f t="shared" si="91"/>
        <v>42091</v>
      </c>
    </row>
    <row r="5748" spans="39:59">
      <c r="AM5748" s="83" t="s">
        <v>6000</v>
      </c>
      <c r="AN5748" s="86">
        <v>3.4763494000000001</v>
      </c>
      <c r="AO5748" s="83">
        <v>799.92889000000002</v>
      </c>
      <c r="AP5748" s="83">
        <v>2298.3892000000001</v>
      </c>
      <c r="AQ5748" s="84">
        <v>0.56032382999999997</v>
      </c>
      <c r="AR5748" s="83">
        <v>-2.9160254000000001</v>
      </c>
      <c r="AU5748" s="91"/>
      <c r="AW5748" s="89"/>
      <c r="BE5748" s="90"/>
      <c r="BF5748" s="84"/>
      <c r="BG5748" s="84">
        <f t="shared" si="91"/>
        <v>42091.5</v>
      </c>
    </row>
    <row r="5749" spans="39:59">
      <c r="AM5749" s="83" t="s">
        <v>6001</v>
      </c>
      <c r="AN5749" s="86">
        <v>3.4762506000000002</v>
      </c>
      <c r="AO5749" s="83">
        <v>800.18773999999996</v>
      </c>
      <c r="AP5749" s="83">
        <v>2298.7891</v>
      </c>
      <c r="AQ5749" s="84">
        <v>0.56031143999999999</v>
      </c>
      <c r="AR5749" s="83">
        <v>-2.9159391000000001</v>
      </c>
      <c r="AU5749" s="91"/>
      <c r="AW5749" s="89"/>
      <c r="BE5749" s="90"/>
      <c r="BF5749" s="84"/>
      <c r="BG5749" s="84">
        <f t="shared" si="91"/>
        <v>42092</v>
      </c>
    </row>
    <row r="5750" spans="39:59">
      <c r="AM5750" s="83" t="s">
        <v>6002</v>
      </c>
      <c r="AN5750" s="86">
        <v>3.4762933</v>
      </c>
      <c r="AO5750" s="83">
        <v>800.15734999999995</v>
      </c>
      <c r="AP5750" s="83">
        <v>2299.1891999999998</v>
      </c>
      <c r="AQ5750" s="84">
        <v>0.56030219999999997</v>
      </c>
      <c r="AR5750" s="83">
        <v>-2.9159910999999998</v>
      </c>
      <c r="AU5750" s="91"/>
      <c r="AW5750" s="89"/>
      <c r="BE5750" s="90"/>
      <c r="BF5750" s="84"/>
      <c r="BG5750" s="84">
        <f t="shared" si="91"/>
        <v>42092.5</v>
      </c>
    </row>
    <row r="5751" spans="39:59">
      <c r="AM5751" s="83" t="s">
        <v>6003</v>
      </c>
      <c r="AN5751" s="86">
        <v>3.4762979000000001</v>
      </c>
      <c r="AO5751" s="83">
        <v>800.14209000000005</v>
      </c>
      <c r="AP5751" s="83">
        <v>2299.5893999999998</v>
      </c>
      <c r="AQ5751" s="84">
        <v>0.56029229999999997</v>
      </c>
      <c r="AR5751" s="83">
        <v>-2.9160056000000001</v>
      </c>
      <c r="AU5751" s="91"/>
      <c r="AW5751" s="89"/>
      <c r="BE5751" s="90"/>
      <c r="BF5751" s="84"/>
      <c r="BG5751" s="84">
        <f t="shared" si="91"/>
        <v>42093</v>
      </c>
    </row>
    <row r="5752" spans="39:59">
      <c r="AM5752" s="83" t="s">
        <v>6004</v>
      </c>
      <c r="AN5752" s="86">
        <v>3.4762862000000001</v>
      </c>
      <c r="AO5752" s="83">
        <v>800.005</v>
      </c>
      <c r="AP5752" s="83">
        <v>2299.9895000000001</v>
      </c>
      <c r="AQ5752" s="84">
        <v>0.56028049999999996</v>
      </c>
      <c r="AR5752" s="83">
        <v>-2.9160056000000001</v>
      </c>
      <c r="AU5752" s="91"/>
      <c r="AW5752" s="89"/>
      <c r="BE5752" s="90"/>
      <c r="BF5752" s="84"/>
      <c r="BG5752" s="84">
        <f t="shared" si="91"/>
        <v>42093.5</v>
      </c>
    </row>
    <row r="5753" spans="39:59">
      <c r="AM5753" s="83" t="s">
        <v>6005</v>
      </c>
      <c r="AN5753" s="86">
        <v>3.4762263</v>
      </c>
      <c r="AO5753" s="83">
        <v>800.41625999999997</v>
      </c>
      <c r="AP5753" s="83">
        <v>2300.3894</v>
      </c>
      <c r="AQ5753" s="84">
        <v>0.56027066999999997</v>
      </c>
      <c r="AR5753" s="83">
        <v>-2.9159557999999999</v>
      </c>
      <c r="AU5753" s="91"/>
      <c r="AW5753" s="89"/>
      <c r="BE5753" s="90"/>
      <c r="BF5753" s="84"/>
      <c r="BG5753" s="84">
        <f t="shared" si="91"/>
        <v>42094</v>
      </c>
    </row>
    <row r="5754" spans="39:59">
      <c r="AM5754" s="83" t="s">
        <v>6006</v>
      </c>
      <c r="AN5754" s="86">
        <v>3.4762675999999999</v>
      </c>
      <c r="AO5754" s="83">
        <v>800.26391999999998</v>
      </c>
      <c r="AP5754" s="83">
        <v>2300.7896000000001</v>
      </c>
      <c r="AQ5754" s="84">
        <v>0.56025546999999998</v>
      </c>
      <c r="AR5754" s="83">
        <v>-2.9160119999999998</v>
      </c>
      <c r="AU5754" s="91"/>
      <c r="AW5754" s="89"/>
      <c r="BE5754" s="90"/>
      <c r="BF5754" s="84"/>
      <c r="BG5754" s="84">
        <f t="shared" si="91"/>
        <v>42094.5</v>
      </c>
    </row>
    <row r="5755" spans="39:59">
      <c r="AM5755" s="83" t="s">
        <v>6007</v>
      </c>
      <c r="AN5755" s="86">
        <v>3.4762702000000001</v>
      </c>
      <c r="AO5755" s="83">
        <v>800.21820000000002</v>
      </c>
      <c r="AP5755" s="83">
        <v>2301.1896999999999</v>
      </c>
      <c r="AQ5755" s="84">
        <v>0.56024211999999995</v>
      </c>
      <c r="AR5755" s="83">
        <v>-2.9160279999999998</v>
      </c>
      <c r="AU5755" s="91"/>
      <c r="AW5755" s="89"/>
      <c r="BE5755" s="90"/>
      <c r="BF5755" s="84"/>
      <c r="BG5755" s="84">
        <f t="shared" si="91"/>
        <v>42095</v>
      </c>
    </row>
    <row r="5756" spans="39:59">
      <c r="AM5756" s="83" t="s">
        <v>6008</v>
      </c>
      <c r="AN5756" s="86">
        <v>3.4762547000000001</v>
      </c>
      <c r="AO5756" s="83">
        <v>800.15728999999999</v>
      </c>
      <c r="AP5756" s="83">
        <v>2301.5898000000002</v>
      </c>
      <c r="AQ5756" s="84">
        <v>0.56022888000000004</v>
      </c>
      <c r="AR5756" s="83">
        <v>-2.9160259000000002</v>
      </c>
      <c r="AU5756" s="91"/>
      <c r="AW5756" s="89"/>
      <c r="BE5756" s="90"/>
      <c r="BF5756" s="84"/>
      <c r="BG5756" s="84">
        <f t="shared" si="91"/>
        <v>42095.5</v>
      </c>
    </row>
    <row r="5757" spans="39:59">
      <c r="AM5757" s="83" t="s">
        <v>6009</v>
      </c>
      <c r="AN5757" s="86">
        <v>3.4762864000000002</v>
      </c>
      <c r="AO5757" s="83">
        <v>800.12689</v>
      </c>
      <c r="AP5757" s="83">
        <v>2301.9897000000001</v>
      </c>
      <c r="AQ5757" s="84">
        <v>0.56021374000000002</v>
      </c>
      <c r="AR5757" s="83">
        <v>-2.9160726000000001</v>
      </c>
      <c r="AU5757" s="91"/>
      <c r="AW5757" s="89"/>
      <c r="BE5757" s="90"/>
      <c r="BF5757" s="84"/>
      <c r="BG5757" s="84">
        <f t="shared" si="91"/>
        <v>42096</v>
      </c>
    </row>
    <row r="5758" spans="39:59">
      <c r="AM5758" s="83" t="s">
        <v>6010</v>
      </c>
      <c r="AN5758" s="86">
        <v>3.4763348000000001</v>
      </c>
      <c r="AO5758" s="83">
        <v>800.37061000000006</v>
      </c>
      <c r="AP5758" s="83">
        <v>2302.3899000000001</v>
      </c>
      <c r="AQ5758" s="84">
        <v>0.56020713</v>
      </c>
      <c r="AR5758" s="83">
        <v>-2.9161277000000001</v>
      </c>
      <c r="AU5758" s="91"/>
      <c r="AW5758" s="89"/>
      <c r="BE5758" s="90"/>
      <c r="BF5758" s="84"/>
      <c r="BG5758" s="84">
        <f t="shared" si="91"/>
        <v>42096.5</v>
      </c>
    </row>
    <row r="5759" spans="39:59">
      <c r="AM5759" s="83" t="s">
        <v>6011</v>
      </c>
      <c r="AN5759" s="86">
        <v>3.4763655999999998</v>
      </c>
      <c r="AO5759" s="83">
        <v>800.20299999999997</v>
      </c>
      <c r="AP5759" s="83">
        <v>2302.79</v>
      </c>
      <c r="AQ5759" s="84">
        <v>0.56019479000000005</v>
      </c>
      <c r="AR5759" s="83">
        <v>-2.9161708000000002</v>
      </c>
      <c r="AU5759" s="91"/>
      <c r="AW5759" s="89"/>
      <c r="BE5759" s="90"/>
      <c r="BF5759" s="84"/>
      <c r="BG5759" s="84">
        <f t="shared" si="91"/>
        <v>42097</v>
      </c>
    </row>
    <row r="5760" spans="39:59">
      <c r="AM5760" s="83" t="s">
        <v>6012</v>
      </c>
      <c r="AN5760" s="86">
        <v>3.4763324</v>
      </c>
      <c r="AO5760" s="83">
        <v>800.12689</v>
      </c>
      <c r="AP5760" s="83">
        <v>2303.1902</v>
      </c>
      <c r="AQ5760" s="84">
        <v>0.56018215000000005</v>
      </c>
      <c r="AR5760" s="83">
        <v>-2.9161503</v>
      </c>
      <c r="AU5760" s="91"/>
      <c r="AW5760" s="89"/>
      <c r="BE5760" s="90"/>
      <c r="BF5760" s="84"/>
      <c r="BG5760" s="84">
        <f t="shared" si="91"/>
        <v>42097.5</v>
      </c>
    </row>
    <row r="5761" spans="39:59">
      <c r="AM5761" s="83" t="s">
        <v>6013</v>
      </c>
      <c r="AN5761" s="86">
        <v>3.4763527000000001</v>
      </c>
      <c r="AO5761" s="83">
        <v>800.18773999999996</v>
      </c>
      <c r="AP5761" s="83">
        <v>2303.5900999999999</v>
      </c>
      <c r="AQ5761" s="84">
        <v>0.56016242999999999</v>
      </c>
      <c r="AR5761" s="83">
        <v>-2.9161904000000001</v>
      </c>
      <c r="AU5761" s="91"/>
      <c r="AW5761" s="89"/>
      <c r="BE5761" s="90"/>
      <c r="BF5761" s="84"/>
      <c r="BG5761" s="84">
        <f t="shared" si="91"/>
        <v>42098</v>
      </c>
    </row>
    <row r="5762" spans="39:59">
      <c r="AM5762" s="83" t="s">
        <v>6014</v>
      </c>
      <c r="AN5762" s="86">
        <v>3.4763063999999999</v>
      </c>
      <c r="AO5762" s="83">
        <v>800.15728999999999</v>
      </c>
      <c r="AP5762" s="83">
        <v>2303.9902000000002</v>
      </c>
      <c r="AQ5762" s="84">
        <v>0.56014352999999995</v>
      </c>
      <c r="AR5762" s="83">
        <v>-2.9161630000000001</v>
      </c>
      <c r="AU5762" s="91"/>
      <c r="AW5762" s="89"/>
      <c r="BE5762" s="90"/>
      <c r="BF5762" s="84"/>
      <c r="BG5762" s="84">
        <f t="shared" si="91"/>
        <v>42098.5</v>
      </c>
    </row>
    <row r="5763" spans="39:59">
      <c r="AM5763" s="83" t="s">
        <v>6015</v>
      </c>
      <c r="AN5763" s="86">
        <v>3.4762802000000002</v>
      </c>
      <c r="AO5763" s="83">
        <v>800.20306000000005</v>
      </c>
      <c r="AP5763" s="83">
        <v>2304.3904000000002</v>
      </c>
      <c r="AQ5763" s="84">
        <v>0.56013060000000003</v>
      </c>
      <c r="AR5763" s="83">
        <v>-2.9161495999999998</v>
      </c>
      <c r="AU5763" s="91"/>
      <c r="AW5763" s="89"/>
      <c r="BE5763" s="90"/>
      <c r="BF5763" s="84"/>
      <c r="BG5763" s="84">
        <f t="shared" si="91"/>
        <v>42099</v>
      </c>
    </row>
    <row r="5764" spans="39:59">
      <c r="AM5764" s="83" t="s">
        <v>6016</v>
      </c>
      <c r="AN5764" s="86">
        <v>3.4762567999999998</v>
      </c>
      <c r="AO5764" s="83">
        <v>800.20306000000005</v>
      </c>
      <c r="AP5764" s="83">
        <v>2304.7905000000001</v>
      </c>
      <c r="AQ5764" s="84">
        <v>0.56012499000000004</v>
      </c>
      <c r="AR5764" s="83">
        <v>-2.9161317000000002</v>
      </c>
      <c r="AU5764" s="91"/>
      <c r="AW5764" s="89"/>
      <c r="BE5764" s="90"/>
      <c r="BF5764" s="84"/>
      <c r="BG5764" s="84">
        <f t="shared" si="91"/>
        <v>42099.5</v>
      </c>
    </row>
    <row r="5765" spans="39:59">
      <c r="AM5765" s="83" t="s">
        <v>6017</v>
      </c>
      <c r="AN5765" s="86">
        <v>3.4761639</v>
      </c>
      <c r="AO5765" s="83">
        <v>800.08118000000002</v>
      </c>
      <c r="AP5765" s="83">
        <v>2305.1904</v>
      </c>
      <c r="AQ5765" s="84">
        <v>0.56011789999999995</v>
      </c>
      <c r="AR5765" s="83">
        <v>-2.9160458999999999</v>
      </c>
      <c r="AU5765" s="91"/>
      <c r="AW5765" s="89"/>
      <c r="BE5765" s="90"/>
      <c r="BF5765" s="84"/>
      <c r="BG5765" s="84">
        <f t="shared" ref="BG5765:BG5828" si="92">BG5764+0.5</f>
        <v>42100</v>
      </c>
    </row>
    <row r="5766" spans="39:59">
      <c r="AM5766" s="83" t="s">
        <v>6018</v>
      </c>
      <c r="AN5766" s="86">
        <v>3.4761014000000001</v>
      </c>
      <c r="AO5766" s="83">
        <v>800.09644000000003</v>
      </c>
      <c r="AP5766" s="83">
        <v>2305.5906</v>
      </c>
      <c r="AQ5766" s="84">
        <v>0.56010484999999999</v>
      </c>
      <c r="AR5766" s="83">
        <v>-2.9159966000000002</v>
      </c>
      <c r="AU5766" s="91"/>
      <c r="AW5766" s="89"/>
      <c r="BE5766" s="90"/>
      <c r="BF5766" s="84"/>
      <c r="BG5766" s="84">
        <f t="shared" si="92"/>
        <v>42100.5</v>
      </c>
    </row>
    <row r="5767" spans="39:59">
      <c r="AM5767" s="83" t="s">
        <v>6019</v>
      </c>
      <c r="AN5767" s="86">
        <v>3.4758863</v>
      </c>
      <c r="AO5767" s="83">
        <v>800.35528999999997</v>
      </c>
      <c r="AP5767" s="83">
        <v>2305.9906999999998</v>
      </c>
      <c r="AQ5767" s="84">
        <v>0.56008636999999994</v>
      </c>
      <c r="AR5767" s="83">
        <v>-2.9158000999999998</v>
      </c>
      <c r="AU5767" s="91"/>
      <c r="AW5767" s="89"/>
      <c r="BE5767" s="90"/>
      <c r="BF5767" s="84"/>
      <c r="BG5767" s="84">
        <f t="shared" si="92"/>
        <v>42101</v>
      </c>
    </row>
    <row r="5768" spans="39:59">
      <c r="AM5768" s="83" t="s">
        <v>6020</v>
      </c>
      <c r="AN5768" s="86">
        <v>3.4757817000000002</v>
      </c>
      <c r="AO5768" s="83">
        <v>800.24878000000001</v>
      </c>
      <c r="AP5768" s="83">
        <v>2306.3908999999999</v>
      </c>
      <c r="AQ5768" s="84">
        <v>0.56006663999999995</v>
      </c>
      <c r="AR5768" s="83">
        <v>-2.9157150000000001</v>
      </c>
      <c r="AU5768" s="91"/>
      <c r="AW5768" s="89"/>
      <c r="BE5768" s="90"/>
      <c r="BF5768" s="84"/>
      <c r="BG5768" s="84">
        <f t="shared" si="92"/>
        <v>42101.5</v>
      </c>
    </row>
    <row r="5769" spans="39:59">
      <c r="AM5769" s="83" t="s">
        <v>6021</v>
      </c>
      <c r="AN5769" s="86">
        <v>3.4757577999999998</v>
      </c>
      <c r="AO5769" s="83">
        <v>800.15734999999995</v>
      </c>
      <c r="AP5769" s="83">
        <v>2306.7908000000002</v>
      </c>
      <c r="AQ5769" s="84">
        <v>0.56005143999999996</v>
      </c>
      <c r="AR5769" s="83">
        <v>-2.9157063999999999</v>
      </c>
      <c r="AU5769" s="91"/>
      <c r="AW5769" s="89"/>
      <c r="BE5769" s="90"/>
      <c r="BF5769" s="84"/>
      <c r="BG5769" s="84">
        <f t="shared" si="92"/>
        <v>42102</v>
      </c>
    </row>
    <row r="5770" spans="39:59">
      <c r="AM5770" s="83" t="s">
        <v>6022</v>
      </c>
      <c r="AN5770" s="86">
        <v>3.4757577999999998</v>
      </c>
      <c r="AO5770" s="83">
        <v>800.18773999999996</v>
      </c>
      <c r="AP5770" s="83">
        <v>2307.1909000000001</v>
      </c>
      <c r="AQ5770" s="84">
        <v>0.56003480999999999</v>
      </c>
      <c r="AR5770" s="83">
        <v>-2.9157231000000001</v>
      </c>
      <c r="AU5770" s="91"/>
      <c r="AW5770" s="89"/>
      <c r="BE5770" s="90"/>
      <c r="BF5770" s="84"/>
      <c r="BG5770" s="84">
        <f t="shared" si="92"/>
        <v>42102.5</v>
      </c>
    </row>
    <row r="5771" spans="39:59">
      <c r="AM5771" s="83" t="s">
        <v>6023</v>
      </c>
      <c r="AN5771" s="86">
        <v>3.4757899999999999</v>
      </c>
      <c r="AO5771" s="83">
        <v>800.03552000000002</v>
      </c>
      <c r="AP5771" s="83">
        <v>2307.5911000000001</v>
      </c>
      <c r="AQ5771" s="84">
        <v>0.56002748000000002</v>
      </c>
      <c r="AR5771" s="83">
        <v>-2.9157627000000002</v>
      </c>
      <c r="AU5771" s="91"/>
      <c r="AW5771" s="89"/>
      <c r="BE5771" s="90"/>
      <c r="BF5771" s="84"/>
      <c r="BG5771" s="84">
        <f t="shared" si="92"/>
        <v>42103</v>
      </c>
    </row>
    <row r="5772" spans="39:59">
      <c r="AM5772" s="83" t="s">
        <v>6024</v>
      </c>
      <c r="AN5772" s="86">
        <v>3.4758309999999999</v>
      </c>
      <c r="AO5772" s="83">
        <v>800.12683000000004</v>
      </c>
      <c r="AP5772" s="83">
        <v>2307.9911999999999</v>
      </c>
      <c r="AQ5772" s="84">
        <v>0.56001341000000004</v>
      </c>
      <c r="AR5772" s="83">
        <v>-2.9158176999999998</v>
      </c>
      <c r="AU5772" s="91"/>
      <c r="AW5772" s="89"/>
      <c r="BE5772" s="90"/>
      <c r="BF5772" s="84"/>
      <c r="BG5772" s="84">
        <f t="shared" si="92"/>
        <v>42103.5</v>
      </c>
    </row>
    <row r="5773" spans="39:59">
      <c r="AM5773" s="83" t="s">
        <v>6025</v>
      </c>
      <c r="AN5773" s="86">
        <v>3.4759085000000001</v>
      </c>
      <c r="AO5773" s="83">
        <v>800.18773999999996</v>
      </c>
      <c r="AP5773" s="83">
        <v>2308.3914</v>
      </c>
      <c r="AQ5773" s="84">
        <v>0.56000726999999995</v>
      </c>
      <c r="AR5773" s="83">
        <v>-2.9159012</v>
      </c>
      <c r="AU5773" s="91"/>
      <c r="AW5773" s="89"/>
      <c r="BE5773" s="90"/>
      <c r="BF5773" s="84"/>
      <c r="BG5773" s="84">
        <f t="shared" si="92"/>
        <v>42104</v>
      </c>
    </row>
    <row r="5774" spans="39:59">
      <c r="AM5774" s="83" t="s">
        <v>6026</v>
      </c>
      <c r="AN5774" s="86">
        <v>3.4758901999999998</v>
      </c>
      <c r="AO5774" s="83">
        <v>800.09644000000003</v>
      </c>
      <c r="AP5774" s="83">
        <v>2308.7912999999999</v>
      </c>
      <c r="AQ5774" s="84">
        <v>0.56000112999999996</v>
      </c>
      <c r="AR5774" s="83">
        <v>-2.915889</v>
      </c>
      <c r="AU5774" s="91"/>
      <c r="AW5774" s="89"/>
      <c r="BE5774" s="90"/>
      <c r="BF5774" s="84"/>
      <c r="BG5774" s="84">
        <f t="shared" si="92"/>
        <v>42104.5</v>
      </c>
    </row>
    <row r="5775" spans="39:59">
      <c r="AM5775" s="83" t="s">
        <v>6027</v>
      </c>
      <c r="AN5775" s="86">
        <v>3.4758990000000001</v>
      </c>
      <c r="AO5775" s="83">
        <v>800.12689</v>
      </c>
      <c r="AP5775" s="83">
        <v>2309.1914000000002</v>
      </c>
      <c r="AQ5775" s="84">
        <v>0.55999421999999999</v>
      </c>
      <c r="AR5775" s="83">
        <v>-2.9159047999999999</v>
      </c>
      <c r="AU5775" s="91"/>
      <c r="AW5775" s="89"/>
      <c r="BE5775" s="90"/>
      <c r="BF5775" s="84"/>
      <c r="BG5775" s="84">
        <f t="shared" si="92"/>
        <v>42105</v>
      </c>
    </row>
    <row r="5776" spans="39:59">
      <c r="AM5776" s="83" t="s">
        <v>6028</v>
      </c>
      <c r="AN5776" s="86">
        <v>3.4758982999999999</v>
      </c>
      <c r="AO5776" s="83">
        <v>800.20299999999997</v>
      </c>
      <c r="AP5776" s="83">
        <v>2309.5916000000002</v>
      </c>
      <c r="AQ5776" s="84">
        <v>0.55999582999999997</v>
      </c>
      <c r="AR5776" s="83">
        <v>-2.9159023999999998</v>
      </c>
      <c r="AU5776" s="91"/>
      <c r="AW5776" s="89"/>
      <c r="BE5776" s="90"/>
      <c r="BF5776" s="84"/>
      <c r="BG5776" s="84">
        <f t="shared" si="92"/>
        <v>42105.5</v>
      </c>
    </row>
    <row r="5777" spans="39:59">
      <c r="AM5777" s="83" t="s">
        <v>6029</v>
      </c>
      <c r="AN5777" s="86">
        <v>3.4759435999999999</v>
      </c>
      <c r="AO5777" s="83">
        <v>800.15728999999999</v>
      </c>
      <c r="AP5777" s="83">
        <v>2309.9915000000001</v>
      </c>
      <c r="AQ5777" s="84">
        <v>0.55999529000000003</v>
      </c>
      <c r="AR5777" s="83">
        <v>-2.9159484</v>
      </c>
      <c r="AU5777" s="91"/>
      <c r="AW5777" s="89"/>
      <c r="BE5777" s="90"/>
      <c r="BF5777" s="84"/>
      <c r="BG5777" s="84">
        <f t="shared" si="92"/>
        <v>42106</v>
      </c>
    </row>
    <row r="5778" spans="39:59">
      <c r="AM5778" s="83" t="s">
        <v>6030</v>
      </c>
      <c r="AN5778" s="86">
        <v>3.4760035999999999</v>
      </c>
      <c r="AO5778" s="83">
        <v>800.20299999999997</v>
      </c>
      <c r="AP5778" s="83">
        <v>2310.3915999999999</v>
      </c>
      <c r="AQ5778" s="84">
        <v>0.55999821000000005</v>
      </c>
      <c r="AR5778" s="83">
        <v>-2.9160054</v>
      </c>
      <c r="AU5778" s="91"/>
      <c r="AW5778" s="89"/>
      <c r="BE5778" s="90"/>
      <c r="BF5778" s="84"/>
      <c r="BG5778" s="84">
        <f t="shared" si="92"/>
        <v>42106.5</v>
      </c>
    </row>
    <row r="5779" spans="39:59">
      <c r="AM5779" s="83" t="s">
        <v>6031</v>
      </c>
      <c r="AN5779" s="86">
        <v>3.4760532</v>
      </c>
      <c r="AO5779" s="83">
        <v>800.15734999999995</v>
      </c>
      <c r="AP5779" s="83">
        <v>2310.7917000000002</v>
      </c>
      <c r="AQ5779" s="84">
        <v>0.55999792000000004</v>
      </c>
      <c r="AR5779" s="83">
        <v>-2.9160553999999999</v>
      </c>
      <c r="AU5779" s="91"/>
      <c r="AW5779" s="89"/>
      <c r="BE5779" s="90"/>
      <c r="BF5779" s="84"/>
      <c r="BG5779" s="84">
        <f t="shared" si="92"/>
        <v>42107</v>
      </c>
    </row>
    <row r="5780" spans="39:59">
      <c r="AM5780" s="83" t="s">
        <v>6032</v>
      </c>
      <c r="AN5780" s="86">
        <v>3.4760219999999999</v>
      </c>
      <c r="AO5780" s="83">
        <v>800.11162999999999</v>
      </c>
      <c r="AP5780" s="83">
        <v>2311.1918999999998</v>
      </c>
      <c r="AQ5780" s="84">
        <v>0.55999969999999999</v>
      </c>
      <c r="AR5780" s="83">
        <v>-2.9160222999999998</v>
      </c>
      <c r="AU5780" s="91"/>
      <c r="AW5780" s="89"/>
      <c r="BE5780" s="90"/>
      <c r="BF5780" s="84"/>
      <c r="BG5780" s="84">
        <f t="shared" si="92"/>
        <v>42107.5</v>
      </c>
    </row>
    <row r="5781" spans="39:59">
      <c r="AM5781" s="83" t="s">
        <v>6033</v>
      </c>
      <c r="AN5781" s="86">
        <v>3.4760765999999998</v>
      </c>
      <c r="AO5781" s="83">
        <v>800.20299999999997</v>
      </c>
      <c r="AP5781" s="83">
        <v>2311.5918000000001</v>
      </c>
      <c r="AQ5781" s="84">
        <v>0.55999827000000002</v>
      </c>
      <c r="AR5781" s="83">
        <v>-2.9160783000000001</v>
      </c>
      <c r="AU5781" s="91"/>
      <c r="AW5781" s="89"/>
      <c r="BE5781" s="90"/>
      <c r="BF5781" s="84"/>
      <c r="BG5781" s="84">
        <f t="shared" si="92"/>
        <v>42108</v>
      </c>
    </row>
    <row r="5782" spans="39:59">
      <c r="AM5782" s="83" t="s">
        <v>6034</v>
      </c>
      <c r="AN5782" s="86">
        <v>3.4760987999999999</v>
      </c>
      <c r="AO5782" s="83">
        <v>800.21825999999999</v>
      </c>
      <c r="AP5782" s="83">
        <v>2311.9919</v>
      </c>
      <c r="AQ5782" s="84">
        <v>0.56000989999999995</v>
      </c>
      <c r="AR5782" s="83">
        <v>-2.9160887999999998</v>
      </c>
      <c r="AU5782" s="91"/>
      <c r="AW5782" s="89"/>
      <c r="BE5782" s="90"/>
      <c r="BF5782" s="84"/>
      <c r="BG5782" s="84">
        <f t="shared" si="92"/>
        <v>42108.5</v>
      </c>
    </row>
    <row r="5783" spans="39:59">
      <c r="AM5783" s="83" t="s">
        <v>6035</v>
      </c>
      <c r="AN5783" s="86">
        <v>3.4761280999999999</v>
      </c>
      <c r="AO5783" s="83">
        <v>800.08118000000002</v>
      </c>
      <c r="AP5783" s="83">
        <v>2312.3921</v>
      </c>
      <c r="AQ5783" s="84">
        <v>0.56001555999999997</v>
      </c>
      <c r="AR5783" s="83">
        <v>-2.9161123999999998</v>
      </c>
      <c r="AU5783" s="91"/>
      <c r="AW5783" s="89"/>
      <c r="BE5783" s="90"/>
      <c r="BF5783" s="84"/>
      <c r="BG5783" s="84">
        <f t="shared" si="92"/>
        <v>42109</v>
      </c>
    </row>
    <row r="5784" spans="39:59">
      <c r="AM5784" s="83" t="s">
        <v>6036</v>
      </c>
      <c r="AN5784" s="86">
        <v>3.4761161999999999</v>
      </c>
      <c r="AO5784" s="83">
        <v>800.08118000000002</v>
      </c>
      <c r="AP5784" s="83">
        <v>2312.7919999999999</v>
      </c>
      <c r="AQ5784" s="84">
        <v>0.56001555999999997</v>
      </c>
      <c r="AR5784" s="83">
        <v>-2.9161006999999999</v>
      </c>
      <c r="AU5784" s="91"/>
      <c r="AW5784" s="89"/>
      <c r="BE5784" s="90"/>
      <c r="BF5784" s="84"/>
      <c r="BG5784" s="84">
        <f t="shared" si="92"/>
        <v>42109.5</v>
      </c>
    </row>
    <row r="5785" spans="39:59">
      <c r="AM5785" s="83" t="s">
        <v>6037</v>
      </c>
      <c r="AN5785" s="86">
        <v>3.4760798999999998</v>
      </c>
      <c r="AO5785" s="83">
        <v>800.14202999999998</v>
      </c>
      <c r="AP5785" s="83">
        <v>2313.1921000000002</v>
      </c>
      <c r="AQ5785" s="84">
        <v>0.56002258999999999</v>
      </c>
      <c r="AR5785" s="83">
        <v>-2.9160572999999999</v>
      </c>
      <c r="AU5785" s="91"/>
      <c r="AW5785" s="89"/>
      <c r="BE5785" s="90"/>
      <c r="BF5785" s="84"/>
      <c r="BG5785" s="84">
        <f t="shared" si="92"/>
        <v>42110</v>
      </c>
    </row>
    <row r="5786" spans="39:59">
      <c r="AM5786" s="83" t="s">
        <v>6038</v>
      </c>
      <c r="AN5786" s="86">
        <v>3.4760589999999998</v>
      </c>
      <c r="AO5786" s="83">
        <v>800.20306000000005</v>
      </c>
      <c r="AP5786" s="83">
        <v>2313.5922999999998</v>
      </c>
      <c r="AQ5786" s="84">
        <v>0.56002890999999999</v>
      </c>
      <c r="AR5786" s="83">
        <v>-2.9160301999999998</v>
      </c>
      <c r="AU5786" s="91"/>
      <c r="AW5786" s="89"/>
      <c r="BE5786" s="90"/>
      <c r="BF5786" s="84"/>
      <c r="BG5786" s="84">
        <f t="shared" si="92"/>
        <v>42110.5</v>
      </c>
    </row>
    <row r="5787" spans="39:59">
      <c r="AM5787" s="83" t="s">
        <v>6039</v>
      </c>
      <c r="AN5787" s="86">
        <v>3.4760523000000001</v>
      </c>
      <c r="AO5787" s="83">
        <v>800.03552000000002</v>
      </c>
      <c r="AP5787" s="83">
        <v>2313.9924000000001</v>
      </c>
      <c r="AQ5787" s="84">
        <v>0.56003820999999998</v>
      </c>
      <c r="AR5787" s="83">
        <v>-2.9160140000000001</v>
      </c>
      <c r="AU5787" s="91"/>
      <c r="AW5787" s="89"/>
      <c r="BE5787" s="90"/>
      <c r="BF5787" s="84"/>
      <c r="BG5787" s="84">
        <f t="shared" si="92"/>
        <v>42111</v>
      </c>
    </row>
    <row r="5788" spans="39:59">
      <c r="AM5788" s="83" t="s">
        <v>6040</v>
      </c>
      <c r="AN5788" s="86">
        <v>3.4759745999999998</v>
      </c>
      <c r="AO5788" s="83">
        <v>800.26391999999998</v>
      </c>
      <c r="AP5788" s="83">
        <v>2314.3923</v>
      </c>
      <c r="AQ5788" s="84">
        <v>0.56005061</v>
      </c>
      <c r="AR5788" s="83">
        <v>-2.9159237999999998</v>
      </c>
      <c r="AU5788" s="91"/>
      <c r="AW5788" s="89"/>
      <c r="BE5788" s="90"/>
      <c r="BF5788" s="84"/>
      <c r="BG5788" s="84">
        <f t="shared" si="92"/>
        <v>42111.5</v>
      </c>
    </row>
    <row r="5789" spans="39:59">
      <c r="AM5789" s="83" t="s">
        <v>6041</v>
      </c>
      <c r="AN5789" s="86">
        <v>3.4759457</v>
      </c>
      <c r="AO5789" s="83">
        <v>800.12683000000004</v>
      </c>
      <c r="AP5789" s="83">
        <v>2314.7925</v>
      </c>
      <c r="AQ5789" s="84">
        <v>0.56005590999999999</v>
      </c>
      <c r="AR5789" s="83">
        <v>-2.9158897000000001</v>
      </c>
      <c r="AU5789" s="91"/>
      <c r="AW5789" s="89"/>
      <c r="BE5789" s="90"/>
      <c r="BF5789" s="84"/>
      <c r="BG5789" s="84">
        <f t="shared" si="92"/>
        <v>42112</v>
      </c>
    </row>
    <row r="5790" spans="39:59">
      <c r="AM5790" s="83" t="s">
        <v>6042</v>
      </c>
      <c r="AN5790" s="86">
        <v>3.4760312999999998</v>
      </c>
      <c r="AO5790" s="83">
        <v>800.005</v>
      </c>
      <c r="AP5790" s="83">
        <v>2315.1925999999999</v>
      </c>
      <c r="AQ5790" s="84">
        <v>0.56005691999999996</v>
      </c>
      <c r="AR5790" s="83">
        <v>-2.9159744000000001</v>
      </c>
      <c r="AU5790" s="91"/>
      <c r="AW5790" s="89"/>
      <c r="BE5790" s="90"/>
      <c r="BF5790" s="84"/>
      <c r="BG5790" s="84">
        <f t="shared" si="92"/>
        <v>42112.5</v>
      </c>
    </row>
    <row r="5791" spans="39:59">
      <c r="AM5791" s="83" t="s">
        <v>6043</v>
      </c>
      <c r="AN5791" s="86">
        <v>3.4760499</v>
      </c>
      <c r="AO5791" s="83">
        <v>800.09644000000003</v>
      </c>
      <c r="AP5791" s="83">
        <v>2315.5927999999999</v>
      </c>
      <c r="AQ5791" s="84">
        <v>0.56006168999999995</v>
      </c>
      <c r="AR5791" s="83">
        <v>-2.9159882000000001</v>
      </c>
      <c r="AU5791" s="91"/>
      <c r="AW5791" s="89"/>
      <c r="BE5791" s="90"/>
      <c r="BF5791" s="84"/>
      <c r="BG5791" s="84">
        <f t="shared" si="92"/>
        <v>42113</v>
      </c>
    </row>
    <row r="5792" spans="39:59">
      <c r="AM5792" s="83" t="s">
        <v>6044</v>
      </c>
      <c r="AN5792" s="86">
        <v>3.4760137000000002</v>
      </c>
      <c r="AO5792" s="83">
        <v>800.15728999999999</v>
      </c>
      <c r="AP5792" s="83">
        <v>2315.9926999999998</v>
      </c>
      <c r="AQ5792" s="84">
        <v>0.56008089000000005</v>
      </c>
      <c r="AR5792" s="83">
        <v>-2.9159329</v>
      </c>
      <c r="AU5792" s="91"/>
      <c r="AW5792" s="89"/>
      <c r="BE5792" s="90"/>
      <c r="BF5792" s="84"/>
      <c r="BG5792" s="84">
        <f t="shared" si="92"/>
        <v>42113.5</v>
      </c>
    </row>
    <row r="5793" spans="39:59">
      <c r="AM5793" s="83" t="s">
        <v>6045</v>
      </c>
      <c r="AN5793" s="86">
        <v>3.4759331000000002</v>
      </c>
      <c r="AO5793" s="83">
        <v>800.18773999999996</v>
      </c>
      <c r="AP5793" s="83">
        <v>2316.3928000000001</v>
      </c>
      <c r="AQ5793" s="84">
        <v>0.56009244999999996</v>
      </c>
      <c r="AR5793" s="83">
        <v>-2.9158406000000001</v>
      </c>
      <c r="AU5793" s="91"/>
      <c r="AW5793" s="89"/>
      <c r="BE5793" s="90"/>
      <c r="BF5793" s="84"/>
      <c r="BG5793" s="84">
        <f t="shared" si="92"/>
        <v>42114</v>
      </c>
    </row>
    <row r="5794" spans="39:59">
      <c r="AM5794" s="83" t="s">
        <v>6046</v>
      </c>
      <c r="AN5794" s="86">
        <v>3.4758157999999999</v>
      </c>
      <c r="AO5794" s="83">
        <v>800.23346000000004</v>
      </c>
      <c r="AP5794" s="83">
        <v>2316.7930000000001</v>
      </c>
      <c r="AQ5794" s="84">
        <v>0.56010103</v>
      </c>
      <c r="AR5794" s="83">
        <v>-2.9157147000000001</v>
      </c>
      <c r="AU5794" s="91"/>
      <c r="AW5794" s="89"/>
      <c r="BE5794" s="90"/>
      <c r="BF5794" s="84"/>
      <c r="BG5794" s="84">
        <f t="shared" si="92"/>
        <v>42114.5</v>
      </c>
    </row>
    <row r="5795" spans="39:59">
      <c r="AM5795" s="83" t="s">
        <v>6047</v>
      </c>
      <c r="AN5795" s="86">
        <v>3.4757836000000002</v>
      </c>
      <c r="AO5795" s="83">
        <v>800.27917000000002</v>
      </c>
      <c r="AP5795" s="83">
        <v>2317.1931</v>
      </c>
      <c r="AQ5795" s="84">
        <v>0.56010062000000005</v>
      </c>
      <c r="AR5795" s="83">
        <v>-2.915683</v>
      </c>
      <c r="AU5795" s="91"/>
      <c r="AW5795" s="89"/>
      <c r="BE5795" s="90"/>
      <c r="BF5795" s="84"/>
      <c r="BG5795" s="84">
        <f t="shared" si="92"/>
        <v>42115</v>
      </c>
    </row>
    <row r="5796" spans="39:59">
      <c r="AM5796" s="83" t="s">
        <v>6048</v>
      </c>
      <c r="AN5796" s="86">
        <v>3.4756923</v>
      </c>
      <c r="AO5796" s="83">
        <v>800.26391999999998</v>
      </c>
      <c r="AP5796" s="83">
        <v>2317.5933</v>
      </c>
      <c r="AQ5796" s="84">
        <v>0.56010497000000004</v>
      </c>
      <c r="AR5796" s="83">
        <v>-2.9155874000000002</v>
      </c>
      <c r="AU5796" s="91"/>
      <c r="AW5796" s="89"/>
      <c r="BE5796" s="90"/>
      <c r="BF5796" s="84"/>
      <c r="BG5796" s="84">
        <f t="shared" si="92"/>
        <v>42115.5</v>
      </c>
    </row>
    <row r="5797" spans="39:59">
      <c r="AM5797" s="83" t="s">
        <v>6049</v>
      </c>
      <c r="AN5797" s="86">
        <v>3.4756751000000001</v>
      </c>
      <c r="AO5797" s="83">
        <v>800.12683000000004</v>
      </c>
      <c r="AP5797" s="83">
        <v>2317.9931999999999</v>
      </c>
      <c r="AQ5797" s="84">
        <v>0.56011844</v>
      </c>
      <c r="AR5797" s="83">
        <v>-2.9155566999999998</v>
      </c>
      <c r="AU5797" s="91"/>
      <c r="AW5797" s="89"/>
      <c r="BE5797" s="90"/>
      <c r="BF5797" s="84"/>
      <c r="BG5797" s="84">
        <f t="shared" si="92"/>
        <v>42116</v>
      </c>
    </row>
    <row r="5798" spans="39:59">
      <c r="AM5798" s="83" t="s">
        <v>6050</v>
      </c>
      <c r="AN5798" s="86">
        <v>3.4756502999999999</v>
      </c>
      <c r="AO5798" s="83">
        <v>800.15734999999995</v>
      </c>
      <c r="AP5798" s="83">
        <v>2318.3933000000002</v>
      </c>
      <c r="AQ5798" s="84">
        <v>0.56013166999999997</v>
      </c>
      <c r="AR5798" s="83">
        <v>-2.9155188000000001</v>
      </c>
      <c r="AU5798" s="91"/>
      <c r="AW5798" s="89"/>
      <c r="BE5798" s="90"/>
      <c r="BF5798" s="84"/>
      <c r="BG5798" s="84">
        <f t="shared" si="92"/>
        <v>42116.5</v>
      </c>
    </row>
    <row r="5799" spans="39:59">
      <c r="AM5799" s="83" t="s">
        <v>6051</v>
      </c>
      <c r="AN5799" s="86">
        <v>3.4756136</v>
      </c>
      <c r="AO5799" s="83">
        <v>800.23339999999996</v>
      </c>
      <c r="AP5799" s="83">
        <v>2318.7935000000002</v>
      </c>
      <c r="AQ5799" s="84">
        <v>0.56014693000000004</v>
      </c>
      <c r="AR5799" s="83">
        <v>-2.9154665</v>
      </c>
      <c r="AU5799" s="91"/>
      <c r="AW5799" s="89"/>
      <c r="BE5799" s="90"/>
      <c r="BF5799" s="84"/>
      <c r="BG5799" s="84">
        <f t="shared" si="92"/>
        <v>42117</v>
      </c>
    </row>
    <row r="5800" spans="39:59">
      <c r="AM5800" s="83" t="s">
        <v>6052</v>
      </c>
      <c r="AN5800" s="86">
        <v>3.4755571000000001</v>
      </c>
      <c r="AO5800" s="83">
        <v>800.24872000000005</v>
      </c>
      <c r="AP5800" s="83">
        <v>2319.1936000000001</v>
      </c>
      <c r="AQ5800" s="84">
        <v>0.56015473999999998</v>
      </c>
      <c r="AR5800" s="83">
        <v>-2.9154024000000001</v>
      </c>
      <c r="AU5800" s="91"/>
      <c r="AW5800" s="89"/>
      <c r="BE5800" s="90"/>
      <c r="BF5800" s="84"/>
      <c r="BG5800" s="84">
        <f t="shared" si="92"/>
        <v>42117.5</v>
      </c>
    </row>
    <row r="5801" spans="39:59">
      <c r="AM5801" s="83" t="s">
        <v>6053</v>
      </c>
      <c r="AN5801" s="86">
        <v>3.4755322999999998</v>
      </c>
      <c r="AO5801" s="83">
        <v>800.18773999999996</v>
      </c>
      <c r="AP5801" s="83">
        <v>2319.5934999999999</v>
      </c>
      <c r="AQ5801" s="84">
        <v>0.56016821000000006</v>
      </c>
      <c r="AR5801" s="83">
        <v>-2.9153639999999998</v>
      </c>
      <c r="AU5801" s="91"/>
      <c r="AW5801" s="89"/>
      <c r="BE5801" s="90"/>
      <c r="BF5801" s="84"/>
      <c r="BG5801" s="84">
        <f t="shared" si="92"/>
        <v>42118</v>
      </c>
    </row>
    <row r="5802" spans="39:59">
      <c r="AM5802" s="83" t="s">
        <v>6054</v>
      </c>
      <c r="AN5802" s="86">
        <v>3.4755557000000001</v>
      </c>
      <c r="AO5802" s="83">
        <v>800.08118000000002</v>
      </c>
      <c r="AP5802" s="83">
        <v>2319.9937</v>
      </c>
      <c r="AQ5802" s="84">
        <v>0.56019622000000002</v>
      </c>
      <c r="AR5802" s="83">
        <v>-2.9153595000000001</v>
      </c>
      <c r="AU5802" s="91"/>
      <c r="AW5802" s="89"/>
      <c r="BE5802" s="90"/>
      <c r="BF5802" s="84"/>
      <c r="BG5802" s="84">
        <f t="shared" si="92"/>
        <v>42118.5</v>
      </c>
    </row>
    <row r="5803" spans="39:59">
      <c r="AM5803" s="83" t="s">
        <v>6055</v>
      </c>
      <c r="AN5803" s="86">
        <v>3.4755162999999998</v>
      </c>
      <c r="AO5803" s="83">
        <v>800.26391999999998</v>
      </c>
      <c r="AP5803" s="83">
        <v>2320.3937999999998</v>
      </c>
      <c r="AQ5803" s="84">
        <v>0.56022214999999997</v>
      </c>
      <c r="AR5803" s="83">
        <v>-2.9152941999999999</v>
      </c>
      <c r="AU5803" s="91"/>
      <c r="AW5803" s="89"/>
      <c r="BE5803" s="90"/>
      <c r="BF5803" s="84"/>
      <c r="BG5803" s="84">
        <f t="shared" si="92"/>
        <v>42119</v>
      </c>
    </row>
    <row r="5804" spans="39:59">
      <c r="AM5804" s="83" t="s">
        <v>6056</v>
      </c>
      <c r="AN5804" s="86">
        <v>3.4755554000000002</v>
      </c>
      <c r="AO5804" s="83">
        <v>800.17255</v>
      </c>
      <c r="AP5804" s="83">
        <v>2320.7939000000001</v>
      </c>
      <c r="AQ5804" s="84">
        <v>0.56024015000000005</v>
      </c>
      <c r="AR5804" s="83">
        <v>-2.9153153999999999</v>
      </c>
      <c r="AU5804" s="91"/>
      <c r="AW5804" s="89"/>
      <c r="BE5804" s="90"/>
      <c r="BF5804" s="84"/>
      <c r="BG5804" s="84">
        <f t="shared" si="92"/>
        <v>42119.5</v>
      </c>
    </row>
    <row r="5805" spans="39:59">
      <c r="AM5805" s="83" t="s">
        <v>6057</v>
      </c>
      <c r="AN5805" s="86">
        <v>3.4756535999999998</v>
      </c>
      <c r="AO5805" s="83">
        <v>800.20299999999997</v>
      </c>
      <c r="AP5805" s="83">
        <v>2321.1941000000002</v>
      </c>
      <c r="AQ5805" s="84">
        <v>0.56025970000000003</v>
      </c>
      <c r="AR5805" s="83">
        <v>-2.9153937999999999</v>
      </c>
      <c r="AU5805" s="91"/>
      <c r="AW5805" s="89"/>
      <c r="BE5805" s="90"/>
      <c r="BF5805" s="84"/>
      <c r="BG5805" s="84">
        <f t="shared" si="92"/>
        <v>42120</v>
      </c>
    </row>
    <row r="5806" spans="39:59">
      <c r="AM5806" s="83" t="s">
        <v>6058</v>
      </c>
      <c r="AN5806" s="86">
        <v>3.4756992000000002</v>
      </c>
      <c r="AO5806" s="83">
        <v>800.20306000000005</v>
      </c>
      <c r="AP5806" s="83">
        <v>2321.5940000000001</v>
      </c>
      <c r="AQ5806" s="84">
        <v>0.56027466000000004</v>
      </c>
      <c r="AR5806" s="83">
        <v>-2.9154246000000001</v>
      </c>
      <c r="AU5806" s="91"/>
      <c r="AW5806" s="89"/>
      <c r="BE5806" s="90"/>
      <c r="BF5806" s="84"/>
      <c r="BG5806" s="84">
        <f t="shared" si="92"/>
        <v>42120.5</v>
      </c>
    </row>
    <row r="5807" spans="39:59">
      <c r="AM5807" s="83" t="s">
        <v>6059</v>
      </c>
      <c r="AN5807" s="86">
        <v>3.4757403999999998</v>
      </c>
      <c r="AO5807" s="83">
        <v>800.15734999999995</v>
      </c>
      <c r="AP5807" s="83">
        <v>2321.9940999999999</v>
      </c>
      <c r="AQ5807" s="84">
        <v>0.56028754000000003</v>
      </c>
      <c r="AR5807" s="83">
        <v>-2.9154529999999999</v>
      </c>
      <c r="AU5807" s="91"/>
      <c r="AW5807" s="89"/>
      <c r="BE5807" s="90"/>
      <c r="BF5807" s="84"/>
      <c r="BG5807" s="84">
        <f t="shared" si="92"/>
        <v>42121</v>
      </c>
    </row>
    <row r="5808" spans="39:59">
      <c r="AM5808" s="83" t="s">
        <v>6060</v>
      </c>
      <c r="AN5808" s="86">
        <v>3.4756417000000002</v>
      </c>
      <c r="AO5808" s="83">
        <v>800.17255</v>
      </c>
      <c r="AP5808" s="83">
        <v>2322.3942999999999</v>
      </c>
      <c r="AQ5808" s="84">
        <v>0.56029945999999997</v>
      </c>
      <c r="AR5808" s="83">
        <v>-2.9153422999999998</v>
      </c>
      <c r="AU5808" s="91"/>
      <c r="AW5808" s="89"/>
      <c r="BE5808" s="90"/>
      <c r="BF5808" s="84"/>
      <c r="BG5808" s="84">
        <f t="shared" si="92"/>
        <v>42121.5</v>
      </c>
    </row>
    <row r="5809" spans="39:59">
      <c r="AM5809" s="83" t="s">
        <v>6061</v>
      </c>
      <c r="AN5809" s="86">
        <v>3.4757408999999999</v>
      </c>
      <c r="AO5809" s="83">
        <v>800.43146000000002</v>
      </c>
      <c r="AP5809" s="83">
        <v>2322.7944000000002</v>
      </c>
      <c r="AQ5809" s="84">
        <v>0.56031512999999999</v>
      </c>
      <c r="AR5809" s="83">
        <v>-2.9154258</v>
      </c>
      <c r="AU5809" s="91"/>
      <c r="AW5809" s="89"/>
      <c r="BE5809" s="90"/>
      <c r="BF5809" s="84"/>
      <c r="BG5809" s="84">
        <f t="shared" si="92"/>
        <v>42122</v>
      </c>
    </row>
    <row r="5810" spans="39:59">
      <c r="AM5810" s="83" t="s">
        <v>6062</v>
      </c>
      <c r="AN5810" s="86">
        <v>3.4757285000000002</v>
      </c>
      <c r="AO5810" s="83">
        <v>800.15734999999995</v>
      </c>
      <c r="AP5810" s="83">
        <v>2323.1945999999998</v>
      </c>
      <c r="AQ5810" s="84">
        <v>0.56033361000000004</v>
      </c>
      <c r="AR5810" s="83">
        <v>-2.9153950000000002</v>
      </c>
      <c r="AU5810" s="91"/>
      <c r="AW5810" s="89"/>
      <c r="BE5810" s="90"/>
      <c r="BF5810" s="84"/>
      <c r="BG5810" s="84">
        <f t="shared" si="92"/>
        <v>42122.5</v>
      </c>
    </row>
    <row r="5811" spans="39:59">
      <c r="AM5811" s="83" t="s">
        <v>6063</v>
      </c>
      <c r="AN5811" s="86">
        <v>3.4757074999999999</v>
      </c>
      <c r="AO5811" s="83">
        <v>799.95934999999997</v>
      </c>
      <c r="AP5811" s="83">
        <v>2323.5945000000002</v>
      </c>
      <c r="AQ5811" s="84">
        <v>0.56034702000000003</v>
      </c>
      <c r="AR5811" s="83">
        <v>-2.9153604999999998</v>
      </c>
      <c r="AU5811" s="91"/>
      <c r="AW5811" s="89"/>
      <c r="BE5811" s="90"/>
      <c r="BF5811" s="84"/>
      <c r="BG5811" s="84">
        <f t="shared" si="92"/>
        <v>42123</v>
      </c>
    </row>
    <row r="5812" spans="39:59">
      <c r="AM5812" s="83" t="s">
        <v>6064</v>
      </c>
      <c r="AN5812" s="86">
        <v>3.4756162000000002</v>
      </c>
      <c r="AO5812" s="83">
        <v>800.14209000000005</v>
      </c>
      <c r="AP5812" s="83">
        <v>2323.9946</v>
      </c>
      <c r="AQ5812" s="84">
        <v>0.56035858000000005</v>
      </c>
      <c r="AR5812" s="83">
        <v>-2.9152577000000002</v>
      </c>
      <c r="AU5812" s="91"/>
      <c r="AW5812" s="89"/>
      <c r="BE5812" s="90"/>
      <c r="BF5812" s="84"/>
      <c r="BG5812" s="84">
        <f t="shared" si="92"/>
        <v>42123.5</v>
      </c>
    </row>
    <row r="5813" spans="39:59">
      <c r="AM5813" s="83" t="s">
        <v>6065</v>
      </c>
      <c r="AN5813" s="86">
        <v>3.4755587999999999</v>
      </c>
      <c r="AO5813" s="83">
        <v>800.26391999999998</v>
      </c>
      <c r="AP5813" s="83">
        <v>2324.3948</v>
      </c>
      <c r="AQ5813" s="84">
        <v>0.56037210999999998</v>
      </c>
      <c r="AR5813" s="83">
        <v>-2.9151866000000002</v>
      </c>
      <c r="AU5813" s="91"/>
      <c r="AW5813" s="89"/>
      <c r="BE5813" s="90"/>
      <c r="BF5813" s="84"/>
      <c r="BG5813" s="84">
        <f t="shared" si="92"/>
        <v>42124</v>
      </c>
    </row>
    <row r="5814" spans="39:59">
      <c r="AM5814" s="83" t="s">
        <v>6066</v>
      </c>
      <c r="AN5814" s="86">
        <v>3.4755528</v>
      </c>
      <c r="AO5814" s="83">
        <v>800.03552000000002</v>
      </c>
      <c r="AP5814" s="83">
        <v>2324.7948999999999</v>
      </c>
      <c r="AQ5814" s="84">
        <v>0.56038350000000003</v>
      </c>
      <c r="AR5814" s="83">
        <v>-2.9151691999999998</v>
      </c>
      <c r="AU5814" s="91"/>
      <c r="AW5814" s="89"/>
      <c r="BE5814" s="90"/>
      <c r="BF5814" s="84"/>
      <c r="BG5814" s="84">
        <f t="shared" si="92"/>
        <v>42124.5</v>
      </c>
    </row>
    <row r="5815" spans="39:59">
      <c r="AM5815" s="83" t="s">
        <v>6067</v>
      </c>
      <c r="AN5815" s="86">
        <v>3.4755669</v>
      </c>
      <c r="AO5815" s="83">
        <v>800.06592000000001</v>
      </c>
      <c r="AP5815" s="83">
        <v>2325.1948000000002</v>
      </c>
      <c r="AQ5815" s="84">
        <v>0.56039828000000003</v>
      </c>
      <c r="AR5815" s="83">
        <v>-2.9151685000000001</v>
      </c>
      <c r="AU5815" s="91"/>
      <c r="AW5815" s="89"/>
      <c r="BE5815" s="90"/>
      <c r="BF5815" s="84"/>
      <c r="BG5815" s="84">
        <f t="shared" si="92"/>
        <v>42125</v>
      </c>
    </row>
    <row r="5816" spans="39:59">
      <c r="AM5816" s="83" t="s">
        <v>6068</v>
      </c>
      <c r="AN5816" s="86">
        <v>3.4756304999999998</v>
      </c>
      <c r="AO5816" s="83">
        <v>800.09636999999998</v>
      </c>
      <c r="AP5816" s="83">
        <v>2325.5949999999998</v>
      </c>
      <c r="AQ5816" s="84">
        <v>0.56041032000000002</v>
      </c>
      <c r="AR5816" s="83">
        <v>-2.9152203000000001</v>
      </c>
      <c r="AU5816" s="91"/>
      <c r="AW5816" s="89"/>
      <c r="BE5816" s="90"/>
      <c r="BF5816" s="84"/>
      <c r="BG5816" s="84">
        <f t="shared" si="92"/>
        <v>42125.5</v>
      </c>
    </row>
    <row r="5817" spans="39:59">
      <c r="AM5817" s="83" t="s">
        <v>6069</v>
      </c>
      <c r="AN5817" s="86">
        <v>3.4757280000000002</v>
      </c>
      <c r="AO5817" s="83">
        <v>800.29443000000003</v>
      </c>
      <c r="AP5817" s="83">
        <v>2325.9951000000001</v>
      </c>
      <c r="AQ5817" s="84">
        <v>0.56042694999999998</v>
      </c>
      <c r="AR5817" s="83">
        <v>-2.9153011000000002</v>
      </c>
      <c r="AU5817" s="91"/>
      <c r="AW5817" s="89"/>
      <c r="BE5817" s="90"/>
      <c r="BF5817" s="84"/>
      <c r="BG5817" s="84">
        <f t="shared" si="92"/>
        <v>42126</v>
      </c>
    </row>
    <row r="5818" spans="39:59">
      <c r="AM5818" s="83" t="s">
        <v>6070</v>
      </c>
      <c r="AN5818" s="86">
        <v>3.4757555</v>
      </c>
      <c r="AO5818" s="83">
        <v>800.24872000000005</v>
      </c>
      <c r="AP5818" s="83">
        <v>2326.3953000000001</v>
      </c>
      <c r="AQ5818" s="84">
        <v>0.56044601999999999</v>
      </c>
      <c r="AR5818" s="83">
        <v>-2.9153093999999999</v>
      </c>
      <c r="AU5818" s="91"/>
      <c r="AW5818" s="89"/>
      <c r="BE5818" s="90"/>
      <c r="BF5818" s="84"/>
      <c r="BG5818" s="84">
        <f t="shared" si="92"/>
        <v>42126.5</v>
      </c>
    </row>
    <row r="5819" spans="39:59">
      <c r="AM5819" s="83" t="s">
        <v>6071</v>
      </c>
      <c r="AN5819" s="86">
        <v>3.4757918999999999</v>
      </c>
      <c r="AO5819" s="83">
        <v>800.14209000000005</v>
      </c>
      <c r="AP5819" s="83">
        <v>2326.7952</v>
      </c>
      <c r="AQ5819" s="84">
        <v>0.56046474000000002</v>
      </c>
      <c r="AR5819" s="83">
        <v>-2.9153273</v>
      </c>
      <c r="AU5819" s="91"/>
      <c r="AW5819" s="89"/>
      <c r="BE5819" s="90"/>
      <c r="BF5819" s="84"/>
      <c r="BG5819" s="84">
        <f t="shared" si="92"/>
        <v>42127</v>
      </c>
    </row>
    <row r="5820" spans="39:59">
      <c r="AM5820" s="83" t="s">
        <v>6072</v>
      </c>
      <c r="AN5820" s="86">
        <v>3.4758138999999999</v>
      </c>
      <c r="AO5820" s="83">
        <v>800.23346000000004</v>
      </c>
      <c r="AP5820" s="83">
        <v>2327.1952999999999</v>
      </c>
      <c r="AQ5820" s="84">
        <v>0.56048346000000004</v>
      </c>
      <c r="AR5820" s="83">
        <v>-2.9153304000000002</v>
      </c>
      <c r="AU5820" s="91"/>
      <c r="AW5820" s="89"/>
      <c r="BE5820" s="90"/>
      <c r="BF5820" s="84"/>
      <c r="BG5820" s="84">
        <f t="shared" si="92"/>
        <v>42127.5</v>
      </c>
    </row>
    <row r="5821" spans="39:59">
      <c r="AM5821" s="83" t="s">
        <v>6073</v>
      </c>
      <c r="AN5821" s="86">
        <v>3.4757476</v>
      </c>
      <c r="AO5821" s="83">
        <v>800.24872000000005</v>
      </c>
      <c r="AP5821" s="83">
        <v>2327.5954999999999</v>
      </c>
      <c r="AQ5821" s="84">
        <v>0.56050431999999994</v>
      </c>
      <c r="AR5821" s="83">
        <v>-2.9152431000000001</v>
      </c>
      <c r="AU5821" s="91"/>
      <c r="AW5821" s="89"/>
      <c r="BE5821" s="90"/>
      <c r="BF5821" s="84"/>
      <c r="BG5821" s="84">
        <f t="shared" si="92"/>
        <v>42128</v>
      </c>
    </row>
    <row r="5822" spans="39:59">
      <c r="AM5822" s="83" t="s">
        <v>6074</v>
      </c>
      <c r="AN5822" s="86">
        <v>3.4758138999999999</v>
      </c>
      <c r="AO5822" s="83">
        <v>800.24872000000005</v>
      </c>
      <c r="AP5822" s="83">
        <v>2327.9956000000002</v>
      </c>
      <c r="AQ5822" s="84">
        <v>0.56053364000000006</v>
      </c>
      <c r="AR5822" s="83">
        <v>-2.9152803</v>
      </c>
      <c r="AU5822" s="91"/>
      <c r="AW5822" s="89"/>
      <c r="BE5822" s="90"/>
      <c r="BF5822" s="84"/>
      <c r="BG5822" s="84">
        <f t="shared" si="92"/>
        <v>42128.5</v>
      </c>
    </row>
    <row r="5823" spans="39:59">
      <c r="AM5823" s="83" t="s">
        <v>6075</v>
      </c>
      <c r="AN5823" s="86">
        <v>3.4758029000000001</v>
      </c>
      <c r="AO5823" s="83">
        <v>800.14209000000005</v>
      </c>
      <c r="AP5823" s="83">
        <v>2328.3957999999998</v>
      </c>
      <c r="AQ5823" s="84">
        <v>0.56056212999999999</v>
      </c>
      <c r="AR5823" s="83">
        <v>-2.9152407999999999</v>
      </c>
      <c r="AU5823" s="91"/>
      <c r="AW5823" s="89"/>
      <c r="BE5823" s="90"/>
      <c r="BF5823" s="84"/>
      <c r="BG5823" s="84">
        <f t="shared" si="92"/>
        <v>42129</v>
      </c>
    </row>
    <row r="5824" spans="39:59">
      <c r="AM5824" s="83" t="s">
        <v>6076</v>
      </c>
      <c r="AN5824" s="86">
        <v>3.4758643999999999</v>
      </c>
      <c r="AO5824" s="83">
        <v>800.15734999999995</v>
      </c>
      <c r="AP5824" s="83">
        <v>2328.7957000000001</v>
      </c>
      <c r="AQ5824" s="84">
        <v>0.56058847999999994</v>
      </c>
      <c r="AR5824" s="83">
        <v>-2.9152760999999998</v>
      </c>
      <c r="AU5824" s="91"/>
      <c r="AW5824" s="89"/>
      <c r="BE5824" s="90"/>
      <c r="BF5824" s="84"/>
      <c r="BG5824" s="84">
        <f t="shared" si="92"/>
        <v>42129.5</v>
      </c>
    </row>
    <row r="5825" spans="39:59">
      <c r="AM5825" s="83" t="s">
        <v>6077</v>
      </c>
      <c r="AN5825" s="86">
        <v>3.4758545999999999</v>
      </c>
      <c r="AO5825" s="83">
        <v>800.12689</v>
      </c>
      <c r="AP5825" s="83">
        <v>2329.1958</v>
      </c>
      <c r="AQ5825" s="84">
        <v>0.56060147000000005</v>
      </c>
      <c r="AR5825" s="83">
        <v>-2.9152532</v>
      </c>
      <c r="AU5825" s="91"/>
      <c r="AW5825" s="89"/>
      <c r="BE5825" s="90"/>
      <c r="BF5825" s="84"/>
      <c r="BG5825" s="84">
        <f t="shared" si="92"/>
        <v>42130</v>
      </c>
    </row>
    <row r="5826" spans="39:59">
      <c r="AM5826" s="83" t="s">
        <v>6078</v>
      </c>
      <c r="AN5826" s="86">
        <v>3.4757943</v>
      </c>
      <c r="AO5826" s="83">
        <v>800.18773999999996</v>
      </c>
      <c r="AP5826" s="83">
        <v>2329.5958999999998</v>
      </c>
      <c r="AQ5826" s="84">
        <v>0.56061464999999999</v>
      </c>
      <c r="AR5826" s="83">
        <v>-2.9151796999999999</v>
      </c>
      <c r="AU5826" s="91"/>
      <c r="AW5826" s="89"/>
      <c r="BE5826" s="90"/>
      <c r="BF5826" s="84"/>
      <c r="BG5826" s="84">
        <f t="shared" si="92"/>
        <v>42130.5</v>
      </c>
    </row>
    <row r="5827" spans="39:59">
      <c r="AM5827" s="83" t="s">
        <v>6079</v>
      </c>
      <c r="AN5827" s="86">
        <v>3.4756819999999999</v>
      </c>
      <c r="AO5827" s="83">
        <v>800.21820000000002</v>
      </c>
      <c r="AP5827" s="83">
        <v>2329.9960999999998</v>
      </c>
      <c r="AQ5827" s="84">
        <v>0.56062573000000004</v>
      </c>
      <c r="AR5827" s="83">
        <v>-2.9150562</v>
      </c>
      <c r="AU5827" s="91"/>
      <c r="AW5827" s="89"/>
      <c r="BE5827" s="90"/>
      <c r="BF5827" s="84"/>
      <c r="BG5827" s="84">
        <f t="shared" si="92"/>
        <v>42131</v>
      </c>
    </row>
    <row r="5828" spans="39:59">
      <c r="AM5828" s="83" t="s">
        <v>6080</v>
      </c>
      <c r="AN5828" s="86">
        <v>3.4756038</v>
      </c>
      <c r="AO5828" s="83">
        <v>800.09636999999998</v>
      </c>
      <c r="AP5828" s="83">
        <v>2330.3960000000002</v>
      </c>
      <c r="AQ5828" s="84">
        <v>0.56063408000000003</v>
      </c>
      <c r="AR5828" s="83">
        <v>-2.9149696999999999</v>
      </c>
      <c r="AU5828" s="91"/>
      <c r="AW5828" s="89"/>
      <c r="BE5828" s="90"/>
      <c r="BF5828" s="84"/>
      <c r="BG5828" s="84">
        <f t="shared" si="92"/>
        <v>42131.5</v>
      </c>
    </row>
    <row r="5829" spans="39:59">
      <c r="AM5829" s="83" t="s">
        <v>6081</v>
      </c>
      <c r="AN5829" s="86">
        <v>3.4755633000000001</v>
      </c>
      <c r="AO5829" s="83">
        <v>800.21825999999999</v>
      </c>
      <c r="AP5829" s="83">
        <v>2330.7961</v>
      </c>
      <c r="AQ5829" s="84">
        <v>0.56064802000000002</v>
      </c>
      <c r="AR5829" s="83">
        <v>-2.9149153000000001</v>
      </c>
      <c r="AU5829" s="91"/>
      <c r="AW5829" s="89"/>
      <c r="BE5829" s="90"/>
      <c r="BF5829" s="84"/>
      <c r="BG5829" s="84">
        <f t="shared" ref="BG5829:BG5892" si="93">BG5828+0.5</f>
        <v>42132</v>
      </c>
    </row>
    <row r="5830" spans="39:59">
      <c r="AM5830" s="83" t="s">
        <v>6082</v>
      </c>
      <c r="AN5830" s="86">
        <v>3.4755867</v>
      </c>
      <c r="AO5830" s="83">
        <v>800.14209000000005</v>
      </c>
      <c r="AP5830" s="83">
        <v>2331.1963000000001</v>
      </c>
      <c r="AQ5830" s="84">
        <v>0.56066990000000005</v>
      </c>
      <c r="AR5830" s="83">
        <v>-2.9149167999999999</v>
      </c>
      <c r="AU5830" s="91"/>
      <c r="AW5830" s="89"/>
      <c r="BE5830" s="90"/>
      <c r="BF5830" s="84"/>
      <c r="BG5830" s="84">
        <f t="shared" si="93"/>
        <v>42132.5</v>
      </c>
    </row>
    <row r="5831" spans="39:59">
      <c r="AM5831" s="83" t="s">
        <v>6083</v>
      </c>
      <c r="AN5831" s="86">
        <v>3.4755360999999998</v>
      </c>
      <c r="AO5831" s="83">
        <v>800.03545999999994</v>
      </c>
      <c r="AP5831" s="83">
        <v>2331.5963999999999</v>
      </c>
      <c r="AQ5831" s="84">
        <v>0.56069069999999999</v>
      </c>
      <c r="AR5831" s="83">
        <v>-2.9148455000000002</v>
      </c>
      <c r="AU5831" s="91"/>
      <c r="AW5831" s="89"/>
      <c r="BE5831" s="90"/>
      <c r="BF5831" s="84"/>
      <c r="BG5831" s="84">
        <f t="shared" si="93"/>
        <v>42133</v>
      </c>
    </row>
    <row r="5832" spans="39:59">
      <c r="AM5832" s="83" t="s">
        <v>6084</v>
      </c>
      <c r="AN5832" s="86">
        <v>3.4755539999999998</v>
      </c>
      <c r="AO5832" s="83">
        <v>800.24878000000001</v>
      </c>
      <c r="AP5832" s="83">
        <v>2331.9962999999998</v>
      </c>
      <c r="AQ5832" s="84">
        <v>0.56071371000000003</v>
      </c>
      <c r="AR5832" s="83">
        <v>-2.9148402</v>
      </c>
      <c r="AU5832" s="91"/>
      <c r="AW5832" s="89"/>
      <c r="BE5832" s="90"/>
      <c r="BF5832" s="84"/>
      <c r="BG5832" s="84">
        <f t="shared" si="93"/>
        <v>42133.5</v>
      </c>
    </row>
    <row r="5833" spans="39:59">
      <c r="AM5833" s="83" t="s">
        <v>6085</v>
      </c>
      <c r="AN5833" s="86">
        <v>3.4755634999999998</v>
      </c>
      <c r="AO5833" s="83">
        <v>799.91363999999999</v>
      </c>
      <c r="AP5833" s="83">
        <v>2332.3964999999998</v>
      </c>
      <c r="AQ5833" s="84">
        <v>0.56073706999999995</v>
      </c>
      <c r="AR5833" s="83">
        <v>-2.9148263999999999</v>
      </c>
      <c r="AU5833" s="91"/>
      <c r="AW5833" s="89"/>
      <c r="BE5833" s="90"/>
      <c r="BF5833" s="84"/>
      <c r="BG5833" s="84">
        <f t="shared" si="93"/>
        <v>42134</v>
      </c>
    </row>
    <row r="5834" spans="39:59">
      <c r="AM5834" s="83" t="s">
        <v>6086</v>
      </c>
      <c r="AN5834" s="86">
        <v>3.4756300000000002</v>
      </c>
      <c r="AO5834" s="83">
        <v>800.06592000000001</v>
      </c>
      <c r="AP5834" s="83">
        <v>2332.7966000000001</v>
      </c>
      <c r="AQ5834" s="84">
        <v>0.56075472000000004</v>
      </c>
      <c r="AR5834" s="83">
        <v>-2.9148752999999998</v>
      </c>
      <c r="AU5834" s="91"/>
      <c r="AW5834" s="89"/>
      <c r="BE5834" s="90"/>
      <c r="BF5834" s="84"/>
      <c r="BG5834" s="84">
        <f t="shared" si="93"/>
        <v>42134.5</v>
      </c>
    </row>
    <row r="5835" spans="39:59">
      <c r="AM5835" s="83" t="s">
        <v>6087</v>
      </c>
      <c r="AN5835" s="86">
        <v>3.4755712000000001</v>
      </c>
      <c r="AO5835" s="83">
        <v>800.12683000000004</v>
      </c>
      <c r="AP5835" s="83">
        <v>2333.1968000000002</v>
      </c>
      <c r="AQ5835" s="84">
        <v>0.56076705000000004</v>
      </c>
      <c r="AR5835" s="83">
        <v>-2.9148041999999998</v>
      </c>
      <c r="AU5835" s="91"/>
      <c r="AW5835" s="89"/>
      <c r="BE5835" s="90"/>
      <c r="BF5835" s="84"/>
      <c r="BG5835" s="84">
        <f t="shared" si="93"/>
        <v>42135</v>
      </c>
    </row>
    <row r="5836" spans="39:59">
      <c r="AM5836" s="83" t="s">
        <v>6088</v>
      </c>
      <c r="AN5836" s="86">
        <v>3.4754752999999998</v>
      </c>
      <c r="AO5836" s="83">
        <v>800.005</v>
      </c>
      <c r="AP5836" s="83">
        <v>2333.5969</v>
      </c>
      <c r="AQ5836" s="84">
        <v>0.56077427000000002</v>
      </c>
      <c r="AR5836" s="83">
        <v>-2.914701</v>
      </c>
      <c r="AU5836" s="91"/>
      <c r="AW5836" s="89"/>
      <c r="BE5836" s="90"/>
      <c r="BF5836" s="84"/>
      <c r="BG5836" s="84">
        <f t="shared" si="93"/>
        <v>42135.5</v>
      </c>
    </row>
    <row r="5837" spans="39:59">
      <c r="AM5837" s="83" t="s">
        <v>6089</v>
      </c>
      <c r="AN5837" s="86">
        <v>3.4754204999999998</v>
      </c>
      <c r="AO5837" s="83">
        <v>800.15728999999999</v>
      </c>
      <c r="AP5837" s="83">
        <v>2333.9967999999999</v>
      </c>
      <c r="AQ5837" s="84">
        <v>0.56078165999999996</v>
      </c>
      <c r="AR5837" s="83">
        <v>-2.9146388000000001</v>
      </c>
      <c r="AU5837" s="91"/>
      <c r="AW5837" s="89"/>
      <c r="BE5837" s="90"/>
      <c r="BF5837" s="84"/>
      <c r="BG5837" s="84">
        <f t="shared" si="93"/>
        <v>42136</v>
      </c>
    </row>
    <row r="5838" spans="39:59">
      <c r="AM5838" s="83" t="s">
        <v>6090</v>
      </c>
      <c r="AN5838" s="86">
        <v>3.4754567000000001</v>
      </c>
      <c r="AO5838" s="83">
        <v>800.17255</v>
      </c>
      <c r="AP5838" s="83">
        <v>2334.3969999999999</v>
      </c>
      <c r="AQ5838" s="84">
        <v>0.56079710000000005</v>
      </c>
      <c r="AR5838" s="83">
        <v>-2.9146597000000001</v>
      </c>
      <c r="AU5838" s="91"/>
      <c r="AW5838" s="89"/>
      <c r="BE5838" s="90"/>
      <c r="BF5838" s="84"/>
      <c r="BG5838" s="84">
        <f t="shared" si="93"/>
        <v>42136.5</v>
      </c>
    </row>
    <row r="5839" spans="39:59">
      <c r="AM5839" s="83" t="s">
        <v>6091</v>
      </c>
      <c r="AN5839" s="86">
        <v>3.4754925000000001</v>
      </c>
      <c r="AO5839" s="83">
        <v>800.24878000000001</v>
      </c>
      <c r="AP5839" s="83">
        <v>2334.7970999999998</v>
      </c>
      <c r="AQ5839" s="84">
        <v>0.56081473999999998</v>
      </c>
      <c r="AR5839" s="83">
        <v>-2.9146779</v>
      </c>
      <c r="AU5839" s="91"/>
      <c r="AW5839" s="89"/>
      <c r="BE5839" s="90"/>
      <c r="BF5839" s="84"/>
      <c r="BG5839" s="84">
        <f t="shared" si="93"/>
        <v>42137</v>
      </c>
    </row>
    <row r="5840" spans="39:59">
      <c r="AM5840" s="83" t="s">
        <v>6092</v>
      </c>
      <c r="AN5840" s="86">
        <v>3.4755048999999998</v>
      </c>
      <c r="AO5840" s="83">
        <v>800.05071999999996</v>
      </c>
      <c r="AP5840" s="83">
        <v>2335.1972999999998</v>
      </c>
      <c r="AQ5840" s="84">
        <v>0.56082547000000005</v>
      </c>
      <c r="AR5840" s="83">
        <v>-2.9146795000000001</v>
      </c>
      <c r="AU5840" s="91"/>
      <c r="AW5840" s="89"/>
      <c r="BE5840" s="90"/>
      <c r="BF5840" s="84"/>
      <c r="BG5840" s="84">
        <f t="shared" si="93"/>
        <v>42137.5</v>
      </c>
    </row>
    <row r="5841" spans="39:59">
      <c r="AM5841" s="83" t="s">
        <v>6093</v>
      </c>
      <c r="AN5841" s="86">
        <v>3.4755124999999998</v>
      </c>
      <c r="AO5841" s="83">
        <v>800.06592000000001</v>
      </c>
      <c r="AP5841" s="83">
        <v>2335.5974000000001</v>
      </c>
      <c r="AQ5841" s="84">
        <v>0.56084120000000004</v>
      </c>
      <c r="AR5841" s="83">
        <v>-2.9146714</v>
      </c>
      <c r="AU5841" s="91"/>
      <c r="AW5841" s="89"/>
      <c r="BE5841" s="90"/>
      <c r="BF5841" s="84"/>
      <c r="BG5841" s="84">
        <f t="shared" si="93"/>
        <v>42138</v>
      </c>
    </row>
    <row r="5842" spans="39:59">
      <c r="AM5842" s="83" t="s">
        <v>6094</v>
      </c>
      <c r="AN5842" s="86">
        <v>3.4755745</v>
      </c>
      <c r="AO5842" s="83">
        <v>800.43146000000002</v>
      </c>
      <c r="AP5842" s="83">
        <v>2335.9973</v>
      </c>
      <c r="AQ5842" s="84">
        <v>0.56087094999999998</v>
      </c>
      <c r="AR5842" s="83">
        <v>-2.9147036000000002</v>
      </c>
      <c r="AU5842" s="91"/>
      <c r="AW5842" s="89"/>
      <c r="BE5842" s="90"/>
      <c r="BF5842" s="84"/>
      <c r="BG5842" s="84">
        <f t="shared" si="93"/>
        <v>42138.5</v>
      </c>
    </row>
    <row r="5843" spans="39:59">
      <c r="AM5843" s="83" t="s">
        <v>6095</v>
      </c>
      <c r="AN5843" s="86">
        <v>3.4755360999999998</v>
      </c>
      <c r="AO5843" s="83">
        <v>800.09636999999998</v>
      </c>
      <c r="AP5843" s="83">
        <v>2336.3975</v>
      </c>
      <c r="AQ5843" s="84">
        <v>0.56088775000000002</v>
      </c>
      <c r="AR5843" s="83">
        <v>-2.9146483000000001</v>
      </c>
      <c r="AU5843" s="91"/>
      <c r="AW5843" s="89"/>
      <c r="BE5843" s="90"/>
      <c r="BF5843" s="84"/>
      <c r="BG5843" s="84">
        <f t="shared" si="93"/>
        <v>42139</v>
      </c>
    </row>
    <row r="5844" spans="39:59">
      <c r="AM5844" s="83" t="s">
        <v>6096</v>
      </c>
      <c r="AN5844" s="86">
        <v>3.4755265999999998</v>
      </c>
      <c r="AO5844" s="83">
        <v>800.27917000000002</v>
      </c>
      <c r="AP5844" s="83">
        <v>2336.7975999999999</v>
      </c>
      <c r="AQ5844" s="84">
        <v>0.56090713000000003</v>
      </c>
      <c r="AR5844" s="83">
        <v>-2.9146193999999999</v>
      </c>
      <c r="AU5844" s="91"/>
      <c r="AW5844" s="89"/>
      <c r="BE5844" s="90"/>
      <c r="BF5844" s="84"/>
      <c r="BG5844" s="84">
        <f t="shared" si="93"/>
        <v>42139.5</v>
      </c>
    </row>
    <row r="5845" spans="39:59">
      <c r="AM5845" s="83" t="s">
        <v>6097</v>
      </c>
      <c r="AN5845" s="86">
        <v>3.4755596999999998</v>
      </c>
      <c r="AO5845" s="83">
        <v>800.23346000000004</v>
      </c>
      <c r="AP5845" s="83">
        <v>2337.1977999999999</v>
      </c>
      <c r="AQ5845" s="84">
        <v>0.56092595999999995</v>
      </c>
      <c r="AR5845" s="83">
        <v>-2.9146337999999998</v>
      </c>
      <c r="AU5845" s="91"/>
      <c r="AW5845" s="89"/>
      <c r="BE5845" s="90"/>
      <c r="BF5845" s="84"/>
      <c r="BG5845" s="84">
        <f t="shared" si="93"/>
        <v>42140</v>
      </c>
    </row>
    <row r="5846" spans="39:59">
      <c r="AM5846" s="83" t="s">
        <v>6098</v>
      </c>
      <c r="AN5846" s="86">
        <v>3.4756534000000001</v>
      </c>
      <c r="AO5846" s="83">
        <v>800.14209000000005</v>
      </c>
      <c r="AP5846" s="83">
        <v>2337.5979000000002</v>
      </c>
      <c r="AQ5846" s="84">
        <v>0.56094664000000005</v>
      </c>
      <c r="AR5846" s="83">
        <v>-2.9147067</v>
      </c>
      <c r="AU5846" s="91"/>
      <c r="AW5846" s="89"/>
      <c r="BE5846" s="90"/>
      <c r="BF5846" s="84"/>
      <c r="BG5846" s="84">
        <f t="shared" si="93"/>
        <v>42140.5</v>
      </c>
    </row>
    <row r="5847" spans="39:59">
      <c r="AM5847" s="83" t="s">
        <v>6099</v>
      </c>
      <c r="AN5847" s="86">
        <v>3.4755745</v>
      </c>
      <c r="AO5847" s="83">
        <v>800.23346000000004</v>
      </c>
      <c r="AP5847" s="83">
        <v>2337.998</v>
      </c>
      <c r="AQ5847" s="84">
        <v>0.56095861999999996</v>
      </c>
      <c r="AR5847" s="83">
        <v>-2.9146158999999998</v>
      </c>
      <c r="AU5847" s="91"/>
      <c r="AW5847" s="89"/>
      <c r="BE5847" s="90"/>
      <c r="BF5847" s="84"/>
      <c r="BG5847" s="84">
        <f t="shared" si="93"/>
        <v>42141</v>
      </c>
    </row>
    <row r="5848" spans="39:59">
      <c r="AM5848" s="83" t="s">
        <v>6100</v>
      </c>
      <c r="AN5848" s="86">
        <v>3.4756217</v>
      </c>
      <c r="AO5848" s="83">
        <v>800.11157000000003</v>
      </c>
      <c r="AP5848" s="83">
        <v>2338.3982000000001</v>
      </c>
      <c r="AQ5848" s="84">
        <v>0.56096882000000003</v>
      </c>
      <c r="AR5848" s="83">
        <v>-2.9146527999999998</v>
      </c>
      <c r="AU5848" s="91"/>
      <c r="AW5848" s="89"/>
      <c r="BE5848" s="90"/>
      <c r="BF5848" s="84"/>
      <c r="BG5848" s="84">
        <f t="shared" si="93"/>
        <v>42141.5</v>
      </c>
    </row>
    <row r="5849" spans="39:59">
      <c r="AM5849" s="83" t="s">
        <v>6101</v>
      </c>
      <c r="AN5849" s="86">
        <v>3.4756241000000001</v>
      </c>
      <c r="AO5849" s="83">
        <v>800.15734999999995</v>
      </c>
      <c r="AP5849" s="83">
        <v>2338.7982999999999</v>
      </c>
      <c r="AQ5849" s="84">
        <v>0.56098700000000001</v>
      </c>
      <c r="AR5849" s="83">
        <v>-2.9146371000000002</v>
      </c>
      <c r="AU5849" s="91"/>
      <c r="AW5849" s="89"/>
      <c r="BE5849" s="90"/>
      <c r="BF5849" s="84"/>
      <c r="BG5849" s="84">
        <f t="shared" si="93"/>
        <v>42142</v>
      </c>
    </row>
    <row r="5850" spans="39:59">
      <c r="AM5850" s="83" t="s">
        <v>6102</v>
      </c>
      <c r="AN5850" s="86">
        <v>3.4756935000000002</v>
      </c>
      <c r="AO5850" s="83">
        <v>800.34009000000003</v>
      </c>
      <c r="AP5850" s="83">
        <v>2339.1985</v>
      </c>
      <c r="AQ5850" s="84">
        <v>0.56101018000000002</v>
      </c>
      <c r="AR5850" s="83">
        <v>-2.9146833000000001</v>
      </c>
      <c r="AU5850" s="91"/>
      <c r="AW5850" s="89"/>
      <c r="BE5850" s="90"/>
      <c r="BF5850" s="84"/>
      <c r="BG5850" s="84">
        <f t="shared" si="93"/>
        <v>42142.5</v>
      </c>
    </row>
    <row r="5851" spans="39:59">
      <c r="AM5851" s="83" t="s">
        <v>6103</v>
      </c>
      <c r="AN5851" s="86">
        <v>3.4755620999999999</v>
      </c>
      <c r="AO5851" s="83">
        <v>800.34009000000003</v>
      </c>
      <c r="AP5851" s="83">
        <v>2339.5983999999999</v>
      </c>
      <c r="AQ5851" s="84">
        <v>0.56102836</v>
      </c>
      <c r="AR5851" s="83">
        <v>-2.9145335999999999</v>
      </c>
      <c r="AU5851" s="91"/>
      <c r="AW5851" s="89"/>
      <c r="BE5851" s="90"/>
      <c r="BF5851" s="84"/>
      <c r="BG5851" s="84">
        <f t="shared" si="93"/>
        <v>42143</v>
      </c>
    </row>
    <row r="5852" spans="39:59">
      <c r="AM5852" s="83" t="s">
        <v>6104</v>
      </c>
      <c r="AN5852" s="86">
        <v>3.4754988999999998</v>
      </c>
      <c r="AO5852" s="83">
        <v>800.21825999999999</v>
      </c>
      <c r="AP5852" s="83">
        <v>2339.9985000000001</v>
      </c>
      <c r="AQ5852" s="84">
        <v>0.56104779000000005</v>
      </c>
      <c r="AR5852" s="83">
        <v>-2.9144511</v>
      </c>
      <c r="AU5852" s="91"/>
      <c r="AW5852" s="89"/>
      <c r="BE5852" s="90"/>
      <c r="BF5852" s="84"/>
      <c r="BG5852" s="84">
        <f t="shared" si="93"/>
        <v>42143.5</v>
      </c>
    </row>
    <row r="5853" spans="39:59">
      <c r="AM5853" s="83" t="s">
        <v>6105</v>
      </c>
      <c r="AN5853" s="86">
        <v>3.4754596000000002</v>
      </c>
      <c r="AO5853" s="83">
        <v>800.20306000000005</v>
      </c>
      <c r="AP5853" s="83">
        <v>2340.3987000000002</v>
      </c>
      <c r="AQ5853" s="84">
        <v>0.56106389000000001</v>
      </c>
      <c r="AR5853" s="83">
        <v>-2.9143957999999999</v>
      </c>
      <c r="AU5853" s="91"/>
      <c r="AW5853" s="89"/>
      <c r="BE5853" s="90"/>
      <c r="BF5853" s="84"/>
      <c r="BG5853" s="84">
        <f t="shared" si="93"/>
        <v>42144</v>
      </c>
    </row>
    <row r="5854" spans="39:59">
      <c r="AM5854" s="83" t="s">
        <v>6106</v>
      </c>
      <c r="AN5854" s="86">
        <v>3.4753379999999998</v>
      </c>
      <c r="AO5854" s="83">
        <v>800.05071999999996</v>
      </c>
      <c r="AP5854" s="83">
        <v>2340.7988</v>
      </c>
      <c r="AQ5854" s="84">
        <v>0.5610773</v>
      </c>
      <c r="AR5854" s="83">
        <v>-2.9142606</v>
      </c>
      <c r="AU5854" s="91"/>
      <c r="AW5854" s="89"/>
      <c r="BE5854" s="90"/>
      <c r="BF5854" s="84"/>
      <c r="BG5854" s="84">
        <f t="shared" si="93"/>
        <v>42144.5</v>
      </c>
    </row>
    <row r="5855" spans="39:59">
      <c r="AM5855" s="83" t="s">
        <v>6107</v>
      </c>
      <c r="AN5855" s="86">
        <v>3.4753894999999999</v>
      </c>
      <c r="AO5855" s="83">
        <v>800.20299999999997</v>
      </c>
      <c r="AP5855" s="83">
        <v>2341.1990000000001</v>
      </c>
      <c r="AQ5855" s="84">
        <v>0.56109613000000003</v>
      </c>
      <c r="AR5855" s="83">
        <v>-2.9142933000000002</v>
      </c>
      <c r="AU5855" s="91"/>
      <c r="AW5855" s="89"/>
      <c r="BE5855" s="90"/>
      <c r="BF5855" s="84"/>
      <c r="BG5855" s="84">
        <f t="shared" si="93"/>
        <v>42145</v>
      </c>
    </row>
    <row r="5856" spans="39:59">
      <c r="AM5856" s="83" t="s">
        <v>6108</v>
      </c>
      <c r="AN5856" s="86">
        <v>3.4753604</v>
      </c>
      <c r="AO5856" s="83">
        <v>800.21825999999999</v>
      </c>
      <c r="AP5856" s="83">
        <v>2341.5990999999999</v>
      </c>
      <c r="AQ5856" s="84">
        <v>0.56110965999999995</v>
      </c>
      <c r="AR5856" s="83">
        <v>-2.9142508999999999</v>
      </c>
      <c r="AU5856" s="91"/>
      <c r="AW5856" s="89"/>
      <c r="BE5856" s="90"/>
      <c r="BF5856" s="84"/>
      <c r="BG5856" s="84">
        <f t="shared" si="93"/>
        <v>42145.5</v>
      </c>
    </row>
    <row r="5857" spans="39:59">
      <c r="AM5857" s="83" t="s">
        <v>6109</v>
      </c>
      <c r="AN5857" s="86">
        <v>3.4753441999999999</v>
      </c>
      <c r="AO5857" s="83">
        <v>800.40106000000003</v>
      </c>
      <c r="AP5857" s="83">
        <v>2341.9992999999999</v>
      </c>
      <c r="AQ5857" s="84">
        <v>0.56112956999999997</v>
      </c>
      <c r="AR5857" s="83">
        <v>-2.9142146000000002</v>
      </c>
      <c r="AU5857" s="91"/>
      <c r="AW5857" s="89"/>
      <c r="BE5857" s="90"/>
      <c r="BF5857" s="84"/>
      <c r="BG5857" s="84">
        <f t="shared" si="93"/>
        <v>42146</v>
      </c>
    </row>
    <row r="5858" spans="39:59">
      <c r="AM5858" s="83" t="s">
        <v>6110</v>
      </c>
      <c r="AN5858" s="86">
        <v>3.4754299999999998</v>
      </c>
      <c r="AO5858" s="83">
        <v>800.37054000000001</v>
      </c>
      <c r="AP5858" s="83">
        <v>2342.3991999999998</v>
      </c>
      <c r="AQ5858" s="84">
        <v>0.56115126999999998</v>
      </c>
      <c r="AR5858" s="83">
        <v>-2.9142787000000001</v>
      </c>
      <c r="AU5858" s="91"/>
      <c r="AW5858" s="89"/>
      <c r="BE5858" s="90"/>
      <c r="BF5858" s="84"/>
      <c r="BG5858" s="84">
        <f t="shared" si="93"/>
        <v>42146.5</v>
      </c>
    </row>
    <row r="5859" spans="39:59">
      <c r="AM5859" s="83" t="s">
        <v>6111</v>
      </c>
      <c r="AN5859" s="86">
        <v>3.4754063999999998</v>
      </c>
      <c r="AO5859" s="83">
        <v>800.20306000000005</v>
      </c>
      <c r="AP5859" s="83">
        <v>2342.7993000000001</v>
      </c>
      <c r="AQ5859" s="84">
        <v>0.56117706999999994</v>
      </c>
      <c r="AR5859" s="83">
        <v>-2.9142294</v>
      </c>
      <c r="AU5859" s="91"/>
      <c r="AW5859" s="89"/>
      <c r="BE5859" s="90"/>
      <c r="BF5859" s="84"/>
      <c r="BG5859" s="84">
        <f t="shared" si="93"/>
        <v>42147</v>
      </c>
    </row>
    <row r="5860" spans="39:59">
      <c r="AM5860" s="83" t="s">
        <v>6112</v>
      </c>
      <c r="AN5860" s="86">
        <v>3.4753397000000001</v>
      </c>
      <c r="AO5860" s="83">
        <v>800.32488999999998</v>
      </c>
      <c r="AP5860" s="83">
        <v>2343.1995000000002</v>
      </c>
      <c r="AQ5860" s="84">
        <v>0.56119936999999998</v>
      </c>
      <c r="AR5860" s="83">
        <v>-2.9141401999999998</v>
      </c>
      <c r="AU5860" s="91"/>
      <c r="AW5860" s="89"/>
      <c r="BE5860" s="90"/>
      <c r="BF5860" s="84"/>
      <c r="BG5860" s="84">
        <f t="shared" si="93"/>
        <v>42147.5</v>
      </c>
    </row>
    <row r="5861" spans="39:59">
      <c r="AM5861" s="83" t="s">
        <v>6113</v>
      </c>
      <c r="AN5861" s="86">
        <v>3.4753466</v>
      </c>
      <c r="AO5861" s="83">
        <v>800.23339999999996</v>
      </c>
      <c r="AP5861" s="83">
        <v>2343.5996</v>
      </c>
      <c r="AQ5861" s="84">
        <v>0.56123107999999999</v>
      </c>
      <c r="AR5861" s="83">
        <v>-2.9141154</v>
      </c>
      <c r="AU5861" s="91"/>
      <c r="AW5861" s="89"/>
      <c r="BE5861" s="90"/>
      <c r="BF5861" s="84"/>
      <c r="BG5861" s="84">
        <f t="shared" si="93"/>
        <v>42148</v>
      </c>
    </row>
    <row r="5862" spans="39:59">
      <c r="AM5862" s="83" t="s">
        <v>6114</v>
      </c>
      <c r="AN5862" s="86">
        <v>3.4752768999999999</v>
      </c>
      <c r="AO5862" s="83">
        <v>800.29436999999996</v>
      </c>
      <c r="AP5862" s="83">
        <v>2343.9998000000001</v>
      </c>
      <c r="AQ5862" s="84">
        <v>0.56125891000000006</v>
      </c>
      <c r="AR5862" s="83">
        <v>-2.9140179000000002</v>
      </c>
      <c r="AU5862" s="91"/>
      <c r="AW5862" s="89"/>
      <c r="BE5862" s="90"/>
      <c r="BF5862" s="84"/>
      <c r="BG5862" s="84">
        <f t="shared" si="93"/>
        <v>42148.5</v>
      </c>
    </row>
    <row r="5863" spans="39:59">
      <c r="AM5863" s="83" t="s">
        <v>6115</v>
      </c>
      <c r="AN5863" s="86">
        <v>3.4753411000000001</v>
      </c>
      <c r="AO5863" s="83">
        <v>800.21825999999999</v>
      </c>
      <c r="AP5863" s="83">
        <v>2344.3998999999999</v>
      </c>
      <c r="AQ5863" s="84">
        <v>0.56128078999999997</v>
      </c>
      <c r="AR5863" s="83">
        <v>-2.9140603999999999</v>
      </c>
      <c r="AU5863" s="91"/>
      <c r="AW5863" s="89"/>
      <c r="BE5863" s="90"/>
      <c r="BF5863" s="84"/>
      <c r="BG5863" s="84">
        <f t="shared" si="93"/>
        <v>42149</v>
      </c>
    </row>
    <row r="5864" spans="39:59">
      <c r="AM5864" s="83" t="s">
        <v>6116</v>
      </c>
      <c r="AN5864" s="86">
        <v>3.4753633000000002</v>
      </c>
      <c r="AO5864" s="83">
        <v>800.18773999999996</v>
      </c>
      <c r="AP5864" s="83">
        <v>2344.7997999999998</v>
      </c>
      <c r="AQ5864" s="84">
        <v>0.56130164999999999</v>
      </c>
      <c r="AR5864" s="83">
        <v>-2.9140614999999999</v>
      </c>
      <c r="AU5864" s="91"/>
      <c r="AW5864" s="89"/>
      <c r="BE5864" s="90"/>
      <c r="BF5864" s="84"/>
      <c r="BG5864" s="84">
        <f t="shared" si="93"/>
        <v>42149.5</v>
      </c>
    </row>
    <row r="5865" spans="39:59">
      <c r="AM5865" s="83" t="s">
        <v>6117</v>
      </c>
      <c r="AN5865" s="86">
        <v>3.4753714000000002</v>
      </c>
      <c r="AO5865" s="83">
        <v>800.23346000000004</v>
      </c>
      <c r="AP5865" s="83">
        <v>2345.1999999999998</v>
      </c>
      <c r="AQ5865" s="84">
        <v>0.56131660999999999</v>
      </c>
      <c r="AR5865" s="83">
        <v>-2.9140549</v>
      </c>
      <c r="AU5865" s="91"/>
      <c r="AW5865" s="89"/>
      <c r="BE5865" s="90"/>
      <c r="BF5865" s="84"/>
      <c r="BG5865" s="84">
        <f t="shared" si="93"/>
        <v>42150</v>
      </c>
    </row>
    <row r="5866" spans="39:59">
      <c r="AM5866" s="83" t="s">
        <v>6118</v>
      </c>
      <c r="AN5866" s="86">
        <v>3.4752014</v>
      </c>
      <c r="AO5866" s="83">
        <v>800.38580000000002</v>
      </c>
      <c r="AP5866" s="83">
        <v>2345.6001000000001</v>
      </c>
      <c r="AQ5866" s="84">
        <v>0.56133317999999999</v>
      </c>
      <c r="AR5866" s="83">
        <v>-2.9138682</v>
      </c>
      <c r="AU5866" s="91"/>
      <c r="AW5866" s="89"/>
      <c r="BE5866" s="90"/>
      <c r="BF5866" s="84"/>
      <c r="BG5866" s="84">
        <f t="shared" si="93"/>
        <v>42150.5</v>
      </c>
    </row>
    <row r="5867" spans="39:59">
      <c r="AM5867" s="83" t="s">
        <v>6119</v>
      </c>
      <c r="AN5867" s="86">
        <v>3.4752654999999999</v>
      </c>
      <c r="AO5867" s="83">
        <v>800.11157000000003</v>
      </c>
      <c r="AP5867" s="83">
        <v>2346.0001999999999</v>
      </c>
      <c r="AQ5867" s="84">
        <v>0.56135206999999998</v>
      </c>
      <c r="AR5867" s="83">
        <v>-2.9139135</v>
      </c>
      <c r="AU5867" s="91"/>
      <c r="AW5867" s="89"/>
      <c r="BE5867" s="90"/>
      <c r="BF5867" s="84"/>
      <c r="BG5867" s="84">
        <f t="shared" si="93"/>
        <v>42151</v>
      </c>
    </row>
    <row r="5868" spans="39:59">
      <c r="AM5868" s="83" t="s">
        <v>6120</v>
      </c>
      <c r="AN5868" s="86">
        <v>3.4752470999999998</v>
      </c>
      <c r="AO5868" s="83">
        <v>800.23339999999996</v>
      </c>
      <c r="AP5868" s="83">
        <v>2346.4004</v>
      </c>
      <c r="AQ5868" s="84">
        <v>0.56136536999999997</v>
      </c>
      <c r="AR5868" s="83">
        <v>-2.9138818</v>
      </c>
      <c r="AU5868" s="91"/>
      <c r="AW5868" s="89"/>
      <c r="BE5868" s="90"/>
      <c r="BF5868" s="84"/>
      <c r="BG5868" s="84">
        <f t="shared" si="93"/>
        <v>42151.5</v>
      </c>
    </row>
    <row r="5869" spans="39:59">
      <c r="AM5869" s="83" t="s">
        <v>6121</v>
      </c>
      <c r="AN5869" s="86">
        <v>3.4751370000000001</v>
      </c>
      <c r="AO5869" s="83">
        <v>800.11162999999999</v>
      </c>
      <c r="AP5869" s="83">
        <v>2346.8002999999999</v>
      </c>
      <c r="AQ5869" s="84">
        <v>0.56138235000000003</v>
      </c>
      <c r="AR5869" s="83">
        <v>-2.9137547000000001</v>
      </c>
      <c r="AU5869" s="91"/>
      <c r="AW5869" s="89"/>
      <c r="BE5869" s="90"/>
      <c r="BF5869" s="84"/>
      <c r="BG5869" s="84">
        <f t="shared" si="93"/>
        <v>42152</v>
      </c>
    </row>
    <row r="5870" spans="39:59">
      <c r="AM5870" s="83" t="s">
        <v>6122</v>
      </c>
      <c r="AN5870" s="86">
        <v>3.4750695</v>
      </c>
      <c r="AO5870" s="83">
        <v>800.21820000000002</v>
      </c>
      <c r="AP5870" s="83">
        <v>2347.2004000000002</v>
      </c>
      <c r="AQ5870" s="84">
        <v>0.56140374999999998</v>
      </c>
      <c r="AR5870" s="83">
        <v>-2.9136658</v>
      </c>
      <c r="AU5870" s="91"/>
      <c r="AW5870" s="89"/>
      <c r="BE5870" s="90"/>
      <c r="BF5870" s="84"/>
      <c r="BG5870" s="84">
        <f t="shared" si="93"/>
        <v>42152.5</v>
      </c>
    </row>
    <row r="5871" spans="39:59">
      <c r="AM5871" s="83" t="s">
        <v>6123</v>
      </c>
      <c r="AN5871" s="86">
        <v>3.4751512999999998</v>
      </c>
      <c r="AO5871" s="83">
        <v>800.23346000000004</v>
      </c>
      <c r="AP5871" s="83">
        <v>2347.6006000000002</v>
      </c>
      <c r="AQ5871" s="84">
        <v>0.56142287999999996</v>
      </c>
      <c r="AR5871" s="83">
        <v>-2.9137284999999999</v>
      </c>
      <c r="AU5871" s="91"/>
      <c r="AW5871" s="89"/>
      <c r="BE5871" s="90"/>
      <c r="BF5871" s="84"/>
      <c r="BG5871" s="84">
        <f t="shared" si="93"/>
        <v>42153</v>
      </c>
    </row>
    <row r="5872" spans="39:59">
      <c r="AM5872" s="83" t="s">
        <v>6124</v>
      </c>
      <c r="AN5872" s="86">
        <v>3.4751983000000002</v>
      </c>
      <c r="AO5872" s="83">
        <v>800.26391999999998</v>
      </c>
      <c r="AP5872" s="83">
        <v>2348.0007000000001</v>
      </c>
      <c r="AQ5872" s="84">
        <v>0.56144989000000001</v>
      </c>
      <c r="AR5872" s="83">
        <v>-2.9137485000000001</v>
      </c>
      <c r="AU5872" s="91"/>
      <c r="AW5872" s="89"/>
      <c r="BE5872" s="90"/>
      <c r="BF5872" s="84"/>
      <c r="BG5872" s="84">
        <f t="shared" si="93"/>
        <v>42153.5</v>
      </c>
    </row>
    <row r="5873" spans="39:59">
      <c r="AM5873" s="83" t="s">
        <v>6125</v>
      </c>
      <c r="AN5873" s="86">
        <v>3.4751539</v>
      </c>
      <c r="AO5873" s="83">
        <v>800.12689</v>
      </c>
      <c r="AP5873" s="83">
        <v>2348.4009000000001</v>
      </c>
      <c r="AQ5873" s="84">
        <v>0.56147813999999996</v>
      </c>
      <c r="AR5873" s="83">
        <v>-2.9136758</v>
      </c>
      <c r="AU5873" s="91"/>
      <c r="AW5873" s="89"/>
      <c r="BE5873" s="90"/>
      <c r="BF5873" s="84"/>
      <c r="BG5873" s="84">
        <f t="shared" si="93"/>
        <v>42154</v>
      </c>
    </row>
    <row r="5874" spans="39:59">
      <c r="AM5874" s="83" t="s">
        <v>6126</v>
      </c>
      <c r="AN5874" s="86">
        <v>3.4752223</v>
      </c>
      <c r="AO5874" s="83">
        <v>800.29443000000003</v>
      </c>
      <c r="AP5874" s="83">
        <v>2348.8008</v>
      </c>
      <c r="AQ5874" s="84">
        <v>0.56150745999999996</v>
      </c>
      <c r="AR5874" s="83">
        <v>-2.9137149</v>
      </c>
      <c r="AU5874" s="91"/>
      <c r="AW5874" s="89"/>
      <c r="BE5874" s="90"/>
      <c r="BF5874" s="84"/>
      <c r="BG5874" s="84">
        <f t="shared" si="93"/>
        <v>42154.5</v>
      </c>
    </row>
    <row r="5875" spans="39:59">
      <c r="AM5875" s="83" t="s">
        <v>6127</v>
      </c>
      <c r="AN5875" s="86">
        <v>3.4752331000000001</v>
      </c>
      <c r="AO5875" s="83">
        <v>800.34009000000003</v>
      </c>
      <c r="AP5875" s="83">
        <v>2349.2008999999998</v>
      </c>
      <c r="AQ5875" s="84">
        <v>0.56153089</v>
      </c>
      <c r="AR5875" s="83">
        <v>-2.9137021999999999</v>
      </c>
      <c r="AU5875" s="91"/>
      <c r="AW5875" s="89"/>
      <c r="BE5875" s="90"/>
      <c r="BF5875" s="84"/>
      <c r="BG5875" s="84">
        <f t="shared" si="93"/>
        <v>42155</v>
      </c>
    </row>
    <row r="5876" spans="39:59">
      <c r="AM5876" s="83" t="s">
        <v>6128</v>
      </c>
      <c r="AN5876" s="86">
        <v>3.4751946999999999</v>
      </c>
      <c r="AO5876" s="83">
        <v>800.27917000000002</v>
      </c>
      <c r="AP5876" s="83">
        <v>2349.6010999999999</v>
      </c>
      <c r="AQ5876" s="84">
        <v>0.56155299999999997</v>
      </c>
      <c r="AR5876" s="83">
        <v>-2.9136416999999999</v>
      </c>
      <c r="AU5876" s="91"/>
      <c r="AW5876" s="89"/>
      <c r="BE5876" s="90"/>
      <c r="BF5876" s="84"/>
      <c r="BG5876" s="84">
        <f t="shared" si="93"/>
        <v>42155.5</v>
      </c>
    </row>
    <row r="5877" spans="39:59">
      <c r="AM5877" s="83" t="s">
        <v>6129</v>
      </c>
      <c r="AN5877" s="86">
        <v>3.475209</v>
      </c>
      <c r="AO5877" s="83">
        <v>800.11157000000003</v>
      </c>
      <c r="AP5877" s="83">
        <v>2350.0012000000002</v>
      </c>
      <c r="AQ5877" s="84">
        <v>0.56157904999999997</v>
      </c>
      <c r="AR5877" s="83">
        <v>-2.9136299999999999</v>
      </c>
      <c r="AU5877" s="91"/>
      <c r="AW5877" s="89"/>
      <c r="BE5877" s="90"/>
      <c r="BF5877" s="84"/>
      <c r="BG5877" s="84">
        <f t="shared" si="93"/>
        <v>42156</v>
      </c>
    </row>
    <row r="5878" spans="39:59">
      <c r="AM5878" s="83" t="s">
        <v>6130</v>
      </c>
      <c r="AN5878" s="86">
        <v>3.4751772999999999</v>
      </c>
      <c r="AO5878" s="83">
        <v>800.29436999999996</v>
      </c>
      <c r="AP5878" s="83">
        <v>2350.4014000000002</v>
      </c>
      <c r="AQ5878" s="84">
        <v>0.56160109999999996</v>
      </c>
      <c r="AR5878" s="83">
        <v>-2.9135760999999998</v>
      </c>
      <c r="AU5878" s="91"/>
      <c r="AW5878" s="89"/>
      <c r="BE5878" s="90"/>
      <c r="BF5878" s="84"/>
      <c r="BG5878" s="84">
        <f t="shared" si="93"/>
        <v>42156.5</v>
      </c>
    </row>
    <row r="5879" spans="39:59">
      <c r="AM5879" s="83" t="s">
        <v>6131</v>
      </c>
      <c r="AN5879" s="86">
        <v>3.4751979999999998</v>
      </c>
      <c r="AO5879" s="83">
        <v>800.17255</v>
      </c>
      <c r="AP5879" s="83">
        <v>2350.8015</v>
      </c>
      <c r="AQ5879" s="84">
        <v>0.56161976000000002</v>
      </c>
      <c r="AR5879" s="83">
        <v>-2.9135783000000002</v>
      </c>
      <c r="AU5879" s="91"/>
      <c r="AW5879" s="89"/>
      <c r="BE5879" s="90"/>
      <c r="BF5879" s="84"/>
      <c r="BG5879" s="84">
        <f t="shared" si="93"/>
        <v>42157</v>
      </c>
    </row>
    <row r="5880" spans="39:59">
      <c r="AM5880" s="83" t="s">
        <v>6132</v>
      </c>
      <c r="AN5880" s="86">
        <v>3.4750828999999999</v>
      </c>
      <c r="AO5880" s="83">
        <v>800.08118000000002</v>
      </c>
      <c r="AP5880" s="83">
        <v>2351.2013999999999</v>
      </c>
      <c r="AQ5880" s="84">
        <v>0.56164431999999997</v>
      </c>
      <c r="AR5880" s="83">
        <v>-2.9134386000000001</v>
      </c>
      <c r="AU5880" s="91"/>
      <c r="AW5880" s="89"/>
      <c r="BE5880" s="90"/>
      <c r="BF5880" s="84"/>
      <c r="BG5880" s="84">
        <f t="shared" si="93"/>
        <v>42157.5</v>
      </c>
    </row>
    <row r="5881" spans="39:59">
      <c r="AM5881" s="83" t="s">
        <v>6133</v>
      </c>
      <c r="AN5881" s="86">
        <v>3.4750966999999999</v>
      </c>
      <c r="AO5881" s="83">
        <v>800.23346000000004</v>
      </c>
      <c r="AP5881" s="83">
        <v>2351.6016</v>
      </c>
      <c r="AQ5881" s="84">
        <v>0.56166428000000002</v>
      </c>
      <c r="AR5881" s="83">
        <v>-2.9134324</v>
      </c>
      <c r="AU5881" s="91"/>
      <c r="AW5881" s="89"/>
      <c r="BE5881" s="90"/>
      <c r="BF5881" s="84"/>
      <c r="BG5881" s="84">
        <f t="shared" si="93"/>
        <v>42158</v>
      </c>
    </row>
    <row r="5882" spans="39:59">
      <c r="AM5882" s="83" t="s">
        <v>6134</v>
      </c>
      <c r="AN5882" s="86">
        <v>3.4751747000000002</v>
      </c>
      <c r="AO5882" s="83">
        <v>800.08118000000002</v>
      </c>
      <c r="AP5882" s="83">
        <v>2352.0016999999998</v>
      </c>
      <c r="AQ5882" s="84">
        <v>0.56169254000000002</v>
      </c>
      <c r="AR5882" s="83">
        <v>-2.9134821999999998</v>
      </c>
      <c r="AU5882" s="91"/>
      <c r="AW5882" s="89"/>
      <c r="BE5882" s="90"/>
      <c r="BF5882" s="84"/>
      <c r="BG5882" s="84">
        <f t="shared" si="93"/>
        <v>42158.5</v>
      </c>
    </row>
    <row r="5883" spans="39:59">
      <c r="AM5883" s="83" t="s">
        <v>6135</v>
      </c>
      <c r="AN5883" s="86">
        <v>3.4751759</v>
      </c>
      <c r="AO5883" s="83">
        <v>800.21820000000002</v>
      </c>
      <c r="AP5883" s="83">
        <v>2352.4018999999998</v>
      </c>
      <c r="AQ5883" s="84">
        <v>0.56171614000000003</v>
      </c>
      <c r="AR5883" s="83">
        <v>-2.9134598</v>
      </c>
      <c r="AU5883" s="91"/>
      <c r="AW5883" s="89"/>
      <c r="BE5883" s="90"/>
      <c r="BF5883" s="84"/>
      <c r="BG5883" s="84">
        <f t="shared" si="93"/>
        <v>42159</v>
      </c>
    </row>
    <row r="5884" spans="39:59">
      <c r="AM5884" s="83" t="s">
        <v>6136</v>
      </c>
      <c r="AN5884" s="86">
        <v>3.4751235999999999</v>
      </c>
      <c r="AO5884" s="83">
        <v>800.06592000000001</v>
      </c>
      <c r="AP5884" s="83">
        <v>2352.8018000000002</v>
      </c>
      <c r="AQ5884" s="84">
        <v>0.56173879000000004</v>
      </c>
      <c r="AR5884" s="83">
        <v>-2.9133849000000001</v>
      </c>
      <c r="AU5884" s="91"/>
      <c r="AW5884" s="89"/>
      <c r="BE5884" s="90"/>
      <c r="BF5884" s="84"/>
      <c r="BG5884" s="84">
        <f t="shared" si="93"/>
        <v>42159.5</v>
      </c>
    </row>
    <row r="5885" spans="39:59">
      <c r="AM5885" s="83" t="s">
        <v>6137</v>
      </c>
      <c r="AN5885" s="86">
        <v>3.4750728999999998</v>
      </c>
      <c r="AO5885" s="83">
        <v>800.08118000000002</v>
      </c>
      <c r="AP5885" s="83">
        <v>2353.2019</v>
      </c>
      <c r="AQ5885" s="84">
        <v>0.56175821999999997</v>
      </c>
      <c r="AR5885" s="83">
        <v>-2.9133146000000001</v>
      </c>
      <c r="AU5885" s="91"/>
      <c r="AW5885" s="89"/>
      <c r="BE5885" s="90"/>
      <c r="BF5885" s="84"/>
      <c r="BG5885" s="84">
        <f t="shared" si="93"/>
        <v>42160</v>
      </c>
    </row>
    <row r="5886" spans="39:59">
      <c r="AM5886" s="83" t="s">
        <v>6138</v>
      </c>
      <c r="AN5886" s="86">
        <v>3.4751158000000002</v>
      </c>
      <c r="AO5886" s="83">
        <v>800.29443000000003</v>
      </c>
      <c r="AP5886" s="83">
        <v>2353.6021000000001</v>
      </c>
      <c r="AQ5886" s="84">
        <v>0.5617801</v>
      </c>
      <c r="AR5886" s="83">
        <v>-2.9133355999999999</v>
      </c>
      <c r="AU5886" s="91"/>
      <c r="AW5886" s="89"/>
      <c r="BE5886" s="90"/>
      <c r="BF5886" s="84"/>
      <c r="BG5886" s="84">
        <f t="shared" si="93"/>
        <v>42160.5</v>
      </c>
    </row>
    <row r="5887" spans="39:59">
      <c r="AM5887" s="83" t="s">
        <v>6139</v>
      </c>
      <c r="AN5887" s="86">
        <v>3.4750608999999999</v>
      </c>
      <c r="AO5887" s="83">
        <v>800.08118000000002</v>
      </c>
      <c r="AP5887" s="83">
        <v>2354.0021999999999</v>
      </c>
      <c r="AQ5887" s="84">
        <v>0.56180584</v>
      </c>
      <c r="AR5887" s="83">
        <v>-2.9132552</v>
      </c>
      <c r="AU5887" s="91"/>
      <c r="AW5887" s="89"/>
      <c r="BE5887" s="90"/>
      <c r="BF5887" s="84"/>
      <c r="BG5887" s="84">
        <f t="shared" si="93"/>
        <v>42161</v>
      </c>
    </row>
    <row r="5888" spans="39:59">
      <c r="AM5888" s="83" t="s">
        <v>6140</v>
      </c>
      <c r="AN5888" s="86">
        <v>3.4750271000000001</v>
      </c>
      <c r="AO5888" s="83">
        <v>800.12683000000004</v>
      </c>
      <c r="AP5888" s="83">
        <v>2354.4020999999998</v>
      </c>
      <c r="AQ5888" s="84">
        <v>0.56183839000000002</v>
      </c>
      <c r="AR5888" s="83">
        <v>-2.9131887000000001</v>
      </c>
      <c r="AU5888" s="91"/>
      <c r="AW5888" s="89"/>
      <c r="BE5888" s="90"/>
      <c r="BF5888" s="84"/>
      <c r="BG5888" s="84">
        <f t="shared" si="93"/>
        <v>42161.5</v>
      </c>
    </row>
    <row r="5889" spans="39:59">
      <c r="AM5889" s="83" t="s">
        <v>6141</v>
      </c>
      <c r="AN5889" s="86">
        <v>3.4749884999999998</v>
      </c>
      <c r="AO5889" s="83">
        <v>800.11157000000003</v>
      </c>
      <c r="AP5889" s="83">
        <v>2354.8022000000001</v>
      </c>
      <c r="AQ5889" s="84">
        <v>0.56185757999999997</v>
      </c>
      <c r="AR5889" s="83">
        <v>-2.9131309999999999</v>
      </c>
      <c r="AU5889" s="91"/>
      <c r="AW5889" s="89"/>
      <c r="BE5889" s="90"/>
      <c r="BF5889" s="84"/>
      <c r="BG5889" s="84">
        <f t="shared" si="93"/>
        <v>42162</v>
      </c>
    </row>
    <row r="5890" spans="39:59">
      <c r="AM5890" s="83" t="s">
        <v>6142</v>
      </c>
      <c r="AN5890" s="86">
        <v>3.4749663000000002</v>
      </c>
      <c r="AO5890" s="83">
        <v>800.09644000000003</v>
      </c>
      <c r="AP5890" s="83">
        <v>2355.2024000000001</v>
      </c>
      <c r="AQ5890" s="84">
        <v>0.56188004999999996</v>
      </c>
      <c r="AR5890" s="83">
        <v>-2.9130862</v>
      </c>
      <c r="AU5890" s="91"/>
      <c r="AW5890" s="89"/>
      <c r="BE5890" s="90"/>
      <c r="BF5890" s="84"/>
      <c r="BG5890" s="84">
        <f t="shared" si="93"/>
        <v>42162.5</v>
      </c>
    </row>
    <row r="5891" spans="39:59">
      <c r="AM5891" s="83" t="s">
        <v>6143</v>
      </c>
      <c r="AN5891" s="86">
        <v>3.4750923999999999</v>
      </c>
      <c r="AO5891" s="83">
        <v>800.29443000000003</v>
      </c>
      <c r="AP5891" s="83">
        <v>2355.6023</v>
      </c>
      <c r="AQ5891" s="84">
        <v>0.56191051000000003</v>
      </c>
      <c r="AR5891" s="83">
        <v>-2.9131817999999998</v>
      </c>
      <c r="AU5891" s="91"/>
      <c r="AW5891" s="89"/>
      <c r="BE5891" s="90"/>
      <c r="BF5891" s="84"/>
      <c r="BG5891" s="84">
        <f t="shared" si="93"/>
        <v>42163</v>
      </c>
    </row>
    <row r="5892" spans="39:59">
      <c r="AM5892" s="83" t="s">
        <v>6144</v>
      </c>
      <c r="AN5892" s="86">
        <v>3.4751493999999998</v>
      </c>
      <c r="AO5892" s="83">
        <v>800.12689</v>
      </c>
      <c r="AP5892" s="83">
        <v>2356.0023999999999</v>
      </c>
      <c r="AQ5892" s="84">
        <v>0.56193404999999996</v>
      </c>
      <c r="AR5892" s="83">
        <v>-2.9132153999999999</v>
      </c>
      <c r="AU5892" s="91"/>
      <c r="AW5892" s="89"/>
      <c r="BE5892" s="90"/>
      <c r="BF5892" s="84"/>
      <c r="BG5892" s="84">
        <f t="shared" si="93"/>
        <v>42163.5</v>
      </c>
    </row>
    <row r="5893" spans="39:59">
      <c r="AM5893" s="83" t="s">
        <v>6145</v>
      </c>
      <c r="AN5893" s="86">
        <v>3.4753324999999999</v>
      </c>
      <c r="AO5893" s="83">
        <v>800.11157000000003</v>
      </c>
      <c r="AP5893" s="83">
        <v>2356.4025999999999</v>
      </c>
      <c r="AQ5893" s="84">
        <v>0.56197041000000003</v>
      </c>
      <c r="AR5893" s="83">
        <v>-2.9133619999999998</v>
      </c>
      <c r="AU5893" s="91"/>
      <c r="AW5893" s="89"/>
      <c r="BE5893" s="90"/>
      <c r="BF5893" s="84"/>
      <c r="BG5893" s="84">
        <f t="shared" ref="BG5893:BG5956" si="94">BG5892+0.5</f>
        <v>42164</v>
      </c>
    </row>
    <row r="5894" spans="39:59">
      <c r="AM5894" s="83" t="s">
        <v>6146</v>
      </c>
      <c r="AN5894" s="86">
        <v>3.4753535000000002</v>
      </c>
      <c r="AO5894" s="83">
        <v>800.09644000000003</v>
      </c>
      <c r="AP5894" s="83">
        <v>2356.8024999999998</v>
      </c>
      <c r="AQ5894" s="84">
        <v>0.56199639999999995</v>
      </c>
      <c r="AR5894" s="83">
        <v>-2.913357</v>
      </c>
      <c r="AU5894" s="91"/>
      <c r="AW5894" s="89"/>
      <c r="BE5894" s="90"/>
      <c r="BF5894" s="84"/>
      <c r="BG5894" s="84">
        <f t="shared" si="94"/>
        <v>42164.5</v>
      </c>
    </row>
    <row r="5895" spans="39:59">
      <c r="AM5895" s="83" t="s">
        <v>6147</v>
      </c>
      <c r="AN5895" s="86">
        <v>3.4753012999999999</v>
      </c>
      <c r="AO5895" s="83">
        <v>800.24872000000005</v>
      </c>
      <c r="AP5895" s="83">
        <v>2357.2026000000001</v>
      </c>
      <c r="AQ5895" s="84">
        <v>0.56202215</v>
      </c>
      <c r="AR5895" s="83">
        <v>-2.9132791</v>
      </c>
      <c r="AU5895" s="91"/>
      <c r="AW5895" s="89"/>
      <c r="BE5895" s="90"/>
      <c r="BF5895" s="84"/>
      <c r="BG5895" s="84">
        <f t="shared" si="94"/>
        <v>42165</v>
      </c>
    </row>
    <row r="5896" spans="39:59">
      <c r="AM5896" s="83" t="s">
        <v>6148</v>
      </c>
      <c r="AN5896" s="86">
        <v>3.4752443</v>
      </c>
      <c r="AO5896" s="83">
        <v>800.17255</v>
      </c>
      <c r="AP5896" s="83">
        <v>2357.6028000000001</v>
      </c>
      <c r="AQ5896" s="84">
        <v>0.56204540000000003</v>
      </c>
      <c r="AR5896" s="83">
        <v>-2.9131988999999998</v>
      </c>
      <c r="AU5896" s="91"/>
      <c r="AW5896" s="89"/>
      <c r="BE5896" s="90"/>
      <c r="BF5896" s="84"/>
      <c r="BG5896" s="84">
        <f t="shared" si="94"/>
        <v>42165.5</v>
      </c>
    </row>
    <row r="5897" spans="39:59">
      <c r="AM5897" s="83" t="s">
        <v>6149</v>
      </c>
      <c r="AN5897" s="86">
        <v>3.4752597999999999</v>
      </c>
      <c r="AO5897" s="83">
        <v>800.05071999999996</v>
      </c>
      <c r="AP5897" s="83">
        <v>2358.0029</v>
      </c>
      <c r="AQ5897" s="84">
        <v>0.56207383</v>
      </c>
      <c r="AR5897" s="83">
        <v>-2.9131860999999999</v>
      </c>
      <c r="AU5897" s="91"/>
      <c r="AW5897" s="89"/>
      <c r="BE5897" s="90"/>
      <c r="BF5897" s="84"/>
      <c r="BG5897" s="84">
        <f t="shared" si="94"/>
        <v>42166</v>
      </c>
    </row>
    <row r="5898" spans="39:59">
      <c r="AM5898" s="83" t="s">
        <v>6150</v>
      </c>
      <c r="AN5898" s="86">
        <v>3.4752805000000002</v>
      </c>
      <c r="AO5898" s="83">
        <v>800.23346000000004</v>
      </c>
      <c r="AP5898" s="83">
        <v>2358.4027999999998</v>
      </c>
      <c r="AQ5898" s="84">
        <v>0.56210351000000003</v>
      </c>
      <c r="AR5898" s="83">
        <v>-2.9131770000000001</v>
      </c>
      <c r="AU5898" s="91"/>
      <c r="AW5898" s="89"/>
      <c r="BE5898" s="90"/>
      <c r="BF5898" s="84"/>
      <c r="BG5898" s="84">
        <f t="shared" si="94"/>
        <v>42166.5</v>
      </c>
    </row>
    <row r="5899" spans="39:59">
      <c r="AM5899" s="83" t="s">
        <v>6151</v>
      </c>
      <c r="AN5899" s="86">
        <v>3.4752017999999998</v>
      </c>
      <c r="AO5899" s="83">
        <v>800.03552000000002</v>
      </c>
      <c r="AP5899" s="83">
        <v>2358.8029999999999</v>
      </c>
      <c r="AQ5899" s="84">
        <v>0.56213718999999995</v>
      </c>
      <c r="AR5899" s="83">
        <v>-2.9130647000000001</v>
      </c>
      <c r="AU5899" s="91"/>
      <c r="AW5899" s="89"/>
      <c r="BE5899" s="90"/>
      <c r="BF5899" s="84"/>
      <c r="BG5899" s="84">
        <f t="shared" si="94"/>
        <v>42167</v>
      </c>
    </row>
    <row r="5900" spans="39:59">
      <c r="AM5900" s="83" t="s">
        <v>6152</v>
      </c>
      <c r="AN5900" s="86">
        <v>3.4751791999999999</v>
      </c>
      <c r="AO5900" s="83">
        <v>800.11157000000003</v>
      </c>
      <c r="AP5900" s="83">
        <v>2359.2031000000002</v>
      </c>
      <c r="AQ5900" s="84">
        <v>0.56217008999999996</v>
      </c>
      <c r="AR5900" s="83">
        <v>-2.9130091999999999</v>
      </c>
      <c r="AU5900" s="91"/>
      <c r="AW5900" s="89"/>
      <c r="BE5900" s="90"/>
      <c r="BF5900" s="84"/>
      <c r="BG5900" s="84">
        <f t="shared" si="94"/>
        <v>42167.5</v>
      </c>
    </row>
    <row r="5901" spans="39:59">
      <c r="AM5901" s="83" t="s">
        <v>6153</v>
      </c>
      <c r="AN5901" s="86">
        <v>3.4751267000000001</v>
      </c>
      <c r="AO5901" s="83">
        <v>800.08118000000002</v>
      </c>
      <c r="AP5901" s="83">
        <v>2359.6030000000001</v>
      </c>
      <c r="AQ5901" s="84">
        <v>0.56220137999999997</v>
      </c>
      <c r="AR5901" s="83">
        <v>-2.9129255000000001</v>
      </c>
      <c r="AU5901" s="91"/>
      <c r="AW5901" s="89"/>
      <c r="BE5901" s="90"/>
      <c r="BF5901" s="84"/>
      <c r="BG5901" s="84">
        <f t="shared" si="94"/>
        <v>42168</v>
      </c>
    </row>
    <row r="5902" spans="39:59">
      <c r="AM5902" s="83" t="s">
        <v>6154</v>
      </c>
      <c r="AN5902" s="86">
        <v>3.4751325</v>
      </c>
      <c r="AO5902" s="83">
        <v>799.98974999999996</v>
      </c>
      <c r="AP5902" s="83">
        <v>2360.0032000000001</v>
      </c>
      <c r="AQ5902" s="84">
        <v>0.56222658999999997</v>
      </c>
      <c r="AR5902" s="83">
        <v>-2.9129059000000002</v>
      </c>
      <c r="AU5902" s="91"/>
      <c r="AW5902" s="89"/>
      <c r="BE5902" s="90"/>
      <c r="BF5902" s="84"/>
      <c r="BG5902" s="84">
        <f t="shared" si="94"/>
        <v>42168.5</v>
      </c>
    </row>
    <row r="5903" spans="39:59">
      <c r="AM5903" s="83" t="s">
        <v>6155</v>
      </c>
      <c r="AN5903" s="86">
        <v>3.4751767999999998</v>
      </c>
      <c r="AO5903" s="83">
        <v>800.12683000000004</v>
      </c>
      <c r="AP5903" s="83">
        <v>2360.4032999999999</v>
      </c>
      <c r="AQ5903" s="84">
        <v>0.56225789000000004</v>
      </c>
      <c r="AR5903" s="83">
        <v>-2.9129187999999999</v>
      </c>
      <c r="AU5903" s="91"/>
      <c r="AW5903" s="89"/>
      <c r="BE5903" s="90"/>
      <c r="BF5903" s="84"/>
      <c r="BG5903" s="84">
        <f t="shared" si="94"/>
        <v>42169</v>
      </c>
    </row>
    <row r="5904" spans="39:59">
      <c r="AM5904" s="83" t="s">
        <v>6156</v>
      </c>
      <c r="AN5904" s="86">
        <v>3.4752431000000001</v>
      </c>
      <c r="AO5904" s="83">
        <v>800.20306000000005</v>
      </c>
      <c r="AP5904" s="83">
        <v>2360.8035</v>
      </c>
      <c r="AQ5904" s="84">
        <v>0.56230068</v>
      </c>
      <c r="AR5904" s="83">
        <v>-2.9129423999999999</v>
      </c>
      <c r="AU5904" s="91"/>
      <c r="AW5904" s="89"/>
      <c r="BE5904" s="90"/>
      <c r="BF5904" s="84"/>
      <c r="BG5904" s="84">
        <f t="shared" si="94"/>
        <v>42169.5</v>
      </c>
    </row>
    <row r="5905" spans="39:59">
      <c r="AM5905" s="83" t="s">
        <v>6157</v>
      </c>
      <c r="AN5905" s="86">
        <v>3.4752645000000002</v>
      </c>
      <c r="AO5905" s="83">
        <v>800.08118000000002</v>
      </c>
      <c r="AP5905" s="83">
        <v>2361.2033999999999</v>
      </c>
      <c r="AQ5905" s="84">
        <v>0.56233345999999995</v>
      </c>
      <c r="AR5905" s="83">
        <v>-2.9129312000000001</v>
      </c>
      <c r="AU5905" s="91"/>
      <c r="AW5905" s="89"/>
      <c r="BE5905" s="90"/>
      <c r="BF5905" s="84"/>
      <c r="BG5905" s="84">
        <f t="shared" si="94"/>
        <v>42170</v>
      </c>
    </row>
    <row r="5906" spans="39:59">
      <c r="AM5906" s="83" t="s">
        <v>6158</v>
      </c>
      <c r="AN5906" s="86">
        <v>3.4753965999999998</v>
      </c>
      <c r="AO5906" s="83">
        <v>800.23346000000004</v>
      </c>
      <c r="AP5906" s="83">
        <v>2361.6035000000002</v>
      </c>
      <c r="AQ5906" s="84">
        <v>0.56236958999999997</v>
      </c>
      <c r="AR5906" s="83">
        <v>-2.913027</v>
      </c>
      <c r="AU5906" s="91"/>
      <c r="AW5906" s="89"/>
      <c r="BE5906" s="90"/>
      <c r="BF5906" s="84"/>
      <c r="BG5906" s="84">
        <f t="shared" si="94"/>
        <v>42170.5</v>
      </c>
    </row>
    <row r="5907" spans="39:59">
      <c r="AM5907" s="83" t="s">
        <v>6159</v>
      </c>
      <c r="AN5907" s="86">
        <v>3.4754863</v>
      </c>
      <c r="AO5907" s="83">
        <v>799.98974999999996</v>
      </c>
      <c r="AP5907" s="83">
        <v>2362.0037000000002</v>
      </c>
      <c r="AQ5907" s="84">
        <v>0.56240385999999998</v>
      </c>
      <c r="AR5907" s="83">
        <v>-2.9130824</v>
      </c>
      <c r="AU5907" s="91"/>
      <c r="AW5907" s="89"/>
      <c r="BE5907" s="90"/>
      <c r="BF5907" s="84"/>
      <c r="BG5907" s="84">
        <f t="shared" si="94"/>
        <v>42171</v>
      </c>
    </row>
    <row r="5908" spans="39:59">
      <c r="AM5908" s="83" t="s">
        <v>6160</v>
      </c>
      <c r="AN5908" s="86">
        <v>3.4755172999999999</v>
      </c>
      <c r="AO5908" s="83">
        <v>800.17255</v>
      </c>
      <c r="AP5908" s="83">
        <v>2362.4038</v>
      </c>
      <c r="AQ5908" s="84">
        <v>0.56243533000000001</v>
      </c>
      <c r="AR5908" s="83">
        <v>-2.9130818999999999</v>
      </c>
      <c r="AU5908" s="91"/>
      <c r="AW5908" s="89"/>
      <c r="BE5908" s="90"/>
      <c r="BF5908" s="84"/>
      <c r="BG5908" s="84">
        <f t="shared" si="94"/>
        <v>42171.5</v>
      </c>
    </row>
    <row r="5909" spans="39:59">
      <c r="AM5909" s="83" t="s">
        <v>6161</v>
      </c>
      <c r="AN5909" s="86">
        <v>3.4754846000000001</v>
      </c>
      <c r="AO5909" s="83">
        <v>800.11157000000003</v>
      </c>
      <c r="AP5909" s="83">
        <v>2362.8036999999999</v>
      </c>
      <c r="AQ5909" s="84">
        <v>0.56246560999999995</v>
      </c>
      <c r="AR5909" s="83">
        <v>-2.9130189</v>
      </c>
      <c r="AU5909" s="91"/>
      <c r="AW5909" s="89"/>
      <c r="BE5909" s="90"/>
      <c r="BF5909" s="84"/>
      <c r="BG5909" s="84">
        <f t="shared" si="94"/>
        <v>42172</v>
      </c>
    </row>
    <row r="5910" spans="39:59">
      <c r="AM5910" s="83" t="s">
        <v>6162</v>
      </c>
      <c r="AN5910" s="86">
        <v>3.4754996</v>
      </c>
      <c r="AO5910" s="83">
        <v>800.24872000000005</v>
      </c>
      <c r="AP5910" s="83">
        <v>2363.2039</v>
      </c>
      <c r="AQ5910" s="84">
        <v>0.56249857000000003</v>
      </c>
      <c r="AR5910" s="83">
        <v>-2.9130010999999998</v>
      </c>
      <c r="AU5910" s="91"/>
      <c r="AW5910" s="89"/>
      <c r="BE5910" s="90"/>
      <c r="BF5910" s="84"/>
      <c r="BG5910" s="84">
        <f t="shared" si="94"/>
        <v>42172.5</v>
      </c>
    </row>
    <row r="5911" spans="39:59">
      <c r="AM5911" s="83" t="s">
        <v>6163</v>
      </c>
      <c r="AN5911" s="86">
        <v>3.4755558999999998</v>
      </c>
      <c r="AO5911" s="83">
        <v>800.06592000000001</v>
      </c>
      <c r="AP5911" s="83">
        <v>2363.6039999999998</v>
      </c>
      <c r="AQ5911" s="84">
        <v>0.56253737000000004</v>
      </c>
      <c r="AR5911" s="83">
        <v>-2.9130185000000002</v>
      </c>
      <c r="AU5911" s="91"/>
      <c r="AW5911" s="89"/>
      <c r="BE5911" s="90"/>
      <c r="BF5911" s="84"/>
      <c r="BG5911" s="84">
        <f t="shared" si="94"/>
        <v>42173</v>
      </c>
    </row>
    <row r="5912" spans="39:59">
      <c r="AM5912" s="83" t="s">
        <v>6164</v>
      </c>
      <c r="AN5912" s="86">
        <v>3.4755715999999999</v>
      </c>
      <c r="AO5912" s="83">
        <v>800.18773999999996</v>
      </c>
      <c r="AP5912" s="83">
        <v>2364.0041999999999</v>
      </c>
      <c r="AQ5912" s="84">
        <v>0.56257033000000001</v>
      </c>
      <c r="AR5912" s="83">
        <v>-2.9130012999999999</v>
      </c>
      <c r="AU5912" s="91"/>
      <c r="AW5912" s="89"/>
      <c r="BE5912" s="90"/>
      <c r="BF5912" s="84"/>
      <c r="BG5912" s="84">
        <f t="shared" si="94"/>
        <v>42173.5</v>
      </c>
    </row>
    <row r="5913" spans="39:59">
      <c r="AM5913" s="83" t="s">
        <v>6165</v>
      </c>
      <c r="AN5913" s="86">
        <v>3.4755886</v>
      </c>
      <c r="AO5913" s="83">
        <v>800.08118000000002</v>
      </c>
      <c r="AP5913" s="83">
        <v>2364.4041000000002</v>
      </c>
      <c r="AQ5913" s="84">
        <v>0.56259983999999996</v>
      </c>
      <c r="AR5913" s="83">
        <v>-2.9129887000000001</v>
      </c>
      <c r="AU5913" s="91"/>
      <c r="AW5913" s="89"/>
      <c r="BE5913" s="90"/>
      <c r="BF5913" s="84"/>
      <c r="BG5913" s="84">
        <f t="shared" si="94"/>
        <v>42174</v>
      </c>
    </row>
    <row r="5914" spans="39:59">
      <c r="AM5914" s="83" t="s">
        <v>6166</v>
      </c>
      <c r="AN5914" s="86">
        <v>3.4755440000000002</v>
      </c>
      <c r="AO5914" s="83">
        <v>800.08118000000002</v>
      </c>
      <c r="AP5914" s="83">
        <v>2364.8042</v>
      </c>
      <c r="AQ5914" s="84">
        <v>0.56263220000000003</v>
      </c>
      <c r="AR5914" s="83">
        <v>-2.9129117</v>
      </c>
      <c r="AU5914" s="91"/>
      <c r="AW5914" s="89"/>
      <c r="BE5914" s="90"/>
      <c r="BF5914" s="84"/>
      <c r="BG5914" s="84">
        <f t="shared" si="94"/>
        <v>42174.5</v>
      </c>
    </row>
    <row r="5915" spans="39:59">
      <c r="AM5915" s="83" t="s">
        <v>6167</v>
      </c>
      <c r="AN5915" s="86">
        <v>3.4756052</v>
      </c>
      <c r="AO5915" s="83">
        <v>800.21825999999999</v>
      </c>
      <c r="AP5915" s="83">
        <v>2365.2042999999999</v>
      </c>
      <c r="AQ5915" s="84">
        <v>0.56267308999999999</v>
      </c>
      <c r="AR5915" s="83">
        <v>-2.9129322000000002</v>
      </c>
      <c r="AU5915" s="91"/>
      <c r="AW5915" s="89"/>
      <c r="BE5915" s="90"/>
      <c r="BF5915" s="84"/>
      <c r="BG5915" s="84">
        <f t="shared" si="94"/>
        <v>42175</v>
      </c>
    </row>
    <row r="5916" spans="39:59">
      <c r="AM5916" s="83" t="s">
        <v>6168</v>
      </c>
      <c r="AN5916" s="86">
        <v>3.4756478999999998</v>
      </c>
      <c r="AO5916" s="83">
        <v>800.05065999999999</v>
      </c>
      <c r="AP5916" s="83">
        <v>2365.6044999999999</v>
      </c>
      <c r="AQ5916" s="84">
        <v>0.56270151999999996</v>
      </c>
      <c r="AR5916" s="83">
        <v>-2.9129464999999999</v>
      </c>
      <c r="AU5916" s="91"/>
      <c r="AW5916" s="89"/>
      <c r="BE5916" s="90"/>
      <c r="BF5916" s="84"/>
      <c r="BG5916" s="84">
        <f t="shared" si="94"/>
        <v>42175.5</v>
      </c>
    </row>
    <row r="5917" spans="39:59">
      <c r="AM5917" s="83" t="s">
        <v>6169</v>
      </c>
      <c r="AN5917" s="86">
        <v>3.4756705999999999</v>
      </c>
      <c r="AO5917" s="83">
        <v>800.08118000000002</v>
      </c>
      <c r="AP5917" s="83">
        <v>2366.0043999999998</v>
      </c>
      <c r="AQ5917" s="84">
        <v>0.56273459999999997</v>
      </c>
      <c r="AR5917" s="83">
        <v>-2.9129360000000002</v>
      </c>
      <c r="AU5917" s="91"/>
      <c r="AW5917" s="89"/>
      <c r="BE5917" s="90"/>
      <c r="BF5917" s="84"/>
      <c r="BG5917" s="84">
        <f t="shared" si="94"/>
        <v>42176</v>
      </c>
    </row>
    <row r="5918" spans="39:59">
      <c r="AM5918" s="83" t="s">
        <v>6170</v>
      </c>
      <c r="AN5918" s="86">
        <v>3.4756950999999998</v>
      </c>
      <c r="AO5918" s="83">
        <v>800.32494999999994</v>
      </c>
      <c r="AP5918" s="83">
        <v>2366.4045000000001</v>
      </c>
      <c r="AQ5918" s="84">
        <v>0.56276177999999999</v>
      </c>
      <c r="AR5918" s="83">
        <v>-2.9129333000000002</v>
      </c>
      <c r="AU5918" s="91"/>
      <c r="AW5918" s="89"/>
      <c r="BE5918" s="90"/>
      <c r="BF5918" s="84"/>
      <c r="BG5918" s="84">
        <f t="shared" si="94"/>
        <v>42176.5</v>
      </c>
    </row>
    <row r="5919" spans="39:59">
      <c r="AM5919" s="83" t="s">
        <v>6171</v>
      </c>
      <c r="AN5919" s="86">
        <v>3.4756228999999998</v>
      </c>
      <c r="AO5919" s="83">
        <v>800.11162999999999</v>
      </c>
      <c r="AP5919" s="83">
        <v>2366.8047000000001</v>
      </c>
      <c r="AQ5919" s="84">
        <v>0.56278877999999999</v>
      </c>
      <c r="AR5919" s="83">
        <v>-2.9128341999999998</v>
      </c>
      <c r="AU5919" s="91"/>
      <c r="AW5919" s="89"/>
      <c r="BE5919" s="90"/>
      <c r="BF5919" s="84"/>
      <c r="BG5919" s="84">
        <f t="shared" si="94"/>
        <v>42177</v>
      </c>
    </row>
    <row r="5920" spans="39:59">
      <c r="AM5920" s="83" t="s">
        <v>6172</v>
      </c>
      <c r="AN5920" s="86">
        <v>3.4756535999999998</v>
      </c>
      <c r="AO5920" s="83">
        <v>800.12689</v>
      </c>
      <c r="AP5920" s="83">
        <v>2367.2048</v>
      </c>
      <c r="AQ5920" s="84">
        <v>0.56281685999999997</v>
      </c>
      <c r="AR5920" s="83">
        <v>-2.9128368</v>
      </c>
      <c r="AU5920" s="91"/>
      <c r="AW5920" s="89"/>
      <c r="BE5920" s="90"/>
      <c r="BF5920" s="84"/>
      <c r="BG5920" s="84">
        <f t="shared" si="94"/>
        <v>42177.5</v>
      </c>
    </row>
    <row r="5921" spans="39:59">
      <c r="AM5921" s="83" t="s">
        <v>6173</v>
      </c>
      <c r="AN5921" s="86">
        <v>3.4755682999999999</v>
      </c>
      <c r="AO5921" s="83">
        <v>800.24878000000001</v>
      </c>
      <c r="AP5921" s="83">
        <v>2367.6046999999999</v>
      </c>
      <c r="AQ5921" s="84">
        <v>0.56283819999999996</v>
      </c>
      <c r="AR5921" s="83">
        <v>-2.9127301999999999</v>
      </c>
      <c r="AU5921" s="91"/>
      <c r="AW5921" s="89"/>
      <c r="BE5921" s="90"/>
      <c r="BF5921" s="84"/>
      <c r="BG5921" s="84">
        <f t="shared" si="94"/>
        <v>42178</v>
      </c>
    </row>
    <row r="5922" spans="39:59">
      <c r="AM5922" s="83" t="s">
        <v>6174</v>
      </c>
      <c r="AN5922" s="86">
        <v>3.4754483999999999</v>
      </c>
      <c r="AO5922" s="83">
        <v>800.23346000000004</v>
      </c>
      <c r="AP5922" s="83">
        <v>2368.0048999999999</v>
      </c>
      <c r="AQ5922" s="84">
        <v>0.56286079</v>
      </c>
      <c r="AR5922" s="83">
        <v>-2.9125876000000002</v>
      </c>
      <c r="AU5922" s="91"/>
      <c r="AW5922" s="89"/>
      <c r="BE5922" s="90"/>
      <c r="BF5922" s="84"/>
      <c r="BG5922" s="84">
        <f t="shared" si="94"/>
        <v>42178.5</v>
      </c>
    </row>
    <row r="5923" spans="39:59">
      <c r="AM5923" s="83" t="s">
        <v>6175</v>
      </c>
      <c r="AN5923" s="86">
        <v>3.4754567000000001</v>
      </c>
      <c r="AO5923" s="83">
        <v>800.17260999999996</v>
      </c>
      <c r="AP5923" s="83">
        <v>2368.4050000000002</v>
      </c>
      <c r="AQ5923" s="84">
        <v>0.56287962000000002</v>
      </c>
      <c r="AR5923" s="83">
        <v>-2.9125771999999999</v>
      </c>
      <c r="AU5923" s="91"/>
      <c r="AW5923" s="89"/>
      <c r="BE5923" s="90"/>
      <c r="BF5923" s="84"/>
      <c r="BG5923" s="84">
        <f t="shared" si="94"/>
        <v>42179</v>
      </c>
    </row>
    <row r="5924" spans="39:59">
      <c r="AM5924" s="83" t="s">
        <v>6176</v>
      </c>
      <c r="AN5924" s="86">
        <v>3.4754944000000001</v>
      </c>
      <c r="AO5924" s="83">
        <v>800.18773999999996</v>
      </c>
      <c r="AP5924" s="83">
        <v>2368.8051999999998</v>
      </c>
      <c r="AQ5924" s="84">
        <v>0.56290030000000002</v>
      </c>
      <c r="AR5924" s="83">
        <v>-2.9125941000000002</v>
      </c>
      <c r="AU5924" s="91"/>
      <c r="AW5924" s="89"/>
      <c r="BE5924" s="90"/>
      <c r="BF5924" s="84"/>
      <c r="BG5924" s="84">
        <f t="shared" si="94"/>
        <v>42179.5</v>
      </c>
    </row>
    <row r="5925" spans="39:59">
      <c r="AM5925" s="83" t="s">
        <v>6177</v>
      </c>
      <c r="AN5925" s="86">
        <v>3.4754591000000001</v>
      </c>
      <c r="AO5925" s="83">
        <v>800.21825999999999</v>
      </c>
      <c r="AP5925" s="83">
        <v>2369.2053000000001</v>
      </c>
      <c r="AQ5925" s="84">
        <v>0.56292301</v>
      </c>
      <c r="AR5925" s="83">
        <v>-2.9125361000000001</v>
      </c>
      <c r="AU5925" s="91"/>
      <c r="AW5925" s="89"/>
      <c r="BE5925" s="90"/>
      <c r="BF5925" s="84"/>
      <c r="BG5925" s="84">
        <f t="shared" si="94"/>
        <v>42180</v>
      </c>
    </row>
    <row r="5926" spans="39:59">
      <c r="AM5926" s="83" t="s">
        <v>6178</v>
      </c>
      <c r="AN5926" s="86">
        <v>3.4754252000000001</v>
      </c>
      <c r="AO5926" s="83">
        <v>800.15728999999999</v>
      </c>
      <c r="AP5926" s="83">
        <v>2369.6055000000001</v>
      </c>
      <c r="AQ5926" s="84">
        <v>0.56294553999999997</v>
      </c>
      <c r="AR5926" s="83">
        <v>-2.9124796000000002</v>
      </c>
      <c r="AU5926" s="91"/>
      <c r="AW5926" s="89"/>
      <c r="BE5926" s="90"/>
      <c r="BF5926" s="84"/>
      <c r="BG5926" s="84">
        <f t="shared" si="94"/>
        <v>42180.5</v>
      </c>
    </row>
    <row r="5927" spans="39:59">
      <c r="AM5927" s="83" t="s">
        <v>6179</v>
      </c>
      <c r="AN5927" s="86">
        <v>3.4754174</v>
      </c>
      <c r="AO5927" s="83">
        <v>800.06592000000001</v>
      </c>
      <c r="AP5927" s="83">
        <v>2370.0054</v>
      </c>
      <c r="AQ5927" s="84">
        <v>0.56297063999999997</v>
      </c>
      <c r="AR5927" s="83">
        <v>-2.9124466999999998</v>
      </c>
      <c r="AU5927" s="91"/>
      <c r="AW5927" s="89"/>
      <c r="BE5927" s="90"/>
      <c r="BF5927" s="84"/>
      <c r="BG5927" s="84">
        <f t="shared" si="94"/>
        <v>42181</v>
      </c>
    </row>
    <row r="5928" spans="39:59">
      <c r="AM5928" s="83" t="s">
        <v>6180</v>
      </c>
      <c r="AN5928" s="86">
        <v>3.4753375000000002</v>
      </c>
      <c r="AO5928" s="83">
        <v>800.17255</v>
      </c>
      <c r="AP5928" s="83">
        <v>2370.4054999999998</v>
      </c>
      <c r="AQ5928" s="84">
        <v>0.56299573000000003</v>
      </c>
      <c r="AR5928" s="83">
        <v>-2.9123418000000001</v>
      </c>
      <c r="AU5928" s="91"/>
      <c r="AW5928" s="89"/>
      <c r="BE5928" s="90"/>
      <c r="BF5928" s="84"/>
      <c r="BG5928" s="84">
        <f t="shared" si="94"/>
        <v>42181.5</v>
      </c>
    </row>
    <row r="5929" spans="39:59">
      <c r="AM5929" s="83" t="s">
        <v>6181</v>
      </c>
      <c r="AN5929" s="86">
        <v>3.4752138000000001</v>
      </c>
      <c r="AO5929" s="83">
        <v>800.14209000000005</v>
      </c>
      <c r="AP5929" s="83">
        <v>2370.8056999999999</v>
      </c>
      <c r="AQ5929" s="84">
        <v>0.56302094000000003</v>
      </c>
      <c r="AR5929" s="83">
        <v>-2.9121928000000001</v>
      </c>
      <c r="AU5929" s="91"/>
      <c r="AW5929" s="89"/>
      <c r="BE5929" s="90"/>
      <c r="BF5929" s="84"/>
      <c r="BG5929" s="84">
        <f t="shared" si="94"/>
        <v>42182</v>
      </c>
    </row>
    <row r="5930" spans="39:59">
      <c r="AM5930" s="83" t="s">
        <v>6182</v>
      </c>
      <c r="AN5930" s="86">
        <v>3.4752290000000001</v>
      </c>
      <c r="AO5930" s="83">
        <v>800.24878000000001</v>
      </c>
      <c r="AP5930" s="83">
        <v>2371.2058000000002</v>
      </c>
      <c r="AQ5930" s="84">
        <v>0.56304377000000005</v>
      </c>
      <c r="AR5930" s="83">
        <v>-2.9121852000000001</v>
      </c>
      <c r="AU5930" s="91"/>
      <c r="AW5930" s="89"/>
      <c r="BE5930" s="90"/>
      <c r="BF5930" s="84"/>
      <c r="BG5930" s="84">
        <f t="shared" si="94"/>
        <v>42182.5</v>
      </c>
    </row>
    <row r="5931" spans="39:59">
      <c r="AM5931" s="83" t="s">
        <v>6183</v>
      </c>
      <c r="AN5931" s="86">
        <v>3.4753473000000001</v>
      </c>
      <c r="AO5931" s="83">
        <v>800.21820000000002</v>
      </c>
      <c r="AP5931" s="83">
        <v>2371.6060000000002</v>
      </c>
      <c r="AQ5931" s="84">
        <v>0.56307167000000002</v>
      </c>
      <c r="AR5931" s="83">
        <v>-2.9122756000000001</v>
      </c>
      <c r="AU5931" s="91"/>
      <c r="AW5931" s="89"/>
      <c r="BE5931" s="90"/>
      <c r="BF5931" s="84"/>
      <c r="BG5931" s="84">
        <f t="shared" si="94"/>
        <v>42183</v>
      </c>
    </row>
    <row r="5932" spans="39:59">
      <c r="AM5932" s="83" t="s">
        <v>6184</v>
      </c>
      <c r="AN5932" s="86">
        <v>3.4753186999999999</v>
      </c>
      <c r="AO5932" s="83">
        <v>800.09636999999998</v>
      </c>
      <c r="AP5932" s="83">
        <v>2372.0059000000001</v>
      </c>
      <c r="AQ5932" s="84">
        <v>0.56309467999999996</v>
      </c>
      <c r="AR5932" s="83">
        <v>-2.9122241</v>
      </c>
      <c r="AU5932" s="91"/>
      <c r="AW5932" s="89"/>
      <c r="BE5932" s="90"/>
      <c r="BF5932" s="84"/>
      <c r="BG5932" s="84">
        <f t="shared" si="94"/>
        <v>42183.5</v>
      </c>
    </row>
    <row r="5933" spans="39:59">
      <c r="AM5933" s="83" t="s">
        <v>6185</v>
      </c>
      <c r="AN5933" s="86">
        <v>3.4753237000000001</v>
      </c>
      <c r="AO5933" s="83">
        <v>800.23346000000004</v>
      </c>
      <c r="AP5933" s="83">
        <v>2372.4059999999999</v>
      </c>
      <c r="AQ5933" s="84">
        <v>0.56311500000000003</v>
      </c>
      <c r="AR5933" s="83">
        <v>-2.9122086</v>
      </c>
      <c r="AU5933" s="91"/>
      <c r="AW5933" s="89"/>
      <c r="BE5933" s="90"/>
      <c r="BF5933" s="84"/>
      <c r="BG5933" s="84">
        <f t="shared" si="94"/>
        <v>42184</v>
      </c>
    </row>
    <row r="5934" spans="39:59">
      <c r="AM5934" s="83" t="s">
        <v>6186</v>
      </c>
      <c r="AN5934" s="86">
        <v>3.4753370000000001</v>
      </c>
      <c r="AO5934" s="83">
        <v>800.24878000000001</v>
      </c>
      <c r="AP5934" s="83">
        <v>2372.8062</v>
      </c>
      <c r="AQ5934" s="84">
        <v>0.56313400999999996</v>
      </c>
      <c r="AR5934" s="83">
        <v>-2.9122031000000002</v>
      </c>
      <c r="AU5934" s="91"/>
      <c r="AW5934" s="89"/>
      <c r="BE5934" s="90"/>
      <c r="BF5934" s="84"/>
      <c r="BG5934" s="84">
        <f t="shared" si="94"/>
        <v>42184.5</v>
      </c>
    </row>
    <row r="5935" spans="39:59">
      <c r="AM5935" s="83" t="s">
        <v>6187</v>
      </c>
      <c r="AN5935" s="86">
        <v>3.4752741</v>
      </c>
      <c r="AO5935" s="83">
        <v>800.26391999999998</v>
      </c>
      <c r="AP5935" s="83">
        <v>2373.2062999999998</v>
      </c>
      <c r="AQ5935" s="84">
        <v>0.56315296999999997</v>
      </c>
      <c r="AR5935" s="83">
        <v>-2.9121210999999998</v>
      </c>
      <c r="AU5935" s="91"/>
      <c r="AW5935" s="89"/>
      <c r="BE5935" s="90"/>
      <c r="BF5935" s="84"/>
      <c r="BG5935" s="84">
        <f t="shared" si="94"/>
        <v>42185</v>
      </c>
    </row>
    <row r="5936" spans="39:59">
      <c r="AM5936" s="83" t="s">
        <v>6188</v>
      </c>
      <c r="AN5936" s="86">
        <v>3.4751979999999998</v>
      </c>
      <c r="AO5936" s="83">
        <v>800.34009000000003</v>
      </c>
      <c r="AP5936" s="83">
        <v>2373.6064000000001</v>
      </c>
      <c r="AQ5936" s="84">
        <v>0.56316924000000002</v>
      </c>
      <c r="AR5936" s="83">
        <v>-2.9120287999999999</v>
      </c>
      <c r="AU5936" s="91"/>
      <c r="AW5936" s="89"/>
      <c r="BE5936" s="90"/>
      <c r="BF5936" s="84"/>
      <c r="BG5936" s="84">
        <f t="shared" si="94"/>
        <v>42185.5</v>
      </c>
    </row>
    <row r="5937" spans="39:59">
      <c r="AM5937" s="83" t="s">
        <v>6189</v>
      </c>
      <c r="AN5937" s="86">
        <v>3.4753053</v>
      </c>
      <c r="AO5937" s="83">
        <v>800.26391999999998</v>
      </c>
      <c r="AP5937" s="83">
        <v>2374.0066000000002</v>
      </c>
      <c r="AQ5937" s="84">
        <v>0.56318802000000001</v>
      </c>
      <c r="AR5937" s="83">
        <v>-2.9121172</v>
      </c>
      <c r="AU5937" s="91"/>
      <c r="AW5937" s="89"/>
      <c r="BE5937" s="90"/>
      <c r="BF5937" s="84"/>
      <c r="BG5937" s="84">
        <f t="shared" si="94"/>
        <v>42186</v>
      </c>
    </row>
    <row r="5938" spans="39:59">
      <c r="AM5938" s="83" t="s">
        <v>6190</v>
      </c>
      <c r="AN5938" s="86">
        <v>3.4752896</v>
      </c>
      <c r="AO5938" s="83">
        <v>800.05071999999996</v>
      </c>
      <c r="AP5938" s="83">
        <v>2374.4065000000001</v>
      </c>
      <c r="AQ5938" s="84">
        <v>0.56320769000000004</v>
      </c>
      <c r="AR5938" s="83">
        <v>-2.9120819999999998</v>
      </c>
      <c r="AU5938" s="91"/>
      <c r="AW5938" s="89"/>
      <c r="BE5938" s="90"/>
      <c r="BF5938" s="84"/>
      <c r="BG5938" s="84">
        <f t="shared" si="94"/>
        <v>42186.5</v>
      </c>
    </row>
    <row r="5939" spans="39:59">
      <c r="AM5939" s="83" t="s">
        <v>6191</v>
      </c>
      <c r="AN5939" s="86">
        <v>3.4752633999999998</v>
      </c>
      <c r="AO5939" s="83">
        <v>800.21825999999999</v>
      </c>
      <c r="AP5939" s="83">
        <v>2374.8065999999999</v>
      </c>
      <c r="AQ5939" s="84">
        <v>0.56323146999999996</v>
      </c>
      <c r="AR5939" s="83">
        <v>-2.9120319000000001</v>
      </c>
      <c r="AU5939" s="91"/>
      <c r="AW5939" s="89"/>
      <c r="BE5939" s="90"/>
      <c r="BF5939" s="84"/>
      <c r="BG5939" s="84">
        <f t="shared" si="94"/>
        <v>42187</v>
      </c>
    </row>
    <row r="5940" spans="39:59">
      <c r="AM5940" s="83" t="s">
        <v>6192</v>
      </c>
      <c r="AN5940" s="86">
        <v>3.4752154000000002</v>
      </c>
      <c r="AO5940" s="83">
        <v>800.21825999999999</v>
      </c>
      <c r="AP5940" s="83">
        <v>2375.2067999999999</v>
      </c>
      <c r="AQ5940" s="84">
        <v>0.56325435999999995</v>
      </c>
      <c r="AR5940" s="83">
        <v>-2.9119611000000001</v>
      </c>
      <c r="AU5940" s="91"/>
      <c r="AW5940" s="89"/>
      <c r="BE5940" s="90"/>
      <c r="BF5940" s="84"/>
      <c r="BG5940" s="84">
        <f t="shared" si="94"/>
        <v>42187.5</v>
      </c>
    </row>
    <row r="5941" spans="39:59">
      <c r="AM5941" s="83" t="s">
        <v>6193</v>
      </c>
      <c r="AN5941" s="86">
        <v>3.4751945000000002</v>
      </c>
      <c r="AO5941" s="83">
        <v>800.27917000000002</v>
      </c>
      <c r="AP5941" s="83">
        <v>2375.6069000000002</v>
      </c>
      <c r="AQ5941" s="84">
        <v>0.56327872999999995</v>
      </c>
      <c r="AR5941" s="83">
        <v>-2.9119158000000001</v>
      </c>
      <c r="AU5941" s="91"/>
      <c r="AW5941" s="89"/>
      <c r="BE5941" s="90"/>
      <c r="BF5941" s="84"/>
      <c r="BG5941" s="84">
        <f t="shared" si="94"/>
        <v>42188</v>
      </c>
    </row>
    <row r="5942" spans="39:59">
      <c r="AM5942" s="83" t="s">
        <v>6194</v>
      </c>
      <c r="AN5942" s="86">
        <v>3.4751295999999998</v>
      </c>
      <c r="AO5942" s="83">
        <v>800.15734999999995</v>
      </c>
      <c r="AP5942" s="83">
        <v>2376.0070999999998</v>
      </c>
      <c r="AQ5942" s="84">
        <v>0.56329918000000001</v>
      </c>
      <c r="AR5942" s="83">
        <v>-2.9118303999999999</v>
      </c>
      <c r="AU5942" s="91"/>
      <c r="AW5942" s="89"/>
      <c r="BE5942" s="90"/>
      <c r="BF5942" s="84"/>
      <c r="BG5942" s="84">
        <f t="shared" si="94"/>
        <v>42188.5</v>
      </c>
    </row>
    <row r="5943" spans="39:59">
      <c r="AM5943" s="83" t="s">
        <v>6195</v>
      </c>
      <c r="AN5943" s="86">
        <v>3.4751653999999998</v>
      </c>
      <c r="AO5943" s="83">
        <v>800.09636999999998</v>
      </c>
      <c r="AP5943" s="83">
        <v>2376.4072000000001</v>
      </c>
      <c r="AQ5943" s="84">
        <v>0.56331825000000002</v>
      </c>
      <c r="AR5943" s="83">
        <v>-2.9118471000000001</v>
      </c>
      <c r="AU5943" s="91"/>
      <c r="AW5943" s="89"/>
      <c r="BE5943" s="90"/>
      <c r="BF5943" s="84"/>
      <c r="BG5943" s="84">
        <f t="shared" si="94"/>
        <v>42189</v>
      </c>
    </row>
    <row r="5944" spans="39:59">
      <c r="AM5944" s="83" t="s">
        <v>6196</v>
      </c>
      <c r="AN5944" s="86">
        <v>3.4750814000000001</v>
      </c>
      <c r="AO5944" s="83">
        <v>800.26391999999998</v>
      </c>
      <c r="AP5944" s="83">
        <v>2376.8074000000001</v>
      </c>
      <c r="AQ5944" s="84">
        <v>0.56333893999999995</v>
      </c>
      <c r="AR5944" s="83">
        <v>-2.9117424000000001</v>
      </c>
      <c r="AU5944" s="91"/>
      <c r="AW5944" s="89"/>
      <c r="BE5944" s="90"/>
      <c r="BF5944" s="84"/>
      <c r="BG5944" s="84">
        <f t="shared" si="94"/>
        <v>42189.5</v>
      </c>
    </row>
    <row r="5945" spans="39:59">
      <c r="AM5945" s="83" t="s">
        <v>6197</v>
      </c>
      <c r="AN5945" s="86">
        <v>3.4749707999999999</v>
      </c>
      <c r="AO5945" s="83">
        <v>800.35535000000004</v>
      </c>
      <c r="AP5945" s="83">
        <v>2377.2073</v>
      </c>
      <c r="AQ5945" s="84">
        <v>0.56335710999999999</v>
      </c>
      <c r="AR5945" s="83">
        <v>-2.9116137000000002</v>
      </c>
      <c r="AU5945" s="91"/>
      <c r="AW5945" s="89"/>
      <c r="BE5945" s="90"/>
      <c r="BF5945" s="84"/>
      <c r="BG5945" s="84">
        <f t="shared" si="94"/>
        <v>42190</v>
      </c>
    </row>
    <row r="5946" spans="39:59">
      <c r="AM5946" s="83" t="s">
        <v>6198</v>
      </c>
      <c r="AN5946" s="86">
        <v>3.4748635000000001</v>
      </c>
      <c r="AO5946" s="83">
        <v>800.06592000000001</v>
      </c>
      <c r="AP5946" s="83">
        <v>2377.6073999999999</v>
      </c>
      <c r="AQ5946" s="84">
        <v>0.56338644000000004</v>
      </c>
      <c r="AR5946" s="83">
        <v>-2.9114770999999999</v>
      </c>
      <c r="AU5946" s="91"/>
      <c r="AW5946" s="89"/>
      <c r="BE5946" s="90"/>
      <c r="BF5946" s="84"/>
      <c r="BG5946" s="84">
        <f t="shared" si="94"/>
        <v>42190.5</v>
      </c>
    </row>
    <row r="5947" spans="39:59">
      <c r="AM5947" s="83" t="s">
        <v>6199</v>
      </c>
      <c r="AN5947" s="86">
        <v>3.4748334999999999</v>
      </c>
      <c r="AO5947" s="83">
        <v>800.11162999999999</v>
      </c>
      <c r="AP5947" s="83">
        <v>2378.0075999999999</v>
      </c>
      <c r="AQ5947" s="84">
        <v>0.56342541999999995</v>
      </c>
      <c r="AR5947" s="83">
        <v>-2.9114078999999999</v>
      </c>
      <c r="AU5947" s="91"/>
      <c r="AW5947" s="89"/>
      <c r="BE5947" s="90"/>
      <c r="BF5947" s="84"/>
      <c r="BG5947" s="84">
        <f t="shared" si="94"/>
        <v>42191</v>
      </c>
    </row>
    <row r="5948" spans="39:59">
      <c r="AM5948" s="83" t="s">
        <v>6200</v>
      </c>
      <c r="AN5948" s="86">
        <v>3.4749012000000001</v>
      </c>
      <c r="AO5948" s="83">
        <v>800.21825999999999</v>
      </c>
      <c r="AP5948" s="83">
        <v>2378.4077000000002</v>
      </c>
      <c r="AQ5948" s="84">
        <v>0.56346291000000004</v>
      </c>
      <c r="AR5948" s="83">
        <v>-2.9114382000000001</v>
      </c>
      <c r="AU5948" s="91"/>
      <c r="AW5948" s="89"/>
      <c r="BE5948" s="90"/>
      <c r="BF5948" s="84"/>
      <c r="BG5948" s="84">
        <f t="shared" si="94"/>
        <v>42191.5</v>
      </c>
    </row>
    <row r="5949" spans="39:59">
      <c r="AM5949" s="83" t="s">
        <v>6201</v>
      </c>
      <c r="AN5949" s="86">
        <v>3.4748985999999999</v>
      </c>
      <c r="AO5949" s="83">
        <v>800.20306000000005</v>
      </c>
      <c r="AP5949" s="83">
        <v>2378.8078999999998</v>
      </c>
      <c r="AQ5949" s="84">
        <v>0.56349629000000001</v>
      </c>
      <c r="AR5949" s="83">
        <v>-2.9114021999999999</v>
      </c>
      <c r="AU5949" s="91"/>
      <c r="AW5949" s="89"/>
      <c r="BE5949" s="90"/>
      <c r="BF5949" s="84"/>
      <c r="BG5949" s="84">
        <f t="shared" si="94"/>
        <v>42192</v>
      </c>
    </row>
    <row r="5950" spans="39:59">
      <c r="AM5950" s="83" t="s">
        <v>6202</v>
      </c>
      <c r="AN5950" s="86">
        <v>3.4749343000000001</v>
      </c>
      <c r="AO5950" s="83">
        <v>800.27917000000002</v>
      </c>
      <c r="AP5950" s="83">
        <v>2379.2078000000001</v>
      </c>
      <c r="AQ5950" s="84">
        <v>0.56353158000000003</v>
      </c>
      <c r="AR5950" s="83">
        <v>-2.9114027</v>
      </c>
      <c r="AU5950" s="91"/>
      <c r="AW5950" s="89"/>
      <c r="BE5950" s="90"/>
      <c r="BF5950" s="84"/>
      <c r="BG5950" s="84">
        <f t="shared" si="94"/>
        <v>42192.5</v>
      </c>
    </row>
    <row r="5951" spans="39:59">
      <c r="AM5951" s="83" t="s">
        <v>6203</v>
      </c>
      <c r="AN5951" s="86">
        <v>3.4747979999999998</v>
      </c>
      <c r="AO5951" s="83">
        <v>800.23346000000004</v>
      </c>
      <c r="AP5951" s="83">
        <v>2379.6079</v>
      </c>
      <c r="AQ5951" s="84">
        <v>0.56356614999999999</v>
      </c>
      <c r="AR5951" s="83">
        <v>-2.9112317999999999</v>
      </c>
      <c r="AU5951" s="91"/>
      <c r="AW5951" s="89"/>
      <c r="BE5951" s="90"/>
      <c r="BF5951" s="84"/>
      <c r="BG5951" s="84">
        <f t="shared" si="94"/>
        <v>42193</v>
      </c>
    </row>
    <row r="5952" spans="39:59">
      <c r="AM5952" s="83" t="s">
        <v>6204</v>
      </c>
      <c r="AN5952" s="86">
        <v>3.4747598000000002</v>
      </c>
      <c r="AO5952" s="83">
        <v>800.20306000000005</v>
      </c>
      <c r="AP5952" s="83">
        <v>2380.0081</v>
      </c>
      <c r="AQ5952" s="84">
        <v>0.56360178999999999</v>
      </c>
      <c r="AR5952" s="83">
        <v>-2.9111581000000002</v>
      </c>
      <c r="AU5952" s="91"/>
      <c r="AW5952" s="89"/>
      <c r="BE5952" s="90"/>
      <c r="BF5952" s="84"/>
      <c r="BG5952" s="84">
        <f t="shared" si="94"/>
        <v>42193.5</v>
      </c>
    </row>
    <row r="5953" spans="39:59">
      <c r="AM5953" s="83" t="s">
        <v>6205</v>
      </c>
      <c r="AN5953" s="86">
        <v>3.4747047000000002</v>
      </c>
      <c r="AO5953" s="83">
        <v>800.12689</v>
      </c>
      <c r="AP5953" s="83">
        <v>2380.4081999999999</v>
      </c>
      <c r="AQ5953" s="84">
        <v>0.56363856999999995</v>
      </c>
      <c r="AR5953" s="83">
        <v>-2.9110662999999999</v>
      </c>
      <c r="AU5953" s="91"/>
      <c r="AW5953" s="89"/>
      <c r="BE5953" s="90"/>
      <c r="BF5953" s="84"/>
      <c r="BG5953" s="84">
        <f t="shared" si="94"/>
        <v>42194</v>
      </c>
    </row>
    <row r="5954" spans="39:59">
      <c r="AM5954" s="83" t="s">
        <v>6206</v>
      </c>
      <c r="AN5954" s="86">
        <v>3.4746714000000001</v>
      </c>
      <c r="AO5954" s="83">
        <v>800.14209000000005</v>
      </c>
      <c r="AP5954" s="83">
        <v>2380.8083000000001</v>
      </c>
      <c r="AQ5954" s="84">
        <v>0.56367533999999997</v>
      </c>
      <c r="AR5954" s="83">
        <v>-2.9109959999999999</v>
      </c>
      <c r="AU5954" s="91"/>
      <c r="AW5954" s="89"/>
      <c r="BE5954" s="90"/>
      <c r="BF5954" s="84"/>
      <c r="BG5954" s="84">
        <f t="shared" si="94"/>
        <v>42194.5</v>
      </c>
    </row>
    <row r="5955" spans="39:59">
      <c r="AM5955" s="83" t="s">
        <v>6207</v>
      </c>
      <c r="AN5955" s="86">
        <v>3.4746918999999998</v>
      </c>
      <c r="AO5955" s="83">
        <v>800.21820000000002</v>
      </c>
      <c r="AP5955" s="83">
        <v>2381.2085000000002</v>
      </c>
      <c r="AQ5955" s="84">
        <v>0.56370436999999995</v>
      </c>
      <c r="AR5955" s="83">
        <v>-2.9109875999999999</v>
      </c>
      <c r="AU5955" s="91"/>
      <c r="AW5955" s="89"/>
      <c r="BE5955" s="90"/>
      <c r="BF5955" s="84"/>
      <c r="BG5955" s="84">
        <f t="shared" si="94"/>
        <v>42195</v>
      </c>
    </row>
    <row r="5956" spans="39:59">
      <c r="AM5956" s="83" t="s">
        <v>6208</v>
      </c>
      <c r="AN5956" s="86">
        <v>3.4747724999999998</v>
      </c>
      <c r="AO5956" s="83">
        <v>800.20306000000005</v>
      </c>
      <c r="AP5956" s="83">
        <v>2381.6084000000001</v>
      </c>
      <c r="AQ5956" s="84">
        <v>0.56373799000000002</v>
      </c>
      <c r="AR5956" s="83">
        <v>-2.9110345999999998</v>
      </c>
      <c r="AU5956" s="91"/>
      <c r="AW5956" s="89"/>
      <c r="BE5956" s="90"/>
      <c r="BF5956" s="84"/>
      <c r="BG5956" s="84">
        <f t="shared" si="94"/>
        <v>42195.5</v>
      </c>
    </row>
    <row r="5957" spans="39:59">
      <c r="AM5957" s="83" t="s">
        <v>6209</v>
      </c>
      <c r="AN5957" s="86">
        <v>3.4746790000000001</v>
      </c>
      <c r="AO5957" s="83">
        <v>800.03545999999994</v>
      </c>
      <c r="AP5957" s="83">
        <v>2382.0084999999999</v>
      </c>
      <c r="AQ5957" s="84">
        <v>0.56377679000000003</v>
      </c>
      <c r="AR5957" s="83">
        <v>-2.9109023000000001</v>
      </c>
      <c r="AU5957" s="91"/>
      <c r="AW5957" s="89"/>
      <c r="BE5957" s="90"/>
      <c r="BF5957" s="84"/>
      <c r="BG5957" s="84">
        <f t="shared" ref="BG5957:BG6020" si="95">BG5956+0.5</f>
        <v>42196</v>
      </c>
    </row>
    <row r="5958" spans="39:59">
      <c r="AM5958" s="83" t="s">
        <v>6210</v>
      </c>
      <c r="AN5958" s="86">
        <v>3.4745772000000001</v>
      </c>
      <c r="AO5958" s="83">
        <v>800.26391999999998</v>
      </c>
      <c r="AP5958" s="83">
        <v>2382.4087</v>
      </c>
      <c r="AQ5958" s="84">
        <v>0.56381422000000003</v>
      </c>
      <c r="AR5958" s="83">
        <v>-2.9107630000000002</v>
      </c>
      <c r="AU5958" s="91"/>
      <c r="AW5958" s="89"/>
      <c r="BE5958" s="90"/>
      <c r="BF5958" s="84"/>
      <c r="BG5958" s="84">
        <f t="shared" si="95"/>
        <v>42196.5</v>
      </c>
    </row>
    <row r="5959" spans="39:59">
      <c r="AM5959" s="83" t="s">
        <v>6211</v>
      </c>
      <c r="AN5959" s="86">
        <v>3.4745545</v>
      </c>
      <c r="AO5959" s="83">
        <v>800.14209000000005</v>
      </c>
      <c r="AP5959" s="83">
        <v>2382.8087999999998</v>
      </c>
      <c r="AQ5959" s="84">
        <v>0.56385158999999996</v>
      </c>
      <c r="AR5959" s="83">
        <v>-2.9107029</v>
      </c>
      <c r="AU5959" s="91"/>
      <c r="AW5959" s="89"/>
      <c r="BE5959" s="90"/>
      <c r="BF5959" s="84"/>
      <c r="BG5959" s="84">
        <f t="shared" si="95"/>
        <v>42197</v>
      </c>
    </row>
    <row r="5960" spans="39:59">
      <c r="AM5960" s="83" t="s">
        <v>6212</v>
      </c>
      <c r="AN5960" s="86">
        <v>3.4745545</v>
      </c>
      <c r="AO5960" s="83">
        <v>800.26391999999998</v>
      </c>
      <c r="AP5960" s="83">
        <v>2383.2089999999998</v>
      </c>
      <c r="AQ5960" s="84">
        <v>0.56389385000000003</v>
      </c>
      <c r="AR5960" s="83">
        <v>-2.9106607000000002</v>
      </c>
      <c r="AU5960" s="91"/>
      <c r="AW5960" s="89"/>
      <c r="BE5960" s="90"/>
      <c r="BF5960" s="84"/>
      <c r="BG5960" s="84">
        <f t="shared" si="95"/>
        <v>42197.5</v>
      </c>
    </row>
    <row r="5961" spans="39:59">
      <c r="AM5961" s="83" t="s">
        <v>6213</v>
      </c>
      <c r="AN5961" s="86">
        <v>3.4744329</v>
      </c>
      <c r="AO5961" s="83">
        <v>800.47717</v>
      </c>
      <c r="AP5961" s="83">
        <v>2383.6091000000001</v>
      </c>
      <c r="AQ5961" s="84">
        <v>0.56392436999999995</v>
      </c>
      <c r="AR5961" s="83">
        <v>-2.9105086</v>
      </c>
      <c r="AU5961" s="91"/>
      <c r="AW5961" s="89"/>
      <c r="BE5961" s="90"/>
      <c r="BF5961" s="84"/>
      <c r="BG5961" s="84">
        <f t="shared" si="95"/>
        <v>42198</v>
      </c>
    </row>
    <row r="5962" spans="39:59">
      <c r="AM5962" s="83" t="s">
        <v>6214</v>
      </c>
      <c r="AN5962" s="86">
        <v>3.4743751999999999</v>
      </c>
      <c r="AO5962" s="83">
        <v>800.26391999999998</v>
      </c>
      <c r="AP5962" s="83">
        <v>2384.009</v>
      </c>
      <c r="AQ5962" s="84">
        <v>0.56395209000000002</v>
      </c>
      <c r="AR5962" s="83">
        <v>-2.9104230000000002</v>
      </c>
      <c r="AU5962" s="91"/>
      <c r="AW5962" s="89"/>
      <c r="BE5962" s="90"/>
      <c r="BF5962" s="84"/>
      <c r="BG5962" s="84">
        <f t="shared" si="95"/>
        <v>42198.5</v>
      </c>
    </row>
    <row r="5963" spans="39:59">
      <c r="AM5963" s="83" t="s">
        <v>6215</v>
      </c>
      <c r="AN5963" s="86">
        <v>3.4742245999999999</v>
      </c>
      <c r="AO5963" s="83">
        <v>800.37061000000006</v>
      </c>
      <c r="AP5963" s="83">
        <v>2384.4092000000001</v>
      </c>
      <c r="AQ5963" s="84">
        <v>0.56398546999999999</v>
      </c>
      <c r="AR5963" s="83">
        <v>-2.9102391999999999</v>
      </c>
      <c r="AU5963" s="91"/>
      <c r="AW5963" s="89"/>
      <c r="BE5963" s="90"/>
      <c r="BF5963" s="84"/>
      <c r="BG5963" s="84">
        <f t="shared" si="95"/>
        <v>42199</v>
      </c>
    </row>
    <row r="5964" spans="39:59">
      <c r="AM5964" s="83" t="s">
        <v>6216</v>
      </c>
      <c r="AN5964" s="86">
        <v>3.4741048999999999</v>
      </c>
      <c r="AO5964" s="83">
        <v>800.18773999999996</v>
      </c>
      <c r="AP5964" s="83">
        <v>2384.8092999999999</v>
      </c>
      <c r="AQ5964" s="84">
        <v>0.56400477999999998</v>
      </c>
      <c r="AR5964" s="83">
        <v>-2.9101002</v>
      </c>
      <c r="AU5964" s="91"/>
      <c r="AW5964" s="89"/>
      <c r="BE5964" s="90"/>
      <c r="BF5964" s="84"/>
      <c r="BG5964" s="84">
        <f t="shared" si="95"/>
        <v>42199.5</v>
      </c>
    </row>
    <row r="5965" spans="39:59">
      <c r="AM5965" s="83" t="s">
        <v>6217</v>
      </c>
      <c r="AN5965" s="86">
        <v>3.4739423</v>
      </c>
      <c r="AO5965" s="83">
        <v>800.15728999999999</v>
      </c>
      <c r="AP5965" s="83">
        <v>2385.2094999999999</v>
      </c>
      <c r="AQ5965" s="84">
        <v>0.56402819999999998</v>
      </c>
      <c r="AR5965" s="83">
        <v>-2.9099140000000001</v>
      </c>
      <c r="AU5965" s="91"/>
      <c r="AW5965" s="89"/>
      <c r="BE5965" s="90"/>
      <c r="BF5965" s="84"/>
      <c r="BG5965" s="84">
        <f t="shared" si="95"/>
        <v>42200</v>
      </c>
    </row>
    <row r="5966" spans="39:59">
      <c r="AM5966" s="83" t="s">
        <v>6218</v>
      </c>
      <c r="AN5966" s="86">
        <v>3.4738579000000001</v>
      </c>
      <c r="AO5966" s="83">
        <v>800.15728999999999</v>
      </c>
      <c r="AP5966" s="83">
        <v>2385.6095999999998</v>
      </c>
      <c r="AQ5966" s="84">
        <v>0.56405592000000004</v>
      </c>
      <c r="AR5966" s="83">
        <v>-2.909802</v>
      </c>
      <c r="AU5966" s="91"/>
      <c r="AW5966" s="89"/>
      <c r="BE5966" s="90"/>
      <c r="BF5966" s="84"/>
      <c r="BG5966" s="84">
        <f t="shared" si="95"/>
        <v>42200.5</v>
      </c>
    </row>
    <row r="5967" spans="39:59">
      <c r="AM5967" s="83" t="s">
        <v>6219</v>
      </c>
      <c r="AN5967" s="86">
        <v>3.4737322000000002</v>
      </c>
      <c r="AO5967" s="83">
        <v>800.17260999999996</v>
      </c>
      <c r="AP5967" s="83">
        <v>2386.0097999999998</v>
      </c>
      <c r="AQ5967" s="84">
        <v>0.56407302999999998</v>
      </c>
      <c r="AR5967" s="83">
        <v>-2.9096590999999998</v>
      </c>
      <c r="AU5967" s="91"/>
      <c r="AW5967" s="89"/>
      <c r="BE5967" s="90"/>
      <c r="BF5967" s="84"/>
      <c r="BG5967" s="84">
        <f t="shared" si="95"/>
        <v>42201</v>
      </c>
    </row>
    <row r="5968" spans="39:59">
      <c r="AM5968" s="83" t="s">
        <v>6220</v>
      </c>
      <c r="AN5968" s="86">
        <v>3.4736671000000001</v>
      </c>
      <c r="AO5968" s="83">
        <v>800.27917000000002</v>
      </c>
      <c r="AP5968" s="83">
        <v>2386.4099000000001</v>
      </c>
      <c r="AQ5968" s="84">
        <v>0.56409657000000002</v>
      </c>
      <c r="AR5968" s="83">
        <v>-2.9095705000000001</v>
      </c>
      <c r="AU5968" s="91"/>
      <c r="AW5968" s="89"/>
      <c r="BE5968" s="90"/>
      <c r="BF5968" s="84"/>
      <c r="BG5968" s="84">
        <f t="shared" si="95"/>
        <v>42201.5</v>
      </c>
    </row>
    <row r="5969" spans="39:59">
      <c r="AM5969" s="83" t="s">
        <v>6221</v>
      </c>
      <c r="AN5969" s="86">
        <v>3.4737787</v>
      </c>
      <c r="AO5969" s="83">
        <v>800.14209000000005</v>
      </c>
      <c r="AP5969" s="83">
        <v>2386.8098</v>
      </c>
      <c r="AQ5969" s="84">
        <v>0.56412183999999999</v>
      </c>
      <c r="AR5969" s="83">
        <v>-2.9096568</v>
      </c>
      <c r="AU5969" s="91"/>
      <c r="AW5969" s="89"/>
      <c r="BE5969" s="90"/>
      <c r="BF5969" s="84"/>
      <c r="BG5969" s="84">
        <f t="shared" si="95"/>
        <v>42202</v>
      </c>
    </row>
    <row r="5970" spans="39:59">
      <c r="AM5970" s="83" t="s">
        <v>6222</v>
      </c>
      <c r="AN5970" s="86">
        <v>3.4738419</v>
      </c>
      <c r="AO5970" s="83">
        <v>800.24872000000005</v>
      </c>
      <c r="AP5970" s="83">
        <v>2387.21</v>
      </c>
      <c r="AQ5970" s="84">
        <v>0.56415026999999995</v>
      </c>
      <c r="AR5970" s="83">
        <v>-2.9096915999999999</v>
      </c>
      <c r="AU5970" s="91"/>
      <c r="AW5970" s="89"/>
      <c r="BE5970" s="90"/>
      <c r="BF5970" s="84"/>
      <c r="BG5970" s="84">
        <f t="shared" si="95"/>
        <v>42202.5</v>
      </c>
    </row>
    <row r="5971" spans="39:59">
      <c r="AM5971" s="83" t="s">
        <v>6223</v>
      </c>
      <c r="AN5971" s="86">
        <v>3.4739048000000001</v>
      </c>
      <c r="AO5971" s="83">
        <v>800.17255</v>
      </c>
      <c r="AP5971" s="83">
        <v>2387.6100999999999</v>
      </c>
      <c r="AQ5971" s="84">
        <v>0.56418650999999997</v>
      </c>
      <c r="AR5971" s="83">
        <v>-2.9097183000000002</v>
      </c>
      <c r="AU5971" s="91"/>
      <c r="AW5971" s="89"/>
      <c r="BE5971" s="90"/>
      <c r="BF5971" s="84"/>
      <c r="BG5971" s="84">
        <f t="shared" si="95"/>
        <v>42203</v>
      </c>
    </row>
    <row r="5972" spans="39:59">
      <c r="AM5972" s="83" t="s">
        <v>6224</v>
      </c>
      <c r="AN5972" s="86">
        <v>3.4738452</v>
      </c>
      <c r="AO5972" s="83">
        <v>800.08118000000002</v>
      </c>
      <c r="AP5972" s="83">
        <v>2388.0102999999999</v>
      </c>
      <c r="AQ5972" s="84">
        <v>0.56422066999999998</v>
      </c>
      <c r="AR5972" s="83">
        <v>-2.9096245999999999</v>
      </c>
      <c r="AU5972" s="91"/>
      <c r="AW5972" s="89"/>
      <c r="BE5972" s="90"/>
      <c r="BF5972" s="84"/>
      <c r="BG5972" s="84">
        <f t="shared" si="95"/>
        <v>42203.5</v>
      </c>
    </row>
    <row r="5973" spans="39:59">
      <c r="AM5973" s="83" t="s">
        <v>6225</v>
      </c>
      <c r="AN5973" s="86">
        <v>3.4738619000000002</v>
      </c>
      <c r="AO5973" s="83">
        <v>800.11162999999999</v>
      </c>
      <c r="AP5973" s="83">
        <v>2388.4104000000002</v>
      </c>
      <c r="AQ5973" s="84">
        <v>0.56426030000000005</v>
      </c>
      <c r="AR5973" s="83">
        <v>-2.9096017000000001</v>
      </c>
      <c r="AU5973" s="91"/>
      <c r="AW5973" s="89"/>
      <c r="BE5973" s="90"/>
      <c r="BF5973" s="84"/>
      <c r="BG5973" s="84">
        <f t="shared" si="95"/>
        <v>42204</v>
      </c>
    </row>
    <row r="5974" spans="39:59">
      <c r="AM5974" s="83" t="s">
        <v>6226</v>
      </c>
      <c r="AN5974" s="86">
        <v>3.4738878999999998</v>
      </c>
      <c r="AO5974" s="83">
        <v>800.14209000000005</v>
      </c>
      <c r="AP5974" s="83">
        <v>2388.8105</v>
      </c>
      <c r="AQ5974" s="84">
        <v>0.56428939</v>
      </c>
      <c r="AR5974" s="83">
        <v>-2.9095985999999998</v>
      </c>
      <c r="AU5974" s="91"/>
      <c r="AW5974" s="89"/>
      <c r="BE5974" s="90"/>
      <c r="BF5974" s="84"/>
      <c r="BG5974" s="84">
        <f t="shared" si="95"/>
        <v>42204.5</v>
      </c>
    </row>
    <row r="5975" spans="39:59">
      <c r="AM5975" s="83" t="s">
        <v>6227</v>
      </c>
      <c r="AN5975" s="86">
        <v>3.4739132000000001</v>
      </c>
      <c r="AO5975" s="83">
        <v>800.05071999999996</v>
      </c>
      <c r="AP5975" s="83">
        <v>2389.2107000000001</v>
      </c>
      <c r="AQ5975" s="84">
        <v>0.56432068000000002</v>
      </c>
      <c r="AR5975" s="83">
        <v>-2.9095924000000002</v>
      </c>
      <c r="AU5975" s="91"/>
      <c r="AW5975" s="89"/>
      <c r="BE5975" s="90"/>
      <c r="BF5975" s="84"/>
      <c r="BG5975" s="84">
        <f t="shared" si="95"/>
        <v>42205</v>
      </c>
    </row>
    <row r="5976" spans="39:59">
      <c r="AM5976" s="83" t="s">
        <v>6228</v>
      </c>
      <c r="AN5976" s="86">
        <v>3.473989</v>
      </c>
      <c r="AO5976" s="83">
        <v>800.27923999999996</v>
      </c>
      <c r="AP5976" s="83">
        <v>2389.6106</v>
      </c>
      <c r="AQ5976" s="84">
        <v>0.56434976999999997</v>
      </c>
      <c r="AR5976" s="83">
        <v>-2.9096394000000001</v>
      </c>
      <c r="AU5976" s="91"/>
      <c r="AW5976" s="89"/>
      <c r="BE5976" s="90"/>
      <c r="BF5976" s="84"/>
      <c r="BG5976" s="84">
        <f t="shared" si="95"/>
        <v>42205.5</v>
      </c>
    </row>
    <row r="5977" spans="39:59">
      <c r="AM5977" s="83" t="s">
        <v>6229</v>
      </c>
      <c r="AN5977" s="86">
        <v>3.4739916000000002</v>
      </c>
      <c r="AO5977" s="83">
        <v>800.05071999999996</v>
      </c>
      <c r="AP5977" s="83">
        <v>2390.0106999999998</v>
      </c>
      <c r="AQ5977" s="84">
        <v>0.56438189999999999</v>
      </c>
      <c r="AR5977" s="83">
        <v>-2.9096098000000001</v>
      </c>
      <c r="AU5977" s="91"/>
      <c r="AW5977" s="89"/>
      <c r="BE5977" s="90"/>
      <c r="BF5977" s="84"/>
      <c r="BG5977" s="84">
        <f t="shared" si="95"/>
        <v>42206</v>
      </c>
    </row>
    <row r="5978" spans="39:59">
      <c r="AM5978" s="83" t="s">
        <v>6230</v>
      </c>
      <c r="AN5978" s="86">
        <v>3.4739637000000001</v>
      </c>
      <c r="AO5978" s="83">
        <v>800.38574000000006</v>
      </c>
      <c r="AP5978" s="83">
        <v>2390.4108999999999</v>
      </c>
      <c r="AQ5978" s="84">
        <v>0.56441330999999995</v>
      </c>
      <c r="AR5978" s="83">
        <v>-2.9095504000000001</v>
      </c>
      <c r="AU5978" s="91"/>
      <c r="AW5978" s="89"/>
      <c r="BE5978" s="90"/>
      <c r="BF5978" s="84"/>
      <c r="BG5978" s="84">
        <f t="shared" si="95"/>
        <v>42206.5</v>
      </c>
    </row>
    <row r="5979" spans="39:59">
      <c r="AM5979" s="83" t="s">
        <v>6231</v>
      </c>
      <c r="AN5979" s="86">
        <v>3.4739738</v>
      </c>
      <c r="AO5979" s="83">
        <v>800.17255</v>
      </c>
      <c r="AP5979" s="83">
        <v>2390.8110000000001</v>
      </c>
      <c r="AQ5979" s="84">
        <v>0.56444406999999996</v>
      </c>
      <c r="AR5979" s="83">
        <v>-2.9095297000000002</v>
      </c>
      <c r="AU5979" s="91"/>
      <c r="AW5979" s="89"/>
      <c r="BE5979" s="90"/>
      <c r="BF5979" s="84"/>
      <c r="BG5979" s="84">
        <f t="shared" si="95"/>
        <v>42207</v>
      </c>
    </row>
    <row r="5980" spans="39:59">
      <c r="AM5980" s="83" t="s">
        <v>6232</v>
      </c>
      <c r="AN5980" s="86">
        <v>3.4738845999999999</v>
      </c>
      <c r="AO5980" s="83">
        <v>800.14209000000005</v>
      </c>
      <c r="AP5980" s="83">
        <v>2391.2109</v>
      </c>
      <c r="AQ5980" s="84">
        <v>0.56447731999999995</v>
      </c>
      <c r="AR5980" s="83">
        <v>-2.9094074000000001</v>
      </c>
      <c r="AU5980" s="91"/>
      <c r="AW5980" s="89"/>
      <c r="BE5980" s="90"/>
      <c r="BF5980" s="84"/>
      <c r="BG5980" s="84">
        <f t="shared" si="95"/>
        <v>42207.5</v>
      </c>
    </row>
    <row r="5981" spans="39:59">
      <c r="AM5981" s="83" t="s">
        <v>6233</v>
      </c>
      <c r="AN5981" s="86">
        <v>3.4738406999999998</v>
      </c>
      <c r="AO5981" s="83">
        <v>800.12683000000004</v>
      </c>
      <c r="AP5981" s="83">
        <v>2391.6111000000001</v>
      </c>
      <c r="AQ5981" s="84">
        <v>0.56450730999999998</v>
      </c>
      <c r="AR5981" s="83">
        <v>-2.9093334999999998</v>
      </c>
      <c r="AU5981" s="91"/>
      <c r="AW5981" s="89"/>
      <c r="BE5981" s="90"/>
      <c r="BF5981" s="84"/>
      <c r="BG5981" s="84">
        <f t="shared" si="95"/>
        <v>42208</v>
      </c>
    </row>
    <row r="5982" spans="39:59">
      <c r="AM5982" s="83" t="s">
        <v>6234</v>
      </c>
      <c r="AN5982" s="86">
        <v>3.4738283000000001</v>
      </c>
      <c r="AO5982" s="83">
        <v>799.97448999999995</v>
      </c>
      <c r="AP5982" s="83">
        <v>2392.0111999999999</v>
      </c>
      <c r="AQ5982" s="84">
        <v>0.56453763999999995</v>
      </c>
      <c r="AR5982" s="83">
        <v>-2.9092905999999998</v>
      </c>
      <c r="AU5982" s="91"/>
      <c r="AW5982" s="89"/>
      <c r="BE5982" s="90"/>
      <c r="BF5982" s="84"/>
      <c r="BG5982" s="84">
        <f t="shared" si="95"/>
        <v>42208.5</v>
      </c>
    </row>
    <row r="5983" spans="39:59">
      <c r="AM5983" s="83" t="s">
        <v>6235</v>
      </c>
      <c r="AN5983" s="86">
        <v>3.4738045</v>
      </c>
      <c r="AO5983" s="83">
        <v>799.97455000000002</v>
      </c>
      <c r="AP5983" s="83">
        <v>2392.4110999999998</v>
      </c>
      <c r="AQ5983" s="84">
        <v>0.56456678999999999</v>
      </c>
      <c r="AR5983" s="83">
        <v>-2.9092376</v>
      </c>
      <c r="AU5983" s="91"/>
      <c r="AW5983" s="89"/>
      <c r="BE5983" s="90"/>
      <c r="BF5983" s="84"/>
      <c r="BG5983" s="84">
        <f t="shared" si="95"/>
        <v>42209</v>
      </c>
    </row>
    <row r="5984" spans="39:59">
      <c r="AM5984" s="83" t="s">
        <v>6236</v>
      </c>
      <c r="AN5984" s="86">
        <v>3.473846</v>
      </c>
      <c r="AO5984" s="83">
        <v>800.21825999999999</v>
      </c>
      <c r="AP5984" s="83">
        <v>2392.8112999999998</v>
      </c>
      <c r="AQ5984" s="84">
        <v>0.56459557999999999</v>
      </c>
      <c r="AR5984" s="83">
        <v>-2.9092505000000002</v>
      </c>
      <c r="AU5984" s="91"/>
      <c r="AW5984" s="89"/>
      <c r="BE5984" s="90"/>
      <c r="BF5984" s="84"/>
      <c r="BG5984" s="84">
        <f t="shared" si="95"/>
        <v>42209.5</v>
      </c>
    </row>
    <row r="5985" spans="39:59">
      <c r="AM5985" s="83" t="s">
        <v>6237</v>
      </c>
      <c r="AN5985" s="86">
        <v>3.4738807999999999</v>
      </c>
      <c r="AO5985" s="83">
        <v>799.98974999999996</v>
      </c>
      <c r="AP5985" s="83">
        <v>2393.2114000000001</v>
      </c>
      <c r="AQ5985" s="84">
        <v>0.56462668999999999</v>
      </c>
      <c r="AR5985" s="83">
        <v>-2.9092541000000001</v>
      </c>
      <c r="AU5985" s="91"/>
      <c r="AW5985" s="89"/>
      <c r="BE5985" s="90"/>
      <c r="BF5985" s="84"/>
      <c r="BG5985" s="84">
        <f t="shared" si="95"/>
        <v>42210</v>
      </c>
    </row>
    <row r="5986" spans="39:59">
      <c r="AM5986" s="83" t="s">
        <v>6238</v>
      </c>
      <c r="AN5986" s="86">
        <v>3.4737585000000002</v>
      </c>
      <c r="AO5986" s="83">
        <v>800.26391999999998</v>
      </c>
      <c r="AP5986" s="83">
        <v>2393.6116000000002</v>
      </c>
      <c r="AQ5986" s="84">
        <v>0.56465392999999997</v>
      </c>
      <c r="AR5986" s="83">
        <v>-2.9091046</v>
      </c>
      <c r="AU5986" s="91"/>
      <c r="AW5986" s="89"/>
      <c r="BE5986" s="90"/>
      <c r="BF5986" s="84"/>
      <c r="BG5986" s="84">
        <f t="shared" si="95"/>
        <v>42210.5</v>
      </c>
    </row>
    <row r="5987" spans="39:59">
      <c r="AM5987" s="83" t="s">
        <v>6239</v>
      </c>
      <c r="AN5987" s="86">
        <v>3.4737463000000002</v>
      </c>
      <c r="AO5987" s="83">
        <v>800.18773999999996</v>
      </c>
      <c r="AP5987" s="83">
        <v>2394.0115000000001</v>
      </c>
      <c r="AQ5987" s="84">
        <v>0.56468671999999998</v>
      </c>
      <c r="AR5987" s="83">
        <v>-2.9090595000000001</v>
      </c>
      <c r="AU5987" s="91"/>
      <c r="AW5987" s="89"/>
      <c r="BE5987" s="90"/>
      <c r="BF5987" s="84"/>
      <c r="BG5987" s="84">
        <f t="shared" si="95"/>
        <v>42211</v>
      </c>
    </row>
    <row r="5988" spans="39:59">
      <c r="AM5988" s="83" t="s">
        <v>6240</v>
      </c>
      <c r="AN5988" s="86">
        <v>3.4737477000000001</v>
      </c>
      <c r="AO5988" s="83">
        <v>800.14209000000005</v>
      </c>
      <c r="AP5988" s="83">
        <v>2394.4115999999999</v>
      </c>
      <c r="AQ5988" s="84">
        <v>0.56471103</v>
      </c>
      <c r="AR5988" s="83">
        <v>-2.9090365999999999</v>
      </c>
      <c r="AU5988" s="91"/>
      <c r="AW5988" s="89"/>
      <c r="BE5988" s="90"/>
      <c r="BF5988" s="84"/>
      <c r="BG5988" s="84">
        <f t="shared" si="95"/>
        <v>42211.5</v>
      </c>
    </row>
    <row r="5989" spans="39:59">
      <c r="AM5989" s="83" t="s">
        <v>6241</v>
      </c>
      <c r="AN5989" s="86">
        <v>3.4737271999999999</v>
      </c>
      <c r="AO5989" s="83">
        <v>800.09636999999998</v>
      </c>
      <c r="AP5989" s="83">
        <v>2394.8117999999999</v>
      </c>
      <c r="AQ5989" s="84">
        <v>0.56473339</v>
      </c>
      <c r="AR5989" s="83">
        <v>-2.9089939999999999</v>
      </c>
      <c r="AU5989" s="91"/>
      <c r="AW5989" s="89"/>
      <c r="BE5989" s="90"/>
      <c r="BF5989" s="84"/>
      <c r="BG5989" s="84">
        <f t="shared" si="95"/>
        <v>42212</v>
      </c>
    </row>
    <row r="5990" spans="39:59">
      <c r="AM5990" s="83" t="s">
        <v>6242</v>
      </c>
      <c r="AN5990" s="86">
        <v>3.4736557000000001</v>
      </c>
      <c r="AO5990" s="83">
        <v>800.24872000000005</v>
      </c>
      <c r="AP5990" s="83">
        <v>2395.2118999999998</v>
      </c>
      <c r="AQ5990" s="84">
        <v>0.56475741000000002</v>
      </c>
      <c r="AR5990" s="83">
        <v>-2.9088984</v>
      </c>
      <c r="AU5990" s="91"/>
      <c r="AW5990" s="89"/>
      <c r="BE5990" s="90"/>
      <c r="BF5990" s="84"/>
      <c r="BG5990" s="84">
        <f t="shared" si="95"/>
        <v>42212.5</v>
      </c>
    </row>
    <row r="5991" spans="39:59">
      <c r="AM5991" s="83" t="s">
        <v>6243</v>
      </c>
      <c r="AN5991" s="86">
        <v>3.4736482999999998</v>
      </c>
      <c r="AO5991" s="83">
        <v>800.32488999999998</v>
      </c>
      <c r="AP5991" s="83">
        <v>2395.6118000000001</v>
      </c>
      <c r="AQ5991" s="84">
        <v>0.56477904000000001</v>
      </c>
      <c r="AR5991" s="83">
        <v>-2.9088693000000001</v>
      </c>
      <c r="AU5991" s="91"/>
      <c r="AW5991" s="89"/>
      <c r="BE5991" s="90"/>
      <c r="BF5991" s="84"/>
      <c r="BG5991" s="84">
        <f t="shared" si="95"/>
        <v>42213</v>
      </c>
    </row>
    <row r="5992" spans="39:59">
      <c r="AM5992" s="83" t="s">
        <v>6244</v>
      </c>
      <c r="AN5992" s="86">
        <v>3.4737425000000002</v>
      </c>
      <c r="AO5992" s="83">
        <v>800.29443000000003</v>
      </c>
      <c r="AP5992" s="83">
        <v>2396.0120000000002</v>
      </c>
      <c r="AQ5992" s="84">
        <v>0.56480419999999998</v>
      </c>
      <c r="AR5992" s="83">
        <v>-2.9089383999999998</v>
      </c>
      <c r="AU5992" s="91"/>
      <c r="AW5992" s="89"/>
      <c r="BE5992" s="90"/>
      <c r="BF5992" s="84"/>
      <c r="BG5992" s="84">
        <f t="shared" si="95"/>
        <v>42213.5</v>
      </c>
    </row>
    <row r="5993" spans="39:59">
      <c r="AM5993" s="83" t="s">
        <v>6245</v>
      </c>
      <c r="AN5993" s="86">
        <v>3.4737163</v>
      </c>
      <c r="AO5993" s="83">
        <v>800.29436999999996</v>
      </c>
      <c r="AP5993" s="83">
        <v>2396.4121</v>
      </c>
      <c r="AQ5993" s="84">
        <v>0.56482977000000001</v>
      </c>
      <c r="AR5993" s="83">
        <v>-2.9088864000000001</v>
      </c>
      <c r="AU5993" s="91"/>
      <c r="AW5993" s="89"/>
      <c r="BE5993" s="90"/>
      <c r="BF5993" s="84"/>
      <c r="BG5993" s="84">
        <f t="shared" si="95"/>
        <v>42214</v>
      </c>
    </row>
    <row r="5994" spans="39:59">
      <c r="AM5994" s="83" t="s">
        <v>6246</v>
      </c>
      <c r="AN5994" s="86">
        <v>3.4736322999999998</v>
      </c>
      <c r="AO5994" s="83">
        <v>800.05071999999996</v>
      </c>
      <c r="AP5994" s="83">
        <v>2396.8123000000001</v>
      </c>
      <c r="AQ5994" s="84">
        <v>0.56485092999999997</v>
      </c>
      <c r="AR5994" s="83">
        <v>-2.9087814999999999</v>
      </c>
      <c r="AU5994" s="91"/>
      <c r="AW5994" s="89"/>
      <c r="BE5994" s="90"/>
      <c r="BF5994" s="84"/>
      <c r="BG5994" s="84">
        <f t="shared" si="95"/>
        <v>42214.5</v>
      </c>
    </row>
    <row r="5995" spans="39:59">
      <c r="AM5995" s="83" t="s">
        <v>6247</v>
      </c>
      <c r="AN5995" s="86">
        <v>3.4735813000000002</v>
      </c>
      <c r="AO5995" s="83">
        <v>800.11157000000003</v>
      </c>
      <c r="AP5995" s="83">
        <v>2397.2121999999999</v>
      </c>
      <c r="AQ5995" s="84">
        <v>0.56488311000000002</v>
      </c>
      <c r="AR5995" s="83">
        <v>-2.9086983000000002</v>
      </c>
      <c r="AU5995" s="91"/>
      <c r="AW5995" s="89"/>
      <c r="BE5995" s="90"/>
      <c r="BF5995" s="84"/>
      <c r="BG5995" s="84">
        <f t="shared" si="95"/>
        <v>42215</v>
      </c>
    </row>
    <row r="5996" spans="39:59">
      <c r="AM5996" s="83" t="s">
        <v>6248</v>
      </c>
      <c r="AN5996" s="86">
        <v>3.4734943</v>
      </c>
      <c r="AO5996" s="83">
        <v>800.12683000000004</v>
      </c>
      <c r="AP5996" s="83">
        <v>2397.6122999999998</v>
      </c>
      <c r="AQ5996" s="84">
        <v>0.56491356999999998</v>
      </c>
      <c r="AR5996" s="83">
        <v>-2.9085808000000002</v>
      </c>
      <c r="AU5996" s="91"/>
      <c r="AW5996" s="89"/>
      <c r="BE5996" s="90"/>
      <c r="BF5996" s="84"/>
      <c r="BG5996" s="84">
        <f t="shared" si="95"/>
        <v>42215.5</v>
      </c>
    </row>
    <row r="5997" spans="39:59">
      <c r="AM5997" s="83" t="s">
        <v>6249</v>
      </c>
      <c r="AN5997" s="86">
        <v>3.4736151999999998</v>
      </c>
      <c r="AO5997" s="83">
        <v>800.05071999999996</v>
      </c>
      <c r="AP5997" s="83">
        <v>2398.0124999999998</v>
      </c>
      <c r="AQ5997" s="84">
        <v>0.56494164000000002</v>
      </c>
      <c r="AR5997" s="83">
        <v>-2.9086734999999999</v>
      </c>
      <c r="AU5997" s="91"/>
      <c r="AW5997" s="89"/>
      <c r="BE5997" s="90"/>
      <c r="BF5997" s="84"/>
      <c r="BG5997" s="84">
        <f t="shared" si="95"/>
        <v>42216</v>
      </c>
    </row>
    <row r="5998" spans="39:59">
      <c r="AM5998" s="83" t="s">
        <v>6250</v>
      </c>
      <c r="AN5998" s="86">
        <v>3.4735431999999999</v>
      </c>
      <c r="AO5998" s="83">
        <v>800.08118000000002</v>
      </c>
      <c r="AP5998" s="83">
        <v>2398.4126000000001</v>
      </c>
      <c r="AQ5998" s="84">
        <v>0.56497180000000002</v>
      </c>
      <c r="AR5998" s="83">
        <v>-2.9085711999999999</v>
      </c>
      <c r="AU5998" s="91"/>
      <c r="AW5998" s="89"/>
      <c r="BE5998" s="90"/>
      <c r="BF5998" s="84"/>
      <c r="BG5998" s="84">
        <f t="shared" si="95"/>
        <v>42216.5</v>
      </c>
    </row>
    <row r="5999" spans="39:59">
      <c r="AM5999" s="83" t="s">
        <v>6251</v>
      </c>
      <c r="AN5999" s="86">
        <v>3.4734940999999999</v>
      </c>
      <c r="AO5999" s="83">
        <v>800.09636999999998</v>
      </c>
      <c r="AP5999" s="83">
        <v>2398.8125</v>
      </c>
      <c r="AQ5999" s="84">
        <v>0.56500267999999998</v>
      </c>
      <c r="AR5999" s="83">
        <v>-2.9084913999999999</v>
      </c>
      <c r="AU5999" s="91"/>
      <c r="AW5999" s="89"/>
      <c r="BE5999" s="90"/>
      <c r="BF5999" s="84"/>
      <c r="BG5999" s="84">
        <f t="shared" si="95"/>
        <v>42217</v>
      </c>
    </row>
    <row r="6000" spans="39:59">
      <c r="AM6000" s="83" t="s">
        <v>6252</v>
      </c>
      <c r="AN6000" s="86">
        <v>3.4734721</v>
      </c>
      <c r="AO6000" s="83">
        <v>800.20306000000005</v>
      </c>
      <c r="AP6000" s="83">
        <v>2399.2125999999998</v>
      </c>
      <c r="AQ6000" s="84">
        <v>0.56503974999999995</v>
      </c>
      <c r="AR6000" s="83">
        <v>-2.9084322</v>
      </c>
      <c r="AU6000" s="91"/>
      <c r="AW6000" s="89"/>
      <c r="BE6000" s="90"/>
      <c r="BF6000" s="84"/>
      <c r="BG6000" s="84">
        <f t="shared" si="95"/>
        <v>42217.5</v>
      </c>
    </row>
    <row r="6001" spans="39:59">
      <c r="AM6001" s="83" t="s">
        <v>6253</v>
      </c>
      <c r="AN6001" s="86">
        <v>3.4735076</v>
      </c>
      <c r="AO6001" s="83">
        <v>800.14209000000005</v>
      </c>
      <c r="AP6001" s="83">
        <v>2399.6127999999999</v>
      </c>
      <c r="AQ6001" s="84">
        <v>0.56507784000000005</v>
      </c>
      <c r="AR6001" s="83">
        <v>-2.9084298999999998</v>
      </c>
      <c r="AU6001" s="91"/>
      <c r="AW6001" s="89"/>
      <c r="BE6001" s="90"/>
      <c r="BF6001" s="84"/>
      <c r="BG6001" s="84">
        <f t="shared" si="95"/>
        <v>42218</v>
      </c>
    </row>
    <row r="6002" spans="39:59">
      <c r="AM6002" s="83" t="s">
        <v>6254</v>
      </c>
      <c r="AN6002" s="86">
        <v>3.4735065000000001</v>
      </c>
      <c r="AO6002" s="83">
        <v>800.17260999999996</v>
      </c>
      <c r="AP6002" s="83">
        <v>2400.0127000000002</v>
      </c>
      <c r="AQ6002" s="84">
        <v>0.56511736000000001</v>
      </c>
      <c r="AR6002" s="83">
        <v>-2.9083890999999999</v>
      </c>
      <c r="AU6002" s="91"/>
      <c r="AW6002" s="89"/>
      <c r="BE6002" s="90"/>
      <c r="BF6002" s="84"/>
      <c r="BG6002" s="84">
        <f t="shared" si="95"/>
        <v>42218.5</v>
      </c>
    </row>
    <row r="6003" spans="39:59">
      <c r="AM6003" s="83" t="s">
        <v>6255</v>
      </c>
      <c r="AN6003" s="86">
        <v>3.4734178</v>
      </c>
      <c r="AO6003" s="83">
        <v>800.15734999999995</v>
      </c>
      <c r="AP6003" s="83">
        <v>2400.4128000000001</v>
      </c>
      <c r="AQ6003" s="84">
        <v>0.56514198000000004</v>
      </c>
      <c r="AR6003" s="83">
        <v>-2.9082758000000002</v>
      </c>
      <c r="AU6003" s="91"/>
      <c r="AW6003" s="89"/>
      <c r="BE6003" s="90"/>
      <c r="BF6003" s="84"/>
      <c r="BG6003" s="84">
        <f t="shared" si="95"/>
        <v>42219</v>
      </c>
    </row>
    <row r="6004" spans="39:59">
      <c r="AM6004" s="83" t="s">
        <v>6256</v>
      </c>
      <c r="AN6004" s="86">
        <v>3.4733653000000002</v>
      </c>
      <c r="AO6004" s="83">
        <v>800.14209000000005</v>
      </c>
      <c r="AP6004" s="83">
        <v>2400.8130000000001</v>
      </c>
      <c r="AQ6004" s="84">
        <v>0.56517494000000001</v>
      </c>
      <c r="AR6004" s="83">
        <v>-2.9081904999999999</v>
      </c>
      <c r="AU6004" s="91"/>
      <c r="AW6004" s="89"/>
      <c r="BE6004" s="90"/>
      <c r="BF6004" s="84"/>
      <c r="BG6004" s="84">
        <f t="shared" si="95"/>
        <v>42219.5</v>
      </c>
    </row>
    <row r="6005" spans="39:59">
      <c r="AM6005" s="83" t="s">
        <v>6257</v>
      </c>
      <c r="AN6005" s="86">
        <v>3.4732649000000002</v>
      </c>
      <c r="AO6005" s="83">
        <v>800.05071999999996</v>
      </c>
      <c r="AP6005" s="83">
        <v>2401.2130999999999</v>
      </c>
      <c r="AQ6005" s="84">
        <v>0.56520890999999995</v>
      </c>
      <c r="AR6005" s="83">
        <v>-2.9080560000000002</v>
      </c>
      <c r="AU6005" s="91"/>
      <c r="AW6005" s="89"/>
      <c r="BE6005" s="90"/>
      <c r="BF6005" s="84"/>
      <c r="BG6005" s="84">
        <f t="shared" si="95"/>
        <v>42220</v>
      </c>
    </row>
    <row r="6006" spans="39:59">
      <c r="AM6006" s="83" t="s">
        <v>6258</v>
      </c>
      <c r="AN6006" s="86">
        <v>3.4732200999999998</v>
      </c>
      <c r="AO6006" s="83">
        <v>800.26391999999998</v>
      </c>
      <c r="AP6006" s="83">
        <v>2401.6129999999998</v>
      </c>
      <c r="AQ6006" s="84">
        <v>0.56524085999999996</v>
      </c>
      <c r="AR6006" s="83">
        <v>-2.9079792000000002</v>
      </c>
      <c r="AU6006" s="91"/>
      <c r="AW6006" s="89"/>
      <c r="BE6006" s="90"/>
      <c r="BF6006" s="84"/>
      <c r="BG6006" s="84">
        <f t="shared" si="95"/>
        <v>42220.5</v>
      </c>
    </row>
    <row r="6007" spans="39:59">
      <c r="AM6007" s="83" t="s">
        <v>6259</v>
      </c>
      <c r="AN6007" s="86">
        <v>3.4732053000000001</v>
      </c>
      <c r="AO6007" s="83">
        <v>800.17255</v>
      </c>
      <c r="AP6007" s="83">
        <v>2402.0131999999999</v>
      </c>
      <c r="AQ6007" s="84">
        <v>0.56527614999999998</v>
      </c>
      <c r="AR6007" s="83">
        <v>-2.9079291999999999</v>
      </c>
      <c r="AU6007" s="91"/>
      <c r="AW6007" s="89"/>
      <c r="BE6007" s="90"/>
      <c r="BF6007" s="84"/>
      <c r="BG6007" s="84">
        <f t="shared" si="95"/>
        <v>42221</v>
      </c>
    </row>
    <row r="6008" spans="39:59">
      <c r="AM6008" s="83" t="s">
        <v>6260</v>
      </c>
      <c r="AN6008" s="86">
        <v>3.4730851999999999</v>
      </c>
      <c r="AO6008" s="83">
        <v>800.35528999999997</v>
      </c>
      <c r="AP6008" s="83">
        <v>2402.4133000000002</v>
      </c>
      <c r="AQ6008" s="84">
        <v>0.56530720000000001</v>
      </c>
      <c r="AR6008" s="83">
        <v>-2.907778</v>
      </c>
      <c r="AU6008" s="91"/>
      <c r="AW6008" s="89"/>
      <c r="BE6008" s="90"/>
      <c r="BF6008" s="84"/>
      <c r="BG6008" s="84">
        <f t="shared" si="95"/>
        <v>42221.5</v>
      </c>
    </row>
    <row r="6009" spans="39:59">
      <c r="AM6009" s="83" t="s">
        <v>6261</v>
      </c>
      <c r="AN6009" s="86">
        <v>3.4731233000000001</v>
      </c>
      <c r="AO6009" s="83">
        <v>800.11157000000003</v>
      </c>
      <c r="AP6009" s="83">
        <v>2402.8135000000002</v>
      </c>
      <c r="AQ6009" s="84">
        <v>0.56534474999999995</v>
      </c>
      <c r="AR6009" s="83">
        <v>-2.9077785</v>
      </c>
      <c r="AU6009" s="91"/>
      <c r="AW6009" s="89"/>
      <c r="BE6009" s="90"/>
      <c r="BF6009" s="84"/>
      <c r="BG6009" s="84">
        <f t="shared" si="95"/>
        <v>42222</v>
      </c>
    </row>
    <row r="6010" spans="39:59">
      <c r="AM6010" s="83" t="s">
        <v>6262</v>
      </c>
      <c r="AN6010" s="86">
        <v>3.4731483000000001</v>
      </c>
      <c r="AO6010" s="83">
        <v>800.23346000000004</v>
      </c>
      <c r="AP6010" s="83">
        <v>2403.2134000000001</v>
      </c>
      <c r="AQ6010" s="84">
        <v>0.56538259999999996</v>
      </c>
      <c r="AR6010" s="83">
        <v>-2.9077658999999998</v>
      </c>
      <c r="AU6010" s="91"/>
      <c r="AW6010" s="89"/>
      <c r="BE6010" s="90"/>
      <c r="BF6010" s="84"/>
      <c r="BG6010" s="84">
        <f t="shared" si="95"/>
        <v>42222.5</v>
      </c>
    </row>
    <row r="6011" spans="39:59">
      <c r="AM6011" s="83" t="s">
        <v>6263</v>
      </c>
      <c r="AN6011" s="86">
        <v>3.4731592999999998</v>
      </c>
      <c r="AO6011" s="83">
        <v>800.09636999999998</v>
      </c>
      <c r="AP6011" s="83">
        <v>2403.6134999999999</v>
      </c>
      <c r="AQ6011" s="84">
        <v>0.56541680999999999</v>
      </c>
      <c r="AR6011" s="83">
        <v>-2.9077424999999999</v>
      </c>
      <c r="AU6011" s="91"/>
      <c r="AW6011" s="89"/>
      <c r="BE6011" s="90"/>
      <c r="BF6011" s="84"/>
      <c r="BG6011" s="84">
        <f t="shared" si="95"/>
        <v>42223</v>
      </c>
    </row>
    <row r="6012" spans="39:59">
      <c r="AM6012" s="83" t="s">
        <v>6264</v>
      </c>
      <c r="AN6012" s="86">
        <v>3.4731507000000001</v>
      </c>
      <c r="AO6012" s="83">
        <v>800.08112000000006</v>
      </c>
      <c r="AP6012" s="83">
        <v>2404.0137</v>
      </c>
      <c r="AQ6012" s="84">
        <v>0.56545442000000001</v>
      </c>
      <c r="AR6012" s="83">
        <v>-2.9076962000000002</v>
      </c>
      <c r="AU6012" s="91"/>
      <c r="AW6012" s="89"/>
      <c r="BE6012" s="90"/>
      <c r="BF6012" s="84"/>
      <c r="BG6012" s="84">
        <f t="shared" si="95"/>
        <v>42223.5</v>
      </c>
    </row>
    <row r="6013" spans="39:59">
      <c r="AM6013" s="83" t="s">
        <v>6265</v>
      </c>
      <c r="AN6013" s="86">
        <v>3.4730957</v>
      </c>
      <c r="AO6013" s="83">
        <v>800.26391999999998</v>
      </c>
      <c r="AP6013" s="83">
        <v>2404.4137999999998</v>
      </c>
      <c r="AQ6013" s="84">
        <v>0.56548600999999998</v>
      </c>
      <c r="AR6013" s="83">
        <v>-2.9076097000000001</v>
      </c>
      <c r="AU6013" s="91"/>
      <c r="AW6013" s="89"/>
      <c r="BE6013" s="90"/>
      <c r="BF6013" s="84"/>
      <c r="BG6013" s="84">
        <f t="shared" si="95"/>
        <v>42224</v>
      </c>
    </row>
    <row r="6014" spans="39:59">
      <c r="AM6014" s="83" t="s">
        <v>6266</v>
      </c>
      <c r="AN6014" s="86">
        <v>3.4730048</v>
      </c>
      <c r="AO6014" s="83">
        <v>800.00494000000003</v>
      </c>
      <c r="AP6014" s="83">
        <v>2404.8137000000002</v>
      </c>
      <c r="AQ6014" s="84">
        <v>0.56551205999999998</v>
      </c>
      <c r="AR6014" s="83">
        <v>-2.9074928999999998</v>
      </c>
      <c r="AU6014" s="91"/>
      <c r="AW6014" s="89"/>
      <c r="BE6014" s="90"/>
      <c r="BF6014" s="84"/>
      <c r="BG6014" s="84">
        <f t="shared" si="95"/>
        <v>42224.5</v>
      </c>
    </row>
    <row r="6015" spans="39:59">
      <c r="AM6015" s="83" t="s">
        <v>6267</v>
      </c>
      <c r="AN6015" s="86">
        <v>3.4729915</v>
      </c>
      <c r="AO6015" s="83">
        <v>800.06592000000001</v>
      </c>
      <c r="AP6015" s="83">
        <v>2405.2139000000002</v>
      </c>
      <c r="AQ6015" s="84">
        <v>0.56554490000000002</v>
      </c>
      <c r="AR6015" s="83">
        <v>-2.9074466000000001</v>
      </c>
      <c r="AU6015" s="91"/>
      <c r="AW6015" s="89"/>
      <c r="BE6015" s="90"/>
      <c r="BF6015" s="84"/>
      <c r="BG6015" s="84">
        <f t="shared" si="95"/>
        <v>42225</v>
      </c>
    </row>
    <row r="6016" spans="39:59">
      <c r="AM6016" s="83" t="s">
        <v>6268</v>
      </c>
      <c r="AN6016" s="86">
        <v>3.4730077000000001</v>
      </c>
      <c r="AO6016" s="83">
        <v>800.27917000000002</v>
      </c>
      <c r="AP6016" s="83">
        <v>2405.614</v>
      </c>
      <c r="AQ6016" s="84">
        <v>0.56558238999999999</v>
      </c>
      <c r="AR6016" s="83">
        <v>-2.9074252</v>
      </c>
      <c r="AU6016" s="91"/>
      <c r="AW6016" s="89"/>
      <c r="BE6016" s="90"/>
      <c r="BF6016" s="84"/>
      <c r="BG6016" s="84">
        <f t="shared" si="95"/>
        <v>42225.5</v>
      </c>
    </row>
    <row r="6017" spans="39:59">
      <c r="AM6017" s="83" t="s">
        <v>6269</v>
      </c>
      <c r="AN6017" s="86">
        <v>3.4730020000000001</v>
      </c>
      <c r="AO6017" s="83">
        <v>800.03552000000002</v>
      </c>
      <c r="AP6017" s="83">
        <v>2406.0138999999999</v>
      </c>
      <c r="AQ6017" s="84">
        <v>0.56561642999999995</v>
      </c>
      <c r="AR6017" s="83">
        <v>-2.9073856</v>
      </c>
      <c r="AU6017" s="91"/>
      <c r="AW6017" s="89"/>
      <c r="BE6017" s="90"/>
      <c r="BF6017" s="84"/>
      <c r="BG6017" s="84">
        <f t="shared" si="95"/>
        <v>42226</v>
      </c>
    </row>
    <row r="6018" spans="39:59">
      <c r="AM6018" s="83" t="s">
        <v>6270</v>
      </c>
      <c r="AN6018" s="86">
        <v>3.4729252000000002</v>
      </c>
      <c r="AO6018" s="83">
        <v>800.09636999999998</v>
      </c>
      <c r="AP6018" s="83">
        <v>2406.4141</v>
      </c>
      <c r="AQ6018" s="84">
        <v>0.56563931999999995</v>
      </c>
      <c r="AR6018" s="83">
        <v>-2.9072859000000002</v>
      </c>
      <c r="AU6018" s="91"/>
      <c r="AW6018" s="89"/>
      <c r="BE6018" s="90"/>
      <c r="BF6018" s="84"/>
      <c r="BG6018" s="84">
        <f t="shared" si="95"/>
        <v>42226.5</v>
      </c>
    </row>
    <row r="6019" spans="39:59">
      <c r="AM6019" s="83" t="s">
        <v>6271</v>
      </c>
      <c r="AN6019" s="86">
        <v>3.4728905999999999</v>
      </c>
      <c r="AO6019" s="83">
        <v>800.21825999999999</v>
      </c>
      <c r="AP6019" s="83">
        <v>2406.8141999999998</v>
      </c>
      <c r="AQ6019" s="84">
        <v>0.56566428999999996</v>
      </c>
      <c r="AR6019" s="83">
        <v>-2.9072263</v>
      </c>
      <c r="AU6019" s="91"/>
      <c r="AW6019" s="89"/>
      <c r="BE6019" s="90"/>
      <c r="BF6019" s="84"/>
      <c r="BG6019" s="84">
        <f t="shared" si="95"/>
        <v>42227</v>
      </c>
    </row>
    <row r="6020" spans="39:59">
      <c r="AM6020" s="83" t="s">
        <v>6272</v>
      </c>
      <c r="AN6020" s="86">
        <v>3.4728884999999998</v>
      </c>
      <c r="AO6020" s="83">
        <v>799.97448999999995</v>
      </c>
      <c r="AP6020" s="83">
        <v>2407.2141000000001</v>
      </c>
      <c r="AQ6020" s="84">
        <v>0.56568527000000002</v>
      </c>
      <c r="AR6020" s="83">
        <v>-2.9072032000000001</v>
      </c>
      <c r="AU6020" s="91"/>
      <c r="AW6020" s="89"/>
      <c r="BE6020" s="90"/>
      <c r="BF6020" s="84"/>
      <c r="BG6020" s="84">
        <f t="shared" si="95"/>
        <v>42227.5</v>
      </c>
    </row>
    <row r="6021" spans="39:59">
      <c r="AM6021" s="83" t="s">
        <v>6273</v>
      </c>
      <c r="AN6021" s="86">
        <v>3.4729013000000002</v>
      </c>
      <c r="AO6021" s="83">
        <v>800.30962999999997</v>
      </c>
      <c r="AP6021" s="83">
        <v>2407.6143000000002</v>
      </c>
      <c r="AQ6021" s="84">
        <v>0.56571238999999995</v>
      </c>
      <c r="AR6021" s="83">
        <v>-2.9071889</v>
      </c>
      <c r="AU6021" s="91"/>
      <c r="AW6021" s="89"/>
      <c r="BE6021" s="90"/>
      <c r="BF6021" s="84"/>
      <c r="BG6021" s="84">
        <f t="shared" ref="BG6021:BG6084" si="96">BG6020+0.5</f>
        <v>42228</v>
      </c>
    </row>
    <row r="6022" spans="39:59">
      <c r="AM6022" s="83" t="s">
        <v>6274</v>
      </c>
      <c r="AN6022" s="86">
        <v>3.4728572</v>
      </c>
      <c r="AO6022" s="83">
        <v>800.21820000000002</v>
      </c>
      <c r="AP6022" s="83">
        <v>2408.0144</v>
      </c>
      <c r="AQ6022" s="84">
        <v>0.56574338999999996</v>
      </c>
      <c r="AR6022" s="83">
        <v>-2.9071137999999999</v>
      </c>
      <c r="AU6022" s="91"/>
      <c r="AW6022" s="89"/>
      <c r="BE6022" s="90"/>
      <c r="BF6022" s="84"/>
      <c r="BG6022" s="84">
        <f t="shared" si="96"/>
        <v>42228.5</v>
      </c>
    </row>
    <row r="6023" spans="39:59">
      <c r="AM6023" s="83" t="s">
        <v>6275</v>
      </c>
      <c r="AN6023" s="86">
        <v>3.4728078999999998</v>
      </c>
      <c r="AO6023" s="83">
        <v>800.15728999999999</v>
      </c>
      <c r="AP6023" s="83">
        <v>2408.4146000000001</v>
      </c>
      <c r="AQ6023" s="84">
        <v>0.56577622999999999</v>
      </c>
      <c r="AR6023" s="83">
        <v>-2.9070317999999999</v>
      </c>
      <c r="AU6023" s="91"/>
      <c r="AW6023" s="89"/>
      <c r="BE6023" s="90"/>
      <c r="BF6023" s="84"/>
      <c r="BG6023" s="84">
        <f t="shared" si="96"/>
        <v>42229</v>
      </c>
    </row>
    <row r="6024" spans="39:59">
      <c r="AM6024" s="83" t="s">
        <v>6276</v>
      </c>
      <c r="AN6024" s="86">
        <v>3.4727920999999999</v>
      </c>
      <c r="AO6024" s="83">
        <v>800.005</v>
      </c>
      <c r="AP6024" s="83">
        <v>2408.8145</v>
      </c>
      <c r="AQ6024" s="84">
        <v>0.56580079000000005</v>
      </c>
      <c r="AR6024" s="83">
        <v>-2.9069912000000002</v>
      </c>
      <c r="AU6024" s="91"/>
      <c r="AW6024" s="89"/>
      <c r="BE6024" s="90"/>
      <c r="BF6024" s="84"/>
      <c r="BG6024" s="84">
        <f t="shared" si="96"/>
        <v>42229.5</v>
      </c>
    </row>
    <row r="6025" spans="39:59">
      <c r="AM6025" s="83" t="s">
        <v>6277</v>
      </c>
      <c r="AN6025" s="86">
        <v>3.4728050000000001</v>
      </c>
      <c r="AO6025" s="83">
        <v>800.09636999999998</v>
      </c>
      <c r="AP6025" s="83">
        <v>2409.2145999999998</v>
      </c>
      <c r="AQ6025" s="84">
        <v>0.56582958000000005</v>
      </c>
      <c r="AR6025" s="83">
        <v>-2.9069755000000002</v>
      </c>
      <c r="AU6025" s="91"/>
      <c r="AW6025" s="89"/>
      <c r="BE6025" s="90"/>
      <c r="BF6025" s="84"/>
      <c r="BG6025" s="84">
        <f t="shared" si="96"/>
        <v>42230</v>
      </c>
    </row>
    <row r="6026" spans="39:59">
      <c r="AM6026" s="83" t="s">
        <v>6278</v>
      </c>
      <c r="AN6026" s="86">
        <v>3.4728884999999998</v>
      </c>
      <c r="AO6026" s="83">
        <v>800.23346000000004</v>
      </c>
      <c r="AP6026" s="83">
        <v>2409.6147000000001</v>
      </c>
      <c r="AQ6026" s="84">
        <v>0.56586212000000002</v>
      </c>
      <c r="AR6026" s="83">
        <v>-2.9070263000000001</v>
      </c>
      <c r="AU6026" s="91"/>
      <c r="AW6026" s="89"/>
      <c r="BE6026" s="90"/>
      <c r="BF6026" s="84"/>
      <c r="BG6026" s="84">
        <f t="shared" si="96"/>
        <v>42230.5</v>
      </c>
    </row>
    <row r="6027" spans="39:59">
      <c r="AM6027" s="83" t="s">
        <v>6279</v>
      </c>
      <c r="AN6027" s="86">
        <v>3.4728804000000002</v>
      </c>
      <c r="AO6027" s="83">
        <v>800.11162999999999</v>
      </c>
      <c r="AP6027" s="83">
        <v>2410.0146</v>
      </c>
      <c r="AQ6027" s="84">
        <v>0.56588954000000002</v>
      </c>
      <c r="AR6027" s="83">
        <v>-2.9069908</v>
      </c>
      <c r="AU6027" s="91"/>
      <c r="AW6027" s="89"/>
      <c r="BE6027" s="90"/>
      <c r="BF6027" s="84"/>
      <c r="BG6027" s="84">
        <f t="shared" si="96"/>
        <v>42231</v>
      </c>
    </row>
    <row r="6028" spans="39:59">
      <c r="AM6028" s="83" t="s">
        <v>6280</v>
      </c>
      <c r="AN6028" s="86">
        <v>3.4728621999999998</v>
      </c>
      <c r="AO6028" s="83">
        <v>800.08118000000002</v>
      </c>
      <c r="AP6028" s="83">
        <v>2410.4148</v>
      </c>
      <c r="AQ6028" s="84">
        <v>0.56591678000000001</v>
      </c>
      <c r="AR6028" s="83">
        <v>-2.9069455</v>
      </c>
      <c r="AU6028" s="91"/>
      <c r="AW6028" s="89"/>
      <c r="BE6028" s="90"/>
      <c r="BF6028" s="84"/>
      <c r="BG6028" s="84">
        <f t="shared" si="96"/>
        <v>42231.5</v>
      </c>
    </row>
    <row r="6029" spans="39:59">
      <c r="AM6029" s="83" t="s">
        <v>6281</v>
      </c>
      <c r="AN6029" s="86">
        <v>3.4728074000000002</v>
      </c>
      <c r="AO6029" s="83">
        <v>800.06592000000001</v>
      </c>
      <c r="AP6029" s="83">
        <v>2410.8148999999999</v>
      </c>
      <c r="AQ6029" s="84">
        <v>0.56594836999999998</v>
      </c>
      <c r="AR6029" s="83">
        <v>-2.9068589</v>
      </c>
      <c r="AU6029" s="91"/>
      <c r="AW6029" s="89"/>
      <c r="BE6029" s="90"/>
      <c r="BF6029" s="84"/>
      <c r="BG6029" s="84">
        <f t="shared" si="96"/>
        <v>42232</v>
      </c>
    </row>
    <row r="6030" spans="39:59">
      <c r="AM6030" s="83" t="s">
        <v>6282</v>
      </c>
      <c r="AN6030" s="86">
        <v>3.4726927000000001</v>
      </c>
      <c r="AO6030" s="83">
        <v>799.88318000000004</v>
      </c>
      <c r="AP6030" s="83">
        <v>2411.2148000000002</v>
      </c>
      <c r="AQ6030" s="84">
        <v>0.56597083999999998</v>
      </c>
      <c r="AR6030" s="83">
        <v>-2.9067218000000001</v>
      </c>
      <c r="AU6030" s="91"/>
      <c r="AW6030" s="89"/>
      <c r="BE6030" s="90"/>
      <c r="BF6030" s="84"/>
      <c r="BG6030" s="84">
        <f t="shared" si="96"/>
        <v>42232.5</v>
      </c>
    </row>
    <row r="6031" spans="39:59">
      <c r="AM6031" s="83" t="s">
        <v>6283</v>
      </c>
      <c r="AN6031" s="86">
        <v>3.4726758000000002</v>
      </c>
      <c r="AO6031" s="83">
        <v>800.26391999999998</v>
      </c>
      <c r="AP6031" s="83">
        <v>2411.6149999999998</v>
      </c>
      <c r="AQ6031" s="84">
        <v>0.56600278999999998</v>
      </c>
      <c r="AR6031" s="83">
        <v>-2.9066730000000001</v>
      </c>
      <c r="AU6031" s="91"/>
      <c r="AW6031" s="89"/>
      <c r="BE6031" s="90"/>
      <c r="BF6031" s="84"/>
      <c r="BG6031" s="84">
        <f t="shared" si="96"/>
        <v>42233</v>
      </c>
    </row>
    <row r="6032" spans="39:59">
      <c r="AM6032" s="83" t="s">
        <v>6284</v>
      </c>
      <c r="AN6032" s="86">
        <v>3.4726154999999999</v>
      </c>
      <c r="AO6032" s="83">
        <v>800.11157000000003</v>
      </c>
      <c r="AP6032" s="83">
        <v>2412.0151000000001</v>
      </c>
      <c r="AQ6032" s="84">
        <v>0.56603402000000003</v>
      </c>
      <c r="AR6032" s="83">
        <v>-2.9065813999999999</v>
      </c>
      <c r="AU6032" s="91"/>
      <c r="AW6032" s="89"/>
      <c r="BE6032" s="90"/>
      <c r="BF6032" s="84"/>
      <c r="BG6032" s="84">
        <f t="shared" si="96"/>
        <v>42233.5</v>
      </c>
    </row>
    <row r="6033" spans="39:59">
      <c r="AM6033" s="83" t="s">
        <v>6285</v>
      </c>
      <c r="AN6033" s="86">
        <v>3.4726989000000001</v>
      </c>
      <c r="AO6033" s="83">
        <v>800.14209000000005</v>
      </c>
      <c r="AP6033" s="83">
        <v>2412.415</v>
      </c>
      <c r="AQ6033" s="84">
        <v>0.56607032000000002</v>
      </c>
      <c r="AR6033" s="83">
        <v>-2.9066285999999999</v>
      </c>
      <c r="AU6033" s="91"/>
      <c r="AW6033" s="89"/>
      <c r="BE6033" s="90"/>
      <c r="BF6033" s="84"/>
      <c r="BG6033" s="84">
        <f t="shared" si="96"/>
        <v>42234</v>
      </c>
    </row>
    <row r="6034" spans="39:59">
      <c r="AM6034" s="83" t="s">
        <v>6286</v>
      </c>
      <c r="AN6034" s="86">
        <v>3.4727526000000002</v>
      </c>
      <c r="AO6034" s="83">
        <v>800.30957000000001</v>
      </c>
      <c r="AP6034" s="83">
        <v>2412.8152</v>
      </c>
      <c r="AQ6034" s="84">
        <v>0.56610702999999996</v>
      </c>
      <c r="AR6034" s="83">
        <v>-2.9066455000000002</v>
      </c>
      <c r="AU6034" s="91"/>
      <c r="AW6034" s="89"/>
      <c r="BE6034" s="90"/>
      <c r="BF6034" s="84"/>
      <c r="BG6034" s="84">
        <f t="shared" si="96"/>
        <v>42234.5</v>
      </c>
    </row>
    <row r="6035" spans="39:59">
      <c r="AM6035" s="83" t="s">
        <v>6287</v>
      </c>
      <c r="AN6035" s="86">
        <v>3.4727866999999999</v>
      </c>
      <c r="AO6035" s="83">
        <v>800.20299999999997</v>
      </c>
      <c r="AP6035" s="83">
        <v>2413.2152999999998</v>
      </c>
      <c r="AQ6035" s="84">
        <v>0.56613636000000001</v>
      </c>
      <c r="AR6035" s="83">
        <v>-2.9066502999999999</v>
      </c>
      <c r="AU6035" s="91"/>
      <c r="AW6035" s="89"/>
      <c r="BE6035" s="90"/>
      <c r="BF6035" s="84"/>
      <c r="BG6035" s="84">
        <f t="shared" si="96"/>
        <v>42235</v>
      </c>
    </row>
    <row r="6036" spans="39:59">
      <c r="AM6036" s="83" t="s">
        <v>6288</v>
      </c>
      <c r="AN6036" s="86">
        <v>3.4728309999999998</v>
      </c>
      <c r="AO6036" s="83">
        <v>800.14209000000005</v>
      </c>
      <c r="AP6036" s="83">
        <v>2413.6152000000002</v>
      </c>
      <c r="AQ6036" s="84">
        <v>0.56616591999999999</v>
      </c>
      <c r="AR6036" s="83">
        <v>-2.9066651000000001</v>
      </c>
      <c r="AU6036" s="91"/>
      <c r="AW6036" s="89"/>
      <c r="BE6036" s="90"/>
      <c r="BF6036" s="84"/>
      <c r="BG6036" s="84">
        <f t="shared" si="96"/>
        <v>42235.5</v>
      </c>
    </row>
    <row r="6037" spans="39:59">
      <c r="AM6037" s="83" t="s">
        <v>6289</v>
      </c>
      <c r="AN6037" s="86">
        <v>3.4727678000000002</v>
      </c>
      <c r="AO6037" s="83">
        <v>800.11162999999999</v>
      </c>
      <c r="AP6037" s="83">
        <v>2414.0154000000002</v>
      </c>
      <c r="AQ6037" s="84">
        <v>0.56618875000000002</v>
      </c>
      <c r="AR6037" s="83">
        <v>-2.9065789999999998</v>
      </c>
      <c r="AU6037" s="91"/>
      <c r="AW6037" s="89"/>
      <c r="BE6037" s="90"/>
      <c r="BF6037" s="84"/>
      <c r="BG6037" s="84">
        <f t="shared" si="96"/>
        <v>42236</v>
      </c>
    </row>
    <row r="6038" spans="39:59">
      <c r="AM6038" s="83" t="s">
        <v>6290</v>
      </c>
      <c r="AN6038" s="86">
        <v>3.472753</v>
      </c>
      <c r="AO6038" s="83">
        <v>800.08118000000002</v>
      </c>
      <c r="AP6038" s="83">
        <v>2414.4155000000001</v>
      </c>
      <c r="AQ6038" s="84">
        <v>0.56620616000000001</v>
      </c>
      <c r="AR6038" s="83">
        <v>-2.9065468000000001</v>
      </c>
      <c r="AU6038" s="91"/>
      <c r="AW6038" s="89"/>
      <c r="BE6038" s="90"/>
      <c r="BF6038" s="84"/>
      <c r="BG6038" s="84">
        <f t="shared" si="96"/>
        <v>42236.5</v>
      </c>
    </row>
    <row r="6039" spans="39:59">
      <c r="AM6039" s="83" t="s">
        <v>6291</v>
      </c>
      <c r="AN6039" s="86">
        <v>3.4726715000000001</v>
      </c>
      <c r="AO6039" s="83">
        <v>800.005</v>
      </c>
      <c r="AP6039" s="83">
        <v>2414.8154</v>
      </c>
      <c r="AQ6039" s="84">
        <v>0.56623656</v>
      </c>
      <c r="AR6039" s="83">
        <v>-2.9064350000000001</v>
      </c>
      <c r="AU6039" s="91"/>
      <c r="AW6039" s="89"/>
      <c r="BE6039" s="90"/>
      <c r="BF6039" s="84"/>
      <c r="BG6039" s="84">
        <f t="shared" si="96"/>
        <v>42237</v>
      </c>
    </row>
    <row r="6040" spans="39:59">
      <c r="AM6040" s="83" t="s">
        <v>6292</v>
      </c>
      <c r="AN6040" s="86">
        <v>3.4726906</v>
      </c>
      <c r="AO6040" s="83">
        <v>800.27917000000002</v>
      </c>
      <c r="AP6040" s="83">
        <v>2415.2156</v>
      </c>
      <c r="AQ6040" s="84">
        <v>0.5662722</v>
      </c>
      <c r="AR6040" s="83">
        <v>-2.9064182999999999</v>
      </c>
      <c r="AU6040" s="91"/>
      <c r="AW6040" s="89"/>
      <c r="BE6040" s="90"/>
      <c r="BF6040" s="84"/>
      <c r="BG6040" s="84">
        <f t="shared" si="96"/>
        <v>42237.5</v>
      </c>
    </row>
    <row r="6041" spans="39:59">
      <c r="AM6041" s="83" t="s">
        <v>6293</v>
      </c>
      <c r="AN6041" s="86">
        <v>3.4726357000000001</v>
      </c>
      <c r="AO6041" s="83">
        <v>800.09636999999998</v>
      </c>
      <c r="AP6041" s="83">
        <v>2415.6156999999998</v>
      </c>
      <c r="AQ6041" s="84">
        <v>0.56629627999999999</v>
      </c>
      <c r="AR6041" s="83">
        <v>-2.9063393999999998</v>
      </c>
      <c r="AU6041" s="91"/>
      <c r="AW6041" s="89"/>
      <c r="BE6041" s="90"/>
      <c r="BF6041" s="84"/>
      <c r="BG6041" s="84">
        <f t="shared" si="96"/>
        <v>42238</v>
      </c>
    </row>
    <row r="6042" spans="39:59">
      <c r="AM6042" s="83" t="s">
        <v>6294</v>
      </c>
      <c r="AN6042" s="86">
        <v>3.4726813000000001</v>
      </c>
      <c r="AO6042" s="83">
        <v>800.18773999999996</v>
      </c>
      <c r="AP6042" s="83">
        <v>2416.0156000000002</v>
      </c>
      <c r="AQ6042" s="84">
        <v>0.56632428999999995</v>
      </c>
      <c r="AR6042" s="83">
        <v>-2.9063569999999999</v>
      </c>
      <c r="AU6042" s="91"/>
      <c r="AW6042" s="89"/>
      <c r="BE6042" s="90"/>
      <c r="BF6042" s="84"/>
      <c r="BG6042" s="84">
        <f t="shared" si="96"/>
        <v>42238.5</v>
      </c>
    </row>
    <row r="6043" spans="39:59">
      <c r="AM6043" s="83" t="s">
        <v>6295</v>
      </c>
      <c r="AN6043" s="86">
        <v>3.4726881999999999</v>
      </c>
      <c r="AO6043" s="83">
        <v>800.11162999999999</v>
      </c>
      <c r="AP6043" s="83">
        <v>2416.4158000000002</v>
      </c>
      <c r="AQ6043" s="84">
        <v>0.56635391999999996</v>
      </c>
      <c r="AR6043" s="83">
        <v>-2.9063341999999999</v>
      </c>
      <c r="AU6043" s="91"/>
      <c r="AW6043" s="89"/>
      <c r="BE6043" s="90"/>
      <c r="BF6043" s="84"/>
      <c r="BG6043" s="84">
        <f t="shared" si="96"/>
        <v>42239</v>
      </c>
    </row>
    <row r="6044" spans="39:59">
      <c r="AM6044" s="83" t="s">
        <v>6296</v>
      </c>
      <c r="AN6044" s="86">
        <v>3.4727229999999998</v>
      </c>
      <c r="AO6044" s="83">
        <v>800.11157000000003</v>
      </c>
      <c r="AP6044" s="83">
        <v>2416.8159000000001</v>
      </c>
      <c r="AQ6044" s="84">
        <v>0.56638454999999999</v>
      </c>
      <c r="AR6044" s="83">
        <v>-2.9063384999999999</v>
      </c>
      <c r="AU6044" s="91"/>
      <c r="AW6044" s="89"/>
      <c r="BE6044" s="90"/>
      <c r="BF6044" s="84"/>
      <c r="BG6044" s="84">
        <f t="shared" si="96"/>
        <v>42239.5</v>
      </c>
    </row>
    <row r="6045" spans="39:59">
      <c r="AM6045" s="83" t="s">
        <v>6297</v>
      </c>
      <c r="AN6045" s="86">
        <v>3.4725872999999998</v>
      </c>
      <c r="AO6045" s="83">
        <v>800.20299999999997</v>
      </c>
      <c r="AP6045" s="83">
        <v>2417.2157999999999</v>
      </c>
      <c r="AQ6045" s="84">
        <v>0.56641364000000005</v>
      </c>
      <c r="AR6045" s="83">
        <v>-2.9061737000000001</v>
      </c>
      <c r="AU6045" s="91"/>
      <c r="AW6045" s="89"/>
      <c r="BE6045" s="90"/>
      <c r="BF6045" s="84"/>
      <c r="BG6045" s="84">
        <f t="shared" si="96"/>
        <v>42240</v>
      </c>
    </row>
    <row r="6046" spans="39:59">
      <c r="AM6046" s="83" t="s">
        <v>6298</v>
      </c>
      <c r="AN6046" s="86">
        <v>3.4725609</v>
      </c>
      <c r="AO6046" s="83">
        <v>800.03545999999994</v>
      </c>
      <c r="AP6046" s="83">
        <v>2417.616</v>
      </c>
      <c r="AQ6046" s="84">
        <v>0.56643712999999996</v>
      </c>
      <c r="AR6046" s="83">
        <v>-2.9061235999999999</v>
      </c>
      <c r="AU6046" s="91"/>
      <c r="AW6046" s="89"/>
      <c r="BE6046" s="90"/>
      <c r="BF6046" s="84"/>
      <c r="BG6046" s="84">
        <f t="shared" si="96"/>
        <v>42240.5</v>
      </c>
    </row>
    <row r="6047" spans="39:59">
      <c r="AM6047" s="83" t="s">
        <v>6299</v>
      </c>
      <c r="AN6047" s="86">
        <v>3.4725717999999999</v>
      </c>
      <c r="AO6047" s="83">
        <v>800.06592000000001</v>
      </c>
      <c r="AP6047" s="83">
        <v>2418.0158999999999</v>
      </c>
      <c r="AQ6047" s="84">
        <v>0.56645977000000003</v>
      </c>
      <c r="AR6047" s="83">
        <v>-2.9061121999999999</v>
      </c>
      <c r="AU6047" s="91"/>
      <c r="AW6047" s="89"/>
      <c r="BE6047" s="90"/>
      <c r="BF6047" s="84"/>
      <c r="BG6047" s="84">
        <f t="shared" si="96"/>
        <v>42241</v>
      </c>
    </row>
    <row r="6048" spans="39:59">
      <c r="AM6048" s="83" t="s">
        <v>6300</v>
      </c>
      <c r="AN6048" s="86">
        <v>3.4725324999999998</v>
      </c>
      <c r="AO6048" s="83">
        <v>799.91363999999999</v>
      </c>
      <c r="AP6048" s="83">
        <v>2418.4160000000002</v>
      </c>
      <c r="AQ6048" s="84">
        <v>0.56648821000000005</v>
      </c>
      <c r="AR6048" s="83">
        <v>-2.9060442000000002</v>
      </c>
      <c r="AU6048" s="91"/>
      <c r="AW6048" s="89"/>
      <c r="BE6048" s="90"/>
      <c r="BF6048" s="84"/>
      <c r="BG6048" s="84">
        <f t="shared" si="96"/>
        <v>42241.5</v>
      </c>
    </row>
    <row r="6049" spans="39:59">
      <c r="AM6049" s="83" t="s">
        <v>6301</v>
      </c>
      <c r="AN6049" s="86">
        <v>3.4725565999999999</v>
      </c>
      <c r="AO6049" s="83">
        <v>800.05071999999996</v>
      </c>
      <c r="AP6049" s="83">
        <v>2418.8162000000002</v>
      </c>
      <c r="AQ6049" s="84">
        <v>0.56651651999999997</v>
      </c>
      <c r="AR6049" s="83">
        <v>-2.9060402000000001</v>
      </c>
      <c r="AU6049" s="91"/>
      <c r="AW6049" s="89"/>
      <c r="BE6049" s="90"/>
      <c r="BF6049" s="84"/>
      <c r="BG6049" s="84">
        <f t="shared" si="96"/>
        <v>42242</v>
      </c>
    </row>
    <row r="6050" spans="39:59">
      <c r="AM6050" s="83" t="s">
        <v>6302</v>
      </c>
      <c r="AN6050" s="86">
        <v>3.4725899999999998</v>
      </c>
      <c r="AO6050" s="83">
        <v>800.005</v>
      </c>
      <c r="AP6050" s="83">
        <v>2419.2161000000001</v>
      </c>
      <c r="AQ6050" s="84">
        <v>0.56654483</v>
      </c>
      <c r="AR6050" s="83">
        <v>-2.9060451999999999</v>
      </c>
      <c r="AU6050" s="91"/>
      <c r="AW6050" s="89"/>
      <c r="BE6050" s="90"/>
      <c r="BF6050" s="84"/>
      <c r="BG6050" s="84">
        <f t="shared" si="96"/>
        <v>42242.5</v>
      </c>
    </row>
    <row r="6051" spans="39:59">
      <c r="AM6051" s="83" t="s">
        <v>6303</v>
      </c>
      <c r="AN6051" s="86">
        <v>3.4725326999999999</v>
      </c>
      <c r="AO6051" s="83">
        <v>800.15728999999999</v>
      </c>
      <c r="AP6051" s="83">
        <v>2419.6161999999999</v>
      </c>
      <c r="AQ6051" s="84">
        <v>0.56656927000000001</v>
      </c>
      <c r="AR6051" s="83">
        <v>-2.9059634000000001</v>
      </c>
      <c r="AU6051" s="91"/>
      <c r="AW6051" s="89"/>
      <c r="BE6051" s="90"/>
      <c r="BF6051" s="84"/>
      <c r="BG6051" s="84">
        <f t="shared" si="96"/>
        <v>42243</v>
      </c>
    </row>
    <row r="6052" spans="39:59">
      <c r="AM6052" s="83" t="s">
        <v>6304</v>
      </c>
      <c r="AN6052" s="86">
        <v>3.4724829000000001</v>
      </c>
      <c r="AO6052" s="83">
        <v>800.09636999999998</v>
      </c>
      <c r="AP6052" s="83">
        <v>2420.0164</v>
      </c>
      <c r="AQ6052" s="84">
        <v>0.56658869999999995</v>
      </c>
      <c r="AR6052" s="83">
        <v>-2.9058942999999999</v>
      </c>
      <c r="AU6052" s="91"/>
      <c r="AW6052" s="89"/>
      <c r="BE6052" s="90"/>
      <c r="BF6052" s="84"/>
      <c r="BG6052" s="84">
        <f t="shared" si="96"/>
        <v>42243.5</v>
      </c>
    </row>
    <row r="6053" spans="39:59">
      <c r="AM6053" s="83" t="s">
        <v>6305</v>
      </c>
      <c r="AN6053" s="86">
        <v>3.4725199</v>
      </c>
      <c r="AO6053" s="83">
        <v>800.17255</v>
      </c>
      <c r="AP6053" s="83">
        <v>2420.4164999999998</v>
      </c>
      <c r="AQ6053" s="84">
        <v>0.56661223999999999</v>
      </c>
      <c r="AR6053" s="83">
        <v>-2.9059075999999999</v>
      </c>
      <c r="AU6053" s="91"/>
      <c r="AW6053" s="89"/>
      <c r="BE6053" s="90"/>
      <c r="BF6053" s="84"/>
      <c r="BG6053" s="84">
        <f t="shared" si="96"/>
        <v>42244</v>
      </c>
    </row>
    <row r="6054" spans="39:59">
      <c r="AM6054" s="83" t="s">
        <v>6306</v>
      </c>
      <c r="AN6054" s="86">
        <v>3.4724789</v>
      </c>
      <c r="AO6054" s="83">
        <v>800.17255</v>
      </c>
      <c r="AP6054" s="83">
        <v>2420.8164000000002</v>
      </c>
      <c r="AQ6054" s="84">
        <v>0.56665003000000003</v>
      </c>
      <c r="AR6054" s="83">
        <v>-2.9058290000000002</v>
      </c>
      <c r="AU6054" s="91"/>
      <c r="AW6054" s="89"/>
      <c r="BE6054" s="90"/>
      <c r="BF6054" s="84"/>
      <c r="BG6054" s="84">
        <f t="shared" si="96"/>
        <v>42244.5</v>
      </c>
    </row>
    <row r="6055" spans="39:59">
      <c r="AM6055" s="83" t="s">
        <v>6307</v>
      </c>
      <c r="AN6055" s="86">
        <v>3.4723877999999999</v>
      </c>
      <c r="AO6055" s="83">
        <v>800.30957000000001</v>
      </c>
      <c r="AP6055" s="83">
        <v>2421.2166000000002</v>
      </c>
      <c r="AQ6055" s="84">
        <v>0.56668251999999997</v>
      </c>
      <c r="AR6055" s="83">
        <v>-2.9057051999999999</v>
      </c>
      <c r="AU6055" s="91"/>
      <c r="AW6055" s="89"/>
      <c r="BE6055" s="90"/>
      <c r="BF6055" s="84"/>
      <c r="BG6055" s="84">
        <f t="shared" si="96"/>
        <v>42245</v>
      </c>
    </row>
    <row r="6056" spans="39:59">
      <c r="AM6056" s="83" t="s">
        <v>6308</v>
      </c>
      <c r="AN6056" s="86">
        <v>3.4722292000000001</v>
      </c>
      <c r="AO6056" s="83">
        <v>800.20299999999997</v>
      </c>
      <c r="AP6056" s="83">
        <v>2421.6167</v>
      </c>
      <c r="AQ6056" s="84">
        <v>0.56670361999999996</v>
      </c>
      <c r="AR6056" s="83">
        <v>-2.9055257000000001</v>
      </c>
      <c r="AU6056" s="91"/>
      <c r="AW6056" s="89"/>
      <c r="BE6056" s="90"/>
      <c r="BF6056" s="84"/>
      <c r="BG6056" s="84">
        <f t="shared" si="96"/>
        <v>42245.5</v>
      </c>
    </row>
    <row r="6057" spans="39:59">
      <c r="AM6057" s="83" t="s">
        <v>6309</v>
      </c>
      <c r="AN6057" s="86">
        <v>3.4721098000000001</v>
      </c>
      <c r="AO6057" s="83">
        <v>800.26391999999998</v>
      </c>
      <c r="AP6057" s="83">
        <v>2422.0167999999999</v>
      </c>
      <c r="AQ6057" s="84">
        <v>0.56671917000000005</v>
      </c>
      <c r="AR6057" s="83">
        <v>-2.9053905000000002</v>
      </c>
      <c r="AU6057" s="91"/>
      <c r="AW6057" s="89"/>
      <c r="BE6057" s="90"/>
      <c r="BF6057" s="84"/>
      <c r="BG6057" s="84">
        <f t="shared" si="96"/>
        <v>42246</v>
      </c>
    </row>
    <row r="6058" spans="39:59">
      <c r="AM6058" s="83" t="s">
        <v>6310</v>
      </c>
      <c r="AN6058" s="86">
        <v>3.4719973</v>
      </c>
      <c r="AO6058" s="83">
        <v>800.15734999999995</v>
      </c>
      <c r="AP6058" s="83">
        <v>2422.4167000000002</v>
      </c>
      <c r="AQ6058" s="84">
        <v>0.56673991999999995</v>
      </c>
      <c r="AR6058" s="83">
        <v>-2.9052571999999999</v>
      </c>
      <c r="AU6058" s="91"/>
      <c r="AW6058" s="89"/>
      <c r="BE6058" s="90"/>
      <c r="BF6058" s="84"/>
      <c r="BG6058" s="84">
        <f t="shared" si="96"/>
        <v>42246.5</v>
      </c>
    </row>
    <row r="6059" spans="39:59">
      <c r="AM6059" s="83" t="s">
        <v>6311</v>
      </c>
      <c r="AN6059" s="86">
        <v>3.4719989</v>
      </c>
      <c r="AO6059" s="83">
        <v>800.29443000000003</v>
      </c>
      <c r="AP6059" s="83">
        <v>2422.8168999999998</v>
      </c>
      <c r="AQ6059" s="84">
        <v>0.56676488999999997</v>
      </c>
      <c r="AR6059" s="83">
        <v>-2.9052340999999999</v>
      </c>
      <c r="AU6059" s="91"/>
      <c r="AW6059" s="89"/>
      <c r="BE6059" s="90"/>
      <c r="BF6059" s="84"/>
      <c r="BG6059" s="84">
        <f t="shared" si="96"/>
        <v>42247</v>
      </c>
    </row>
    <row r="6060" spans="39:59">
      <c r="AM6060" s="83" t="s">
        <v>6312</v>
      </c>
      <c r="AN6060" s="86">
        <v>3.4721321999999999</v>
      </c>
      <c r="AO6060" s="83">
        <v>800.14209000000005</v>
      </c>
      <c r="AP6060" s="83">
        <v>2423.2170000000001</v>
      </c>
      <c r="AQ6060" s="84">
        <v>0.56678307000000006</v>
      </c>
      <c r="AR6060" s="83">
        <v>-2.9053490000000002</v>
      </c>
      <c r="AU6060" s="91"/>
      <c r="AW6060" s="89"/>
      <c r="BE6060" s="90"/>
      <c r="BF6060" s="84"/>
      <c r="BG6060" s="84">
        <f t="shared" si="96"/>
        <v>42247.5</v>
      </c>
    </row>
    <row r="6061" spans="39:59">
      <c r="AM6061" s="83" t="s">
        <v>6313</v>
      </c>
      <c r="AN6061" s="86">
        <v>3.4721788999999998</v>
      </c>
      <c r="AO6061" s="83">
        <v>800.17260999999996</v>
      </c>
      <c r="AP6061" s="83">
        <v>2423.6169</v>
      </c>
      <c r="AQ6061" s="84">
        <v>0.56680041999999997</v>
      </c>
      <c r="AR6061" s="83">
        <v>-2.9053786000000001</v>
      </c>
      <c r="AU6061" s="91"/>
      <c r="AW6061" s="89"/>
      <c r="BE6061" s="90"/>
      <c r="BF6061" s="84"/>
      <c r="BG6061" s="84">
        <f t="shared" si="96"/>
        <v>42248</v>
      </c>
    </row>
    <row r="6062" spans="39:59">
      <c r="AM6062" s="83" t="s">
        <v>6314</v>
      </c>
      <c r="AN6062" s="86">
        <v>3.4721405999999999</v>
      </c>
      <c r="AO6062" s="83">
        <v>799.98974999999996</v>
      </c>
      <c r="AP6062" s="83">
        <v>2424.0171</v>
      </c>
      <c r="AQ6062" s="84">
        <v>0.56682259000000002</v>
      </c>
      <c r="AR6062" s="83">
        <v>-2.9053179999999998</v>
      </c>
      <c r="AU6062" s="91"/>
      <c r="AW6062" s="89"/>
      <c r="BE6062" s="90"/>
      <c r="BF6062" s="84"/>
      <c r="BG6062" s="84">
        <f t="shared" si="96"/>
        <v>42248.5</v>
      </c>
    </row>
    <row r="6063" spans="39:59">
      <c r="AM6063" s="83" t="s">
        <v>6315</v>
      </c>
      <c r="AN6063" s="86">
        <v>3.4721525</v>
      </c>
      <c r="AO6063" s="83">
        <v>800.18781000000001</v>
      </c>
      <c r="AP6063" s="83">
        <v>2424.4171999999999</v>
      </c>
      <c r="AQ6063" s="84">
        <v>0.56684588999999996</v>
      </c>
      <c r="AR6063" s="83">
        <v>-2.9053065999999999</v>
      </c>
      <c r="AU6063" s="91"/>
      <c r="AW6063" s="89"/>
      <c r="BE6063" s="90"/>
      <c r="BF6063" s="84"/>
      <c r="BG6063" s="84">
        <f t="shared" si="96"/>
        <v>42249</v>
      </c>
    </row>
    <row r="6064" spans="39:59">
      <c r="AM6064" s="83" t="s">
        <v>6316</v>
      </c>
      <c r="AN6064" s="86">
        <v>3.4721725000000001</v>
      </c>
      <c r="AO6064" s="83">
        <v>800.20306000000005</v>
      </c>
      <c r="AP6064" s="83">
        <v>2424.8173999999999</v>
      </c>
      <c r="AQ6064" s="84">
        <v>0.56687849999999995</v>
      </c>
      <c r="AR6064" s="83">
        <v>-2.9052939000000002</v>
      </c>
      <c r="AU6064" s="91"/>
      <c r="AW6064" s="89"/>
      <c r="BE6064" s="90"/>
      <c r="BF6064" s="84"/>
      <c r="BG6064" s="84">
        <f t="shared" si="96"/>
        <v>42249.5</v>
      </c>
    </row>
    <row r="6065" spans="39:59">
      <c r="AM6065" s="83" t="s">
        <v>6317</v>
      </c>
      <c r="AN6065" s="86">
        <v>3.4722219000000001</v>
      </c>
      <c r="AO6065" s="83">
        <v>800.11157000000003</v>
      </c>
      <c r="AP6065" s="83">
        <v>2425.2172999999998</v>
      </c>
      <c r="AQ6065" s="84">
        <v>0.56690949000000002</v>
      </c>
      <c r="AR6065" s="83">
        <v>-2.9053122999999998</v>
      </c>
      <c r="AU6065" s="91"/>
      <c r="AW6065" s="89"/>
      <c r="BE6065" s="90"/>
      <c r="BF6065" s="84"/>
      <c r="BG6065" s="84">
        <f t="shared" si="96"/>
        <v>42250</v>
      </c>
    </row>
    <row r="6066" spans="39:59">
      <c r="AM6066" s="83" t="s">
        <v>6318</v>
      </c>
      <c r="AN6066" s="86">
        <v>3.4722414000000001</v>
      </c>
      <c r="AO6066" s="83">
        <v>800.005</v>
      </c>
      <c r="AP6066" s="83">
        <v>2425.6174000000001</v>
      </c>
      <c r="AQ6066" s="84">
        <v>0.56693797999999995</v>
      </c>
      <c r="AR6066" s="83">
        <v>-2.9053035</v>
      </c>
      <c r="AU6066" s="91"/>
      <c r="AW6066" s="89"/>
      <c r="BE6066" s="90"/>
      <c r="BF6066" s="84"/>
      <c r="BG6066" s="84">
        <f t="shared" si="96"/>
        <v>42250.5</v>
      </c>
    </row>
    <row r="6067" spans="39:59">
      <c r="AM6067" s="83" t="s">
        <v>6319</v>
      </c>
      <c r="AN6067" s="86">
        <v>3.4723001</v>
      </c>
      <c r="AO6067" s="83">
        <v>800.34009000000003</v>
      </c>
      <c r="AP6067" s="83">
        <v>2426.0176000000001</v>
      </c>
      <c r="AQ6067" s="84">
        <v>0.56696027999999998</v>
      </c>
      <c r="AR6067" s="83">
        <v>-2.9053396999999999</v>
      </c>
      <c r="AU6067" s="91"/>
      <c r="AW6067" s="89"/>
      <c r="BE6067" s="90"/>
      <c r="BF6067" s="84"/>
      <c r="BG6067" s="84">
        <f t="shared" si="96"/>
        <v>42251</v>
      </c>
    </row>
    <row r="6068" spans="39:59">
      <c r="AM6068" s="83" t="s">
        <v>6320</v>
      </c>
      <c r="AN6068" s="86">
        <v>3.4722483</v>
      </c>
      <c r="AO6068" s="83">
        <v>800.20306000000005</v>
      </c>
      <c r="AP6068" s="83">
        <v>2426.4175</v>
      </c>
      <c r="AQ6068" s="84">
        <v>0.56698464999999998</v>
      </c>
      <c r="AR6068" s="83">
        <v>-2.9052636999999999</v>
      </c>
      <c r="AU6068" s="91"/>
      <c r="AW6068" s="89"/>
      <c r="BE6068" s="90"/>
      <c r="BF6068" s="84"/>
      <c r="BG6068" s="84">
        <f t="shared" si="96"/>
        <v>42251.5</v>
      </c>
    </row>
    <row r="6069" spans="39:59">
      <c r="AM6069" s="83" t="s">
        <v>6321</v>
      </c>
      <c r="AN6069" s="86">
        <v>3.4722605</v>
      </c>
      <c r="AO6069" s="83">
        <v>800.18781000000001</v>
      </c>
      <c r="AP6069" s="83">
        <v>2426.8175999999999</v>
      </c>
      <c r="AQ6069" s="84">
        <v>0.56700969000000001</v>
      </c>
      <c r="AR6069" s="83">
        <v>-2.9052508000000001</v>
      </c>
      <c r="AU6069" s="91"/>
      <c r="AW6069" s="89"/>
      <c r="BE6069" s="90"/>
      <c r="BF6069" s="84"/>
      <c r="BG6069" s="84">
        <f t="shared" si="96"/>
        <v>42252</v>
      </c>
    </row>
    <row r="6070" spans="39:59">
      <c r="AM6070" s="83" t="s">
        <v>6322</v>
      </c>
      <c r="AN6070" s="86">
        <v>3.4722536000000002</v>
      </c>
      <c r="AO6070" s="83">
        <v>800.05065999999999</v>
      </c>
      <c r="AP6070" s="83">
        <v>2427.2177999999999</v>
      </c>
      <c r="AQ6070" s="84">
        <v>0.56702923999999999</v>
      </c>
      <c r="AR6070" s="83">
        <v>-2.9052243</v>
      </c>
      <c r="AU6070" s="91"/>
      <c r="AW6070" s="89"/>
      <c r="BE6070" s="90"/>
      <c r="BF6070" s="84"/>
      <c r="BG6070" s="84">
        <f t="shared" si="96"/>
        <v>42252.5</v>
      </c>
    </row>
    <row r="6071" spans="39:59">
      <c r="AM6071" s="83" t="s">
        <v>6323</v>
      </c>
      <c r="AN6071" s="86">
        <v>3.4721712999999998</v>
      </c>
      <c r="AO6071" s="83">
        <v>800.14209000000005</v>
      </c>
      <c r="AP6071" s="83">
        <v>2427.6176999999998</v>
      </c>
      <c r="AQ6071" s="84">
        <v>0.56704944000000002</v>
      </c>
      <c r="AR6071" s="83">
        <v>-2.9051217999999999</v>
      </c>
      <c r="AU6071" s="91"/>
      <c r="AW6071" s="89"/>
      <c r="BE6071" s="90"/>
      <c r="BF6071" s="84"/>
      <c r="BG6071" s="84">
        <f t="shared" si="96"/>
        <v>42253</v>
      </c>
    </row>
    <row r="6072" spans="39:59">
      <c r="AM6072" s="83" t="s">
        <v>6324</v>
      </c>
      <c r="AN6072" s="86">
        <v>3.4720838000000001</v>
      </c>
      <c r="AO6072" s="83">
        <v>800.21820000000002</v>
      </c>
      <c r="AP6072" s="83">
        <v>2428.0178000000001</v>
      </c>
      <c r="AQ6072" s="84">
        <v>0.56706332999999998</v>
      </c>
      <c r="AR6072" s="83">
        <v>-2.9050205</v>
      </c>
      <c r="AU6072" s="91"/>
      <c r="AW6072" s="89"/>
      <c r="BE6072" s="90"/>
      <c r="BF6072" s="84"/>
      <c r="BG6072" s="84">
        <f t="shared" si="96"/>
        <v>42253.5</v>
      </c>
    </row>
    <row r="6073" spans="39:59">
      <c r="AM6073" s="83" t="s">
        <v>6325</v>
      </c>
      <c r="AN6073" s="86">
        <v>3.4720433000000002</v>
      </c>
      <c r="AO6073" s="83">
        <v>800.17260999999996</v>
      </c>
      <c r="AP6073" s="83">
        <v>2428.4180000000001</v>
      </c>
      <c r="AQ6073" s="84">
        <v>0.56708360000000002</v>
      </c>
      <c r="AR6073" s="83">
        <v>-2.9049597</v>
      </c>
      <c r="AU6073" s="91"/>
      <c r="AW6073" s="89"/>
      <c r="BE6073" s="90"/>
      <c r="BF6073" s="84"/>
      <c r="BG6073" s="84">
        <f t="shared" si="96"/>
        <v>42254</v>
      </c>
    </row>
    <row r="6074" spans="39:59">
      <c r="AM6074" s="83" t="s">
        <v>6326</v>
      </c>
      <c r="AN6074" s="86">
        <v>3.4720062999999999</v>
      </c>
      <c r="AO6074" s="83">
        <v>800.11157000000003</v>
      </c>
      <c r="AP6074" s="83">
        <v>2428.8181</v>
      </c>
      <c r="AQ6074" s="84">
        <v>0.56710285000000005</v>
      </c>
      <c r="AR6074" s="83">
        <v>-2.9049033999999998</v>
      </c>
      <c r="AU6074" s="91"/>
      <c r="AW6074" s="89"/>
      <c r="BE6074" s="90"/>
      <c r="BF6074" s="84"/>
      <c r="BG6074" s="84">
        <f t="shared" si="96"/>
        <v>42254.5</v>
      </c>
    </row>
    <row r="6075" spans="39:59">
      <c r="AM6075" s="83" t="s">
        <v>6327</v>
      </c>
      <c r="AN6075" s="86">
        <v>3.4719522</v>
      </c>
      <c r="AO6075" s="83">
        <v>800.26391999999998</v>
      </c>
      <c r="AP6075" s="83">
        <v>2429.2183</v>
      </c>
      <c r="AQ6075" s="84">
        <v>0.56713796000000005</v>
      </c>
      <c r="AR6075" s="83">
        <v>-2.9048142000000001</v>
      </c>
      <c r="AU6075" s="91"/>
      <c r="AW6075" s="89"/>
      <c r="BE6075" s="90"/>
      <c r="BF6075" s="84"/>
      <c r="BG6075" s="84">
        <f t="shared" si="96"/>
        <v>42255</v>
      </c>
    </row>
    <row r="6076" spans="39:59">
      <c r="AM6076" s="83" t="s">
        <v>6328</v>
      </c>
      <c r="AN6076" s="86">
        <v>3.4719853000000001</v>
      </c>
      <c r="AO6076" s="83">
        <v>800.09644000000003</v>
      </c>
      <c r="AP6076" s="83">
        <v>2429.6181999999999</v>
      </c>
      <c r="AQ6076" s="84">
        <v>0.56715934999999995</v>
      </c>
      <c r="AR6076" s="83">
        <v>-2.9048259000000001</v>
      </c>
      <c r="AU6076" s="91"/>
      <c r="AW6076" s="89"/>
      <c r="BE6076" s="90"/>
      <c r="BF6076" s="84"/>
      <c r="BG6076" s="84">
        <f t="shared" si="96"/>
        <v>42255.5</v>
      </c>
    </row>
    <row r="6077" spans="39:59">
      <c r="AM6077" s="83" t="s">
        <v>6329</v>
      </c>
      <c r="AN6077" s="86">
        <v>3.4719243</v>
      </c>
      <c r="AO6077" s="83">
        <v>800.18773999999996</v>
      </c>
      <c r="AP6077" s="83">
        <v>2430.0183000000002</v>
      </c>
      <c r="AQ6077" s="84">
        <v>0.56718385000000004</v>
      </c>
      <c r="AR6077" s="83">
        <v>-2.9047405999999998</v>
      </c>
      <c r="AU6077" s="91"/>
      <c r="AW6077" s="89"/>
      <c r="BE6077" s="90"/>
      <c r="BF6077" s="84"/>
      <c r="BG6077" s="84">
        <f t="shared" si="96"/>
        <v>42256</v>
      </c>
    </row>
    <row r="6078" spans="39:59">
      <c r="AM6078" s="83" t="s">
        <v>6330</v>
      </c>
      <c r="AN6078" s="86">
        <v>3.4720278000000002</v>
      </c>
      <c r="AO6078" s="83">
        <v>800.24878000000001</v>
      </c>
      <c r="AP6078" s="83">
        <v>2430.4185000000002</v>
      </c>
      <c r="AQ6078" s="84">
        <v>0.56720959999999998</v>
      </c>
      <c r="AR6078" s="83">
        <v>-2.9048183000000001</v>
      </c>
      <c r="AU6078" s="91"/>
      <c r="AW6078" s="89"/>
      <c r="BE6078" s="90"/>
      <c r="BF6078" s="84"/>
      <c r="BG6078" s="84">
        <f t="shared" si="96"/>
        <v>42256.5</v>
      </c>
    </row>
    <row r="6079" spans="39:59">
      <c r="AM6079" s="83" t="s">
        <v>6331</v>
      </c>
      <c r="AN6079" s="86">
        <v>3.4720849999999999</v>
      </c>
      <c r="AO6079" s="83">
        <v>800.23346000000004</v>
      </c>
      <c r="AP6079" s="83">
        <v>2430.8186000000001</v>
      </c>
      <c r="AQ6079" s="84">
        <v>0.56723535000000003</v>
      </c>
      <c r="AR6079" s="83">
        <v>-2.9048498</v>
      </c>
      <c r="AU6079" s="91"/>
      <c r="AW6079" s="89"/>
      <c r="BE6079" s="90"/>
      <c r="BF6079" s="84"/>
      <c r="BG6079" s="84">
        <f t="shared" si="96"/>
        <v>42257</v>
      </c>
    </row>
    <row r="6080" spans="39:59">
      <c r="AM6080" s="83" t="s">
        <v>6332</v>
      </c>
      <c r="AN6080" s="86">
        <v>3.4720941000000001</v>
      </c>
      <c r="AO6080" s="83">
        <v>800.09636999999998</v>
      </c>
      <c r="AP6080" s="83">
        <v>2431.2184999999999</v>
      </c>
      <c r="AQ6080" s="84">
        <v>0.56725966999999999</v>
      </c>
      <c r="AR6080" s="83">
        <v>-2.9048343000000001</v>
      </c>
      <c r="AU6080" s="91"/>
      <c r="AW6080" s="89"/>
      <c r="BE6080" s="90"/>
      <c r="BF6080" s="84"/>
      <c r="BG6080" s="84">
        <f t="shared" si="96"/>
        <v>42257.5</v>
      </c>
    </row>
    <row r="6081" spans="39:59">
      <c r="AM6081" s="83" t="s">
        <v>6333</v>
      </c>
      <c r="AN6081" s="86">
        <v>3.4721069</v>
      </c>
      <c r="AO6081" s="83">
        <v>799.92882999999995</v>
      </c>
      <c r="AP6081" s="83">
        <v>2431.6187</v>
      </c>
      <c r="AQ6081" s="84">
        <v>0.56729114000000003</v>
      </c>
      <c r="AR6081" s="83">
        <v>-2.9048156999999999</v>
      </c>
      <c r="AU6081" s="91"/>
      <c r="AW6081" s="89"/>
      <c r="BE6081" s="90"/>
      <c r="BF6081" s="84"/>
      <c r="BG6081" s="84">
        <f t="shared" si="96"/>
        <v>42258</v>
      </c>
    </row>
    <row r="6082" spans="39:59">
      <c r="AM6082" s="83" t="s">
        <v>6334</v>
      </c>
      <c r="AN6082" s="86">
        <v>3.4720993</v>
      </c>
      <c r="AO6082" s="83">
        <v>800.23346000000004</v>
      </c>
      <c r="AP6082" s="83">
        <v>2432.0187999999998</v>
      </c>
      <c r="AQ6082" s="84">
        <v>0.56731564000000001</v>
      </c>
      <c r="AR6082" s="83">
        <v>-2.9047836999999999</v>
      </c>
      <c r="AU6082" s="91"/>
      <c r="AW6082" s="89"/>
      <c r="BE6082" s="90"/>
      <c r="BF6082" s="84"/>
      <c r="BG6082" s="84">
        <f t="shared" si="96"/>
        <v>42258.5</v>
      </c>
    </row>
    <row r="6083" spans="39:59">
      <c r="AM6083" s="83" t="s">
        <v>6335</v>
      </c>
      <c r="AN6083" s="86">
        <v>3.4721593999999998</v>
      </c>
      <c r="AO6083" s="83">
        <v>800.23339999999996</v>
      </c>
      <c r="AP6083" s="83">
        <v>2432.4189000000001</v>
      </c>
      <c r="AQ6083" s="84">
        <v>0.56733911999999997</v>
      </c>
      <c r="AR6083" s="83">
        <v>-2.9048202000000001</v>
      </c>
      <c r="AU6083" s="91"/>
      <c r="AW6083" s="89"/>
      <c r="BE6083" s="90"/>
      <c r="BF6083" s="84"/>
      <c r="BG6083" s="84">
        <f t="shared" si="96"/>
        <v>42259</v>
      </c>
    </row>
    <row r="6084" spans="39:59">
      <c r="AM6084" s="83" t="s">
        <v>6336</v>
      </c>
      <c r="AN6084" s="86">
        <v>3.4722216000000001</v>
      </c>
      <c r="AO6084" s="83">
        <v>800.21825999999999</v>
      </c>
      <c r="AP6084" s="83">
        <v>2432.8191000000002</v>
      </c>
      <c r="AQ6084" s="84">
        <v>0.56737207999999995</v>
      </c>
      <c r="AR6084" s="83">
        <v>-2.9048495000000001</v>
      </c>
      <c r="AU6084" s="91"/>
      <c r="AW6084" s="89"/>
      <c r="BE6084" s="90"/>
      <c r="BF6084" s="84"/>
      <c r="BG6084" s="84">
        <f t="shared" si="96"/>
        <v>42259.5</v>
      </c>
    </row>
    <row r="6085" spans="39:59">
      <c r="AM6085" s="83" t="s">
        <v>6337</v>
      </c>
      <c r="AN6085" s="86">
        <v>3.4722667</v>
      </c>
      <c r="AO6085" s="83">
        <v>800.20306000000005</v>
      </c>
      <c r="AP6085" s="83">
        <v>2433.2190000000001</v>
      </c>
      <c r="AQ6085" s="84">
        <v>0.56739919999999999</v>
      </c>
      <c r="AR6085" s="83">
        <v>-2.9048674000000001</v>
      </c>
      <c r="AU6085" s="91"/>
      <c r="AW6085" s="89"/>
      <c r="BE6085" s="90"/>
      <c r="BF6085" s="84"/>
      <c r="BG6085" s="84">
        <f t="shared" ref="BG6085:BG6148" si="97">BG6084+0.5</f>
        <v>42260</v>
      </c>
    </row>
    <row r="6086" spans="39:59">
      <c r="AM6086" s="83" t="s">
        <v>6338</v>
      </c>
      <c r="AN6086" s="86">
        <v>3.4722235000000001</v>
      </c>
      <c r="AO6086" s="83">
        <v>800.15734999999995</v>
      </c>
      <c r="AP6086" s="83">
        <v>2433.6190999999999</v>
      </c>
      <c r="AQ6086" s="84">
        <v>0.56743330000000003</v>
      </c>
      <c r="AR6086" s="83">
        <v>-2.9047901999999999</v>
      </c>
      <c r="AU6086" s="91"/>
      <c r="AW6086" s="89"/>
      <c r="BE6086" s="90"/>
      <c r="BF6086" s="84"/>
      <c r="BG6086" s="84">
        <f t="shared" si="97"/>
        <v>42260.5</v>
      </c>
    </row>
    <row r="6087" spans="39:59">
      <c r="AM6087" s="83" t="s">
        <v>6339</v>
      </c>
      <c r="AN6087" s="86">
        <v>3.4722590000000002</v>
      </c>
      <c r="AO6087" s="83">
        <v>800.23339999999996</v>
      </c>
      <c r="AP6087" s="83">
        <v>2434.0192999999999</v>
      </c>
      <c r="AQ6087" s="84">
        <v>0.56746739000000002</v>
      </c>
      <c r="AR6087" s="83">
        <v>-2.9047915999999998</v>
      </c>
      <c r="AU6087" s="91"/>
      <c r="AW6087" s="89"/>
      <c r="BE6087" s="90"/>
      <c r="BF6087" s="84"/>
      <c r="BG6087" s="84">
        <f t="shared" si="97"/>
        <v>42261</v>
      </c>
    </row>
    <row r="6088" spans="39:59">
      <c r="AM6088" s="83" t="s">
        <v>6340</v>
      </c>
      <c r="AN6088" s="86">
        <v>3.4723272000000001</v>
      </c>
      <c r="AO6088" s="83">
        <v>800.24872000000005</v>
      </c>
      <c r="AP6088" s="83">
        <v>2434.4194000000002</v>
      </c>
      <c r="AQ6088" s="84">
        <v>0.56749433000000005</v>
      </c>
      <c r="AR6088" s="83">
        <v>-2.9048327999999999</v>
      </c>
      <c r="AU6088" s="91"/>
      <c r="AW6088" s="89"/>
      <c r="BE6088" s="90"/>
      <c r="BF6088" s="84"/>
      <c r="BG6088" s="84">
        <f t="shared" si="97"/>
        <v>42261.5</v>
      </c>
    </row>
    <row r="6089" spans="39:59">
      <c r="AM6089" s="83" t="s">
        <v>6341</v>
      </c>
      <c r="AN6089" s="86">
        <v>3.4722838</v>
      </c>
      <c r="AO6089" s="83">
        <v>800.15734999999995</v>
      </c>
      <c r="AP6089" s="83">
        <v>2434.8193000000001</v>
      </c>
      <c r="AQ6089" s="84">
        <v>0.56751799999999997</v>
      </c>
      <c r="AR6089" s="83">
        <v>-2.9047657999999998</v>
      </c>
      <c r="AU6089" s="91"/>
      <c r="AW6089" s="89"/>
      <c r="BE6089" s="90"/>
      <c r="BF6089" s="84"/>
      <c r="BG6089" s="84">
        <f t="shared" si="97"/>
        <v>42262</v>
      </c>
    </row>
    <row r="6090" spans="39:59">
      <c r="AM6090" s="83" t="s">
        <v>6342</v>
      </c>
      <c r="AN6090" s="86">
        <v>3.4722957999999999</v>
      </c>
      <c r="AO6090" s="83">
        <v>800.24872000000005</v>
      </c>
      <c r="AP6090" s="83">
        <v>2435.2195000000002</v>
      </c>
      <c r="AQ6090" s="84">
        <v>0.56754780000000005</v>
      </c>
      <c r="AR6090" s="83">
        <v>-2.9047480000000001</v>
      </c>
      <c r="AU6090" s="91"/>
      <c r="AW6090" s="89"/>
      <c r="BE6090" s="90"/>
      <c r="BF6090" s="84"/>
      <c r="BG6090" s="84">
        <f t="shared" si="97"/>
        <v>42262.5</v>
      </c>
    </row>
    <row r="6091" spans="39:59">
      <c r="AM6091" s="83" t="s">
        <v>6343</v>
      </c>
      <c r="AN6091" s="86">
        <v>3.4723264999999999</v>
      </c>
      <c r="AO6091" s="83">
        <v>800.11157000000003</v>
      </c>
      <c r="AP6091" s="83">
        <v>2435.6196</v>
      </c>
      <c r="AQ6091" s="84">
        <v>0.56758618000000005</v>
      </c>
      <c r="AR6091" s="83">
        <v>-2.9047402999999998</v>
      </c>
      <c r="AU6091" s="91"/>
      <c r="AW6091" s="89"/>
      <c r="BE6091" s="90"/>
      <c r="BF6091" s="84"/>
      <c r="BG6091" s="84">
        <f t="shared" si="97"/>
        <v>42263</v>
      </c>
    </row>
    <row r="6092" spans="39:59">
      <c r="AM6092" s="83" t="s">
        <v>6344</v>
      </c>
      <c r="AN6092" s="86">
        <v>3.4723438999999998</v>
      </c>
      <c r="AO6092" s="83">
        <v>800.17255</v>
      </c>
      <c r="AP6092" s="83">
        <v>2436.0198</v>
      </c>
      <c r="AQ6092" s="84">
        <v>0.56762146999999996</v>
      </c>
      <c r="AR6092" s="83">
        <v>-2.9047225000000001</v>
      </c>
      <c r="AU6092" s="91"/>
      <c r="AW6092" s="89"/>
      <c r="BE6092" s="90"/>
      <c r="BF6092" s="84"/>
      <c r="BG6092" s="84">
        <f t="shared" si="97"/>
        <v>42263.5</v>
      </c>
    </row>
    <row r="6093" spans="39:59">
      <c r="AM6093" s="83" t="s">
        <v>6345</v>
      </c>
      <c r="AN6093" s="86">
        <v>3.4722357000000001</v>
      </c>
      <c r="AO6093" s="83">
        <v>800.24872000000005</v>
      </c>
      <c r="AP6093" s="83">
        <v>2436.4196999999999</v>
      </c>
      <c r="AQ6093" s="84">
        <v>0.56765257999999996</v>
      </c>
      <c r="AR6093" s="83">
        <v>-2.9045831999999998</v>
      </c>
      <c r="AU6093" s="91"/>
      <c r="AW6093" s="89"/>
      <c r="BE6093" s="90"/>
      <c r="BF6093" s="84"/>
      <c r="BG6093" s="84">
        <f t="shared" si="97"/>
        <v>42264</v>
      </c>
    </row>
    <row r="6094" spans="39:59">
      <c r="AM6094" s="83" t="s">
        <v>6346</v>
      </c>
      <c r="AN6094" s="86">
        <v>3.4721646000000002</v>
      </c>
      <c r="AO6094" s="83">
        <v>800.26391999999998</v>
      </c>
      <c r="AP6094" s="83">
        <v>2436.8198000000002</v>
      </c>
      <c r="AQ6094" s="84">
        <v>0.56768691999999998</v>
      </c>
      <c r="AR6094" s="83">
        <v>-2.9044775999999999</v>
      </c>
      <c r="AU6094" s="91"/>
      <c r="AW6094" s="89"/>
      <c r="BE6094" s="90"/>
      <c r="BF6094" s="84"/>
      <c r="BG6094" s="84">
        <f t="shared" si="97"/>
        <v>42264.5</v>
      </c>
    </row>
    <row r="6095" spans="39:59">
      <c r="AM6095" s="83" t="s">
        <v>6347</v>
      </c>
      <c r="AN6095" s="86">
        <v>3.4721525</v>
      </c>
      <c r="AO6095" s="83">
        <v>800.34009000000003</v>
      </c>
      <c r="AP6095" s="83">
        <v>2437.2199999999998</v>
      </c>
      <c r="AQ6095" s="84">
        <v>0.56771117000000004</v>
      </c>
      <c r="AR6095" s="83">
        <v>-2.9044414000000001</v>
      </c>
      <c r="AU6095" s="91"/>
      <c r="AW6095" s="89"/>
      <c r="BE6095" s="90"/>
      <c r="BF6095" s="84"/>
      <c r="BG6095" s="84">
        <f t="shared" si="97"/>
        <v>42265</v>
      </c>
    </row>
    <row r="6096" spans="39:59">
      <c r="AM6096" s="83" t="s">
        <v>6348</v>
      </c>
      <c r="AN6096" s="86">
        <v>3.4721951</v>
      </c>
      <c r="AO6096" s="83">
        <v>800.27923999999996</v>
      </c>
      <c r="AP6096" s="83">
        <v>2437.6201000000001</v>
      </c>
      <c r="AQ6096" s="84">
        <v>0.56773364999999998</v>
      </c>
      <c r="AR6096" s="83">
        <v>-2.9044615999999999</v>
      </c>
      <c r="AU6096" s="91"/>
      <c r="AW6096" s="89"/>
      <c r="BE6096" s="90"/>
      <c r="BF6096" s="84"/>
      <c r="BG6096" s="84">
        <f t="shared" si="97"/>
        <v>42265.5</v>
      </c>
    </row>
    <row r="6097" spans="39:59">
      <c r="AM6097" s="83" t="s">
        <v>6349</v>
      </c>
      <c r="AN6097" s="86">
        <v>3.4722211000000001</v>
      </c>
      <c r="AO6097" s="83">
        <v>800.14202999999998</v>
      </c>
      <c r="AP6097" s="83">
        <v>2438.0203000000001</v>
      </c>
      <c r="AQ6097" s="84">
        <v>0.56776351000000003</v>
      </c>
      <c r="AR6097" s="83">
        <v>-2.9044576000000002</v>
      </c>
      <c r="AU6097" s="91"/>
      <c r="AW6097" s="89"/>
      <c r="BE6097" s="90"/>
      <c r="BF6097" s="84"/>
      <c r="BG6097" s="84">
        <f t="shared" si="97"/>
        <v>42266</v>
      </c>
    </row>
    <row r="6098" spans="39:59">
      <c r="AM6098" s="83" t="s">
        <v>6350</v>
      </c>
      <c r="AN6098" s="86">
        <v>3.4722457000000002</v>
      </c>
      <c r="AO6098" s="83">
        <v>800.21820000000002</v>
      </c>
      <c r="AP6098" s="83">
        <v>2438.4202</v>
      </c>
      <c r="AQ6098" s="84">
        <v>0.56780319999999995</v>
      </c>
      <c r="AR6098" s="83">
        <v>-2.9044425</v>
      </c>
      <c r="AU6098" s="91"/>
      <c r="AW6098" s="89"/>
      <c r="BE6098" s="90"/>
      <c r="BF6098" s="84"/>
      <c r="BG6098" s="84">
        <f t="shared" si="97"/>
        <v>42266.5</v>
      </c>
    </row>
    <row r="6099" spans="39:59">
      <c r="AM6099" s="83" t="s">
        <v>6351</v>
      </c>
      <c r="AN6099" s="86">
        <v>3.4722966999999998</v>
      </c>
      <c r="AO6099" s="83">
        <v>800.11162999999999</v>
      </c>
      <c r="AP6099" s="83">
        <v>2438.8202999999999</v>
      </c>
      <c r="AQ6099" s="84">
        <v>0.56783413999999999</v>
      </c>
      <c r="AR6099" s="83">
        <v>-2.9044626</v>
      </c>
      <c r="AU6099" s="91"/>
      <c r="AW6099" s="89"/>
      <c r="BE6099" s="90"/>
      <c r="BF6099" s="84"/>
      <c r="BG6099" s="84">
        <f t="shared" si="97"/>
        <v>42267</v>
      </c>
    </row>
    <row r="6100" spans="39:59">
      <c r="AM6100" s="83" t="s">
        <v>6352</v>
      </c>
      <c r="AN6100" s="86">
        <v>3.4722507</v>
      </c>
      <c r="AO6100" s="83">
        <v>799.95929000000001</v>
      </c>
      <c r="AP6100" s="83">
        <v>2439.2204999999999</v>
      </c>
      <c r="AQ6100" s="84">
        <v>0.56786281000000005</v>
      </c>
      <c r="AR6100" s="83">
        <v>-2.904388</v>
      </c>
      <c r="AU6100" s="91"/>
      <c r="AW6100" s="89"/>
      <c r="BE6100" s="90"/>
      <c r="BF6100" s="84"/>
      <c r="BG6100" s="84">
        <f t="shared" si="97"/>
        <v>42267.5</v>
      </c>
    </row>
    <row r="6101" spans="39:59">
      <c r="AM6101" s="83" t="s">
        <v>6353</v>
      </c>
      <c r="AN6101" s="86">
        <v>3.4722710000000001</v>
      </c>
      <c r="AO6101" s="83">
        <v>800.14209000000005</v>
      </c>
      <c r="AP6101" s="83">
        <v>2439.6206000000002</v>
      </c>
      <c r="AQ6101" s="84">
        <v>0.56789529000000005</v>
      </c>
      <c r="AR6101" s="83">
        <v>-2.9043755999999998</v>
      </c>
      <c r="AU6101" s="91"/>
      <c r="AW6101" s="89"/>
      <c r="BE6101" s="90"/>
      <c r="BF6101" s="84"/>
      <c r="BG6101" s="84">
        <f t="shared" si="97"/>
        <v>42268</v>
      </c>
    </row>
    <row r="6102" spans="39:59">
      <c r="AM6102" s="83" t="s">
        <v>6354</v>
      </c>
      <c r="AN6102" s="86">
        <v>3.4721508000000001</v>
      </c>
      <c r="AO6102" s="83">
        <v>800.35535000000004</v>
      </c>
      <c r="AP6102" s="83">
        <v>2440.0205000000001</v>
      </c>
      <c r="AQ6102" s="84">
        <v>0.56792551000000002</v>
      </c>
      <c r="AR6102" s="83">
        <v>-2.9042252999999998</v>
      </c>
      <c r="AU6102" s="91"/>
      <c r="AW6102" s="89"/>
      <c r="BE6102" s="90"/>
      <c r="BF6102" s="84"/>
      <c r="BG6102" s="84">
        <f t="shared" si="97"/>
        <v>42268.5</v>
      </c>
    </row>
    <row r="6103" spans="39:59">
      <c r="AM6103" s="83" t="s">
        <v>6355</v>
      </c>
      <c r="AN6103" s="86">
        <v>3.4721403</v>
      </c>
      <c r="AO6103" s="83">
        <v>800.23346000000004</v>
      </c>
      <c r="AP6103" s="83">
        <v>2440.4207000000001</v>
      </c>
      <c r="AQ6103" s="84">
        <v>0.56795561000000006</v>
      </c>
      <c r="AR6103" s="83">
        <v>-2.9041847999999999</v>
      </c>
      <c r="AU6103" s="91"/>
      <c r="AW6103" s="89"/>
      <c r="BE6103" s="90"/>
      <c r="BF6103" s="84"/>
      <c r="BG6103" s="84">
        <f t="shared" si="97"/>
        <v>42269</v>
      </c>
    </row>
    <row r="6104" spans="39:59">
      <c r="AM6104" s="83" t="s">
        <v>6356</v>
      </c>
      <c r="AN6104" s="86">
        <v>3.4722464</v>
      </c>
      <c r="AO6104" s="83">
        <v>800.23339999999996</v>
      </c>
      <c r="AP6104" s="83">
        <v>2440.8208</v>
      </c>
      <c r="AQ6104" s="84">
        <v>0.56798225999999996</v>
      </c>
      <c r="AR6104" s="83">
        <v>-2.9042642000000001</v>
      </c>
      <c r="AU6104" s="91"/>
      <c r="AW6104" s="89"/>
      <c r="BE6104" s="90"/>
      <c r="BF6104" s="84"/>
      <c r="BG6104" s="84">
        <f t="shared" si="97"/>
        <v>42269.5</v>
      </c>
    </row>
    <row r="6105" spans="39:59">
      <c r="AM6105" s="83" t="s">
        <v>6357</v>
      </c>
      <c r="AN6105" s="86">
        <v>3.4722843000000001</v>
      </c>
      <c r="AO6105" s="83">
        <v>800.14209000000005</v>
      </c>
      <c r="AP6105" s="83">
        <v>2441.2208999999998</v>
      </c>
      <c r="AQ6105" s="84">
        <v>0.56801181999999995</v>
      </c>
      <c r="AR6105" s="83">
        <v>-2.9042726000000001</v>
      </c>
      <c r="AU6105" s="91"/>
      <c r="AW6105" s="89"/>
      <c r="BE6105" s="90"/>
      <c r="BF6105" s="84"/>
      <c r="BG6105" s="84">
        <f t="shared" si="97"/>
        <v>42270</v>
      </c>
    </row>
    <row r="6106" spans="39:59">
      <c r="AM6106" s="83" t="s">
        <v>6358</v>
      </c>
      <c r="AN6106" s="86">
        <v>3.4723082000000001</v>
      </c>
      <c r="AO6106" s="83">
        <v>799.95934999999997</v>
      </c>
      <c r="AP6106" s="83">
        <v>2441.6210999999998</v>
      </c>
      <c r="AQ6106" s="84">
        <v>0.56803977000000005</v>
      </c>
      <c r="AR6106" s="83">
        <v>-2.9042683</v>
      </c>
      <c r="AU6106" s="91"/>
      <c r="AW6106" s="89"/>
      <c r="BE6106" s="90"/>
      <c r="BF6106" s="84"/>
      <c r="BG6106" s="84">
        <f t="shared" si="97"/>
        <v>42270.5</v>
      </c>
    </row>
    <row r="6107" spans="39:59">
      <c r="AM6107" s="83" t="s">
        <v>6359</v>
      </c>
      <c r="AN6107" s="86">
        <v>3.4723234000000001</v>
      </c>
      <c r="AO6107" s="83">
        <v>800.02026000000001</v>
      </c>
      <c r="AP6107" s="83">
        <v>2442.0210000000002</v>
      </c>
      <c r="AQ6107" s="84">
        <v>0.56807803999999995</v>
      </c>
      <c r="AR6107" s="83">
        <v>-2.9042454000000002</v>
      </c>
      <c r="AU6107" s="91"/>
      <c r="AW6107" s="89"/>
      <c r="BE6107" s="90"/>
      <c r="BF6107" s="84"/>
      <c r="BG6107" s="84">
        <f t="shared" si="97"/>
        <v>42271</v>
      </c>
    </row>
    <row r="6108" spans="39:59">
      <c r="AM6108" s="83" t="s">
        <v>6360</v>
      </c>
      <c r="AN6108" s="86">
        <v>3.4723636999999998</v>
      </c>
      <c r="AO6108" s="83">
        <v>800.06592000000001</v>
      </c>
      <c r="AP6108" s="83">
        <v>2442.4211</v>
      </c>
      <c r="AQ6108" s="84">
        <v>0.56811476000000005</v>
      </c>
      <c r="AR6108" s="83">
        <v>-2.9042490000000001</v>
      </c>
      <c r="AU6108" s="91"/>
      <c r="AW6108" s="89"/>
      <c r="BE6108" s="90"/>
      <c r="BF6108" s="84"/>
      <c r="BG6108" s="84">
        <f t="shared" si="97"/>
        <v>42271.5</v>
      </c>
    </row>
    <row r="6109" spans="39:59">
      <c r="AM6109" s="83" t="s">
        <v>6361</v>
      </c>
      <c r="AN6109" s="86">
        <v>3.4723334000000001</v>
      </c>
      <c r="AO6109" s="83">
        <v>800.21820000000002</v>
      </c>
      <c r="AP6109" s="83">
        <v>2442.8213000000001</v>
      </c>
      <c r="AQ6109" s="84">
        <v>0.56814682000000005</v>
      </c>
      <c r="AR6109" s="83">
        <v>-2.9041864999999998</v>
      </c>
      <c r="AU6109" s="91"/>
      <c r="AW6109" s="89"/>
      <c r="BE6109" s="90"/>
      <c r="BF6109" s="84"/>
      <c r="BG6109" s="84">
        <f t="shared" si="97"/>
        <v>42272</v>
      </c>
    </row>
    <row r="6110" spans="39:59">
      <c r="AM6110" s="83" t="s">
        <v>6362</v>
      </c>
      <c r="AN6110" s="86">
        <v>3.4723994999999999</v>
      </c>
      <c r="AO6110" s="83">
        <v>800.03552000000002</v>
      </c>
      <c r="AP6110" s="83">
        <v>2443.2212</v>
      </c>
      <c r="AQ6110" s="84">
        <v>0.56817693000000002</v>
      </c>
      <c r="AR6110" s="83">
        <v>-2.9042224999999999</v>
      </c>
      <c r="AU6110" s="91"/>
      <c r="AW6110" s="89"/>
      <c r="BE6110" s="90"/>
      <c r="BF6110" s="84"/>
      <c r="BG6110" s="84">
        <f t="shared" si="97"/>
        <v>42272.5</v>
      </c>
    </row>
    <row r="6111" spans="39:59">
      <c r="AM6111" s="83" t="s">
        <v>6363</v>
      </c>
      <c r="AN6111" s="86">
        <v>3.4723004999999998</v>
      </c>
      <c r="AO6111" s="83">
        <v>800.14202999999998</v>
      </c>
      <c r="AP6111" s="83">
        <v>2443.6212999999998</v>
      </c>
      <c r="AQ6111" s="84">
        <v>0.56820720000000002</v>
      </c>
      <c r="AR6111" s="83">
        <v>-2.9040933</v>
      </c>
      <c r="AU6111" s="91"/>
      <c r="AW6111" s="89"/>
      <c r="BE6111" s="90"/>
      <c r="BF6111" s="84"/>
      <c r="BG6111" s="84">
        <f t="shared" si="97"/>
        <v>42273</v>
      </c>
    </row>
    <row r="6112" spans="39:59">
      <c r="AM6112" s="83" t="s">
        <v>6364</v>
      </c>
      <c r="AN6112" s="86">
        <v>3.4722941</v>
      </c>
      <c r="AO6112" s="83">
        <v>800.11162999999999</v>
      </c>
      <c r="AP6112" s="83">
        <v>2444.0214999999998</v>
      </c>
      <c r="AQ6112" s="84">
        <v>0.56823546000000003</v>
      </c>
      <c r="AR6112" s="83">
        <v>-2.9040587000000002</v>
      </c>
      <c r="AU6112" s="91"/>
      <c r="AW6112" s="89"/>
      <c r="BE6112" s="90"/>
      <c r="BF6112" s="84"/>
      <c r="BG6112" s="84">
        <f t="shared" si="97"/>
        <v>42273.5</v>
      </c>
    </row>
    <row r="6113" spans="39:59">
      <c r="AM6113" s="83" t="s">
        <v>6365</v>
      </c>
      <c r="AN6113" s="86">
        <v>3.4723907000000001</v>
      </c>
      <c r="AO6113" s="83">
        <v>800.005</v>
      </c>
      <c r="AP6113" s="83">
        <v>2444.4216000000001</v>
      </c>
      <c r="AQ6113" s="84">
        <v>0.56826471999999995</v>
      </c>
      <c r="AR6113" s="83">
        <v>-2.9041258999999999</v>
      </c>
      <c r="AU6113" s="91"/>
      <c r="AW6113" s="89"/>
      <c r="BE6113" s="90"/>
      <c r="BF6113" s="84"/>
      <c r="BG6113" s="84">
        <f t="shared" si="97"/>
        <v>42274</v>
      </c>
    </row>
    <row r="6114" spans="39:59">
      <c r="AM6114" s="83" t="s">
        <v>6366</v>
      </c>
      <c r="AN6114" s="86">
        <v>3.4723755999999999</v>
      </c>
      <c r="AO6114" s="83">
        <v>800.02026000000001</v>
      </c>
      <c r="AP6114" s="83">
        <v>2444.8215</v>
      </c>
      <c r="AQ6114" s="84">
        <v>0.56829315000000002</v>
      </c>
      <c r="AR6114" s="83">
        <v>-2.9040824999999999</v>
      </c>
      <c r="AU6114" s="91"/>
      <c r="AW6114" s="89"/>
      <c r="BE6114" s="90"/>
      <c r="BF6114" s="84"/>
      <c r="BG6114" s="84">
        <f t="shared" si="97"/>
        <v>42274.5</v>
      </c>
    </row>
    <row r="6115" spans="39:59">
      <c r="AM6115" s="83" t="s">
        <v>6367</v>
      </c>
      <c r="AN6115" s="86">
        <v>3.4723077</v>
      </c>
      <c r="AO6115" s="83">
        <v>800.11157000000003</v>
      </c>
      <c r="AP6115" s="83">
        <v>2445.2217000000001</v>
      </c>
      <c r="AQ6115" s="84">
        <v>0.56832658999999996</v>
      </c>
      <c r="AR6115" s="83">
        <v>-2.9039809999999999</v>
      </c>
      <c r="AU6115" s="91"/>
      <c r="AW6115" s="89"/>
      <c r="BE6115" s="90"/>
      <c r="BF6115" s="84"/>
      <c r="BG6115" s="84">
        <f t="shared" si="97"/>
        <v>42275</v>
      </c>
    </row>
    <row r="6116" spans="39:59">
      <c r="AM6116" s="83" t="s">
        <v>6368</v>
      </c>
      <c r="AN6116" s="86">
        <v>3.4722233</v>
      </c>
      <c r="AO6116" s="83">
        <v>800.08118000000002</v>
      </c>
      <c r="AP6116" s="83">
        <v>2445.6217999999999</v>
      </c>
      <c r="AQ6116" s="84">
        <v>0.56835479</v>
      </c>
      <c r="AR6116" s="83">
        <v>-2.9038683999999999</v>
      </c>
      <c r="AU6116" s="91"/>
      <c r="AW6116" s="89"/>
      <c r="BE6116" s="90"/>
      <c r="BF6116" s="84"/>
      <c r="BG6116" s="84">
        <f t="shared" si="97"/>
        <v>42275.5</v>
      </c>
    </row>
    <row r="6117" spans="39:59">
      <c r="AM6117" s="83" t="s">
        <v>6369</v>
      </c>
      <c r="AN6117" s="86">
        <v>3.4722073</v>
      </c>
      <c r="AO6117" s="83">
        <v>800.14209000000005</v>
      </c>
      <c r="AP6117" s="83">
        <v>2446.0216999999998</v>
      </c>
      <c r="AQ6117" s="84">
        <v>0.56838518000000005</v>
      </c>
      <c r="AR6117" s="83">
        <v>-2.9038222</v>
      </c>
      <c r="AU6117" s="91"/>
      <c r="AW6117" s="89"/>
      <c r="BE6117" s="90"/>
      <c r="BF6117" s="84"/>
      <c r="BG6117" s="84">
        <f t="shared" si="97"/>
        <v>42276</v>
      </c>
    </row>
    <row r="6118" spans="39:59">
      <c r="AM6118" s="83" t="s">
        <v>6370</v>
      </c>
      <c r="AN6118" s="86">
        <v>3.4722590000000002</v>
      </c>
      <c r="AO6118" s="83">
        <v>800.14209000000005</v>
      </c>
      <c r="AP6118" s="83">
        <v>2446.4218999999998</v>
      </c>
      <c r="AQ6118" s="84">
        <v>0.56841611999999997</v>
      </c>
      <c r="AR6118" s="83">
        <v>-2.9038428999999999</v>
      </c>
      <c r="AU6118" s="91"/>
      <c r="AW6118" s="89"/>
      <c r="BE6118" s="90"/>
      <c r="BF6118" s="84"/>
      <c r="BG6118" s="84">
        <f t="shared" si="97"/>
        <v>42276.5</v>
      </c>
    </row>
    <row r="6119" spans="39:59">
      <c r="AM6119" s="83" t="s">
        <v>6371</v>
      </c>
      <c r="AN6119" s="86">
        <v>3.4722419000000002</v>
      </c>
      <c r="AO6119" s="83">
        <v>800.15734999999995</v>
      </c>
      <c r="AP6119" s="83">
        <v>2446.8220000000001</v>
      </c>
      <c r="AQ6119" s="84">
        <v>0.56844461000000002</v>
      </c>
      <c r="AR6119" s="83">
        <v>-2.9037974000000002</v>
      </c>
      <c r="AU6119" s="91"/>
      <c r="AW6119" s="89"/>
      <c r="BE6119" s="90"/>
      <c r="BF6119" s="84"/>
      <c r="BG6119" s="84">
        <f t="shared" si="97"/>
        <v>42277</v>
      </c>
    </row>
    <row r="6120" spans="39:59">
      <c r="AM6120" s="83" t="s">
        <v>6372</v>
      </c>
      <c r="AN6120" s="86">
        <v>3.4721731999999998</v>
      </c>
      <c r="AO6120" s="83">
        <v>800.05071999999996</v>
      </c>
      <c r="AP6120" s="83">
        <v>2447.2219</v>
      </c>
      <c r="AQ6120" s="84">
        <v>0.56847638</v>
      </c>
      <c r="AR6120" s="83">
        <v>-2.9036968000000001</v>
      </c>
      <c r="AU6120" s="91"/>
      <c r="AW6120" s="89"/>
      <c r="BE6120" s="90"/>
      <c r="BF6120" s="84"/>
      <c r="BG6120" s="84">
        <f t="shared" si="97"/>
        <v>42277.5</v>
      </c>
    </row>
    <row r="6121" spans="39:59">
      <c r="AM6121" s="83" t="s">
        <v>6373</v>
      </c>
      <c r="AN6121" s="86">
        <v>3.4722281000000002</v>
      </c>
      <c r="AO6121" s="83">
        <v>800.005</v>
      </c>
      <c r="AP6121" s="83">
        <v>2447.6221</v>
      </c>
      <c r="AQ6121" s="84">
        <v>0.56850296</v>
      </c>
      <c r="AR6121" s="83">
        <v>-2.9037250999999999</v>
      </c>
      <c r="AU6121" s="91"/>
      <c r="AW6121" s="89"/>
      <c r="BE6121" s="90"/>
      <c r="BF6121" s="84"/>
      <c r="BG6121" s="84">
        <f t="shared" si="97"/>
        <v>42278</v>
      </c>
    </row>
    <row r="6122" spans="39:59">
      <c r="AM6122" s="83" t="s">
        <v>6374</v>
      </c>
      <c r="AN6122" s="86">
        <v>3.4722227999999999</v>
      </c>
      <c r="AO6122" s="83">
        <v>800.15734999999995</v>
      </c>
      <c r="AP6122" s="83">
        <v>2448.0221999999999</v>
      </c>
      <c r="AQ6122" s="84">
        <v>0.56853949999999998</v>
      </c>
      <c r="AR6122" s="83">
        <v>-2.9036832000000001</v>
      </c>
      <c r="AU6122" s="91"/>
      <c r="AW6122" s="89"/>
      <c r="BE6122" s="90"/>
      <c r="BF6122" s="84"/>
      <c r="BG6122" s="84">
        <f t="shared" si="97"/>
        <v>42278.5</v>
      </c>
    </row>
    <row r="6123" spans="39:59">
      <c r="AM6123" s="83" t="s">
        <v>6375</v>
      </c>
      <c r="AN6123" s="86">
        <v>3.4721508000000001</v>
      </c>
      <c r="AO6123" s="83">
        <v>800.14202999999998</v>
      </c>
      <c r="AP6123" s="83">
        <v>2448.4223999999999</v>
      </c>
      <c r="AQ6123" s="84">
        <v>0.56857371000000001</v>
      </c>
      <c r="AR6123" s="83">
        <v>-2.9035771000000001</v>
      </c>
      <c r="AU6123" s="91"/>
      <c r="AW6123" s="89"/>
      <c r="BE6123" s="90"/>
      <c r="BF6123" s="84"/>
      <c r="BG6123" s="84">
        <f t="shared" si="97"/>
        <v>42279</v>
      </c>
    </row>
    <row r="6124" spans="39:59">
      <c r="AM6124" s="83" t="s">
        <v>6376</v>
      </c>
      <c r="AN6124" s="86">
        <v>3.4722495000000002</v>
      </c>
      <c r="AO6124" s="83">
        <v>800.14209000000005</v>
      </c>
      <c r="AP6124" s="83">
        <v>2448.8222999999998</v>
      </c>
      <c r="AQ6124" s="84">
        <v>0.56860666999999998</v>
      </c>
      <c r="AR6124" s="83">
        <v>-2.9036428999999999</v>
      </c>
      <c r="AU6124" s="91"/>
      <c r="AW6124" s="89"/>
      <c r="BE6124" s="90"/>
      <c r="BF6124" s="84"/>
      <c r="BG6124" s="84">
        <f t="shared" si="97"/>
        <v>42279.5</v>
      </c>
    </row>
    <row r="6125" spans="39:59">
      <c r="AM6125" s="83" t="s">
        <v>6377</v>
      </c>
      <c r="AN6125" s="86">
        <v>3.4721693999999999</v>
      </c>
      <c r="AO6125" s="83">
        <v>800.12683000000004</v>
      </c>
      <c r="AP6125" s="83">
        <v>2449.2224000000001</v>
      </c>
      <c r="AQ6125" s="84">
        <v>0.56863874000000003</v>
      </c>
      <c r="AR6125" s="83">
        <v>-2.9035305999999999</v>
      </c>
      <c r="AU6125" s="91"/>
      <c r="AW6125" s="89"/>
      <c r="BE6125" s="90"/>
      <c r="BF6125" s="84"/>
      <c r="BG6125" s="84">
        <f t="shared" si="97"/>
        <v>42280</v>
      </c>
    </row>
    <row r="6126" spans="39:59">
      <c r="AM6126" s="83" t="s">
        <v>6378</v>
      </c>
      <c r="AN6126" s="86">
        <v>3.4721650999999998</v>
      </c>
      <c r="AO6126" s="83">
        <v>799.92889000000002</v>
      </c>
      <c r="AP6126" s="83">
        <v>2449.6226000000001</v>
      </c>
      <c r="AQ6126" s="84">
        <v>0.56866640000000002</v>
      </c>
      <c r="AR6126" s="83">
        <v>-2.9034985999999998</v>
      </c>
      <c r="AU6126" s="91"/>
      <c r="AW6126" s="89"/>
      <c r="BE6126" s="90"/>
      <c r="BF6126" s="84"/>
      <c r="BG6126" s="84">
        <f t="shared" si="97"/>
        <v>42280.5</v>
      </c>
    </row>
    <row r="6127" spans="39:59">
      <c r="AM6127" s="83" t="s">
        <v>6379</v>
      </c>
      <c r="AN6127" s="86">
        <v>3.4722373000000002</v>
      </c>
      <c r="AO6127" s="83">
        <v>800.26391999999998</v>
      </c>
      <c r="AP6127" s="83">
        <v>2450.0227</v>
      </c>
      <c r="AQ6127" s="84">
        <v>0.56869501</v>
      </c>
      <c r="AR6127" s="83">
        <v>-2.9035422999999998</v>
      </c>
      <c r="AU6127" s="91"/>
      <c r="AW6127" s="89"/>
      <c r="BE6127" s="90"/>
      <c r="BF6127" s="84"/>
      <c r="BG6127" s="84">
        <f t="shared" si="97"/>
        <v>42281</v>
      </c>
    </row>
    <row r="6128" spans="39:59">
      <c r="AM6128" s="83" t="s">
        <v>6380</v>
      </c>
      <c r="AN6128" s="86">
        <v>3.4721904000000001</v>
      </c>
      <c r="AO6128" s="83">
        <v>800.21825999999999</v>
      </c>
      <c r="AP6128" s="83">
        <v>2450.4225999999999</v>
      </c>
      <c r="AQ6128" s="84">
        <v>0.56872493000000002</v>
      </c>
      <c r="AR6128" s="83">
        <v>-2.9034654999999998</v>
      </c>
      <c r="AU6128" s="91"/>
      <c r="AW6128" s="89"/>
      <c r="BE6128" s="90"/>
      <c r="BF6128" s="84"/>
      <c r="BG6128" s="84">
        <f t="shared" si="97"/>
        <v>42281.5</v>
      </c>
    </row>
    <row r="6129" spans="39:59">
      <c r="AM6129" s="83" t="s">
        <v>6381</v>
      </c>
      <c r="AN6129" s="86">
        <v>3.4721160000000002</v>
      </c>
      <c r="AO6129" s="83">
        <v>800.30957000000001</v>
      </c>
      <c r="AP6129" s="83">
        <v>2450.8227999999999</v>
      </c>
      <c r="AQ6129" s="84">
        <v>0.56875885000000004</v>
      </c>
      <c r="AR6129" s="83">
        <v>-2.9033570000000002</v>
      </c>
      <c r="AU6129" s="91"/>
      <c r="AW6129" s="89"/>
      <c r="BE6129" s="90"/>
      <c r="BF6129" s="84"/>
      <c r="BG6129" s="84">
        <f t="shared" si="97"/>
        <v>42282</v>
      </c>
    </row>
    <row r="6130" spans="39:59">
      <c r="AM6130" s="83" t="s">
        <v>6382</v>
      </c>
      <c r="AN6130" s="86">
        <v>3.4721408</v>
      </c>
      <c r="AO6130" s="83">
        <v>800.17255</v>
      </c>
      <c r="AP6130" s="83">
        <v>2451.2229000000002</v>
      </c>
      <c r="AQ6130" s="84">
        <v>0.56879484999999996</v>
      </c>
      <c r="AR6130" s="83">
        <v>-2.9033460999999998</v>
      </c>
      <c r="AU6130" s="91"/>
      <c r="AW6130" s="89"/>
      <c r="BE6130" s="90"/>
      <c r="BF6130" s="84"/>
      <c r="BG6130" s="84">
        <f t="shared" si="97"/>
        <v>42282.5</v>
      </c>
    </row>
    <row r="6131" spans="39:59">
      <c r="AM6131" s="83" t="s">
        <v>6383</v>
      </c>
      <c r="AN6131" s="86">
        <v>3.4721375000000001</v>
      </c>
      <c r="AO6131" s="83">
        <v>800.26391999999998</v>
      </c>
      <c r="AP6131" s="83">
        <v>2451.6228000000001</v>
      </c>
      <c r="AQ6131" s="84">
        <v>0.56883556000000002</v>
      </c>
      <c r="AR6131" s="83">
        <v>-2.903302</v>
      </c>
      <c r="AU6131" s="91"/>
      <c r="AW6131" s="89"/>
      <c r="BE6131" s="90"/>
      <c r="BF6131" s="84"/>
      <c r="BG6131" s="84">
        <f t="shared" si="97"/>
        <v>42283</v>
      </c>
    </row>
    <row r="6132" spans="39:59">
      <c r="AM6132" s="83" t="s">
        <v>6384</v>
      </c>
      <c r="AN6132" s="86">
        <v>3.472245</v>
      </c>
      <c r="AO6132" s="83">
        <v>800.17255</v>
      </c>
      <c r="AP6132" s="83">
        <v>2452.0228999999999</v>
      </c>
      <c r="AQ6132" s="84">
        <v>0.56886749999999997</v>
      </c>
      <c r="AR6132" s="83">
        <v>-2.9033774999999999</v>
      </c>
      <c r="AU6132" s="91"/>
      <c r="AW6132" s="89"/>
      <c r="BE6132" s="90"/>
      <c r="BF6132" s="84"/>
      <c r="BG6132" s="84">
        <f t="shared" si="97"/>
        <v>42283.5</v>
      </c>
    </row>
    <row r="6133" spans="39:59">
      <c r="AM6133" s="83" t="s">
        <v>6385</v>
      </c>
      <c r="AN6133" s="86">
        <v>3.4722711999999998</v>
      </c>
      <c r="AO6133" s="83">
        <v>800.14209000000005</v>
      </c>
      <c r="AP6133" s="83">
        <v>2452.4231</v>
      </c>
      <c r="AQ6133" s="84">
        <v>0.56889509999999999</v>
      </c>
      <c r="AR6133" s="83">
        <v>-2.9033761</v>
      </c>
      <c r="AU6133" s="91"/>
      <c r="AW6133" s="89"/>
      <c r="BE6133" s="90"/>
      <c r="BF6133" s="84"/>
      <c r="BG6133" s="84">
        <f t="shared" si="97"/>
        <v>42284</v>
      </c>
    </row>
    <row r="6134" spans="39:59">
      <c r="AM6134" s="83" t="s">
        <v>6386</v>
      </c>
      <c r="AN6134" s="86">
        <v>3.4722401999999999</v>
      </c>
      <c r="AO6134" s="83">
        <v>800.06592000000001</v>
      </c>
      <c r="AP6134" s="83">
        <v>2452.8231999999998</v>
      </c>
      <c r="AQ6134" s="84">
        <v>0.56891996</v>
      </c>
      <c r="AR6134" s="83">
        <v>-2.9033202999999999</v>
      </c>
      <c r="AU6134" s="91"/>
      <c r="AW6134" s="89"/>
      <c r="BE6134" s="90"/>
      <c r="BF6134" s="84"/>
      <c r="BG6134" s="84">
        <f t="shared" si="97"/>
        <v>42284.5</v>
      </c>
    </row>
    <row r="6135" spans="39:59">
      <c r="AM6135" s="83" t="s">
        <v>6387</v>
      </c>
      <c r="AN6135" s="86">
        <v>3.472321</v>
      </c>
      <c r="AO6135" s="83">
        <v>800.24872000000005</v>
      </c>
      <c r="AP6135" s="83">
        <v>2453.2231000000002</v>
      </c>
      <c r="AQ6135" s="84">
        <v>0.56894666000000005</v>
      </c>
      <c r="AR6135" s="83">
        <v>-2.9033744000000001</v>
      </c>
      <c r="AU6135" s="91"/>
      <c r="AW6135" s="89"/>
      <c r="BE6135" s="90"/>
      <c r="BF6135" s="84"/>
      <c r="BG6135" s="84">
        <f t="shared" si="97"/>
        <v>42285</v>
      </c>
    </row>
    <row r="6136" spans="39:59">
      <c r="AM6136" s="83" t="s">
        <v>6388</v>
      </c>
      <c r="AN6136" s="86">
        <v>3.4722924000000002</v>
      </c>
      <c r="AO6136" s="83">
        <v>800.20306000000005</v>
      </c>
      <c r="AP6136" s="83">
        <v>2453.6233000000002</v>
      </c>
      <c r="AQ6136" s="84">
        <v>0.56897025999999995</v>
      </c>
      <c r="AR6136" s="83">
        <v>-2.9033221999999999</v>
      </c>
      <c r="AU6136" s="91"/>
      <c r="AW6136" s="89"/>
      <c r="BE6136" s="90"/>
      <c r="BF6136" s="84"/>
      <c r="BG6136" s="84">
        <f t="shared" si="97"/>
        <v>42285.5</v>
      </c>
    </row>
    <row r="6137" spans="39:59">
      <c r="AM6137" s="83" t="s">
        <v>6389</v>
      </c>
      <c r="AN6137" s="86">
        <v>3.4722059000000001</v>
      </c>
      <c r="AO6137" s="83">
        <v>800.27917000000002</v>
      </c>
      <c r="AP6137" s="83">
        <v>2454.0234</v>
      </c>
      <c r="AQ6137" s="84">
        <v>0.56899506</v>
      </c>
      <c r="AR6137" s="83">
        <v>-2.9032108999999999</v>
      </c>
      <c r="AU6137" s="91"/>
      <c r="AW6137" s="89"/>
      <c r="BE6137" s="90"/>
      <c r="BF6137" s="84"/>
      <c r="BG6137" s="84">
        <f t="shared" si="97"/>
        <v>42286</v>
      </c>
    </row>
    <row r="6138" spans="39:59">
      <c r="AM6138" s="83" t="s">
        <v>6390</v>
      </c>
      <c r="AN6138" s="86">
        <v>3.4721221999999998</v>
      </c>
      <c r="AO6138" s="83">
        <v>800.21820000000002</v>
      </c>
      <c r="AP6138" s="83">
        <v>2454.4236000000001</v>
      </c>
      <c r="AQ6138" s="84">
        <v>0.56902456000000001</v>
      </c>
      <c r="AR6138" s="83">
        <v>-2.9030976000000002</v>
      </c>
      <c r="AU6138" s="91"/>
      <c r="AW6138" s="89"/>
      <c r="BE6138" s="90"/>
      <c r="BF6138" s="84"/>
      <c r="BG6138" s="84">
        <f t="shared" si="97"/>
        <v>42286.5</v>
      </c>
    </row>
    <row r="6139" spans="39:59">
      <c r="AM6139" s="83" t="s">
        <v>6391</v>
      </c>
      <c r="AN6139" s="86">
        <v>3.4721358000000002</v>
      </c>
      <c r="AO6139" s="83">
        <v>800.09636999999998</v>
      </c>
      <c r="AP6139" s="83">
        <v>2454.8235</v>
      </c>
      <c r="AQ6139" s="84">
        <v>0.56905441999999995</v>
      </c>
      <c r="AR6139" s="83">
        <v>-2.9030814</v>
      </c>
      <c r="AU6139" s="91"/>
      <c r="AW6139" s="89"/>
      <c r="BE6139" s="90"/>
      <c r="BF6139" s="84"/>
      <c r="BG6139" s="84">
        <f t="shared" si="97"/>
        <v>42287</v>
      </c>
    </row>
    <row r="6140" spans="39:59">
      <c r="AM6140" s="83" t="s">
        <v>6392</v>
      </c>
      <c r="AN6140" s="86">
        <v>3.4721188999999999</v>
      </c>
      <c r="AO6140" s="83">
        <v>800.27923999999996</v>
      </c>
      <c r="AP6140" s="83">
        <v>2455.2235999999998</v>
      </c>
      <c r="AQ6140" s="84">
        <v>0.56908172000000001</v>
      </c>
      <c r="AR6140" s="83">
        <v>-2.9030371000000001</v>
      </c>
      <c r="AU6140" s="91"/>
      <c r="AW6140" s="89"/>
      <c r="BE6140" s="90"/>
      <c r="BF6140" s="84"/>
      <c r="BG6140" s="84">
        <f t="shared" si="97"/>
        <v>42287.5</v>
      </c>
    </row>
    <row r="6141" spans="39:59">
      <c r="AM6141" s="83" t="s">
        <v>6393</v>
      </c>
      <c r="AN6141" s="86">
        <v>3.4719517</v>
      </c>
      <c r="AO6141" s="83">
        <v>800.21820000000002</v>
      </c>
      <c r="AP6141" s="83">
        <v>2455.6237999999998</v>
      </c>
      <c r="AQ6141" s="84">
        <v>0.56910413999999998</v>
      </c>
      <c r="AR6141" s="83">
        <v>-2.9028475</v>
      </c>
      <c r="AU6141" s="91"/>
      <c r="AW6141" s="89"/>
      <c r="BE6141" s="90"/>
      <c r="BF6141" s="84"/>
      <c r="BG6141" s="84">
        <f t="shared" si="97"/>
        <v>42288</v>
      </c>
    </row>
    <row r="6142" spans="39:59">
      <c r="AM6142" s="83" t="s">
        <v>6394</v>
      </c>
      <c r="AN6142" s="86">
        <v>3.4719186</v>
      </c>
      <c r="AO6142" s="83">
        <v>800.27923999999996</v>
      </c>
      <c r="AP6142" s="83">
        <v>2456.0239000000001</v>
      </c>
      <c r="AQ6142" s="84">
        <v>0.56911248000000003</v>
      </c>
      <c r="AR6142" s="83">
        <v>-2.902806</v>
      </c>
      <c r="AU6142" s="91"/>
      <c r="AW6142" s="89"/>
      <c r="BE6142" s="90"/>
      <c r="BF6142" s="84"/>
      <c r="BG6142" s="84">
        <f t="shared" si="97"/>
        <v>42288.5</v>
      </c>
    </row>
    <row r="6143" spans="39:59">
      <c r="AM6143" s="83" t="s">
        <v>6395</v>
      </c>
      <c r="AN6143" s="86">
        <v>3.4718827999999999</v>
      </c>
      <c r="AO6143" s="83">
        <v>799.98974999999996</v>
      </c>
      <c r="AP6143" s="83">
        <v>2456.4241000000002</v>
      </c>
      <c r="AQ6143" s="84">
        <v>0.56912141999999999</v>
      </c>
      <c r="AR6143" s="83">
        <v>-2.9027615</v>
      </c>
      <c r="AU6143" s="91"/>
      <c r="AW6143" s="89"/>
      <c r="BE6143" s="90"/>
      <c r="BF6143" s="84"/>
      <c r="BG6143" s="84">
        <f t="shared" si="97"/>
        <v>42289</v>
      </c>
    </row>
    <row r="6144" spans="39:59">
      <c r="AM6144" s="83" t="s">
        <v>6396</v>
      </c>
      <c r="AN6144" s="86">
        <v>3.4718390000000001</v>
      </c>
      <c r="AO6144" s="83">
        <v>800.09636999999998</v>
      </c>
      <c r="AP6144" s="83">
        <v>2456.8240000000001</v>
      </c>
      <c r="AQ6144" s="84">
        <v>0.56913756999999998</v>
      </c>
      <c r="AR6144" s="83">
        <v>-2.9027014000000002</v>
      </c>
      <c r="AU6144" s="91"/>
      <c r="AW6144" s="89"/>
      <c r="BE6144" s="90"/>
      <c r="BF6144" s="84"/>
      <c r="BG6144" s="84">
        <f t="shared" si="97"/>
        <v>42289.5</v>
      </c>
    </row>
    <row r="6145" spans="39:59">
      <c r="AM6145" s="83" t="s">
        <v>6397</v>
      </c>
      <c r="AN6145" s="86">
        <v>3.4718938000000001</v>
      </c>
      <c r="AO6145" s="83">
        <v>800.12683000000004</v>
      </c>
      <c r="AP6145" s="83">
        <v>2457.2240999999999</v>
      </c>
      <c r="AQ6145" s="84">
        <v>0.56914746999999999</v>
      </c>
      <c r="AR6145" s="83">
        <v>-2.9027463999999998</v>
      </c>
      <c r="AU6145" s="91"/>
      <c r="AW6145" s="89"/>
      <c r="BE6145" s="90"/>
      <c r="BF6145" s="84"/>
      <c r="BG6145" s="84">
        <f t="shared" si="97"/>
        <v>42290</v>
      </c>
    </row>
    <row r="6146" spans="39:59">
      <c r="AM6146" s="83" t="s">
        <v>6398</v>
      </c>
      <c r="AN6146" s="86">
        <v>3.4719671999999999</v>
      </c>
      <c r="AO6146" s="83">
        <v>800.40106000000003</v>
      </c>
      <c r="AP6146" s="83">
        <v>2457.6242999999999</v>
      </c>
      <c r="AQ6146" s="84">
        <v>0.56916350000000004</v>
      </c>
      <c r="AR6146" s="83">
        <v>-2.9028037000000002</v>
      </c>
      <c r="AU6146" s="91"/>
      <c r="AW6146" s="89"/>
      <c r="BE6146" s="90"/>
      <c r="BF6146" s="84"/>
      <c r="BG6146" s="84">
        <f t="shared" si="97"/>
        <v>42290.5</v>
      </c>
    </row>
    <row r="6147" spans="39:59">
      <c r="AM6147" s="83" t="s">
        <v>6399</v>
      </c>
      <c r="AN6147" s="86">
        <v>3.4719346</v>
      </c>
      <c r="AO6147" s="83">
        <v>800.38574000000006</v>
      </c>
      <c r="AP6147" s="83">
        <v>2458.0243999999998</v>
      </c>
      <c r="AQ6147" s="84">
        <v>0.56918376999999998</v>
      </c>
      <c r="AR6147" s="83">
        <v>-2.9027506999999999</v>
      </c>
      <c r="AU6147" s="91"/>
      <c r="AW6147" s="89"/>
      <c r="BE6147" s="90"/>
      <c r="BF6147" s="84"/>
      <c r="BG6147" s="84">
        <f t="shared" si="97"/>
        <v>42291</v>
      </c>
    </row>
    <row r="6148" spans="39:59">
      <c r="AM6148" s="83" t="s">
        <v>6400</v>
      </c>
      <c r="AN6148" s="86">
        <v>3.4718833</v>
      </c>
      <c r="AO6148" s="83">
        <v>800.21825999999999</v>
      </c>
      <c r="AP6148" s="83">
        <v>2458.4243000000001</v>
      </c>
      <c r="AQ6148" s="84">
        <v>0.56920391000000004</v>
      </c>
      <c r="AR6148" s="83">
        <v>-2.9026793999999998</v>
      </c>
      <c r="AU6148" s="91"/>
      <c r="AW6148" s="89"/>
      <c r="BE6148" s="90"/>
      <c r="BF6148" s="84"/>
      <c r="BG6148" s="84">
        <f t="shared" si="97"/>
        <v>42291.5</v>
      </c>
    </row>
    <row r="6149" spans="39:59">
      <c r="AM6149" s="83" t="s">
        <v>6401</v>
      </c>
      <c r="AN6149" s="86">
        <v>3.4718369999999998</v>
      </c>
      <c r="AO6149" s="83">
        <v>800.20299999999997</v>
      </c>
      <c r="AP6149" s="83">
        <v>2458.8245000000002</v>
      </c>
      <c r="AQ6149" s="84">
        <v>0.56922340000000005</v>
      </c>
      <c r="AR6149" s="83">
        <v>-2.9026136</v>
      </c>
      <c r="AU6149" s="91"/>
      <c r="AW6149" s="89"/>
      <c r="BE6149" s="90"/>
      <c r="BF6149" s="84"/>
      <c r="BG6149" s="84">
        <f t="shared" ref="BG6149:BG6212" si="98">BG6148+0.5</f>
        <v>42292</v>
      </c>
    </row>
    <row r="6150" spans="39:59">
      <c r="AM6150" s="83" t="s">
        <v>6402</v>
      </c>
      <c r="AN6150" s="86">
        <v>3.4718740000000001</v>
      </c>
      <c r="AO6150" s="83">
        <v>800.15728999999999</v>
      </c>
      <c r="AP6150" s="83">
        <v>2459.2246</v>
      </c>
      <c r="AQ6150" s="84">
        <v>0.56924843999999997</v>
      </c>
      <c r="AR6150" s="83">
        <v>-2.9026255999999999</v>
      </c>
      <c r="AU6150" s="91"/>
      <c r="AW6150" s="89"/>
      <c r="BE6150" s="90"/>
      <c r="BF6150" s="84"/>
      <c r="BG6150" s="84">
        <f t="shared" si="98"/>
        <v>42292.5</v>
      </c>
    </row>
    <row r="6151" spans="39:59">
      <c r="AM6151" s="83" t="s">
        <v>6403</v>
      </c>
      <c r="AN6151" s="86">
        <v>3.4719316999999998</v>
      </c>
      <c r="AO6151" s="83">
        <v>800.09636999999998</v>
      </c>
      <c r="AP6151" s="83">
        <v>2459.6248000000001</v>
      </c>
      <c r="AQ6151" s="84">
        <v>0.56929569999999996</v>
      </c>
      <c r="AR6151" s="83">
        <v>-2.9026361000000001</v>
      </c>
      <c r="AU6151" s="91"/>
      <c r="AW6151" s="89"/>
      <c r="BE6151" s="90"/>
      <c r="BF6151" s="84"/>
      <c r="BG6151" s="84">
        <f t="shared" si="98"/>
        <v>42293</v>
      </c>
    </row>
    <row r="6152" spans="39:59">
      <c r="AM6152" s="83" t="s">
        <v>6404</v>
      </c>
      <c r="AN6152" s="86">
        <v>3.4719262</v>
      </c>
      <c r="AO6152" s="83">
        <v>800.23339999999996</v>
      </c>
      <c r="AP6152" s="83">
        <v>2460.0248999999999</v>
      </c>
      <c r="AQ6152" s="84">
        <v>0.56933796000000003</v>
      </c>
      <c r="AR6152" s="83">
        <v>-2.9025881</v>
      </c>
      <c r="AU6152" s="91"/>
      <c r="AW6152" s="89"/>
      <c r="BE6152" s="90"/>
      <c r="BF6152" s="84"/>
      <c r="BG6152" s="84">
        <f t="shared" si="98"/>
        <v>42293.5</v>
      </c>
    </row>
    <row r="6153" spans="39:59">
      <c r="AM6153" s="83" t="s">
        <v>6405</v>
      </c>
      <c r="AN6153" s="86">
        <v>3.4718924000000002</v>
      </c>
      <c r="AO6153" s="83">
        <v>800.17255</v>
      </c>
      <c r="AP6153" s="83">
        <v>2460.4247999999998</v>
      </c>
      <c r="AQ6153" s="84">
        <v>0.56937873000000006</v>
      </c>
      <c r="AR6153" s="83">
        <v>-2.9025137000000001</v>
      </c>
      <c r="AU6153" s="91"/>
      <c r="AW6153" s="89"/>
      <c r="BE6153" s="90"/>
      <c r="BF6153" s="84"/>
      <c r="BG6153" s="84">
        <f t="shared" si="98"/>
        <v>42294</v>
      </c>
    </row>
    <row r="6154" spans="39:59">
      <c r="AM6154" s="83" t="s">
        <v>6406</v>
      </c>
      <c r="AN6154" s="86">
        <v>3.4719424000000001</v>
      </c>
      <c r="AO6154" s="83">
        <v>800.15734999999995</v>
      </c>
      <c r="AP6154" s="83">
        <v>2460.8249999999998</v>
      </c>
      <c r="AQ6154" s="84">
        <v>0.56942236000000002</v>
      </c>
      <c r="AR6154" s="83">
        <v>-2.9025202000000001</v>
      </c>
      <c r="AU6154" s="91"/>
      <c r="AW6154" s="89"/>
      <c r="BE6154" s="90"/>
      <c r="BF6154" s="84"/>
      <c r="BG6154" s="84">
        <f t="shared" si="98"/>
        <v>42294.5</v>
      </c>
    </row>
    <row r="6155" spans="39:59">
      <c r="AM6155" s="83" t="s">
        <v>6407</v>
      </c>
      <c r="AN6155" s="86">
        <v>3.4719901000000002</v>
      </c>
      <c r="AO6155" s="83">
        <v>800.08118000000002</v>
      </c>
      <c r="AP6155" s="83">
        <v>2461.2251000000001</v>
      </c>
      <c r="AQ6155" s="84">
        <v>0.56946211999999996</v>
      </c>
      <c r="AR6155" s="83">
        <v>-2.9025280000000002</v>
      </c>
      <c r="AU6155" s="91"/>
      <c r="AW6155" s="89"/>
      <c r="BE6155" s="90"/>
      <c r="BF6155" s="84"/>
      <c r="BG6155" s="84">
        <f t="shared" si="98"/>
        <v>42295</v>
      </c>
    </row>
    <row r="6156" spans="39:59">
      <c r="AM6156" s="83" t="s">
        <v>6408</v>
      </c>
      <c r="AN6156" s="86">
        <v>3.4720141999999998</v>
      </c>
      <c r="AO6156" s="83">
        <v>800.05065999999999</v>
      </c>
      <c r="AP6156" s="83">
        <v>2461.6251999999999</v>
      </c>
      <c r="AQ6156" s="84">
        <v>0.56949812</v>
      </c>
      <c r="AR6156" s="83">
        <v>-2.9025161000000002</v>
      </c>
      <c r="AU6156" s="91"/>
      <c r="AW6156" s="89"/>
      <c r="BE6156" s="90"/>
      <c r="BF6156" s="84"/>
      <c r="BG6156" s="84">
        <f t="shared" si="98"/>
        <v>42295.5</v>
      </c>
    </row>
    <row r="6157" spans="39:59">
      <c r="AM6157" s="83" t="s">
        <v>6409</v>
      </c>
      <c r="AN6157" s="86">
        <v>3.4719354999999998</v>
      </c>
      <c r="AO6157" s="83">
        <v>800.34009000000003</v>
      </c>
      <c r="AP6157" s="83">
        <v>2462.0250999999998</v>
      </c>
      <c r="AQ6157" s="84">
        <v>0.56952053000000002</v>
      </c>
      <c r="AR6157" s="83">
        <v>-2.902415</v>
      </c>
      <c r="AU6157" s="91"/>
      <c r="AW6157" s="89"/>
      <c r="BE6157" s="90"/>
      <c r="BF6157" s="84"/>
      <c r="BG6157" s="84">
        <f t="shared" si="98"/>
        <v>42296</v>
      </c>
    </row>
    <row r="6158" spans="39:59">
      <c r="AM6158" s="83" t="s">
        <v>6410</v>
      </c>
      <c r="AN6158" s="86">
        <v>3.4719954</v>
      </c>
      <c r="AO6158" s="83">
        <v>800.15734999999995</v>
      </c>
      <c r="AP6158" s="83">
        <v>2462.4252999999999</v>
      </c>
      <c r="AQ6158" s="84">
        <v>0.56955564000000003</v>
      </c>
      <c r="AR6158" s="83">
        <v>-2.9024397999999998</v>
      </c>
      <c r="AU6158" s="91"/>
      <c r="AW6158" s="89"/>
      <c r="BE6158" s="90"/>
      <c r="BF6158" s="84"/>
      <c r="BG6158" s="84">
        <f t="shared" si="98"/>
        <v>42296.5</v>
      </c>
    </row>
    <row r="6159" spans="39:59">
      <c r="AM6159" s="83" t="s">
        <v>6411</v>
      </c>
      <c r="AN6159" s="86">
        <v>3.4720118000000002</v>
      </c>
      <c r="AO6159" s="83">
        <v>800.15734999999995</v>
      </c>
      <c r="AP6159" s="83">
        <v>2462.8254000000002</v>
      </c>
      <c r="AQ6159" s="84">
        <v>0.56959051000000005</v>
      </c>
      <c r="AR6159" s="83">
        <v>-2.9024212</v>
      </c>
      <c r="AU6159" s="91"/>
      <c r="AW6159" s="89"/>
      <c r="BE6159" s="90"/>
      <c r="BF6159" s="84"/>
      <c r="BG6159" s="84">
        <f t="shared" si="98"/>
        <v>42297</v>
      </c>
    </row>
    <row r="6160" spans="39:59">
      <c r="AM6160" s="83" t="s">
        <v>6412</v>
      </c>
      <c r="AN6160" s="86">
        <v>3.4720048999999999</v>
      </c>
      <c r="AO6160" s="83">
        <v>800.11157000000003</v>
      </c>
      <c r="AP6160" s="83">
        <v>2463.2256000000002</v>
      </c>
      <c r="AQ6160" s="84">
        <v>0.56962126000000002</v>
      </c>
      <c r="AR6160" s="83">
        <v>-2.9023835999999998</v>
      </c>
      <c r="AU6160" s="91"/>
      <c r="AW6160" s="89"/>
      <c r="BE6160" s="90"/>
      <c r="BF6160" s="84"/>
      <c r="BG6160" s="84">
        <f t="shared" si="98"/>
        <v>42297.5</v>
      </c>
    </row>
    <row r="6161" spans="39:59">
      <c r="AM6161" s="83" t="s">
        <v>6413</v>
      </c>
      <c r="AN6161" s="86">
        <v>3.4720580999999999</v>
      </c>
      <c r="AO6161" s="83">
        <v>800.17255</v>
      </c>
      <c r="AP6161" s="83">
        <v>2463.6255000000001</v>
      </c>
      <c r="AQ6161" s="84">
        <v>0.56964904000000005</v>
      </c>
      <c r="AR6161" s="83">
        <v>-2.9024090999999999</v>
      </c>
      <c r="AU6161" s="91"/>
      <c r="AW6161" s="89"/>
      <c r="BE6161" s="90"/>
      <c r="BF6161" s="84"/>
      <c r="BG6161" s="84">
        <f t="shared" si="98"/>
        <v>42298</v>
      </c>
    </row>
    <row r="6162" spans="39:59">
      <c r="AM6162" s="83" t="s">
        <v>6414</v>
      </c>
      <c r="AN6162" s="86">
        <v>3.4721283999999999</v>
      </c>
      <c r="AO6162" s="83">
        <v>800.08118000000002</v>
      </c>
      <c r="AP6162" s="83">
        <v>2464.0255999999999</v>
      </c>
      <c r="AQ6162" s="84">
        <v>0.56967908</v>
      </c>
      <c r="AR6162" s="83">
        <v>-2.9024494000000001</v>
      </c>
      <c r="AU6162" s="91"/>
      <c r="AW6162" s="89"/>
      <c r="BE6162" s="90"/>
      <c r="BF6162" s="84"/>
      <c r="BG6162" s="84">
        <f t="shared" si="98"/>
        <v>42298.5</v>
      </c>
    </row>
    <row r="6163" spans="39:59">
      <c r="AM6163" s="83" t="s">
        <v>6415</v>
      </c>
      <c r="AN6163" s="86">
        <v>3.472137</v>
      </c>
      <c r="AO6163" s="83">
        <v>800.11157000000003</v>
      </c>
      <c r="AP6163" s="83">
        <v>2464.4258</v>
      </c>
      <c r="AQ6163" s="84">
        <v>0.56971276000000004</v>
      </c>
      <c r="AR6163" s="83">
        <v>-2.9024242999999998</v>
      </c>
      <c r="AU6163" s="91"/>
      <c r="AW6163" s="89"/>
      <c r="BE6163" s="90"/>
      <c r="BF6163" s="84"/>
      <c r="BG6163" s="84">
        <f t="shared" si="98"/>
        <v>42299</v>
      </c>
    </row>
    <row r="6164" spans="39:59">
      <c r="AM6164" s="83" t="s">
        <v>6416</v>
      </c>
      <c r="AN6164" s="86">
        <v>3.4720187</v>
      </c>
      <c r="AO6164" s="83">
        <v>800.15734999999995</v>
      </c>
      <c r="AP6164" s="83">
        <v>2464.8258999999998</v>
      </c>
      <c r="AQ6164" s="84">
        <v>0.56974351000000001</v>
      </c>
      <c r="AR6164" s="83">
        <v>-2.9022752999999999</v>
      </c>
      <c r="AU6164" s="91"/>
      <c r="AW6164" s="89"/>
      <c r="BE6164" s="90"/>
      <c r="BF6164" s="84"/>
      <c r="BG6164" s="84">
        <f t="shared" si="98"/>
        <v>42299.5</v>
      </c>
    </row>
    <row r="6165" spans="39:59">
      <c r="AM6165" s="83" t="s">
        <v>6417</v>
      </c>
      <c r="AN6165" s="86">
        <v>3.4720494999999998</v>
      </c>
      <c r="AO6165" s="83">
        <v>799.94403</v>
      </c>
      <c r="AP6165" s="83">
        <v>2465.2258000000002</v>
      </c>
      <c r="AQ6165" s="84">
        <v>0.56976484999999999</v>
      </c>
      <c r="AR6165" s="83">
        <v>-2.9022846000000002</v>
      </c>
      <c r="AU6165" s="91"/>
      <c r="AW6165" s="89"/>
      <c r="BE6165" s="90"/>
      <c r="BF6165" s="84"/>
      <c r="BG6165" s="84">
        <f t="shared" si="98"/>
        <v>42300</v>
      </c>
    </row>
    <row r="6166" spans="39:59">
      <c r="AM6166" s="83" t="s">
        <v>6418</v>
      </c>
      <c r="AN6166" s="86">
        <v>3.4720013000000001</v>
      </c>
      <c r="AO6166" s="83">
        <v>799.95934999999997</v>
      </c>
      <c r="AP6166" s="83">
        <v>2465.6260000000002</v>
      </c>
      <c r="AQ6166" s="84">
        <v>0.56978344999999997</v>
      </c>
      <c r="AR6166" s="83">
        <v>-2.9022179000000001</v>
      </c>
      <c r="AU6166" s="91"/>
      <c r="AW6166" s="89"/>
      <c r="BE6166" s="90"/>
      <c r="BF6166" s="84"/>
      <c r="BG6166" s="84">
        <f t="shared" si="98"/>
        <v>42300.5</v>
      </c>
    </row>
    <row r="6167" spans="39:59">
      <c r="AM6167" s="83" t="s">
        <v>6419</v>
      </c>
      <c r="AN6167" s="86">
        <v>3.4720113000000001</v>
      </c>
      <c r="AO6167" s="83">
        <v>800.06592000000001</v>
      </c>
      <c r="AP6167" s="83">
        <v>2466.0261</v>
      </c>
      <c r="AQ6167" s="84">
        <v>0.56980819000000005</v>
      </c>
      <c r="AR6167" s="83">
        <v>-2.9022030999999999</v>
      </c>
      <c r="AU6167" s="91"/>
      <c r="AW6167" s="89"/>
      <c r="BE6167" s="90"/>
      <c r="BF6167" s="84"/>
      <c r="BG6167" s="84">
        <f t="shared" si="98"/>
        <v>42301</v>
      </c>
    </row>
    <row r="6168" spans="39:59">
      <c r="AM6168" s="83" t="s">
        <v>6420</v>
      </c>
      <c r="AN6168" s="86">
        <v>3.4718648999999999</v>
      </c>
      <c r="AO6168" s="83">
        <v>800.02026000000001</v>
      </c>
      <c r="AP6168" s="83">
        <v>2466.4259999999999</v>
      </c>
      <c r="AQ6168" s="84">
        <v>0.56983178999999995</v>
      </c>
      <c r="AR6168" s="83">
        <v>-2.9020331000000001</v>
      </c>
      <c r="AU6168" s="91"/>
      <c r="AW6168" s="89"/>
      <c r="BE6168" s="90"/>
      <c r="BF6168" s="84"/>
      <c r="BG6168" s="84">
        <f t="shared" si="98"/>
        <v>42301.5</v>
      </c>
    </row>
    <row r="6169" spans="39:59">
      <c r="AM6169" s="83" t="s">
        <v>6421</v>
      </c>
      <c r="AN6169" s="86">
        <v>3.4719112000000001</v>
      </c>
      <c r="AO6169" s="83">
        <v>800.11157000000003</v>
      </c>
      <c r="AP6169" s="83">
        <v>2466.8262</v>
      </c>
      <c r="AQ6169" s="84">
        <v>0.56985492000000004</v>
      </c>
      <c r="AR6169" s="83">
        <v>-2.9020562000000001</v>
      </c>
      <c r="AU6169" s="91"/>
      <c r="AW6169" s="89"/>
      <c r="BE6169" s="90"/>
      <c r="BF6169" s="84"/>
      <c r="BG6169" s="84">
        <f t="shared" si="98"/>
        <v>42302</v>
      </c>
    </row>
    <row r="6170" spans="39:59">
      <c r="AM6170" s="83" t="s">
        <v>6422</v>
      </c>
      <c r="AN6170" s="86">
        <v>3.4720418</v>
      </c>
      <c r="AO6170" s="83">
        <v>800.06592000000001</v>
      </c>
      <c r="AP6170" s="83">
        <v>2467.2262999999998</v>
      </c>
      <c r="AQ6170" s="84">
        <v>0.56988651000000001</v>
      </c>
      <c r="AR6170" s="83">
        <v>-2.9021553999999998</v>
      </c>
      <c r="AU6170" s="91"/>
      <c r="AW6170" s="89"/>
      <c r="BE6170" s="90"/>
      <c r="BF6170" s="84"/>
      <c r="BG6170" s="84">
        <f t="shared" si="98"/>
        <v>42302.5</v>
      </c>
    </row>
    <row r="6171" spans="39:59">
      <c r="AM6171" s="83" t="s">
        <v>6423</v>
      </c>
      <c r="AN6171" s="86">
        <v>3.4720914</v>
      </c>
      <c r="AO6171" s="83">
        <v>800.24872000000005</v>
      </c>
      <c r="AP6171" s="83">
        <v>2467.6262000000002</v>
      </c>
      <c r="AQ6171" s="84">
        <v>0.56991117999999996</v>
      </c>
      <c r="AR6171" s="83">
        <v>-2.9021802000000001</v>
      </c>
      <c r="AU6171" s="91"/>
      <c r="AW6171" s="89"/>
      <c r="BE6171" s="90"/>
      <c r="BF6171" s="84"/>
      <c r="BG6171" s="84">
        <f t="shared" si="98"/>
        <v>42303</v>
      </c>
    </row>
    <row r="6172" spans="39:59">
      <c r="AM6172" s="83" t="s">
        <v>6424</v>
      </c>
      <c r="AN6172" s="86">
        <v>3.4721022000000001</v>
      </c>
      <c r="AO6172" s="83">
        <v>800.02020000000005</v>
      </c>
      <c r="AP6172" s="83">
        <v>2468.0264000000002</v>
      </c>
      <c r="AQ6172" s="84">
        <v>0.56993978999999995</v>
      </c>
      <c r="AR6172" s="83">
        <v>-2.9021623000000001</v>
      </c>
      <c r="AU6172" s="91"/>
      <c r="AW6172" s="89"/>
      <c r="BE6172" s="90"/>
      <c r="BF6172" s="84"/>
      <c r="BG6172" s="84">
        <f t="shared" si="98"/>
        <v>42303.5</v>
      </c>
    </row>
    <row r="6173" spans="39:59">
      <c r="AM6173" s="83" t="s">
        <v>6425</v>
      </c>
      <c r="AN6173" s="86">
        <v>3.4721031</v>
      </c>
      <c r="AO6173" s="83">
        <v>800.11162999999999</v>
      </c>
      <c r="AP6173" s="83">
        <v>2468.4265</v>
      </c>
      <c r="AQ6173" s="84">
        <v>0.56996882000000004</v>
      </c>
      <c r="AR6173" s="83">
        <v>-2.9021344</v>
      </c>
      <c r="AU6173" s="91"/>
      <c r="AW6173" s="89"/>
      <c r="BE6173" s="90"/>
      <c r="BF6173" s="84"/>
      <c r="BG6173" s="84">
        <f t="shared" si="98"/>
        <v>42304</v>
      </c>
    </row>
    <row r="6174" spans="39:59">
      <c r="AM6174" s="83" t="s">
        <v>6426</v>
      </c>
      <c r="AN6174" s="86">
        <v>3.4722578999999998</v>
      </c>
      <c r="AO6174" s="83">
        <v>800.24878000000001</v>
      </c>
      <c r="AP6174" s="83">
        <v>2468.8263999999999</v>
      </c>
      <c r="AQ6174" s="84">
        <v>0.56999993000000004</v>
      </c>
      <c r="AR6174" s="83">
        <v>-2.9022578999999999</v>
      </c>
      <c r="AU6174" s="91"/>
      <c r="AW6174" s="89"/>
      <c r="BE6174" s="90"/>
      <c r="BF6174" s="84"/>
      <c r="BG6174" s="84">
        <f t="shared" si="98"/>
        <v>42304.5</v>
      </c>
    </row>
    <row r="6175" spans="39:59">
      <c r="AM6175" s="83" t="s">
        <v>6427</v>
      </c>
      <c r="AN6175" s="86">
        <v>3.4722757</v>
      </c>
      <c r="AO6175" s="83">
        <v>800.26391999999998</v>
      </c>
      <c r="AP6175" s="83">
        <v>2469.2266</v>
      </c>
      <c r="AQ6175" s="84">
        <v>0.57002174999999999</v>
      </c>
      <c r="AR6175" s="83">
        <v>-2.9022538999999998</v>
      </c>
      <c r="AU6175" s="91"/>
      <c r="AW6175" s="89"/>
      <c r="BE6175" s="90"/>
      <c r="BF6175" s="84"/>
      <c r="BG6175" s="84">
        <f t="shared" si="98"/>
        <v>42305</v>
      </c>
    </row>
    <row r="6176" spans="39:59">
      <c r="AM6176" s="83" t="s">
        <v>6428</v>
      </c>
      <c r="AN6176" s="86">
        <v>3.4722357000000001</v>
      </c>
      <c r="AO6176" s="83">
        <v>800.15734999999995</v>
      </c>
      <c r="AP6176" s="83">
        <v>2469.6266999999998</v>
      </c>
      <c r="AQ6176" s="84">
        <v>0.57004368000000005</v>
      </c>
      <c r="AR6176" s="83">
        <v>-2.9021921000000002</v>
      </c>
      <c r="AU6176" s="91"/>
      <c r="AW6176" s="89"/>
      <c r="BE6176" s="90"/>
      <c r="BF6176" s="84"/>
      <c r="BG6176" s="84">
        <f t="shared" si="98"/>
        <v>42305.5</v>
      </c>
    </row>
    <row r="6177" spans="39:59">
      <c r="AM6177" s="83" t="s">
        <v>6429</v>
      </c>
      <c r="AN6177" s="86">
        <v>3.4722300000000001</v>
      </c>
      <c r="AO6177" s="83">
        <v>800.23339999999996</v>
      </c>
      <c r="AP6177" s="83">
        <v>2470.0266000000001</v>
      </c>
      <c r="AQ6177" s="84">
        <v>0.57007229000000004</v>
      </c>
      <c r="AR6177" s="83">
        <v>-2.9021574999999999</v>
      </c>
      <c r="AU6177" s="91"/>
      <c r="AW6177" s="89"/>
      <c r="BE6177" s="90"/>
      <c r="BF6177" s="84"/>
      <c r="BG6177" s="84">
        <f t="shared" si="98"/>
        <v>42306</v>
      </c>
    </row>
    <row r="6178" spans="39:59">
      <c r="AM6178" s="83" t="s">
        <v>6430</v>
      </c>
      <c r="AN6178" s="86">
        <v>3.472213</v>
      </c>
      <c r="AO6178" s="83">
        <v>800.20306000000005</v>
      </c>
      <c r="AP6178" s="83">
        <v>2470.4268000000002</v>
      </c>
      <c r="AQ6178" s="84">
        <v>0.57010536999999994</v>
      </c>
      <c r="AR6178" s="83">
        <v>-2.9021077000000002</v>
      </c>
      <c r="AU6178" s="91"/>
      <c r="AW6178" s="89"/>
      <c r="BE6178" s="90"/>
      <c r="BF6178" s="84"/>
      <c r="BG6178" s="84">
        <f t="shared" si="98"/>
        <v>42306.5</v>
      </c>
    </row>
    <row r="6179" spans="39:59">
      <c r="AM6179" s="83" t="s">
        <v>6431</v>
      </c>
      <c r="AN6179" s="86">
        <v>3.4721467000000001</v>
      </c>
      <c r="AO6179" s="83">
        <v>800.18773999999996</v>
      </c>
      <c r="AP6179" s="83">
        <v>2470.8269</v>
      </c>
      <c r="AQ6179" s="84">
        <v>0.57012384999999999</v>
      </c>
      <c r="AR6179" s="83">
        <v>-2.9020228000000001</v>
      </c>
      <c r="AU6179" s="91"/>
      <c r="AW6179" s="89"/>
      <c r="BE6179" s="90"/>
      <c r="BF6179" s="84"/>
      <c r="BG6179" s="84">
        <f t="shared" si="98"/>
        <v>42307</v>
      </c>
    </row>
    <row r="6180" spans="39:59">
      <c r="AM6180" s="83" t="s">
        <v>6432</v>
      </c>
      <c r="AN6180" s="86">
        <v>3.4721375000000001</v>
      </c>
      <c r="AO6180" s="83">
        <v>800.15734999999995</v>
      </c>
      <c r="AP6180" s="83">
        <v>2471.2271000000001</v>
      </c>
      <c r="AQ6180" s="84">
        <v>0.57014089999999995</v>
      </c>
      <c r="AR6180" s="83">
        <v>-2.9019965999999999</v>
      </c>
      <c r="AU6180" s="91"/>
      <c r="AW6180" s="89"/>
      <c r="BE6180" s="90"/>
      <c r="BF6180" s="84"/>
      <c r="BG6180" s="84">
        <f t="shared" si="98"/>
        <v>42307.5</v>
      </c>
    </row>
    <row r="6181" spans="39:59">
      <c r="AM6181" s="83" t="s">
        <v>6433</v>
      </c>
      <c r="AN6181" s="86">
        <v>3.4721112000000001</v>
      </c>
      <c r="AO6181" s="83">
        <v>800.12689</v>
      </c>
      <c r="AP6181" s="83">
        <v>2471.627</v>
      </c>
      <c r="AQ6181" s="84">
        <v>0.57015693000000001</v>
      </c>
      <c r="AR6181" s="83">
        <v>-2.9019544000000002</v>
      </c>
      <c r="AU6181" s="91"/>
      <c r="AW6181" s="89"/>
      <c r="BE6181" s="90"/>
      <c r="BF6181" s="84"/>
      <c r="BG6181" s="84">
        <f t="shared" si="98"/>
        <v>42308</v>
      </c>
    </row>
    <row r="6182" spans="39:59">
      <c r="AM6182" s="83" t="s">
        <v>6434</v>
      </c>
      <c r="AN6182" s="86">
        <v>3.4721160000000002</v>
      </c>
      <c r="AO6182" s="83">
        <v>800.27917000000002</v>
      </c>
      <c r="AP6182" s="83">
        <v>2472.0270999999998</v>
      </c>
      <c r="AQ6182" s="84">
        <v>0.57018793000000001</v>
      </c>
      <c r="AR6182" s="83">
        <v>-2.9019282</v>
      </c>
      <c r="AU6182" s="91"/>
      <c r="AW6182" s="89"/>
      <c r="BE6182" s="90"/>
      <c r="BF6182" s="84"/>
      <c r="BG6182" s="84">
        <f t="shared" si="98"/>
        <v>42308.5</v>
      </c>
    </row>
    <row r="6183" spans="39:59">
      <c r="AM6183" s="83" t="s">
        <v>6435</v>
      </c>
      <c r="AN6183" s="86">
        <v>3.4721305</v>
      </c>
      <c r="AO6183" s="83">
        <v>800.29443000000003</v>
      </c>
      <c r="AP6183" s="83">
        <v>2472.4272000000001</v>
      </c>
      <c r="AQ6183" s="84">
        <v>0.57021259999999996</v>
      </c>
      <c r="AR6183" s="83">
        <v>-2.9019178999999999</v>
      </c>
      <c r="AU6183" s="91"/>
      <c r="AW6183" s="89"/>
      <c r="BE6183" s="90"/>
      <c r="BF6183" s="84"/>
      <c r="BG6183" s="84">
        <f t="shared" si="98"/>
        <v>42309</v>
      </c>
    </row>
    <row r="6184" spans="39:59">
      <c r="AM6184" s="83" t="s">
        <v>6436</v>
      </c>
      <c r="AN6184" s="86">
        <v>3.4721397999999999</v>
      </c>
      <c r="AO6184" s="83">
        <v>800.14209000000005</v>
      </c>
      <c r="AP6184" s="83">
        <v>2472.8271</v>
      </c>
      <c r="AQ6184" s="84">
        <v>0.57023966000000004</v>
      </c>
      <c r="AR6184" s="83">
        <v>-2.9019001000000002</v>
      </c>
      <c r="AU6184" s="91"/>
      <c r="AW6184" s="89"/>
      <c r="BE6184" s="90"/>
      <c r="BF6184" s="84"/>
      <c r="BG6184" s="84">
        <f t="shared" si="98"/>
        <v>42309.5</v>
      </c>
    </row>
    <row r="6185" spans="39:59">
      <c r="AM6185" s="83" t="s">
        <v>6437</v>
      </c>
      <c r="AN6185" s="86">
        <v>3.4721343999999998</v>
      </c>
      <c r="AO6185" s="83">
        <v>800.09636999999998</v>
      </c>
      <c r="AP6185" s="83">
        <v>2473.2273</v>
      </c>
      <c r="AQ6185" s="84">
        <v>0.57026893000000001</v>
      </c>
      <c r="AR6185" s="83">
        <v>-2.9018655</v>
      </c>
      <c r="AU6185" s="91"/>
      <c r="AW6185" s="89"/>
      <c r="BE6185" s="90"/>
      <c r="BF6185" s="84"/>
      <c r="BG6185" s="84">
        <f t="shared" si="98"/>
        <v>42310</v>
      </c>
    </row>
    <row r="6186" spans="39:59">
      <c r="AM6186" s="83" t="s">
        <v>6438</v>
      </c>
      <c r="AN6186" s="86">
        <v>3.4721432000000001</v>
      </c>
      <c r="AO6186" s="83">
        <v>800.20299999999997</v>
      </c>
      <c r="AP6186" s="83">
        <v>2473.6273999999999</v>
      </c>
      <c r="AQ6186" s="84">
        <v>0.57028531999999998</v>
      </c>
      <c r="AR6186" s="83">
        <v>-2.9018579</v>
      </c>
      <c r="AU6186" s="91"/>
      <c r="AW6186" s="89"/>
      <c r="BE6186" s="90"/>
      <c r="BF6186" s="84"/>
      <c r="BG6186" s="84">
        <f t="shared" si="98"/>
        <v>42310.5</v>
      </c>
    </row>
    <row r="6187" spans="39:59">
      <c r="AM6187" s="83" t="s">
        <v>6439</v>
      </c>
      <c r="AN6187" s="86">
        <v>3.4720949999999999</v>
      </c>
      <c r="AO6187" s="83">
        <v>800.06592000000001</v>
      </c>
      <c r="AP6187" s="83">
        <v>2474.0273000000002</v>
      </c>
      <c r="AQ6187" s="84">
        <v>0.57030760999999996</v>
      </c>
      <c r="AR6187" s="83">
        <v>-2.9017875000000002</v>
      </c>
      <c r="AU6187" s="91"/>
      <c r="AW6187" s="89"/>
      <c r="BE6187" s="90"/>
      <c r="BF6187" s="84"/>
      <c r="BG6187" s="84">
        <f t="shared" si="98"/>
        <v>42311</v>
      </c>
    </row>
    <row r="6188" spans="39:59">
      <c r="AM6188" s="83" t="s">
        <v>6440</v>
      </c>
      <c r="AN6188" s="86">
        <v>3.4721215000000001</v>
      </c>
      <c r="AO6188" s="83">
        <v>800.12689</v>
      </c>
      <c r="AP6188" s="83">
        <v>2474.4274999999998</v>
      </c>
      <c r="AQ6188" s="84">
        <v>0.57033138999999999</v>
      </c>
      <c r="AR6188" s="83">
        <v>-2.9017900999999999</v>
      </c>
      <c r="AU6188" s="91"/>
      <c r="AW6188" s="89"/>
      <c r="BE6188" s="90"/>
      <c r="BF6188" s="84"/>
      <c r="BG6188" s="84">
        <f t="shared" si="98"/>
        <v>42311.5</v>
      </c>
    </row>
    <row r="6189" spans="39:59">
      <c r="AM6189" s="83" t="s">
        <v>6441</v>
      </c>
      <c r="AN6189" s="86">
        <v>3.4720873999999999</v>
      </c>
      <c r="AO6189" s="83">
        <v>800.08118000000002</v>
      </c>
      <c r="AP6189" s="83">
        <v>2474.8276000000001</v>
      </c>
      <c r="AQ6189" s="84">
        <v>0.57035226000000006</v>
      </c>
      <c r="AR6189" s="83">
        <v>-2.9017350999999998</v>
      </c>
      <c r="AU6189" s="91"/>
      <c r="AW6189" s="89"/>
      <c r="BE6189" s="90"/>
      <c r="BF6189" s="84"/>
      <c r="BG6189" s="84">
        <f t="shared" si="98"/>
        <v>42312</v>
      </c>
    </row>
    <row r="6190" spans="39:59">
      <c r="AM6190" s="83" t="s">
        <v>6442</v>
      </c>
      <c r="AN6190" s="86">
        <v>3.4720537999999999</v>
      </c>
      <c r="AO6190" s="83">
        <v>800.43146000000002</v>
      </c>
      <c r="AP6190" s="83">
        <v>2475.2278000000001</v>
      </c>
      <c r="AQ6190" s="84">
        <v>0.57037753000000002</v>
      </c>
      <c r="AR6190" s="83">
        <v>-2.9016761999999998</v>
      </c>
      <c r="AU6190" s="91"/>
      <c r="AW6190" s="89"/>
      <c r="BE6190" s="90"/>
      <c r="BF6190" s="84"/>
      <c r="BG6190" s="84">
        <f t="shared" si="98"/>
        <v>42312.5</v>
      </c>
    </row>
    <row r="6191" spans="39:59">
      <c r="AM6191" s="83" t="s">
        <v>6443</v>
      </c>
      <c r="AN6191" s="86">
        <v>3.4720669000000002</v>
      </c>
      <c r="AO6191" s="83">
        <v>800.21820000000002</v>
      </c>
      <c r="AP6191" s="83">
        <v>2475.6277</v>
      </c>
      <c r="AQ6191" s="84">
        <v>0.57040851999999997</v>
      </c>
      <c r="AR6191" s="83">
        <v>-2.9016582999999998</v>
      </c>
      <c r="AU6191" s="91"/>
      <c r="AW6191" s="89"/>
      <c r="BE6191" s="90"/>
      <c r="BF6191" s="84"/>
      <c r="BG6191" s="84">
        <f t="shared" si="98"/>
        <v>42313</v>
      </c>
    </row>
    <row r="6192" spans="39:59">
      <c r="AM6192" s="83" t="s">
        <v>6444</v>
      </c>
      <c r="AN6192" s="86">
        <v>3.4721239000000002</v>
      </c>
      <c r="AO6192" s="83">
        <v>800.15734999999995</v>
      </c>
      <c r="AP6192" s="83">
        <v>2476.0277999999998</v>
      </c>
      <c r="AQ6192" s="84">
        <v>0.57043474999999999</v>
      </c>
      <c r="AR6192" s="83">
        <v>-2.9016891</v>
      </c>
      <c r="AU6192" s="91"/>
      <c r="AW6192" s="89"/>
      <c r="BE6192" s="90"/>
      <c r="BF6192" s="84"/>
      <c r="BG6192" s="84">
        <f t="shared" si="98"/>
        <v>42313.5</v>
      </c>
    </row>
    <row r="6193" spans="39:59">
      <c r="AM6193" s="83" t="s">
        <v>6445</v>
      </c>
      <c r="AN6193" s="86">
        <v>3.4720673999999998</v>
      </c>
      <c r="AO6193" s="83">
        <v>800.12683000000004</v>
      </c>
      <c r="AP6193" s="83">
        <v>2476.4279999999999</v>
      </c>
      <c r="AQ6193" s="84">
        <v>0.57045692000000003</v>
      </c>
      <c r="AR6193" s="83">
        <v>-2.9016104</v>
      </c>
      <c r="AU6193" s="91"/>
      <c r="AW6193" s="89"/>
      <c r="BE6193" s="90"/>
      <c r="BF6193" s="84"/>
      <c r="BG6193" s="84">
        <f t="shared" si="98"/>
        <v>42314</v>
      </c>
    </row>
    <row r="6194" spans="39:59">
      <c r="AM6194" s="83" t="s">
        <v>6446</v>
      </c>
      <c r="AN6194" s="86">
        <v>3.4720143999999999</v>
      </c>
      <c r="AO6194" s="83">
        <v>800.09636999999998</v>
      </c>
      <c r="AP6194" s="83">
        <v>2476.8279000000002</v>
      </c>
      <c r="AQ6194" s="84">
        <v>0.57047647000000001</v>
      </c>
      <c r="AR6194" s="83">
        <v>-2.9015379000000001</v>
      </c>
      <c r="AU6194" s="91"/>
      <c r="AW6194" s="89"/>
      <c r="BE6194" s="90"/>
      <c r="BF6194" s="84"/>
      <c r="BG6194" s="84">
        <f t="shared" si="98"/>
        <v>42314.5</v>
      </c>
    </row>
    <row r="6195" spans="39:59">
      <c r="AM6195" s="83" t="s">
        <v>6447</v>
      </c>
      <c r="AN6195" s="86">
        <v>3.4720108999999999</v>
      </c>
      <c r="AO6195" s="83">
        <v>800.23346000000004</v>
      </c>
      <c r="AP6195" s="83">
        <v>2477.2280000000001</v>
      </c>
      <c r="AQ6195" s="84">
        <v>0.57049923999999996</v>
      </c>
      <c r="AR6195" s="83">
        <v>-2.9015116999999999</v>
      </c>
      <c r="AU6195" s="91"/>
      <c r="AW6195" s="89"/>
      <c r="BE6195" s="90"/>
      <c r="BF6195" s="84"/>
      <c r="BG6195" s="84">
        <f t="shared" si="98"/>
        <v>42315</v>
      </c>
    </row>
    <row r="6196" spans="39:59">
      <c r="AM6196" s="83" t="s">
        <v>6448</v>
      </c>
      <c r="AN6196" s="86">
        <v>3.4720317999999999</v>
      </c>
      <c r="AO6196" s="83">
        <v>800.05071999999996</v>
      </c>
      <c r="AP6196" s="83">
        <v>2477.6282000000001</v>
      </c>
      <c r="AQ6196" s="84">
        <v>0.57052654000000003</v>
      </c>
      <c r="AR6196" s="83">
        <v>-2.9015051999999999</v>
      </c>
      <c r="AU6196" s="91"/>
      <c r="AW6196" s="89"/>
      <c r="BE6196" s="90"/>
      <c r="BF6196" s="84"/>
      <c r="BG6196" s="84">
        <f t="shared" si="98"/>
        <v>42315.5</v>
      </c>
    </row>
    <row r="6197" spans="39:59">
      <c r="AM6197" s="83" t="s">
        <v>6449</v>
      </c>
      <c r="AN6197" s="86">
        <v>3.4719117000000002</v>
      </c>
      <c r="AO6197" s="83">
        <v>800.23339999999996</v>
      </c>
      <c r="AP6197" s="83">
        <v>2478.0282999999999</v>
      </c>
      <c r="AQ6197" s="84">
        <v>0.57055544999999996</v>
      </c>
      <c r="AR6197" s="83">
        <v>-2.9013561999999999</v>
      </c>
      <c r="AU6197" s="91"/>
      <c r="AW6197" s="89"/>
      <c r="BE6197" s="90"/>
      <c r="BF6197" s="84"/>
      <c r="BG6197" s="84">
        <f t="shared" si="98"/>
        <v>42316</v>
      </c>
    </row>
    <row r="6198" spans="39:59">
      <c r="AM6198" s="83" t="s">
        <v>6450</v>
      </c>
      <c r="AN6198" s="86">
        <v>3.4719934000000001</v>
      </c>
      <c r="AO6198" s="83">
        <v>800.20299999999997</v>
      </c>
      <c r="AP6198" s="83">
        <v>2478.4285</v>
      </c>
      <c r="AQ6198" s="84">
        <v>0.57058436000000001</v>
      </c>
      <c r="AR6198" s="83">
        <v>-2.9014091</v>
      </c>
      <c r="AU6198" s="91"/>
      <c r="AW6198" s="89"/>
      <c r="BE6198" s="90"/>
      <c r="BF6198" s="84"/>
      <c r="BG6198" s="84">
        <f t="shared" si="98"/>
        <v>42316.5</v>
      </c>
    </row>
    <row r="6199" spans="39:59">
      <c r="AM6199" s="83" t="s">
        <v>6451</v>
      </c>
      <c r="AN6199" s="86">
        <v>3.4719717999999999</v>
      </c>
      <c r="AO6199" s="83">
        <v>800.17255</v>
      </c>
      <c r="AP6199" s="83">
        <v>2478.8283999999999</v>
      </c>
      <c r="AQ6199" s="84">
        <v>0.57061130000000004</v>
      </c>
      <c r="AR6199" s="83">
        <v>-2.9013605</v>
      </c>
      <c r="AU6199" s="91"/>
      <c r="AW6199" s="89"/>
      <c r="BE6199" s="90"/>
      <c r="BF6199" s="84"/>
      <c r="BG6199" s="84">
        <f t="shared" si="98"/>
        <v>42317</v>
      </c>
    </row>
    <row r="6200" spans="39:59">
      <c r="AM6200" s="83" t="s">
        <v>6452</v>
      </c>
      <c r="AN6200" s="86">
        <v>3.4719877000000001</v>
      </c>
      <c r="AO6200" s="83">
        <v>800.23346000000004</v>
      </c>
      <c r="AP6200" s="83">
        <v>2479.2285000000002</v>
      </c>
      <c r="AQ6200" s="84">
        <v>0.57063686999999996</v>
      </c>
      <c r="AR6200" s="83">
        <v>-2.9013507000000001</v>
      </c>
      <c r="AU6200" s="91"/>
      <c r="AW6200" s="89"/>
      <c r="BE6200" s="90"/>
      <c r="BF6200" s="84"/>
      <c r="BG6200" s="84">
        <f t="shared" si="98"/>
        <v>42317.5</v>
      </c>
    </row>
    <row r="6201" spans="39:59">
      <c r="AM6201" s="83" t="s">
        <v>6453</v>
      </c>
      <c r="AN6201" s="86">
        <v>3.4719427</v>
      </c>
      <c r="AO6201" s="83">
        <v>800.17255</v>
      </c>
      <c r="AP6201" s="83">
        <v>2479.6287000000002</v>
      </c>
      <c r="AQ6201" s="84">
        <v>0.57066536000000001</v>
      </c>
      <c r="AR6201" s="83">
        <v>-2.9012772999999998</v>
      </c>
      <c r="AU6201" s="91"/>
      <c r="AW6201" s="89"/>
      <c r="BE6201" s="90"/>
      <c r="BF6201" s="84"/>
      <c r="BG6201" s="84">
        <f t="shared" si="98"/>
        <v>42318</v>
      </c>
    </row>
    <row r="6202" spans="39:59">
      <c r="AM6202" s="83" t="s">
        <v>6454</v>
      </c>
      <c r="AN6202" s="86">
        <v>3.4719085999999999</v>
      </c>
      <c r="AO6202" s="83">
        <v>800.05071999999996</v>
      </c>
      <c r="AP6202" s="83">
        <v>2480.0288</v>
      </c>
      <c r="AQ6202" s="84">
        <v>0.57069302</v>
      </c>
      <c r="AR6202" s="83">
        <v>-2.9012156</v>
      </c>
      <c r="AU6202" s="91"/>
      <c r="AW6202" s="89"/>
      <c r="BE6202" s="90"/>
      <c r="BF6202" s="84"/>
      <c r="BG6202" s="84">
        <f t="shared" si="98"/>
        <v>42318.5</v>
      </c>
    </row>
    <row r="6203" spans="39:59">
      <c r="AM6203" s="83" t="s">
        <v>6455</v>
      </c>
      <c r="AN6203" s="86">
        <v>3.4719174000000002</v>
      </c>
      <c r="AO6203" s="83">
        <v>800.05065999999999</v>
      </c>
      <c r="AP6203" s="83">
        <v>2480.4286999999999</v>
      </c>
      <c r="AQ6203" s="84">
        <v>0.57072210000000001</v>
      </c>
      <c r="AR6203" s="83">
        <v>-2.9011952999999999</v>
      </c>
      <c r="AU6203" s="91"/>
      <c r="AW6203" s="89"/>
      <c r="BE6203" s="90"/>
      <c r="BF6203" s="84"/>
      <c r="BG6203" s="84">
        <f t="shared" si="98"/>
        <v>42319</v>
      </c>
    </row>
    <row r="6204" spans="39:59">
      <c r="AM6204" s="83" t="s">
        <v>6456</v>
      </c>
      <c r="AN6204" s="86">
        <v>3.4719281</v>
      </c>
      <c r="AO6204" s="83">
        <v>800.02026000000001</v>
      </c>
      <c r="AP6204" s="83">
        <v>2480.8289</v>
      </c>
      <c r="AQ6204" s="84">
        <v>0.57074082000000004</v>
      </c>
      <c r="AR6204" s="83">
        <v>-2.9011874</v>
      </c>
      <c r="AU6204" s="91"/>
      <c r="AW6204" s="89"/>
      <c r="BE6204" s="90"/>
      <c r="BF6204" s="84"/>
      <c r="BG6204" s="84">
        <f t="shared" si="98"/>
        <v>42319.5</v>
      </c>
    </row>
    <row r="6205" spans="39:59">
      <c r="AM6205" s="83" t="s">
        <v>6457</v>
      </c>
      <c r="AN6205" s="86">
        <v>3.4718296999999998</v>
      </c>
      <c r="AO6205" s="83">
        <v>800.15734999999995</v>
      </c>
      <c r="AP6205" s="83">
        <v>2481.2289999999998</v>
      </c>
      <c r="AQ6205" s="84">
        <v>0.57075876000000003</v>
      </c>
      <c r="AR6205" s="83">
        <v>-2.9010707999999998</v>
      </c>
      <c r="AU6205" s="91"/>
      <c r="AW6205" s="89"/>
      <c r="BE6205" s="90"/>
      <c r="BF6205" s="84"/>
      <c r="BG6205" s="84">
        <f t="shared" si="98"/>
        <v>42320</v>
      </c>
    </row>
    <row r="6206" spans="39:59">
      <c r="AM6206" s="83" t="s">
        <v>6458</v>
      </c>
      <c r="AN6206" s="86">
        <v>3.4719169000000001</v>
      </c>
      <c r="AO6206" s="83">
        <v>800.29443000000003</v>
      </c>
      <c r="AP6206" s="83">
        <v>2481.6289000000002</v>
      </c>
      <c r="AQ6206" s="84">
        <v>0.57078260000000003</v>
      </c>
      <c r="AR6206" s="83">
        <v>-2.9011342999999998</v>
      </c>
      <c r="AU6206" s="91"/>
      <c r="AW6206" s="89"/>
      <c r="BE6206" s="90"/>
      <c r="BF6206" s="84"/>
      <c r="BG6206" s="84">
        <f t="shared" si="98"/>
        <v>42320.5</v>
      </c>
    </row>
    <row r="6207" spans="39:59">
      <c r="AM6207" s="83" t="s">
        <v>6459</v>
      </c>
      <c r="AN6207" s="86">
        <v>3.4718585000000002</v>
      </c>
      <c r="AO6207" s="83">
        <v>800.17260999999996</v>
      </c>
      <c r="AP6207" s="83">
        <v>2482.0291000000002</v>
      </c>
      <c r="AQ6207" s="84">
        <v>0.57079685000000002</v>
      </c>
      <c r="AR6207" s="83">
        <v>-2.9010615</v>
      </c>
      <c r="AU6207" s="91"/>
      <c r="AW6207" s="89"/>
      <c r="BE6207" s="90"/>
      <c r="BF6207" s="84"/>
      <c r="BG6207" s="84">
        <f t="shared" si="98"/>
        <v>42321</v>
      </c>
    </row>
    <row r="6208" spans="39:59">
      <c r="AM6208" s="83" t="s">
        <v>6460</v>
      </c>
      <c r="AN6208" s="86">
        <v>3.4718664000000001</v>
      </c>
      <c r="AO6208" s="83">
        <v>799.97448999999995</v>
      </c>
      <c r="AP6208" s="83">
        <v>2482.4292</v>
      </c>
      <c r="AQ6208" s="84">
        <v>0.57082659000000002</v>
      </c>
      <c r="AR6208" s="83">
        <v>-2.9010397999999999</v>
      </c>
      <c r="AU6208" s="91"/>
      <c r="AW6208" s="89"/>
      <c r="BE6208" s="90"/>
      <c r="BF6208" s="84"/>
      <c r="BG6208" s="84">
        <f t="shared" si="98"/>
        <v>42321.5</v>
      </c>
    </row>
    <row r="6209" spans="39:59">
      <c r="AM6209" s="83" t="s">
        <v>6461</v>
      </c>
      <c r="AN6209" s="86">
        <v>3.4718472999999999</v>
      </c>
      <c r="AO6209" s="83">
        <v>800.18773999999996</v>
      </c>
      <c r="AP6209" s="83">
        <v>2482.8290999999999</v>
      </c>
      <c r="AQ6209" s="84">
        <v>0.57085896000000003</v>
      </c>
      <c r="AR6209" s="83">
        <v>-2.9009882999999999</v>
      </c>
      <c r="AU6209" s="91"/>
      <c r="AW6209" s="89"/>
      <c r="BE6209" s="90"/>
      <c r="BF6209" s="84"/>
      <c r="BG6209" s="84">
        <f t="shared" si="98"/>
        <v>42322</v>
      </c>
    </row>
    <row r="6210" spans="39:59">
      <c r="AM6210" s="83" t="s">
        <v>6462</v>
      </c>
      <c r="AN6210" s="86">
        <v>3.4717788999999999</v>
      </c>
      <c r="AO6210" s="83">
        <v>800.05071999999996</v>
      </c>
      <c r="AP6210" s="83">
        <v>2483.2292000000002</v>
      </c>
      <c r="AQ6210" s="84">
        <v>0.57089215999999998</v>
      </c>
      <c r="AR6210" s="83">
        <v>-2.9008867999999999</v>
      </c>
      <c r="AU6210" s="91"/>
      <c r="AW6210" s="89"/>
      <c r="BE6210" s="90"/>
      <c r="BF6210" s="84"/>
      <c r="BG6210" s="84">
        <f t="shared" si="98"/>
        <v>42322.5</v>
      </c>
    </row>
    <row r="6211" spans="39:59">
      <c r="AM6211" s="83" t="s">
        <v>6463</v>
      </c>
      <c r="AN6211" s="86">
        <v>3.4718442</v>
      </c>
      <c r="AO6211" s="83">
        <v>800.02020000000005</v>
      </c>
      <c r="AP6211" s="83">
        <v>2483.6293999999998</v>
      </c>
      <c r="AQ6211" s="84">
        <v>0.57092869000000002</v>
      </c>
      <c r="AR6211" s="83">
        <v>-2.9009155999999998</v>
      </c>
      <c r="AU6211" s="91"/>
      <c r="AW6211" s="89"/>
      <c r="BE6211" s="90"/>
      <c r="BF6211" s="84"/>
      <c r="BG6211" s="84">
        <f t="shared" si="98"/>
        <v>42323</v>
      </c>
    </row>
    <row r="6212" spans="39:59">
      <c r="AM6212" s="83" t="s">
        <v>6464</v>
      </c>
      <c r="AN6212" s="86">
        <v>3.4718049</v>
      </c>
      <c r="AO6212" s="83">
        <v>800.17255</v>
      </c>
      <c r="AP6212" s="83">
        <v>2484.0295000000001</v>
      </c>
      <c r="AQ6212" s="84">
        <v>0.57096409999999997</v>
      </c>
      <c r="AR6212" s="83">
        <v>-2.9008408000000001</v>
      </c>
      <c r="AU6212" s="91"/>
      <c r="AW6212" s="89"/>
      <c r="BE6212" s="90"/>
      <c r="BF6212" s="84"/>
      <c r="BG6212" s="84">
        <f t="shared" si="98"/>
        <v>42323.5</v>
      </c>
    </row>
    <row r="6213" spans="39:59">
      <c r="AM6213" s="83" t="s">
        <v>6465</v>
      </c>
      <c r="AN6213" s="86">
        <v>3.4717549999999999</v>
      </c>
      <c r="AO6213" s="83">
        <v>800.03545999999994</v>
      </c>
      <c r="AP6213" s="83">
        <v>2484.4294</v>
      </c>
      <c r="AQ6213" s="84">
        <v>0.57098550000000003</v>
      </c>
      <c r="AR6213" s="83">
        <v>-2.9007695</v>
      </c>
      <c r="AU6213" s="91"/>
      <c r="AW6213" s="89"/>
      <c r="BE6213" s="90"/>
      <c r="BF6213" s="84"/>
      <c r="BG6213" s="84">
        <f t="shared" ref="BG6213:BG6276" si="99">BG6212+0.5</f>
        <v>42324</v>
      </c>
    </row>
    <row r="6214" spans="39:59">
      <c r="AM6214" s="83" t="s">
        <v>6466</v>
      </c>
      <c r="AN6214" s="86">
        <v>3.4717685999999999</v>
      </c>
      <c r="AO6214" s="83">
        <v>800.05071999999996</v>
      </c>
      <c r="AP6214" s="83">
        <v>2484.8296</v>
      </c>
      <c r="AQ6214" s="84">
        <v>0.57101959000000002</v>
      </c>
      <c r="AR6214" s="83">
        <v>-2.9007489999999998</v>
      </c>
      <c r="AU6214" s="91"/>
      <c r="AW6214" s="89"/>
      <c r="BE6214" s="90"/>
      <c r="BF6214" s="84"/>
      <c r="BG6214" s="84">
        <f t="shared" si="99"/>
        <v>42324.5</v>
      </c>
    </row>
    <row r="6215" spans="39:59">
      <c r="AM6215" s="83" t="s">
        <v>6467</v>
      </c>
      <c r="AN6215" s="86">
        <v>3.4718179999999998</v>
      </c>
      <c r="AO6215" s="83">
        <v>800.08118000000002</v>
      </c>
      <c r="AP6215" s="83">
        <v>2485.2296999999999</v>
      </c>
      <c r="AQ6215" s="84">
        <v>0.57104719000000004</v>
      </c>
      <c r="AR6215" s="83">
        <v>-2.9007706999999998</v>
      </c>
      <c r="AU6215" s="91"/>
      <c r="AW6215" s="89"/>
      <c r="BE6215" s="90"/>
      <c r="BF6215" s="84"/>
      <c r="BG6215" s="84">
        <f t="shared" si="99"/>
        <v>42325</v>
      </c>
    </row>
    <row r="6216" spans="39:59">
      <c r="AM6216" s="83" t="s">
        <v>6468</v>
      </c>
      <c r="AN6216" s="86">
        <v>3.4718239</v>
      </c>
      <c r="AO6216" s="83">
        <v>800.05071999999996</v>
      </c>
      <c r="AP6216" s="83">
        <v>2485.6296000000002</v>
      </c>
      <c r="AQ6216" s="84">
        <v>0.57106738999999995</v>
      </c>
      <c r="AR6216" s="83">
        <v>-2.9007565999999998</v>
      </c>
      <c r="AU6216" s="91"/>
      <c r="AW6216" s="89"/>
      <c r="BE6216" s="90"/>
      <c r="BF6216" s="84"/>
      <c r="BG6216" s="84">
        <f t="shared" si="99"/>
        <v>42325.5</v>
      </c>
    </row>
    <row r="6217" spans="39:59">
      <c r="AM6217" s="83" t="s">
        <v>6469</v>
      </c>
      <c r="AN6217" s="86">
        <v>3.4718079999999998</v>
      </c>
      <c r="AO6217" s="83">
        <v>800.15734999999995</v>
      </c>
      <c r="AP6217" s="83">
        <v>2486.0297999999998</v>
      </c>
      <c r="AQ6217" s="84">
        <v>0.57108371999999996</v>
      </c>
      <c r="AR6217" s="83">
        <v>-2.9007242</v>
      </c>
      <c r="AU6217" s="91"/>
      <c r="AW6217" s="89"/>
      <c r="BE6217" s="90"/>
      <c r="BF6217" s="84"/>
      <c r="BG6217" s="84">
        <f t="shared" si="99"/>
        <v>42326</v>
      </c>
    </row>
    <row r="6218" spans="39:59">
      <c r="AM6218" s="83" t="s">
        <v>6470</v>
      </c>
      <c r="AN6218" s="86">
        <v>3.4717889</v>
      </c>
      <c r="AO6218" s="83">
        <v>800.08118000000002</v>
      </c>
      <c r="AP6218" s="83">
        <v>2486.4299000000001</v>
      </c>
      <c r="AQ6218" s="84">
        <v>0.57110059000000002</v>
      </c>
      <c r="AR6218" s="83">
        <v>-2.9006883999999999</v>
      </c>
      <c r="AU6218" s="91"/>
      <c r="AW6218" s="89"/>
      <c r="BE6218" s="90"/>
      <c r="BF6218" s="84"/>
      <c r="BG6218" s="84">
        <f t="shared" si="99"/>
        <v>42326.5</v>
      </c>
    </row>
    <row r="6219" spans="39:59">
      <c r="AM6219" s="83" t="s">
        <v>6471</v>
      </c>
      <c r="AN6219" s="86">
        <v>3.4717471999999998</v>
      </c>
      <c r="AO6219" s="83">
        <v>800.12683000000004</v>
      </c>
      <c r="AP6219" s="83">
        <v>2486.8298</v>
      </c>
      <c r="AQ6219" s="84">
        <v>0.57111882999999997</v>
      </c>
      <c r="AR6219" s="83">
        <v>-2.9006283000000002</v>
      </c>
      <c r="AU6219" s="91"/>
      <c r="AW6219" s="89"/>
      <c r="BE6219" s="90"/>
      <c r="BF6219" s="84"/>
      <c r="BG6219" s="84">
        <f t="shared" si="99"/>
        <v>42327</v>
      </c>
    </row>
    <row r="6220" spans="39:59">
      <c r="AM6220" s="83" t="s">
        <v>6472</v>
      </c>
      <c r="AN6220" s="86">
        <v>3.4716651000000001</v>
      </c>
      <c r="AO6220" s="83">
        <v>800.17255</v>
      </c>
      <c r="AP6220" s="83">
        <v>2487.23</v>
      </c>
      <c r="AQ6220" s="84">
        <v>0.57114052999999998</v>
      </c>
      <c r="AR6220" s="83">
        <v>-2.9005245999999998</v>
      </c>
      <c r="AU6220" s="91"/>
      <c r="AW6220" s="89"/>
      <c r="BE6220" s="90"/>
      <c r="BF6220" s="84"/>
      <c r="BG6220" s="84">
        <f t="shared" si="99"/>
        <v>42327.5</v>
      </c>
    </row>
    <row r="6221" spans="39:59">
      <c r="AM6221" s="83" t="s">
        <v>6473</v>
      </c>
      <c r="AN6221" s="86">
        <v>3.4716982999999999</v>
      </c>
      <c r="AO6221" s="83">
        <v>800.05071999999996</v>
      </c>
      <c r="AP6221" s="83">
        <v>2487.6300999999999</v>
      </c>
      <c r="AQ6221" s="84">
        <v>0.57116537999999994</v>
      </c>
      <c r="AR6221" s="83">
        <v>-2.9005329999999998</v>
      </c>
      <c r="AU6221" s="91"/>
      <c r="AW6221" s="89"/>
      <c r="BE6221" s="90"/>
      <c r="BF6221" s="84"/>
      <c r="BG6221" s="84">
        <f t="shared" si="99"/>
        <v>42328</v>
      </c>
    </row>
    <row r="6222" spans="39:59">
      <c r="AM6222" s="83" t="s">
        <v>6474</v>
      </c>
      <c r="AN6222" s="86">
        <v>3.4717131000000001</v>
      </c>
      <c r="AO6222" s="83">
        <v>800.20299999999997</v>
      </c>
      <c r="AP6222" s="83">
        <v>2488.0300000000002</v>
      </c>
      <c r="AQ6222" s="84">
        <v>0.57118714000000004</v>
      </c>
      <c r="AR6222" s="83">
        <v>-2.9005260000000002</v>
      </c>
      <c r="AU6222" s="91"/>
      <c r="AW6222" s="89"/>
      <c r="BE6222" s="90"/>
      <c r="BF6222" s="84"/>
      <c r="BG6222" s="84">
        <f t="shared" si="99"/>
        <v>42328.5</v>
      </c>
    </row>
    <row r="6223" spans="39:59">
      <c r="AM6223" s="83" t="s">
        <v>6475</v>
      </c>
      <c r="AN6223" s="86">
        <v>3.4717053999999998</v>
      </c>
      <c r="AO6223" s="83">
        <v>800.17260999999996</v>
      </c>
      <c r="AP6223" s="83">
        <v>2488.4301999999998</v>
      </c>
      <c r="AQ6223" s="84">
        <v>0.57121551000000004</v>
      </c>
      <c r="AR6223" s="83">
        <v>-2.9004897999999999</v>
      </c>
      <c r="AU6223" s="91"/>
      <c r="AW6223" s="89"/>
      <c r="BE6223" s="90"/>
      <c r="BF6223" s="84"/>
      <c r="BG6223" s="84">
        <f t="shared" si="99"/>
        <v>42329</v>
      </c>
    </row>
    <row r="6224" spans="39:59">
      <c r="AM6224" s="83" t="s">
        <v>6476</v>
      </c>
      <c r="AN6224" s="86">
        <v>3.4716752</v>
      </c>
      <c r="AO6224" s="83">
        <v>800.09636999999998</v>
      </c>
      <c r="AP6224" s="83">
        <v>2488.8303000000001</v>
      </c>
      <c r="AQ6224" s="84">
        <v>0.57124441999999997</v>
      </c>
      <c r="AR6224" s="83">
        <v>-2.9004306999999998</v>
      </c>
      <c r="AU6224" s="91"/>
      <c r="AW6224" s="89"/>
      <c r="BE6224" s="90"/>
      <c r="BF6224" s="84"/>
      <c r="BG6224" s="84">
        <f t="shared" si="99"/>
        <v>42329.5</v>
      </c>
    </row>
    <row r="6225" spans="39:59">
      <c r="AM6225" s="83" t="s">
        <v>6477</v>
      </c>
      <c r="AN6225" s="86">
        <v>3.4715682999999999</v>
      </c>
      <c r="AO6225" s="83">
        <v>800.23346000000004</v>
      </c>
      <c r="AP6225" s="83">
        <v>2489.2302</v>
      </c>
      <c r="AQ6225" s="84">
        <v>0.57127260999999996</v>
      </c>
      <c r="AR6225" s="83">
        <v>-2.9002957</v>
      </c>
      <c r="AU6225" s="91"/>
      <c r="AW6225" s="89"/>
      <c r="BE6225" s="90"/>
      <c r="BF6225" s="84"/>
      <c r="BG6225" s="84">
        <f t="shared" si="99"/>
        <v>42330</v>
      </c>
    </row>
    <row r="6226" spans="39:59">
      <c r="AM6226" s="83" t="s">
        <v>6478</v>
      </c>
      <c r="AN6226" s="86">
        <v>3.4715723999999999</v>
      </c>
      <c r="AO6226" s="83">
        <v>800.29436999999996</v>
      </c>
      <c r="AP6226" s="83">
        <v>2489.6304</v>
      </c>
      <c r="AQ6226" s="84">
        <v>0.57129490000000005</v>
      </c>
      <c r="AR6226" s="83">
        <v>-2.9002775999999999</v>
      </c>
      <c r="AU6226" s="91"/>
      <c r="AW6226" s="89"/>
      <c r="BE6226" s="90"/>
      <c r="BF6226" s="84"/>
      <c r="BG6226" s="84">
        <f t="shared" si="99"/>
        <v>42330.5</v>
      </c>
    </row>
    <row r="6227" spans="39:59">
      <c r="AM6227" s="83" t="s">
        <v>6479</v>
      </c>
      <c r="AN6227" s="86">
        <v>3.4715641000000002</v>
      </c>
      <c r="AO6227" s="83">
        <v>800.02020000000005</v>
      </c>
      <c r="AP6227" s="83">
        <v>2490.0304999999998</v>
      </c>
      <c r="AQ6227" s="84">
        <v>0.57132006000000002</v>
      </c>
      <c r="AR6227" s="83">
        <v>-2.9002439999999998</v>
      </c>
      <c r="AU6227" s="91"/>
      <c r="AW6227" s="89"/>
      <c r="BE6227" s="90"/>
      <c r="BF6227" s="84"/>
      <c r="BG6227" s="84">
        <f t="shared" si="99"/>
        <v>42331</v>
      </c>
    </row>
    <row r="6228" spans="39:59">
      <c r="AM6228" s="83" t="s">
        <v>6480</v>
      </c>
      <c r="AN6228" s="86">
        <v>3.4714714999999998</v>
      </c>
      <c r="AO6228" s="83">
        <v>800.24878000000001</v>
      </c>
      <c r="AP6228" s="83">
        <v>2490.4304000000002</v>
      </c>
      <c r="AQ6228" s="84">
        <v>0.57134706000000002</v>
      </c>
      <c r="AR6228" s="83">
        <v>-2.9001245</v>
      </c>
      <c r="AU6228" s="91"/>
      <c r="AW6228" s="89"/>
      <c r="BE6228" s="90"/>
      <c r="BF6228" s="84"/>
      <c r="BG6228" s="84">
        <f t="shared" si="99"/>
        <v>42331.5</v>
      </c>
    </row>
    <row r="6229" spans="39:59">
      <c r="AM6229" s="83" t="s">
        <v>6481</v>
      </c>
      <c r="AN6229" s="86">
        <v>3.471422</v>
      </c>
      <c r="AO6229" s="83">
        <v>800.26391999999998</v>
      </c>
      <c r="AP6229" s="83">
        <v>2490.8305999999998</v>
      </c>
      <c r="AQ6229" s="84">
        <v>0.57136631000000004</v>
      </c>
      <c r="AR6229" s="83">
        <v>-2.9000556</v>
      </c>
      <c r="AU6229" s="91"/>
      <c r="AW6229" s="89"/>
      <c r="BE6229" s="90"/>
      <c r="BF6229" s="84"/>
      <c r="BG6229" s="84">
        <f t="shared" si="99"/>
        <v>42332</v>
      </c>
    </row>
    <row r="6230" spans="39:59">
      <c r="AM6230" s="83" t="s">
        <v>6482</v>
      </c>
      <c r="AN6230" s="86">
        <v>3.4714062000000001</v>
      </c>
      <c r="AO6230" s="83">
        <v>800.09636999999998</v>
      </c>
      <c r="AP6230" s="83">
        <v>2491.2307000000001</v>
      </c>
      <c r="AQ6230" s="84">
        <v>0.57138639999999996</v>
      </c>
      <c r="AR6230" s="83">
        <v>-2.9000199000000002</v>
      </c>
      <c r="AU6230" s="91"/>
      <c r="AW6230" s="89"/>
      <c r="BE6230" s="90"/>
      <c r="BF6230" s="84"/>
      <c r="BG6230" s="84">
        <f t="shared" si="99"/>
        <v>42332.5</v>
      </c>
    </row>
    <row r="6231" spans="39:59">
      <c r="AM6231" s="83" t="s">
        <v>6483</v>
      </c>
      <c r="AN6231" s="86">
        <v>3.4713911999999998</v>
      </c>
      <c r="AO6231" s="83">
        <v>800.18773999999996</v>
      </c>
      <c r="AP6231" s="83">
        <v>2491.6309000000001</v>
      </c>
      <c r="AQ6231" s="84">
        <v>0.57140933999999999</v>
      </c>
      <c r="AR6231" s="83">
        <v>-2.8999817000000001</v>
      </c>
      <c r="AU6231" s="91"/>
      <c r="AW6231" s="89"/>
      <c r="BE6231" s="90"/>
      <c r="BF6231" s="84"/>
      <c r="BG6231" s="84">
        <f t="shared" si="99"/>
        <v>42333</v>
      </c>
    </row>
    <row r="6232" spans="39:59">
      <c r="AM6232" s="83" t="s">
        <v>6484</v>
      </c>
      <c r="AN6232" s="86">
        <v>3.4714269999999998</v>
      </c>
      <c r="AO6232" s="83">
        <v>800.15734999999995</v>
      </c>
      <c r="AP6232" s="83">
        <v>2492.0308</v>
      </c>
      <c r="AQ6232" s="84">
        <v>0.57143122000000002</v>
      </c>
      <c r="AR6232" s="83">
        <v>-2.8999958000000001</v>
      </c>
      <c r="AU6232" s="91"/>
      <c r="AW6232" s="89"/>
      <c r="BE6232" s="90"/>
      <c r="BF6232" s="84"/>
      <c r="BG6232" s="84">
        <f t="shared" si="99"/>
        <v>42333.5</v>
      </c>
    </row>
    <row r="6233" spans="39:59">
      <c r="AM6233" s="83" t="s">
        <v>6485</v>
      </c>
      <c r="AN6233" s="86">
        <v>3.4714904</v>
      </c>
      <c r="AO6233" s="83">
        <v>800.03545999999994</v>
      </c>
      <c r="AP6233" s="83">
        <v>2492.4308999999998</v>
      </c>
      <c r="AQ6233" s="84">
        <v>0.57145970999999995</v>
      </c>
      <c r="AR6233" s="83">
        <v>-2.9000306</v>
      </c>
      <c r="AU6233" s="91"/>
      <c r="AW6233" s="89"/>
      <c r="BE6233" s="90"/>
      <c r="BF6233" s="84"/>
      <c r="BG6233" s="84">
        <f t="shared" si="99"/>
        <v>42334</v>
      </c>
    </row>
    <row r="6234" spans="39:59">
      <c r="AM6234" s="83" t="s">
        <v>6486</v>
      </c>
      <c r="AN6234" s="86">
        <v>3.4714079</v>
      </c>
      <c r="AO6234" s="83">
        <v>800.08118000000002</v>
      </c>
      <c r="AP6234" s="83">
        <v>2492.8310999999999</v>
      </c>
      <c r="AQ6234" s="84">
        <v>0.57148396999999995</v>
      </c>
      <c r="AR6234" s="83">
        <v>-2.8999237999999998</v>
      </c>
      <c r="AU6234" s="91"/>
      <c r="AW6234" s="89"/>
      <c r="BE6234" s="90"/>
      <c r="BF6234" s="84"/>
      <c r="BG6234" s="84">
        <f t="shared" si="99"/>
        <v>42334.5</v>
      </c>
    </row>
    <row r="6235" spans="39:59">
      <c r="AM6235" s="83" t="s">
        <v>6487</v>
      </c>
      <c r="AN6235" s="86">
        <v>3.4713954999999999</v>
      </c>
      <c r="AO6235" s="83">
        <v>800.30962999999997</v>
      </c>
      <c r="AP6235" s="83">
        <v>2493.2312000000002</v>
      </c>
      <c r="AQ6235" s="84">
        <v>0.57151191999999995</v>
      </c>
      <c r="AR6235" s="83">
        <v>-2.8998835000000001</v>
      </c>
      <c r="AU6235" s="91"/>
      <c r="AW6235" s="89"/>
      <c r="BE6235" s="90"/>
      <c r="BF6235" s="84"/>
      <c r="BG6235" s="84">
        <f t="shared" si="99"/>
        <v>42335</v>
      </c>
    </row>
    <row r="6236" spans="39:59">
      <c r="AM6236" s="83" t="s">
        <v>6488</v>
      </c>
      <c r="AN6236" s="86">
        <v>3.4713892999999998</v>
      </c>
      <c r="AO6236" s="83">
        <v>800.27917000000002</v>
      </c>
      <c r="AP6236" s="83">
        <v>2493.6311000000001</v>
      </c>
      <c r="AQ6236" s="84">
        <v>0.57154554000000002</v>
      </c>
      <c r="AR6236" s="83">
        <v>-2.8998436999999999</v>
      </c>
      <c r="AU6236" s="91"/>
      <c r="AW6236" s="89"/>
      <c r="BE6236" s="90"/>
      <c r="BF6236" s="84"/>
      <c r="BG6236" s="84">
        <f t="shared" si="99"/>
        <v>42335.5</v>
      </c>
    </row>
    <row r="6237" spans="39:59">
      <c r="AM6237" s="83" t="s">
        <v>6489</v>
      </c>
      <c r="AN6237" s="86">
        <v>3.4713577999999998</v>
      </c>
      <c r="AO6237" s="83">
        <v>800.11162999999999</v>
      </c>
      <c r="AP6237" s="83">
        <v>2494.0313000000001</v>
      </c>
      <c r="AQ6237" s="84">
        <v>0.57157241999999997</v>
      </c>
      <c r="AR6237" s="83">
        <v>-2.8997853</v>
      </c>
      <c r="AU6237" s="91"/>
      <c r="AW6237" s="89"/>
      <c r="BE6237" s="90"/>
      <c r="BF6237" s="84"/>
      <c r="BG6237" s="84">
        <f t="shared" si="99"/>
        <v>42336</v>
      </c>
    </row>
    <row r="6238" spans="39:59">
      <c r="AM6238" s="83" t="s">
        <v>6490</v>
      </c>
      <c r="AN6238" s="86">
        <v>3.4713181999999998</v>
      </c>
      <c r="AO6238" s="83">
        <v>800.03545999999994</v>
      </c>
      <c r="AP6238" s="83">
        <v>2494.4313999999999</v>
      </c>
      <c r="AQ6238" s="84">
        <v>0.57159919000000003</v>
      </c>
      <c r="AR6238" s="83">
        <v>-2.8997190000000002</v>
      </c>
      <c r="AU6238" s="91"/>
      <c r="AW6238" s="89"/>
      <c r="BE6238" s="90"/>
      <c r="BF6238" s="84"/>
      <c r="BG6238" s="84">
        <f t="shared" si="99"/>
        <v>42336.5</v>
      </c>
    </row>
    <row r="6239" spans="39:59">
      <c r="AM6239" s="83" t="s">
        <v>6491</v>
      </c>
      <c r="AN6239" s="86">
        <v>3.4712996</v>
      </c>
      <c r="AO6239" s="83">
        <v>800.02020000000005</v>
      </c>
      <c r="AP6239" s="83">
        <v>2494.8312999999998</v>
      </c>
      <c r="AQ6239" s="84">
        <v>0.57163083999999997</v>
      </c>
      <c r="AR6239" s="83">
        <v>-2.8996686999999999</v>
      </c>
      <c r="AU6239" s="91"/>
      <c r="AW6239" s="89"/>
      <c r="BE6239" s="90"/>
      <c r="BF6239" s="84"/>
      <c r="BG6239" s="84">
        <f t="shared" si="99"/>
        <v>42337</v>
      </c>
    </row>
    <row r="6240" spans="39:59">
      <c r="AM6240" s="83" t="s">
        <v>6492</v>
      </c>
      <c r="AN6240" s="86">
        <v>3.4712554999999998</v>
      </c>
      <c r="AO6240" s="83">
        <v>800.23346000000004</v>
      </c>
      <c r="AP6240" s="83">
        <v>2495.2314000000001</v>
      </c>
      <c r="AQ6240" s="84">
        <v>0.57166265999999999</v>
      </c>
      <c r="AR6240" s="83">
        <v>-2.8995929</v>
      </c>
      <c r="AU6240" s="91"/>
      <c r="AW6240" s="89"/>
      <c r="BE6240" s="90"/>
      <c r="BF6240" s="84"/>
      <c r="BG6240" s="84">
        <f t="shared" si="99"/>
        <v>42337.5</v>
      </c>
    </row>
    <row r="6241" spans="39:59">
      <c r="AM6241" s="83" t="s">
        <v>6493</v>
      </c>
      <c r="AN6241" s="86">
        <v>3.4712912999999999</v>
      </c>
      <c r="AO6241" s="83">
        <v>800.18773999999996</v>
      </c>
      <c r="AP6241" s="83">
        <v>2495.6316000000002</v>
      </c>
      <c r="AQ6241" s="84">
        <v>0.57169223000000002</v>
      </c>
      <c r="AR6241" s="83">
        <v>-2.8995991000000001</v>
      </c>
      <c r="AU6241" s="91"/>
      <c r="AW6241" s="89"/>
      <c r="BE6241" s="90"/>
      <c r="BF6241" s="84"/>
      <c r="BG6241" s="84">
        <f t="shared" si="99"/>
        <v>42338</v>
      </c>
    </row>
    <row r="6242" spans="39:59">
      <c r="AM6242" s="83" t="s">
        <v>6494</v>
      </c>
      <c r="AN6242" s="86">
        <v>3.4713118000000001</v>
      </c>
      <c r="AO6242" s="83">
        <v>800.11157000000003</v>
      </c>
      <c r="AP6242" s="83">
        <v>2496.0315000000001</v>
      </c>
      <c r="AQ6242" s="84">
        <v>0.57172184999999998</v>
      </c>
      <c r="AR6242" s="83">
        <v>-2.8995899999999999</v>
      </c>
      <c r="AU6242" s="91"/>
      <c r="AW6242" s="89"/>
      <c r="BE6242" s="90"/>
      <c r="BF6242" s="84"/>
      <c r="BG6242" s="84">
        <f t="shared" si="99"/>
        <v>42338.5</v>
      </c>
    </row>
    <row r="6243" spans="39:59">
      <c r="AM6243" s="83" t="s">
        <v>6495</v>
      </c>
      <c r="AN6243" s="86">
        <v>3.4712888999999998</v>
      </c>
      <c r="AO6243" s="83">
        <v>800.14202999999998</v>
      </c>
      <c r="AP6243" s="83">
        <v>2496.4315999999999</v>
      </c>
      <c r="AQ6243" s="84">
        <v>0.57174438000000005</v>
      </c>
      <c r="AR6243" s="83">
        <v>-2.8995445000000002</v>
      </c>
      <c r="AU6243" s="91"/>
      <c r="AW6243" s="89"/>
      <c r="BE6243" s="90"/>
      <c r="BF6243" s="84"/>
      <c r="BG6243" s="84">
        <f t="shared" si="99"/>
        <v>42339</v>
      </c>
    </row>
    <row r="6244" spans="39:59">
      <c r="AM6244" s="83" t="s">
        <v>6496</v>
      </c>
      <c r="AN6244" s="86">
        <v>3.4712903000000002</v>
      </c>
      <c r="AO6244" s="83">
        <v>800.18773999999996</v>
      </c>
      <c r="AP6244" s="83">
        <v>2496.8317999999999</v>
      </c>
      <c r="AQ6244" s="84">
        <v>0.57176614000000003</v>
      </c>
      <c r="AR6244" s="83">
        <v>-2.8995242000000001</v>
      </c>
      <c r="AU6244" s="91"/>
      <c r="AW6244" s="89"/>
      <c r="BE6244" s="90"/>
      <c r="BF6244" s="84"/>
      <c r="BG6244" s="84">
        <f t="shared" si="99"/>
        <v>42339.5</v>
      </c>
    </row>
    <row r="6245" spans="39:59">
      <c r="AM6245" s="83" t="s">
        <v>6497</v>
      </c>
      <c r="AN6245" s="86">
        <v>3.4712653000000002</v>
      </c>
      <c r="AO6245" s="83">
        <v>800.12683000000004</v>
      </c>
      <c r="AP6245" s="83">
        <v>2497.2319000000002</v>
      </c>
      <c r="AQ6245" s="84">
        <v>0.57179575999999999</v>
      </c>
      <c r="AR6245" s="83">
        <v>-2.8994696000000002</v>
      </c>
      <c r="AU6245" s="91"/>
      <c r="AW6245" s="89"/>
      <c r="BE6245" s="90"/>
      <c r="BF6245" s="84"/>
      <c r="BG6245" s="84">
        <f t="shared" si="99"/>
        <v>42340</v>
      </c>
    </row>
    <row r="6246" spans="39:59">
      <c r="AM6246" s="83" t="s">
        <v>6498</v>
      </c>
      <c r="AN6246" s="86">
        <v>3.4712906000000001</v>
      </c>
      <c r="AO6246" s="83">
        <v>800.005</v>
      </c>
      <c r="AP6246" s="83">
        <v>2497.6318000000001</v>
      </c>
      <c r="AQ6246" s="84">
        <v>0.57182633999999999</v>
      </c>
      <c r="AR6246" s="83">
        <v>-2.8994640999999999</v>
      </c>
      <c r="AU6246" s="91"/>
      <c r="AW6246" s="89"/>
      <c r="BE6246" s="90"/>
      <c r="BF6246" s="84"/>
      <c r="BG6246" s="84">
        <f t="shared" si="99"/>
        <v>42340.5</v>
      </c>
    </row>
    <row r="6247" spans="39:59">
      <c r="AM6247" s="83" t="s">
        <v>6499</v>
      </c>
      <c r="AN6247" s="86">
        <v>3.4711504</v>
      </c>
      <c r="AO6247" s="83">
        <v>800.29443000000003</v>
      </c>
      <c r="AP6247" s="83">
        <v>2498.0320000000002</v>
      </c>
      <c r="AQ6247" s="84">
        <v>0.57185160999999995</v>
      </c>
      <c r="AR6247" s="83">
        <v>-2.8992988999999998</v>
      </c>
      <c r="AU6247" s="91"/>
      <c r="AW6247" s="89"/>
      <c r="BE6247" s="90"/>
      <c r="BF6247" s="84"/>
      <c r="BG6247" s="84">
        <f t="shared" si="99"/>
        <v>42341</v>
      </c>
    </row>
    <row r="6248" spans="39:59">
      <c r="AM6248" s="83" t="s">
        <v>6500</v>
      </c>
      <c r="AN6248" s="86">
        <v>3.4710860000000001</v>
      </c>
      <c r="AO6248" s="83">
        <v>800.09636999999998</v>
      </c>
      <c r="AP6248" s="83">
        <v>2498.4321</v>
      </c>
      <c r="AQ6248" s="84">
        <v>0.57188015999999997</v>
      </c>
      <c r="AR6248" s="83">
        <v>-2.8992059000000001</v>
      </c>
      <c r="AU6248" s="91"/>
      <c r="AW6248" s="89"/>
      <c r="BE6248" s="90"/>
      <c r="BF6248" s="84"/>
      <c r="BG6248" s="84">
        <f t="shared" si="99"/>
        <v>42341.5</v>
      </c>
    </row>
    <row r="6249" spans="39:59">
      <c r="AM6249" s="83" t="s">
        <v>6501</v>
      </c>
      <c r="AN6249" s="86">
        <v>3.4710238000000002</v>
      </c>
      <c r="AO6249" s="83">
        <v>800.15728999999999</v>
      </c>
      <c r="AP6249" s="83">
        <v>2498.8319999999999</v>
      </c>
      <c r="AQ6249" s="84">
        <v>0.57190686000000002</v>
      </c>
      <c r="AR6249" s="83">
        <v>-2.8991169999999999</v>
      </c>
      <c r="AU6249" s="91"/>
      <c r="AW6249" s="89"/>
      <c r="BE6249" s="90"/>
      <c r="BF6249" s="84"/>
      <c r="BG6249" s="84">
        <f t="shared" si="99"/>
        <v>42342</v>
      </c>
    </row>
    <row r="6250" spans="39:59">
      <c r="AM6250" s="83" t="s">
        <v>6502</v>
      </c>
      <c r="AN6250" s="86">
        <v>3.4710478999999999</v>
      </c>
      <c r="AO6250" s="83">
        <v>799.98974999999996</v>
      </c>
      <c r="AP6250" s="83">
        <v>2499.2321999999999</v>
      </c>
      <c r="AQ6250" s="84">
        <v>0.57193214000000003</v>
      </c>
      <c r="AR6250" s="83">
        <v>-2.8991158000000001</v>
      </c>
      <c r="AU6250" s="91"/>
      <c r="AW6250" s="89"/>
      <c r="BE6250" s="90"/>
      <c r="BF6250" s="84"/>
      <c r="BG6250" s="84">
        <f t="shared" si="99"/>
        <v>42342.5</v>
      </c>
    </row>
    <row r="6251" spans="39:59">
      <c r="AM6251" s="83" t="s">
        <v>6503</v>
      </c>
      <c r="AN6251" s="86">
        <v>3.4710238000000002</v>
      </c>
      <c r="AO6251" s="83">
        <v>800.14209000000005</v>
      </c>
      <c r="AP6251" s="83">
        <v>2499.6323000000002</v>
      </c>
      <c r="AQ6251" s="84">
        <v>0.5719552</v>
      </c>
      <c r="AR6251" s="83">
        <v>-2.8990686000000001</v>
      </c>
      <c r="AU6251" s="91"/>
      <c r="AW6251" s="89"/>
      <c r="BE6251" s="90"/>
      <c r="BF6251" s="84"/>
      <c r="BG6251" s="84">
        <f t="shared" si="99"/>
        <v>42343</v>
      </c>
    </row>
    <row r="6252" spans="39:59">
      <c r="AM6252" s="83" t="s">
        <v>6504</v>
      </c>
      <c r="AN6252" s="86">
        <v>3.4710616999999999</v>
      </c>
      <c r="AO6252" s="83">
        <v>800.14209000000005</v>
      </c>
      <c r="AP6252" s="83">
        <v>2500.0322000000001</v>
      </c>
      <c r="AQ6252" s="84">
        <v>0.57198470999999995</v>
      </c>
      <c r="AR6252" s="83">
        <v>-2.8990768999999998</v>
      </c>
      <c r="AU6252" s="91"/>
      <c r="AW6252" s="89"/>
      <c r="BE6252" s="90"/>
      <c r="BF6252" s="84"/>
      <c r="BG6252" s="84">
        <f t="shared" si="99"/>
        <v>42343.5</v>
      </c>
    </row>
    <row r="6253" spans="39:59">
      <c r="AM6253" s="83" t="s">
        <v>6505</v>
      </c>
      <c r="AN6253" s="86">
        <v>3.4710082999999998</v>
      </c>
      <c r="AO6253" s="83">
        <v>799.95934999999997</v>
      </c>
      <c r="AP6253" s="83">
        <v>2500.4324000000001</v>
      </c>
      <c r="AQ6253" s="84">
        <v>0.57201259999999998</v>
      </c>
      <c r="AR6253" s="83">
        <v>-2.8989956000000001</v>
      </c>
      <c r="AU6253" s="91"/>
      <c r="AW6253" s="89"/>
      <c r="BE6253" s="90"/>
      <c r="BF6253" s="84"/>
      <c r="BG6253" s="84">
        <f t="shared" si="99"/>
        <v>42344</v>
      </c>
    </row>
    <row r="6254" spans="39:59">
      <c r="AM6254" s="83" t="s">
        <v>6506</v>
      </c>
      <c r="AN6254" s="86">
        <v>3.4710478999999999</v>
      </c>
      <c r="AO6254" s="83">
        <v>800.11162999999999</v>
      </c>
      <c r="AP6254" s="83">
        <v>2500.8325</v>
      </c>
      <c r="AQ6254" s="84">
        <v>0.57204241</v>
      </c>
      <c r="AR6254" s="83">
        <v>-2.8990054000000001</v>
      </c>
      <c r="AU6254" s="91"/>
      <c r="AW6254" s="89"/>
      <c r="BE6254" s="90"/>
      <c r="BF6254" s="84"/>
      <c r="BG6254" s="84">
        <f t="shared" si="99"/>
        <v>42344.5</v>
      </c>
    </row>
    <row r="6255" spans="39:59">
      <c r="AM6255" s="83" t="s">
        <v>6507</v>
      </c>
      <c r="AN6255" s="86">
        <v>3.4710472000000001</v>
      </c>
      <c r="AO6255" s="83">
        <v>800.005</v>
      </c>
      <c r="AP6255" s="83">
        <v>2501.2323999999999</v>
      </c>
      <c r="AQ6255" s="84">
        <v>0.57206732000000005</v>
      </c>
      <c r="AR6255" s="83">
        <v>-2.8989799000000001</v>
      </c>
      <c r="AU6255" s="91"/>
      <c r="AW6255" s="89"/>
      <c r="BE6255" s="90"/>
      <c r="BF6255" s="84"/>
      <c r="BG6255" s="84">
        <f t="shared" si="99"/>
        <v>42345</v>
      </c>
    </row>
    <row r="6256" spans="39:59">
      <c r="AM6256" s="83" t="s">
        <v>6508</v>
      </c>
      <c r="AN6256" s="86">
        <v>3.4710238000000002</v>
      </c>
      <c r="AO6256" s="83">
        <v>800.12689</v>
      </c>
      <c r="AP6256" s="83">
        <v>2501.6325999999999</v>
      </c>
      <c r="AQ6256" s="84">
        <v>0.57208616000000001</v>
      </c>
      <c r="AR6256" s="83">
        <v>-2.8989376999999998</v>
      </c>
      <c r="AU6256" s="91"/>
      <c r="AW6256" s="89"/>
      <c r="BE6256" s="90"/>
      <c r="BF6256" s="84"/>
      <c r="BG6256" s="84">
        <f t="shared" si="99"/>
        <v>42345.5</v>
      </c>
    </row>
    <row r="6257" spans="39:59">
      <c r="AM6257" s="83" t="s">
        <v>6509</v>
      </c>
      <c r="AN6257" s="86">
        <v>3.4709888000000002</v>
      </c>
      <c r="AO6257" s="83">
        <v>800.21820000000002</v>
      </c>
      <c r="AP6257" s="83">
        <v>2502.0327000000002</v>
      </c>
      <c r="AQ6257" s="84">
        <v>0.57211672999999996</v>
      </c>
      <c r="AR6257" s="83">
        <v>-2.8988721000000002</v>
      </c>
      <c r="AU6257" s="91"/>
      <c r="AW6257" s="89"/>
      <c r="BE6257" s="90"/>
      <c r="BF6257" s="84"/>
      <c r="BG6257" s="84">
        <f t="shared" si="99"/>
        <v>42346</v>
      </c>
    </row>
    <row r="6258" spans="39:59">
      <c r="AM6258" s="83" t="s">
        <v>6510</v>
      </c>
      <c r="AN6258" s="86">
        <v>3.4709572999999998</v>
      </c>
      <c r="AO6258" s="83">
        <v>800.08118000000002</v>
      </c>
      <c r="AP6258" s="83">
        <v>2502.4328999999998</v>
      </c>
      <c r="AQ6258" s="84">
        <v>0.57214522000000001</v>
      </c>
      <c r="AR6258" s="83">
        <v>-2.8988120999999998</v>
      </c>
      <c r="AU6258" s="91"/>
      <c r="AW6258" s="89"/>
      <c r="BE6258" s="90"/>
      <c r="BF6258" s="84"/>
      <c r="BG6258" s="84">
        <f t="shared" si="99"/>
        <v>42346.5</v>
      </c>
    </row>
    <row r="6259" spans="39:59">
      <c r="AM6259" s="83" t="s">
        <v>6511</v>
      </c>
      <c r="AN6259" s="86">
        <v>3.4709682000000002</v>
      </c>
      <c r="AO6259" s="83">
        <v>800.34009000000003</v>
      </c>
      <c r="AP6259" s="83">
        <v>2502.8328000000001</v>
      </c>
      <c r="AQ6259" s="84">
        <v>0.57217121000000004</v>
      </c>
      <c r="AR6259" s="83">
        <v>-2.8987970000000001</v>
      </c>
      <c r="AU6259" s="91"/>
      <c r="AW6259" s="89"/>
      <c r="BE6259" s="90"/>
      <c r="BF6259" s="84"/>
      <c r="BG6259" s="84">
        <f t="shared" si="99"/>
        <v>42347</v>
      </c>
    </row>
    <row r="6260" spans="39:59">
      <c r="AM6260" s="83" t="s">
        <v>6512</v>
      </c>
      <c r="AN6260" s="86">
        <v>3.4710131</v>
      </c>
      <c r="AO6260" s="83">
        <v>800.15734999999995</v>
      </c>
      <c r="AP6260" s="83">
        <v>2503.2329</v>
      </c>
      <c r="AQ6260" s="84">
        <v>0.57219452000000004</v>
      </c>
      <c r="AR6260" s="83">
        <v>-2.8988185</v>
      </c>
      <c r="AU6260" s="91"/>
      <c r="AW6260" s="89"/>
      <c r="BE6260" s="90"/>
      <c r="BF6260" s="84"/>
      <c r="BG6260" s="84">
        <f t="shared" si="99"/>
        <v>42347.5</v>
      </c>
    </row>
    <row r="6261" spans="39:59">
      <c r="AM6261" s="83" t="s">
        <v>6513</v>
      </c>
      <c r="AN6261" s="86">
        <v>3.4709951999999999</v>
      </c>
      <c r="AO6261" s="83">
        <v>800.15728999999999</v>
      </c>
      <c r="AP6261" s="83">
        <v>2503.6331</v>
      </c>
      <c r="AQ6261" s="84">
        <v>0.57222229000000002</v>
      </c>
      <c r="AR6261" s="83">
        <v>-2.8987729999999998</v>
      </c>
      <c r="AU6261" s="91"/>
      <c r="AW6261" s="89"/>
      <c r="BE6261" s="90"/>
      <c r="BF6261" s="84"/>
      <c r="BG6261" s="84">
        <f t="shared" si="99"/>
        <v>42348</v>
      </c>
    </row>
    <row r="6262" spans="39:59">
      <c r="AM6262" s="83" t="s">
        <v>6514</v>
      </c>
      <c r="AN6262" s="86">
        <v>3.4710491000000001</v>
      </c>
      <c r="AO6262" s="83">
        <v>800.08118000000002</v>
      </c>
      <c r="AP6262" s="83">
        <v>2504.0329999999999</v>
      </c>
      <c r="AQ6262" s="84">
        <v>0.57225060000000005</v>
      </c>
      <c r="AR6262" s="83">
        <v>-2.8987984999999998</v>
      </c>
      <c r="AU6262" s="91"/>
      <c r="AW6262" s="89"/>
      <c r="BE6262" s="90"/>
      <c r="BF6262" s="84"/>
      <c r="BG6262" s="84">
        <f t="shared" si="99"/>
        <v>42348.5</v>
      </c>
    </row>
    <row r="6263" spans="39:59">
      <c r="AM6263" s="83" t="s">
        <v>6515</v>
      </c>
      <c r="AN6263" s="86">
        <v>3.4711417999999998</v>
      </c>
      <c r="AO6263" s="83">
        <v>800.15734999999995</v>
      </c>
      <c r="AP6263" s="83">
        <v>2504.4331000000002</v>
      </c>
      <c r="AQ6263" s="84">
        <v>0.57228087999999999</v>
      </c>
      <c r="AR6263" s="83">
        <v>-2.8988608999999999</v>
      </c>
      <c r="AU6263" s="91"/>
      <c r="AW6263" s="89"/>
      <c r="BE6263" s="90"/>
      <c r="BF6263" s="84"/>
      <c r="BG6263" s="84">
        <f t="shared" si="99"/>
        <v>42349</v>
      </c>
    </row>
    <row r="6264" spans="39:59">
      <c r="AM6264" s="83" t="s">
        <v>6516</v>
      </c>
      <c r="AN6264" s="86">
        <v>3.4711780999999999</v>
      </c>
      <c r="AO6264" s="83">
        <v>800.29436999999996</v>
      </c>
      <c r="AP6264" s="83">
        <v>2504.8332999999998</v>
      </c>
      <c r="AQ6264" s="84">
        <v>0.57231032999999998</v>
      </c>
      <c r="AR6264" s="83">
        <v>-2.8988676</v>
      </c>
      <c r="AU6264" s="91"/>
      <c r="AW6264" s="89"/>
      <c r="BE6264" s="90"/>
      <c r="BF6264" s="84"/>
      <c r="BG6264" s="84">
        <f t="shared" si="99"/>
        <v>42349.5</v>
      </c>
    </row>
    <row r="6265" spans="39:59">
      <c r="AM6265" s="83" t="s">
        <v>6517</v>
      </c>
      <c r="AN6265" s="86">
        <v>3.4711379999999998</v>
      </c>
      <c r="AO6265" s="83">
        <v>800.06592000000001</v>
      </c>
      <c r="AP6265" s="83">
        <v>2505.2334000000001</v>
      </c>
      <c r="AQ6265" s="84">
        <v>0.57236195000000001</v>
      </c>
      <c r="AR6265" s="83">
        <v>-2.8987761000000001</v>
      </c>
      <c r="AU6265" s="91"/>
      <c r="AW6265" s="89"/>
      <c r="BE6265" s="90"/>
      <c r="BF6265" s="84"/>
      <c r="BG6265" s="84">
        <f t="shared" si="99"/>
        <v>42350</v>
      </c>
    </row>
    <row r="6266" spans="39:59">
      <c r="AM6266" s="83" t="s">
        <v>6518</v>
      </c>
      <c r="AN6266" s="86">
        <v>3.4711394000000002</v>
      </c>
      <c r="AO6266" s="83">
        <v>800.09636999999998</v>
      </c>
      <c r="AP6266" s="83">
        <v>2505.6333</v>
      </c>
      <c r="AQ6266" s="84">
        <v>0.57241922999999995</v>
      </c>
      <c r="AR6266" s="83">
        <v>-2.8987202999999999</v>
      </c>
      <c r="AU6266" s="91"/>
      <c r="AW6266" s="89"/>
      <c r="BE6266" s="90"/>
      <c r="BF6266" s="84"/>
      <c r="BG6266" s="84">
        <f t="shared" si="99"/>
        <v>42350.5</v>
      </c>
    </row>
    <row r="6267" spans="39:59">
      <c r="AM6267" s="83" t="s">
        <v>6519</v>
      </c>
      <c r="AN6267" s="86">
        <v>3.4710610000000002</v>
      </c>
      <c r="AO6267" s="83">
        <v>800.26391999999998</v>
      </c>
      <c r="AP6267" s="83">
        <v>2506.0333999999998</v>
      </c>
      <c r="AQ6267" s="84">
        <v>0.57246763000000001</v>
      </c>
      <c r="AR6267" s="83">
        <v>-2.8985934000000002</v>
      </c>
      <c r="AU6267" s="91"/>
      <c r="AW6267" s="89"/>
      <c r="BE6267" s="90"/>
      <c r="BF6267" s="84"/>
      <c r="BG6267" s="84">
        <f t="shared" si="99"/>
        <v>42351</v>
      </c>
    </row>
    <row r="6268" spans="39:59">
      <c r="AM6268" s="83" t="s">
        <v>6520</v>
      </c>
      <c r="AN6268" s="86">
        <v>3.4711204000000002</v>
      </c>
      <c r="AO6268" s="83">
        <v>800.20299999999997</v>
      </c>
      <c r="AP6268" s="83">
        <v>2506.4335999999998</v>
      </c>
      <c r="AQ6268" s="84">
        <v>0.57251030000000003</v>
      </c>
      <c r="AR6268" s="83">
        <v>-2.8986101</v>
      </c>
      <c r="AU6268" s="91"/>
      <c r="AW6268" s="89"/>
      <c r="BE6268" s="90"/>
      <c r="BF6268" s="84"/>
      <c r="BG6268" s="84">
        <f t="shared" si="99"/>
        <v>42351.5</v>
      </c>
    </row>
    <row r="6269" spans="39:59">
      <c r="AM6269" s="83" t="s">
        <v>6521</v>
      </c>
      <c r="AN6269" s="86">
        <v>3.4711493999999998</v>
      </c>
      <c r="AO6269" s="83">
        <v>800.23346000000004</v>
      </c>
      <c r="AP6269" s="83">
        <v>2506.8337000000001</v>
      </c>
      <c r="AQ6269" s="84">
        <v>0.57254064000000005</v>
      </c>
      <c r="AR6269" s="83">
        <v>-2.8986089000000002</v>
      </c>
      <c r="AU6269" s="91"/>
      <c r="AW6269" s="89"/>
      <c r="BE6269" s="90"/>
      <c r="BF6269" s="84"/>
      <c r="BG6269" s="84">
        <f t="shared" si="99"/>
        <v>42352</v>
      </c>
    </row>
    <row r="6270" spans="39:59">
      <c r="AM6270" s="83" t="s">
        <v>6522</v>
      </c>
      <c r="AN6270" s="86">
        <v>3.4710488000000002</v>
      </c>
      <c r="AO6270" s="83">
        <v>800.27917000000002</v>
      </c>
      <c r="AP6270" s="83">
        <v>2507.2336</v>
      </c>
      <c r="AQ6270" s="84">
        <v>0.57256490000000004</v>
      </c>
      <c r="AR6270" s="83">
        <v>-2.8984839999999998</v>
      </c>
      <c r="AU6270" s="91"/>
      <c r="AW6270" s="89"/>
      <c r="BE6270" s="90"/>
      <c r="BF6270" s="84"/>
      <c r="BG6270" s="84">
        <f t="shared" si="99"/>
        <v>42352.5</v>
      </c>
    </row>
    <row r="6271" spans="39:59">
      <c r="AM6271" s="83" t="s">
        <v>6523</v>
      </c>
      <c r="AN6271" s="86">
        <v>3.4710393000000002</v>
      </c>
      <c r="AO6271" s="83">
        <v>800.24878000000001</v>
      </c>
      <c r="AP6271" s="83">
        <v>2507.6338000000001</v>
      </c>
      <c r="AQ6271" s="84">
        <v>0.57259594999999996</v>
      </c>
      <c r="AR6271" s="83">
        <v>-2.8984432</v>
      </c>
      <c r="AU6271" s="91"/>
      <c r="AW6271" s="89"/>
      <c r="BE6271" s="90"/>
      <c r="BF6271" s="84"/>
      <c r="BG6271" s="84">
        <f t="shared" si="99"/>
        <v>42353</v>
      </c>
    </row>
    <row r="6272" spans="39:59">
      <c r="AM6272" s="83" t="s">
        <v>6524</v>
      </c>
      <c r="AN6272" s="86">
        <v>3.4711156000000001</v>
      </c>
      <c r="AO6272" s="83">
        <v>800.03545999999994</v>
      </c>
      <c r="AP6272" s="83">
        <v>2508.0338999999999</v>
      </c>
      <c r="AQ6272" s="84">
        <v>0.57262444000000001</v>
      </c>
      <c r="AR6272" s="83">
        <v>-2.8984911000000002</v>
      </c>
      <c r="AU6272" s="91"/>
      <c r="AW6272" s="89"/>
      <c r="BE6272" s="90"/>
      <c r="BF6272" s="84"/>
      <c r="BG6272" s="84">
        <f t="shared" si="99"/>
        <v>42353.5</v>
      </c>
    </row>
    <row r="6273" spans="39:59">
      <c r="AM6273" s="83" t="s">
        <v>6525</v>
      </c>
      <c r="AN6273" s="86">
        <v>3.4711102999999999</v>
      </c>
      <c r="AO6273" s="83">
        <v>800.24872000000005</v>
      </c>
      <c r="AP6273" s="83">
        <v>2508.4340999999999</v>
      </c>
      <c r="AQ6273" s="84">
        <v>0.57264894</v>
      </c>
      <c r="AR6273" s="83">
        <v>-2.8984613000000001</v>
      </c>
      <c r="AU6273" s="91"/>
      <c r="AW6273" s="89"/>
      <c r="BE6273" s="90"/>
      <c r="BF6273" s="84"/>
      <c r="BG6273" s="84">
        <f t="shared" si="99"/>
        <v>42354</v>
      </c>
    </row>
    <row r="6274" spans="39:59">
      <c r="AM6274" s="83" t="s">
        <v>6526</v>
      </c>
      <c r="AN6274" s="86">
        <v>3.4710757999999999</v>
      </c>
      <c r="AO6274" s="83">
        <v>800.27917000000002</v>
      </c>
      <c r="AP6274" s="83">
        <v>2508.8339999999998</v>
      </c>
      <c r="AQ6274" s="84">
        <v>0.57268363</v>
      </c>
      <c r="AR6274" s="83">
        <v>-2.8983922</v>
      </c>
      <c r="AU6274" s="91"/>
      <c r="AW6274" s="89"/>
      <c r="BE6274" s="90"/>
      <c r="BF6274" s="84"/>
      <c r="BG6274" s="84">
        <f t="shared" si="99"/>
        <v>42354.5</v>
      </c>
    </row>
    <row r="6275" spans="39:59">
      <c r="AM6275" s="83" t="s">
        <v>6527</v>
      </c>
      <c r="AN6275" s="86">
        <v>3.4711069999999999</v>
      </c>
      <c r="AO6275" s="83">
        <v>800.27917000000002</v>
      </c>
      <c r="AP6275" s="83">
        <v>2509.2341000000001</v>
      </c>
      <c r="AQ6275" s="84">
        <v>0.57271313999999995</v>
      </c>
      <c r="AR6275" s="83">
        <v>-2.8983938999999999</v>
      </c>
      <c r="AU6275" s="91"/>
      <c r="AW6275" s="89"/>
      <c r="BE6275" s="90"/>
      <c r="BF6275" s="84"/>
      <c r="BG6275" s="84">
        <f t="shared" si="99"/>
        <v>42355</v>
      </c>
    </row>
    <row r="6276" spans="39:59">
      <c r="AM6276" s="83" t="s">
        <v>6528</v>
      </c>
      <c r="AN6276" s="86">
        <v>3.4710535999999999</v>
      </c>
      <c r="AO6276" s="83">
        <v>800.12689</v>
      </c>
      <c r="AP6276" s="83">
        <v>2509.6343000000002</v>
      </c>
      <c r="AQ6276" s="84">
        <v>0.57273346000000003</v>
      </c>
      <c r="AR6276" s="83">
        <v>-2.8983202000000001</v>
      </c>
      <c r="AU6276" s="91"/>
      <c r="AW6276" s="89"/>
      <c r="BE6276" s="90"/>
      <c r="BF6276" s="84"/>
      <c r="BG6276" s="84">
        <f t="shared" si="99"/>
        <v>42355.5</v>
      </c>
    </row>
    <row r="6277" spans="39:59">
      <c r="AM6277" s="83" t="s">
        <v>6529</v>
      </c>
      <c r="AN6277" s="86">
        <v>3.4710516999999999</v>
      </c>
      <c r="AO6277" s="83">
        <v>800.03552000000002</v>
      </c>
      <c r="AP6277" s="83">
        <v>2510.0342000000001</v>
      </c>
      <c r="AQ6277" s="84">
        <v>0.57275659000000001</v>
      </c>
      <c r="AR6277" s="83">
        <v>-2.8982952000000002</v>
      </c>
      <c r="AU6277" s="91"/>
      <c r="AW6277" s="89"/>
      <c r="BE6277" s="90"/>
      <c r="BF6277" s="84"/>
      <c r="BG6277" s="84">
        <f t="shared" ref="BG6277:BG6340" si="100">BG6276+0.5</f>
        <v>42356</v>
      </c>
    </row>
    <row r="6278" spans="39:59">
      <c r="AM6278" s="83" t="s">
        <v>6530</v>
      </c>
      <c r="AN6278" s="86">
        <v>3.4710689000000001</v>
      </c>
      <c r="AO6278" s="83">
        <v>800.11157000000003</v>
      </c>
      <c r="AP6278" s="83">
        <v>2510.4342999999999</v>
      </c>
      <c r="AQ6278" s="84">
        <v>0.57277637999999997</v>
      </c>
      <c r="AR6278" s="83">
        <v>-2.8982925000000002</v>
      </c>
      <c r="AU6278" s="91"/>
      <c r="AW6278" s="89"/>
      <c r="BE6278" s="90"/>
      <c r="BF6278" s="84"/>
      <c r="BG6278" s="84">
        <f t="shared" si="100"/>
        <v>42356.5</v>
      </c>
    </row>
    <row r="6279" spans="39:59">
      <c r="AM6279" s="83" t="s">
        <v>6531</v>
      </c>
      <c r="AN6279" s="86">
        <v>3.4710803000000001</v>
      </c>
      <c r="AO6279" s="83">
        <v>800.17255</v>
      </c>
      <c r="AP6279" s="83">
        <v>2510.8344999999999</v>
      </c>
      <c r="AQ6279" s="84">
        <v>0.57279921</v>
      </c>
      <c r="AR6279" s="83">
        <v>-2.8982811000000002</v>
      </c>
      <c r="AU6279" s="91"/>
      <c r="AW6279" s="89"/>
      <c r="BE6279" s="90"/>
      <c r="BF6279" s="84"/>
      <c r="BG6279" s="84">
        <f t="shared" si="100"/>
        <v>42357</v>
      </c>
    </row>
    <row r="6280" spans="39:59">
      <c r="AM6280" s="83" t="s">
        <v>6532</v>
      </c>
      <c r="AN6280" s="86">
        <v>3.4711398999999998</v>
      </c>
      <c r="AO6280" s="83">
        <v>800.40106000000003</v>
      </c>
      <c r="AP6280" s="83">
        <v>2511.2345999999998</v>
      </c>
      <c r="AQ6280" s="84">
        <v>0.57282180000000005</v>
      </c>
      <c r="AR6280" s="83">
        <v>-2.8983181</v>
      </c>
      <c r="AU6280" s="91"/>
      <c r="AW6280" s="89"/>
      <c r="BE6280" s="90"/>
      <c r="BF6280" s="84"/>
      <c r="BG6280" s="84">
        <f t="shared" si="100"/>
        <v>42357.5</v>
      </c>
    </row>
    <row r="6281" spans="39:59">
      <c r="AM6281" s="83" t="s">
        <v>6533</v>
      </c>
      <c r="AN6281" s="86">
        <v>3.4711243999999999</v>
      </c>
      <c r="AO6281" s="83">
        <v>800.29443000000003</v>
      </c>
      <c r="AP6281" s="83">
        <v>2511.6347999999998</v>
      </c>
      <c r="AQ6281" s="84">
        <v>0.57284157999999996</v>
      </c>
      <c r="AR6281" s="83">
        <v>-2.8982828</v>
      </c>
      <c r="AU6281" s="91"/>
      <c r="AW6281" s="89"/>
      <c r="BE6281" s="90"/>
      <c r="BF6281" s="84"/>
      <c r="BG6281" s="84">
        <f t="shared" si="100"/>
        <v>42358</v>
      </c>
    </row>
    <row r="6282" spans="39:59">
      <c r="AM6282" s="83" t="s">
        <v>6534</v>
      </c>
      <c r="AN6282" s="86">
        <v>3.4711785000000002</v>
      </c>
      <c r="AO6282" s="83">
        <v>800.17255</v>
      </c>
      <c r="AP6282" s="83">
        <v>2512.0347000000002</v>
      </c>
      <c r="AQ6282" s="84">
        <v>0.57285856999999996</v>
      </c>
      <c r="AR6282" s="83">
        <v>-2.89832</v>
      </c>
      <c r="AU6282" s="91"/>
      <c r="AW6282" s="89"/>
      <c r="BE6282" s="90"/>
      <c r="BF6282" s="84"/>
      <c r="BG6282" s="84">
        <f t="shared" si="100"/>
        <v>42358.5</v>
      </c>
    </row>
    <row r="6283" spans="39:59">
      <c r="AM6283" s="83" t="s">
        <v>6535</v>
      </c>
      <c r="AN6283" s="86">
        <v>3.4710939000000001</v>
      </c>
      <c r="AO6283" s="83">
        <v>800.20299999999997</v>
      </c>
      <c r="AP6283" s="83">
        <v>2512.4348</v>
      </c>
      <c r="AQ6283" s="84">
        <v>0.57287818000000001</v>
      </c>
      <c r="AR6283" s="83">
        <v>-2.8982158</v>
      </c>
      <c r="AU6283" s="91"/>
      <c r="AW6283" s="89"/>
      <c r="BE6283" s="90"/>
      <c r="BF6283" s="84"/>
      <c r="BG6283" s="84">
        <f t="shared" si="100"/>
        <v>42359</v>
      </c>
    </row>
    <row r="6284" spans="39:59">
      <c r="AM6284" s="83" t="s">
        <v>6536</v>
      </c>
      <c r="AN6284" s="86">
        <v>3.4711319999999999</v>
      </c>
      <c r="AO6284" s="83">
        <v>800.20299999999997</v>
      </c>
      <c r="AP6284" s="83">
        <v>2512.835</v>
      </c>
      <c r="AQ6284" s="84">
        <v>0.57290030000000003</v>
      </c>
      <c r="AR6284" s="83">
        <v>-2.8982317000000002</v>
      </c>
      <c r="AU6284" s="91"/>
      <c r="AW6284" s="89"/>
      <c r="BE6284" s="90"/>
      <c r="BF6284" s="84"/>
      <c r="BG6284" s="84">
        <f t="shared" si="100"/>
        <v>42359.5</v>
      </c>
    </row>
    <row r="6285" spans="39:59">
      <c r="AM6285" s="83" t="s">
        <v>6537</v>
      </c>
      <c r="AN6285" s="86">
        <v>3.4711789999999998</v>
      </c>
      <c r="AO6285" s="83">
        <v>800.18773999999996</v>
      </c>
      <c r="AP6285" s="83">
        <v>2513.2350999999999</v>
      </c>
      <c r="AQ6285" s="84">
        <v>0.57292651999999999</v>
      </c>
      <c r="AR6285" s="83">
        <v>-2.8982524999999999</v>
      </c>
      <c r="AU6285" s="91"/>
      <c r="AW6285" s="89"/>
      <c r="BE6285" s="90"/>
      <c r="BF6285" s="84"/>
      <c r="BG6285" s="84">
        <f t="shared" si="100"/>
        <v>42360</v>
      </c>
    </row>
    <row r="6286" spans="39:59">
      <c r="AM6286" s="83" t="s">
        <v>6538</v>
      </c>
      <c r="AN6286" s="86">
        <v>3.4712100000000001</v>
      </c>
      <c r="AO6286" s="83">
        <v>800.12683000000004</v>
      </c>
      <c r="AP6286" s="83">
        <v>2513.6350000000002</v>
      </c>
      <c r="AQ6286" s="84">
        <v>0.57294904999999996</v>
      </c>
      <c r="AR6286" s="83">
        <v>-2.8982608000000001</v>
      </c>
      <c r="AU6286" s="91"/>
      <c r="AW6286" s="89"/>
      <c r="BE6286" s="90"/>
      <c r="BF6286" s="84"/>
      <c r="BG6286" s="84">
        <f t="shared" si="100"/>
        <v>42360.5</v>
      </c>
    </row>
    <row r="6287" spans="39:59">
      <c r="AM6287" s="83" t="s">
        <v>6539</v>
      </c>
      <c r="AN6287" s="86">
        <v>3.4712163999999999</v>
      </c>
      <c r="AO6287" s="83">
        <v>800.08118000000002</v>
      </c>
      <c r="AP6287" s="83">
        <v>2514.0351999999998</v>
      </c>
      <c r="AQ6287" s="84">
        <v>0.57297187999999999</v>
      </c>
      <c r="AR6287" s="83">
        <v>-2.8982445999999999</v>
      </c>
      <c r="AU6287" s="91"/>
      <c r="AW6287" s="89"/>
      <c r="BE6287" s="90"/>
      <c r="BF6287" s="84"/>
      <c r="BG6287" s="84">
        <f t="shared" si="100"/>
        <v>42361</v>
      </c>
    </row>
    <row r="6288" spans="39:59">
      <c r="AM6288" s="83" t="s">
        <v>6540</v>
      </c>
      <c r="AN6288" s="86">
        <v>3.471231</v>
      </c>
      <c r="AO6288" s="83">
        <v>800.11157000000003</v>
      </c>
      <c r="AP6288" s="83">
        <v>2514.4353000000001</v>
      </c>
      <c r="AQ6288" s="84">
        <v>0.57299798999999996</v>
      </c>
      <c r="AR6288" s="83">
        <v>-2.8982329</v>
      </c>
      <c r="AU6288" s="91"/>
      <c r="AW6288" s="89"/>
      <c r="BE6288" s="90"/>
      <c r="BF6288" s="84"/>
      <c r="BG6288" s="84">
        <f t="shared" si="100"/>
        <v>42361.5</v>
      </c>
    </row>
    <row r="6289" spans="39:59">
      <c r="AM6289" s="83" t="s">
        <v>6541</v>
      </c>
      <c r="AN6289" s="86">
        <v>3.4711553999999998</v>
      </c>
      <c r="AO6289" s="83">
        <v>800.11157000000003</v>
      </c>
      <c r="AP6289" s="83">
        <v>2514.8352</v>
      </c>
      <c r="AQ6289" s="84">
        <v>0.57302361999999996</v>
      </c>
      <c r="AR6289" s="83">
        <v>-2.8981317999999998</v>
      </c>
      <c r="AU6289" s="91"/>
      <c r="AW6289" s="89"/>
      <c r="BE6289" s="90"/>
      <c r="BF6289" s="84"/>
      <c r="BG6289" s="84">
        <f t="shared" si="100"/>
        <v>42362</v>
      </c>
    </row>
    <row r="6290" spans="39:59">
      <c r="AM6290" s="83" t="s">
        <v>6542</v>
      </c>
      <c r="AN6290" s="86">
        <v>3.4711394000000002</v>
      </c>
      <c r="AO6290" s="83">
        <v>800.005</v>
      </c>
      <c r="AP6290" s="83">
        <v>2515.2354</v>
      </c>
      <c r="AQ6290" s="84">
        <v>0.57304716</v>
      </c>
      <c r="AR6290" s="83">
        <v>-2.8980923000000001</v>
      </c>
      <c r="AU6290" s="91"/>
      <c r="AW6290" s="89"/>
      <c r="BE6290" s="90"/>
      <c r="BF6290" s="84"/>
      <c r="BG6290" s="84">
        <f t="shared" si="100"/>
        <v>42362.5</v>
      </c>
    </row>
    <row r="6291" spans="39:59">
      <c r="AM6291" s="83" t="s">
        <v>6543</v>
      </c>
      <c r="AN6291" s="86">
        <v>3.4711180000000001</v>
      </c>
      <c r="AO6291" s="83">
        <v>800.24872000000005</v>
      </c>
      <c r="AP6291" s="83">
        <v>2515.6354999999999</v>
      </c>
      <c r="AQ6291" s="84">
        <v>0.57307315000000003</v>
      </c>
      <c r="AR6291" s="83">
        <v>-2.8980448000000001</v>
      </c>
      <c r="AU6291" s="91"/>
      <c r="AW6291" s="89"/>
      <c r="BE6291" s="90"/>
      <c r="BF6291" s="84"/>
      <c r="BG6291" s="84">
        <f t="shared" si="100"/>
        <v>42363</v>
      </c>
    </row>
    <row r="6292" spans="39:59">
      <c r="AM6292" s="83" t="s">
        <v>6544</v>
      </c>
      <c r="AN6292" s="86">
        <v>3.4710627000000001</v>
      </c>
      <c r="AO6292" s="83">
        <v>800.02020000000005</v>
      </c>
      <c r="AP6292" s="83">
        <v>2516.0354000000002</v>
      </c>
      <c r="AQ6292" s="84">
        <v>0.57310276999999998</v>
      </c>
      <c r="AR6292" s="83">
        <v>-2.8979599</v>
      </c>
      <c r="AU6292" s="91"/>
      <c r="AW6292" s="89"/>
      <c r="BE6292" s="90"/>
      <c r="BF6292" s="84"/>
      <c r="BG6292" s="84">
        <f t="shared" si="100"/>
        <v>42363.5</v>
      </c>
    </row>
    <row r="6293" spans="39:59">
      <c r="AM6293" s="83" t="s">
        <v>6545</v>
      </c>
      <c r="AN6293" s="86">
        <v>3.4710073000000001</v>
      </c>
      <c r="AO6293" s="83">
        <v>800.23346000000004</v>
      </c>
      <c r="AP6293" s="83">
        <v>2516.4355</v>
      </c>
      <c r="AQ6293" s="84">
        <v>0.57312715000000003</v>
      </c>
      <c r="AR6293" s="83">
        <v>-2.8978803000000002</v>
      </c>
      <c r="AU6293" s="91"/>
      <c r="AW6293" s="89"/>
      <c r="BE6293" s="90"/>
      <c r="BF6293" s="84"/>
      <c r="BG6293" s="84">
        <f t="shared" si="100"/>
        <v>42364</v>
      </c>
    </row>
    <row r="6294" spans="39:59">
      <c r="AM6294" s="83" t="s">
        <v>6546</v>
      </c>
      <c r="AN6294" s="86">
        <v>3.4708961999999999</v>
      </c>
      <c r="AO6294" s="83">
        <v>800.005</v>
      </c>
      <c r="AP6294" s="83">
        <v>2516.8353999999999</v>
      </c>
      <c r="AQ6294" s="84">
        <v>0.57314717999999998</v>
      </c>
      <c r="AR6294" s="83">
        <v>-2.8977488999999998</v>
      </c>
      <c r="AU6294" s="91"/>
      <c r="AW6294" s="89"/>
      <c r="BE6294" s="90"/>
      <c r="BF6294" s="84"/>
      <c r="BG6294" s="84">
        <f t="shared" si="100"/>
        <v>42364.5</v>
      </c>
    </row>
    <row r="6295" spans="39:59">
      <c r="AM6295" s="83" t="s">
        <v>6547</v>
      </c>
      <c r="AN6295" s="86">
        <v>3.4708657000000001</v>
      </c>
      <c r="AO6295" s="83">
        <v>800.20299999999997</v>
      </c>
      <c r="AP6295" s="83">
        <v>2517.2356</v>
      </c>
      <c r="AQ6295" s="84">
        <v>0.57317108000000005</v>
      </c>
      <c r="AR6295" s="83">
        <v>-2.8976945999999999</v>
      </c>
      <c r="AU6295" s="91"/>
      <c r="AW6295" s="89"/>
      <c r="BE6295" s="90"/>
      <c r="BF6295" s="84"/>
      <c r="BG6295" s="84">
        <f t="shared" si="100"/>
        <v>42365</v>
      </c>
    </row>
    <row r="6296" spans="39:59">
      <c r="AM6296" s="83" t="s">
        <v>6548</v>
      </c>
      <c r="AN6296" s="86">
        <v>3.4709691999999999</v>
      </c>
      <c r="AO6296" s="83">
        <v>800.11157000000003</v>
      </c>
      <c r="AP6296" s="83">
        <v>2517.6356999999998</v>
      </c>
      <c r="AQ6296" s="84">
        <v>0.57319182000000002</v>
      </c>
      <c r="AR6296" s="83">
        <v>-2.8977773</v>
      </c>
      <c r="AU6296" s="91"/>
      <c r="AW6296" s="89"/>
      <c r="BE6296" s="90"/>
      <c r="BF6296" s="84"/>
      <c r="BG6296" s="84">
        <f t="shared" si="100"/>
        <v>42365.5</v>
      </c>
    </row>
    <row r="6297" spans="39:59">
      <c r="AM6297" s="83" t="s">
        <v>6549</v>
      </c>
      <c r="AN6297" s="86">
        <v>3.4709916000000001</v>
      </c>
      <c r="AO6297" s="83">
        <v>800.06592000000001</v>
      </c>
      <c r="AP6297" s="83">
        <v>2518.0356000000002</v>
      </c>
      <c r="AQ6297" s="84">
        <v>0.57321560000000005</v>
      </c>
      <c r="AR6297" s="83">
        <v>-2.8977761000000002</v>
      </c>
      <c r="AU6297" s="91"/>
      <c r="AW6297" s="89"/>
      <c r="BE6297" s="90"/>
      <c r="BF6297" s="84"/>
      <c r="BG6297" s="84">
        <f t="shared" si="100"/>
        <v>42366</v>
      </c>
    </row>
    <row r="6298" spans="39:59">
      <c r="AM6298" s="83" t="s">
        <v>6550</v>
      </c>
      <c r="AN6298" s="86">
        <v>3.4710641</v>
      </c>
      <c r="AO6298" s="83">
        <v>800.23339999999996</v>
      </c>
      <c r="AP6298" s="83">
        <v>2518.4358000000002</v>
      </c>
      <c r="AQ6298" s="84">
        <v>0.57323634999999995</v>
      </c>
      <c r="AR6298" s="83">
        <v>-2.8978278999999998</v>
      </c>
      <c r="AU6298" s="91"/>
      <c r="AW6298" s="89"/>
      <c r="BE6298" s="90"/>
      <c r="BF6298" s="84"/>
      <c r="BG6298" s="84">
        <f t="shared" si="100"/>
        <v>42366.5</v>
      </c>
    </row>
    <row r="6299" spans="39:59">
      <c r="AM6299" s="83" t="s">
        <v>6551</v>
      </c>
      <c r="AN6299" s="86">
        <v>3.4710999</v>
      </c>
      <c r="AO6299" s="83">
        <v>800.12689</v>
      </c>
      <c r="AP6299" s="83">
        <v>2518.8357000000001</v>
      </c>
      <c r="AQ6299" s="84">
        <v>0.57326012999999998</v>
      </c>
      <c r="AR6299" s="83">
        <v>-2.8978397999999999</v>
      </c>
      <c r="AU6299" s="91"/>
      <c r="AW6299" s="89"/>
      <c r="BE6299" s="90"/>
      <c r="BF6299" s="84"/>
      <c r="BG6299" s="84">
        <f t="shared" si="100"/>
        <v>42367</v>
      </c>
    </row>
    <row r="6300" spans="39:59">
      <c r="AM6300" s="83" t="s">
        <v>6552</v>
      </c>
      <c r="AN6300" s="86">
        <v>3.4711778</v>
      </c>
      <c r="AO6300" s="83">
        <v>800.11157000000003</v>
      </c>
      <c r="AP6300" s="83">
        <v>2519.2357999999999</v>
      </c>
      <c r="AQ6300" s="84">
        <v>0.57328504000000002</v>
      </c>
      <c r="AR6300" s="83">
        <v>-2.8978926999999999</v>
      </c>
      <c r="AU6300" s="91"/>
      <c r="AW6300" s="89"/>
      <c r="BE6300" s="90"/>
      <c r="BF6300" s="84"/>
      <c r="BG6300" s="84">
        <f t="shared" si="100"/>
        <v>42367.5</v>
      </c>
    </row>
    <row r="6301" spans="39:59">
      <c r="AM6301" s="83" t="s">
        <v>6553</v>
      </c>
      <c r="AN6301" s="86">
        <v>3.4712440999999998</v>
      </c>
      <c r="AO6301" s="83">
        <v>800.17255</v>
      </c>
      <c r="AP6301" s="83">
        <v>2519.636</v>
      </c>
      <c r="AQ6301" s="84">
        <v>0.57331418999999995</v>
      </c>
      <c r="AR6301" s="83">
        <v>-2.8979298999999998</v>
      </c>
      <c r="AU6301" s="91"/>
      <c r="AW6301" s="89"/>
      <c r="BE6301" s="90"/>
      <c r="BF6301" s="84"/>
      <c r="BG6301" s="84">
        <f t="shared" si="100"/>
        <v>42368</v>
      </c>
    </row>
    <row r="6302" spans="39:59">
      <c r="AM6302" s="83" t="s">
        <v>6554</v>
      </c>
      <c r="AN6302" s="86">
        <v>3.4712662999999999</v>
      </c>
      <c r="AO6302" s="83">
        <v>800.03545999999994</v>
      </c>
      <c r="AP6302" s="83">
        <v>2520.0358999999999</v>
      </c>
      <c r="AQ6302" s="84">
        <v>0.57334012000000001</v>
      </c>
      <c r="AR6302" s="83">
        <v>-2.8979260999999998</v>
      </c>
      <c r="AU6302" s="91"/>
      <c r="AW6302" s="89"/>
      <c r="BE6302" s="90"/>
      <c r="BF6302" s="84"/>
      <c r="BG6302" s="84">
        <f t="shared" si="100"/>
        <v>42368.5</v>
      </c>
    </row>
    <row r="6303" spans="39:59">
      <c r="AM6303" s="83" t="s">
        <v>6555</v>
      </c>
      <c r="AN6303" s="86">
        <v>3.4713661999999998</v>
      </c>
      <c r="AO6303" s="83">
        <v>800.09636999999998</v>
      </c>
      <c r="AP6303" s="83">
        <v>2520.4360000000001</v>
      </c>
      <c r="AQ6303" s="84">
        <v>0.57336980000000004</v>
      </c>
      <c r="AR6303" s="83">
        <v>-2.8979963999999998</v>
      </c>
      <c r="AU6303" s="91"/>
      <c r="AW6303" s="89"/>
      <c r="BE6303" s="90"/>
      <c r="BF6303" s="84"/>
      <c r="BG6303" s="84">
        <f t="shared" si="100"/>
        <v>42369</v>
      </c>
    </row>
    <row r="6304" spans="39:59">
      <c r="AM6304" s="83" t="s">
        <v>6556</v>
      </c>
      <c r="AN6304" s="86">
        <v>3.4713264000000001</v>
      </c>
      <c r="AO6304" s="83">
        <v>799.98974999999996</v>
      </c>
      <c r="AP6304" s="83">
        <v>2520.8362000000002</v>
      </c>
      <c r="AQ6304" s="84">
        <v>0.57339483000000002</v>
      </c>
      <c r="AR6304" s="83">
        <v>-2.8979316000000002</v>
      </c>
      <c r="AU6304" s="91"/>
      <c r="AW6304" s="89"/>
      <c r="BE6304" s="90"/>
      <c r="BF6304" s="84"/>
      <c r="BG6304" s="84">
        <f t="shared" si="100"/>
        <v>42369.5</v>
      </c>
    </row>
    <row r="6305" spans="39:59">
      <c r="AM6305" s="83" t="s">
        <v>6557</v>
      </c>
      <c r="AN6305" s="86">
        <v>3.4712616999999999</v>
      </c>
      <c r="AO6305" s="83">
        <v>799.97448999999995</v>
      </c>
      <c r="AP6305" s="83">
        <v>2521.2361000000001</v>
      </c>
      <c r="AQ6305" s="84">
        <v>0.57341224000000002</v>
      </c>
      <c r="AR6305" s="83">
        <v>-2.8978495999999998</v>
      </c>
      <c r="AU6305" s="91"/>
      <c r="AW6305" s="89"/>
      <c r="BE6305" s="90"/>
      <c r="BF6305" s="84"/>
      <c r="BG6305" s="84">
        <f t="shared" si="100"/>
        <v>42370</v>
      </c>
    </row>
    <row r="6306" spans="39:59">
      <c r="AM6306" s="83" t="s">
        <v>6558</v>
      </c>
      <c r="AN6306" s="86">
        <v>3.4712694000000002</v>
      </c>
      <c r="AO6306" s="83">
        <v>800.05071999999996</v>
      </c>
      <c r="AP6306" s="83">
        <v>2521.6361999999999</v>
      </c>
      <c r="AQ6306" s="84">
        <v>0.57343274</v>
      </c>
      <c r="AR6306" s="83">
        <v>-2.8978367</v>
      </c>
      <c r="AU6306" s="91"/>
      <c r="AW6306" s="89"/>
      <c r="BE6306" s="90"/>
      <c r="BF6306" s="84"/>
      <c r="BG6306" s="84">
        <f t="shared" si="100"/>
        <v>42370.5</v>
      </c>
    </row>
    <row r="6307" spans="39:59">
      <c r="AM6307" s="83" t="s">
        <v>6559</v>
      </c>
      <c r="AN6307" s="86">
        <v>3.471292</v>
      </c>
      <c r="AO6307" s="83">
        <v>800.08118000000002</v>
      </c>
      <c r="AP6307" s="83">
        <v>2522.0360999999998</v>
      </c>
      <c r="AQ6307" s="84">
        <v>0.57345235000000006</v>
      </c>
      <c r="AR6307" s="83">
        <v>-2.8978397999999999</v>
      </c>
      <c r="AU6307" s="91"/>
      <c r="AW6307" s="89"/>
      <c r="BE6307" s="90"/>
      <c r="BF6307" s="84"/>
      <c r="BG6307" s="84">
        <f t="shared" si="100"/>
        <v>42371</v>
      </c>
    </row>
    <row r="6308" spans="39:59">
      <c r="AM6308" s="83" t="s">
        <v>6560</v>
      </c>
      <c r="AN6308" s="86">
        <v>3.4712546</v>
      </c>
      <c r="AO6308" s="83">
        <v>799.97448999999995</v>
      </c>
      <c r="AP6308" s="83">
        <v>2522.4362999999998</v>
      </c>
      <c r="AQ6308" s="84">
        <v>0.57347435000000002</v>
      </c>
      <c r="AR6308" s="83">
        <v>-2.8977802000000001</v>
      </c>
      <c r="AU6308" s="91"/>
      <c r="AW6308" s="89"/>
      <c r="BE6308" s="90"/>
      <c r="BF6308" s="84"/>
      <c r="BG6308" s="84">
        <f t="shared" si="100"/>
        <v>42371.5</v>
      </c>
    </row>
    <row r="6309" spans="39:59">
      <c r="AM6309" s="83" t="s">
        <v>6561</v>
      </c>
      <c r="AN6309" s="86">
        <v>3.4713129999999999</v>
      </c>
      <c r="AO6309" s="83">
        <v>800.12683000000004</v>
      </c>
      <c r="AP6309" s="83">
        <v>2522.8362000000002</v>
      </c>
      <c r="AQ6309" s="84">
        <v>0.57350016000000004</v>
      </c>
      <c r="AR6309" s="83">
        <v>-2.8978128000000001</v>
      </c>
      <c r="AU6309" s="91"/>
      <c r="AW6309" s="89"/>
      <c r="BE6309" s="90"/>
      <c r="BF6309" s="84"/>
      <c r="BG6309" s="84">
        <f t="shared" si="100"/>
        <v>42372</v>
      </c>
    </row>
    <row r="6310" spans="39:59">
      <c r="AM6310" s="83" t="s">
        <v>6562</v>
      </c>
      <c r="AN6310" s="86">
        <v>3.4713593</v>
      </c>
      <c r="AO6310" s="83">
        <v>800.14209000000005</v>
      </c>
      <c r="AP6310" s="83">
        <v>2523.2363</v>
      </c>
      <c r="AQ6310" s="84">
        <v>0.57352924000000005</v>
      </c>
      <c r="AR6310" s="83">
        <v>-2.8978299999999999</v>
      </c>
      <c r="AU6310" s="91"/>
      <c r="AW6310" s="89"/>
      <c r="BE6310" s="90"/>
      <c r="BF6310" s="84"/>
      <c r="BG6310" s="84">
        <f t="shared" si="100"/>
        <v>42372.5</v>
      </c>
    </row>
    <row r="6311" spans="39:59">
      <c r="AM6311" s="83" t="s">
        <v>6563</v>
      </c>
      <c r="AN6311" s="86">
        <v>3.4712752999999998</v>
      </c>
      <c r="AO6311" s="83">
        <v>800.23346000000004</v>
      </c>
      <c r="AP6311" s="83">
        <v>2523.6365000000001</v>
      </c>
      <c r="AQ6311" s="84">
        <v>0.57355725999999996</v>
      </c>
      <c r="AR6311" s="83">
        <v>-2.8977181999999999</v>
      </c>
      <c r="AU6311" s="91"/>
      <c r="AW6311" s="89"/>
      <c r="BE6311" s="90"/>
      <c r="BF6311" s="84"/>
      <c r="BG6311" s="84">
        <f t="shared" si="100"/>
        <v>42373</v>
      </c>
    </row>
    <row r="6312" spans="39:59">
      <c r="AM6312" s="83" t="s">
        <v>6564</v>
      </c>
      <c r="AN6312" s="86">
        <v>3.4712907999999998</v>
      </c>
      <c r="AO6312" s="83">
        <v>800.20306000000005</v>
      </c>
      <c r="AP6312" s="83">
        <v>2524.0364</v>
      </c>
      <c r="AQ6312" s="84">
        <v>0.57358509000000002</v>
      </c>
      <c r="AR6312" s="83">
        <v>-2.8977058000000002</v>
      </c>
      <c r="AU6312" s="91"/>
      <c r="AW6312" s="89"/>
      <c r="BE6312" s="90"/>
      <c r="BF6312" s="84"/>
      <c r="BG6312" s="84">
        <f t="shared" si="100"/>
        <v>42373.5</v>
      </c>
    </row>
    <row r="6313" spans="39:59">
      <c r="AM6313" s="83" t="s">
        <v>6565</v>
      </c>
      <c r="AN6313" s="86">
        <v>3.4711962000000001</v>
      </c>
      <c r="AO6313" s="83">
        <v>800.02020000000005</v>
      </c>
      <c r="AP6313" s="83">
        <v>2524.4364999999998</v>
      </c>
      <c r="AQ6313" s="84">
        <v>0.57361238999999997</v>
      </c>
      <c r="AR6313" s="83">
        <v>-2.8975837000000002</v>
      </c>
      <c r="AU6313" s="91"/>
      <c r="AW6313" s="89"/>
      <c r="BE6313" s="90"/>
      <c r="BF6313" s="84"/>
      <c r="BG6313" s="84">
        <f t="shared" si="100"/>
        <v>42374</v>
      </c>
    </row>
    <row r="6314" spans="39:59">
      <c r="AM6314" s="83" t="s">
        <v>6566</v>
      </c>
      <c r="AN6314" s="86">
        <v>3.4710679</v>
      </c>
      <c r="AO6314" s="83">
        <v>800.005</v>
      </c>
      <c r="AP6314" s="83">
        <v>2524.8364000000001</v>
      </c>
      <c r="AQ6314" s="84">
        <v>0.57363266000000002</v>
      </c>
      <c r="AR6314" s="83">
        <v>-2.8974351999999999</v>
      </c>
      <c r="AU6314" s="91"/>
      <c r="AW6314" s="89"/>
      <c r="BE6314" s="90"/>
      <c r="BF6314" s="84"/>
      <c r="BG6314" s="84">
        <f t="shared" si="100"/>
        <v>42374.5</v>
      </c>
    </row>
    <row r="6315" spans="39:59">
      <c r="AM6315" s="83" t="s">
        <v>6567</v>
      </c>
      <c r="AN6315" s="86">
        <v>3.4710312000000001</v>
      </c>
      <c r="AO6315" s="83">
        <v>800.05065999999999</v>
      </c>
      <c r="AP6315" s="83">
        <v>2525.2366000000002</v>
      </c>
      <c r="AQ6315" s="84">
        <v>0.57366335000000002</v>
      </c>
      <c r="AR6315" s="83">
        <v>-2.8973680000000002</v>
      </c>
      <c r="AU6315" s="91"/>
      <c r="AW6315" s="89"/>
      <c r="BE6315" s="90"/>
      <c r="BF6315" s="84"/>
      <c r="BG6315" s="84">
        <f t="shared" si="100"/>
        <v>42375</v>
      </c>
    </row>
    <row r="6316" spans="39:59">
      <c r="AM6316" s="83" t="s">
        <v>6568</v>
      </c>
      <c r="AN6316" s="86">
        <v>3.4711148999999999</v>
      </c>
      <c r="AO6316" s="83">
        <v>800.05071999999996</v>
      </c>
      <c r="AP6316" s="83">
        <v>2525.6367</v>
      </c>
      <c r="AQ6316" s="84">
        <v>0.57369309999999996</v>
      </c>
      <c r="AR6316" s="83">
        <v>-2.8974218</v>
      </c>
      <c r="AU6316" s="91"/>
      <c r="AW6316" s="89"/>
      <c r="BE6316" s="90"/>
      <c r="BF6316" s="84"/>
      <c r="BG6316" s="84">
        <f t="shared" si="100"/>
        <v>42375.5</v>
      </c>
    </row>
    <row r="6317" spans="39:59">
      <c r="AM6317" s="83" t="s">
        <v>6569</v>
      </c>
      <c r="AN6317" s="86">
        <v>3.4711533000000001</v>
      </c>
      <c r="AO6317" s="83">
        <v>800.02020000000005</v>
      </c>
      <c r="AP6317" s="83">
        <v>2526.0365999999999</v>
      </c>
      <c r="AQ6317" s="84">
        <v>0.57372009999999996</v>
      </c>
      <c r="AR6317" s="83">
        <v>-2.8974332999999999</v>
      </c>
      <c r="AU6317" s="91"/>
      <c r="AW6317" s="89"/>
      <c r="BE6317" s="90"/>
      <c r="BF6317" s="84"/>
      <c r="BG6317" s="84">
        <f t="shared" si="100"/>
        <v>42376</v>
      </c>
    </row>
    <row r="6318" spans="39:59">
      <c r="AM6318" s="83" t="s">
        <v>6570</v>
      </c>
      <c r="AN6318" s="86">
        <v>3.4712152000000001</v>
      </c>
      <c r="AO6318" s="83">
        <v>800.06592000000001</v>
      </c>
      <c r="AP6318" s="83">
        <v>2526.4367999999999</v>
      </c>
      <c r="AQ6318" s="84">
        <v>0.57375056000000002</v>
      </c>
      <c r="AR6318" s="83">
        <v>-2.8974647999999998</v>
      </c>
      <c r="AU6318" s="91"/>
      <c r="AW6318" s="89"/>
      <c r="BE6318" s="90"/>
      <c r="BF6318" s="84"/>
      <c r="BG6318" s="84">
        <f t="shared" si="100"/>
        <v>42376.5</v>
      </c>
    </row>
    <row r="6319" spans="39:59">
      <c r="AM6319" s="83" t="s">
        <v>6571</v>
      </c>
      <c r="AN6319" s="86">
        <v>3.4712808000000002</v>
      </c>
      <c r="AO6319" s="83">
        <v>800.02020000000005</v>
      </c>
      <c r="AP6319" s="83">
        <v>2526.8368999999998</v>
      </c>
      <c r="AQ6319" s="84">
        <v>0.57378649999999998</v>
      </c>
      <c r="AR6319" s="83">
        <v>-2.8974943</v>
      </c>
      <c r="AU6319" s="91"/>
      <c r="AW6319" s="89"/>
      <c r="BE6319" s="90"/>
      <c r="BF6319" s="84"/>
      <c r="BG6319" s="84">
        <f t="shared" si="100"/>
        <v>42377</v>
      </c>
    </row>
    <row r="6320" spans="39:59">
      <c r="AM6320" s="83" t="s">
        <v>6572</v>
      </c>
      <c r="AN6320" s="86">
        <v>3.4712095000000001</v>
      </c>
      <c r="AO6320" s="83">
        <v>800.05071999999996</v>
      </c>
      <c r="AP6320" s="83">
        <v>2527.2368000000001</v>
      </c>
      <c r="AQ6320" s="84">
        <v>0.57381283999999999</v>
      </c>
      <c r="AR6320" s="83">
        <v>-2.8973968000000001</v>
      </c>
      <c r="AU6320" s="91"/>
      <c r="AW6320" s="89"/>
      <c r="BE6320" s="90"/>
      <c r="BF6320" s="84"/>
      <c r="BG6320" s="84">
        <f t="shared" si="100"/>
        <v>42377.5</v>
      </c>
    </row>
    <row r="6321" spans="39:59">
      <c r="AM6321" s="83" t="s">
        <v>6573</v>
      </c>
      <c r="AN6321" s="86">
        <v>3.4711585</v>
      </c>
      <c r="AO6321" s="83">
        <v>800.18773999999996</v>
      </c>
      <c r="AP6321" s="83">
        <v>2527.6370000000002</v>
      </c>
      <c r="AQ6321" s="84">
        <v>0.57383466000000005</v>
      </c>
      <c r="AR6321" s="83">
        <v>-2.8973238000000001</v>
      </c>
      <c r="AU6321" s="91"/>
      <c r="AW6321" s="89"/>
      <c r="BE6321" s="90"/>
      <c r="BF6321" s="84"/>
      <c r="BG6321" s="84">
        <f t="shared" si="100"/>
        <v>42378</v>
      </c>
    </row>
    <row r="6322" spans="39:59">
      <c r="AM6322" s="83" t="s">
        <v>6574</v>
      </c>
      <c r="AN6322" s="86">
        <v>3.4712505</v>
      </c>
      <c r="AO6322" s="83">
        <v>800.11157000000003</v>
      </c>
      <c r="AP6322" s="83">
        <v>2528.0371</v>
      </c>
      <c r="AQ6322" s="84">
        <v>0.57386333</v>
      </c>
      <c r="AR6322" s="83">
        <v>-2.8973873000000001</v>
      </c>
      <c r="AU6322" s="91"/>
      <c r="AW6322" s="89"/>
      <c r="BE6322" s="90"/>
      <c r="BF6322" s="84"/>
      <c r="BG6322" s="84">
        <f t="shared" si="100"/>
        <v>42378.5</v>
      </c>
    </row>
    <row r="6323" spans="39:59">
      <c r="AM6323" s="83" t="s">
        <v>6575</v>
      </c>
      <c r="AN6323" s="86">
        <v>3.4712782</v>
      </c>
      <c r="AO6323" s="83">
        <v>800.23346000000004</v>
      </c>
      <c r="AP6323" s="83">
        <v>2528.4369999999999</v>
      </c>
      <c r="AQ6323" s="84">
        <v>0.57389539000000001</v>
      </c>
      <c r="AR6323" s="83">
        <v>-2.8973827000000001</v>
      </c>
      <c r="AU6323" s="91"/>
      <c r="AW6323" s="89"/>
      <c r="BE6323" s="90"/>
      <c r="BF6323" s="84"/>
      <c r="BG6323" s="84">
        <f t="shared" si="100"/>
        <v>42379</v>
      </c>
    </row>
    <row r="6324" spans="39:59">
      <c r="AM6324" s="83" t="s">
        <v>6576</v>
      </c>
      <c r="AN6324" s="86">
        <v>3.4713118000000001</v>
      </c>
      <c r="AO6324" s="83">
        <v>800.11157000000003</v>
      </c>
      <c r="AP6324" s="83">
        <v>2528.8371999999999</v>
      </c>
      <c r="AQ6324" s="84">
        <v>0.57392507999999998</v>
      </c>
      <c r="AR6324" s="83">
        <v>-2.8973868</v>
      </c>
      <c r="AU6324" s="91"/>
      <c r="AW6324" s="89"/>
      <c r="BE6324" s="90"/>
      <c r="BF6324" s="84"/>
      <c r="BG6324" s="84">
        <f t="shared" si="100"/>
        <v>42379.5</v>
      </c>
    </row>
    <row r="6325" spans="39:59">
      <c r="AM6325" s="83" t="s">
        <v>6577</v>
      </c>
      <c r="AN6325" s="86">
        <v>3.4713099000000001</v>
      </c>
      <c r="AO6325" s="83">
        <v>800.30962999999997</v>
      </c>
      <c r="AP6325" s="83">
        <v>2529.2370999999998</v>
      </c>
      <c r="AQ6325" s="84">
        <v>0.57395214000000006</v>
      </c>
      <c r="AR6325" s="83">
        <v>-2.8973577000000001</v>
      </c>
      <c r="AU6325" s="91"/>
      <c r="AW6325" s="89"/>
      <c r="BE6325" s="90"/>
      <c r="BF6325" s="84"/>
      <c r="BG6325" s="84">
        <f t="shared" si="100"/>
        <v>42380</v>
      </c>
    </row>
    <row r="6326" spans="39:59">
      <c r="AM6326" s="83" t="s">
        <v>6578</v>
      </c>
      <c r="AN6326" s="86">
        <v>3.4713284999999998</v>
      </c>
      <c r="AO6326" s="83">
        <v>800.26397999999995</v>
      </c>
      <c r="AP6326" s="83">
        <v>2529.6372000000001</v>
      </c>
      <c r="AQ6326" s="84">
        <v>0.57398397000000001</v>
      </c>
      <c r="AR6326" s="83">
        <v>-2.8973445999999998</v>
      </c>
      <c r="AU6326" s="91"/>
      <c r="AW6326" s="89"/>
      <c r="BE6326" s="90"/>
      <c r="BF6326" s="84"/>
      <c r="BG6326" s="84">
        <f t="shared" si="100"/>
        <v>42380.5</v>
      </c>
    </row>
    <row r="6327" spans="39:59">
      <c r="AM6327" s="83" t="s">
        <v>6579</v>
      </c>
      <c r="AN6327" s="86">
        <v>3.4713128000000002</v>
      </c>
      <c r="AO6327" s="83">
        <v>800.14209000000005</v>
      </c>
      <c r="AP6327" s="83">
        <v>2530.0374000000002</v>
      </c>
      <c r="AQ6327" s="84">
        <v>0.57401471999999998</v>
      </c>
      <c r="AR6327" s="83">
        <v>-2.8972981</v>
      </c>
      <c r="AU6327" s="91"/>
      <c r="AW6327" s="89"/>
      <c r="BE6327" s="90"/>
      <c r="BF6327" s="84"/>
      <c r="BG6327" s="84">
        <f t="shared" si="100"/>
        <v>42381</v>
      </c>
    </row>
    <row r="6328" spans="39:59">
      <c r="AM6328" s="83" t="s">
        <v>6580</v>
      </c>
      <c r="AN6328" s="86">
        <v>3.4713026999999999</v>
      </c>
      <c r="AO6328" s="83">
        <v>800.11157000000003</v>
      </c>
      <c r="AP6328" s="83">
        <v>2530.4373000000001</v>
      </c>
      <c r="AQ6328" s="84">
        <v>0.57404666999999998</v>
      </c>
      <c r="AR6328" s="83">
        <v>-2.8972560999999999</v>
      </c>
      <c r="AU6328" s="91"/>
      <c r="AW6328" s="89"/>
      <c r="BE6328" s="90"/>
      <c r="BF6328" s="84"/>
      <c r="BG6328" s="84">
        <f t="shared" si="100"/>
        <v>42381.5</v>
      </c>
    </row>
    <row r="6329" spans="39:59">
      <c r="AM6329" s="83" t="s">
        <v>6581</v>
      </c>
      <c r="AN6329" s="86">
        <v>3.4713229999999999</v>
      </c>
      <c r="AO6329" s="83">
        <v>800.09636999999998</v>
      </c>
      <c r="AP6329" s="83">
        <v>2530.8373999999999</v>
      </c>
      <c r="AQ6329" s="84">
        <v>0.57408082000000005</v>
      </c>
      <c r="AR6329" s="83">
        <v>-2.8972421000000002</v>
      </c>
      <c r="AU6329" s="91"/>
      <c r="AW6329" s="89"/>
      <c r="BE6329" s="90"/>
      <c r="BF6329" s="84"/>
      <c r="BG6329" s="84">
        <f t="shared" si="100"/>
        <v>42382</v>
      </c>
    </row>
    <row r="6330" spans="39:59">
      <c r="AM6330" s="83" t="s">
        <v>6582</v>
      </c>
      <c r="AN6330" s="86">
        <v>3.4712510000000001</v>
      </c>
      <c r="AO6330" s="83">
        <v>800.11157000000003</v>
      </c>
      <c r="AP6330" s="83">
        <v>2531.2375000000002</v>
      </c>
      <c r="AQ6330" s="84">
        <v>0.57410680999999997</v>
      </c>
      <c r="AR6330" s="83">
        <v>-2.8971441000000002</v>
      </c>
      <c r="AU6330" s="91"/>
      <c r="AW6330" s="89"/>
      <c r="BE6330" s="90"/>
      <c r="BF6330" s="84"/>
      <c r="BG6330" s="84">
        <f t="shared" si="100"/>
        <v>42382.5</v>
      </c>
    </row>
    <row r="6331" spans="39:59">
      <c r="AM6331" s="83" t="s">
        <v>6583</v>
      </c>
      <c r="AN6331" s="86">
        <v>3.4712068999999999</v>
      </c>
      <c r="AO6331" s="83">
        <v>800.12689</v>
      </c>
      <c r="AP6331" s="83">
        <v>2531.6374999999998</v>
      </c>
      <c r="AQ6331" s="84">
        <v>0.57413488999999995</v>
      </c>
      <c r="AR6331" s="83">
        <v>-2.8970720999999999</v>
      </c>
      <c r="AU6331" s="91"/>
      <c r="AW6331" s="89"/>
      <c r="BE6331" s="90"/>
      <c r="BF6331" s="84"/>
      <c r="BG6331" s="84">
        <f t="shared" si="100"/>
        <v>42383</v>
      </c>
    </row>
    <row r="6332" spans="39:59">
      <c r="AM6332" s="83" t="s">
        <v>6584</v>
      </c>
      <c r="AN6332" s="86">
        <v>3.4712182999999999</v>
      </c>
      <c r="AO6332" s="83">
        <v>800.14209000000005</v>
      </c>
      <c r="AP6332" s="83">
        <v>2532.0376000000001</v>
      </c>
      <c r="AQ6332" s="84">
        <v>0.57415389999999999</v>
      </c>
      <c r="AR6332" s="83">
        <v>-2.8970644000000001</v>
      </c>
      <c r="AU6332" s="91"/>
      <c r="AW6332" s="89"/>
      <c r="BE6332" s="90"/>
      <c r="BF6332" s="84"/>
      <c r="BG6332" s="84">
        <f t="shared" si="100"/>
        <v>42383.5</v>
      </c>
    </row>
    <row r="6333" spans="39:59">
      <c r="AM6333" s="83" t="s">
        <v>6585</v>
      </c>
      <c r="AN6333" s="86">
        <v>3.4711764000000001</v>
      </c>
      <c r="AO6333" s="83">
        <v>800.27917000000002</v>
      </c>
      <c r="AP6333" s="83">
        <v>2532.4376999999999</v>
      </c>
      <c r="AQ6333" s="84">
        <v>0.57417494000000002</v>
      </c>
      <c r="AR6333" s="83">
        <v>-2.8970015</v>
      </c>
      <c r="AU6333" s="91"/>
      <c r="AW6333" s="89"/>
      <c r="BE6333" s="90"/>
      <c r="BF6333" s="84"/>
      <c r="BG6333" s="84">
        <f t="shared" si="100"/>
        <v>42384</v>
      </c>
    </row>
    <row r="6334" spans="39:59">
      <c r="AM6334" s="83" t="s">
        <v>6586</v>
      </c>
      <c r="AN6334" s="86">
        <v>3.4712312000000001</v>
      </c>
      <c r="AO6334" s="83">
        <v>800.14202999999998</v>
      </c>
      <c r="AP6334" s="83">
        <v>2532.8375999999998</v>
      </c>
      <c r="AQ6334" s="84">
        <v>0.57420163999999996</v>
      </c>
      <c r="AR6334" s="83">
        <v>-2.8970296000000002</v>
      </c>
      <c r="AU6334" s="91"/>
      <c r="AW6334" s="89"/>
      <c r="BE6334" s="90"/>
      <c r="BF6334" s="84"/>
      <c r="BG6334" s="84">
        <f t="shared" si="100"/>
        <v>42384.5</v>
      </c>
    </row>
    <row r="6335" spans="39:59">
      <c r="AM6335" s="83" t="s">
        <v>6587</v>
      </c>
      <c r="AN6335" s="86">
        <v>3.4712025999999998</v>
      </c>
      <c r="AO6335" s="83">
        <v>800.03552000000002</v>
      </c>
      <c r="AP6335" s="83">
        <v>2533.2377999999999</v>
      </c>
      <c r="AQ6335" s="84">
        <v>0.57421738</v>
      </c>
      <c r="AR6335" s="83">
        <v>-2.8969852999999999</v>
      </c>
      <c r="AU6335" s="91"/>
      <c r="AW6335" s="89"/>
      <c r="BE6335" s="90"/>
      <c r="BF6335" s="84"/>
      <c r="BG6335" s="84">
        <f t="shared" si="100"/>
        <v>42385</v>
      </c>
    </row>
    <row r="6336" spans="39:59">
      <c r="AM6336" s="83" t="s">
        <v>6588</v>
      </c>
      <c r="AN6336" s="86">
        <v>3.4712062000000001</v>
      </c>
      <c r="AO6336" s="83">
        <v>800.24872000000005</v>
      </c>
      <c r="AP6336" s="83">
        <v>2533.6379000000002</v>
      </c>
      <c r="AQ6336" s="84">
        <v>0.57424735999999998</v>
      </c>
      <c r="AR6336" s="83">
        <v>-2.8969588000000002</v>
      </c>
      <c r="AU6336" s="91"/>
      <c r="AW6336" s="89"/>
      <c r="BE6336" s="90"/>
      <c r="BF6336" s="84"/>
      <c r="BG6336" s="84">
        <f t="shared" si="100"/>
        <v>42385.5</v>
      </c>
    </row>
    <row r="6337" spans="39:59">
      <c r="AM6337" s="83" t="s">
        <v>6589</v>
      </c>
      <c r="AN6337" s="86">
        <v>3.4712565</v>
      </c>
      <c r="AO6337" s="83">
        <v>800.06592000000001</v>
      </c>
      <c r="AP6337" s="83">
        <v>2534.0378000000001</v>
      </c>
      <c r="AQ6337" s="84">
        <v>0.57426756999999995</v>
      </c>
      <c r="AR6337" s="83">
        <v>-2.8969889000000002</v>
      </c>
      <c r="AU6337" s="91"/>
      <c r="AW6337" s="89"/>
      <c r="BE6337" s="90"/>
      <c r="BF6337" s="84"/>
      <c r="BG6337" s="84">
        <f t="shared" si="100"/>
        <v>42386</v>
      </c>
    </row>
    <row r="6338" spans="39:59">
      <c r="AM6338" s="83" t="s">
        <v>6590</v>
      </c>
      <c r="AN6338" s="86">
        <v>3.4713655000000001</v>
      </c>
      <c r="AO6338" s="83">
        <v>799.98974999999996</v>
      </c>
      <c r="AP6338" s="83">
        <v>2534.4380000000001</v>
      </c>
      <c r="AQ6338" s="84">
        <v>0.57429569999999996</v>
      </c>
      <c r="AR6338" s="83">
        <v>-2.8970696999999999</v>
      </c>
      <c r="AU6338" s="91"/>
      <c r="AW6338" s="89"/>
      <c r="BE6338" s="90"/>
      <c r="BF6338" s="84"/>
      <c r="BG6338" s="84">
        <f t="shared" si="100"/>
        <v>42386.5</v>
      </c>
    </row>
    <row r="6339" spans="39:59">
      <c r="AM6339" s="83" t="s">
        <v>6591</v>
      </c>
      <c r="AN6339" s="86">
        <v>3.4713501999999998</v>
      </c>
      <c r="AO6339" s="83">
        <v>800.23346000000004</v>
      </c>
      <c r="AP6339" s="83">
        <v>2534.8380999999999</v>
      </c>
      <c r="AQ6339" s="84">
        <v>0.57432002000000004</v>
      </c>
      <c r="AR6339" s="83">
        <v>-2.8970300999999998</v>
      </c>
      <c r="AU6339" s="91"/>
      <c r="AW6339" s="89"/>
      <c r="BE6339" s="90"/>
      <c r="BF6339" s="84"/>
      <c r="BG6339" s="84">
        <f t="shared" si="100"/>
        <v>42387</v>
      </c>
    </row>
    <row r="6340" spans="39:59">
      <c r="AM6340" s="83" t="s">
        <v>6592</v>
      </c>
      <c r="AN6340" s="86">
        <v>3.4713134999999999</v>
      </c>
      <c r="AO6340" s="83">
        <v>800.06592000000001</v>
      </c>
      <c r="AP6340" s="83">
        <v>2535.2383</v>
      </c>
      <c r="AQ6340" s="84">
        <v>0.57434755999999998</v>
      </c>
      <c r="AR6340" s="83">
        <v>-2.8969659999999999</v>
      </c>
      <c r="AU6340" s="91"/>
      <c r="AW6340" s="89"/>
      <c r="BE6340" s="90"/>
      <c r="BF6340" s="84"/>
      <c r="BG6340" s="84">
        <f t="shared" si="100"/>
        <v>42387.5</v>
      </c>
    </row>
    <row r="6341" spans="39:59">
      <c r="AM6341" s="83" t="s">
        <v>6593</v>
      </c>
      <c r="AN6341" s="86">
        <v>3.4712458000000002</v>
      </c>
      <c r="AO6341" s="83">
        <v>800.15734999999995</v>
      </c>
      <c r="AP6341" s="83">
        <v>2535.6381999999999</v>
      </c>
      <c r="AQ6341" s="84">
        <v>0.57437086000000004</v>
      </c>
      <c r="AR6341" s="83">
        <v>-2.8968748999999998</v>
      </c>
      <c r="AU6341" s="91"/>
      <c r="AW6341" s="89"/>
      <c r="BE6341" s="90"/>
      <c r="BF6341" s="84"/>
      <c r="BG6341" s="84">
        <f t="shared" ref="BG6341:BG6404" si="101">BG6340+0.5</f>
        <v>42388</v>
      </c>
    </row>
    <row r="6342" spans="39:59">
      <c r="AM6342" s="83" t="s">
        <v>6594</v>
      </c>
      <c r="AN6342" s="86">
        <v>3.4712247999999999</v>
      </c>
      <c r="AO6342" s="83">
        <v>800.12689</v>
      </c>
      <c r="AP6342" s="83">
        <v>2536.0383000000002</v>
      </c>
      <c r="AQ6342" s="84">
        <v>0.57439607000000004</v>
      </c>
      <c r="AR6342" s="83">
        <v>-2.8968286999999999</v>
      </c>
      <c r="AU6342" s="91"/>
      <c r="AW6342" s="89"/>
      <c r="BE6342" s="90"/>
      <c r="BF6342" s="84"/>
      <c r="BG6342" s="84">
        <f t="shared" si="101"/>
        <v>42388.5</v>
      </c>
    </row>
    <row r="6343" spans="39:59">
      <c r="AM6343" s="83" t="s">
        <v>6595</v>
      </c>
      <c r="AN6343" s="86">
        <v>3.4711572999999998</v>
      </c>
      <c r="AO6343" s="83">
        <v>800.08118000000002</v>
      </c>
      <c r="AP6343" s="83">
        <v>2536.4385000000002</v>
      </c>
      <c r="AQ6343" s="84">
        <v>0.57442576000000001</v>
      </c>
      <c r="AR6343" s="83">
        <v>-2.8967315999999999</v>
      </c>
      <c r="AU6343" s="91"/>
      <c r="AW6343" s="89"/>
      <c r="BE6343" s="90"/>
      <c r="BF6343" s="84"/>
      <c r="BG6343" s="84">
        <f t="shared" si="101"/>
        <v>42389</v>
      </c>
    </row>
    <row r="6344" spans="39:59">
      <c r="AM6344" s="83" t="s">
        <v>6596</v>
      </c>
      <c r="AN6344" s="86">
        <v>3.4710963000000001</v>
      </c>
      <c r="AO6344" s="83">
        <v>800.17260999999996</v>
      </c>
      <c r="AP6344" s="83">
        <v>2536.8384000000001</v>
      </c>
      <c r="AQ6344" s="84">
        <v>0.57444793000000005</v>
      </c>
      <c r="AR6344" s="83">
        <v>-2.8966484000000001</v>
      </c>
      <c r="AU6344" s="91"/>
      <c r="AW6344" s="89"/>
      <c r="BE6344" s="90"/>
      <c r="BF6344" s="84"/>
      <c r="BG6344" s="84">
        <f t="shared" si="101"/>
        <v>42389.5</v>
      </c>
    </row>
    <row r="6345" spans="39:59">
      <c r="AM6345" s="83" t="s">
        <v>6597</v>
      </c>
      <c r="AN6345" s="86">
        <v>3.4710454999999998</v>
      </c>
      <c r="AO6345" s="83">
        <v>800.03545999999994</v>
      </c>
      <c r="AP6345" s="83">
        <v>2537.2384999999999</v>
      </c>
      <c r="AQ6345" s="84">
        <v>0.57448142999999996</v>
      </c>
      <c r="AR6345" s="83">
        <v>-2.8965640000000001</v>
      </c>
      <c r="AU6345" s="91"/>
      <c r="AW6345" s="89"/>
      <c r="BE6345" s="90"/>
      <c r="BF6345" s="84"/>
      <c r="BG6345" s="84">
        <f t="shared" si="101"/>
        <v>42390</v>
      </c>
    </row>
    <row r="6346" spans="39:59">
      <c r="AM6346" s="83" t="s">
        <v>6598</v>
      </c>
      <c r="AN6346" s="86">
        <v>3.4711061000000001</v>
      </c>
      <c r="AO6346" s="83">
        <v>800.11157000000003</v>
      </c>
      <c r="AP6346" s="83">
        <v>2537.6387</v>
      </c>
      <c r="AQ6346" s="84">
        <v>0.57450520999999999</v>
      </c>
      <c r="AR6346" s="83">
        <v>-2.896601</v>
      </c>
      <c r="AU6346" s="91"/>
      <c r="AW6346" s="89"/>
      <c r="BE6346" s="90"/>
      <c r="BF6346" s="84"/>
      <c r="BG6346" s="84">
        <f t="shared" si="101"/>
        <v>42390.5</v>
      </c>
    </row>
    <row r="6347" spans="39:59">
      <c r="AM6347" s="83" t="s">
        <v>6599</v>
      </c>
      <c r="AN6347" s="86">
        <v>3.4711571000000001</v>
      </c>
      <c r="AO6347" s="83">
        <v>800.20306000000005</v>
      </c>
      <c r="AP6347" s="83">
        <v>2538.0385999999999</v>
      </c>
      <c r="AQ6347" s="84">
        <v>0.57452780000000003</v>
      </c>
      <c r="AR6347" s="83">
        <v>-2.8966292999999999</v>
      </c>
      <c r="AU6347" s="91"/>
      <c r="AW6347" s="89"/>
      <c r="BE6347" s="90"/>
      <c r="BF6347" s="84"/>
      <c r="BG6347" s="84">
        <f t="shared" si="101"/>
        <v>42391</v>
      </c>
    </row>
    <row r="6348" spans="39:59">
      <c r="AM6348" s="83" t="s">
        <v>6600</v>
      </c>
      <c r="AN6348" s="86">
        <v>3.4711151</v>
      </c>
      <c r="AO6348" s="83">
        <v>800.03545999999994</v>
      </c>
      <c r="AP6348" s="83">
        <v>2538.4387000000002</v>
      </c>
      <c r="AQ6348" s="84">
        <v>0.57455098999999998</v>
      </c>
      <c r="AR6348" s="83">
        <v>-2.8965641999999998</v>
      </c>
      <c r="AU6348" s="91"/>
      <c r="AW6348" s="89"/>
      <c r="BE6348" s="90"/>
      <c r="BF6348" s="84"/>
      <c r="BG6348" s="84">
        <f t="shared" si="101"/>
        <v>42391.5</v>
      </c>
    </row>
    <row r="6349" spans="39:59">
      <c r="AM6349" s="83" t="s">
        <v>6601</v>
      </c>
      <c r="AN6349" s="86">
        <v>3.4711875999999999</v>
      </c>
      <c r="AO6349" s="83">
        <v>800.27923999999996</v>
      </c>
      <c r="AP6349" s="83">
        <v>2538.8389000000002</v>
      </c>
      <c r="AQ6349" s="84">
        <v>0.57457453000000003</v>
      </c>
      <c r="AR6349" s="83">
        <v>-2.8966131000000002</v>
      </c>
      <c r="AU6349" s="91"/>
      <c r="AW6349" s="89"/>
      <c r="BE6349" s="90"/>
      <c r="BF6349" s="84"/>
      <c r="BG6349" s="84">
        <f t="shared" si="101"/>
        <v>42392</v>
      </c>
    </row>
    <row r="6350" spans="39:59">
      <c r="AM6350" s="83" t="s">
        <v>6602</v>
      </c>
      <c r="AN6350" s="86">
        <v>3.4712634000000002</v>
      </c>
      <c r="AO6350" s="83">
        <v>800.11157000000003</v>
      </c>
      <c r="AP6350" s="83">
        <v>2539.239</v>
      </c>
      <c r="AQ6350" s="84">
        <v>0.57460058000000003</v>
      </c>
      <c r="AR6350" s="83">
        <v>-2.8966630000000002</v>
      </c>
      <c r="AU6350" s="91"/>
      <c r="AW6350" s="89"/>
      <c r="BE6350" s="90"/>
      <c r="BF6350" s="84"/>
      <c r="BG6350" s="84">
        <f t="shared" si="101"/>
        <v>42392.5</v>
      </c>
    </row>
    <row r="6351" spans="39:59">
      <c r="AM6351" s="83" t="s">
        <v>6603</v>
      </c>
      <c r="AN6351" s="86">
        <v>3.4712798999999999</v>
      </c>
      <c r="AO6351" s="83">
        <v>800.14209000000005</v>
      </c>
      <c r="AP6351" s="83">
        <v>2539.6388999999999</v>
      </c>
      <c r="AQ6351" s="84">
        <v>0.5746308</v>
      </c>
      <c r="AR6351" s="83">
        <v>-2.8966490999999999</v>
      </c>
      <c r="AU6351" s="91"/>
      <c r="AW6351" s="89"/>
      <c r="BE6351" s="90"/>
      <c r="BF6351" s="84"/>
      <c r="BG6351" s="84">
        <f t="shared" si="101"/>
        <v>42393</v>
      </c>
    </row>
    <row r="6352" spans="39:59">
      <c r="AM6352" s="83" t="s">
        <v>6604</v>
      </c>
      <c r="AN6352" s="86">
        <v>3.4712687</v>
      </c>
      <c r="AO6352" s="83">
        <v>800.18773999999996</v>
      </c>
      <c r="AP6352" s="83">
        <v>2540.0391</v>
      </c>
      <c r="AQ6352" s="84">
        <v>0.57465940999999998</v>
      </c>
      <c r="AR6352" s="83">
        <v>-2.8966093000000002</v>
      </c>
      <c r="AU6352" s="91"/>
      <c r="AW6352" s="89"/>
      <c r="BE6352" s="90"/>
      <c r="BF6352" s="84"/>
      <c r="BG6352" s="84">
        <f t="shared" si="101"/>
        <v>42393.5</v>
      </c>
    </row>
    <row r="6353" spans="39:59">
      <c r="AM6353" s="83" t="s">
        <v>6605</v>
      </c>
      <c r="AN6353" s="86">
        <v>3.4712982000000001</v>
      </c>
      <c r="AO6353" s="83">
        <v>800.18773999999996</v>
      </c>
      <c r="AP6353" s="83">
        <v>2540.4391999999998</v>
      </c>
      <c r="AQ6353" s="84">
        <v>0.57468271000000004</v>
      </c>
      <c r="AR6353" s="83">
        <v>-2.8966154999999998</v>
      </c>
      <c r="AU6353" s="91"/>
      <c r="AW6353" s="89"/>
      <c r="BE6353" s="90"/>
      <c r="BF6353" s="84"/>
      <c r="BG6353" s="84">
        <f t="shared" si="101"/>
        <v>42394</v>
      </c>
    </row>
    <row r="6354" spans="39:59">
      <c r="AM6354" s="83" t="s">
        <v>6606</v>
      </c>
      <c r="AN6354" s="86">
        <v>3.4713218000000001</v>
      </c>
      <c r="AO6354" s="83">
        <v>800.38580000000002</v>
      </c>
      <c r="AP6354" s="83">
        <v>2540.8393999999998</v>
      </c>
      <c r="AQ6354" s="84">
        <v>0.57470202000000004</v>
      </c>
      <c r="AR6354" s="83">
        <v>-2.8966197999999999</v>
      </c>
      <c r="AU6354" s="91"/>
      <c r="AW6354" s="89"/>
      <c r="BE6354" s="90"/>
      <c r="BF6354" s="84"/>
      <c r="BG6354" s="84">
        <f t="shared" si="101"/>
        <v>42394.5</v>
      </c>
    </row>
    <row r="6355" spans="39:59">
      <c r="AM6355" s="83" t="s">
        <v>6607</v>
      </c>
      <c r="AN6355" s="86">
        <v>3.4713788000000001</v>
      </c>
      <c r="AO6355" s="83">
        <v>800.17255</v>
      </c>
      <c r="AP6355" s="83">
        <v>2541.2393000000002</v>
      </c>
      <c r="AQ6355" s="84">
        <v>0.57472193000000005</v>
      </c>
      <c r="AR6355" s="83">
        <v>-2.8966569999999998</v>
      </c>
      <c r="AU6355" s="91"/>
      <c r="AW6355" s="89"/>
      <c r="BE6355" s="90"/>
      <c r="BF6355" s="84"/>
      <c r="BG6355" s="84">
        <f t="shared" si="101"/>
        <v>42395</v>
      </c>
    </row>
    <row r="6356" spans="39:59">
      <c r="AM6356" s="83" t="s">
        <v>6608</v>
      </c>
      <c r="AN6356" s="86">
        <v>3.4713921999999999</v>
      </c>
      <c r="AO6356" s="83">
        <v>800.30962999999997</v>
      </c>
      <c r="AP6356" s="83">
        <v>2541.6394</v>
      </c>
      <c r="AQ6356" s="84">
        <v>0.57474101</v>
      </c>
      <c r="AR6356" s="83">
        <v>-2.8966509999999999</v>
      </c>
      <c r="AU6356" s="91"/>
      <c r="AW6356" s="89"/>
      <c r="BE6356" s="90"/>
      <c r="BF6356" s="84"/>
      <c r="BG6356" s="84">
        <f t="shared" si="101"/>
        <v>42395.5</v>
      </c>
    </row>
    <row r="6357" spans="39:59">
      <c r="AM6357" s="83" t="s">
        <v>6609</v>
      </c>
      <c r="AN6357" s="86">
        <v>3.4713492000000001</v>
      </c>
      <c r="AO6357" s="83">
        <v>800.20306000000005</v>
      </c>
      <c r="AP6357" s="83">
        <v>2542.0396000000001</v>
      </c>
      <c r="AQ6357" s="84">
        <v>0.57475215000000002</v>
      </c>
      <c r="AR6357" s="83">
        <v>-2.8965971000000001</v>
      </c>
      <c r="AU6357" s="91"/>
      <c r="AW6357" s="89"/>
      <c r="BE6357" s="90"/>
      <c r="BF6357" s="84"/>
      <c r="BG6357" s="84">
        <f t="shared" si="101"/>
        <v>42396</v>
      </c>
    </row>
    <row r="6358" spans="39:59">
      <c r="AM6358" s="83" t="s">
        <v>6610</v>
      </c>
      <c r="AN6358" s="86">
        <v>3.4713077999999999</v>
      </c>
      <c r="AO6358" s="83">
        <v>800.08112000000006</v>
      </c>
      <c r="AP6358" s="83">
        <v>2542.4396999999999</v>
      </c>
      <c r="AQ6358" s="84">
        <v>0.57476521000000003</v>
      </c>
      <c r="AR6358" s="83">
        <v>-2.8965424999999998</v>
      </c>
      <c r="AU6358" s="91"/>
      <c r="AW6358" s="89"/>
      <c r="BE6358" s="90"/>
      <c r="BF6358" s="84"/>
      <c r="BG6358" s="84">
        <f t="shared" si="101"/>
        <v>42396.5</v>
      </c>
    </row>
    <row r="6359" spans="39:59">
      <c r="AM6359" s="83" t="s">
        <v>6611</v>
      </c>
      <c r="AN6359" s="86">
        <v>3.4713340000000001</v>
      </c>
      <c r="AO6359" s="83">
        <v>800.05065999999999</v>
      </c>
      <c r="AP6359" s="83">
        <v>2542.8395999999998</v>
      </c>
      <c r="AQ6359" s="84">
        <v>0.57478607000000004</v>
      </c>
      <c r="AR6359" s="83">
        <v>-2.8965478</v>
      </c>
      <c r="AU6359" s="91"/>
      <c r="AW6359" s="89"/>
      <c r="BE6359" s="90"/>
      <c r="BF6359" s="84"/>
      <c r="BG6359" s="84">
        <f t="shared" si="101"/>
        <v>42397</v>
      </c>
    </row>
    <row r="6360" spans="39:59">
      <c r="AM6360" s="83" t="s">
        <v>6612</v>
      </c>
      <c r="AN6360" s="86">
        <v>3.4712833999999999</v>
      </c>
      <c r="AO6360" s="83">
        <v>800.24872000000005</v>
      </c>
      <c r="AP6360" s="83">
        <v>2543.2397000000001</v>
      </c>
      <c r="AQ6360" s="84">
        <v>0.57480591999999997</v>
      </c>
      <c r="AR6360" s="83">
        <v>-2.8964775</v>
      </c>
      <c r="AU6360" s="91"/>
      <c r="AW6360" s="89"/>
      <c r="BE6360" s="90"/>
      <c r="BF6360" s="84"/>
      <c r="BG6360" s="84">
        <f t="shared" si="101"/>
        <v>42397.5</v>
      </c>
    </row>
    <row r="6361" spans="39:59">
      <c r="AM6361" s="83" t="s">
        <v>6613</v>
      </c>
      <c r="AN6361" s="86">
        <v>3.4713411000000001</v>
      </c>
      <c r="AO6361" s="83">
        <v>800.12689</v>
      </c>
      <c r="AP6361" s="83">
        <v>2543.6399000000001</v>
      </c>
      <c r="AQ6361" s="84">
        <v>0.57482690000000003</v>
      </c>
      <c r="AR6361" s="83">
        <v>-2.8965141999999999</v>
      </c>
      <c r="AU6361" s="91"/>
      <c r="AW6361" s="89"/>
      <c r="BE6361" s="90"/>
      <c r="BF6361" s="84"/>
      <c r="BG6361" s="84">
        <f t="shared" si="101"/>
        <v>42398</v>
      </c>
    </row>
    <row r="6362" spans="39:59">
      <c r="AM6362" s="83" t="s">
        <v>6614</v>
      </c>
      <c r="AN6362" s="86">
        <v>3.4713267999999999</v>
      </c>
      <c r="AO6362" s="83">
        <v>800.27917000000002</v>
      </c>
      <c r="AP6362" s="83">
        <v>2544.04</v>
      </c>
      <c r="AQ6362" s="84">
        <v>0.57485330000000001</v>
      </c>
      <c r="AR6362" s="83">
        <v>-2.8964734000000001</v>
      </c>
      <c r="AU6362" s="91"/>
      <c r="AW6362" s="89"/>
      <c r="BE6362" s="90"/>
      <c r="BF6362" s="84"/>
      <c r="BG6362" s="84">
        <f t="shared" si="101"/>
        <v>42398.5</v>
      </c>
    </row>
    <row r="6363" spans="39:59">
      <c r="AM6363" s="83" t="s">
        <v>6615</v>
      </c>
      <c r="AN6363" s="86">
        <v>3.4714109999999998</v>
      </c>
      <c r="AO6363" s="83">
        <v>800.24872000000005</v>
      </c>
      <c r="AP6363" s="83">
        <v>2544.4402</v>
      </c>
      <c r="AQ6363" s="84">
        <v>0.57487493999999995</v>
      </c>
      <c r="AR6363" s="83">
        <v>-2.8965361000000001</v>
      </c>
      <c r="AU6363" s="91"/>
      <c r="AW6363" s="89"/>
      <c r="BE6363" s="90"/>
      <c r="BF6363" s="84"/>
      <c r="BG6363" s="84">
        <f t="shared" si="101"/>
        <v>42399</v>
      </c>
    </row>
    <row r="6364" spans="39:59">
      <c r="AM6364" s="83" t="s">
        <v>6616</v>
      </c>
      <c r="AN6364" s="86">
        <v>3.4714111999999999</v>
      </c>
      <c r="AO6364" s="83">
        <v>800.21825999999999</v>
      </c>
      <c r="AP6364" s="83">
        <v>2544.8400999999999</v>
      </c>
      <c r="AQ6364" s="84">
        <v>0.57489162999999999</v>
      </c>
      <c r="AR6364" s="83">
        <v>-2.8965196999999998</v>
      </c>
      <c r="AU6364" s="91"/>
      <c r="AW6364" s="89"/>
      <c r="BE6364" s="90"/>
      <c r="BF6364" s="84"/>
      <c r="BG6364" s="84">
        <f t="shared" si="101"/>
        <v>42399.5</v>
      </c>
    </row>
    <row r="6365" spans="39:59">
      <c r="AM6365" s="83" t="s">
        <v>6617</v>
      </c>
      <c r="AN6365" s="86">
        <v>3.4714179000000001</v>
      </c>
      <c r="AO6365" s="83">
        <v>800.14209000000005</v>
      </c>
      <c r="AP6365" s="83">
        <v>2545.2402000000002</v>
      </c>
      <c r="AQ6365" s="84">
        <v>0.57490933</v>
      </c>
      <c r="AR6365" s="83">
        <v>-2.8965084999999999</v>
      </c>
      <c r="AU6365" s="91"/>
      <c r="AW6365" s="89"/>
      <c r="BE6365" s="90"/>
      <c r="BF6365" s="84"/>
      <c r="BG6365" s="84">
        <f t="shared" si="101"/>
        <v>42400</v>
      </c>
    </row>
    <row r="6366" spans="39:59">
      <c r="AM6366" s="83" t="s">
        <v>6618</v>
      </c>
      <c r="AN6366" s="86">
        <v>3.4713554000000002</v>
      </c>
      <c r="AO6366" s="83">
        <v>800.20299999999997</v>
      </c>
      <c r="AP6366" s="83">
        <v>2545.6404000000002</v>
      </c>
      <c r="AQ6366" s="84">
        <v>0.57492757000000005</v>
      </c>
      <c r="AR6366" s="83">
        <v>-2.8964278999999999</v>
      </c>
      <c r="AU6366" s="91"/>
      <c r="AW6366" s="89"/>
      <c r="BE6366" s="90"/>
      <c r="BF6366" s="84"/>
      <c r="BG6366" s="84">
        <f t="shared" si="101"/>
        <v>42400.5</v>
      </c>
    </row>
    <row r="6367" spans="39:59">
      <c r="AM6367" s="83" t="s">
        <v>6619</v>
      </c>
      <c r="AN6367" s="86">
        <v>3.4713835999999998</v>
      </c>
      <c r="AO6367" s="83">
        <v>800.21825999999999</v>
      </c>
      <c r="AP6367" s="83">
        <v>2546.0405000000001</v>
      </c>
      <c r="AQ6367" s="84">
        <v>0.57494372000000005</v>
      </c>
      <c r="AR6367" s="83">
        <v>-2.8964398</v>
      </c>
      <c r="AU6367" s="91"/>
      <c r="AW6367" s="89"/>
      <c r="BE6367" s="90"/>
      <c r="BF6367" s="84"/>
      <c r="BG6367" s="84">
        <f t="shared" si="101"/>
        <v>42401</v>
      </c>
    </row>
    <row r="6368" spans="39:59">
      <c r="AM6368" s="83" t="s">
        <v>6620</v>
      </c>
      <c r="AN6368" s="86">
        <v>3.4713569</v>
      </c>
      <c r="AO6368" s="83">
        <v>800.23346000000004</v>
      </c>
      <c r="AP6368" s="83">
        <v>2546.4407000000001</v>
      </c>
      <c r="AQ6368" s="84">
        <v>0.57496798000000005</v>
      </c>
      <c r="AR6368" s="83">
        <v>-2.8963890000000001</v>
      </c>
      <c r="AU6368" s="91"/>
      <c r="AW6368" s="89"/>
      <c r="BE6368" s="90"/>
      <c r="BF6368" s="84"/>
      <c r="BG6368" s="84">
        <f t="shared" si="101"/>
        <v>42401.5</v>
      </c>
    </row>
    <row r="6369" spans="39:59">
      <c r="AM6369" s="83" t="s">
        <v>6621</v>
      </c>
      <c r="AN6369" s="86">
        <v>3.4714046000000001</v>
      </c>
      <c r="AO6369" s="83">
        <v>800.20306000000005</v>
      </c>
      <c r="AP6369" s="83">
        <v>2546.8407999999999</v>
      </c>
      <c r="AQ6369" s="84">
        <v>0.57498806999999996</v>
      </c>
      <c r="AR6369" s="83">
        <v>-2.8964164000000001</v>
      </c>
      <c r="AU6369" s="91"/>
      <c r="AW6369" s="89"/>
      <c r="BE6369" s="90"/>
      <c r="BF6369" s="84"/>
      <c r="BG6369" s="84">
        <f t="shared" si="101"/>
        <v>42402</v>
      </c>
    </row>
    <row r="6370" spans="39:59">
      <c r="AM6370" s="83" t="s">
        <v>6622</v>
      </c>
      <c r="AN6370" s="86">
        <v>3.4714130999999999</v>
      </c>
      <c r="AO6370" s="83">
        <v>800.24878000000001</v>
      </c>
      <c r="AP6370" s="83">
        <v>2547.2406999999998</v>
      </c>
      <c r="AQ6370" s="84">
        <v>0.57501095999999996</v>
      </c>
      <c r="AR6370" s="83">
        <v>-2.8964021</v>
      </c>
      <c r="AU6370" s="91"/>
      <c r="AW6370" s="89"/>
      <c r="BE6370" s="90"/>
      <c r="BF6370" s="84"/>
      <c r="BG6370" s="84">
        <f t="shared" si="101"/>
        <v>42402.5</v>
      </c>
    </row>
    <row r="6371" spans="39:59">
      <c r="AM6371" s="83" t="s">
        <v>6623</v>
      </c>
      <c r="AN6371" s="86">
        <v>3.471365</v>
      </c>
      <c r="AO6371" s="83">
        <v>800.24872000000005</v>
      </c>
      <c r="AP6371" s="83">
        <v>2547.6408999999999</v>
      </c>
      <c r="AQ6371" s="84">
        <v>0.57503658999999996</v>
      </c>
      <c r="AR6371" s="83">
        <v>-2.8963283999999998</v>
      </c>
      <c r="AU6371" s="91"/>
      <c r="AW6371" s="89"/>
      <c r="BE6371" s="90"/>
      <c r="BF6371" s="84"/>
      <c r="BG6371" s="84">
        <f t="shared" si="101"/>
        <v>42403</v>
      </c>
    </row>
    <row r="6372" spans="39:59">
      <c r="AM6372" s="83" t="s">
        <v>6624</v>
      </c>
      <c r="AN6372" s="86">
        <v>3.4712619999999998</v>
      </c>
      <c r="AO6372" s="83">
        <v>800.21820000000002</v>
      </c>
      <c r="AP6372" s="83">
        <v>2548.0410000000002</v>
      </c>
      <c r="AQ6372" s="84">
        <v>0.57505481999999997</v>
      </c>
      <c r="AR6372" s="83">
        <v>-2.8962070999999998</v>
      </c>
      <c r="AU6372" s="91"/>
      <c r="AW6372" s="89"/>
      <c r="BE6372" s="90"/>
      <c r="BF6372" s="84"/>
      <c r="BG6372" s="84">
        <f t="shared" si="101"/>
        <v>42403.5</v>
      </c>
    </row>
    <row r="6373" spans="39:59">
      <c r="AM6373" s="83" t="s">
        <v>6625</v>
      </c>
      <c r="AN6373" s="86">
        <v>3.4711360999999998</v>
      </c>
      <c r="AO6373" s="83">
        <v>800.17260999999996</v>
      </c>
      <c r="AP6373" s="83">
        <v>2548.4412000000002</v>
      </c>
      <c r="AQ6373" s="84">
        <v>0.57507396</v>
      </c>
      <c r="AR6373" s="83">
        <v>-2.8960621</v>
      </c>
      <c r="AU6373" s="91"/>
      <c r="AW6373" s="89"/>
      <c r="BE6373" s="90"/>
      <c r="BF6373" s="84"/>
      <c r="BG6373" s="84">
        <f t="shared" si="101"/>
        <v>42404</v>
      </c>
    </row>
    <row r="6374" spans="39:59">
      <c r="AM6374" s="83" t="s">
        <v>6626</v>
      </c>
      <c r="AN6374" s="86">
        <v>3.4711384999999999</v>
      </c>
      <c r="AO6374" s="83">
        <v>800.12689</v>
      </c>
      <c r="AP6374" s="83">
        <v>2548.8411000000001</v>
      </c>
      <c r="AQ6374" s="84">
        <v>0.57510388000000001</v>
      </c>
      <c r="AR6374" s="83">
        <v>-2.8960344999999998</v>
      </c>
      <c r="AU6374" s="91"/>
      <c r="AW6374" s="89"/>
      <c r="BE6374" s="90"/>
      <c r="BF6374" s="84"/>
      <c r="BG6374" s="84">
        <f t="shared" si="101"/>
        <v>42404.5</v>
      </c>
    </row>
    <row r="6375" spans="39:59">
      <c r="AM6375" s="83" t="s">
        <v>6627</v>
      </c>
      <c r="AN6375" s="86">
        <v>3.4711083999999999</v>
      </c>
      <c r="AO6375" s="83">
        <v>800.27923999999996</v>
      </c>
      <c r="AP6375" s="83">
        <v>2549.2411999999999</v>
      </c>
      <c r="AQ6375" s="84">
        <v>0.57513380000000003</v>
      </c>
      <c r="AR6375" s="83">
        <v>-2.8959746000000002</v>
      </c>
      <c r="AU6375" s="91"/>
      <c r="AW6375" s="89"/>
      <c r="BE6375" s="90"/>
      <c r="BF6375" s="84"/>
      <c r="BG6375" s="84">
        <f t="shared" si="101"/>
        <v>42405</v>
      </c>
    </row>
    <row r="6376" spans="39:59">
      <c r="AM6376" s="83" t="s">
        <v>6628</v>
      </c>
      <c r="AN6376" s="86">
        <v>3.4711031999999999</v>
      </c>
      <c r="AO6376" s="83">
        <v>800.15734999999995</v>
      </c>
      <c r="AP6376" s="83">
        <v>2549.6414</v>
      </c>
      <c r="AQ6376" s="84">
        <v>0.57516836999999998</v>
      </c>
      <c r="AR6376" s="83">
        <v>-2.8959348</v>
      </c>
      <c r="AU6376" s="91"/>
      <c r="AW6376" s="89"/>
      <c r="BE6376" s="90"/>
      <c r="BF6376" s="84"/>
      <c r="BG6376" s="84">
        <f t="shared" si="101"/>
        <v>42405.5</v>
      </c>
    </row>
    <row r="6377" spans="39:59">
      <c r="AM6377" s="83" t="s">
        <v>6629</v>
      </c>
      <c r="AN6377" s="86">
        <v>3.4711099000000001</v>
      </c>
      <c r="AO6377" s="83">
        <v>800.15734999999995</v>
      </c>
      <c r="AP6377" s="83">
        <v>2550.0414999999998</v>
      </c>
      <c r="AQ6377" s="84">
        <v>0.57519518999999997</v>
      </c>
      <c r="AR6377" s="83">
        <v>-2.8959147999999999</v>
      </c>
      <c r="AU6377" s="91"/>
      <c r="AW6377" s="89"/>
      <c r="BE6377" s="90"/>
      <c r="BF6377" s="84"/>
      <c r="BG6377" s="84">
        <f t="shared" si="101"/>
        <v>42406</v>
      </c>
    </row>
    <row r="6378" spans="39:59">
      <c r="AM6378" s="83" t="s">
        <v>6630</v>
      </c>
      <c r="AN6378" s="86">
        <v>3.4710212</v>
      </c>
      <c r="AO6378" s="83">
        <v>800.17255</v>
      </c>
      <c r="AP6378" s="83">
        <v>2550.4414000000002</v>
      </c>
      <c r="AQ6378" s="84">
        <v>0.57521522000000003</v>
      </c>
      <c r="AR6378" s="83">
        <v>-2.8958058000000002</v>
      </c>
      <c r="AU6378" s="91"/>
      <c r="AW6378" s="89"/>
      <c r="BE6378" s="90"/>
      <c r="BF6378" s="84"/>
      <c r="BG6378" s="84">
        <f t="shared" si="101"/>
        <v>42406.5</v>
      </c>
    </row>
    <row r="6379" spans="39:59">
      <c r="AM6379" s="83" t="s">
        <v>6631</v>
      </c>
      <c r="AN6379" s="86">
        <v>3.4710431000000002</v>
      </c>
      <c r="AO6379" s="83">
        <v>800.18773999999996</v>
      </c>
      <c r="AP6379" s="83">
        <v>2550.8416000000002</v>
      </c>
      <c r="AQ6379" s="84">
        <v>0.57523387999999998</v>
      </c>
      <c r="AR6379" s="83">
        <v>-2.8958092</v>
      </c>
      <c r="AU6379" s="91"/>
      <c r="AW6379" s="89"/>
      <c r="BE6379" s="90"/>
      <c r="BF6379" s="84"/>
      <c r="BG6379" s="84">
        <f t="shared" si="101"/>
        <v>42407</v>
      </c>
    </row>
    <row r="6380" spans="39:59">
      <c r="AM6380" s="83" t="s">
        <v>6632</v>
      </c>
      <c r="AN6380" s="86">
        <v>3.4710307</v>
      </c>
      <c r="AO6380" s="83">
        <v>800.30962999999997</v>
      </c>
      <c r="AP6380" s="83">
        <v>2551.2417</v>
      </c>
      <c r="AQ6380" s="84">
        <v>0.57525532999999995</v>
      </c>
      <c r="AR6380" s="83">
        <v>-2.8957752999999999</v>
      </c>
      <c r="AU6380" s="91"/>
      <c r="AW6380" s="89"/>
      <c r="BE6380" s="90"/>
      <c r="BF6380" s="84"/>
      <c r="BG6380" s="84">
        <f t="shared" si="101"/>
        <v>42407.5</v>
      </c>
    </row>
    <row r="6381" spans="39:59">
      <c r="AM6381" s="83" t="s">
        <v>6633</v>
      </c>
      <c r="AN6381" s="86">
        <v>3.4710483999999999</v>
      </c>
      <c r="AO6381" s="83">
        <v>800.40106000000003</v>
      </c>
      <c r="AP6381" s="83">
        <v>2551.6417999999999</v>
      </c>
      <c r="AQ6381" s="84">
        <v>0.57528245</v>
      </c>
      <c r="AR6381" s="83">
        <v>-2.8957657999999999</v>
      </c>
      <c r="AU6381" s="91"/>
      <c r="AW6381" s="89"/>
      <c r="BE6381" s="90"/>
      <c r="BF6381" s="84"/>
      <c r="BG6381" s="84">
        <f t="shared" si="101"/>
        <v>42408</v>
      </c>
    </row>
    <row r="6382" spans="39:59">
      <c r="AM6382" s="83" t="s">
        <v>6634</v>
      </c>
      <c r="AN6382" s="86">
        <v>3.4710665000000001</v>
      </c>
      <c r="AO6382" s="83">
        <v>800.12683000000004</v>
      </c>
      <c r="AP6382" s="83">
        <v>2552.0419999999999</v>
      </c>
      <c r="AQ6382" s="84">
        <v>0.57531016999999995</v>
      </c>
      <c r="AR6382" s="83">
        <v>-2.8957562000000001</v>
      </c>
      <c r="AU6382" s="91"/>
      <c r="AW6382" s="89"/>
      <c r="BE6382" s="90"/>
      <c r="BF6382" s="84"/>
      <c r="BG6382" s="84">
        <f t="shared" si="101"/>
        <v>42408.5</v>
      </c>
    </row>
    <row r="6383" spans="39:59">
      <c r="AM6383" s="83" t="s">
        <v>6635</v>
      </c>
      <c r="AN6383" s="86">
        <v>3.4710974999999999</v>
      </c>
      <c r="AO6383" s="83">
        <v>800.29443000000003</v>
      </c>
      <c r="AP6383" s="83">
        <v>2552.4418999999998</v>
      </c>
      <c r="AQ6383" s="84">
        <v>0.57533818000000003</v>
      </c>
      <c r="AR6383" s="83">
        <v>-2.8957592999999999</v>
      </c>
      <c r="AU6383" s="91"/>
      <c r="AW6383" s="89"/>
      <c r="BE6383" s="90"/>
      <c r="BF6383" s="84"/>
      <c r="BG6383" s="84">
        <f t="shared" si="101"/>
        <v>42409</v>
      </c>
    </row>
    <row r="6384" spans="39:59">
      <c r="AM6384" s="83" t="s">
        <v>6636</v>
      </c>
      <c r="AN6384" s="86">
        <v>3.4711242000000002</v>
      </c>
      <c r="AO6384" s="83">
        <v>800.09636999999998</v>
      </c>
      <c r="AP6384" s="83">
        <v>2552.8420000000001</v>
      </c>
      <c r="AQ6384" s="84">
        <v>0.57537316999999999</v>
      </c>
      <c r="AR6384" s="83">
        <v>-2.8957510000000002</v>
      </c>
      <c r="AU6384" s="91"/>
      <c r="AW6384" s="89"/>
      <c r="BE6384" s="90"/>
      <c r="BF6384" s="84"/>
      <c r="BG6384" s="84">
        <f t="shared" si="101"/>
        <v>42409.5</v>
      </c>
    </row>
    <row r="6385" spans="39:59">
      <c r="AM6385" s="83" t="s">
        <v>6637</v>
      </c>
      <c r="AN6385" s="86">
        <v>3.4711099000000001</v>
      </c>
      <c r="AO6385" s="83">
        <v>800.20299999999997</v>
      </c>
      <c r="AP6385" s="83">
        <v>2553.2422000000001</v>
      </c>
      <c r="AQ6385" s="84">
        <v>0.57539260000000003</v>
      </c>
      <c r="AR6385" s="83">
        <v>-2.8957171000000002</v>
      </c>
      <c r="AU6385" s="91"/>
      <c r="AW6385" s="89"/>
      <c r="BE6385" s="90"/>
      <c r="BF6385" s="84"/>
      <c r="BG6385" s="84">
        <f t="shared" si="101"/>
        <v>42410</v>
      </c>
    </row>
    <row r="6386" spans="39:59">
      <c r="AM6386" s="83" t="s">
        <v>6638</v>
      </c>
      <c r="AN6386" s="86">
        <v>3.4711652000000002</v>
      </c>
      <c r="AO6386" s="83">
        <v>800.06592000000001</v>
      </c>
      <c r="AP6386" s="83">
        <v>2553.6423</v>
      </c>
      <c r="AQ6386" s="84">
        <v>0.57541704000000005</v>
      </c>
      <c r="AR6386" s="83">
        <v>-2.8957481</v>
      </c>
      <c r="AU6386" s="91"/>
      <c r="AW6386" s="89"/>
      <c r="BE6386" s="90"/>
      <c r="BF6386" s="84"/>
      <c r="BG6386" s="84">
        <f t="shared" si="101"/>
        <v>42410.5</v>
      </c>
    </row>
    <row r="6387" spans="39:59">
      <c r="AM6387" s="83" t="s">
        <v>6639</v>
      </c>
      <c r="AN6387" s="86">
        <v>3.4711973999999999</v>
      </c>
      <c r="AO6387" s="83">
        <v>800.005</v>
      </c>
      <c r="AP6387" s="83">
        <v>2554.0425</v>
      </c>
      <c r="AQ6387" s="84">
        <v>0.57543920999999998</v>
      </c>
      <c r="AR6387" s="83">
        <v>-2.8957581999999999</v>
      </c>
      <c r="AU6387" s="91"/>
      <c r="AW6387" s="89"/>
      <c r="BE6387" s="90"/>
      <c r="BF6387" s="84"/>
      <c r="BG6387" s="84">
        <f t="shared" si="101"/>
        <v>42411</v>
      </c>
    </row>
    <row r="6388" spans="39:59">
      <c r="AM6388" s="83" t="s">
        <v>6640</v>
      </c>
      <c r="AN6388" s="86">
        <v>3.4712238000000002</v>
      </c>
      <c r="AO6388" s="83">
        <v>799.92882999999995</v>
      </c>
      <c r="AP6388" s="83">
        <v>2554.4423999999999</v>
      </c>
      <c r="AQ6388" s="84">
        <v>0.57546204000000001</v>
      </c>
      <c r="AR6388" s="83">
        <v>-2.8957617</v>
      </c>
      <c r="AU6388" s="91"/>
      <c r="AW6388" s="89"/>
      <c r="BE6388" s="90"/>
      <c r="BF6388" s="84"/>
      <c r="BG6388" s="84">
        <f t="shared" si="101"/>
        <v>42411.5</v>
      </c>
    </row>
    <row r="6389" spans="39:59">
      <c r="AM6389" s="83" t="s">
        <v>6641</v>
      </c>
      <c r="AN6389" s="86">
        <v>3.4712079</v>
      </c>
      <c r="AO6389" s="83">
        <v>800.15734999999995</v>
      </c>
      <c r="AP6389" s="83">
        <v>2554.8425000000002</v>
      </c>
      <c r="AQ6389" s="84">
        <v>0.57548767000000001</v>
      </c>
      <c r="AR6389" s="83">
        <v>-2.8957202</v>
      </c>
      <c r="AU6389" s="91"/>
      <c r="AW6389" s="89"/>
      <c r="BE6389" s="90"/>
      <c r="BF6389" s="84"/>
      <c r="BG6389" s="84">
        <f t="shared" si="101"/>
        <v>42412</v>
      </c>
    </row>
    <row r="6390" spans="39:59">
      <c r="AM6390" s="83" t="s">
        <v>6642</v>
      </c>
      <c r="AN6390" s="86">
        <v>3.4712025999999998</v>
      </c>
      <c r="AO6390" s="83">
        <v>800.32488999999998</v>
      </c>
      <c r="AP6390" s="83">
        <v>2555.2426999999998</v>
      </c>
      <c r="AQ6390" s="84">
        <v>0.57551622000000002</v>
      </c>
      <c r="AR6390" s="83">
        <v>-2.8956864000000002</v>
      </c>
      <c r="AU6390" s="91"/>
      <c r="AW6390" s="89"/>
      <c r="BE6390" s="90"/>
      <c r="BF6390" s="84"/>
      <c r="BG6390" s="84">
        <f t="shared" si="101"/>
        <v>42412.5</v>
      </c>
    </row>
    <row r="6391" spans="39:59">
      <c r="AM6391" s="83" t="s">
        <v>6643</v>
      </c>
      <c r="AN6391" s="86">
        <v>3.4711878</v>
      </c>
      <c r="AO6391" s="83">
        <v>800.06592000000001</v>
      </c>
      <c r="AP6391" s="83">
        <v>2555.6426000000001</v>
      </c>
      <c r="AQ6391" s="84">
        <v>0.57554501000000002</v>
      </c>
      <c r="AR6391" s="83">
        <v>-2.8956428000000001</v>
      </c>
      <c r="AU6391" s="91"/>
      <c r="AW6391" s="89"/>
      <c r="BE6391" s="90"/>
      <c r="BF6391" s="84"/>
      <c r="BG6391" s="84">
        <f t="shared" si="101"/>
        <v>42413</v>
      </c>
    </row>
    <row r="6392" spans="39:59">
      <c r="AM6392" s="83" t="s">
        <v>6644</v>
      </c>
      <c r="AN6392" s="86">
        <v>3.4711523</v>
      </c>
      <c r="AO6392" s="83">
        <v>800.12683000000004</v>
      </c>
      <c r="AP6392" s="83">
        <v>2556.0427</v>
      </c>
      <c r="AQ6392" s="84">
        <v>0.57557367999999998</v>
      </c>
      <c r="AR6392" s="83">
        <v>-2.8955785999999999</v>
      </c>
      <c r="AU6392" s="91"/>
      <c r="AW6392" s="89"/>
      <c r="BE6392" s="90"/>
      <c r="BF6392" s="84"/>
      <c r="BG6392" s="84">
        <f t="shared" si="101"/>
        <v>42413.5</v>
      </c>
    </row>
    <row r="6393" spans="39:59">
      <c r="AM6393" s="83" t="s">
        <v>6645</v>
      </c>
      <c r="AN6393" s="86">
        <v>3.4711713999999998</v>
      </c>
      <c r="AO6393" s="83">
        <v>800.08112000000006</v>
      </c>
      <c r="AP6393" s="83">
        <v>2556.4429</v>
      </c>
      <c r="AQ6393" s="84">
        <v>0.57559764000000002</v>
      </c>
      <c r="AR6393" s="83">
        <v>-2.8955739</v>
      </c>
      <c r="AU6393" s="91"/>
      <c r="AW6393" s="89"/>
      <c r="BE6393" s="90"/>
      <c r="BF6393" s="84"/>
      <c r="BG6393" s="84">
        <f t="shared" si="101"/>
        <v>42414</v>
      </c>
    </row>
    <row r="6394" spans="39:59">
      <c r="AM6394" s="83" t="s">
        <v>6646</v>
      </c>
      <c r="AN6394" s="86">
        <v>3.4712147999999998</v>
      </c>
      <c r="AO6394" s="83">
        <v>800.32488999999998</v>
      </c>
      <c r="AP6394" s="83">
        <v>2556.8427999999999</v>
      </c>
      <c r="AQ6394" s="84">
        <v>0.57562530000000001</v>
      </c>
      <c r="AR6394" s="83">
        <v>-2.8955896000000001</v>
      </c>
      <c r="AU6394" s="91"/>
      <c r="AW6394" s="89"/>
      <c r="BE6394" s="90"/>
      <c r="BF6394" s="84"/>
      <c r="BG6394" s="84">
        <f t="shared" si="101"/>
        <v>42414.5</v>
      </c>
    </row>
    <row r="6395" spans="39:59">
      <c r="AM6395" s="83" t="s">
        <v>6647</v>
      </c>
      <c r="AN6395" s="86">
        <v>3.4712304999999999</v>
      </c>
      <c r="AO6395" s="83">
        <v>800.09636999999998</v>
      </c>
      <c r="AP6395" s="83">
        <v>2557.2429000000002</v>
      </c>
      <c r="AQ6395" s="84">
        <v>0.57565272000000001</v>
      </c>
      <c r="AR6395" s="83">
        <v>-2.8955777</v>
      </c>
      <c r="AU6395" s="91"/>
      <c r="AW6395" s="89"/>
      <c r="BE6395" s="90"/>
      <c r="BF6395" s="84"/>
      <c r="BG6395" s="84">
        <f t="shared" si="101"/>
        <v>42415</v>
      </c>
    </row>
    <row r="6396" spans="39:59">
      <c r="AM6396" s="83" t="s">
        <v>6648</v>
      </c>
      <c r="AN6396" s="86">
        <v>3.4712512000000002</v>
      </c>
      <c r="AO6396" s="83">
        <v>800.35528999999997</v>
      </c>
      <c r="AP6396" s="83">
        <v>2557.6430999999998</v>
      </c>
      <c r="AQ6396" s="84">
        <v>0.57567601999999995</v>
      </c>
      <c r="AR6396" s="83">
        <v>-2.8955753</v>
      </c>
      <c r="AU6396" s="91"/>
      <c r="AW6396" s="89"/>
      <c r="BE6396" s="90"/>
      <c r="BF6396" s="84"/>
      <c r="BG6396" s="84">
        <f t="shared" si="101"/>
        <v>42415.5</v>
      </c>
    </row>
    <row r="6397" spans="39:59">
      <c r="AM6397" s="83" t="s">
        <v>6649</v>
      </c>
      <c r="AN6397" s="86">
        <v>3.4712181000000002</v>
      </c>
      <c r="AO6397" s="83">
        <v>800.23346000000004</v>
      </c>
      <c r="AP6397" s="83">
        <v>2558.0432000000001</v>
      </c>
      <c r="AQ6397" s="84">
        <v>0.57569999000000005</v>
      </c>
      <c r="AR6397" s="83">
        <v>-2.8955180999999999</v>
      </c>
      <c r="AU6397" s="91"/>
      <c r="AW6397" s="89"/>
      <c r="BE6397" s="90"/>
      <c r="BF6397" s="84"/>
      <c r="BG6397" s="84">
        <f t="shared" si="101"/>
        <v>42416</v>
      </c>
    </row>
    <row r="6398" spans="39:59">
      <c r="AM6398" s="83" t="s">
        <v>6650</v>
      </c>
      <c r="AN6398" s="86">
        <v>3.4711685000000001</v>
      </c>
      <c r="AO6398" s="83">
        <v>800.27917000000002</v>
      </c>
      <c r="AP6398" s="83">
        <v>2558.4431</v>
      </c>
      <c r="AQ6398" s="84">
        <v>0.57572097</v>
      </c>
      <c r="AR6398" s="83">
        <v>-2.8954475</v>
      </c>
      <c r="AU6398" s="91"/>
      <c r="AW6398" s="89"/>
      <c r="BE6398" s="90"/>
      <c r="BF6398" s="84"/>
      <c r="BG6398" s="84">
        <f t="shared" si="101"/>
        <v>42416.5</v>
      </c>
    </row>
    <row r="6399" spans="39:59">
      <c r="AM6399" s="83" t="s">
        <v>6651</v>
      </c>
      <c r="AN6399" s="86">
        <v>3.4711609000000001</v>
      </c>
      <c r="AO6399" s="83">
        <v>800.20306000000005</v>
      </c>
      <c r="AP6399" s="83">
        <v>2558.8433</v>
      </c>
      <c r="AQ6399" s="84">
        <v>0.57574904000000005</v>
      </c>
      <c r="AR6399" s="83">
        <v>-2.8954116999999999</v>
      </c>
      <c r="AU6399" s="91"/>
      <c r="AW6399" s="89"/>
      <c r="BE6399" s="90"/>
      <c r="BF6399" s="84"/>
      <c r="BG6399" s="84">
        <f t="shared" si="101"/>
        <v>42417</v>
      </c>
    </row>
    <row r="6400" spans="39:59">
      <c r="AM6400" s="83" t="s">
        <v>6652</v>
      </c>
      <c r="AN6400" s="86">
        <v>3.4711242000000002</v>
      </c>
      <c r="AO6400" s="83">
        <v>800.18773999999996</v>
      </c>
      <c r="AP6400" s="83">
        <v>2559.2433999999998</v>
      </c>
      <c r="AQ6400" s="84">
        <v>0.57577639999999997</v>
      </c>
      <c r="AR6400" s="83">
        <v>-2.8953478000000001</v>
      </c>
      <c r="AU6400" s="91"/>
      <c r="AW6400" s="89"/>
      <c r="BE6400" s="90"/>
      <c r="BF6400" s="84"/>
      <c r="BG6400" s="84">
        <f t="shared" si="101"/>
        <v>42417.5</v>
      </c>
    </row>
    <row r="6401" spans="39:59">
      <c r="AM6401" s="83" t="s">
        <v>6653</v>
      </c>
      <c r="AN6401" s="86">
        <v>3.4711536999999999</v>
      </c>
      <c r="AO6401" s="83">
        <v>800.05071999999996</v>
      </c>
      <c r="AP6401" s="83">
        <v>2559.6435999999999</v>
      </c>
      <c r="AQ6401" s="84">
        <v>0.57580637999999995</v>
      </c>
      <c r="AR6401" s="83">
        <v>-2.8953473999999999</v>
      </c>
      <c r="AU6401" s="91"/>
      <c r="AW6401" s="89"/>
      <c r="BE6401" s="90"/>
      <c r="BF6401" s="84"/>
      <c r="BG6401" s="84">
        <f t="shared" si="101"/>
        <v>42418</v>
      </c>
    </row>
    <row r="6402" spans="39:59">
      <c r="AM6402" s="83" t="s">
        <v>6654</v>
      </c>
      <c r="AN6402" s="86">
        <v>3.4711907000000002</v>
      </c>
      <c r="AO6402" s="83">
        <v>800.05071999999996</v>
      </c>
      <c r="AP6402" s="83">
        <v>2560.0435000000002</v>
      </c>
      <c r="AQ6402" s="84">
        <v>0.57582992</v>
      </c>
      <c r="AR6402" s="83">
        <v>-2.8953606999999999</v>
      </c>
      <c r="AU6402" s="91"/>
      <c r="AW6402" s="89"/>
      <c r="BE6402" s="90"/>
      <c r="BF6402" s="84"/>
      <c r="BG6402" s="84">
        <f t="shared" si="101"/>
        <v>42418.5</v>
      </c>
    </row>
    <row r="6403" spans="39:59">
      <c r="AM6403" s="83" t="s">
        <v>6655</v>
      </c>
      <c r="AN6403" s="86">
        <v>3.4712006999999998</v>
      </c>
      <c r="AO6403" s="83">
        <v>800.24878000000001</v>
      </c>
      <c r="AP6403" s="83">
        <v>2560.4436000000001</v>
      </c>
      <c r="AQ6403" s="84">
        <v>0.57585549000000003</v>
      </c>
      <c r="AR6403" s="83">
        <v>-2.8953452</v>
      </c>
      <c r="AU6403" s="91"/>
      <c r="AW6403" s="89"/>
      <c r="BE6403" s="90"/>
      <c r="BF6403" s="84"/>
      <c r="BG6403" s="84">
        <f t="shared" si="101"/>
        <v>42419</v>
      </c>
    </row>
    <row r="6404" spans="39:59">
      <c r="AM6404" s="83" t="s">
        <v>6656</v>
      </c>
      <c r="AN6404" s="86">
        <v>3.4710743000000002</v>
      </c>
      <c r="AO6404" s="83">
        <v>800.15734999999995</v>
      </c>
      <c r="AP6404" s="83">
        <v>2560.8438000000001</v>
      </c>
      <c r="AQ6404" s="84">
        <v>0.57587480999999996</v>
      </c>
      <c r="AR6404" s="83">
        <v>-2.8951994999999999</v>
      </c>
      <c r="AU6404" s="91"/>
      <c r="AW6404" s="89"/>
      <c r="BE6404" s="90"/>
      <c r="BF6404" s="84"/>
      <c r="BG6404" s="84">
        <f t="shared" si="101"/>
        <v>42419.5</v>
      </c>
    </row>
    <row r="6405" spans="39:59">
      <c r="AM6405" s="83" t="s">
        <v>6657</v>
      </c>
      <c r="AN6405" s="86">
        <v>3.4710538</v>
      </c>
      <c r="AO6405" s="83">
        <v>800.17260999999996</v>
      </c>
      <c r="AP6405" s="83">
        <v>2561.2437</v>
      </c>
      <c r="AQ6405" s="84">
        <v>0.57589769000000002</v>
      </c>
      <c r="AR6405" s="83">
        <v>-2.8951560999999999</v>
      </c>
      <c r="AU6405" s="91"/>
      <c r="AW6405" s="89"/>
      <c r="BE6405" s="90"/>
      <c r="BF6405" s="84"/>
      <c r="BG6405" s="84">
        <f t="shared" ref="BG6405:BG6468" si="102">BG6404+0.5</f>
        <v>42420</v>
      </c>
    </row>
    <row r="6406" spans="39:59">
      <c r="AM6406" s="83" t="s">
        <v>6658</v>
      </c>
      <c r="AN6406" s="86">
        <v>3.4710812999999998</v>
      </c>
      <c r="AO6406" s="83">
        <v>800.12683000000004</v>
      </c>
      <c r="AP6406" s="83">
        <v>2561.6437999999998</v>
      </c>
      <c r="AQ6406" s="84">
        <v>0.57591926999999998</v>
      </c>
      <c r="AR6406" s="83">
        <v>-2.8951620999999998</v>
      </c>
      <c r="AU6406" s="91"/>
      <c r="AW6406" s="89"/>
      <c r="BE6406" s="90"/>
      <c r="BF6406" s="84"/>
      <c r="BG6406" s="84">
        <f t="shared" si="102"/>
        <v>42420.5</v>
      </c>
    </row>
    <row r="6407" spans="39:59">
      <c r="AM6407" s="83" t="s">
        <v>6659</v>
      </c>
      <c r="AN6407" s="86">
        <v>3.4710233000000001</v>
      </c>
      <c r="AO6407" s="83">
        <v>800.18773999999996</v>
      </c>
      <c r="AP6407" s="83">
        <v>2562.0439000000001</v>
      </c>
      <c r="AQ6407" s="84">
        <v>0.57594137999999995</v>
      </c>
      <c r="AR6407" s="83">
        <v>-2.8950819999999999</v>
      </c>
      <c r="AU6407" s="91"/>
      <c r="AW6407" s="89"/>
      <c r="BE6407" s="90"/>
      <c r="BF6407" s="84"/>
      <c r="BG6407" s="84">
        <f t="shared" si="102"/>
        <v>42421</v>
      </c>
    </row>
    <row r="6408" spans="39:59">
      <c r="AM6408" s="83" t="s">
        <v>6660</v>
      </c>
      <c r="AN6408" s="86">
        <v>3.4709734999999999</v>
      </c>
      <c r="AO6408" s="83">
        <v>800.21825999999999</v>
      </c>
      <c r="AP6408" s="83">
        <v>2562.4438</v>
      </c>
      <c r="AQ6408" s="84">
        <v>0.57595962000000001</v>
      </c>
      <c r="AR6408" s="83">
        <v>-2.8950138000000001</v>
      </c>
      <c r="AU6408" s="91"/>
      <c r="AW6408" s="89"/>
      <c r="BE6408" s="90"/>
      <c r="BF6408" s="84"/>
      <c r="BG6408" s="84">
        <f t="shared" si="102"/>
        <v>42421.5</v>
      </c>
    </row>
    <row r="6409" spans="39:59">
      <c r="AM6409" s="83" t="s">
        <v>6661</v>
      </c>
      <c r="AN6409" s="86">
        <v>3.4710100000000002</v>
      </c>
      <c r="AO6409" s="83">
        <v>800.14209000000005</v>
      </c>
      <c r="AP6409" s="83">
        <v>2562.8440000000001</v>
      </c>
      <c r="AQ6409" s="84">
        <v>0.57597834000000003</v>
      </c>
      <c r="AR6409" s="83">
        <v>-2.8950317000000001</v>
      </c>
      <c r="AU6409" s="91"/>
      <c r="AW6409" s="89"/>
      <c r="BE6409" s="90"/>
      <c r="BF6409" s="84"/>
      <c r="BG6409" s="84">
        <f t="shared" si="102"/>
        <v>42422</v>
      </c>
    </row>
    <row r="6410" spans="39:59">
      <c r="AM6410" s="83" t="s">
        <v>6662</v>
      </c>
      <c r="AN6410" s="86">
        <v>3.4710529000000001</v>
      </c>
      <c r="AO6410" s="83">
        <v>800.12689</v>
      </c>
      <c r="AP6410" s="83">
        <v>2563.2440999999999</v>
      </c>
      <c r="AQ6410" s="84">
        <v>0.57599871999999996</v>
      </c>
      <c r="AR6410" s="83">
        <v>-2.8950540999999999</v>
      </c>
      <c r="AU6410" s="91"/>
      <c r="AW6410" s="89"/>
      <c r="BE6410" s="90"/>
      <c r="BF6410" s="84"/>
      <c r="BG6410" s="84">
        <f t="shared" si="102"/>
        <v>42422.5</v>
      </c>
    </row>
    <row r="6411" spans="39:59">
      <c r="AM6411" s="83" t="s">
        <v>6663</v>
      </c>
      <c r="AN6411" s="86">
        <v>3.471025</v>
      </c>
      <c r="AO6411" s="83">
        <v>800.34009000000003</v>
      </c>
      <c r="AP6411" s="83">
        <v>2563.6439999999998</v>
      </c>
      <c r="AQ6411" s="84">
        <v>0.57601469999999999</v>
      </c>
      <c r="AR6411" s="83">
        <v>-2.8950102000000002</v>
      </c>
      <c r="AU6411" s="91"/>
      <c r="AW6411" s="89"/>
      <c r="BE6411" s="90"/>
      <c r="BF6411" s="84"/>
      <c r="BG6411" s="84">
        <f t="shared" si="102"/>
        <v>42423</v>
      </c>
    </row>
    <row r="6412" spans="39:59">
      <c r="AM6412" s="83" t="s">
        <v>6664</v>
      </c>
      <c r="AN6412" s="86">
        <v>3.4708961999999999</v>
      </c>
      <c r="AO6412" s="83">
        <v>800.15734999999995</v>
      </c>
      <c r="AP6412" s="83">
        <v>2564.0441999999998</v>
      </c>
      <c r="AQ6412" s="84">
        <v>0.57603234000000003</v>
      </c>
      <c r="AR6412" s="83">
        <v>-2.8948638</v>
      </c>
      <c r="AU6412" s="91"/>
      <c r="AW6412" s="89"/>
      <c r="BE6412" s="90"/>
      <c r="BF6412" s="84"/>
      <c r="BG6412" s="84">
        <f t="shared" si="102"/>
        <v>42423.5</v>
      </c>
    </row>
    <row r="6413" spans="39:59">
      <c r="AM6413" s="83" t="s">
        <v>6665</v>
      </c>
      <c r="AN6413" s="86">
        <v>3.4709058000000002</v>
      </c>
      <c r="AO6413" s="83">
        <v>800.18773999999996</v>
      </c>
      <c r="AP6413" s="83">
        <v>2564.4443000000001</v>
      </c>
      <c r="AQ6413" s="84">
        <v>0.57605790999999995</v>
      </c>
      <c r="AR6413" s="83">
        <v>-2.8948478999999998</v>
      </c>
      <c r="AU6413" s="91"/>
      <c r="AW6413" s="89"/>
      <c r="BE6413" s="90"/>
      <c r="BF6413" s="84"/>
      <c r="BG6413" s="84">
        <f t="shared" si="102"/>
        <v>42424</v>
      </c>
    </row>
    <row r="6414" spans="39:59">
      <c r="AM6414" s="83" t="s">
        <v>6666</v>
      </c>
      <c r="AN6414" s="86">
        <v>3.4709249</v>
      </c>
      <c r="AO6414" s="83">
        <v>799.97455000000002</v>
      </c>
      <c r="AP6414" s="83">
        <v>2564.8445000000002</v>
      </c>
      <c r="AQ6414" s="84">
        <v>0.57607436000000001</v>
      </c>
      <c r="AR6414" s="83">
        <v>-2.8948505</v>
      </c>
      <c r="AU6414" s="91"/>
      <c r="AW6414" s="89"/>
      <c r="BE6414" s="90"/>
      <c r="BF6414" s="84"/>
      <c r="BG6414" s="84">
        <f t="shared" si="102"/>
        <v>42424.5</v>
      </c>
    </row>
    <row r="6415" spans="39:59">
      <c r="AM6415" s="83" t="s">
        <v>6667</v>
      </c>
      <c r="AN6415" s="86">
        <v>3.470866</v>
      </c>
      <c r="AO6415" s="83">
        <v>800.09644000000003</v>
      </c>
      <c r="AP6415" s="83">
        <v>2565.2444</v>
      </c>
      <c r="AQ6415" s="84">
        <v>0.57610035000000004</v>
      </c>
      <c r="AR6415" s="83">
        <v>-2.8947655999999999</v>
      </c>
      <c r="AU6415" s="91"/>
      <c r="AW6415" s="89"/>
      <c r="BE6415" s="90"/>
      <c r="BF6415" s="84"/>
      <c r="BG6415" s="84">
        <f t="shared" si="102"/>
        <v>42425</v>
      </c>
    </row>
    <row r="6416" spans="39:59">
      <c r="AM6416" s="83" t="s">
        <v>6668</v>
      </c>
      <c r="AN6416" s="86">
        <v>3.4708904999999999</v>
      </c>
      <c r="AO6416" s="83">
        <v>800.17255</v>
      </c>
      <c r="AP6416" s="83">
        <v>2565.6444999999999</v>
      </c>
      <c r="AQ6416" s="84">
        <v>0.57611882999999997</v>
      </c>
      <c r="AR6416" s="83">
        <v>-2.8947718</v>
      </c>
      <c r="AU6416" s="91"/>
      <c r="AW6416" s="89"/>
      <c r="BE6416" s="90"/>
      <c r="BF6416" s="84"/>
      <c r="BG6416" s="84">
        <f t="shared" si="102"/>
        <v>42425.5</v>
      </c>
    </row>
    <row r="6417" spans="39:59">
      <c r="AM6417" s="83" t="s">
        <v>6669</v>
      </c>
      <c r="AN6417" s="86">
        <v>3.4709082000000002</v>
      </c>
      <c r="AO6417" s="83">
        <v>800.005</v>
      </c>
      <c r="AP6417" s="83">
        <v>2566.0446999999999</v>
      </c>
      <c r="AQ6417" s="84">
        <v>0.57614273000000005</v>
      </c>
      <c r="AR6417" s="83">
        <v>-2.8947653999999998</v>
      </c>
      <c r="AU6417" s="91"/>
      <c r="AW6417" s="89"/>
      <c r="BE6417" s="90"/>
      <c r="BF6417" s="84"/>
      <c r="BG6417" s="84">
        <f t="shared" si="102"/>
        <v>42426</v>
      </c>
    </row>
    <row r="6418" spans="39:59">
      <c r="AM6418" s="83" t="s">
        <v>6670</v>
      </c>
      <c r="AN6418" s="86">
        <v>3.4708633</v>
      </c>
      <c r="AO6418" s="83">
        <v>800.09644000000003</v>
      </c>
      <c r="AP6418" s="83">
        <v>2566.4445999999998</v>
      </c>
      <c r="AQ6418" s="84">
        <v>0.57615905999999995</v>
      </c>
      <c r="AR6418" s="83">
        <v>-2.8947042999999999</v>
      </c>
      <c r="AU6418" s="91"/>
      <c r="AW6418" s="89"/>
      <c r="BE6418" s="90"/>
      <c r="BF6418" s="84"/>
      <c r="BG6418" s="84">
        <f t="shared" si="102"/>
        <v>42426.5</v>
      </c>
    </row>
    <row r="6419" spans="39:59">
      <c r="AM6419" s="83" t="s">
        <v>6671</v>
      </c>
      <c r="AN6419" s="86">
        <v>3.4708412000000002</v>
      </c>
      <c r="AO6419" s="83">
        <v>800.29443000000003</v>
      </c>
      <c r="AP6419" s="83">
        <v>2566.8447000000001</v>
      </c>
      <c r="AQ6419" s="84">
        <v>0.57617313000000003</v>
      </c>
      <c r="AR6419" s="83">
        <v>-2.8946681000000001</v>
      </c>
      <c r="AU6419" s="91"/>
      <c r="AW6419" s="89"/>
      <c r="BE6419" s="90"/>
      <c r="BF6419" s="84"/>
      <c r="BG6419" s="84">
        <f t="shared" si="102"/>
        <v>42427</v>
      </c>
    </row>
    <row r="6420" spans="39:59">
      <c r="AM6420" s="83" t="s">
        <v>6672</v>
      </c>
      <c r="AN6420" s="86">
        <v>3.4708025</v>
      </c>
      <c r="AO6420" s="83">
        <v>800.12689</v>
      </c>
      <c r="AP6420" s="83">
        <v>2567.2449000000001</v>
      </c>
      <c r="AQ6420" s="84">
        <v>0.57618928000000003</v>
      </c>
      <c r="AR6420" s="83">
        <v>-2.8946133000000001</v>
      </c>
      <c r="AU6420" s="91"/>
      <c r="AW6420" s="89"/>
      <c r="BE6420" s="90"/>
      <c r="BF6420" s="84"/>
      <c r="BG6420" s="84">
        <f t="shared" si="102"/>
        <v>42427.5</v>
      </c>
    </row>
    <row r="6421" spans="39:59">
      <c r="AM6421" s="83" t="s">
        <v>6673</v>
      </c>
      <c r="AN6421" s="86">
        <v>3.4707775000000001</v>
      </c>
      <c r="AO6421" s="83">
        <v>800.18773999999996</v>
      </c>
      <c r="AP6421" s="83">
        <v>2567.6448</v>
      </c>
      <c r="AQ6421" s="84">
        <v>0.57620472</v>
      </c>
      <c r="AR6421" s="83">
        <v>-2.8945726999999999</v>
      </c>
      <c r="AU6421" s="91"/>
      <c r="AW6421" s="89"/>
      <c r="BE6421" s="90"/>
      <c r="BF6421" s="84"/>
      <c r="BG6421" s="84">
        <f t="shared" si="102"/>
        <v>42428</v>
      </c>
    </row>
    <row r="6422" spans="39:59">
      <c r="AM6422" s="83" t="s">
        <v>6674</v>
      </c>
      <c r="AN6422" s="86">
        <v>3.4707688999999999</v>
      </c>
      <c r="AO6422" s="83">
        <v>800.20306000000005</v>
      </c>
      <c r="AP6422" s="83">
        <v>2568.0448999999999</v>
      </c>
      <c r="AQ6422" s="84">
        <v>0.57622361</v>
      </c>
      <c r="AR6422" s="83">
        <v>-2.8945452999999999</v>
      </c>
      <c r="AU6422" s="91"/>
      <c r="AW6422" s="89"/>
      <c r="BE6422" s="90"/>
      <c r="BF6422" s="84"/>
      <c r="BG6422" s="84">
        <f t="shared" si="102"/>
        <v>42428.5</v>
      </c>
    </row>
    <row r="6423" spans="39:59">
      <c r="AM6423" s="83" t="s">
        <v>6675</v>
      </c>
      <c r="AN6423" s="86">
        <v>3.4708199999999998</v>
      </c>
      <c r="AO6423" s="83">
        <v>800.29443000000003</v>
      </c>
      <c r="AP6423" s="83">
        <v>2568.4450999999999</v>
      </c>
      <c r="AQ6423" s="84">
        <v>0.57624710000000001</v>
      </c>
      <c r="AR6423" s="83">
        <v>-2.8945726999999999</v>
      </c>
      <c r="AU6423" s="91"/>
      <c r="AW6423" s="89"/>
      <c r="BE6423" s="90"/>
      <c r="BF6423" s="84"/>
      <c r="BG6423" s="84">
        <f t="shared" si="102"/>
        <v>42429</v>
      </c>
    </row>
    <row r="6424" spans="39:59">
      <c r="AM6424" s="83" t="s">
        <v>6676</v>
      </c>
      <c r="AN6424" s="86">
        <v>3.4708408999999998</v>
      </c>
      <c r="AO6424" s="83">
        <v>800.09636999999998</v>
      </c>
      <c r="AP6424" s="83">
        <v>2568.8452000000002</v>
      </c>
      <c r="AQ6424" s="84">
        <v>0.57627803</v>
      </c>
      <c r="AR6424" s="83">
        <v>-2.8945630000000002</v>
      </c>
      <c r="AU6424" s="91"/>
      <c r="AW6424" s="89"/>
      <c r="BE6424" s="90"/>
      <c r="BF6424" s="84"/>
      <c r="BG6424" s="84">
        <f t="shared" si="102"/>
        <v>42429.5</v>
      </c>
    </row>
    <row r="6425" spans="39:59">
      <c r="AM6425" s="83" t="s">
        <v>6677</v>
      </c>
      <c r="AN6425" s="86">
        <v>3.4708629000000002</v>
      </c>
      <c r="AO6425" s="83">
        <v>800.12689</v>
      </c>
      <c r="AP6425" s="83">
        <v>2569.2451000000001</v>
      </c>
      <c r="AQ6425" s="84">
        <v>0.57630371999999996</v>
      </c>
      <c r="AR6425" s="83">
        <v>-2.8945590999999999</v>
      </c>
      <c r="AU6425" s="91"/>
      <c r="AW6425" s="89"/>
      <c r="BE6425" s="90"/>
      <c r="BF6425" s="84"/>
      <c r="BG6425" s="84">
        <f t="shared" si="102"/>
        <v>42430</v>
      </c>
    </row>
    <row r="6426" spans="39:59">
      <c r="AM6426" s="83" t="s">
        <v>6678</v>
      </c>
      <c r="AN6426" s="86">
        <v>3.4707846999999998</v>
      </c>
      <c r="AO6426" s="83">
        <v>800.26391999999998</v>
      </c>
      <c r="AP6426" s="83">
        <v>2569.6453000000001</v>
      </c>
      <c r="AQ6426" s="84">
        <v>0.57632791999999999</v>
      </c>
      <c r="AR6426" s="83">
        <v>-2.8944565999999998</v>
      </c>
      <c r="AU6426" s="91"/>
      <c r="AW6426" s="89"/>
      <c r="BE6426" s="90"/>
      <c r="BF6426" s="84"/>
      <c r="BG6426" s="84">
        <f t="shared" si="102"/>
        <v>42430.5</v>
      </c>
    </row>
    <row r="6427" spans="39:59">
      <c r="AM6427" s="83" t="s">
        <v>6679</v>
      </c>
      <c r="AN6427" s="86">
        <v>3.4708356999999999</v>
      </c>
      <c r="AO6427" s="83">
        <v>800.14209000000005</v>
      </c>
      <c r="AP6427" s="83">
        <v>2570.0454</v>
      </c>
      <c r="AQ6427" s="84">
        <v>0.57635552000000001</v>
      </c>
      <c r="AR6427" s="83">
        <v>-2.8944801999999998</v>
      </c>
      <c r="AU6427" s="91"/>
      <c r="AW6427" s="89"/>
      <c r="BE6427" s="90"/>
      <c r="BF6427" s="84"/>
      <c r="BG6427" s="84">
        <f t="shared" si="102"/>
        <v>42431</v>
      </c>
    </row>
    <row r="6428" spans="39:59">
      <c r="AM6428" s="83" t="s">
        <v>6680</v>
      </c>
      <c r="AN6428" s="86">
        <v>3.4707431999999998</v>
      </c>
      <c r="AO6428" s="83">
        <v>800.29436999999996</v>
      </c>
      <c r="AP6428" s="83">
        <v>2570.4456</v>
      </c>
      <c r="AQ6428" s="84">
        <v>0.57637775000000002</v>
      </c>
      <c r="AR6428" s="83">
        <v>-2.8943653</v>
      </c>
      <c r="AU6428" s="91"/>
      <c r="AW6428" s="89"/>
      <c r="BE6428" s="90"/>
      <c r="BF6428" s="84"/>
      <c r="BG6428" s="84">
        <f t="shared" si="102"/>
        <v>42431.5</v>
      </c>
    </row>
    <row r="6429" spans="39:59">
      <c r="AM6429" s="83" t="s">
        <v>6681</v>
      </c>
      <c r="AN6429" s="86">
        <v>3.4707384000000001</v>
      </c>
      <c r="AO6429" s="83">
        <v>800.18773999999996</v>
      </c>
      <c r="AP6429" s="83">
        <v>2570.8454999999999</v>
      </c>
      <c r="AQ6429" s="84">
        <v>0.57639825</v>
      </c>
      <c r="AR6429" s="83">
        <v>-2.8943400000000001</v>
      </c>
      <c r="AU6429" s="91"/>
      <c r="AW6429" s="89"/>
      <c r="BE6429" s="90"/>
      <c r="BF6429" s="84"/>
      <c r="BG6429" s="84">
        <f t="shared" si="102"/>
        <v>42432</v>
      </c>
    </row>
    <row r="6430" spans="39:59">
      <c r="AM6430" s="83" t="s">
        <v>6682</v>
      </c>
      <c r="AN6430" s="86">
        <v>3.4706929</v>
      </c>
      <c r="AO6430" s="83">
        <v>800.15734999999995</v>
      </c>
      <c r="AP6430" s="83">
        <v>2571.2456000000002</v>
      </c>
      <c r="AQ6430" s="84">
        <v>0.57641536000000004</v>
      </c>
      <c r="AR6430" s="83">
        <v>-2.8942776000000001</v>
      </c>
      <c r="AU6430" s="91"/>
      <c r="AW6430" s="89"/>
      <c r="BE6430" s="90"/>
      <c r="BF6430" s="84"/>
      <c r="BG6430" s="84">
        <f t="shared" si="102"/>
        <v>42432.5</v>
      </c>
    </row>
    <row r="6431" spans="39:59">
      <c r="AM6431" s="83" t="s">
        <v>6683</v>
      </c>
      <c r="AN6431" s="86">
        <v>3.4706597000000001</v>
      </c>
      <c r="AO6431" s="83">
        <v>800.02020000000005</v>
      </c>
      <c r="AP6431" s="83">
        <v>2571.6457999999998</v>
      </c>
      <c r="AQ6431" s="84">
        <v>0.57643902000000002</v>
      </c>
      <c r="AR6431" s="83">
        <v>-2.8942207999999998</v>
      </c>
      <c r="AU6431" s="91"/>
      <c r="AW6431" s="89"/>
      <c r="BE6431" s="90"/>
      <c r="BF6431" s="84"/>
      <c r="BG6431" s="84">
        <f t="shared" si="102"/>
        <v>42433</v>
      </c>
    </row>
    <row r="6432" spans="39:59">
      <c r="AM6432" s="83" t="s">
        <v>6684</v>
      </c>
      <c r="AN6432" s="86">
        <v>3.4707363</v>
      </c>
      <c r="AO6432" s="83">
        <v>800.29443000000003</v>
      </c>
      <c r="AP6432" s="83">
        <v>2572.0457000000001</v>
      </c>
      <c r="AQ6432" s="84">
        <v>0.57646542999999995</v>
      </c>
      <c r="AR6432" s="83">
        <v>-2.8942709</v>
      </c>
      <c r="AU6432" s="91"/>
      <c r="AW6432" s="89"/>
      <c r="BE6432" s="90"/>
      <c r="BF6432" s="84"/>
      <c r="BG6432" s="84">
        <f t="shared" si="102"/>
        <v>42433.5</v>
      </c>
    </row>
    <row r="6433" spans="39:59">
      <c r="AM6433" s="83" t="s">
        <v>6685</v>
      </c>
      <c r="AN6433" s="86">
        <v>3.4707246</v>
      </c>
      <c r="AO6433" s="83">
        <v>800.21820000000002</v>
      </c>
      <c r="AP6433" s="83">
        <v>2572.4458</v>
      </c>
      <c r="AQ6433" s="84">
        <v>0.57648878999999997</v>
      </c>
      <c r="AR6433" s="83">
        <v>-2.8942358000000001</v>
      </c>
      <c r="AU6433" s="91"/>
      <c r="AW6433" s="89"/>
      <c r="BE6433" s="90"/>
      <c r="BF6433" s="84"/>
      <c r="BG6433" s="84">
        <f t="shared" si="102"/>
        <v>42434</v>
      </c>
    </row>
    <row r="6434" spans="39:59">
      <c r="AM6434" s="83" t="s">
        <v>6686</v>
      </c>
      <c r="AN6434" s="86">
        <v>3.4707824999999999</v>
      </c>
      <c r="AO6434" s="83">
        <v>800.26391999999998</v>
      </c>
      <c r="AP6434" s="83">
        <v>2572.8458999999998</v>
      </c>
      <c r="AQ6434" s="84">
        <v>0.57651728000000002</v>
      </c>
      <c r="AR6434" s="83">
        <v>-2.8942652</v>
      </c>
      <c r="AU6434" s="91"/>
      <c r="AW6434" s="89"/>
      <c r="BE6434" s="90"/>
      <c r="BF6434" s="84"/>
      <c r="BG6434" s="84">
        <f t="shared" si="102"/>
        <v>42434.5</v>
      </c>
    </row>
    <row r="6435" spans="39:59">
      <c r="AM6435" s="83" t="s">
        <v>6687</v>
      </c>
      <c r="AN6435" s="86">
        <v>3.4707648999999998</v>
      </c>
      <c r="AO6435" s="83">
        <v>800.23346000000004</v>
      </c>
      <c r="AP6435" s="83">
        <v>2573.2460999999998</v>
      </c>
      <c r="AQ6435" s="84">
        <v>0.57654691000000002</v>
      </c>
      <c r="AR6435" s="83">
        <v>-2.894218</v>
      </c>
      <c r="AU6435" s="91"/>
      <c r="AW6435" s="89"/>
      <c r="BE6435" s="90"/>
      <c r="BF6435" s="84"/>
      <c r="BG6435" s="84">
        <f t="shared" si="102"/>
        <v>42435</v>
      </c>
    </row>
    <row r="6436" spans="39:59">
      <c r="AM6436" s="83" t="s">
        <v>6688</v>
      </c>
      <c r="AN6436" s="86">
        <v>3.4707352999999999</v>
      </c>
      <c r="AO6436" s="83">
        <v>800.11157000000003</v>
      </c>
      <c r="AP6436" s="83">
        <v>2573.6460000000002</v>
      </c>
      <c r="AQ6436" s="84">
        <v>0.57657789999999998</v>
      </c>
      <c r="AR6436" s="83">
        <v>-2.8941574000000001</v>
      </c>
      <c r="AU6436" s="91"/>
      <c r="AW6436" s="89"/>
      <c r="BE6436" s="90"/>
      <c r="BF6436" s="84"/>
      <c r="BG6436" s="84">
        <f t="shared" si="102"/>
        <v>42435.5</v>
      </c>
    </row>
    <row r="6437" spans="39:59">
      <c r="AM6437" s="83" t="s">
        <v>6689</v>
      </c>
      <c r="AN6437" s="86">
        <v>3.4707940000000002</v>
      </c>
      <c r="AO6437" s="83">
        <v>800.21825999999999</v>
      </c>
      <c r="AP6437" s="83">
        <v>2574.0461</v>
      </c>
      <c r="AQ6437" s="84">
        <v>0.57660836000000004</v>
      </c>
      <c r="AR6437" s="83">
        <v>-2.8941854999999999</v>
      </c>
      <c r="AU6437" s="91"/>
      <c r="AW6437" s="89"/>
      <c r="BE6437" s="90"/>
      <c r="BF6437" s="84"/>
      <c r="BG6437" s="84">
        <f t="shared" si="102"/>
        <v>42436</v>
      </c>
    </row>
    <row r="6438" spans="39:59">
      <c r="AM6438" s="83" t="s">
        <v>6690</v>
      </c>
      <c r="AN6438" s="86">
        <v>3.4707159999999999</v>
      </c>
      <c r="AO6438" s="83">
        <v>800.005</v>
      </c>
      <c r="AP6438" s="83">
        <v>2574.4463000000001</v>
      </c>
      <c r="AQ6438" s="84">
        <v>0.57664185999999995</v>
      </c>
      <c r="AR6438" s="83">
        <v>-2.8940741999999999</v>
      </c>
      <c r="AU6438" s="91"/>
      <c r="AW6438" s="89"/>
      <c r="BE6438" s="90"/>
      <c r="BF6438" s="84"/>
      <c r="BG6438" s="84">
        <f t="shared" si="102"/>
        <v>42436.5</v>
      </c>
    </row>
    <row r="6439" spans="39:59">
      <c r="AM6439" s="83" t="s">
        <v>6691</v>
      </c>
      <c r="AN6439" s="86">
        <v>3.4707172000000002</v>
      </c>
      <c r="AO6439" s="83">
        <v>800.18773999999996</v>
      </c>
      <c r="AP6439" s="83">
        <v>2574.8462</v>
      </c>
      <c r="AQ6439" s="84">
        <v>0.57667356999999997</v>
      </c>
      <c r="AR6439" s="83">
        <v>-2.8940437000000001</v>
      </c>
      <c r="AU6439" s="91"/>
      <c r="AW6439" s="89"/>
      <c r="BE6439" s="90"/>
      <c r="BF6439" s="84"/>
      <c r="BG6439" s="84">
        <f t="shared" si="102"/>
        <v>42437</v>
      </c>
    </row>
    <row r="6440" spans="39:59">
      <c r="AM6440" s="83" t="s">
        <v>6692</v>
      </c>
      <c r="AN6440" s="86">
        <v>3.4707040999999998</v>
      </c>
      <c r="AO6440" s="83">
        <v>800.15734999999995</v>
      </c>
      <c r="AP6440" s="83">
        <v>2575.2462999999998</v>
      </c>
      <c r="AQ6440" s="84">
        <v>0.57670027000000001</v>
      </c>
      <c r="AR6440" s="83">
        <v>-2.8940039</v>
      </c>
      <c r="AU6440" s="91"/>
      <c r="AW6440" s="89"/>
      <c r="BE6440" s="90"/>
      <c r="BF6440" s="84"/>
      <c r="BG6440" s="84">
        <f t="shared" si="102"/>
        <v>42437.5</v>
      </c>
    </row>
    <row r="6441" spans="39:59">
      <c r="AM6441" s="83" t="s">
        <v>6693</v>
      </c>
      <c r="AN6441" s="86">
        <v>3.4706644999999998</v>
      </c>
      <c r="AO6441" s="83">
        <v>800.11157000000003</v>
      </c>
      <c r="AP6441" s="83">
        <v>2575.6464999999998</v>
      </c>
      <c r="AQ6441" s="84">
        <v>0.57672637999999998</v>
      </c>
      <c r="AR6441" s="83">
        <v>-2.8939381000000002</v>
      </c>
      <c r="AU6441" s="91"/>
      <c r="AW6441" s="89"/>
      <c r="BE6441" s="90"/>
      <c r="BF6441" s="84"/>
      <c r="BG6441" s="84">
        <f t="shared" si="102"/>
        <v>42438</v>
      </c>
    </row>
    <row r="6442" spans="39:59">
      <c r="AM6442" s="83" t="s">
        <v>6694</v>
      </c>
      <c r="AN6442" s="86">
        <v>3.4706247000000001</v>
      </c>
      <c r="AO6442" s="83">
        <v>800.23346000000004</v>
      </c>
      <c r="AP6442" s="83">
        <v>2576.0466000000001</v>
      </c>
      <c r="AQ6442" s="84">
        <v>0.57675796999999995</v>
      </c>
      <c r="AR6442" s="83">
        <v>-2.8938668000000001</v>
      </c>
      <c r="AU6442" s="91"/>
      <c r="AW6442" s="89"/>
      <c r="BE6442" s="90"/>
      <c r="BF6442" s="84"/>
      <c r="BG6442" s="84">
        <f t="shared" si="102"/>
        <v>42438.5</v>
      </c>
    </row>
    <row r="6443" spans="39:59">
      <c r="AM6443" s="83" t="s">
        <v>6695</v>
      </c>
      <c r="AN6443" s="86">
        <v>3.4706082</v>
      </c>
      <c r="AO6443" s="83">
        <v>800.17255</v>
      </c>
      <c r="AP6443" s="83">
        <v>2576.4465</v>
      </c>
      <c r="AQ6443" s="84">
        <v>0.57678425</v>
      </c>
      <c r="AR6443" s="83">
        <v>-2.8938239000000001</v>
      </c>
      <c r="AU6443" s="91"/>
      <c r="AW6443" s="89"/>
      <c r="BE6443" s="90"/>
      <c r="BF6443" s="84"/>
      <c r="BG6443" s="84">
        <f t="shared" si="102"/>
        <v>42439</v>
      </c>
    </row>
    <row r="6444" spans="39:59">
      <c r="AM6444" s="83" t="s">
        <v>6696</v>
      </c>
      <c r="AN6444" s="86">
        <v>3.4706705000000002</v>
      </c>
      <c r="AO6444" s="83">
        <v>800.005</v>
      </c>
      <c r="AP6444" s="83">
        <v>2576.8467000000001</v>
      </c>
      <c r="AQ6444" s="84">
        <v>0.57681346</v>
      </c>
      <c r="AR6444" s="83">
        <v>-2.8938570000000001</v>
      </c>
      <c r="AU6444" s="91"/>
      <c r="AW6444" s="89"/>
      <c r="BE6444" s="90"/>
      <c r="BF6444" s="84"/>
      <c r="BG6444" s="84">
        <f t="shared" si="102"/>
        <v>42439.5</v>
      </c>
    </row>
    <row r="6445" spans="39:59">
      <c r="AM6445" s="83" t="s">
        <v>6697</v>
      </c>
      <c r="AN6445" s="86">
        <v>3.4706635000000001</v>
      </c>
      <c r="AO6445" s="83">
        <v>800.06592000000001</v>
      </c>
      <c r="AP6445" s="83">
        <v>2577.2465999999999</v>
      </c>
      <c r="AQ6445" s="84">
        <v>0.57683814</v>
      </c>
      <c r="AR6445" s="83">
        <v>-2.8938253</v>
      </c>
      <c r="AU6445" s="91"/>
      <c r="AW6445" s="89"/>
      <c r="BE6445" s="90"/>
      <c r="BF6445" s="84"/>
      <c r="BG6445" s="84">
        <f t="shared" si="102"/>
        <v>42440</v>
      </c>
    </row>
    <row r="6446" spans="39:59">
      <c r="AM6446" s="83" t="s">
        <v>6698</v>
      </c>
      <c r="AN6446" s="86">
        <v>3.4706674</v>
      </c>
      <c r="AO6446" s="83">
        <v>800.12689</v>
      </c>
      <c r="AP6446" s="83">
        <v>2577.6466999999998</v>
      </c>
      <c r="AQ6446" s="84">
        <v>0.57685995000000001</v>
      </c>
      <c r="AR6446" s="83">
        <v>-2.8938074</v>
      </c>
      <c r="AU6446" s="91"/>
      <c r="AW6446" s="89"/>
      <c r="BE6446" s="90"/>
      <c r="BF6446" s="84"/>
      <c r="BG6446" s="84">
        <f t="shared" si="102"/>
        <v>42440.5</v>
      </c>
    </row>
    <row r="6447" spans="39:59">
      <c r="AM6447" s="83" t="s">
        <v>6699</v>
      </c>
      <c r="AN6447" s="86">
        <v>3.4706833000000001</v>
      </c>
      <c r="AO6447" s="83">
        <v>800.005</v>
      </c>
      <c r="AP6447" s="83">
        <v>2578.0468999999998</v>
      </c>
      <c r="AQ6447" s="84">
        <v>0.57689446</v>
      </c>
      <c r="AR6447" s="83">
        <v>-2.8937887999999998</v>
      </c>
      <c r="AU6447" s="91"/>
      <c r="AW6447" s="89"/>
      <c r="BE6447" s="90"/>
      <c r="BF6447" s="84"/>
      <c r="BG6447" s="84">
        <f t="shared" si="102"/>
        <v>42441</v>
      </c>
    </row>
    <row r="6448" spans="39:59">
      <c r="AM6448" s="83" t="s">
        <v>6700</v>
      </c>
      <c r="AN6448" s="86">
        <v>3.4706440000000001</v>
      </c>
      <c r="AO6448" s="83">
        <v>800.12689</v>
      </c>
      <c r="AP6448" s="83">
        <v>2578.4468000000002</v>
      </c>
      <c r="AQ6448" s="84">
        <v>0.57692277000000003</v>
      </c>
      <c r="AR6448" s="83">
        <v>-2.8937211</v>
      </c>
      <c r="AU6448" s="91"/>
      <c r="AW6448" s="89"/>
      <c r="BE6448" s="90"/>
      <c r="BF6448" s="84"/>
      <c r="BG6448" s="84">
        <f t="shared" si="102"/>
        <v>42441.5</v>
      </c>
    </row>
    <row r="6449" spans="39:59">
      <c r="AM6449" s="83" t="s">
        <v>6701</v>
      </c>
      <c r="AN6449" s="86">
        <v>3.4706356999999999</v>
      </c>
      <c r="AO6449" s="83">
        <v>799.94403</v>
      </c>
      <c r="AP6449" s="83">
        <v>2578.8469</v>
      </c>
      <c r="AQ6449" s="84">
        <v>0.57695602999999995</v>
      </c>
      <c r="AR6449" s="83">
        <v>-2.8936796</v>
      </c>
      <c r="AU6449" s="91"/>
      <c r="AW6449" s="89"/>
      <c r="BE6449" s="90"/>
      <c r="BF6449" s="84"/>
      <c r="BG6449" s="84">
        <f t="shared" si="102"/>
        <v>42442</v>
      </c>
    </row>
    <row r="6450" spans="39:59">
      <c r="AM6450" s="83" t="s">
        <v>6702</v>
      </c>
      <c r="AN6450" s="86">
        <v>3.4706073000000002</v>
      </c>
      <c r="AO6450" s="83">
        <v>800.14209000000005</v>
      </c>
      <c r="AP6450" s="83">
        <v>2579.2467999999999</v>
      </c>
      <c r="AQ6450" s="84">
        <v>0.57698523999999995</v>
      </c>
      <c r="AR6450" s="83">
        <v>-2.8936221999999998</v>
      </c>
      <c r="AU6450" s="91"/>
      <c r="AW6450" s="89"/>
      <c r="BE6450" s="90"/>
      <c r="BF6450" s="84"/>
      <c r="BG6450" s="84">
        <f t="shared" si="102"/>
        <v>42442.5</v>
      </c>
    </row>
    <row r="6451" spans="39:59">
      <c r="AM6451" s="83" t="s">
        <v>6703</v>
      </c>
      <c r="AN6451" s="86">
        <v>3.4706261</v>
      </c>
      <c r="AO6451" s="83">
        <v>800.12689</v>
      </c>
      <c r="AP6451" s="83">
        <v>2579.6469999999999</v>
      </c>
      <c r="AQ6451" s="84">
        <v>0.57701539999999996</v>
      </c>
      <c r="AR6451" s="83">
        <v>-2.8936107</v>
      </c>
      <c r="AU6451" s="91"/>
      <c r="AW6451" s="89"/>
      <c r="BE6451" s="90"/>
      <c r="BF6451" s="84"/>
      <c r="BG6451" s="84">
        <f t="shared" si="102"/>
        <v>42443</v>
      </c>
    </row>
    <row r="6452" spans="39:59">
      <c r="AM6452" s="83" t="s">
        <v>6704</v>
      </c>
      <c r="AN6452" s="86">
        <v>3.4706158999999999</v>
      </c>
      <c r="AO6452" s="83">
        <v>800.20299999999997</v>
      </c>
      <c r="AP6452" s="83">
        <v>2580.0470999999998</v>
      </c>
      <c r="AQ6452" s="84">
        <v>0.57703643999999998</v>
      </c>
      <c r="AR6452" s="83">
        <v>-2.8935795</v>
      </c>
      <c r="AU6452" s="91"/>
      <c r="AW6452" s="89"/>
      <c r="BE6452" s="90"/>
      <c r="BF6452" s="84"/>
      <c r="BG6452" s="84">
        <f t="shared" si="102"/>
        <v>42443.5</v>
      </c>
    </row>
    <row r="6453" spans="39:59">
      <c r="AM6453" s="83" t="s">
        <v>6705</v>
      </c>
      <c r="AN6453" s="86">
        <v>3.4707102999999999</v>
      </c>
      <c r="AO6453" s="83">
        <v>799.97455000000002</v>
      </c>
      <c r="AP6453" s="83">
        <v>2580.4470000000001</v>
      </c>
      <c r="AQ6453" s="84">
        <v>0.57706999999999997</v>
      </c>
      <c r="AR6453" s="83">
        <v>-2.8936402999999999</v>
      </c>
      <c r="AU6453" s="91"/>
      <c r="AW6453" s="89"/>
      <c r="BE6453" s="90"/>
      <c r="BF6453" s="84"/>
      <c r="BG6453" s="84">
        <f t="shared" si="102"/>
        <v>42444</v>
      </c>
    </row>
    <row r="6454" spans="39:59">
      <c r="AM6454" s="83" t="s">
        <v>6706</v>
      </c>
      <c r="AN6454" s="86">
        <v>3.4706926</v>
      </c>
      <c r="AO6454" s="83">
        <v>800.15728999999999</v>
      </c>
      <c r="AP6454" s="83">
        <v>2580.8472000000002</v>
      </c>
      <c r="AQ6454" s="84">
        <v>0.57710063</v>
      </c>
      <c r="AR6454" s="83">
        <v>-2.8935920999999998</v>
      </c>
      <c r="AU6454" s="91"/>
      <c r="AW6454" s="89"/>
      <c r="BE6454" s="90"/>
      <c r="BF6454" s="84"/>
      <c r="BG6454" s="84">
        <f t="shared" si="102"/>
        <v>42444.5</v>
      </c>
    </row>
    <row r="6455" spans="39:59">
      <c r="AM6455" s="83" t="s">
        <v>6707</v>
      </c>
      <c r="AN6455" s="86">
        <v>3.4707173999999998</v>
      </c>
      <c r="AO6455" s="83">
        <v>800.23346000000004</v>
      </c>
      <c r="AP6455" s="83">
        <v>2581.2471</v>
      </c>
      <c r="AQ6455" s="84">
        <v>0.57713234000000002</v>
      </c>
      <c r="AR6455" s="83">
        <v>-2.8935852</v>
      </c>
      <c r="AU6455" s="91"/>
      <c r="AW6455" s="89"/>
      <c r="BE6455" s="90"/>
      <c r="BF6455" s="84"/>
      <c r="BG6455" s="84">
        <f t="shared" si="102"/>
        <v>42445</v>
      </c>
    </row>
    <row r="6456" spans="39:59">
      <c r="AM6456" s="83" t="s">
        <v>6708</v>
      </c>
      <c r="AN6456" s="86">
        <v>3.4706397</v>
      </c>
      <c r="AO6456" s="83">
        <v>800.08118000000002</v>
      </c>
      <c r="AP6456" s="83">
        <v>2581.6471999999999</v>
      </c>
      <c r="AQ6456" s="84">
        <v>0.57716458999999998</v>
      </c>
      <c r="AR6456" s="83">
        <v>-2.8934750999999999</v>
      </c>
      <c r="AU6456" s="91"/>
      <c r="AW6456" s="89"/>
      <c r="BE6456" s="90"/>
      <c r="BF6456" s="84"/>
      <c r="BG6456" s="84">
        <f t="shared" si="102"/>
        <v>42445.5</v>
      </c>
    </row>
    <row r="6457" spans="39:59">
      <c r="AM6457" s="83" t="s">
        <v>6709</v>
      </c>
      <c r="AN6457" s="86">
        <v>3.4706521000000001</v>
      </c>
      <c r="AO6457" s="83">
        <v>800.005</v>
      </c>
      <c r="AP6457" s="83">
        <v>2582.0473999999999</v>
      </c>
      <c r="AQ6457" s="84">
        <v>0.5771963</v>
      </c>
      <c r="AR6457" s="83">
        <v>-2.8934557000000001</v>
      </c>
      <c r="AU6457" s="91"/>
      <c r="AW6457" s="89"/>
      <c r="BE6457" s="90"/>
      <c r="BF6457" s="84"/>
      <c r="BG6457" s="84">
        <f t="shared" si="102"/>
        <v>42446</v>
      </c>
    </row>
    <row r="6458" spans="39:59">
      <c r="AM6458" s="83" t="s">
        <v>6710</v>
      </c>
      <c r="AN6458" s="86">
        <v>3.4706150999999998</v>
      </c>
      <c r="AO6458" s="83">
        <v>799.92882999999995</v>
      </c>
      <c r="AP6458" s="83">
        <v>2582.4472999999998</v>
      </c>
      <c r="AQ6458" s="84">
        <v>0.57722372</v>
      </c>
      <c r="AR6458" s="83">
        <v>-2.8933914000000001</v>
      </c>
      <c r="AU6458" s="91"/>
      <c r="AW6458" s="89"/>
      <c r="BE6458" s="90"/>
      <c r="BF6458" s="84"/>
      <c r="BG6458" s="84">
        <f t="shared" si="102"/>
        <v>42446.5</v>
      </c>
    </row>
    <row r="6459" spans="39:59">
      <c r="AM6459" s="83" t="s">
        <v>6711</v>
      </c>
      <c r="AN6459" s="86">
        <v>3.4706011000000001</v>
      </c>
      <c r="AO6459" s="83">
        <v>800.05065999999999</v>
      </c>
      <c r="AP6459" s="83">
        <v>2582.8474000000001</v>
      </c>
      <c r="AQ6459" s="84">
        <v>0.57724797999999999</v>
      </c>
      <c r="AR6459" s="83">
        <v>-2.8933532</v>
      </c>
      <c r="AU6459" s="91"/>
      <c r="AW6459" s="89"/>
      <c r="BE6459" s="90"/>
      <c r="BF6459" s="84"/>
      <c r="BG6459" s="84">
        <f t="shared" si="102"/>
        <v>42447</v>
      </c>
    </row>
    <row r="6460" spans="39:59">
      <c r="AM6460" s="83" t="s">
        <v>6712</v>
      </c>
      <c r="AN6460" s="86">
        <v>3.4705254999999999</v>
      </c>
      <c r="AO6460" s="83">
        <v>800.29436999999996</v>
      </c>
      <c r="AP6460" s="83">
        <v>2583.2473</v>
      </c>
      <c r="AQ6460" s="84">
        <v>0.57727258999999997</v>
      </c>
      <c r="AR6460" s="83">
        <v>-2.8932528</v>
      </c>
      <c r="AU6460" s="91"/>
      <c r="AW6460" s="89"/>
      <c r="BE6460" s="90"/>
      <c r="BF6460" s="84"/>
      <c r="BG6460" s="84">
        <f t="shared" si="102"/>
        <v>42447.5</v>
      </c>
    </row>
    <row r="6461" spans="39:59">
      <c r="AM6461" s="83" t="s">
        <v>6713</v>
      </c>
      <c r="AN6461" s="86">
        <v>3.4705898999999998</v>
      </c>
      <c r="AO6461" s="83">
        <v>800.17255</v>
      </c>
      <c r="AP6461" s="83">
        <v>2583.6475</v>
      </c>
      <c r="AQ6461" s="84">
        <v>0.57730245999999996</v>
      </c>
      <c r="AR6461" s="83">
        <v>-2.8932874000000002</v>
      </c>
      <c r="AU6461" s="91"/>
      <c r="AW6461" s="89"/>
      <c r="BE6461" s="90"/>
      <c r="BF6461" s="84"/>
      <c r="BG6461" s="84">
        <f t="shared" si="102"/>
        <v>42448</v>
      </c>
    </row>
    <row r="6462" spans="39:59">
      <c r="AM6462" s="83" t="s">
        <v>6714</v>
      </c>
      <c r="AN6462" s="86">
        <v>3.4705884</v>
      </c>
      <c r="AO6462" s="83">
        <v>800.18781000000001</v>
      </c>
      <c r="AP6462" s="83">
        <v>2584.0475999999999</v>
      </c>
      <c r="AQ6462" s="84">
        <v>0.57733469999999998</v>
      </c>
      <c r="AR6462" s="83">
        <v>-2.8932538000000001</v>
      </c>
      <c r="AU6462" s="91"/>
      <c r="AW6462" s="89"/>
      <c r="BE6462" s="90"/>
      <c r="BF6462" s="84"/>
      <c r="BG6462" s="84">
        <f t="shared" si="102"/>
        <v>42448.5</v>
      </c>
    </row>
    <row r="6463" spans="39:59">
      <c r="AM6463" s="83" t="s">
        <v>6715</v>
      </c>
      <c r="AN6463" s="86">
        <v>3.470675</v>
      </c>
      <c r="AO6463" s="83">
        <v>799.95934999999997</v>
      </c>
      <c r="AP6463" s="83">
        <v>2584.4475000000002</v>
      </c>
      <c r="AQ6463" s="84">
        <v>0.57737117999999998</v>
      </c>
      <c r="AR6463" s="83">
        <v>-2.8933038999999998</v>
      </c>
      <c r="AU6463" s="91"/>
      <c r="AW6463" s="89"/>
      <c r="BE6463" s="90"/>
      <c r="BF6463" s="84"/>
      <c r="BG6463" s="84">
        <f t="shared" si="102"/>
        <v>42449</v>
      </c>
    </row>
    <row r="6464" spans="39:59">
      <c r="AM6464" s="83" t="s">
        <v>6716</v>
      </c>
      <c r="AN6464" s="86">
        <v>3.4706450000000002</v>
      </c>
      <c r="AO6464" s="83">
        <v>800.03545999999994</v>
      </c>
      <c r="AP6464" s="83">
        <v>2584.8476999999998</v>
      </c>
      <c r="AQ6464" s="84">
        <v>0.57740694000000004</v>
      </c>
      <c r="AR6464" s="83">
        <v>-2.8932381</v>
      </c>
      <c r="AU6464" s="91"/>
      <c r="AW6464" s="89"/>
      <c r="BE6464" s="90"/>
      <c r="BF6464" s="84"/>
      <c r="BG6464" s="84">
        <f t="shared" si="102"/>
        <v>42449.5</v>
      </c>
    </row>
    <row r="6465" spans="39:59">
      <c r="AM6465" s="83" t="s">
        <v>6717</v>
      </c>
      <c r="AN6465" s="86">
        <v>3.4706017999999998</v>
      </c>
      <c r="AO6465" s="83">
        <v>799.98974999999996</v>
      </c>
      <c r="AP6465" s="83">
        <v>2585.2478000000001</v>
      </c>
      <c r="AQ6465" s="84">
        <v>0.57744627999999998</v>
      </c>
      <c r="AR6465" s="83">
        <v>-2.8931556</v>
      </c>
      <c r="AU6465" s="91"/>
      <c r="AW6465" s="89"/>
      <c r="BE6465" s="90"/>
      <c r="BF6465" s="84"/>
      <c r="BG6465" s="84">
        <f t="shared" si="102"/>
        <v>42450</v>
      </c>
    </row>
    <row r="6466" spans="39:59">
      <c r="AM6466" s="83" t="s">
        <v>6718</v>
      </c>
      <c r="AN6466" s="86">
        <v>3.4705558000000001</v>
      </c>
      <c r="AO6466" s="83">
        <v>800.06592000000001</v>
      </c>
      <c r="AP6466" s="83">
        <v>2585.6477</v>
      </c>
      <c r="AQ6466" s="84">
        <v>0.57747263000000004</v>
      </c>
      <c r="AR6466" s="83">
        <v>-2.8930831000000001</v>
      </c>
      <c r="AU6466" s="91"/>
      <c r="AW6466" s="89"/>
      <c r="BE6466" s="90"/>
      <c r="BF6466" s="84"/>
      <c r="BG6466" s="84">
        <f t="shared" si="102"/>
        <v>42450.5</v>
      </c>
    </row>
    <row r="6467" spans="39:59">
      <c r="AM6467" s="83" t="s">
        <v>6719</v>
      </c>
      <c r="AN6467" s="86">
        <v>3.4705343000000002</v>
      </c>
      <c r="AO6467" s="83">
        <v>800.15728999999999</v>
      </c>
      <c r="AP6467" s="83">
        <v>2586.0479</v>
      </c>
      <c r="AQ6467" s="84">
        <v>0.57750212999999995</v>
      </c>
      <c r="AR6467" s="83">
        <v>-2.8930322999999998</v>
      </c>
      <c r="AU6467" s="91"/>
      <c r="AW6467" s="89"/>
      <c r="BE6467" s="90"/>
      <c r="BF6467" s="84"/>
      <c r="BG6467" s="84">
        <f t="shared" si="102"/>
        <v>42451</v>
      </c>
    </row>
    <row r="6468" spans="39:59">
      <c r="AM6468" s="83" t="s">
        <v>6720</v>
      </c>
      <c r="AN6468" s="86">
        <v>3.4705062</v>
      </c>
      <c r="AO6468" s="83">
        <v>799.82213999999999</v>
      </c>
      <c r="AP6468" s="83">
        <v>2586.4479999999999</v>
      </c>
      <c r="AQ6468" s="84">
        <v>0.57752674999999998</v>
      </c>
      <c r="AR6468" s="83">
        <v>-2.8929794000000002</v>
      </c>
      <c r="AU6468" s="91"/>
      <c r="AW6468" s="89"/>
      <c r="BE6468" s="90"/>
      <c r="BF6468" s="84"/>
      <c r="BG6468" s="84">
        <f t="shared" si="102"/>
        <v>42451.5</v>
      </c>
    </row>
    <row r="6469" spans="39:59">
      <c r="AM6469" s="83" t="s">
        <v>6721</v>
      </c>
      <c r="AN6469" s="86">
        <v>3.4705064000000001</v>
      </c>
      <c r="AO6469" s="83">
        <v>800.24872000000005</v>
      </c>
      <c r="AP6469" s="83">
        <v>2586.8479000000002</v>
      </c>
      <c r="AQ6469" s="84">
        <v>0.57756012999999995</v>
      </c>
      <c r="AR6469" s="83">
        <v>-2.8929461999999999</v>
      </c>
      <c r="AU6469" s="91"/>
      <c r="AW6469" s="89"/>
      <c r="BE6469" s="90"/>
      <c r="BF6469" s="84"/>
      <c r="BG6469" s="84">
        <f t="shared" ref="BG6469:BG6532" si="103">BG6468+0.5</f>
        <v>42452</v>
      </c>
    </row>
    <row r="6470" spans="39:59">
      <c r="AM6470" s="83" t="s">
        <v>6722</v>
      </c>
      <c r="AN6470" s="86">
        <v>3.4705601000000001</v>
      </c>
      <c r="AO6470" s="83">
        <v>800.02020000000005</v>
      </c>
      <c r="AP6470" s="83">
        <v>2587.248</v>
      </c>
      <c r="AQ6470" s="84">
        <v>0.57759446000000003</v>
      </c>
      <c r="AR6470" s="83">
        <v>-2.8929656000000001</v>
      </c>
      <c r="AU6470" s="91"/>
      <c r="AW6470" s="89"/>
      <c r="BE6470" s="90"/>
      <c r="BF6470" s="84"/>
      <c r="BG6470" s="84">
        <f t="shared" si="103"/>
        <v>42452.5</v>
      </c>
    </row>
    <row r="6471" spans="39:59">
      <c r="AM6471" s="83" t="s">
        <v>6723</v>
      </c>
      <c r="AN6471" s="86">
        <v>3.4705677000000001</v>
      </c>
      <c r="AO6471" s="83">
        <v>800.34009000000003</v>
      </c>
      <c r="AP6471" s="83">
        <v>2587.6482000000001</v>
      </c>
      <c r="AQ6471" s="84">
        <v>0.57762628999999999</v>
      </c>
      <c r="AR6471" s="83">
        <v>-2.8929415000000001</v>
      </c>
      <c r="AU6471" s="91"/>
      <c r="AW6471" s="89"/>
      <c r="BE6471" s="90"/>
      <c r="BF6471" s="84"/>
      <c r="BG6471" s="84">
        <f t="shared" si="103"/>
        <v>42453</v>
      </c>
    </row>
    <row r="6472" spans="39:59">
      <c r="AM6472" s="83" t="s">
        <v>6724</v>
      </c>
      <c r="AN6472" s="86">
        <v>3.4704986</v>
      </c>
      <c r="AO6472" s="83">
        <v>799.94403</v>
      </c>
      <c r="AP6472" s="83">
        <v>2588.0482999999999</v>
      </c>
      <c r="AQ6472" s="84">
        <v>0.57765681000000002</v>
      </c>
      <c r="AR6472" s="83">
        <v>-2.8928417999999998</v>
      </c>
      <c r="AU6472" s="91"/>
      <c r="AW6472" s="89"/>
      <c r="BE6472" s="90"/>
      <c r="BF6472" s="84"/>
      <c r="BG6472" s="84">
        <f t="shared" si="103"/>
        <v>42453.5</v>
      </c>
    </row>
    <row r="6473" spans="39:59">
      <c r="AM6473" s="83" t="s">
        <v>6725</v>
      </c>
      <c r="AN6473" s="86">
        <v>3.4705710000000001</v>
      </c>
      <c r="AO6473" s="83">
        <v>800.03552000000002</v>
      </c>
      <c r="AP6473" s="83">
        <v>2588.4481999999998</v>
      </c>
      <c r="AQ6473" s="84">
        <v>0.57768171999999995</v>
      </c>
      <c r="AR6473" s="83">
        <v>-2.8928893000000002</v>
      </c>
      <c r="AU6473" s="91"/>
      <c r="AW6473" s="89"/>
      <c r="BE6473" s="90"/>
      <c r="BF6473" s="84"/>
      <c r="BG6473" s="84">
        <f t="shared" si="103"/>
        <v>42454</v>
      </c>
    </row>
    <row r="6474" spans="39:59">
      <c r="AM6474" s="83" t="s">
        <v>6726</v>
      </c>
      <c r="AN6474" s="86">
        <v>3.4704847000000001</v>
      </c>
      <c r="AO6474" s="83">
        <v>800.15734999999995</v>
      </c>
      <c r="AP6474" s="83">
        <v>2588.8483999999999</v>
      </c>
      <c r="AQ6474" s="84">
        <v>0.57771081000000002</v>
      </c>
      <c r="AR6474" s="83">
        <v>-2.8927738999999999</v>
      </c>
      <c r="AU6474" s="91"/>
      <c r="AW6474" s="89"/>
      <c r="BE6474" s="90"/>
      <c r="BF6474" s="84"/>
      <c r="BG6474" s="84">
        <f t="shared" si="103"/>
        <v>42454.5</v>
      </c>
    </row>
    <row r="6475" spans="39:59">
      <c r="AM6475" s="83" t="s">
        <v>6727</v>
      </c>
      <c r="AN6475" s="86">
        <v>3.4705176</v>
      </c>
      <c r="AO6475" s="83">
        <v>800.08118000000002</v>
      </c>
      <c r="AP6475" s="83">
        <v>2589.2483000000002</v>
      </c>
      <c r="AQ6475" s="84">
        <v>0.57774245999999996</v>
      </c>
      <c r="AR6475" s="83">
        <v>-2.8927752999999998</v>
      </c>
      <c r="AU6475" s="91"/>
      <c r="AW6475" s="89"/>
      <c r="BE6475" s="90"/>
      <c r="BF6475" s="84"/>
      <c r="BG6475" s="84">
        <f t="shared" si="103"/>
        <v>42455</v>
      </c>
    </row>
    <row r="6476" spans="39:59">
      <c r="AM6476" s="83" t="s">
        <v>6728</v>
      </c>
      <c r="AN6476" s="86">
        <v>3.4704692000000001</v>
      </c>
      <c r="AO6476" s="83">
        <v>799.95934999999997</v>
      </c>
      <c r="AP6476" s="83">
        <v>2589.6484</v>
      </c>
      <c r="AQ6476" s="84">
        <v>0.57776618000000002</v>
      </c>
      <c r="AR6476" s="83">
        <v>-2.8927030999999999</v>
      </c>
      <c r="AU6476" s="91"/>
      <c r="AW6476" s="89"/>
      <c r="BE6476" s="90"/>
      <c r="BF6476" s="84"/>
      <c r="BG6476" s="84">
        <f t="shared" si="103"/>
        <v>42455.5</v>
      </c>
    </row>
    <row r="6477" spans="39:59">
      <c r="AM6477" s="83" t="s">
        <v>6729</v>
      </c>
      <c r="AN6477" s="86">
        <v>3.4704456000000001</v>
      </c>
      <c r="AO6477" s="83">
        <v>800.06592000000001</v>
      </c>
      <c r="AP6477" s="83">
        <v>2590.0486000000001</v>
      </c>
      <c r="AQ6477" s="84">
        <v>0.57779866000000002</v>
      </c>
      <c r="AR6477" s="83">
        <v>-2.8926470000000002</v>
      </c>
      <c r="AU6477" s="91"/>
      <c r="AW6477" s="89"/>
      <c r="BE6477" s="90"/>
      <c r="BF6477" s="84"/>
      <c r="BG6477" s="84">
        <f t="shared" si="103"/>
        <v>42456</v>
      </c>
    </row>
    <row r="6478" spans="39:59">
      <c r="AM6478" s="83" t="s">
        <v>6730</v>
      </c>
      <c r="AN6478" s="86">
        <v>3.4704163000000001</v>
      </c>
      <c r="AO6478" s="83">
        <v>799.95934999999997</v>
      </c>
      <c r="AP6478" s="83">
        <v>2590.4486999999999</v>
      </c>
      <c r="AQ6478" s="84">
        <v>0.57783061000000002</v>
      </c>
      <c r="AR6478" s="83">
        <v>-2.8925858</v>
      </c>
      <c r="AU6478" s="91"/>
      <c r="AW6478" s="89"/>
      <c r="BE6478" s="90"/>
      <c r="BF6478" s="84"/>
      <c r="BG6478" s="84">
        <f t="shared" si="103"/>
        <v>42456.5</v>
      </c>
    </row>
    <row r="6479" spans="39:59">
      <c r="AM6479" s="83" t="s">
        <v>6731</v>
      </c>
      <c r="AN6479" s="86">
        <v>3.4704052999999999</v>
      </c>
      <c r="AO6479" s="83">
        <v>800.12689</v>
      </c>
      <c r="AP6479" s="83">
        <v>2590.8485999999998</v>
      </c>
      <c r="AQ6479" s="84">
        <v>0.57786322000000001</v>
      </c>
      <c r="AR6479" s="83">
        <v>-2.8925421</v>
      </c>
      <c r="AU6479" s="91"/>
      <c r="AW6479" s="89"/>
      <c r="BE6479" s="90"/>
      <c r="BF6479" s="84"/>
      <c r="BG6479" s="84">
        <f t="shared" si="103"/>
        <v>42457</v>
      </c>
    </row>
    <row r="6480" spans="39:59">
      <c r="AM6480" s="83" t="s">
        <v>6732</v>
      </c>
      <c r="AN6480" s="86">
        <v>3.4704424999999999</v>
      </c>
      <c r="AO6480" s="83">
        <v>800.005</v>
      </c>
      <c r="AP6480" s="83">
        <v>2591.2487999999998</v>
      </c>
      <c r="AQ6480" s="84">
        <v>0.57789486999999995</v>
      </c>
      <c r="AR6480" s="83">
        <v>-2.8925475999999999</v>
      </c>
      <c r="AU6480" s="91"/>
      <c r="AW6480" s="89"/>
      <c r="BE6480" s="90"/>
      <c r="BF6480" s="84"/>
      <c r="BG6480" s="84">
        <f t="shared" si="103"/>
        <v>42457.5</v>
      </c>
    </row>
    <row r="6481" spans="39:59">
      <c r="AM6481" s="83" t="s">
        <v>6733</v>
      </c>
      <c r="AN6481" s="86">
        <v>3.4705257</v>
      </c>
      <c r="AO6481" s="83">
        <v>800.09636999999998</v>
      </c>
      <c r="AP6481" s="83">
        <v>2591.6489000000001</v>
      </c>
      <c r="AQ6481" s="84">
        <v>0.57792920000000003</v>
      </c>
      <c r="AR6481" s="83">
        <v>-2.8925964999999998</v>
      </c>
      <c r="AU6481" s="91"/>
      <c r="AW6481" s="89"/>
      <c r="BE6481" s="90"/>
      <c r="BF6481" s="84"/>
      <c r="BG6481" s="84">
        <f t="shared" si="103"/>
        <v>42458</v>
      </c>
    </row>
    <row r="6482" spans="39:59">
      <c r="AM6482" s="83" t="s">
        <v>6734</v>
      </c>
      <c r="AN6482" s="86">
        <v>3.4705431</v>
      </c>
      <c r="AO6482" s="83">
        <v>800.11157000000003</v>
      </c>
      <c r="AP6482" s="83">
        <v>2592.0488</v>
      </c>
      <c r="AQ6482" s="84">
        <v>0.57796579999999997</v>
      </c>
      <c r="AR6482" s="83">
        <v>-2.8925774</v>
      </c>
      <c r="AU6482" s="91"/>
      <c r="AW6482" s="89"/>
      <c r="BE6482" s="90"/>
      <c r="BF6482" s="84"/>
      <c r="BG6482" s="84">
        <f t="shared" si="103"/>
        <v>42458.5</v>
      </c>
    </row>
    <row r="6483" spans="39:59">
      <c r="AM6483" s="83" t="s">
        <v>6735</v>
      </c>
      <c r="AN6483" s="86">
        <v>3.4705389000000002</v>
      </c>
      <c r="AO6483" s="83">
        <v>800.24872000000005</v>
      </c>
      <c r="AP6483" s="83">
        <v>2592.4490000000001</v>
      </c>
      <c r="AQ6483" s="84">
        <v>0.57799648999999997</v>
      </c>
      <c r="AR6483" s="83">
        <v>-2.8925424</v>
      </c>
      <c r="AU6483" s="91"/>
      <c r="AW6483" s="89"/>
      <c r="BE6483" s="90"/>
      <c r="BF6483" s="84"/>
      <c r="BG6483" s="84">
        <f t="shared" si="103"/>
        <v>42459</v>
      </c>
    </row>
    <row r="6484" spans="39:59">
      <c r="AM6484" s="83" t="s">
        <v>6736</v>
      </c>
      <c r="AN6484" s="86">
        <v>3.4705327000000001</v>
      </c>
      <c r="AO6484" s="83">
        <v>800.08112000000006</v>
      </c>
      <c r="AP6484" s="83">
        <v>2592.8490999999999</v>
      </c>
      <c r="AQ6484" s="84">
        <v>0.57802390999999997</v>
      </c>
      <c r="AR6484" s="83">
        <v>-2.8925087</v>
      </c>
      <c r="AU6484" s="91"/>
      <c r="AW6484" s="89"/>
      <c r="BE6484" s="90"/>
      <c r="BF6484" s="84"/>
      <c r="BG6484" s="84">
        <f t="shared" si="103"/>
        <v>42459.5</v>
      </c>
    </row>
    <row r="6485" spans="39:59">
      <c r="AM6485" s="83" t="s">
        <v>6737</v>
      </c>
      <c r="AN6485" s="86">
        <v>3.4704928000000002</v>
      </c>
      <c r="AO6485" s="83">
        <v>800.14202999999998</v>
      </c>
      <c r="AP6485" s="83">
        <v>2593.2489999999998</v>
      </c>
      <c r="AQ6485" s="84">
        <v>0.57806915000000003</v>
      </c>
      <c r="AR6485" s="83">
        <v>-2.8924235999999999</v>
      </c>
      <c r="AU6485" s="91"/>
      <c r="AW6485" s="89"/>
      <c r="BE6485" s="90"/>
      <c r="BF6485" s="84"/>
      <c r="BG6485" s="84">
        <f t="shared" si="103"/>
        <v>42460</v>
      </c>
    </row>
    <row r="6486" spans="39:59">
      <c r="AM6486" s="83" t="s">
        <v>6738</v>
      </c>
      <c r="AN6486" s="86">
        <v>3.4705908000000001</v>
      </c>
      <c r="AO6486" s="83">
        <v>800.26391999999998</v>
      </c>
      <c r="AP6486" s="83">
        <v>2593.6491999999998</v>
      </c>
      <c r="AQ6486" s="84">
        <v>0.57814430999999999</v>
      </c>
      <c r="AR6486" s="83">
        <v>-2.8924465000000001</v>
      </c>
      <c r="AU6486" s="91"/>
      <c r="AW6486" s="89"/>
      <c r="BE6486" s="90"/>
      <c r="BF6486" s="84"/>
      <c r="BG6486" s="84">
        <f t="shared" si="103"/>
        <v>42460.5</v>
      </c>
    </row>
    <row r="6487" spans="39:59">
      <c r="AM6487" s="83" t="s">
        <v>6739</v>
      </c>
      <c r="AN6487" s="86">
        <v>3.4705149999999998</v>
      </c>
      <c r="AO6487" s="83">
        <v>800.23346000000004</v>
      </c>
      <c r="AP6487" s="83">
        <v>2594.0493000000001</v>
      </c>
      <c r="AQ6487" s="84">
        <v>0.57817154999999998</v>
      </c>
      <c r="AR6487" s="83">
        <v>-2.8923435</v>
      </c>
      <c r="AU6487" s="91"/>
      <c r="AW6487" s="89"/>
      <c r="BE6487" s="90"/>
      <c r="BF6487" s="84"/>
      <c r="BG6487" s="84">
        <f t="shared" si="103"/>
        <v>42461</v>
      </c>
    </row>
    <row r="6488" spans="39:59">
      <c r="AM6488" s="83" t="s">
        <v>6740</v>
      </c>
      <c r="AN6488" s="86">
        <v>3.4705314999999999</v>
      </c>
      <c r="AO6488" s="83">
        <v>800.27917000000002</v>
      </c>
      <c r="AP6488" s="83">
        <v>2594.4492</v>
      </c>
      <c r="AQ6488" s="84">
        <v>0.57819414000000002</v>
      </c>
      <c r="AR6488" s="83">
        <v>-2.8923372999999999</v>
      </c>
      <c r="AU6488" s="91"/>
      <c r="AW6488" s="89"/>
      <c r="BE6488" s="90"/>
      <c r="BF6488" s="84"/>
      <c r="BG6488" s="84">
        <f t="shared" si="103"/>
        <v>42461.5</v>
      </c>
    </row>
    <row r="6489" spans="39:59">
      <c r="AM6489" s="83" t="s">
        <v>6741</v>
      </c>
      <c r="AN6489" s="86">
        <v>3.4704709</v>
      </c>
      <c r="AO6489" s="83">
        <v>800.14209000000005</v>
      </c>
      <c r="AP6489" s="83">
        <v>2594.8494000000001</v>
      </c>
      <c r="AQ6489" s="84">
        <v>0.57822001000000001</v>
      </c>
      <c r="AR6489" s="83">
        <v>-2.8922507999999998</v>
      </c>
      <c r="AU6489" s="91"/>
      <c r="AW6489" s="89"/>
      <c r="BE6489" s="90"/>
      <c r="BF6489" s="84"/>
      <c r="BG6489" s="84">
        <f t="shared" si="103"/>
        <v>42462</v>
      </c>
    </row>
    <row r="6490" spans="39:59">
      <c r="AM6490" s="83" t="s">
        <v>6742</v>
      </c>
      <c r="AN6490" s="86">
        <v>3.4704611000000001</v>
      </c>
      <c r="AO6490" s="83">
        <v>800.08118000000002</v>
      </c>
      <c r="AP6490" s="83">
        <v>2595.2494999999999</v>
      </c>
      <c r="AQ6490" s="84">
        <v>0.57824343</v>
      </c>
      <c r="AR6490" s="83">
        <v>-2.8922175999999999</v>
      </c>
      <c r="AU6490" s="91"/>
      <c r="AW6490" s="89"/>
      <c r="BE6490" s="90"/>
      <c r="BF6490" s="84"/>
      <c r="BG6490" s="84">
        <f t="shared" si="103"/>
        <v>42462.5</v>
      </c>
    </row>
    <row r="6491" spans="39:59">
      <c r="AM6491" s="83" t="s">
        <v>6743</v>
      </c>
      <c r="AN6491" s="86">
        <v>3.4705606000000002</v>
      </c>
      <c r="AO6491" s="83">
        <v>800.11157000000003</v>
      </c>
      <c r="AP6491" s="83">
        <v>2595.6493999999998</v>
      </c>
      <c r="AQ6491" s="84">
        <v>0.57826637999999997</v>
      </c>
      <c r="AR6491" s="83">
        <v>-2.8922941999999998</v>
      </c>
      <c r="AU6491" s="91"/>
      <c r="AW6491" s="89"/>
      <c r="BE6491" s="90"/>
      <c r="BF6491" s="84"/>
      <c r="BG6491" s="84">
        <f t="shared" si="103"/>
        <v>42463</v>
      </c>
    </row>
    <row r="6492" spans="39:59">
      <c r="AM6492" s="83" t="s">
        <v>6744</v>
      </c>
      <c r="AN6492" s="86">
        <v>3.4704324999999998</v>
      </c>
      <c r="AO6492" s="83">
        <v>799.94403</v>
      </c>
      <c r="AP6492" s="83">
        <v>2596.0495999999998</v>
      </c>
      <c r="AQ6492" s="84">
        <v>0.57828188000000003</v>
      </c>
      <c r="AR6492" s="83">
        <v>-2.8921505999999999</v>
      </c>
      <c r="AU6492" s="91"/>
      <c r="AW6492" s="89"/>
      <c r="BE6492" s="90"/>
      <c r="BF6492" s="84"/>
      <c r="BG6492" s="84">
        <f t="shared" si="103"/>
        <v>42463.5</v>
      </c>
    </row>
    <row r="6493" spans="39:59">
      <c r="AM6493" s="83" t="s">
        <v>6745</v>
      </c>
      <c r="AN6493" s="86">
        <v>3.4703963</v>
      </c>
      <c r="AO6493" s="83">
        <v>800.08118000000002</v>
      </c>
      <c r="AP6493" s="83">
        <v>2596.4495000000002</v>
      </c>
      <c r="AQ6493" s="84">
        <v>0.57830459000000001</v>
      </c>
      <c r="AR6493" s="83">
        <v>-2.8920918000000002</v>
      </c>
      <c r="AU6493" s="91"/>
      <c r="AW6493" s="89"/>
      <c r="BE6493" s="90"/>
      <c r="BF6493" s="84"/>
      <c r="BG6493" s="84">
        <f t="shared" si="103"/>
        <v>42464</v>
      </c>
    </row>
    <row r="6494" spans="39:59">
      <c r="AM6494" s="83" t="s">
        <v>6746</v>
      </c>
      <c r="AN6494" s="86">
        <v>3.4704780999999998</v>
      </c>
      <c r="AO6494" s="83">
        <v>800.29436999999996</v>
      </c>
      <c r="AP6494" s="83">
        <v>2596.8496</v>
      </c>
      <c r="AQ6494" s="84">
        <v>0.57833111000000004</v>
      </c>
      <c r="AR6494" s="83">
        <v>-2.8921467999999999</v>
      </c>
      <c r="AU6494" s="91"/>
      <c r="AW6494" s="89"/>
      <c r="BE6494" s="90"/>
      <c r="BF6494" s="84"/>
      <c r="BG6494" s="84">
        <f t="shared" si="103"/>
        <v>42464.5</v>
      </c>
    </row>
    <row r="6495" spans="39:59">
      <c r="AM6495" s="83" t="s">
        <v>6747</v>
      </c>
      <c r="AN6495" s="86">
        <v>3.470453</v>
      </c>
      <c r="AO6495" s="83">
        <v>800.17255</v>
      </c>
      <c r="AP6495" s="83">
        <v>2597.2498000000001</v>
      </c>
      <c r="AQ6495" s="84">
        <v>0.57835846999999996</v>
      </c>
      <c r="AR6495" s="83">
        <v>-2.8920946000000001</v>
      </c>
      <c r="AU6495" s="91"/>
      <c r="AW6495" s="89"/>
      <c r="BE6495" s="90"/>
      <c r="BF6495" s="84"/>
      <c r="BG6495" s="84">
        <f t="shared" si="103"/>
        <v>42465</v>
      </c>
    </row>
    <row r="6496" spans="39:59">
      <c r="AM6496" s="83" t="s">
        <v>6748</v>
      </c>
      <c r="AN6496" s="86">
        <v>3.4705056999999999</v>
      </c>
      <c r="AO6496" s="83">
        <v>800.02020000000005</v>
      </c>
      <c r="AP6496" s="83">
        <v>2597.6496999999999</v>
      </c>
      <c r="AQ6496" s="84">
        <v>0.57839096000000001</v>
      </c>
      <c r="AR6496" s="83">
        <v>-2.8921149000000002</v>
      </c>
      <c r="AU6496" s="91"/>
      <c r="AW6496" s="89"/>
      <c r="BE6496" s="90"/>
      <c r="BF6496" s="84"/>
      <c r="BG6496" s="84">
        <f t="shared" si="103"/>
        <v>42465.5</v>
      </c>
    </row>
    <row r="6497" spans="39:59">
      <c r="AM6497" s="83" t="s">
        <v>6749</v>
      </c>
      <c r="AN6497" s="86">
        <v>3.4703889000000001</v>
      </c>
      <c r="AO6497" s="83">
        <v>800.05071999999996</v>
      </c>
      <c r="AP6497" s="83">
        <v>2598.0497999999998</v>
      </c>
      <c r="AQ6497" s="84">
        <v>0.57841814000000003</v>
      </c>
      <c r="AR6497" s="83">
        <v>-2.8919709</v>
      </c>
      <c r="AU6497" s="91"/>
      <c r="AW6497" s="89"/>
      <c r="BE6497" s="90"/>
      <c r="BF6497" s="84"/>
      <c r="BG6497" s="84">
        <f t="shared" si="103"/>
        <v>42466</v>
      </c>
    </row>
    <row r="6498" spans="39:59">
      <c r="AM6498" s="83" t="s">
        <v>6750</v>
      </c>
      <c r="AN6498" s="86">
        <v>3.4703382999999999</v>
      </c>
      <c r="AO6498" s="83">
        <v>800.11162999999999</v>
      </c>
      <c r="AP6498" s="83">
        <v>2598.4497000000001</v>
      </c>
      <c r="AQ6498" s="84">
        <v>0.57844024999999999</v>
      </c>
      <c r="AR6498" s="83">
        <v>-2.8918982</v>
      </c>
      <c r="AU6498" s="91"/>
      <c r="AW6498" s="89"/>
      <c r="BE6498" s="90"/>
      <c r="BF6498" s="84"/>
      <c r="BG6498" s="84">
        <f t="shared" si="103"/>
        <v>42466.5</v>
      </c>
    </row>
    <row r="6499" spans="39:59">
      <c r="AM6499" s="83" t="s">
        <v>6751</v>
      </c>
      <c r="AN6499" s="86">
        <v>3.4703159000000001</v>
      </c>
      <c r="AO6499" s="83">
        <v>800.11157000000003</v>
      </c>
      <c r="AP6499" s="83">
        <v>2598.8499000000002</v>
      </c>
      <c r="AQ6499" s="84">
        <v>0.57846463000000004</v>
      </c>
      <c r="AR6499" s="83">
        <v>-2.8918512000000001</v>
      </c>
      <c r="AU6499" s="91"/>
      <c r="AW6499" s="89"/>
      <c r="BE6499" s="90"/>
      <c r="BF6499" s="84"/>
      <c r="BG6499" s="84">
        <f t="shared" si="103"/>
        <v>42467</v>
      </c>
    </row>
    <row r="6500" spans="39:59">
      <c r="AM6500" s="83" t="s">
        <v>6752</v>
      </c>
      <c r="AN6500" s="86">
        <v>3.4702736999999999</v>
      </c>
      <c r="AO6500" s="83">
        <v>799.97455000000002</v>
      </c>
      <c r="AP6500" s="83">
        <v>2599.25</v>
      </c>
      <c r="AQ6500" s="84">
        <v>0.57848977999999995</v>
      </c>
      <c r="AR6500" s="83">
        <v>-2.8917839999999999</v>
      </c>
      <c r="AU6500" s="91"/>
      <c r="AW6500" s="89"/>
      <c r="BE6500" s="90"/>
      <c r="BF6500" s="84"/>
      <c r="BG6500" s="84">
        <f t="shared" si="103"/>
        <v>42467.5</v>
      </c>
    </row>
    <row r="6501" spans="39:59">
      <c r="AM6501" s="83" t="s">
        <v>6753</v>
      </c>
      <c r="AN6501" s="86">
        <v>3.4703259000000002</v>
      </c>
      <c r="AO6501" s="83">
        <v>800.17255</v>
      </c>
      <c r="AP6501" s="83">
        <v>2599.6498999999999</v>
      </c>
      <c r="AQ6501" s="84">
        <v>0.57851565000000005</v>
      </c>
      <c r="AR6501" s="83">
        <v>-2.8918102000000001</v>
      </c>
      <c r="AU6501" s="91"/>
      <c r="AW6501" s="89"/>
      <c r="BE6501" s="90"/>
      <c r="BF6501" s="84"/>
      <c r="BG6501" s="84">
        <f t="shared" si="103"/>
        <v>42468</v>
      </c>
    </row>
    <row r="6502" spans="39:59">
      <c r="AM6502" s="83" t="s">
        <v>6754</v>
      </c>
      <c r="AN6502" s="86">
        <v>3.4702795000000002</v>
      </c>
      <c r="AO6502" s="83">
        <v>800.03545999999994</v>
      </c>
      <c r="AP6502" s="83">
        <v>2600.0500000000002</v>
      </c>
      <c r="AQ6502" s="84">
        <v>0.57853918999999998</v>
      </c>
      <c r="AR6502" s="83">
        <v>-2.8917402999999999</v>
      </c>
      <c r="AU6502" s="91"/>
      <c r="AW6502" s="89"/>
      <c r="BE6502" s="90"/>
      <c r="BF6502" s="84"/>
      <c r="BG6502" s="84">
        <f t="shared" si="103"/>
        <v>42468.5</v>
      </c>
    </row>
    <row r="6503" spans="39:59">
      <c r="AM6503" s="83" t="s">
        <v>6755</v>
      </c>
      <c r="AN6503" s="86">
        <v>3.4702578000000002</v>
      </c>
      <c r="AO6503" s="83">
        <v>800.06592000000001</v>
      </c>
      <c r="AP6503" s="83">
        <v>2600.4499999999998</v>
      </c>
      <c r="AQ6503" s="84">
        <v>0.57856023000000001</v>
      </c>
      <c r="AR6503" s="83">
        <v>-2.8916974</v>
      </c>
      <c r="AU6503" s="91"/>
      <c r="AW6503" s="89"/>
      <c r="BE6503" s="90"/>
      <c r="BF6503" s="84"/>
      <c r="BG6503" s="84">
        <f t="shared" si="103"/>
        <v>42469</v>
      </c>
    </row>
    <row r="6504" spans="39:59">
      <c r="AM6504" s="83" t="s">
        <v>6756</v>
      </c>
      <c r="AN6504" s="86">
        <v>3.4701662</v>
      </c>
      <c r="AO6504" s="83">
        <v>799.94403</v>
      </c>
      <c r="AP6504" s="83">
        <v>2600.8501000000001</v>
      </c>
      <c r="AQ6504" s="84">
        <v>0.57857442000000003</v>
      </c>
      <c r="AR6504" s="83">
        <v>-2.8915918</v>
      </c>
      <c r="AU6504" s="91"/>
      <c r="AW6504" s="89"/>
      <c r="BE6504" s="90"/>
      <c r="BF6504" s="84"/>
      <c r="BG6504" s="84">
        <f t="shared" si="103"/>
        <v>42469.5</v>
      </c>
    </row>
    <row r="6505" spans="39:59">
      <c r="AM6505" s="83" t="s">
        <v>6757</v>
      </c>
      <c r="AN6505" s="86">
        <v>3.4700937000000001</v>
      </c>
      <c r="AO6505" s="83">
        <v>799.97455000000002</v>
      </c>
      <c r="AP6505" s="83">
        <v>2601.2501999999999</v>
      </c>
      <c r="AQ6505" s="84">
        <v>0.57859492000000001</v>
      </c>
      <c r="AR6505" s="83">
        <v>-2.8914987999999999</v>
      </c>
      <c r="AU6505" s="91"/>
      <c r="AW6505" s="89"/>
      <c r="BE6505" s="90"/>
      <c r="BF6505" s="84"/>
      <c r="BG6505" s="84">
        <f t="shared" si="103"/>
        <v>42470</v>
      </c>
    </row>
    <row r="6506" spans="39:59">
      <c r="AM6506" s="83" t="s">
        <v>6758</v>
      </c>
      <c r="AN6506" s="86">
        <v>3.4700750999999999</v>
      </c>
      <c r="AO6506" s="83">
        <v>800.17260999999996</v>
      </c>
      <c r="AP6506" s="83">
        <v>2601.6500999999998</v>
      </c>
      <c r="AQ6506" s="84">
        <v>0.57862502000000005</v>
      </c>
      <c r="AR6506" s="83">
        <v>-2.8914502</v>
      </c>
      <c r="AU6506" s="91"/>
      <c r="AW6506" s="89"/>
      <c r="BE6506" s="90"/>
      <c r="BF6506" s="84"/>
      <c r="BG6506" s="84">
        <f t="shared" si="103"/>
        <v>42470.5</v>
      </c>
    </row>
    <row r="6507" spans="39:59">
      <c r="AM6507" s="83" t="s">
        <v>6759</v>
      </c>
      <c r="AN6507" s="86">
        <v>3.4699759000000001</v>
      </c>
      <c r="AO6507" s="83">
        <v>799.94403</v>
      </c>
      <c r="AP6507" s="83">
        <v>2602.0502999999999</v>
      </c>
      <c r="AQ6507" s="84">
        <v>0.57864802999999998</v>
      </c>
      <c r="AR6507" s="83">
        <v>-2.8913278999999998</v>
      </c>
      <c r="AU6507" s="91"/>
      <c r="AW6507" s="89"/>
      <c r="BE6507" s="90"/>
      <c r="BF6507" s="84"/>
      <c r="BG6507" s="84">
        <f t="shared" si="103"/>
        <v>42471</v>
      </c>
    </row>
    <row r="6508" spans="39:59">
      <c r="AM6508" s="83" t="s">
        <v>6760</v>
      </c>
      <c r="AN6508" s="86">
        <v>3.4699871999999998</v>
      </c>
      <c r="AO6508" s="83">
        <v>800.06592000000001</v>
      </c>
      <c r="AP6508" s="83">
        <v>2602.4502000000002</v>
      </c>
      <c r="AQ6508" s="84">
        <v>0.57867217000000004</v>
      </c>
      <c r="AR6508" s="83">
        <v>-2.8913150000000001</v>
      </c>
      <c r="AU6508" s="91"/>
      <c r="AW6508" s="89"/>
      <c r="BE6508" s="90"/>
      <c r="BF6508" s="84"/>
      <c r="BG6508" s="84">
        <f t="shared" si="103"/>
        <v>42471.5</v>
      </c>
    </row>
    <row r="6509" spans="39:59">
      <c r="AM6509" s="83" t="s">
        <v>6761</v>
      </c>
      <c r="AN6509" s="86">
        <v>3.4701114</v>
      </c>
      <c r="AO6509" s="83">
        <v>800.20306000000005</v>
      </c>
      <c r="AP6509" s="83">
        <v>2602.8503000000001</v>
      </c>
      <c r="AQ6509" s="84">
        <v>0.57870023999999998</v>
      </c>
      <c r="AR6509" s="83">
        <v>-2.8914111</v>
      </c>
      <c r="AU6509" s="91"/>
      <c r="AW6509" s="89"/>
      <c r="BE6509" s="90"/>
      <c r="BF6509" s="84"/>
      <c r="BG6509" s="84">
        <f t="shared" si="103"/>
        <v>42472</v>
      </c>
    </row>
    <row r="6510" spans="39:59">
      <c r="AM6510" s="83" t="s">
        <v>6762</v>
      </c>
      <c r="AN6510" s="86">
        <v>3.4701121000000001</v>
      </c>
      <c r="AO6510" s="83">
        <v>800.005</v>
      </c>
      <c r="AP6510" s="83">
        <v>2603.2505000000001</v>
      </c>
      <c r="AQ6510" s="84">
        <v>0.57873039999999998</v>
      </c>
      <c r="AR6510" s="83">
        <v>-2.8913817000000002</v>
      </c>
      <c r="AU6510" s="91"/>
      <c r="AW6510" s="89"/>
      <c r="BE6510" s="90"/>
      <c r="BF6510" s="84"/>
      <c r="BG6510" s="84">
        <f t="shared" si="103"/>
        <v>42472.5</v>
      </c>
    </row>
    <row r="6511" spans="39:59">
      <c r="AM6511" s="83" t="s">
        <v>6763</v>
      </c>
      <c r="AN6511" s="86">
        <v>3.4700650999999998</v>
      </c>
      <c r="AO6511" s="83">
        <v>800.11157000000003</v>
      </c>
      <c r="AP6511" s="83">
        <v>2603.6504</v>
      </c>
      <c r="AQ6511" s="84">
        <v>0.57876145999999995</v>
      </c>
      <c r="AR6511" s="83">
        <v>-2.8913038000000002</v>
      </c>
      <c r="AU6511" s="91"/>
      <c r="AW6511" s="89"/>
      <c r="BE6511" s="90"/>
      <c r="BF6511" s="84"/>
      <c r="BG6511" s="84">
        <f t="shared" si="103"/>
        <v>42473</v>
      </c>
    </row>
    <row r="6512" spans="39:59">
      <c r="AM6512" s="83" t="s">
        <v>6764</v>
      </c>
      <c r="AN6512" s="86">
        <v>3.470072</v>
      </c>
      <c r="AO6512" s="83">
        <v>799.97448999999995</v>
      </c>
      <c r="AP6512" s="83">
        <v>2604.0504999999998</v>
      </c>
      <c r="AQ6512" s="84">
        <v>0.57879787999999999</v>
      </c>
      <c r="AR6512" s="83">
        <v>-2.8912741999999998</v>
      </c>
      <c r="AU6512" s="91"/>
      <c r="AW6512" s="89"/>
      <c r="BE6512" s="90"/>
      <c r="BF6512" s="84"/>
      <c r="BG6512" s="84">
        <f t="shared" si="103"/>
        <v>42473.5</v>
      </c>
    </row>
    <row r="6513" spans="39:59">
      <c r="AM6513" s="83" t="s">
        <v>6765</v>
      </c>
      <c r="AN6513" s="86">
        <v>3.4700522</v>
      </c>
      <c r="AO6513" s="83">
        <v>800.08118000000002</v>
      </c>
      <c r="AP6513" s="83">
        <v>2604.4504000000002</v>
      </c>
      <c r="AQ6513" s="84">
        <v>0.57883399999999996</v>
      </c>
      <c r="AR6513" s="83">
        <v>-2.8912182</v>
      </c>
      <c r="AU6513" s="91"/>
      <c r="AW6513" s="89"/>
      <c r="BE6513" s="90"/>
      <c r="BF6513" s="84"/>
      <c r="BG6513" s="84">
        <f t="shared" si="103"/>
        <v>42474</v>
      </c>
    </row>
    <row r="6514" spans="39:59">
      <c r="AM6514" s="83" t="s">
        <v>6766</v>
      </c>
      <c r="AN6514" s="86">
        <v>3.4700538999999999</v>
      </c>
      <c r="AO6514" s="83">
        <v>800.21825999999999</v>
      </c>
      <c r="AP6514" s="83">
        <v>2604.8506000000002</v>
      </c>
      <c r="AQ6514" s="84">
        <v>0.57886868999999996</v>
      </c>
      <c r="AR6514" s="83">
        <v>-2.8911853000000001</v>
      </c>
      <c r="AU6514" s="91"/>
      <c r="AW6514" s="89"/>
      <c r="BE6514" s="90"/>
      <c r="BF6514" s="84"/>
      <c r="BG6514" s="84">
        <f t="shared" si="103"/>
        <v>42474.5</v>
      </c>
    </row>
    <row r="6515" spans="39:59">
      <c r="AM6515" s="83" t="s">
        <v>6767</v>
      </c>
      <c r="AN6515" s="86">
        <v>3.4700576999999999</v>
      </c>
      <c r="AO6515" s="83">
        <v>799.95934999999997</v>
      </c>
      <c r="AP6515" s="83">
        <v>2605.2507000000001</v>
      </c>
      <c r="AQ6515" s="84">
        <v>0.57890295999999997</v>
      </c>
      <c r="AR6515" s="83">
        <v>-2.8911547999999998</v>
      </c>
      <c r="AU6515" s="91"/>
      <c r="AW6515" s="89"/>
      <c r="BE6515" s="90"/>
      <c r="BF6515" s="84"/>
      <c r="BG6515" s="84">
        <f t="shared" si="103"/>
        <v>42475</v>
      </c>
    </row>
    <row r="6516" spans="39:59">
      <c r="AM6516" s="83" t="s">
        <v>6768</v>
      </c>
      <c r="AN6516" s="86">
        <v>3.4701281000000002</v>
      </c>
      <c r="AO6516" s="83">
        <v>800.06592000000001</v>
      </c>
      <c r="AP6516" s="83">
        <v>2605.6505999999999</v>
      </c>
      <c r="AQ6516" s="84">
        <v>0.57893883999999995</v>
      </c>
      <c r="AR6516" s="83">
        <v>-2.8911893000000002</v>
      </c>
      <c r="AU6516" s="91"/>
      <c r="AW6516" s="89"/>
      <c r="BE6516" s="90"/>
      <c r="BF6516" s="84"/>
      <c r="BG6516" s="84">
        <f t="shared" si="103"/>
        <v>42475.5</v>
      </c>
    </row>
    <row r="6517" spans="39:59">
      <c r="AM6517" s="83" t="s">
        <v>6769</v>
      </c>
      <c r="AN6517" s="86">
        <v>3.4700896999999999</v>
      </c>
      <c r="AO6517" s="83">
        <v>800.12683000000004</v>
      </c>
      <c r="AP6517" s="83">
        <v>2606.0508</v>
      </c>
      <c r="AQ6517" s="84">
        <v>0.57897061000000005</v>
      </c>
      <c r="AR6517" s="83">
        <v>-2.8911190000000002</v>
      </c>
      <c r="AU6517" s="91"/>
      <c r="AW6517" s="89"/>
      <c r="BE6517" s="90"/>
      <c r="BF6517" s="84"/>
      <c r="BG6517" s="84">
        <f t="shared" si="103"/>
        <v>42476</v>
      </c>
    </row>
    <row r="6518" spans="39:59">
      <c r="AM6518" s="83" t="s">
        <v>6770</v>
      </c>
      <c r="AN6518" s="86">
        <v>3.4700546000000001</v>
      </c>
      <c r="AO6518" s="83">
        <v>800.08118000000002</v>
      </c>
      <c r="AP6518" s="83">
        <v>2606.4506999999999</v>
      </c>
      <c r="AQ6518" s="84">
        <v>0.57900225999999999</v>
      </c>
      <c r="AR6518" s="83">
        <v>-2.8910524999999998</v>
      </c>
      <c r="AU6518" s="91"/>
      <c r="AW6518" s="89"/>
      <c r="BE6518" s="90"/>
      <c r="BF6518" s="84"/>
      <c r="BG6518" s="84">
        <f t="shared" si="103"/>
        <v>42476.5</v>
      </c>
    </row>
    <row r="6519" spans="39:59">
      <c r="AM6519" s="83" t="s">
        <v>6771</v>
      </c>
      <c r="AN6519" s="86">
        <v>3.4700612999999998</v>
      </c>
      <c r="AO6519" s="83">
        <v>800.15734999999995</v>
      </c>
      <c r="AP6519" s="83">
        <v>2606.8508000000002</v>
      </c>
      <c r="AQ6519" s="84">
        <v>0.57902783000000002</v>
      </c>
      <c r="AR6519" s="83">
        <v>-2.8910334</v>
      </c>
      <c r="AU6519" s="91"/>
      <c r="AW6519" s="89"/>
      <c r="BE6519" s="90"/>
      <c r="BF6519" s="84"/>
      <c r="BG6519" s="84">
        <f t="shared" si="103"/>
        <v>42477</v>
      </c>
    </row>
    <row r="6520" spans="39:59">
      <c r="AM6520" s="83" t="s">
        <v>6772</v>
      </c>
      <c r="AN6520" s="86">
        <v>3.4700894</v>
      </c>
      <c r="AO6520" s="83">
        <v>800.14209000000005</v>
      </c>
      <c r="AP6520" s="83">
        <v>2607.2507000000001</v>
      </c>
      <c r="AQ6520" s="84">
        <v>0.57905691999999997</v>
      </c>
      <c r="AR6520" s="83">
        <v>-2.8910325000000001</v>
      </c>
      <c r="AU6520" s="91"/>
      <c r="AW6520" s="89"/>
      <c r="BE6520" s="90"/>
      <c r="BF6520" s="84"/>
      <c r="BG6520" s="84">
        <f t="shared" si="103"/>
        <v>42477.5</v>
      </c>
    </row>
    <row r="6521" spans="39:59">
      <c r="AM6521" s="83" t="s">
        <v>6773</v>
      </c>
      <c r="AN6521" s="86">
        <v>3.4700899000000001</v>
      </c>
      <c r="AO6521" s="83">
        <v>800.06592000000001</v>
      </c>
      <c r="AP6521" s="83">
        <v>2607.6509000000001</v>
      </c>
      <c r="AQ6521" s="84">
        <v>0.57909142999999996</v>
      </c>
      <c r="AR6521" s="83">
        <v>-2.8909986000000001</v>
      </c>
      <c r="AU6521" s="91"/>
      <c r="AW6521" s="89"/>
      <c r="BE6521" s="90"/>
      <c r="BF6521" s="84"/>
      <c r="BG6521" s="84">
        <f t="shared" si="103"/>
        <v>42478</v>
      </c>
    </row>
    <row r="6522" spans="39:59">
      <c r="AM6522" s="83" t="s">
        <v>6774</v>
      </c>
      <c r="AN6522" s="86">
        <v>3.4701228</v>
      </c>
      <c r="AO6522" s="83">
        <v>800.11157000000003</v>
      </c>
      <c r="AP6522" s="83">
        <v>2608.0509999999999</v>
      </c>
      <c r="AQ6522" s="84">
        <v>0.57912551999999995</v>
      </c>
      <c r="AR6522" s="83">
        <v>-2.8909973999999998</v>
      </c>
      <c r="AU6522" s="91"/>
      <c r="AW6522" s="89"/>
      <c r="BE6522" s="90"/>
      <c r="BF6522" s="84"/>
      <c r="BG6522" s="84">
        <f t="shared" si="103"/>
        <v>42478.5</v>
      </c>
    </row>
    <row r="6523" spans="39:59">
      <c r="AM6523" s="83" t="s">
        <v>6775</v>
      </c>
      <c r="AN6523" s="86">
        <v>3.4701035</v>
      </c>
      <c r="AO6523" s="83">
        <v>800.02026000000001</v>
      </c>
      <c r="AP6523" s="83">
        <v>2608.4508999999998</v>
      </c>
      <c r="AQ6523" s="84">
        <v>0.57916140999999999</v>
      </c>
      <c r="AR6523" s="83">
        <v>-2.8909421000000002</v>
      </c>
      <c r="AU6523" s="91"/>
      <c r="AW6523" s="89"/>
      <c r="BE6523" s="90"/>
      <c r="BF6523" s="84"/>
      <c r="BG6523" s="84">
        <f t="shared" si="103"/>
        <v>42479</v>
      </c>
    </row>
    <row r="6524" spans="39:59">
      <c r="AM6524" s="83" t="s">
        <v>6776</v>
      </c>
      <c r="AN6524" s="86">
        <v>3.4699821000000002</v>
      </c>
      <c r="AO6524" s="83">
        <v>800.12683000000004</v>
      </c>
      <c r="AP6524" s="83">
        <v>2608.8510999999999</v>
      </c>
      <c r="AQ6524" s="84">
        <v>0.57919299999999996</v>
      </c>
      <c r="AR6524" s="83">
        <v>-2.8907889999999998</v>
      </c>
      <c r="AU6524" s="91"/>
      <c r="AW6524" s="89"/>
      <c r="BE6524" s="90"/>
      <c r="BF6524" s="84"/>
      <c r="BG6524" s="84">
        <f t="shared" si="103"/>
        <v>42479.5</v>
      </c>
    </row>
    <row r="6525" spans="39:59">
      <c r="AM6525" s="83" t="s">
        <v>6777</v>
      </c>
      <c r="AN6525" s="86">
        <v>3.4699721000000001</v>
      </c>
      <c r="AO6525" s="83">
        <v>800.12683000000004</v>
      </c>
      <c r="AP6525" s="83">
        <v>2609.2510000000002</v>
      </c>
      <c r="AQ6525" s="84">
        <v>0.57922971000000001</v>
      </c>
      <c r="AR6525" s="83">
        <v>-2.8907422999999999</v>
      </c>
      <c r="AU6525" s="91"/>
      <c r="AW6525" s="89"/>
      <c r="BE6525" s="90"/>
      <c r="BF6525" s="84"/>
      <c r="BG6525" s="84">
        <f t="shared" si="103"/>
        <v>42480</v>
      </c>
    </row>
    <row r="6526" spans="39:59">
      <c r="AM6526" s="83" t="s">
        <v>6778</v>
      </c>
      <c r="AN6526" s="86">
        <v>3.4699372999999998</v>
      </c>
      <c r="AO6526" s="83">
        <v>800.18781000000001</v>
      </c>
      <c r="AP6526" s="83">
        <v>2609.6511</v>
      </c>
      <c r="AQ6526" s="84">
        <v>0.57926403999999998</v>
      </c>
      <c r="AR6526" s="83">
        <v>-2.8906732000000002</v>
      </c>
      <c r="AU6526" s="91"/>
      <c r="AW6526" s="89"/>
      <c r="BE6526" s="90"/>
      <c r="BF6526" s="84"/>
      <c r="BG6526" s="84">
        <f t="shared" si="103"/>
        <v>42480.5</v>
      </c>
    </row>
    <row r="6527" spans="39:59">
      <c r="AM6527" s="83" t="s">
        <v>6779</v>
      </c>
      <c r="AN6527" s="86">
        <v>3.4698221999999999</v>
      </c>
      <c r="AO6527" s="83">
        <v>799.97455000000002</v>
      </c>
      <c r="AP6527" s="83">
        <v>2610.0513000000001</v>
      </c>
      <c r="AQ6527" s="84">
        <v>0.57930022000000003</v>
      </c>
      <c r="AR6527" s="83">
        <v>-2.8905219999999998</v>
      </c>
      <c r="AU6527" s="91"/>
      <c r="AW6527" s="89"/>
      <c r="BE6527" s="90"/>
      <c r="BF6527" s="84"/>
      <c r="BG6527" s="84">
        <f t="shared" si="103"/>
        <v>42481</v>
      </c>
    </row>
    <row r="6528" spans="39:59">
      <c r="AM6528" s="83" t="s">
        <v>6780</v>
      </c>
      <c r="AN6528" s="86">
        <v>3.4698107</v>
      </c>
      <c r="AO6528" s="83">
        <v>800.26391999999998</v>
      </c>
      <c r="AP6528" s="83">
        <v>2610.4512</v>
      </c>
      <c r="AQ6528" s="84">
        <v>0.57932775999999997</v>
      </c>
      <c r="AR6528" s="83">
        <v>-2.8904828999999999</v>
      </c>
      <c r="AU6528" s="91"/>
      <c r="AW6528" s="89"/>
      <c r="BE6528" s="90"/>
      <c r="BF6528" s="84"/>
      <c r="BG6528" s="84">
        <f t="shared" si="103"/>
        <v>42481.5</v>
      </c>
    </row>
    <row r="6529" spans="39:59">
      <c r="AM6529" s="83" t="s">
        <v>6781</v>
      </c>
      <c r="AN6529" s="86">
        <v>3.4698079000000002</v>
      </c>
      <c r="AO6529" s="83">
        <v>800.12689</v>
      </c>
      <c r="AP6529" s="83">
        <v>2610.8512999999998</v>
      </c>
      <c r="AQ6529" s="84">
        <v>0.57936215000000002</v>
      </c>
      <c r="AR6529" s="83">
        <v>-2.8904456999999999</v>
      </c>
      <c r="AU6529" s="91"/>
      <c r="AW6529" s="89"/>
      <c r="BE6529" s="90"/>
      <c r="BF6529" s="84"/>
      <c r="BG6529" s="84">
        <f t="shared" si="103"/>
        <v>42482</v>
      </c>
    </row>
    <row r="6530" spans="39:59">
      <c r="AM6530" s="83" t="s">
        <v>6782</v>
      </c>
      <c r="AN6530" s="86">
        <v>3.4698334000000002</v>
      </c>
      <c r="AO6530" s="83">
        <v>800.29443000000003</v>
      </c>
      <c r="AP6530" s="83">
        <v>2611.2514999999999</v>
      </c>
      <c r="AQ6530" s="84">
        <v>0.57939105999999996</v>
      </c>
      <c r="AR6530" s="83">
        <v>-2.8904424</v>
      </c>
      <c r="AU6530" s="91"/>
      <c r="AW6530" s="89"/>
      <c r="BE6530" s="90"/>
      <c r="BF6530" s="84"/>
      <c r="BG6530" s="84">
        <f t="shared" si="103"/>
        <v>42482.5</v>
      </c>
    </row>
    <row r="6531" spans="39:59">
      <c r="AM6531" s="83" t="s">
        <v>6783</v>
      </c>
      <c r="AN6531" s="86">
        <v>3.4698682000000001</v>
      </c>
      <c r="AO6531" s="83">
        <v>800.17260999999996</v>
      </c>
      <c r="AP6531" s="83">
        <v>2611.6514000000002</v>
      </c>
      <c r="AQ6531" s="84">
        <v>0.57942914999999995</v>
      </c>
      <c r="AR6531" s="83">
        <v>-2.8904390000000002</v>
      </c>
      <c r="AU6531" s="91"/>
      <c r="AW6531" s="89"/>
      <c r="BE6531" s="90"/>
      <c r="BF6531" s="84"/>
      <c r="BG6531" s="84">
        <f t="shared" si="103"/>
        <v>42483</v>
      </c>
    </row>
    <row r="6532" spans="39:59">
      <c r="AM6532" s="83" t="s">
        <v>6784</v>
      </c>
      <c r="AN6532" s="86">
        <v>3.469846</v>
      </c>
      <c r="AO6532" s="83">
        <v>800.18773999999996</v>
      </c>
      <c r="AP6532" s="83">
        <v>2612.0515</v>
      </c>
      <c r="AQ6532" s="84">
        <v>0.57946467000000002</v>
      </c>
      <c r="AR6532" s="83">
        <v>-2.8903813</v>
      </c>
      <c r="AU6532" s="91"/>
      <c r="AW6532" s="89"/>
      <c r="BE6532" s="90"/>
      <c r="BF6532" s="84"/>
      <c r="BG6532" s="84">
        <f t="shared" si="103"/>
        <v>42483.5</v>
      </c>
    </row>
    <row r="6533" spans="39:59">
      <c r="AM6533" s="83" t="s">
        <v>6785</v>
      </c>
      <c r="AN6533" s="86">
        <v>3.4698601</v>
      </c>
      <c r="AO6533" s="83">
        <v>800.17260999999996</v>
      </c>
      <c r="AP6533" s="83">
        <v>2612.4517000000001</v>
      </c>
      <c r="AQ6533" s="84">
        <v>0.57949715999999996</v>
      </c>
      <c r="AR6533" s="83">
        <v>-2.8903629999999998</v>
      </c>
      <c r="AU6533" s="91"/>
      <c r="AW6533" s="89"/>
      <c r="BE6533" s="90"/>
      <c r="BF6533" s="84"/>
      <c r="BG6533" s="84">
        <f t="shared" ref="BG6533:BG6596" si="104">BG6532+0.5</f>
        <v>42484</v>
      </c>
    </row>
    <row r="6534" spans="39:59">
      <c r="AM6534" s="83" t="s">
        <v>6786</v>
      </c>
      <c r="AN6534" s="86">
        <v>3.4697971000000001</v>
      </c>
      <c r="AO6534" s="83">
        <v>800.06592000000001</v>
      </c>
      <c r="AP6534" s="83">
        <v>2612.8516</v>
      </c>
      <c r="AQ6534" s="84">
        <v>0.57953178999999999</v>
      </c>
      <c r="AR6534" s="83">
        <v>-2.8902654999999999</v>
      </c>
      <c r="AU6534" s="91"/>
      <c r="AW6534" s="89"/>
      <c r="BE6534" s="90"/>
      <c r="BF6534" s="84"/>
      <c r="BG6534" s="84">
        <f t="shared" si="104"/>
        <v>42484.5</v>
      </c>
    </row>
    <row r="6535" spans="39:59">
      <c r="AM6535" s="83" t="s">
        <v>6787</v>
      </c>
      <c r="AN6535" s="86">
        <v>3.4698095000000002</v>
      </c>
      <c r="AO6535" s="83">
        <v>800.08118000000002</v>
      </c>
      <c r="AP6535" s="83">
        <v>2613.2516999999998</v>
      </c>
      <c r="AQ6535" s="84">
        <v>0.57956964</v>
      </c>
      <c r="AR6535" s="83">
        <v>-2.8902399999999999</v>
      </c>
      <c r="AU6535" s="91"/>
      <c r="AW6535" s="89"/>
      <c r="BE6535" s="90"/>
      <c r="BF6535" s="84"/>
      <c r="BG6535" s="84">
        <f t="shared" si="104"/>
        <v>42485</v>
      </c>
    </row>
    <row r="6536" spans="39:59">
      <c r="AM6536" s="83" t="s">
        <v>6788</v>
      </c>
      <c r="AN6536" s="86">
        <v>3.4697909</v>
      </c>
      <c r="AO6536" s="83">
        <v>800.15728999999999</v>
      </c>
      <c r="AP6536" s="83">
        <v>2613.6518999999998</v>
      </c>
      <c r="AQ6536" s="84">
        <v>0.57960944999999997</v>
      </c>
      <c r="AR6536" s="83">
        <v>-2.8901815000000002</v>
      </c>
      <c r="AU6536" s="91"/>
      <c r="AW6536" s="89"/>
      <c r="BE6536" s="90"/>
      <c r="BF6536" s="84"/>
      <c r="BG6536" s="84">
        <f t="shared" si="104"/>
        <v>42485.5</v>
      </c>
    </row>
    <row r="6537" spans="39:59">
      <c r="AM6537" s="83" t="s">
        <v>6789</v>
      </c>
      <c r="AN6537" s="86">
        <v>3.4698194999999998</v>
      </c>
      <c r="AO6537" s="83">
        <v>800.21825999999999</v>
      </c>
      <c r="AP6537" s="83">
        <v>2614.0520000000001</v>
      </c>
      <c r="AQ6537" s="84">
        <v>0.57964218000000001</v>
      </c>
      <c r="AR6537" s="83">
        <v>-2.8901772000000001</v>
      </c>
      <c r="AU6537" s="91"/>
      <c r="AW6537" s="89"/>
      <c r="BE6537" s="90"/>
      <c r="BF6537" s="84"/>
      <c r="BG6537" s="84">
        <f t="shared" si="104"/>
        <v>42486</v>
      </c>
    </row>
    <row r="6538" spans="39:59">
      <c r="AM6538" s="83" t="s">
        <v>6790</v>
      </c>
      <c r="AN6538" s="86">
        <v>3.4697914000000001</v>
      </c>
      <c r="AO6538" s="83">
        <v>800.14209000000005</v>
      </c>
      <c r="AP6538" s="83">
        <v>2614.4519</v>
      </c>
      <c r="AQ6538" s="84">
        <v>0.57967584999999999</v>
      </c>
      <c r="AR6538" s="83">
        <v>-2.8901154999999998</v>
      </c>
      <c r="AU6538" s="91"/>
      <c r="AW6538" s="89"/>
      <c r="BE6538" s="90"/>
      <c r="BF6538" s="84"/>
      <c r="BG6538" s="84">
        <f t="shared" si="104"/>
        <v>42486.5</v>
      </c>
    </row>
    <row r="6539" spans="39:59">
      <c r="AM6539" s="83" t="s">
        <v>6791</v>
      </c>
      <c r="AN6539" s="86">
        <v>3.469805</v>
      </c>
      <c r="AO6539" s="83">
        <v>800.35528999999997</v>
      </c>
      <c r="AP6539" s="83">
        <v>2614.8521000000001</v>
      </c>
      <c r="AQ6539" s="84">
        <v>0.57970642999999999</v>
      </c>
      <c r="AR6539" s="83">
        <v>-2.8900986</v>
      </c>
      <c r="AU6539" s="91"/>
      <c r="AW6539" s="89"/>
      <c r="BE6539" s="90"/>
      <c r="BF6539" s="84"/>
      <c r="BG6539" s="84">
        <f t="shared" si="104"/>
        <v>42487</v>
      </c>
    </row>
    <row r="6540" spans="39:59">
      <c r="AM6540" s="83" t="s">
        <v>6792</v>
      </c>
      <c r="AN6540" s="86">
        <v>3.4697406000000002</v>
      </c>
      <c r="AO6540" s="83">
        <v>799.77648999999997</v>
      </c>
      <c r="AP6540" s="83">
        <v>2615.2521999999999</v>
      </c>
      <c r="AQ6540" s="84">
        <v>0.57973342999999999</v>
      </c>
      <c r="AR6540" s="83">
        <v>-2.8900073000000002</v>
      </c>
      <c r="AU6540" s="91"/>
      <c r="AW6540" s="89"/>
      <c r="BE6540" s="90"/>
      <c r="BF6540" s="84"/>
      <c r="BG6540" s="84">
        <f t="shared" si="104"/>
        <v>42487.5</v>
      </c>
    </row>
    <row r="6541" spans="39:59">
      <c r="AM6541" s="83" t="s">
        <v>6793</v>
      </c>
      <c r="AN6541" s="86">
        <v>3.4696343000000001</v>
      </c>
      <c r="AO6541" s="83">
        <v>800.18773999999996</v>
      </c>
      <c r="AP6541" s="83">
        <v>2615.6520999999998</v>
      </c>
      <c r="AQ6541" s="84">
        <v>0.57977539</v>
      </c>
      <c r="AR6541" s="83">
        <v>-2.889859</v>
      </c>
      <c r="AU6541" s="91"/>
      <c r="AW6541" s="89"/>
      <c r="BE6541" s="90"/>
      <c r="BF6541" s="84"/>
      <c r="BG6541" s="84">
        <f t="shared" si="104"/>
        <v>42488</v>
      </c>
    </row>
    <row r="6542" spans="39:59">
      <c r="AM6542" s="83" t="s">
        <v>6794</v>
      </c>
      <c r="AN6542" s="86">
        <v>3.4695505999999998</v>
      </c>
      <c r="AO6542" s="83">
        <v>800.05065999999999</v>
      </c>
      <c r="AP6542" s="83">
        <v>2616.0522000000001</v>
      </c>
      <c r="AQ6542" s="84">
        <v>0.57981402000000004</v>
      </c>
      <c r="AR6542" s="83">
        <v>-2.8897366999999998</v>
      </c>
      <c r="AU6542" s="91"/>
      <c r="AW6542" s="89"/>
      <c r="BE6542" s="90"/>
      <c r="BF6542" s="84"/>
      <c r="BG6542" s="84">
        <f t="shared" si="104"/>
        <v>42488.5</v>
      </c>
    </row>
    <row r="6543" spans="39:59">
      <c r="AM6543" s="83" t="s">
        <v>6795</v>
      </c>
      <c r="AN6543" s="86">
        <v>3.4695935000000002</v>
      </c>
      <c r="AO6543" s="83">
        <v>800.14209000000005</v>
      </c>
      <c r="AP6543" s="83">
        <v>2616.4524000000001</v>
      </c>
      <c r="AQ6543" s="84">
        <v>0.57984811000000003</v>
      </c>
      <c r="AR6543" s="83">
        <v>-2.8897455000000001</v>
      </c>
      <c r="AU6543" s="91"/>
      <c r="AW6543" s="89"/>
      <c r="BE6543" s="90"/>
      <c r="BF6543" s="84"/>
      <c r="BG6543" s="84">
        <f t="shared" si="104"/>
        <v>42489</v>
      </c>
    </row>
    <row r="6544" spans="39:59">
      <c r="AM6544" s="83" t="s">
        <v>6796</v>
      </c>
      <c r="AN6544" s="86">
        <v>3.4696349999999998</v>
      </c>
      <c r="AO6544" s="83">
        <v>800.005</v>
      </c>
      <c r="AP6544" s="83">
        <v>2616.8523</v>
      </c>
      <c r="AQ6544" s="84">
        <v>0.57988983000000005</v>
      </c>
      <c r="AR6544" s="83">
        <v>-2.8897452000000001</v>
      </c>
      <c r="AU6544" s="91"/>
      <c r="AW6544" s="89"/>
      <c r="BE6544" s="90"/>
      <c r="BF6544" s="84"/>
      <c r="BG6544" s="84">
        <f t="shared" si="104"/>
        <v>42489.5</v>
      </c>
    </row>
    <row r="6545" spans="39:59">
      <c r="AM6545" s="83" t="s">
        <v>6797</v>
      </c>
      <c r="AN6545" s="86">
        <v>3.4695982999999999</v>
      </c>
      <c r="AO6545" s="83">
        <v>800.005</v>
      </c>
      <c r="AP6545" s="83">
        <v>2617.2523999999999</v>
      </c>
      <c r="AQ6545" s="84">
        <v>0.57992821999999999</v>
      </c>
      <c r="AR6545" s="83">
        <v>-2.8896701</v>
      </c>
      <c r="AU6545" s="91"/>
      <c r="AW6545" s="89"/>
      <c r="BE6545" s="90"/>
      <c r="BF6545" s="84"/>
      <c r="BG6545" s="84">
        <f t="shared" si="104"/>
        <v>42490</v>
      </c>
    </row>
    <row r="6546" spans="39:59">
      <c r="AM6546" s="83" t="s">
        <v>6798</v>
      </c>
      <c r="AN6546" s="86">
        <v>3.4696126</v>
      </c>
      <c r="AO6546" s="83">
        <v>800.21825999999999</v>
      </c>
      <c r="AP6546" s="83">
        <v>2617.6525999999999</v>
      </c>
      <c r="AQ6546" s="84">
        <v>0.57996862999999999</v>
      </c>
      <c r="AR6546" s="83">
        <v>-2.8896438999999998</v>
      </c>
      <c r="AU6546" s="91"/>
      <c r="AW6546" s="89"/>
      <c r="BE6546" s="90"/>
      <c r="BF6546" s="84"/>
      <c r="BG6546" s="84">
        <f t="shared" si="104"/>
        <v>42490.5</v>
      </c>
    </row>
    <row r="6547" spans="39:59">
      <c r="AM6547" s="83" t="s">
        <v>6799</v>
      </c>
      <c r="AN6547" s="86">
        <v>3.4696655000000001</v>
      </c>
      <c r="AO6547" s="83">
        <v>800.21820000000002</v>
      </c>
      <c r="AP6547" s="83">
        <v>2618.0524999999998</v>
      </c>
      <c r="AQ6547" s="84">
        <v>0.58000814999999994</v>
      </c>
      <c r="AR6547" s="83">
        <v>-2.8896573000000001</v>
      </c>
      <c r="AU6547" s="91"/>
      <c r="AW6547" s="89"/>
      <c r="BE6547" s="90"/>
      <c r="BF6547" s="84"/>
      <c r="BG6547" s="84">
        <f t="shared" si="104"/>
        <v>42491</v>
      </c>
    </row>
    <row r="6548" spans="39:59">
      <c r="AM6548" s="83" t="s">
        <v>6800</v>
      </c>
      <c r="AN6548" s="86">
        <v>3.4697168</v>
      </c>
      <c r="AO6548" s="83">
        <v>800.005</v>
      </c>
      <c r="AP6548" s="83">
        <v>2618.4526000000001</v>
      </c>
      <c r="AQ6548" s="84">
        <v>0.58005505999999996</v>
      </c>
      <c r="AR6548" s="83">
        <v>-2.8896617999999998</v>
      </c>
      <c r="AU6548" s="91"/>
      <c r="AW6548" s="89"/>
      <c r="BE6548" s="90"/>
      <c r="BF6548" s="84"/>
      <c r="BG6548" s="84">
        <f t="shared" si="104"/>
        <v>42491.5</v>
      </c>
    </row>
    <row r="6549" spans="39:59">
      <c r="AM6549" s="83" t="s">
        <v>6801</v>
      </c>
      <c r="AN6549" s="86">
        <v>3.4697816000000001</v>
      </c>
      <c r="AO6549" s="83">
        <v>800.15728999999999</v>
      </c>
      <c r="AP6549" s="83">
        <v>2618.8525</v>
      </c>
      <c r="AQ6549" s="84">
        <v>0.58009272999999995</v>
      </c>
      <c r="AR6549" s="83">
        <v>-2.8896890000000002</v>
      </c>
      <c r="AU6549" s="91"/>
      <c r="AW6549" s="89"/>
      <c r="BE6549" s="90"/>
      <c r="BF6549" s="84"/>
      <c r="BG6549" s="84">
        <f t="shared" si="104"/>
        <v>42492</v>
      </c>
    </row>
    <row r="6550" spans="39:59">
      <c r="AM6550" s="83" t="s">
        <v>6802</v>
      </c>
      <c r="AN6550" s="86">
        <v>3.4698019000000002</v>
      </c>
      <c r="AO6550" s="83">
        <v>800.21825999999999</v>
      </c>
      <c r="AP6550" s="83">
        <v>2619.2527</v>
      </c>
      <c r="AQ6550" s="84">
        <v>0.58012986</v>
      </c>
      <c r="AR6550" s="83">
        <v>-2.889672</v>
      </c>
      <c r="AU6550" s="91"/>
      <c r="AW6550" s="89"/>
      <c r="BE6550" s="90"/>
      <c r="BF6550" s="84"/>
      <c r="BG6550" s="84">
        <f t="shared" si="104"/>
        <v>42492.5</v>
      </c>
    </row>
    <row r="6551" spans="39:59">
      <c r="AM6551" s="83" t="s">
        <v>6803</v>
      </c>
      <c r="AN6551" s="86">
        <v>3.4698753</v>
      </c>
      <c r="AO6551" s="83">
        <v>800.18773999999996</v>
      </c>
      <c r="AP6551" s="83">
        <v>2619.6527999999998</v>
      </c>
      <c r="AQ6551" s="84">
        <v>0.58016908</v>
      </c>
      <c r="AR6551" s="83">
        <v>-2.8897064000000001</v>
      </c>
      <c r="AU6551" s="91"/>
      <c r="AW6551" s="89"/>
      <c r="BE6551" s="90"/>
      <c r="BF6551" s="84"/>
      <c r="BG6551" s="84">
        <f t="shared" si="104"/>
        <v>42493</v>
      </c>
    </row>
    <row r="6552" spans="39:59">
      <c r="AM6552" s="83" t="s">
        <v>6804</v>
      </c>
      <c r="AN6552" s="86">
        <v>3.4698926999999999</v>
      </c>
      <c r="AO6552" s="83">
        <v>800.14209000000005</v>
      </c>
      <c r="AP6552" s="83">
        <v>2620.0527000000002</v>
      </c>
      <c r="AQ6552" s="84">
        <v>0.58020037000000002</v>
      </c>
      <c r="AR6552" s="83">
        <v>-2.8896923000000001</v>
      </c>
      <c r="AU6552" s="91"/>
      <c r="AW6552" s="89"/>
      <c r="BE6552" s="90"/>
      <c r="BF6552" s="84"/>
      <c r="BG6552" s="84">
        <f t="shared" si="104"/>
        <v>42493.5</v>
      </c>
    </row>
    <row r="6553" spans="39:59">
      <c r="AM6553" s="83" t="s">
        <v>6805</v>
      </c>
      <c r="AN6553" s="86">
        <v>3.4698796000000001</v>
      </c>
      <c r="AO6553" s="83">
        <v>800.15734999999995</v>
      </c>
      <c r="AP6553" s="83">
        <v>2620.4529000000002</v>
      </c>
      <c r="AQ6553" s="84">
        <v>0.58023435000000001</v>
      </c>
      <c r="AR6553" s="83">
        <v>-2.8896453000000002</v>
      </c>
      <c r="AU6553" s="91"/>
      <c r="AW6553" s="89"/>
      <c r="BE6553" s="90"/>
      <c r="BF6553" s="84"/>
      <c r="BG6553" s="84">
        <f t="shared" si="104"/>
        <v>42494</v>
      </c>
    </row>
    <row r="6554" spans="39:59">
      <c r="AM6554" s="83" t="s">
        <v>6806</v>
      </c>
      <c r="AN6554" s="86">
        <v>3.4698001999999999</v>
      </c>
      <c r="AO6554" s="83">
        <v>800.14209000000005</v>
      </c>
      <c r="AP6554" s="83">
        <v>2620.8530000000001</v>
      </c>
      <c r="AQ6554" s="84">
        <v>0.58026504999999995</v>
      </c>
      <c r="AR6554" s="83">
        <v>-2.8895352000000001</v>
      </c>
      <c r="AU6554" s="91"/>
      <c r="AW6554" s="89"/>
      <c r="BE6554" s="90"/>
      <c r="BF6554" s="84"/>
      <c r="BG6554" s="84">
        <f t="shared" si="104"/>
        <v>42494.5</v>
      </c>
    </row>
    <row r="6555" spans="39:59">
      <c r="AM6555" s="83" t="s">
        <v>6807</v>
      </c>
      <c r="AN6555" s="86">
        <v>3.4697334999999998</v>
      </c>
      <c r="AO6555" s="83">
        <v>800.32488999999998</v>
      </c>
      <c r="AP6555" s="83">
        <v>2621.2529</v>
      </c>
      <c r="AQ6555" s="84">
        <v>0.58031273000000005</v>
      </c>
      <c r="AR6555" s="83">
        <v>-2.8894207000000001</v>
      </c>
      <c r="AU6555" s="91"/>
      <c r="AW6555" s="89"/>
      <c r="BE6555" s="90"/>
      <c r="BF6555" s="84"/>
      <c r="BG6555" s="84">
        <f t="shared" si="104"/>
        <v>42495</v>
      </c>
    </row>
    <row r="6556" spans="39:59">
      <c r="AM6556" s="83" t="s">
        <v>6808</v>
      </c>
      <c r="AN6556" s="86">
        <v>3.4697293999999999</v>
      </c>
      <c r="AO6556" s="83">
        <v>800.005</v>
      </c>
      <c r="AP6556" s="83">
        <v>2621.6531</v>
      </c>
      <c r="AQ6556" s="84">
        <v>0.58036107000000003</v>
      </c>
      <c r="AR6556" s="83">
        <v>-2.8893683000000001</v>
      </c>
      <c r="AU6556" s="91"/>
      <c r="AW6556" s="89"/>
      <c r="BE6556" s="90"/>
      <c r="BF6556" s="84"/>
      <c r="BG6556" s="84">
        <f t="shared" si="104"/>
        <v>42495.5</v>
      </c>
    </row>
    <row r="6557" spans="39:59">
      <c r="AM6557" s="83" t="s">
        <v>6809</v>
      </c>
      <c r="AN6557" s="86">
        <v>3.4697174999999998</v>
      </c>
      <c r="AO6557" s="83">
        <v>800.23346000000004</v>
      </c>
      <c r="AP6557" s="83">
        <v>2622.0531999999998</v>
      </c>
      <c r="AQ6557" s="84">
        <v>0.58040612999999996</v>
      </c>
      <c r="AR6557" s="83">
        <v>-2.8893113000000001</v>
      </c>
      <c r="AU6557" s="91"/>
      <c r="AW6557" s="89"/>
      <c r="BE6557" s="90"/>
      <c r="BF6557" s="84"/>
      <c r="BG6557" s="84">
        <f t="shared" si="104"/>
        <v>42496</v>
      </c>
    </row>
    <row r="6558" spans="39:59">
      <c r="AM6558" s="83" t="s">
        <v>6810</v>
      </c>
      <c r="AN6558" s="86">
        <v>3.4697661000000002</v>
      </c>
      <c r="AO6558" s="83">
        <v>800.18773999999996</v>
      </c>
      <c r="AP6558" s="83">
        <v>2622.4531000000002</v>
      </c>
      <c r="AQ6558" s="84">
        <v>0.58045071000000004</v>
      </c>
      <c r="AR6558" s="83">
        <v>-2.8893154000000001</v>
      </c>
      <c r="AU6558" s="91"/>
      <c r="AW6558" s="89"/>
      <c r="BE6558" s="90"/>
      <c r="BF6558" s="84"/>
      <c r="BG6558" s="84">
        <f t="shared" si="104"/>
        <v>42496.5</v>
      </c>
    </row>
    <row r="6559" spans="39:59">
      <c r="AM6559" s="83" t="s">
        <v>6811</v>
      </c>
      <c r="AN6559" s="86">
        <v>3.4697914000000001</v>
      </c>
      <c r="AO6559" s="83">
        <v>800.15734999999995</v>
      </c>
      <c r="AP6559" s="83">
        <v>2622.8533000000002</v>
      </c>
      <c r="AQ6559" s="84">
        <v>0.58049607000000003</v>
      </c>
      <c r="AR6559" s="83">
        <v>-2.8892953000000001</v>
      </c>
      <c r="AU6559" s="91"/>
      <c r="AW6559" s="89"/>
      <c r="BE6559" s="90"/>
      <c r="BF6559" s="84"/>
      <c r="BG6559" s="84">
        <f t="shared" si="104"/>
        <v>42497</v>
      </c>
    </row>
    <row r="6560" spans="39:59">
      <c r="AM6560" s="83" t="s">
        <v>6812</v>
      </c>
      <c r="AN6560" s="86">
        <v>3.4697732999999999</v>
      </c>
      <c r="AO6560" s="83">
        <v>800.09636999999998</v>
      </c>
      <c r="AP6560" s="83">
        <v>2623.2534000000001</v>
      </c>
      <c r="AQ6560" s="84">
        <v>0.58054143000000002</v>
      </c>
      <c r="AR6560" s="83">
        <v>-2.8892319</v>
      </c>
      <c r="AU6560" s="91"/>
      <c r="AW6560" s="89"/>
      <c r="BE6560" s="90"/>
      <c r="BF6560" s="84"/>
      <c r="BG6560" s="84">
        <f t="shared" si="104"/>
        <v>42497.5</v>
      </c>
    </row>
    <row r="6561" spans="39:59">
      <c r="AM6561" s="83" t="s">
        <v>6813</v>
      </c>
      <c r="AN6561" s="86">
        <v>3.4697471000000002</v>
      </c>
      <c r="AO6561" s="83">
        <v>800.11157000000003</v>
      </c>
      <c r="AP6561" s="83">
        <v>2623.6532999999999</v>
      </c>
      <c r="AQ6561" s="84">
        <v>0.58058016999999995</v>
      </c>
      <c r="AR6561" s="83">
        <v>-2.8891667999999999</v>
      </c>
      <c r="AU6561" s="91"/>
      <c r="AW6561" s="89"/>
      <c r="BE6561" s="90"/>
      <c r="BF6561" s="84"/>
      <c r="BG6561" s="84">
        <f t="shared" si="104"/>
        <v>42498</v>
      </c>
    </row>
    <row r="6562" spans="39:59">
      <c r="AM6562" s="83" t="s">
        <v>6814</v>
      </c>
      <c r="AN6562" s="86">
        <v>3.4697905000000002</v>
      </c>
      <c r="AO6562" s="83">
        <v>800.15734999999995</v>
      </c>
      <c r="AP6562" s="83">
        <v>2624.0535</v>
      </c>
      <c r="AQ6562" s="84">
        <v>0.58061868000000005</v>
      </c>
      <c r="AR6562" s="83">
        <v>-2.8891718000000002</v>
      </c>
      <c r="AU6562" s="91"/>
      <c r="AW6562" s="89"/>
      <c r="BE6562" s="90"/>
      <c r="BF6562" s="84"/>
      <c r="BG6562" s="84">
        <f t="shared" si="104"/>
        <v>42498.5</v>
      </c>
    </row>
    <row r="6563" spans="39:59">
      <c r="AM6563" s="83" t="s">
        <v>6815</v>
      </c>
      <c r="AN6563" s="86">
        <v>3.4698541000000001</v>
      </c>
      <c r="AO6563" s="83">
        <v>800.14209000000005</v>
      </c>
      <c r="AP6563" s="83">
        <v>2624.4535999999998</v>
      </c>
      <c r="AQ6563" s="84">
        <v>0.58066183000000005</v>
      </c>
      <c r="AR6563" s="83">
        <v>-2.8891922999999999</v>
      </c>
      <c r="AU6563" s="91"/>
      <c r="AW6563" s="89"/>
      <c r="BE6563" s="90"/>
      <c r="BF6563" s="84"/>
      <c r="BG6563" s="84">
        <f t="shared" si="104"/>
        <v>42499</v>
      </c>
    </row>
    <row r="6564" spans="39:59">
      <c r="AM6564" s="83" t="s">
        <v>6816</v>
      </c>
      <c r="AN6564" s="86">
        <v>3.4699292000000002</v>
      </c>
      <c r="AO6564" s="83">
        <v>800.05071999999996</v>
      </c>
      <c r="AP6564" s="83">
        <v>2624.8535000000002</v>
      </c>
      <c r="AQ6564" s="84">
        <v>0.58070695000000006</v>
      </c>
      <c r="AR6564" s="83">
        <v>-2.8892221</v>
      </c>
      <c r="AU6564" s="91"/>
      <c r="AW6564" s="89"/>
      <c r="BE6564" s="90"/>
      <c r="BF6564" s="84"/>
      <c r="BG6564" s="84">
        <f t="shared" si="104"/>
        <v>42499.5</v>
      </c>
    </row>
    <row r="6565" spans="39:59">
      <c r="AM6565" s="83" t="s">
        <v>6817</v>
      </c>
      <c r="AN6565" s="86">
        <v>3.4699018000000001</v>
      </c>
      <c r="AO6565" s="83">
        <v>800.18773999999996</v>
      </c>
      <c r="AP6565" s="83">
        <v>2625.2537000000002</v>
      </c>
      <c r="AQ6565" s="84">
        <v>0.58074563999999995</v>
      </c>
      <c r="AR6565" s="83">
        <v>-2.8891561000000001</v>
      </c>
      <c r="AU6565" s="91"/>
      <c r="AW6565" s="89"/>
      <c r="BE6565" s="90"/>
      <c r="BF6565" s="84"/>
      <c r="BG6565" s="84">
        <f t="shared" si="104"/>
        <v>42500</v>
      </c>
    </row>
    <row r="6566" spans="39:59">
      <c r="AM6566" s="83" t="s">
        <v>6818</v>
      </c>
      <c r="AN6566" s="86">
        <v>3.4699043999999999</v>
      </c>
      <c r="AO6566" s="83">
        <v>800.09636999999998</v>
      </c>
      <c r="AP6566" s="83">
        <v>2625.6538</v>
      </c>
      <c r="AQ6566" s="84">
        <v>0.58078896999999996</v>
      </c>
      <c r="AR6566" s="83">
        <v>-2.8891152999999998</v>
      </c>
      <c r="AU6566" s="91"/>
      <c r="AW6566" s="89"/>
      <c r="BE6566" s="90"/>
      <c r="BF6566" s="84"/>
      <c r="BG6566" s="84">
        <f t="shared" si="104"/>
        <v>42500.5</v>
      </c>
    </row>
    <row r="6567" spans="39:59">
      <c r="AM6567" s="83" t="s">
        <v>6819</v>
      </c>
      <c r="AN6567" s="86">
        <v>3.4699545000000001</v>
      </c>
      <c r="AO6567" s="83">
        <v>800.09636999999998</v>
      </c>
      <c r="AP6567" s="83">
        <v>2626.0536999999999</v>
      </c>
      <c r="AQ6567" s="84">
        <v>0.58082520999999998</v>
      </c>
      <c r="AR6567" s="83">
        <v>-2.8891292000000002</v>
      </c>
      <c r="AU6567" s="91"/>
      <c r="AW6567" s="89"/>
      <c r="BE6567" s="90"/>
      <c r="BF6567" s="84"/>
      <c r="BG6567" s="84">
        <f t="shared" si="104"/>
        <v>42501</v>
      </c>
    </row>
    <row r="6568" spans="39:59">
      <c r="AM6568" s="83" t="s">
        <v>6820</v>
      </c>
      <c r="AN6568" s="86">
        <v>3.4700636999999999</v>
      </c>
      <c r="AO6568" s="83">
        <v>800.00494000000003</v>
      </c>
      <c r="AP6568" s="83">
        <v>2626.4539</v>
      </c>
      <c r="AQ6568" s="84">
        <v>0.58086645999999997</v>
      </c>
      <c r="AR6568" s="83">
        <v>-2.8891973000000002</v>
      </c>
      <c r="AU6568" s="91"/>
      <c r="AW6568" s="89"/>
      <c r="BE6568" s="90"/>
      <c r="BF6568" s="84"/>
      <c r="BG6568" s="84">
        <f t="shared" si="104"/>
        <v>42501.5</v>
      </c>
    </row>
    <row r="6569" spans="39:59">
      <c r="AM6569" s="83" t="s">
        <v>6821</v>
      </c>
      <c r="AN6569" s="86">
        <v>3.4700918000000001</v>
      </c>
      <c r="AO6569" s="83">
        <v>800.14209000000005</v>
      </c>
      <c r="AP6569" s="83">
        <v>2626.8539999999998</v>
      </c>
      <c r="AQ6569" s="84">
        <v>0.58090723</v>
      </c>
      <c r="AR6569" s="83">
        <v>-2.8891846999999999</v>
      </c>
      <c r="AU6569" s="91"/>
      <c r="AW6569" s="89"/>
      <c r="BE6569" s="90"/>
      <c r="BF6569" s="84"/>
      <c r="BG6569" s="84">
        <f t="shared" si="104"/>
        <v>42502</v>
      </c>
    </row>
    <row r="6570" spans="39:59">
      <c r="AM6570" s="83" t="s">
        <v>6822</v>
      </c>
      <c r="AN6570" s="86">
        <v>3.4701080000000002</v>
      </c>
      <c r="AO6570" s="83">
        <v>800.08118000000002</v>
      </c>
      <c r="AP6570" s="83">
        <v>2627.2539000000002</v>
      </c>
      <c r="AQ6570" s="84">
        <v>0.58094721999999999</v>
      </c>
      <c r="AR6570" s="83">
        <v>-2.8891608999999998</v>
      </c>
      <c r="AU6570" s="91"/>
      <c r="AW6570" s="89"/>
      <c r="BE6570" s="90"/>
      <c r="BF6570" s="84"/>
      <c r="BG6570" s="84">
        <f t="shared" si="104"/>
        <v>42502.5</v>
      </c>
    </row>
    <row r="6571" spans="39:59">
      <c r="AM6571" s="83" t="s">
        <v>6823</v>
      </c>
      <c r="AN6571" s="86">
        <v>3.4700717999999999</v>
      </c>
      <c r="AO6571" s="83">
        <v>800.27923999999996</v>
      </c>
      <c r="AP6571" s="83">
        <v>2627.6541000000002</v>
      </c>
      <c r="AQ6571" s="84">
        <v>0.58098309999999997</v>
      </c>
      <c r="AR6571" s="83">
        <v>-2.8890886</v>
      </c>
      <c r="AU6571" s="91"/>
      <c r="AW6571" s="89"/>
      <c r="BE6571" s="90"/>
      <c r="BF6571" s="84"/>
      <c r="BG6571" s="84">
        <f t="shared" si="104"/>
        <v>42503</v>
      </c>
    </row>
    <row r="6572" spans="39:59">
      <c r="AM6572" s="83" t="s">
        <v>6824</v>
      </c>
      <c r="AN6572" s="86">
        <v>3.4702084000000002</v>
      </c>
      <c r="AO6572" s="83">
        <v>800.02026000000001</v>
      </c>
      <c r="AP6572" s="83">
        <v>2628.0542</v>
      </c>
      <c r="AQ6572" s="84">
        <v>0.58102160999999997</v>
      </c>
      <c r="AR6572" s="83">
        <v>-2.8891868999999999</v>
      </c>
      <c r="AU6572" s="91"/>
      <c r="AW6572" s="89"/>
      <c r="BE6572" s="90"/>
      <c r="BF6572" s="84"/>
      <c r="BG6572" s="84">
        <f t="shared" si="104"/>
        <v>42503.5</v>
      </c>
    </row>
    <row r="6573" spans="39:59">
      <c r="AM6573" s="83" t="s">
        <v>6825</v>
      </c>
      <c r="AN6573" s="86">
        <v>3.4702028999999999</v>
      </c>
      <c r="AO6573" s="83">
        <v>800.09636999999998</v>
      </c>
      <c r="AP6573" s="83">
        <v>2628.4540999999999</v>
      </c>
      <c r="AQ6573" s="84">
        <v>0.58106411000000002</v>
      </c>
      <c r="AR6573" s="83">
        <v>-2.8891387000000002</v>
      </c>
      <c r="AU6573" s="91"/>
      <c r="AW6573" s="89"/>
      <c r="BE6573" s="90"/>
      <c r="BF6573" s="84"/>
      <c r="BG6573" s="84">
        <f t="shared" si="104"/>
        <v>42504</v>
      </c>
    </row>
    <row r="6574" spans="39:59">
      <c r="AM6574" s="83" t="s">
        <v>6826</v>
      </c>
      <c r="AN6574" s="86">
        <v>3.4701042000000002</v>
      </c>
      <c r="AO6574" s="83">
        <v>800.12689</v>
      </c>
      <c r="AP6574" s="83">
        <v>2628.8542000000002</v>
      </c>
      <c r="AQ6574" s="84">
        <v>0.58109783999999998</v>
      </c>
      <c r="AR6574" s="83">
        <v>-2.8890064</v>
      </c>
      <c r="AU6574" s="91"/>
      <c r="AW6574" s="89"/>
      <c r="BE6574" s="90"/>
      <c r="BF6574" s="84"/>
      <c r="BG6574" s="84">
        <f t="shared" si="104"/>
        <v>42504.5</v>
      </c>
    </row>
    <row r="6575" spans="39:59">
      <c r="AM6575" s="83" t="s">
        <v>6827</v>
      </c>
      <c r="AN6575" s="86">
        <v>3.4700565000000001</v>
      </c>
      <c r="AO6575" s="83">
        <v>800.14202999999998</v>
      </c>
      <c r="AP6575" s="83">
        <v>2629.2543999999998</v>
      </c>
      <c r="AQ6575" s="84">
        <v>0.58112991000000003</v>
      </c>
      <c r="AR6575" s="83">
        <v>-2.8889265000000002</v>
      </c>
      <c r="AU6575" s="91"/>
      <c r="AW6575" s="89"/>
      <c r="BE6575" s="90"/>
      <c r="BF6575" s="84"/>
      <c r="BG6575" s="84">
        <f t="shared" si="104"/>
        <v>42505</v>
      </c>
    </row>
    <row r="6576" spans="39:59">
      <c r="AM6576" s="83" t="s">
        <v>6828</v>
      </c>
      <c r="AN6576" s="86">
        <v>3.4699140000000002</v>
      </c>
      <c r="AO6576" s="83">
        <v>800.18773999999996</v>
      </c>
      <c r="AP6576" s="83">
        <v>2629.6543000000001</v>
      </c>
      <c r="AQ6576" s="84">
        <v>0.58116162000000005</v>
      </c>
      <c r="AR6576" s="83">
        <v>-2.8887521999999999</v>
      </c>
      <c r="AU6576" s="91"/>
      <c r="AW6576" s="89"/>
      <c r="BE6576" s="90"/>
      <c r="BF6576" s="84"/>
      <c r="BG6576" s="84">
        <f t="shared" si="104"/>
        <v>42505.5</v>
      </c>
    </row>
    <row r="6577" spans="39:59">
      <c r="AM6577" s="83" t="s">
        <v>6829</v>
      </c>
      <c r="AN6577" s="86">
        <v>3.4698197999999998</v>
      </c>
      <c r="AO6577" s="83">
        <v>799.98974999999996</v>
      </c>
      <c r="AP6577" s="83">
        <v>2630.0544</v>
      </c>
      <c r="AQ6577" s="84">
        <v>0.58119208</v>
      </c>
      <c r="AR6577" s="83">
        <v>-2.8886278000000001</v>
      </c>
      <c r="AU6577" s="91"/>
      <c r="AW6577" s="89"/>
      <c r="BE6577" s="90"/>
      <c r="BF6577" s="84"/>
      <c r="BG6577" s="84">
        <f t="shared" si="104"/>
        <v>42506</v>
      </c>
    </row>
    <row r="6578" spans="39:59">
      <c r="AM6578" s="83" t="s">
        <v>6830</v>
      </c>
      <c r="AN6578" s="86">
        <v>3.4697995000000001</v>
      </c>
      <c r="AO6578" s="83">
        <v>800.06592000000001</v>
      </c>
      <c r="AP6578" s="83">
        <v>2630.4542999999999</v>
      </c>
      <c r="AQ6578" s="84">
        <v>0.58122211999999995</v>
      </c>
      <c r="AR6578" s="83">
        <v>-2.8885774999999998</v>
      </c>
      <c r="AU6578" s="91"/>
      <c r="AW6578" s="89"/>
      <c r="BE6578" s="90"/>
      <c r="BF6578" s="84"/>
      <c r="BG6578" s="84">
        <f t="shared" si="104"/>
        <v>42506.5</v>
      </c>
    </row>
    <row r="6579" spans="39:59">
      <c r="AM6579" s="83" t="s">
        <v>6831</v>
      </c>
      <c r="AN6579" s="86">
        <v>3.4698348000000001</v>
      </c>
      <c r="AO6579" s="83">
        <v>799.97455000000002</v>
      </c>
      <c r="AP6579" s="83">
        <v>2630.8544999999999</v>
      </c>
      <c r="AQ6579" s="84">
        <v>0.58125293</v>
      </c>
      <c r="AR6579" s="83">
        <v>-2.888582</v>
      </c>
      <c r="AU6579" s="91"/>
      <c r="AW6579" s="89"/>
      <c r="BE6579" s="90"/>
      <c r="BF6579" s="84"/>
      <c r="BG6579" s="84">
        <f t="shared" si="104"/>
        <v>42507</v>
      </c>
    </row>
    <row r="6580" spans="39:59">
      <c r="AM6580" s="83" t="s">
        <v>6832</v>
      </c>
      <c r="AN6580" s="86">
        <v>3.4699122999999998</v>
      </c>
      <c r="AO6580" s="83">
        <v>800.29436999999996</v>
      </c>
      <c r="AP6580" s="83">
        <v>2631.2546000000002</v>
      </c>
      <c r="AQ6580" s="84">
        <v>0.58128840000000004</v>
      </c>
      <c r="AR6580" s="83">
        <v>-2.8886240000000001</v>
      </c>
      <c r="AU6580" s="91"/>
      <c r="AW6580" s="89"/>
      <c r="BE6580" s="90"/>
      <c r="BF6580" s="84"/>
      <c r="BG6580" s="84">
        <f t="shared" si="104"/>
        <v>42507.5</v>
      </c>
    </row>
    <row r="6581" spans="39:59">
      <c r="AM6581" s="83" t="s">
        <v>6833</v>
      </c>
      <c r="AN6581" s="86">
        <v>3.4700006999999999</v>
      </c>
      <c r="AO6581" s="83">
        <v>800.05071999999996</v>
      </c>
      <c r="AP6581" s="83">
        <v>2631.6545000000001</v>
      </c>
      <c r="AQ6581" s="84">
        <v>0.58132428000000003</v>
      </c>
      <c r="AR6581" s="83">
        <v>-2.8886764</v>
      </c>
      <c r="AU6581" s="91"/>
      <c r="AW6581" s="89"/>
      <c r="BE6581" s="90"/>
      <c r="BF6581" s="84"/>
      <c r="BG6581" s="84">
        <f t="shared" si="104"/>
        <v>42508</v>
      </c>
    </row>
    <row r="6582" spans="39:59">
      <c r="AM6582" s="83" t="s">
        <v>6834</v>
      </c>
      <c r="AN6582" s="86">
        <v>3.4700183999999998</v>
      </c>
      <c r="AO6582" s="83">
        <v>800.06592000000001</v>
      </c>
      <c r="AP6582" s="83">
        <v>2632.0547000000001</v>
      </c>
      <c r="AQ6582" s="84">
        <v>0.58136021999999998</v>
      </c>
      <c r="AR6582" s="83">
        <v>-2.8886582999999999</v>
      </c>
      <c r="AU6582" s="91"/>
      <c r="AW6582" s="89"/>
      <c r="BE6582" s="90"/>
      <c r="BF6582" s="84"/>
      <c r="BG6582" s="84">
        <f t="shared" si="104"/>
        <v>42508.5</v>
      </c>
    </row>
    <row r="6583" spans="39:59">
      <c r="AM6583" s="83" t="s">
        <v>6835</v>
      </c>
      <c r="AN6583" s="86">
        <v>3.4700324999999999</v>
      </c>
      <c r="AO6583" s="83">
        <v>800.12689</v>
      </c>
      <c r="AP6583" s="83">
        <v>2632.4546</v>
      </c>
      <c r="AQ6583" s="84">
        <v>0.58139627999999999</v>
      </c>
      <c r="AR6583" s="83">
        <v>-2.8886360999999998</v>
      </c>
      <c r="AU6583" s="91"/>
      <c r="AW6583" s="89"/>
      <c r="BE6583" s="90"/>
      <c r="BF6583" s="84"/>
      <c r="BG6583" s="84">
        <f t="shared" si="104"/>
        <v>42509</v>
      </c>
    </row>
    <row r="6584" spans="39:59">
      <c r="AM6584" s="83" t="s">
        <v>6836</v>
      </c>
      <c r="AN6584" s="86">
        <v>3.4700394000000001</v>
      </c>
      <c r="AO6584" s="83">
        <v>800.17255</v>
      </c>
      <c r="AP6584" s="83">
        <v>2632.8546999999999</v>
      </c>
      <c r="AQ6584" s="84">
        <v>0.58143394999999998</v>
      </c>
      <c r="AR6584" s="83">
        <v>-2.8886053999999999</v>
      </c>
      <c r="AU6584" s="91"/>
      <c r="AW6584" s="89"/>
      <c r="BE6584" s="90"/>
      <c r="BF6584" s="84"/>
      <c r="BG6584" s="84">
        <f t="shared" si="104"/>
        <v>42509.5</v>
      </c>
    </row>
    <row r="6585" spans="39:59">
      <c r="AM6585" s="83" t="s">
        <v>6837</v>
      </c>
      <c r="AN6585" s="86">
        <v>3.4700386999999999</v>
      </c>
      <c r="AO6585" s="83">
        <v>800.20299999999997</v>
      </c>
      <c r="AP6585" s="83">
        <v>2633.2546000000002</v>
      </c>
      <c r="AQ6585" s="84">
        <v>0.58147311000000002</v>
      </c>
      <c r="AR6585" s="83">
        <v>-2.8885654999999999</v>
      </c>
      <c r="AU6585" s="91"/>
      <c r="AW6585" s="89"/>
      <c r="BE6585" s="90"/>
      <c r="BF6585" s="84"/>
      <c r="BG6585" s="84">
        <f t="shared" si="104"/>
        <v>42510</v>
      </c>
    </row>
    <row r="6586" spans="39:59">
      <c r="AM6586" s="83" t="s">
        <v>6838</v>
      </c>
      <c r="AN6586" s="86">
        <v>3.4700126999999998</v>
      </c>
      <c r="AO6586" s="83">
        <v>800.14209000000005</v>
      </c>
      <c r="AP6586" s="83">
        <v>2633.6547999999998</v>
      </c>
      <c r="AQ6586" s="84">
        <v>0.58150374999999999</v>
      </c>
      <c r="AR6586" s="83">
        <v>-2.8885087999999999</v>
      </c>
      <c r="AU6586" s="91"/>
      <c r="AW6586" s="89"/>
      <c r="BE6586" s="90"/>
      <c r="BF6586" s="84"/>
      <c r="BG6586" s="84">
        <f t="shared" si="104"/>
        <v>42510.5</v>
      </c>
    </row>
    <row r="6587" spans="39:59">
      <c r="AM6587" s="83" t="s">
        <v>6839</v>
      </c>
      <c r="AN6587" s="86">
        <v>3.4700335999999998</v>
      </c>
      <c r="AO6587" s="83">
        <v>800.06592000000001</v>
      </c>
      <c r="AP6587" s="83">
        <v>2634.0549000000001</v>
      </c>
      <c r="AQ6587" s="84">
        <v>0.58153235999999997</v>
      </c>
      <c r="AR6587" s="83">
        <v>-2.8885011999999999</v>
      </c>
      <c r="AU6587" s="91"/>
      <c r="AW6587" s="89"/>
      <c r="BE6587" s="90"/>
      <c r="BF6587" s="84"/>
      <c r="BG6587" s="84">
        <f t="shared" si="104"/>
        <v>42511</v>
      </c>
    </row>
    <row r="6588" spans="39:59">
      <c r="AM6588" s="83" t="s">
        <v>6840</v>
      </c>
      <c r="AN6588" s="86">
        <v>3.4700598999999999</v>
      </c>
      <c r="AO6588" s="83">
        <v>800.005</v>
      </c>
      <c r="AP6588" s="83">
        <v>2634.4548</v>
      </c>
      <c r="AQ6588" s="84">
        <v>0.58156233999999996</v>
      </c>
      <c r="AR6588" s="83">
        <v>-2.8884976</v>
      </c>
      <c r="AU6588" s="91"/>
      <c r="AW6588" s="89"/>
      <c r="BE6588" s="90"/>
      <c r="BF6588" s="84"/>
      <c r="BG6588" s="84">
        <f t="shared" si="104"/>
        <v>42511.5</v>
      </c>
    </row>
    <row r="6589" spans="39:59">
      <c r="AM6589" s="83" t="s">
        <v>6841</v>
      </c>
      <c r="AN6589" s="86">
        <v>3.4700533999999998</v>
      </c>
      <c r="AO6589" s="83">
        <v>800.12683000000004</v>
      </c>
      <c r="AP6589" s="83">
        <v>2634.855</v>
      </c>
      <c r="AQ6589" s="84">
        <v>0.58159344999999996</v>
      </c>
      <c r="AR6589" s="83">
        <v>-2.8884599</v>
      </c>
      <c r="AU6589" s="91"/>
      <c r="AW6589" s="89"/>
      <c r="BE6589" s="90"/>
      <c r="BF6589" s="84"/>
      <c r="BG6589" s="84">
        <f t="shared" si="104"/>
        <v>42512</v>
      </c>
    </row>
    <row r="6590" spans="39:59">
      <c r="AM6590" s="83" t="s">
        <v>6842</v>
      </c>
      <c r="AN6590" s="86">
        <v>3.4700234000000001</v>
      </c>
      <c r="AO6590" s="83">
        <v>800.02020000000005</v>
      </c>
      <c r="AP6590" s="83">
        <v>2635.2550999999999</v>
      </c>
      <c r="AQ6590" s="84">
        <v>0.58162212000000002</v>
      </c>
      <c r="AR6590" s="83">
        <v>-2.8884012999999999</v>
      </c>
      <c r="AU6590" s="91"/>
      <c r="AW6590" s="89"/>
      <c r="BE6590" s="90"/>
      <c r="BF6590" s="84"/>
      <c r="BG6590" s="84">
        <f t="shared" si="104"/>
        <v>42512.5</v>
      </c>
    </row>
    <row r="6591" spans="39:59">
      <c r="AM6591" s="83" t="s">
        <v>6843</v>
      </c>
      <c r="AN6591" s="86">
        <v>3.4700131000000001</v>
      </c>
      <c r="AO6591" s="83">
        <v>800.05065999999999</v>
      </c>
      <c r="AP6591" s="83">
        <v>2635.6550000000002</v>
      </c>
      <c r="AQ6591" s="84">
        <v>0.58165491000000002</v>
      </c>
      <c r="AR6591" s="83">
        <v>-2.8883584</v>
      </c>
      <c r="AU6591" s="91"/>
      <c r="AW6591" s="89"/>
      <c r="BE6591" s="90"/>
      <c r="BF6591" s="84"/>
      <c r="BG6591" s="84">
        <f t="shared" si="104"/>
        <v>42513</v>
      </c>
    </row>
    <row r="6592" spans="39:59">
      <c r="AM6592" s="83" t="s">
        <v>6844</v>
      </c>
      <c r="AN6592" s="86">
        <v>3.4700006999999999</v>
      </c>
      <c r="AO6592" s="83">
        <v>800.21825999999999</v>
      </c>
      <c r="AP6592" s="83">
        <v>2636.0551999999998</v>
      </c>
      <c r="AQ6592" s="84">
        <v>0.58168869999999995</v>
      </c>
      <c r="AR6592" s="83">
        <v>-2.8883120999999998</v>
      </c>
      <c r="AU6592" s="91"/>
      <c r="AW6592" s="89"/>
      <c r="BE6592" s="90"/>
      <c r="BF6592" s="84"/>
      <c r="BG6592" s="84">
        <f t="shared" si="104"/>
        <v>42513.5</v>
      </c>
    </row>
    <row r="6593" spans="39:59">
      <c r="AM6593" s="83" t="s">
        <v>6845</v>
      </c>
      <c r="AN6593" s="86">
        <v>3.4699943000000002</v>
      </c>
      <c r="AO6593" s="83">
        <v>800.18773999999996</v>
      </c>
      <c r="AP6593" s="83">
        <v>2636.4551000000001</v>
      </c>
      <c r="AQ6593" s="84">
        <v>0.58171510999999998</v>
      </c>
      <c r="AR6593" s="83">
        <v>-2.8882791999999999</v>
      </c>
      <c r="AU6593" s="91"/>
      <c r="AW6593" s="89"/>
      <c r="BE6593" s="90"/>
      <c r="BF6593" s="84"/>
      <c r="BG6593" s="84">
        <f t="shared" si="104"/>
        <v>42514</v>
      </c>
    </row>
    <row r="6594" spans="39:59">
      <c r="AM6594" s="83" t="s">
        <v>6846</v>
      </c>
      <c r="AN6594" s="86">
        <v>3.4699081999999999</v>
      </c>
      <c r="AO6594" s="83">
        <v>800.005</v>
      </c>
      <c r="AP6594" s="83">
        <v>2636.8552</v>
      </c>
      <c r="AQ6594" s="84">
        <v>0.58173942999999995</v>
      </c>
      <c r="AR6594" s="83">
        <v>-2.8881687999999999</v>
      </c>
      <c r="AU6594" s="91"/>
      <c r="AW6594" s="89"/>
      <c r="BE6594" s="90"/>
      <c r="BF6594" s="84"/>
      <c r="BG6594" s="84">
        <f t="shared" si="104"/>
        <v>42514.5</v>
      </c>
    </row>
    <row r="6595" spans="39:59">
      <c r="AM6595" s="83" t="s">
        <v>6847</v>
      </c>
      <c r="AN6595" s="86">
        <v>3.4697580000000001</v>
      </c>
      <c r="AO6595" s="83">
        <v>800.11157000000003</v>
      </c>
      <c r="AP6595" s="83">
        <v>2637.2554</v>
      </c>
      <c r="AQ6595" s="84">
        <v>0.58176505999999995</v>
      </c>
      <c r="AR6595" s="83">
        <v>-2.8879931000000001</v>
      </c>
      <c r="AU6595" s="91"/>
      <c r="AW6595" s="89"/>
      <c r="BE6595" s="90"/>
      <c r="BF6595" s="84"/>
      <c r="BG6595" s="84">
        <f t="shared" si="104"/>
        <v>42515</v>
      </c>
    </row>
    <row r="6596" spans="39:59">
      <c r="AM6596" s="83" t="s">
        <v>6848</v>
      </c>
      <c r="AN6596" s="86">
        <v>3.4696642999999998</v>
      </c>
      <c r="AO6596" s="83">
        <v>800.23339999999996</v>
      </c>
      <c r="AP6596" s="83">
        <v>2637.6552999999999</v>
      </c>
      <c r="AQ6596" s="84">
        <v>0.5817852</v>
      </c>
      <c r="AR6596" s="83">
        <v>-2.8878791000000001</v>
      </c>
      <c r="AU6596" s="91"/>
      <c r="AW6596" s="89"/>
      <c r="BE6596" s="90"/>
      <c r="BF6596" s="84"/>
      <c r="BG6596" s="84">
        <f t="shared" si="104"/>
        <v>42515.5</v>
      </c>
    </row>
    <row r="6597" spans="39:59">
      <c r="AM6597" s="83" t="s">
        <v>6849</v>
      </c>
      <c r="AN6597" s="86">
        <v>3.4696362000000001</v>
      </c>
      <c r="AO6597" s="83">
        <v>800.20299999999997</v>
      </c>
      <c r="AP6597" s="83">
        <v>2638.0554000000002</v>
      </c>
      <c r="AQ6597" s="84">
        <v>0.58181494</v>
      </c>
      <c r="AR6597" s="83">
        <v>-2.8878211999999999</v>
      </c>
      <c r="AU6597" s="91"/>
      <c r="AW6597" s="89"/>
      <c r="BE6597" s="90"/>
      <c r="BF6597" s="84"/>
      <c r="BG6597" s="84">
        <f t="shared" ref="BG6597:BG6660" si="105">BG6596+0.5</f>
        <v>42516</v>
      </c>
    </row>
    <row r="6598" spans="39:59">
      <c r="AM6598" s="83" t="s">
        <v>6850</v>
      </c>
      <c r="AN6598" s="86">
        <v>3.4697236999999999</v>
      </c>
      <c r="AO6598" s="83">
        <v>800.23346000000004</v>
      </c>
      <c r="AP6598" s="83">
        <v>2638.4555999999998</v>
      </c>
      <c r="AQ6598" s="84">
        <v>0.5818432</v>
      </c>
      <c r="AR6598" s="83">
        <v>-2.8878805999999999</v>
      </c>
      <c r="AU6598" s="91"/>
      <c r="AW6598" s="89"/>
      <c r="BE6598" s="90"/>
      <c r="BF6598" s="84"/>
      <c r="BG6598" s="84">
        <f t="shared" si="105"/>
        <v>42516.5</v>
      </c>
    </row>
    <row r="6599" spans="39:59">
      <c r="AM6599" s="83" t="s">
        <v>6851</v>
      </c>
      <c r="AN6599" s="86">
        <v>3.4697604000000002</v>
      </c>
      <c r="AO6599" s="83">
        <v>800.26391999999998</v>
      </c>
      <c r="AP6599" s="83">
        <v>2638.8555000000001</v>
      </c>
      <c r="AQ6599" s="84">
        <v>0.58186662</v>
      </c>
      <c r="AR6599" s="83">
        <v>-2.8878936999999998</v>
      </c>
      <c r="AU6599" s="91"/>
      <c r="AW6599" s="89"/>
      <c r="BE6599" s="90"/>
      <c r="BF6599" s="84"/>
      <c r="BG6599" s="84">
        <f t="shared" si="105"/>
        <v>42517</v>
      </c>
    </row>
    <row r="6600" spans="39:59">
      <c r="AM6600" s="83" t="s">
        <v>6852</v>
      </c>
      <c r="AN6600" s="86">
        <v>3.4698869999999999</v>
      </c>
      <c r="AO6600" s="83">
        <v>800.21820000000002</v>
      </c>
      <c r="AP6600" s="83">
        <v>2639.2556</v>
      </c>
      <c r="AQ6600" s="84">
        <v>0.58189756000000004</v>
      </c>
      <c r="AR6600" s="83">
        <v>-2.8879895000000002</v>
      </c>
      <c r="AU6600" s="91"/>
      <c r="AW6600" s="89"/>
      <c r="BE6600" s="90"/>
      <c r="BF6600" s="84"/>
      <c r="BG6600" s="84">
        <f t="shared" si="105"/>
        <v>42517.5</v>
      </c>
    </row>
    <row r="6601" spans="39:59">
      <c r="AM6601" s="83" t="s">
        <v>6853</v>
      </c>
      <c r="AN6601" s="86">
        <v>3.4698831999999999</v>
      </c>
      <c r="AO6601" s="83">
        <v>800.03545999999994</v>
      </c>
      <c r="AP6601" s="83">
        <v>2639.6558</v>
      </c>
      <c r="AQ6601" s="84">
        <v>0.58192569000000005</v>
      </c>
      <c r="AR6601" s="83">
        <v>-2.8879576</v>
      </c>
      <c r="AU6601" s="91"/>
      <c r="AW6601" s="89"/>
      <c r="BE6601" s="90"/>
      <c r="BF6601" s="84"/>
      <c r="BG6601" s="84">
        <f t="shared" si="105"/>
        <v>42518</v>
      </c>
    </row>
    <row r="6602" spans="39:59">
      <c r="AM6602" s="83" t="s">
        <v>6854</v>
      </c>
      <c r="AN6602" s="86">
        <v>3.4699004000000002</v>
      </c>
      <c r="AO6602" s="83">
        <v>800.06592000000001</v>
      </c>
      <c r="AP6602" s="83">
        <v>2640.0556999999999</v>
      </c>
      <c r="AQ6602" s="84">
        <v>0.58195907000000002</v>
      </c>
      <c r="AR6602" s="83">
        <v>-2.8879413999999999</v>
      </c>
      <c r="AU6602" s="91"/>
      <c r="AW6602" s="89"/>
      <c r="BE6602" s="90"/>
      <c r="BF6602" s="84"/>
      <c r="BG6602" s="84">
        <f t="shared" si="105"/>
        <v>42518.5</v>
      </c>
    </row>
    <row r="6603" spans="39:59">
      <c r="AM6603" s="83" t="s">
        <v>6855</v>
      </c>
      <c r="AN6603" s="86">
        <v>3.4699330000000002</v>
      </c>
      <c r="AO6603" s="83">
        <v>800.09636999999998</v>
      </c>
      <c r="AP6603" s="83">
        <v>2640.4558000000002</v>
      </c>
      <c r="AQ6603" s="84">
        <v>0.58198797999999996</v>
      </c>
      <c r="AR6603" s="83">
        <v>-2.8879451999999999</v>
      </c>
      <c r="AU6603" s="91"/>
      <c r="AW6603" s="89"/>
      <c r="BE6603" s="90"/>
      <c r="BF6603" s="84"/>
      <c r="BG6603" s="84">
        <f t="shared" si="105"/>
        <v>42519</v>
      </c>
    </row>
    <row r="6604" spans="39:59">
      <c r="AM6604" s="83" t="s">
        <v>6856</v>
      </c>
      <c r="AN6604" s="86">
        <v>3.4699201999999998</v>
      </c>
      <c r="AO6604" s="83">
        <v>800.03552000000002</v>
      </c>
      <c r="AP6604" s="83">
        <v>2640.8560000000002</v>
      </c>
      <c r="AQ6604" s="84">
        <v>0.58201515999999998</v>
      </c>
      <c r="AR6604" s="83">
        <v>-2.8879049000000001</v>
      </c>
      <c r="AU6604" s="91"/>
      <c r="AW6604" s="89"/>
      <c r="BE6604" s="90"/>
      <c r="BF6604" s="84"/>
      <c r="BG6604" s="84">
        <f t="shared" si="105"/>
        <v>42519.5</v>
      </c>
    </row>
    <row r="6605" spans="39:59">
      <c r="AM6605" s="83" t="s">
        <v>6857</v>
      </c>
      <c r="AN6605" s="86">
        <v>3.4699184999999999</v>
      </c>
      <c r="AO6605" s="83">
        <v>800.12689</v>
      </c>
      <c r="AP6605" s="83">
        <v>2641.2559000000001</v>
      </c>
      <c r="AQ6605" s="84">
        <v>0.58204149999999999</v>
      </c>
      <c r="AR6605" s="83">
        <v>-2.887877</v>
      </c>
      <c r="AU6605" s="91"/>
      <c r="AW6605" s="89"/>
      <c r="BE6605" s="90"/>
      <c r="BF6605" s="84"/>
      <c r="BG6605" s="84">
        <f t="shared" si="105"/>
        <v>42520</v>
      </c>
    </row>
    <row r="6606" spans="39:59">
      <c r="AM6606" s="83" t="s">
        <v>6858</v>
      </c>
      <c r="AN6606" s="86">
        <v>3.4699751999999999</v>
      </c>
      <c r="AO6606" s="83">
        <v>800.09644000000003</v>
      </c>
      <c r="AP6606" s="83">
        <v>2641.6559999999999</v>
      </c>
      <c r="AQ6606" s="84">
        <v>0.58206409000000003</v>
      </c>
      <c r="AR6606" s="83">
        <v>-2.8879111000000002</v>
      </c>
      <c r="AU6606" s="91"/>
      <c r="AW6606" s="89"/>
      <c r="BE6606" s="90"/>
      <c r="BF6606" s="84"/>
      <c r="BG6606" s="84">
        <f t="shared" si="105"/>
        <v>42520.5</v>
      </c>
    </row>
    <row r="6607" spans="39:59">
      <c r="AM6607" s="83" t="s">
        <v>6859</v>
      </c>
      <c r="AN6607" s="86">
        <v>3.4699404</v>
      </c>
      <c r="AO6607" s="83">
        <v>800.14209000000005</v>
      </c>
      <c r="AP6607" s="83">
        <v>2642.0562</v>
      </c>
      <c r="AQ6607" s="84">
        <v>0.58209460999999996</v>
      </c>
      <c r="AR6607" s="83">
        <v>-2.8878458</v>
      </c>
      <c r="AU6607" s="91"/>
      <c r="AW6607" s="89"/>
      <c r="BE6607" s="90"/>
      <c r="BF6607" s="84"/>
      <c r="BG6607" s="84">
        <f t="shared" si="105"/>
        <v>42521</v>
      </c>
    </row>
    <row r="6608" spans="39:59">
      <c r="AM6608" s="83" t="s">
        <v>6860</v>
      </c>
      <c r="AN6608" s="86">
        <v>3.4699673999999998</v>
      </c>
      <c r="AO6608" s="83">
        <v>799.98974999999996</v>
      </c>
      <c r="AP6608" s="83">
        <v>2642.4560999999999</v>
      </c>
      <c r="AQ6608" s="84">
        <v>0.58212602000000002</v>
      </c>
      <c r="AR6608" s="83">
        <v>-2.8878415</v>
      </c>
      <c r="AU6608" s="91"/>
      <c r="AW6608" s="89"/>
      <c r="BE6608" s="90"/>
      <c r="BF6608" s="84"/>
      <c r="BG6608" s="84">
        <f t="shared" si="105"/>
        <v>42521.5</v>
      </c>
    </row>
    <row r="6609" spans="39:59">
      <c r="AM6609" s="83" t="s">
        <v>6861</v>
      </c>
      <c r="AN6609" s="86">
        <v>3.4699078000000001</v>
      </c>
      <c r="AO6609" s="83">
        <v>800.20306000000005</v>
      </c>
      <c r="AP6609" s="83">
        <v>2642.8562000000002</v>
      </c>
      <c r="AQ6609" s="84">
        <v>0.58215505000000001</v>
      </c>
      <c r="AR6609" s="83">
        <v>-2.8877527999999999</v>
      </c>
      <c r="AU6609" s="91"/>
      <c r="AW6609" s="89"/>
      <c r="BE6609" s="90"/>
      <c r="BF6609" s="84"/>
      <c r="BG6609" s="84">
        <f t="shared" si="105"/>
        <v>42522</v>
      </c>
    </row>
    <row r="6610" spans="39:59">
      <c r="AM6610" s="83" t="s">
        <v>6862</v>
      </c>
      <c r="AN6610" s="86">
        <v>3.4698883999999999</v>
      </c>
      <c r="AO6610" s="83">
        <v>800.14209000000005</v>
      </c>
      <c r="AP6610" s="83">
        <v>2643.2563</v>
      </c>
      <c r="AQ6610" s="84">
        <v>0.58218007999999999</v>
      </c>
      <c r="AR6610" s="83">
        <v>-2.8877084000000002</v>
      </c>
      <c r="AU6610" s="91"/>
      <c r="AW6610" s="89"/>
      <c r="BE6610" s="90"/>
      <c r="BF6610" s="84"/>
      <c r="BG6610" s="84">
        <f t="shared" si="105"/>
        <v>42522.5</v>
      </c>
    </row>
    <row r="6611" spans="39:59">
      <c r="AM6611" s="83" t="s">
        <v>6863</v>
      </c>
      <c r="AN6611" s="86">
        <v>3.4699203999999999</v>
      </c>
      <c r="AO6611" s="83">
        <v>800.20299999999997</v>
      </c>
      <c r="AP6611" s="83">
        <v>2643.6563000000001</v>
      </c>
      <c r="AQ6611" s="84">
        <v>0.58220673000000001</v>
      </c>
      <c r="AR6611" s="83">
        <v>-2.8877136999999999</v>
      </c>
      <c r="AU6611" s="91"/>
      <c r="AW6611" s="89"/>
      <c r="BE6611" s="90"/>
      <c r="BF6611" s="84"/>
      <c r="BG6611" s="84">
        <f t="shared" si="105"/>
        <v>42523</v>
      </c>
    </row>
    <row r="6612" spans="39:59">
      <c r="AM6612" s="83" t="s">
        <v>6864</v>
      </c>
      <c r="AN6612" s="86">
        <v>3.4699475999999998</v>
      </c>
      <c r="AO6612" s="83">
        <v>800.05071999999996</v>
      </c>
      <c r="AP6612" s="83">
        <v>2644.0563999999999</v>
      </c>
      <c r="AQ6612" s="84">
        <v>0.58223438000000005</v>
      </c>
      <c r="AR6612" s="83">
        <v>-2.8877131999999999</v>
      </c>
      <c r="AU6612" s="91"/>
      <c r="AW6612" s="89"/>
      <c r="BE6612" s="90"/>
      <c r="BF6612" s="84"/>
      <c r="BG6612" s="84">
        <f t="shared" si="105"/>
        <v>42523.5</v>
      </c>
    </row>
    <row r="6613" spans="39:59">
      <c r="AM6613" s="83" t="s">
        <v>6865</v>
      </c>
      <c r="AN6613" s="86">
        <v>3.4699678</v>
      </c>
      <c r="AO6613" s="83">
        <v>800.17255</v>
      </c>
      <c r="AP6613" s="83">
        <v>2644.4564999999998</v>
      </c>
      <c r="AQ6613" s="84">
        <v>0.58226096999999999</v>
      </c>
      <c r="AR6613" s="83">
        <v>-2.8877069999999998</v>
      </c>
      <c r="AU6613" s="91"/>
      <c r="AW6613" s="89"/>
      <c r="BE6613" s="90"/>
      <c r="BF6613" s="84"/>
      <c r="BG6613" s="84">
        <f t="shared" si="105"/>
        <v>42524</v>
      </c>
    </row>
    <row r="6614" spans="39:59">
      <c r="AM6614" s="83" t="s">
        <v>6866</v>
      </c>
      <c r="AN6614" s="86">
        <v>3.4699342</v>
      </c>
      <c r="AO6614" s="83">
        <v>800.27917000000002</v>
      </c>
      <c r="AP6614" s="83">
        <v>2644.8564000000001</v>
      </c>
      <c r="AQ6614" s="84">
        <v>0.58228665999999996</v>
      </c>
      <c r="AR6614" s="83">
        <v>-2.8876476000000002</v>
      </c>
      <c r="AU6614" s="91"/>
      <c r="AW6614" s="89"/>
      <c r="BE6614" s="90"/>
      <c r="BF6614" s="84"/>
      <c r="BG6614" s="84">
        <f t="shared" si="105"/>
        <v>42524.5</v>
      </c>
    </row>
    <row r="6615" spans="39:59">
      <c r="AM6615" s="83" t="s">
        <v>6867</v>
      </c>
      <c r="AN6615" s="86">
        <v>3.4699019999999998</v>
      </c>
      <c r="AO6615" s="83">
        <v>800.11157000000003</v>
      </c>
      <c r="AP6615" s="83">
        <v>2645.2566000000002</v>
      </c>
      <c r="AQ6615" s="84">
        <v>0.58231264000000005</v>
      </c>
      <c r="AR6615" s="83">
        <v>-2.8875894999999998</v>
      </c>
      <c r="AU6615" s="91"/>
      <c r="AW6615" s="89"/>
      <c r="BE6615" s="90"/>
      <c r="BF6615" s="84"/>
      <c r="BG6615" s="84">
        <f t="shared" si="105"/>
        <v>42525</v>
      </c>
    </row>
    <row r="6616" spans="39:59">
      <c r="AM6616" s="83" t="s">
        <v>6868</v>
      </c>
      <c r="AN6616" s="86">
        <v>3.4699070000000001</v>
      </c>
      <c r="AO6616" s="83">
        <v>800.11162999999999</v>
      </c>
      <c r="AP6616" s="83">
        <v>2645.6565000000001</v>
      </c>
      <c r="AQ6616" s="84">
        <v>0.58234065999999995</v>
      </c>
      <c r="AR6616" s="83">
        <v>-2.8875663</v>
      </c>
      <c r="AU6616" s="91"/>
      <c r="AW6616" s="89"/>
      <c r="BE6616" s="90"/>
      <c r="BF6616" s="84"/>
      <c r="BG6616" s="84">
        <f t="shared" si="105"/>
        <v>42525.5</v>
      </c>
    </row>
    <row r="6617" spans="39:59">
      <c r="AM6617" s="83" t="s">
        <v>6869</v>
      </c>
      <c r="AN6617" s="86">
        <v>3.4698386000000001</v>
      </c>
      <c r="AO6617" s="83">
        <v>800.12689</v>
      </c>
      <c r="AP6617" s="83">
        <v>2646.0565999999999</v>
      </c>
      <c r="AQ6617" s="84">
        <v>0.58236235000000003</v>
      </c>
      <c r="AR6617" s="83">
        <v>-2.8874762</v>
      </c>
      <c r="AU6617" s="91"/>
      <c r="AW6617" s="89"/>
      <c r="BE6617" s="90"/>
      <c r="BF6617" s="84"/>
      <c r="BG6617" s="84">
        <f t="shared" si="105"/>
        <v>42526</v>
      </c>
    </row>
    <row r="6618" spans="39:59">
      <c r="AM6618" s="83" t="s">
        <v>6870</v>
      </c>
      <c r="AN6618" s="86">
        <v>3.4697594999999999</v>
      </c>
      <c r="AO6618" s="83">
        <v>800.27917000000002</v>
      </c>
      <c r="AP6618" s="83">
        <v>2646.4567999999999</v>
      </c>
      <c r="AQ6618" s="84">
        <v>0.58238572</v>
      </c>
      <c r="AR6618" s="83">
        <v>-2.8873736999999999</v>
      </c>
      <c r="AU6618" s="91"/>
      <c r="AW6618" s="89"/>
      <c r="BE6618" s="90"/>
      <c r="BF6618" s="84"/>
      <c r="BG6618" s="84">
        <f t="shared" si="105"/>
        <v>42526.5</v>
      </c>
    </row>
    <row r="6619" spans="39:59">
      <c r="AM6619" s="83" t="s">
        <v>6871</v>
      </c>
      <c r="AN6619" s="86">
        <v>3.4696745999999998</v>
      </c>
      <c r="AO6619" s="83">
        <v>800.03545999999994</v>
      </c>
      <c r="AP6619" s="83">
        <v>2646.8566999999998</v>
      </c>
      <c r="AQ6619" s="84">
        <v>0.58241140999999996</v>
      </c>
      <c r="AR6619" s="83">
        <v>-2.8872632999999999</v>
      </c>
      <c r="AU6619" s="91"/>
      <c r="AW6619" s="89"/>
      <c r="BE6619" s="90"/>
      <c r="BF6619" s="84"/>
      <c r="BG6619" s="84">
        <f t="shared" si="105"/>
        <v>42527</v>
      </c>
    </row>
    <row r="6620" spans="39:59">
      <c r="AM6620" s="83" t="s">
        <v>6872</v>
      </c>
      <c r="AN6620" s="86">
        <v>3.4696574</v>
      </c>
      <c r="AO6620" s="83">
        <v>799.95929000000001</v>
      </c>
      <c r="AP6620" s="83">
        <v>2647.2568000000001</v>
      </c>
      <c r="AQ6620" s="84">
        <v>0.58243661999999996</v>
      </c>
      <c r="AR6620" s="83">
        <v>-2.8872209</v>
      </c>
      <c r="AU6620" s="91"/>
      <c r="AW6620" s="89"/>
      <c r="BE6620" s="90"/>
      <c r="BF6620" s="84"/>
      <c r="BG6620" s="84">
        <f t="shared" si="105"/>
        <v>42527.5</v>
      </c>
    </row>
    <row r="6621" spans="39:59">
      <c r="AM6621" s="83" t="s">
        <v>6873</v>
      </c>
      <c r="AN6621" s="86">
        <v>3.4696853000000001</v>
      </c>
      <c r="AO6621" s="83">
        <v>800.17255</v>
      </c>
      <c r="AP6621" s="83">
        <v>2647.6567</v>
      </c>
      <c r="AQ6621" s="84">
        <v>0.58246165999999999</v>
      </c>
      <c r="AR6621" s="83">
        <v>-2.8872236999999998</v>
      </c>
      <c r="AU6621" s="91"/>
      <c r="AW6621" s="89"/>
      <c r="BE6621" s="90"/>
      <c r="BF6621" s="84"/>
      <c r="BG6621" s="84">
        <f t="shared" si="105"/>
        <v>42528</v>
      </c>
    </row>
    <row r="6622" spans="39:59">
      <c r="AM6622" s="83" t="s">
        <v>6874</v>
      </c>
      <c r="AN6622" s="86">
        <v>3.4697165000000001</v>
      </c>
      <c r="AO6622" s="83">
        <v>800.11162999999999</v>
      </c>
      <c r="AP6622" s="83">
        <v>2648.0569</v>
      </c>
      <c r="AQ6622" s="84">
        <v>0.58249563000000004</v>
      </c>
      <c r="AR6622" s="83">
        <v>-2.8872209</v>
      </c>
      <c r="AU6622" s="91"/>
      <c r="AW6622" s="89"/>
      <c r="BE6622" s="90"/>
      <c r="BF6622" s="84"/>
      <c r="BG6622" s="84">
        <f t="shared" si="105"/>
        <v>42528.5</v>
      </c>
    </row>
    <row r="6623" spans="39:59">
      <c r="AM6623" s="83" t="s">
        <v>6875</v>
      </c>
      <c r="AN6623" s="86">
        <v>3.4697874</v>
      </c>
      <c r="AO6623" s="83">
        <v>799.92882999999995</v>
      </c>
      <c r="AP6623" s="83">
        <v>2648.4567999999999</v>
      </c>
      <c r="AQ6623" s="84">
        <v>0.58252424000000003</v>
      </c>
      <c r="AR6623" s="83">
        <v>-2.8872631000000002</v>
      </c>
      <c r="AU6623" s="91"/>
      <c r="AW6623" s="89"/>
      <c r="BE6623" s="90"/>
      <c r="BF6623" s="84"/>
      <c r="BG6623" s="84">
        <f t="shared" si="105"/>
        <v>42529</v>
      </c>
    </row>
    <row r="6624" spans="39:59">
      <c r="AM6624" s="83" t="s">
        <v>6876</v>
      </c>
      <c r="AN6624" s="86">
        <v>3.4698001999999999</v>
      </c>
      <c r="AO6624" s="83">
        <v>800.05071999999996</v>
      </c>
      <c r="AP6624" s="83">
        <v>2648.8569000000002</v>
      </c>
      <c r="AQ6624" s="84">
        <v>0.58254832000000001</v>
      </c>
      <c r="AR6624" s="83">
        <v>-2.8872518999999999</v>
      </c>
      <c r="AU6624" s="91"/>
      <c r="AW6624" s="89"/>
      <c r="BE6624" s="90"/>
      <c r="BF6624" s="84"/>
      <c r="BG6624" s="84">
        <f t="shared" si="105"/>
        <v>42529.5</v>
      </c>
    </row>
    <row r="6625" spans="39:59">
      <c r="AM6625" s="83" t="s">
        <v>6877</v>
      </c>
      <c r="AN6625" s="86">
        <v>3.4698218999999999</v>
      </c>
      <c r="AO6625" s="83">
        <v>800.005</v>
      </c>
      <c r="AP6625" s="83">
        <v>2649.2570999999998</v>
      </c>
      <c r="AQ6625" s="84">
        <v>0.58257108999999996</v>
      </c>
      <c r="AR6625" s="83">
        <v>-2.8872509000000002</v>
      </c>
      <c r="AU6625" s="91"/>
      <c r="AW6625" s="89"/>
      <c r="BE6625" s="90"/>
      <c r="BF6625" s="84"/>
      <c r="BG6625" s="84">
        <f t="shared" si="105"/>
        <v>42530</v>
      </c>
    </row>
    <row r="6626" spans="39:59">
      <c r="AM6626" s="83" t="s">
        <v>6878</v>
      </c>
      <c r="AN6626" s="86">
        <v>3.4698652999999999</v>
      </c>
      <c r="AO6626" s="83">
        <v>800.17255</v>
      </c>
      <c r="AP6626" s="83">
        <v>2649.6570000000002</v>
      </c>
      <c r="AQ6626" s="84">
        <v>0.58259702000000002</v>
      </c>
      <c r="AR6626" s="83">
        <v>-2.8872683000000001</v>
      </c>
      <c r="AU6626" s="91"/>
      <c r="AW6626" s="89"/>
      <c r="BE6626" s="90"/>
      <c r="BF6626" s="84"/>
      <c r="BG6626" s="84">
        <f t="shared" si="105"/>
        <v>42530.5</v>
      </c>
    </row>
    <row r="6627" spans="39:59">
      <c r="AM6627" s="83" t="s">
        <v>6879</v>
      </c>
      <c r="AN6627" s="86">
        <v>3.4698896000000001</v>
      </c>
      <c r="AO6627" s="83">
        <v>800.02026000000001</v>
      </c>
      <c r="AP6627" s="83">
        <v>2650.0571</v>
      </c>
      <c r="AQ6627" s="84">
        <v>0.58261836</v>
      </c>
      <c r="AR6627" s="83">
        <v>-2.8872711999999998</v>
      </c>
      <c r="AU6627" s="91"/>
      <c r="AW6627" s="89"/>
      <c r="BE6627" s="90"/>
      <c r="BF6627" s="84"/>
      <c r="BG6627" s="84">
        <f t="shared" si="105"/>
        <v>42531</v>
      </c>
    </row>
    <row r="6628" spans="39:59">
      <c r="AM6628" s="83" t="s">
        <v>6880</v>
      </c>
      <c r="AN6628" s="86">
        <v>3.4698414999999998</v>
      </c>
      <c r="AO6628" s="83">
        <v>799.89837999999997</v>
      </c>
      <c r="AP6628" s="83">
        <v>2650.4569999999999</v>
      </c>
      <c r="AQ6628" s="84">
        <v>0.58264691000000002</v>
      </c>
      <c r="AR6628" s="83">
        <v>-2.8871945999999999</v>
      </c>
      <c r="AU6628" s="91"/>
      <c r="AW6628" s="89"/>
      <c r="BE6628" s="90"/>
      <c r="BF6628" s="84"/>
      <c r="BG6628" s="84">
        <f t="shared" si="105"/>
        <v>42531.5</v>
      </c>
    </row>
    <row r="6629" spans="39:59">
      <c r="AM6629" s="83" t="s">
        <v>6881</v>
      </c>
      <c r="AN6629" s="86">
        <v>3.4698522000000001</v>
      </c>
      <c r="AO6629" s="83">
        <v>800.02026000000001</v>
      </c>
      <c r="AP6629" s="83">
        <v>2650.8571999999999</v>
      </c>
      <c r="AQ6629" s="84">
        <v>0.58266932000000005</v>
      </c>
      <c r="AR6629" s="83">
        <v>-2.8871829999999998</v>
      </c>
      <c r="AU6629" s="91"/>
      <c r="AW6629" s="89"/>
      <c r="BE6629" s="90"/>
      <c r="BF6629" s="84"/>
      <c r="BG6629" s="84">
        <f t="shared" si="105"/>
        <v>42532</v>
      </c>
    </row>
    <row r="6630" spans="39:59">
      <c r="AM6630" s="83" t="s">
        <v>6882</v>
      </c>
      <c r="AN6630" s="86">
        <v>3.4697638</v>
      </c>
      <c r="AO6630" s="83">
        <v>800.005</v>
      </c>
      <c r="AP6630" s="83">
        <v>2651.2573000000002</v>
      </c>
      <c r="AQ6630" s="84">
        <v>0.58269137000000004</v>
      </c>
      <c r="AR6630" s="83">
        <v>-2.8870722999999998</v>
      </c>
      <c r="AU6630" s="91"/>
      <c r="AW6630" s="89"/>
      <c r="BE6630" s="90"/>
      <c r="BF6630" s="84"/>
      <c r="BG6630" s="84">
        <f t="shared" si="105"/>
        <v>42532.5</v>
      </c>
    </row>
    <row r="6631" spans="39:59">
      <c r="AM6631" s="83" t="s">
        <v>6883</v>
      </c>
      <c r="AN6631" s="86">
        <v>3.4698052000000001</v>
      </c>
      <c r="AO6631" s="83">
        <v>799.97448999999995</v>
      </c>
      <c r="AP6631" s="83">
        <v>2651.6572000000001</v>
      </c>
      <c r="AQ6631" s="84">
        <v>0.58271033000000005</v>
      </c>
      <c r="AR6631" s="83">
        <v>-2.887095</v>
      </c>
      <c r="AU6631" s="91"/>
      <c r="AW6631" s="89"/>
      <c r="BE6631" s="90"/>
      <c r="BF6631" s="84"/>
      <c r="BG6631" s="84">
        <f t="shared" si="105"/>
        <v>42533</v>
      </c>
    </row>
    <row r="6632" spans="39:59">
      <c r="AM6632" s="83" t="s">
        <v>6884</v>
      </c>
      <c r="AN6632" s="86">
        <v>3.4698188000000001</v>
      </c>
      <c r="AO6632" s="83">
        <v>800.17255</v>
      </c>
      <c r="AP6632" s="83">
        <v>2652.0574000000001</v>
      </c>
      <c r="AQ6632" s="84">
        <v>0.58273226</v>
      </c>
      <c r="AR6632" s="83">
        <v>-2.8870865999999999</v>
      </c>
      <c r="AU6632" s="91"/>
      <c r="AW6632" s="89"/>
      <c r="BE6632" s="90"/>
      <c r="BF6632" s="84"/>
      <c r="BG6632" s="84">
        <f t="shared" si="105"/>
        <v>42533.5</v>
      </c>
    </row>
    <row r="6633" spans="39:59">
      <c r="AM6633" s="83" t="s">
        <v>6885</v>
      </c>
      <c r="AN6633" s="86">
        <v>3.4697936</v>
      </c>
      <c r="AO6633" s="83">
        <v>800.18773999999996</v>
      </c>
      <c r="AP6633" s="83">
        <v>2652.4573</v>
      </c>
      <c r="AQ6633" s="84">
        <v>0.58276289999999997</v>
      </c>
      <c r="AR6633" s="83">
        <v>-2.8870306000000001</v>
      </c>
      <c r="AU6633" s="91"/>
      <c r="AW6633" s="89"/>
      <c r="BE6633" s="90"/>
      <c r="BF6633" s="84"/>
      <c r="BG6633" s="84">
        <f t="shared" si="105"/>
        <v>42534</v>
      </c>
    </row>
    <row r="6634" spans="39:59">
      <c r="AM6634" s="83" t="s">
        <v>6886</v>
      </c>
      <c r="AN6634" s="86">
        <v>3.4698310000000001</v>
      </c>
      <c r="AO6634" s="83">
        <v>800.03552000000002</v>
      </c>
      <c r="AP6634" s="83">
        <v>2652.8573999999999</v>
      </c>
      <c r="AQ6634" s="84">
        <v>0.58278947999999997</v>
      </c>
      <c r="AR6634" s="83">
        <v>-2.8870415999999999</v>
      </c>
      <c r="AU6634" s="91"/>
      <c r="AW6634" s="89"/>
      <c r="BE6634" s="90"/>
      <c r="BF6634" s="84"/>
      <c r="BG6634" s="84">
        <f t="shared" si="105"/>
        <v>42534.5</v>
      </c>
    </row>
    <row r="6635" spans="39:59">
      <c r="AM6635" s="83" t="s">
        <v>6887</v>
      </c>
      <c r="AN6635" s="86">
        <v>3.4697957000000001</v>
      </c>
      <c r="AO6635" s="83">
        <v>800.02026000000001</v>
      </c>
      <c r="AP6635" s="83">
        <v>2653.2573000000002</v>
      </c>
      <c r="AQ6635" s="84">
        <v>0.58281099999999997</v>
      </c>
      <c r="AR6635" s="83">
        <v>-2.8869845999999999</v>
      </c>
      <c r="AU6635" s="91"/>
      <c r="AW6635" s="89"/>
      <c r="BE6635" s="90"/>
      <c r="BF6635" s="84"/>
      <c r="BG6635" s="84">
        <f t="shared" si="105"/>
        <v>42535</v>
      </c>
    </row>
    <row r="6636" spans="39:59">
      <c r="AM6636" s="83" t="s">
        <v>6888</v>
      </c>
      <c r="AN6636" s="86">
        <v>3.4697412999999999</v>
      </c>
      <c r="AO6636" s="83">
        <v>800.14209000000005</v>
      </c>
      <c r="AP6636" s="83">
        <v>2653.6574999999998</v>
      </c>
      <c r="AQ6636" s="84">
        <v>0.58283161999999999</v>
      </c>
      <c r="AR6636" s="83">
        <v>-2.8869096999999999</v>
      </c>
      <c r="AU6636" s="91"/>
      <c r="AW6636" s="89"/>
      <c r="BE6636" s="90"/>
      <c r="BF6636" s="84"/>
      <c r="BG6636" s="84">
        <f t="shared" si="105"/>
        <v>42535.5</v>
      </c>
    </row>
    <row r="6637" spans="39:59">
      <c r="AM6637" s="83" t="s">
        <v>6889</v>
      </c>
      <c r="AN6637" s="86">
        <v>3.4698045</v>
      </c>
      <c r="AO6637" s="83">
        <v>800.02020000000005</v>
      </c>
      <c r="AP6637" s="83">
        <v>2654.0576000000001</v>
      </c>
      <c r="AQ6637" s="84">
        <v>0.58285642000000004</v>
      </c>
      <c r="AR6637" s="83">
        <v>-2.8869481000000001</v>
      </c>
      <c r="AU6637" s="91"/>
      <c r="AW6637" s="89"/>
      <c r="BE6637" s="90"/>
      <c r="BF6637" s="84"/>
      <c r="BG6637" s="84">
        <f t="shared" si="105"/>
        <v>42536</v>
      </c>
    </row>
    <row r="6638" spans="39:59">
      <c r="AM6638" s="83" t="s">
        <v>6890</v>
      </c>
      <c r="AN6638" s="86">
        <v>3.4697938000000002</v>
      </c>
      <c r="AO6638" s="83">
        <v>800.17255</v>
      </c>
      <c r="AP6638" s="83">
        <v>2654.4575</v>
      </c>
      <c r="AQ6638" s="84">
        <v>0.58287977999999996</v>
      </c>
      <c r="AR6638" s="83">
        <v>-2.886914</v>
      </c>
      <c r="AU6638" s="91"/>
      <c r="AW6638" s="89"/>
      <c r="BE6638" s="90"/>
      <c r="BF6638" s="84"/>
      <c r="BG6638" s="84">
        <f t="shared" si="105"/>
        <v>42536.5</v>
      </c>
    </row>
    <row r="6639" spans="39:59">
      <c r="AM6639" s="83" t="s">
        <v>6891</v>
      </c>
      <c r="AN6639" s="86">
        <v>3.4696829</v>
      </c>
      <c r="AO6639" s="83">
        <v>800.12683000000004</v>
      </c>
      <c r="AP6639" s="83">
        <v>2654.8577</v>
      </c>
      <c r="AQ6639" s="84">
        <v>0.58290534999999999</v>
      </c>
      <c r="AR6639" s="83">
        <v>-2.8867775999999998</v>
      </c>
      <c r="AU6639" s="91"/>
      <c r="AW6639" s="89"/>
      <c r="BE6639" s="90"/>
      <c r="BF6639" s="84"/>
      <c r="BG6639" s="84">
        <f t="shared" si="105"/>
        <v>42537</v>
      </c>
    </row>
    <row r="6640" spans="39:59">
      <c r="AM6640" s="83" t="s">
        <v>6892</v>
      </c>
      <c r="AN6640" s="86">
        <v>3.4697396999999999</v>
      </c>
      <c r="AO6640" s="83">
        <v>800.21825999999999</v>
      </c>
      <c r="AP6640" s="83">
        <v>2655.2577999999999</v>
      </c>
      <c r="AQ6640" s="84">
        <v>0.58293110000000004</v>
      </c>
      <c r="AR6640" s="83">
        <v>-2.8868086000000002</v>
      </c>
      <c r="AU6640" s="91"/>
      <c r="AW6640" s="89"/>
      <c r="BE6640" s="90"/>
      <c r="BF6640" s="84"/>
      <c r="BG6640" s="84">
        <f t="shared" si="105"/>
        <v>42537.5</v>
      </c>
    </row>
    <row r="6641" spans="39:59">
      <c r="AM6641" s="83" t="s">
        <v>6893</v>
      </c>
      <c r="AN6641" s="86">
        <v>3.4696913</v>
      </c>
      <c r="AO6641" s="83">
        <v>800.29443000000003</v>
      </c>
      <c r="AP6641" s="83">
        <v>2655.6577000000002</v>
      </c>
      <c r="AQ6641" s="84">
        <v>0.58295428999999999</v>
      </c>
      <c r="AR6641" s="83">
        <v>-2.8867370999999999</v>
      </c>
      <c r="AU6641" s="91"/>
      <c r="AW6641" s="89"/>
      <c r="BE6641" s="90"/>
      <c r="BF6641" s="84"/>
      <c r="BG6641" s="84">
        <f t="shared" si="105"/>
        <v>42538</v>
      </c>
    </row>
    <row r="6642" spans="39:59">
      <c r="AM6642" s="83" t="s">
        <v>6894</v>
      </c>
      <c r="AN6642" s="86">
        <v>3.4695627999999998</v>
      </c>
      <c r="AO6642" s="83">
        <v>800.14209000000005</v>
      </c>
      <c r="AP6642" s="83">
        <v>2656.0578999999998</v>
      </c>
      <c r="AQ6642" s="84">
        <v>0.58297747</v>
      </c>
      <c r="AR6642" s="83">
        <v>-2.8865851999999999</v>
      </c>
      <c r="AU6642" s="91"/>
      <c r="AW6642" s="89"/>
      <c r="BE6642" s="90"/>
      <c r="BF6642" s="84"/>
      <c r="BG6642" s="84">
        <f t="shared" si="105"/>
        <v>42538.5</v>
      </c>
    </row>
    <row r="6643" spans="39:59">
      <c r="AM6643" s="83" t="s">
        <v>6895</v>
      </c>
      <c r="AN6643" s="86">
        <v>3.4696593</v>
      </c>
      <c r="AO6643" s="83">
        <v>800.18773999999996</v>
      </c>
      <c r="AP6643" s="83">
        <v>2656.4578000000001</v>
      </c>
      <c r="AQ6643" s="84">
        <v>0.58299798000000003</v>
      </c>
      <c r="AR6643" s="83">
        <v>-2.8866613000000001</v>
      </c>
      <c r="AU6643" s="91"/>
      <c r="AW6643" s="89"/>
      <c r="BE6643" s="90"/>
      <c r="BF6643" s="84"/>
      <c r="BG6643" s="84">
        <f t="shared" si="105"/>
        <v>42539</v>
      </c>
    </row>
    <row r="6644" spans="39:59">
      <c r="AM6644" s="83" t="s">
        <v>6896</v>
      </c>
      <c r="AN6644" s="86">
        <v>3.4696131000000001</v>
      </c>
      <c r="AO6644" s="83">
        <v>800.14209000000005</v>
      </c>
      <c r="AP6644" s="83">
        <v>2656.8579</v>
      </c>
      <c r="AQ6644" s="84">
        <v>0.58302229999999999</v>
      </c>
      <c r="AR6644" s="83">
        <v>-2.8865907000000002</v>
      </c>
      <c r="AU6644" s="91"/>
      <c r="AW6644" s="89"/>
      <c r="BE6644" s="90"/>
      <c r="BF6644" s="84"/>
      <c r="BG6644" s="84">
        <f t="shared" si="105"/>
        <v>42539.5</v>
      </c>
    </row>
    <row r="6645" spans="39:59">
      <c r="AM6645" s="83" t="s">
        <v>6897</v>
      </c>
      <c r="AN6645" s="86">
        <v>3.4696245000000001</v>
      </c>
      <c r="AO6645" s="83">
        <v>800.23339999999996</v>
      </c>
      <c r="AP6645" s="83">
        <v>2657.2581</v>
      </c>
      <c r="AQ6645" s="84">
        <v>0.58304226000000003</v>
      </c>
      <c r="AR6645" s="83">
        <v>-2.8865824</v>
      </c>
      <c r="AU6645" s="91"/>
      <c r="AW6645" s="89"/>
      <c r="BE6645" s="90"/>
      <c r="BF6645" s="84"/>
      <c r="BG6645" s="84">
        <f t="shared" si="105"/>
        <v>42540</v>
      </c>
    </row>
    <row r="6646" spans="39:59">
      <c r="AM6646" s="83" t="s">
        <v>6898</v>
      </c>
      <c r="AN6646" s="86">
        <v>3.4696099999999999</v>
      </c>
      <c r="AO6646" s="83">
        <v>800.14209000000005</v>
      </c>
      <c r="AP6646" s="83">
        <v>2657.6579999999999</v>
      </c>
      <c r="AQ6646" s="84">
        <v>0.58306550999999995</v>
      </c>
      <c r="AR6646" s="83">
        <v>-2.8865444999999998</v>
      </c>
      <c r="AU6646" s="91"/>
      <c r="AW6646" s="89"/>
      <c r="BE6646" s="90"/>
      <c r="BF6646" s="84"/>
      <c r="BG6646" s="84">
        <f t="shared" si="105"/>
        <v>42540.5</v>
      </c>
    </row>
    <row r="6647" spans="39:59">
      <c r="AM6647" s="83" t="s">
        <v>6899</v>
      </c>
      <c r="AN6647" s="86">
        <v>3.4696319</v>
      </c>
      <c r="AO6647" s="83">
        <v>799.98974999999996</v>
      </c>
      <c r="AP6647" s="83">
        <v>2658.0581000000002</v>
      </c>
      <c r="AQ6647" s="84">
        <v>0.58309060000000001</v>
      </c>
      <c r="AR6647" s="83">
        <v>-2.8865414</v>
      </c>
      <c r="AU6647" s="91"/>
      <c r="AW6647" s="89"/>
      <c r="BE6647" s="90"/>
      <c r="BF6647" s="84"/>
      <c r="BG6647" s="84">
        <f t="shared" si="105"/>
        <v>42541</v>
      </c>
    </row>
    <row r="6648" spans="39:59">
      <c r="AM6648" s="83" t="s">
        <v>6900</v>
      </c>
      <c r="AN6648" s="86">
        <v>3.4696126</v>
      </c>
      <c r="AO6648" s="83">
        <v>799.97448999999995</v>
      </c>
      <c r="AP6648" s="83">
        <v>2658.4580000000001</v>
      </c>
      <c r="AQ6648" s="84">
        <v>0.58311146000000003</v>
      </c>
      <c r="AR6648" s="83">
        <v>-2.8865010999999998</v>
      </c>
      <c r="AU6648" s="91"/>
      <c r="AW6648" s="89"/>
      <c r="BE6648" s="90"/>
      <c r="BF6648" s="84"/>
      <c r="BG6648" s="84">
        <f t="shared" si="105"/>
        <v>42541.5</v>
      </c>
    </row>
    <row r="6649" spans="39:59">
      <c r="AM6649" s="83" t="s">
        <v>6901</v>
      </c>
      <c r="AN6649" s="86">
        <v>3.4696543000000002</v>
      </c>
      <c r="AO6649" s="83">
        <v>800.15728999999999</v>
      </c>
      <c r="AP6649" s="83">
        <v>2658.8582000000001</v>
      </c>
      <c r="AQ6649" s="84">
        <v>0.58313769000000004</v>
      </c>
      <c r="AR6649" s="83">
        <v>-2.8865166000000002</v>
      </c>
      <c r="AU6649" s="91"/>
      <c r="AW6649" s="89"/>
      <c r="BE6649" s="90"/>
      <c r="BF6649" s="84"/>
      <c r="BG6649" s="84">
        <f t="shared" si="105"/>
        <v>42542</v>
      </c>
    </row>
    <row r="6650" spans="39:59">
      <c r="AM6650" s="83" t="s">
        <v>6902</v>
      </c>
      <c r="AN6650" s="86">
        <v>3.4696221</v>
      </c>
      <c r="AO6650" s="83">
        <v>799.98974999999996</v>
      </c>
      <c r="AP6650" s="83">
        <v>2659.2581</v>
      </c>
      <c r="AQ6650" s="84">
        <v>0.58315718000000005</v>
      </c>
      <c r="AR6650" s="83">
        <v>-2.8864651000000001</v>
      </c>
      <c r="AU6650" s="91"/>
      <c r="AW6650" s="89"/>
      <c r="BE6650" s="90"/>
      <c r="BF6650" s="84"/>
      <c r="BG6650" s="84">
        <f t="shared" si="105"/>
        <v>42542.5</v>
      </c>
    </row>
    <row r="6651" spans="39:59">
      <c r="AM6651" s="83" t="s">
        <v>6903</v>
      </c>
      <c r="AN6651" s="86">
        <v>3.4696161999999999</v>
      </c>
      <c r="AO6651" s="83">
        <v>800.005</v>
      </c>
      <c r="AP6651" s="83">
        <v>2659.6581999999999</v>
      </c>
      <c r="AQ6651" s="84">
        <v>0.58318113999999999</v>
      </c>
      <c r="AR6651" s="83">
        <v>-2.8864350000000001</v>
      </c>
      <c r="AU6651" s="91"/>
      <c r="AW6651" s="89"/>
      <c r="BE6651" s="90"/>
      <c r="BF6651" s="84"/>
      <c r="BG6651" s="84">
        <f t="shared" si="105"/>
        <v>42543</v>
      </c>
    </row>
    <row r="6652" spans="39:59">
      <c r="AM6652" s="83" t="s">
        <v>6904</v>
      </c>
      <c r="AN6652" s="86">
        <v>3.4695292000000002</v>
      </c>
      <c r="AO6652" s="83">
        <v>800.15734999999995</v>
      </c>
      <c r="AP6652" s="83">
        <v>2660.0581000000002</v>
      </c>
      <c r="AQ6652" s="84">
        <v>0.58319628000000001</v>
      </c>
      <c r="AR6652" s="83">
        <v>-2.886333</v>
      </c>
      <c r="AU6652" s="91"/>
      <c r="AW6652" s="89"/>
      <c r="BE6652" s="90"/>
      <c r="BF6652" s="84"/>
      <c r="BG6652" s="84">
        <f t="shared" si="105"/>
        <v>42543.5</v>
      </c>
    </row>
    <row r="6653" spans="39:59">
      <c r="AM6653" s="83" t="s">
        <v>6905</v>
      </c>
      <c r="AN6653" s="86">
        <v>3.4694232999999999</v>
      </c>
      <c r="AO6653" s="83">
        <v>800.12689</v>
      </c>
      <c r="AP6653" s="83">
        <v>2660.4582999999998</v>
      </c>
      <c r="AQ6653" s="84">
        <v>0.58321350999999999</v>
      </c>
      <c r="AR6653" s="83">
        <v>-2.8862097000000002</v>
      </c>
      <c r="AU6653" s="91"/>
      <c r="AW6653" s="89"/>
      <c r="BE6653" s="90"/>
      <c r="BF6653" s="84"/>
      <c r="BG6653" s="84">
        <f t="shared" si="105"/>
        <v>42544</v>
      </c>
    </row>
    <row r="6654" spans="39:59">
      <c r="AM6654" s="83" t="s">
        <v>6906</v>
      </c>
      <c r="AN6654" s="86">
        <v>3.4694638000000002</v>
      </c>
      <c r="AO6654" s="83">
        <v>800.005</v>
      </c>
      <c r="AP6654" s="83">
        <v>2660.8582000000001</v>
      </c>
      <c r="AQ6654" s="84">
        <v>0.58323853999999997</v>
      </c>
      <c r="AR6654" s="83">
        <v>-2.8862252000000002</v>
      </c>
      <c r="AU6654" s="91"/>
      <c r="AW6654" s="89"/>
      <c r="BE6654" s="90"/>
      <c r="BF6654" s="84"/>
      <c r="BG6654" s="84">
        <f t="shared" si="105"/>
        <v>42544.5</v>
      </c>
    </row>
    <row r="6655" spans="39:59">
      <c r="AM6655" s="83" t="s">
        <v>6907</v>
      </c>
      <c r="AN6655" s="86">
        <v>3.4695174999999998</v>
      </c>
      <c r="AO6655" s="83">
        <v>799.98974999999996</v>
      </c>
      <c r="AP6655" s="83">
        <v>2661.2583</v>
      </c>
      <c r="AQ6655" s="84">
        <v>0.58326453</v>
      </c>
      <c r="AR6655" s="83">
        <v>-2.8862529000000001</v>
      </c>
      <c r="AU6655" s="91"/>
      <c r="AW6655" s="89"/>
      <c r="BE6655" s="90"/>
      <c r="BF6655" s="84"/>
      <c r="BG6655" s="84">
        <f t="shared" si="105"/>
        <v>42545</v>
      </c>
    </row>
    <row r="6656" spans="39:59">
      <c r="AM6656" s="83" t="s">
        <v>6908</v>
      </c>
      <c r="AN6656" s="86">
        <v>3.4694481000000001</v>
      </c>
      <c r="AO6656" s="83">
        <v>800.09636999999998</v>
      </c>
      <c r="AP6656" s="83">
        <v>2661.6581999999999</v>
      </c>
      <c r="AQ6656" s="84">
        <v>0.583287</v>
      </c>
      <c r="AR6656" s="83">
        <v>-2.8861610999999998</v>
      </c>
      <c r="AU6656" s="91"/>
      <c r="AW6656" s="89"/>
      <c r="BE6656" s="90"/>
      <c r="BF6656" s="84"/>
      <c r="BG6656" s="84">
        <f t="shared" si="105"/>
        <v>42545.5</v>
      </c>
    </row>
    <row r="6657" spans="39:59">
      <c r="AM6657" s="83" t="s">
        <v>6909</v>
      </c>
      <c r="AN6657" s="86">
        <v>3.4693706</v>
      </c>
      <c r="AO6657" s="83">
        <v>800.02020000000005</v>
      </c>
      <c r="AP6657" s="83">
        <v>2662.0583000000001</v>
      </c>
      <c r="AQ6657" s="84">
        <v>0.58331173999999997</v>
      </c>
      <c r="AR6657" s="83">
        <v>-2.8860587999999998</v>
      </c>
      <c r="AU6657" s="91"/>
      <c r="AW6657" s="89"/>
      <c r="BE6657" s="90"/>
      <c r="BF6657" s="84"/>
      <c r="BG6657" s="84">
        <f t="shared" si="105"/>
        <v>42546</v>
      </c>
    </row>
    <row r="6658" spans="39:59">
      <c r="AM6658" s="83" t="s">
        <v>6910</v>
      </c>
      <c r="AN6658" s="86">
        <v>3.4693079</v>
      </c>
      <c r="AO6658" s="83">
        <v>799.92889000000002</v>
      </c>
      <c r="AP6658" s="83">
        <v>2662.4585000000002</v>
      </c>
      <c r="AQ6658" s="84">
        <v>0.58333038999999998</v>
      </c>
      <c r="AR6658" s="83">
        <v>-2.8859775000000001</v>
      </c>
      <c r="AU6658" s="91"/>
      <c r="AW6658" s="89"/>
      <c r="BE6658" s="90"/>
      <c r="BF6658" s="84"/>
      <c r="BG6658" s="84">
        <f t="shared" si="105"/>
        <v>42546.5</v>
      </c>
    </row>
    <row r="6659" spans="39:59">
      <c r="AM6659" s="83" t="s">
        <v>6911</v>
      </c>
      <c r="AN6659" s="86">
        <v>3.4692520999999998</v>
      </c>
      <c r="AO6659" s="83">
        <v>800.18773999999996</v>
      </c>
      <c r="AP6659" s="83">
        <v>2662.8584000000001</v>
      </c>
      <c r="AQ6659" s="84">
        <v>0.58334976000000005</v>
      </c>
      <c r="AR6659" s="83">
        <v>-2.8859024</v>
      </c>
      <c r="AU6659" s="91"/>
      <c r="AW6659" s="89"/>
      <c r="BE6659" s="90"/>
      <c r="BF6659" s="84"/>
      <c r="BG6659" s="84">
        <f t="shared" si="105"/>
        <v>42547</v>
      </c>
    </row>
    <row r="6660" spans="39:59">
      <c r="AM6660" s="83" t="s">
        <v>6912</v>
      </c>
      <c r="AN6660" s="86">
        <v>3.4692783</v>
      </c>
      <c r="AO6660" s="83">
        <v>800.24872000000005</v>
      </c>
      <c r="AP6660" s="83">
        <v>2663.2584999999999</v>
      </c>
      <c r="AQ6660" s="84">
        <v>0.58337384000000003</v>
      </c>
      <c r="AR6660" s="83">
        <v>-2.8859045999999999</v>
      </c>
      <c r="AU6660" s="91"/>
      <c r="AW6660" s="89"/>
      <c r="BE6660" s="90"/>
      <c r="BF6660" s="84"/>
      <c r="BG6660" s="84">
        <f t="shared" si="105"/>
        <v>42547.5</v>
      </c>
    </row>
    <row r="6661" spans="39:59">
      <c r="AM6661" s="83" t="s">
        <v>6913</v>
      </c>
      <c r="AN6661" s="86">
        <v>3.4692812000000002</v>
      </c>
      <c r="AO6661" s="83">
        <v>800.12683000000004</v>
      </c>
      <c r="AP6661" s="83">
        <v>2663.6583999999998</v>
      </c>
      <c r="AQ6661" s="84">
        <v>0.58339810000000003</v>
      </c>
      <c r="AR6661" s="83">
        <v>-2.8858831</v>
      </c>
      <c r="AU6661" s="91"/>
      <c r="AW6661" s="89"/>
      <c r="BE6661" s="90"/>
      <c r="BF6661" s="84"/>
      <c r="BG6661" s="84">
        <f t="shared" ref="BG6661:BG6724" si="106">BG6660+0.5</f>
        <v>42548</v>
      </c>
    </row>
    <row r="6662" spans="39:59">
      <c r="AM6662" s="83" t="s">
        <v>6914</v>
      </c>
      <c r="AN6662" s="86">
        <v>3.4691879999999999</v>
      </c>
      <c r="AO6662" s="83">
        <v>800.08118000000002</v>
      </c>
      <c r="AP6662" s="83">
        <v>2664.0585999999998</v>
      </c>
      <c r="AQ6662" s="84">
        <v>0.58342695</v>
      </c>
      <c r="AR6662" s="83">
        <v>-2.885761</v>
      </c>
      <c r="AU6662" s="91"/>
      <c r="AW6662" s="89"/>
      <c r="BE6662" s="90"/>
      <c r="BF6662" s="84"/>
      <c r="BG6662" s="84">
        <f t="shared" si="106"/>
        <v>42548.5</v>
      </c>
    </row>
    <row r="6663" spans="39:59">
      <c r="AM6663" s="83" t="s">
        <v>6915</v>
      </c>
      <c r="AN6663" s="86">
        <v>3.4691768000000001</v>
      </c>
      <c r="AO6663" s="83">
        <v>800.12689</v>
      </c>
      <c r="AP6663" s="83">
        <v>2664.4585000000002</v>
      </c>
      <c r="AQ6663" s="84">
        <v>0.58344781000000001</v>
      </c>
      <c r="AR6663" s="83">
        <v>-2.8857290999999998</v>
      </c>
      <c r="AU6663" s="91"/>
      <c r="AW6663" s="89"/>
      <c r="BE6663" s="90"/>
      <c r="BF6663" s="84"/>
      <c r="BG6663" s="84">
        <f t="shared" si="106"/>
        <v>42549</v>
      </c>
    </row>
    <row r="6664" spans="39:59">
      <c r="AM6664" s="83" t="s">
        <v>6916</v>
      </c>
      <c r="AN6664" s="86">
        <v>3.4691730000000001</v>
      </c>
      <c r="AO6664" s="83">
        <v>800.06592000000001</v>
      </c>
      <c r="AP6664" s="83">
        <v>2664.8586</v>
      </c>
      <c r="AQ6664" s="84">
        <v>0.58346551999999996</v>
      </c>
      <c r="AR6664" s="83">
        <v>-2.8857073999999998</v>
      </c>
      <c r="AU6664" s="91"/>
      <c r="AW6664" s="89"/>
      <c r="BE6664" s="90"/>
      <c r="BF6664" s="84"/>
      <c r="BG6664" s="84">
        <f t="shared" si="106"/>
        <v>42549.5</v>
      </c>
    </row>
    <row r="6665" spans="39:59">
      <c r="AM6665" s="83" t="s">
        <v>6917</v>
      </c>
      <c r="AN6665" s="86">
        <v>3.4692618999999998</v>
      </c>
      <c r="AO6665" s="83">
        <v>800.03545999999994</v>
      </c>
      <c r="AP6665" s="83">
        <v>2665.2588000000001</v>
      </c>
      <c r="AQ6665" s="84">
        <v>0.58349276000000005</v>
      </c>
      <c r="AR6665" s="83">
        <v>-2.8857691000000001</v>
      </c>
      <c r="AU6665" s="91"/>
      <c r="AW6665" s="89"/>
      <c r="BE6665" s="90"/>
      <c r="BF6665" s="84"/>
      <c r="BG6665" s="84">
        <f t="shared" si="106"/>
        <v>42550</v>
      </c>
    </row>
    <row r="6666" spans="39:59">
      <c r="AM6666" s="83" t="s">
        <v>6918</v>
      </c>
      <c r="AN6666" s="86">
        <v>3.469255</v>
      </c>
      <c r="AO6666" s="83">
        <v>800.03545999999994</v>
      </c>
      <c r="AP6666" s="83">
        <v>2665.6587</v>
      </c>
      <c r="AQ6666" s="84">
        <v>0.58351098999999995</v>
      </c>
      <c r="AR6666" s="83">
        <v>-2.8857441000000001</v>
      </c>
      <c r="AU6666" s="91"/>
      <c r="AW6666" s="89"/>
      <c r="BE6666" s="90"/>
      <c r="BF6666" s="84"/>
      <c r="BG6666" s="84">
        <f t="shared" si="106"/>
        <v>42550.5</v>
      </c>
    </row>
    <row r="6667" spans="39:59">
      <c r="AM6667" s="83" t="s">
        <v>6919</v>
      </c>
      <c r="AN6667" s="86">
        <v>3.4691166999999998</v>
      </c>
      <c r="AO6667" s="83">
        <v>800.09636999999998</v>
      </c>
      <c r="AP6667" s="83">
        <v>2666.0587999999998</v>
      </c>
      <c r="AQ6667" s="84">
        <v>0.58353794000000003</v>
      </c>
      <c r="AR6667" s="83">
        <v>-2.8855789000000001</v>
      </c>
      <c r="AU6667" s="91"/>
      <c r="AW6667" s="89"/>
      <c r="BE6667" s="90"/>
      <c r="BF6667" s="84"/>
      <c r="BG6667" s="84">
        <f t="shared" si="106"/>
        <v>42551</v>
      </c>
    </row>
    <row r="6668" spans="39:59">
      <c r="AM6668" s="83" t="s">
        <v>6920</v>
      </c>
      <c r="AN6668" s="86">
        <v>3.4691383999999998</v>
      </c>
      <c r="AO6668" s="83">
        <v>799.95929000000001</v>
      </c>
      <c r="AP6668" s="83">
        <v>2666.4587000000001</v>
      </c>
      <c r="AQ6668" s="84">
        <v>0.58356375000000005</v>
      </c>
      <c r="AR6668" s="83">
        <v>-2.8855746</v>
      </c>
      <c r="AU6668" s="91"/>
      <c r="AW6668" s="89"/>
      <c r="BE6668" s="90"/>
      <c r="BF6668" s="84"/>
      <c r="BG6668" s="84">
        <f t="shared" si="106"/>
        <v>42551.5</v>
      </c>
    </row>
    <row r="6669" spans="39:59">
      <c r="AM6669" s="83" t="s">
        <v>6921</v>
      </c>
      <c r="AN6669" s="86">
        <v>3.4690572999999998</v>
      </c>
      <c r="AO6669" s="83">
        <v>800.15734999999995</v>
      </c>
      <c r="AP6669" s="83">
        <v>2666.8589000000002</v>
      </c>
      <c r="AQ6669" s="84">
        <v>0.58359218000000002</v>
      </c>
      <c r="AR6669" s="83">
        <v>-2.8854650999999998</v>
      </c>
      <c r="AU6669" s="91"/>
      <c r="AW6669" s="89"/>
      <c r="BE6669" s="90"/>
      <c r="BF6669" s="84"/>
      <c r="BG6669" s="84">
        <f t="shared" si="106"/>
        <v>42552</v>
      </c>
    </row>
    <row r="6670" spans="39:59">
      <c r="AM6670" s="83" t="s">
        <v>6922</v>
      </c>
      <c r="AN6670" s="86">
        <v>3.4690428</v>
      </c>
      <c r="AO6670" s="83">
        <v>800.06592000000001</v>
      </c>
      <c r="AP6670" s="83">
        <v>2667.2588000000001</v>
      </c>
      <c r="AQ6670" s="84">
        <v>0.58360915999999996</v>
      </c>
      <c r="AR6670" s="83">
        <v>-2.8854337000000001</v>
      </c>
      <c r="AU6670" s="91"/>
      <c r="AW6670" s="89"/>
      <c r="BE6670" s="90"/>
      <c r="BF6670" s="84"/>
      <c r="BG6670" s="84">
        <f t="shared" si="106"/>
        <v>42552.5</v>
      </c>
    </row>
    <row r="6671" spans="39:59">
      <c r="AM6671" s="83" t="s">
        <v>6923</v>
      </c>
      <c r="AN6671" s="86">
        <v>3.4689732000000002</v>
      </c>
      <c r="AO6671" s="83">
        <v>800.18773999999996</v>
      </c>
      <c r="AP6671" s="83">
        <v>2667.6588999999999</v>
      </c>
      <c r="AQ6671" s="84">
        <v>0.58363193000000002</v>
      </c>
      <c r="AR6671" s="83">
        <v>-2.8853412000000001</v>
      </c>
      <c r="AU6671" s="91"/>
      <c r="AW6671" s="89"/>
      <c r="BE6671" s="90"/>
      <c r="BF6671" s="84"/>
      <c r="BG6671" s="84">
        <f t="shared" si="106"/>
        <v>42553</v>
      </c>
    </row>
    <row r="6672" spans="39:59">
      <c r="AM6672" s="83" t="s">
        <v>6924</v>
      </c>
      <c r="AN6672" s="86">
        <v>3.4689874999999999</v>
      </c>
      <c r="AO6672" s="83">
        <v>799.97448999999995</v>
      </c>
      <c r="AP6672" s="83">
        <v>2668.0587999999998</v>
      </c>
      <c r="AQ6672" s="84">
        <v>0.58365065000000005</v>
      </c>
      <c r="AR6672" s="83">
        <v>-2.8853369</v>
      </c>
      <c r="AU6672" s="91"/>
      <c r="AW6672" s="89"/>
      <c r="BE6672" s="90"/>
      <c r="BF6672" s="84"/>
      <c r="BG6672" s="84">
        <f t="shared" si="106"/>
        <v>42553.5</v>
      </c>
    </row>
    <row r="6673" spans="39:59">
      <c r="AM6673" s="83" t="s">
        <v>6925</v>
      </c>
      <c r="AN6673" s="86">
        <v>3.4689793999999998</v>
      </c>
      <c r="AO6673" s="83">
        <v>799.98974999999996</v>
      </c>
      <c r="AP6673" s="83">
        <v>2668.4589999999998</v>
      </c>
      <c r="AQ6673" s="84">
        <v>0.58367091000000004</v>
      </c>
      <c r="AR6673" s="83">
        <v>-2.8853084999999998</v>
      </c>
      <c r="AU6673" s="91"/>
      <c r="AW6673" s="89"/>
      <c r="BE6673" s="90"/>
      <c r="BF6673" s="84"/>
      <c r="BG6673" s="84">
        <f t="shared" si="106"/>
        <v>42554</v>
      </c>
    </row>
    <row r="6674" spans="39:59">
      <c r="AM6674" s="83" t="s">
        <v>6926</v>
      </c>
      <c r="AN6674" s="86">
        <v>3.4689789000000002</v>
      </c>
      <c r="AO6674" s="83">
        <v>800.12683000000004</v>
      </c>
      <c r="AP6674" s="83">
        <v>2668.8589000000002</v>
      </c>
      <c r="AQ6674" s="84">
        <v>0.58369183999999996</v>
      </c>
      <c r="AR6674" s="83">
        <v>-2.8852869999999999</v>
      </c>
      <c r="AU6674" s="91"/>
      <c r="AW6674" s="89"/>
      <c r="BE6674" s="90"/>
      <c r="BF6674" s="84"/>
      <c r="BG6674" s="84">
        <f t="shared" si="106"/>
        <v>42554.5</v>
      </c>
    </row>
    <row r="6675" spans="39:59">
      <c r="AM6675" s="83" t="s">
        <v>6927</v>
      </c>
      <c r="AN6675" s="86">
        <v>3.4689812999999998</v>
      </c>
      <c r="AO6675" s="83">
        <v>800.06592000000001</v>
      </c>
      <c r="AP6675" s="83">
        <v>2669.259</v>
      </c>
      <c r="AQ6675" s="84">
        <v>0.58370929999999999</v>
      </c>
      <c r="AR6675" s="83">
        <v>-2.8852720000000001</v>
      </c>
      <c r="AU6675" s="91"/>
      <c r="AW6675" s="89"/>
      <c r="BE6675" s="90"/>
      <c r="BF6675" s="84"/>
      <c r="BG6675" s="84">
        <f t="shared" si="106"/>
        <v>42555</v>
      </c>
    </row>
    <row r="6676" spans="39:59">
      <c r="AM6676" s="83" t="s">
        <v>6928</v>
      </c>
      <c r="AN6676" s="86">
        <v>3.4690371</v>
      </c>
      <c r="AO6676" s="83">
        <v>800.08118000000002</v>
      </c>
      <c r="AP6676" s="83">
        <v>2669.6588999999999</v>
      </c>
      <c r="AQ6676" s="84">
        <v>0.58372383999999999</v>
      </c>
      <c r="AR6676" s="83">
        <v>-2.8853133</v>
      </c>
      <c r="AU6676" s="91"/>
      <c r="AW6676" s="89"/>
      <c r="BE6676" s="90"/>
      <c r="BF6676" s="84"/>
      <c r="BG6676" s="84">
        <f t="shared" si="106"/>
        <v>42555.5</v>
      </c>
    </row>
    <row r="6677" spans="39:59">
      <c r="AM6677" s="83" t="s">
        <v>6929</v>
      </c>
      <c r="AN6677" s="86">
        <v>3.4690313000000002</v>
      </c>
      <c r="AO6677" s="83">
        <v>800.06592000000001</v>
      </c>
      <c r="AP6677" s="83">
        <v>2670.0590999999999</v>
      </c>
      <c r="AQ6677" s="84">
        <v>0.58374375000000001</v>
      </c>
      <c r="AR6677" s="83">
        <v>-2.8852875</v>
      </c>
      <c r="AU6677" s="91"/>
      <c r="AW6677" s="89"/>
      <c r="BE6677" s="90"/>
      <c r="BF6677" s="84"/>
      <c r="BG6677" s="84">
        <f t="shared" si="106"/>
        <v>42556</v>
      </c>
    </row>
    <row r="6678" spans="39:59">
      <c r="AM6678" s="83" t="s">
        <v>6930</v>
      </c>
      <c r="AN6678" s="86">
        <v>3.4689459999999999</v>
      </c>
      <c r="AO6678" s="83">
        <v>800.08112000000006</v>
      </c>
      <c r="AP6678" s="83">
        <v>2670.4591999999998</v>
      </c>
      <c r="AQ6678" s="84">
        <v>0.58376527</v>
      </c>
      <c r="AR6678" s="83">
        <v>-2.8851806999999998</v>
      </c>
      <c r="AU6678" s="91"/>
      <c r="AW6678" s="89"/>
      <c r="BE6678" s="90"/>
      <c r="BF6678" s="84"/>
      <c r="BG6678" s="84">
        <f t="shared" si="106"/>
        <v>42556.5</v>
      </c>
    </row>
    <row r="6679" spans="39:59">
      <c r="AM6679" s="83" t="s">
        <v>6931</v>
      </c>
      <c r="AN6679" s="86">
        <v>3.4689869999999998</v>
      </c>
      <c r="AO6679" s="83">
        <v>800.12683000000004</v>
      </c>
      <c r="AP6679" s="83">
        <v>2670.8591000000001</v>
      </c>
      <c r="AQ6679" s="84">
        <v>0.58378779999999997</v>
      </c>
      <c r="AR6679" s="83">
        <v>-2.8851993</v>
      </c>
      <c r="AU6679" s="91"/>
      <c r="AW6679" s="89"/>
      <c r="BE6679" s="90"/>
      <c r="BF6679" s="84"/>
      <c r="BG6679" s="84">
        <f t="shared" si="106"/>
        <v>42557</v>
      </c>
    </row>
    <row r="6680" spans="39:59">
      <c r="AM6680" s="83" t="s">
        <v>6932</v>
      </c>
      <c r="AN6680" s="86">
        <v>3.4688732999999998</v>
      </c>
      <c r="AO6680" s="83">
        <v>800.03545999999994</v>
      </c>
      <c r="AP6680" s="83">
        <v>2671.2593000000002</v>
      </c>
      <c r="AQ6680" s="84">
        <v>0.58380841999999999</v>
      </c>
      <c r="AR6680" s="83">
        <v>-2.8850647999999999</v>
      </c>
      <c r="AU6680" s="91"/>
      <c r="AW6680" s="89"/>
      <c r="BE6680" s="90"/>
      <c r="BF6680" s="84"/>
      <c r="BG6680" s="84">
        <f t="shared" si="106"/>
        <v>42557.5</v>
      </c>
    </row>
    <row r="6681" spans="39:59">
      <c r="AM6681" s="83" t="s">
        <v>6933</v>
      </c>
      <c r="AN6681" s="86">
        <v>3.4688590000000001</v>
      </c>
      <c r="AO6681" s="83">
        <v>800.27917000000002</v>
      </c>
      <c r="AP6681" s="83">
        <v>2671.6592000000001</v>
      </c>
      <c r="AQ6681" s="84">
        <v>0.58382796999999997</v>
      </c>
      <c r="AR6681" s="83">
        <v>-2.8850310000000001</v>
      </c>
      <c r="AU6681" s="91"/>
      <c r="AW6681" s="89"/>
      <c r="BE6681" s="90"/>
      <c r="BF6681" s="84"/>
      <c r="BG6681" s="84">
        <f t="shared" si="106"/>
        <v>42558</v>
      </c>
    </row>
    <row r="6682" spans="39:59">
      <c r="AM6682" s="83" t="s">
        <v>6934</v>
      </c>
      <c r="AN6682" s="86">
        <v>3.4689486</v>
      </c>
      <c r="AO6682" s="83">
        <v>800.09636999999998</v>
      </c>
      <c r="AP6682" s="83">
        <v>2672.0592999999999</v>
      </c>
      <c r="AQ6682" s="84">
        <v>0.58385175</v>
      </c>
      <c r="AR6682" s="83">
        <v>-2.8850967999999999</v>
      </c>
      <c r="AU6682" s="91"/>
      <c r="AW6682" s="89"/>
      <c r="BE6682" s="90"/>
      <c r="BF6682" s="84"/>
      <c r="BG6682" s="84">
        <f t="shared" si="106"/>
        <v>42558.5</v>
      </c>
    </row>
    <row r="6683" spans="39:59">
      <c r="AM6683" s="83" t="s">
        <v>6935</v>
      </c>
      <c r="AN6683" s="86">
        <v>3.4689714999999999</v>
      </c>
      <c r="AO6683" s="83">
        <v>800.02020000000005</v>
      </c>
      <c r="AP6683" s="83">
        <v>2672.4591999999998</v>
      </c>
      <c r="AQ6683" s="84">
        <v>0.58387405000000003</v>
      </c>
      <c r="AR6683" s="83">
        <v>-2.8850975000000001</v>
      </c>
      <c r="AU6683" s="91"/>
      <c r="AW6683" s="89"/>
      <c r="BE6683" s="90"/>
      <c r="BF6683" s="84"/>
      <c r="BG6683" s="84">
        <f t="shared" si="106"/>
        <v>42559</v>
      </c>
    </row>
    <row r="6684" spans="39:59">
      <c r="AM6684" s="83" t="s">
        <v>6936</v>
      </c>
      <c r="AN6684" s="86">
        <v>3.4689515000000002</v>
      </c>
      <c r="AO6684" s="83">
        <v>800.005</v>
      </c>
      <c r="AP6684" s="83">
        <v>2672.8593999999998</v>
      </c>
      <c r="AQ6684" s="84">
        <v>0.58389663999999997</v>
      </c>
      <c r="AR6684" s="83">
        <v>-2.8850547999999998</v>
      </c>
      <c r="AU6684" s="91"/>
      <c r="AW6684" s="89"/>
      <c r="BE6684" s="90"/>
      <c r="BF6684" s="84"/>
      <c r="BG6684" s="84">
        <f t="shared" si="106"/>
        <v>42559.5</v>
      </c>
    </row>
    <row r="6685" spans="39:59">
      <c r="AM6685" s="83" t="s">
        <v>6937</v>
      </c>
      <c r="AN6685" s="86">
        <v>3.4689407000000001</v>
      </c>
      <c r="AO6685" s="83">
        <v>800.05065999999999</v>
      </c>
      <c r="AP6685" s="83">
        <v>2673.2593000000002</v>
      </c>
      <c r="AQ6685" s="84">
        <v>0.58392054000000004</v>
      </c>
      <c r="AR6685" s="83">
        <v>-2.8850202999999999</v>
      </c>
      <c r="AU6685" s="91"/>
      <c r="AW6685" s="89"/>
      <c r="BE6685" s="90"/>
      <c r="BF6685" s="84"/>
      <c r="BG6685" s="84">
        <f t="shared" si="106"/>
        <v>42560</v>
      </c>
    </row>
    <row r="6686" spans="39:59">
      <c r="AM6686" s="83" t="s">
        <v>6938</v>
      </c>
      <c r="AN6686" s="86">
        <v>3.4688968999999998</v>
      </c>
      <c r="AO6686" s="83">
        <v>800.06592000000001</v>
      </c>
      <c r="AP6686" s="83">
        <v>2673.6594</v>
      </c>
      <c r="AQ6686" s="84">
        <v>0.58394349000000001</v>
      </c>
      <c r="AR6686" s="83">
        <v>-2.8849534999999999</v>
      </c>
      <c r="AU6686" s="91"/>
      <c r="AW6686" s="89"/>
      <c r="BE6686" s="90"/>
      <c r="BF6686" s="84"/>
      <c r="BG6686" s="84">
        <f t="shared" si="106"/>
        <v>42560.5</v>
      </c>
    </row>
    <row r="6687" spans="39:59">
      <c r="AM6687" s="83" t="s">
        <v>6939</v>
      </c>
      <c r="AN6687" s="86">
        <v>3.4690205999999999</v>
      </c>
      <c r="AO6687" s="83">
        <v>799.92889000000002</v>
      </c>
      <c r="AP6687" s="83">
        <v>2674.0592999999999</v>
      </c>
      <c r="AQ6687" s="84">
        <v>0.58396124999999999</v>
      </c>
      <c r="AR6687" s="83">
        <v>-2.8850593999999998</v>
      </c>
      <c r="AU6687" s="91"/>
      <c r="AW6687" s="89"/>
      <c r="BE6687" s="90"/>
      <c r="BF6687" s="84"/>
      <c r="BG6687" s="84">
        <f t="shared" si="106"/>
        <v>42561</v>
      </c>
    </row>
    <row r="6688" spans="39:59">
      <c r="AM6688" s="83" t="s">
        <v>6940</v>
      </c>
      <c r="AN6688" s="86">
        <v>3.4690517999999999</v>
      </c>
      <c r="AO6688" s="83">
        <v>799.94408999999996</v>
      </c>
      <c r="AP6688" s="83">
        <v>2674.4594999999999</v>
      </c>
      <c r="AQ6688" s="84">
        <v>0.58398806999999997</v>
      </c>
      <c r="AR6688" s="83">
        <v>-2.8850636000000001</v>
      </c>
      <c r="AU6688" s="91"/>
      <c r="AW6688" s="89"/>
      <c r="BE6688" s="90"/>
      <c r="BF6688" s="84"/>
      <c r="BG6688" s="84">
        <f t="shared" si="106"/>
        <v>42561.5</v>
      </c>
    </row>
    <row r="6689" spans="39:59">
      <c r="AM6689" s="83" t="s">
        <v>6941</v>
      </c>
      <c r="AN6689" s="86">
        <v>3.4690827999999998</v>
      </c>
      <c r="AO6689" s="83">
        <v>800.11157000000003</v>
      </c>
      <c r="AP6689" s="83">
        <v>2674.8593999999998</v>
      </c>
      <c r="AQ6689" s="84">
        <v>0.58400666999999995</v>
      </c>
      <c r="AR6689" s="83">
        <v>-2.8850760000000002</v>
      </c>
      <c r="AU6689" s="91"/>
      <c r="AW6689" s="89"/>
      <c r="BE6689" s="90"/>
      <c r="BF6689" s="84"/>
      <c r="BG6689" s="84">
        <f t="shared" si="106"/>
        <v>42562</v>
      </c>
    </row>
    <row r="6690" spans="39:59">
      <c r="AM6690" s="83" t="s">
        <v>6942</v>
      </c>
      <c r="AN6690" s="86">
        <v>3.4690634999999999</v>
      </c>
      <c r="AO6690" s="83">
        <v>800.21825999999999</v>
      </c>
      <c r="AP6690" s="83">
        <v>2675.2595000000001</v>
      </c>
      <c r="AQ6690" s="84">
        <v>0.58403563000000003</v>
      </c>
      <c r="AR6690" s="83">
        <v>-2.8850278999999999</v>
      </c>
      <c r="AU6690" s="91"/>
      <c r="AW6690" s="89"/>
      <c r="BE6690" s="90"/>
      <c r="BF6690" s="84"/>
      <c r="BG6690" s="84">
        <f t="shared" si="106"/>
        <v>42562.5</v>
      </c>
    </row>
    <row r="6691" spans="39:59">
      <c r="AM6691" s="83" t="s">
        <v>6943</v>
      </c>
      <c r="AN6691" s="86">
        <v>3.4690995</v>
      </c>
      <c r="AO6691" s="83">
        <v>800.02020000000005</v>
      </c>
      <c r="AP6691" s="83">
        <v>2675.6597000000002</v>
      </c>
      <c r="AQ6691" s="84">
        <v>0.58405488999999999</v>
      </c>
      <c r="AR6691" s="83">
        <v>-2.8850446000000001</v>
      </c>
      <c r="AU6691" s="91"/>
      <c r="AW6691" s="89"/>
      <c r="BE6691" s="90"/>
      <c r="BF6691" s="84"/>
      <c r="BG6691" s="84">
        <f t="shared" si="106"/>
        <v>42563</v>
      </c>
    </row>
    <row r="6692" spans="39:59">
      <c r="AM6692" s="83" t="s">
        <v>6944</v>
      </c>
      <c r="AN6692" s="86">
        <v>3.4690325</v>
      </c>
      <c r="AO6692" s="83">
        <v>800.20299999999997</v>
      </c>
      <c r="AP6692" s="83">
        <v>2676.0596</v>
      </c>
      <c r="AQ6692" s="84">
        <v>0.58407717999999997</v>
      </c>
      <c r="AR6692" s="83">
        <v>-2.8849553999999999</v>
      </c>
      <c r="AU6692" s="91"/>
      <c r="AW6692" s="89"/>
      <c r="BE6692" s="90"/>
      <c r="BF6692" s="84"/>
      <c r="BG6692" s="84">
        <f t="shared" si="106"/>
        <v>42563.5</v>
      </c>
    </row>
    <row r="6693" spans="39:59">
      <c r="AM6693" s="83" t="s">
        <v>6945</v>
      </c>
      <c r="AN6693" s="86">
        <v>3.4690846999999998</v>
      </c>
      <c r="AO6693" s="83">
        <v>800.15734999999995</v>
      </c>
      <c r="AP6693" s="83">
        <v>2676.4596999999999</v>
      </c>
      <c r="AQ6693" s="84">
        <v>0.58410512999999997</v>
      </c>
      <c r="AR6693" s="83">
        <v>-2.8849797000000001</v>
      </c>
      <c r="AU6693" s="91"/>
      <c r="AW6693" s="89"/>
      <c r="BE6693" s="90"/>
      <c r="BF6693" s="84"/>
      <c r="BG6693" s="84">
        <f t="shared" si="106"/>
        <v>42564</v>
      </c>
    </row>
    <row r="6694" spans="39:59">
      <c r="AM6694" s="83" t="s">
        <v>6946</v>
      </c>
      <c r="AN6694" s="86">
        <v>3.4690745000000001</v>
      </c>
      <c r="AO6694" s="83">
        <v>800.11157000000003</v>
      </c>
      <c r="AP6694" s="83">
        <v>2676.8595999999998</v>
      </c>
      <c r="AQ6694" s="84">
        <v>0.58412819999999999</v>
      </c>
      <c r="AR6694" s="83">
        <v>-2.8849463000000002</v>
      </c>
      <c r="AU6694" s="91"/>
      <c r="AW6694" s="89"/>
      <c r="BE6694" s="90"/>
      <c r="BF6694" s="84"/>
      <c r="BG6694" s="84">
        <f t="shared" si="106"/>
        <v>42564.5</v>
      </c>
    </row>
    <row r="6695" spans="39:59">
      <c r="AM6695" s="83" t="s">
        <v>6947</v>
      </c>
      <c r="AN6695" s="86">
        <v>3.4690517999999999</v>
      </c>
      <c r="AO6695" s="83">
        <v>800.09636999999998</v>
      </c>
      <c r="AP6695" s="83">
        <v>2677.2597999999998</v>
      </c>
      <c r="AQ6695" s="84">
        <v>0.58416009000000002</v>
      </c>
      <c r="AR6695" s="83">
        <v>-2.8848916999999998</v>
      </c>
      <c r="AU6695" s="91"/>
      <c r="AW6695" s="89"/>
      <c r="BE6695" s="90"/>
      <c r="BF6695" s="84"/>
      <c r="BG6695" s="84">
        <f t="shared" si="106"/>
        <v>42565</v>
      </c>
    </row>
    <row r="6696" spans="39:59">
      <c r="AM6696" s="83" t="s">
        <v>6948</v>
      </c>
      <c r="AN6696" s="86">
        <v>3.4690892999999998</v>
      </c>
      <c r="AO6696" s="83">
        <v>800.12689</v>
      </c>
      <c r="AP6696" s="83">
        <v>2677.6597000000002</v>
      </c>
      <c r="AQ6696" s="84">
        <v>0.58418791999999997</v>
      </c>
      <c r="AR6696" s="83">
        <v>-2.8849013000000001</v>
      </c>
      <c r="AU6696" s="91"/>
      <c r="AW6696" s="89"/>
      <c r="BE6696" s="90"/>
      <c r="BF6696" s="84"/>
      <c r="BG6696" s="84">
        <f t="shared" si="106"/>
        <v>42565.5</v>
      </c>
    </row>
    <row r="6697" spans="39:59">
      <c r="AM6697" s="83" t="s">
        <v>6949</v>
      </c>
      <c r="AN6697" s="86">
        <v>3.4691057000000001</v>
      </c>
      <c r="AO6697" s="83">
        <v>799.91363999999999</v>
      </c>
      <c r="AP6697" s="83">
        <v>2678.0598</v>
      </c>
      <c r="AQ6697" s="84">
        <v>0.58421338</v>
      </c>
      <c r="AR6697" s="83">
        <v>-2.8848924999999999</v>
      </c>
      <c r="AU6697" s="91"/>
      <c r="AW6697" s="89"/>
      <c r="BE6697" s="90"/>
      <c r="BF6697" s="84"/>
      <c r="BG6697" s="84">
        <f t="shared" si="106"/>
        <v>42566</v>
      </c>
    </row>
    <row r="6698" spans="39:59">
      <c r="AM6698" s="83" t="s">
        <v>6950</v>
      </c>
      <c r="AN6698" s="86">
        <v>3.4689912999999999</v>
      </c>
      <c r="AO6698" s="83">
        <v>800.12683000000004</v>
      </c>
      <c r="AP6698" s="83">
        <v>2678.46</v>
      </c>
      <c r="AQ6698" s="84">
        <v>0.58423555000000005</v>
      </c>
      <c r="AR6698" s="83">
        <v>-2.8847556000000001</v>
      </c>
      <c r="AU6698" s="91"/>
      <c r="AW6698" s="89"/>
      <c r="BE6698" s="90"/>
      <c r="BF6698" s="84"/>
      <c r="BG6698" s="84">
        <f t="shared" si="106"/>
        <v>42566.5</v>
      </c>
    </row>
    <row r="6699" spans="39:59">
      <c r="AM6699" s="83" t="s">
        <v>6951</v>
      </c>
      <c r="AN6699" s="86">
        <v>3.4689204999999999</v>
      </c>
      <c r="AO6699" s="83">
        <v>800.06592000000001</v>
      </c>
      <c r="AP6699" s="83">
        <v>2678.8598999999999</v>
      </c>
      <c r="AQ6699" s="84">
        <v>0.58425956999999995</v>
      </c>
      <c r="AR6699" s="83">
        <v>-2.8846609999999999</v>
      </c>
      <c r="AU6699" s="91"/>
      <c r="AW6699" s="89"/>
      <c r="BE6699" s="90"/>
      <c r="BF6699" s="84"/>
      <c r="BG6699" s="84">
        <f t="shared" si="106"/>
        <v>42567</v>
      </c>
    </row>
    <row r="6700" spans="39:59">
      <c r="AM6700" s="83" t="s">
        <v>6952</v>
      </c>
      <c r="AN6700" s="86">
        <v>3.4688644000000002</v>
      </c>
      <c r="AO6700" s="83">
        <v>799.97455000000002</v>
      </c>
      <c r="AP6700" s="83">
        <v>2679.26</v>
      </c>
      <c r="AQ6700" s="84">
        <v>0.58427834999999995</v>
      </c>
      <c r="AR6700" s="83">
        <v>-2.8845860999999999</v>
      </c>
      <c r="AU6700" s="91"/>
      <c r="AW6700" s="89"/>
      <c r="BE6700" s="90"/>
      <c r="BF6700" s="84"/>
      <c r="BG6700" s="84">
        <f t="shared" si="106"/>
        <v>42567.5</v>
      </c>
    </row>
    <row r="6701" spans="39:59">
      <c r="AM6701" s="83" t="s">
        <v>6953</v>
      </c>
      <c r="AN6701" s="86">
        <v>3.4688091000000001</v>
      </c>
      <c r="AO6701" s="83">
        <v>799.95929000000001</v>
      </c>
      <c r="AP6701" s="83">
        <v>2679.6599000000001</v>
      </c>
      <c r="AQ6701" s="84">
        <v>0.58429973999999996</v>
      </c>
      <c r="AR6701" s="83">
        <v>-2.8845092999999999</v>
      </c>
      <c r="AU6701" s="91"/>
      <c r="AW6701" s="89"/>
      <c r="BE6701" s="90"/>
      <c r="BF6701" s="84"/>
      <c r="BG6701" s="84">
        <f t="shared" si="106"/>
        <v>42568</v>
      </c>
    </row>
    <row r="6702" spans="39:59">
      <c r="AM6702" s="83" t="s">
        <v>6954</v>
      </c>
      <c r="AN6702" s="86">
        <v>3.4688902000000001</v>
      </c>
      <c r="AO6702" s="83">
        <v>800.02020000000005</v>
      </c>
      <c r="AP6702" s="83">
        <v>2680.0601000000001</v>
      </c>
      <c r="AQ6702" s="84">
        <v>0.58432645000000005</v>
      </c>
      <c r="AR6702" s="83">
        <v>-2.8845637000000002</v>
      </c>
      <c r="AU6702" s="91"/>
      <c r="AW6702" s="89"/>
      <c r="BE6702" s="90"/>
      <c r="BF6702" s="84"/>
      <c r="BG6702" s="84">
        <f t="shared" si="106"/>
        <v>42568.5</v>
      </c>
    </row>
    <row r="6703" spans="39:59">
      <c r="AM6703" s="83" t="s">
        <v>6955</v>
      </c>
      <c r="AN6703" s="86">
        <v>3.4689138000000002</v>
      </c>
      <c r="AO6703" s="83">
        <v>800.18773999999996</v>
      </c>
      <c r="AP6703" s="83">
        <v>2680.46</v>
      </c>
      <c r="AQ6703" s="84">
        <v>0.58435749999999997</v>
      </c>
      <c r="AR6703" s="83">
        <v>-2.8845562999999999</v>
      </c>
      <c r="AU6703" s="91"/>
      <c r="AW6703" s="89"/>
      <c r="BE6703" s="90"/>
      <c r="BF6703" s="84"/>
      <c r="BG6703" s="84">
        <f t="shared" si="106"/>
        <v>42569</v>
      </c>
    </row>
    <row r="6704" spans="39:59">
      <c r="AM6704" s="83" t="s">
        <v>6956</v>
      </c>
      <c r="AN6704" s="86">
        <v>3.4689166999999999</v>
      </c>
      <c r="AO6704" s="83">
        <v>800.11162999999999</v>
      </c>
      <c r="AP6704" s="83">
        <v>2680.8600999999999</v>
      </c>
      <c r="AQ6704" s="84">
        <v>0.58437967000000002</v>
      </c>
      <c r="AR6704" s="83">
        <v>-2.8845369999999999</v>
      </c>
      <c r="AU6704" s="91"/>
      <c r="AW6704" s="89"/>
      <c r="BE6704" s="90"/>
      <c r="BF6704" s="84"/>
      <c r="BG6704" s="84">
        <f t="shared" si="106"/>
        <v>42569.5</v>
      </c>
    </row>
    <row r="6705" spans="39:59">
      <c r="AM6705" s="83" t="s">
        <v>6957</v>
      </c>
      <c r="AN6705" s="86">
        <v>3.4690154</v>
      </c>
      <c r="AO6705" s="83">
        <v>800.03545999999994</v>
      </c>
      <c r="AP6705" s="83">
        <v>2681.26</v>
      </c>
      <c r="AQ6705" s="84">
        <v>0.58440875999999997</v>
      </c>
      <c r="AR6705" s="83">
        <v>-2.8846066000000001</v>
      </c>
      <c r="AU6705" s="91"/>
      <c r="AW6705" s="89"/>
      <c r="BE6705" s="90"/>
      <c r="BF6705" s="84"/>
      <c r="BG6705" s="84">
        <f t="shared" si="106"/>
        <v>42570</v>
      </c>
    </row>
    <row r="6706" spans="39:59">
      <c r="AM6706" s="83" t="s">
        <v>6958</v>
      </c>
      <c r="AN6706" s="86">
        <v>3.4689375999999998</v>
      </c>
      <c r="AO6706" s="83">
        <v>799.97455000000002</v>
      </c>
      <c r="AP6706" s="83">
        <v>2681.6601999999998</v>
      </c>
      <c r="AQ6706" s="84">
        <v>0.58443230000000002</v>
      </c>
      <c r="AR6706" s="83">
        <v>-2.8845052999999998</v>
      </c>
      <c r="AU6706" s="91"/>
      <c r="AW6706" s="89"/>
      <c r="BE6706" s="90"/>
      <c r="BF6706" s="84"/>
      <c r="BG6706" s="84">
        <f t="shared" si="106"/>
        <v>42570.5</v>
      </c>
    </row>
    <row r="6707" spans="39:59">
      <c r="AM6707" s="83" t="s">
        <v>6959</v>
      </c>
      <c r="AN6707" s="86">
        <v>3.4689345</v>
      </c>
      <c r="AO6707" s="83">
        <v>800.08118000000002</v>
      </c>
      <c r="AP6707" s="83">
        <v>2682.0601000000001</v>
      </c>
      <c r="AQ6707" s="84">
        <v>0.58445566999999998</v>
      </c>
      <c r="AR6707" s="83">
        <v>-2.8844788000000001</v>
      </c>
      <c r="AU6707" s="91"/>
      <c r="AW6707" s="89"/>
      <c r="BE6707" s="90"/>
      <c r="BF6707" s="84"/>
      <c r="BG6707" s="84">
        <f t="shared" si="106"/>
        <v>42571</v>
      </c>
    </row>
    <row r="6708" spans="39:59">
      <c r="AM6708" s="83" t="s">
        <v>6960</v>
      </c>
      <c r="AN6708" s="86">
        <v>3.4689846000000002</v>
      </c>
      <c r="AO6708" s="83">
        <v>800.08118000000002</v>
      </c>
      <c r="AP6708" s="83">
        <v>2682.4602</v>
      </c>
      <c r="AQ6708" s="84">
        <v>0.58448201</v>
      </c>
      <c r="AR6708" s="83">
        <v>-2.8845025999999998</v>
      </c>
      <c r="AU6708" s="91"/>
      <c r="AW6708" s="89"/>
      <c r="BE6708" s="90"/>
      <c r="BF6708" s="84"/>
      <c r="BG6708" s="84">
        <f t="shared" si="106"/>
        <v>42571.5</v>
      </c>
    </row>
    <row r="6709" spans="39:59">
      <c r="AM6709" s="83" t="s">
        <v>6961</v>
      </c>
      <c r="AN6709" s="86">
        <v>3.4689572000000002</v>
      </c>
      <c r="AO6709" s="83">
        <v>799.82219999999995</v>
      </c>
      <c r="AP6709" s="83">
        <v>2682.8600999999999</v>
      </c>
      <c r="AQ6709" s="84">
        <v>0.58451200000000003</v>
      </c>
      <c r="AR6709" s="83">
        <v>-2.8844452</v>
      </c>
      <c r="AU6709" s="91"/>
      <c r="AW6709" s="89"/>
      <c r="BE6709" s="90"/>
      <c r="BF6709" s="84"/>
      <c r="BG6709" s="84">
        <f t="shared" si="106"/>
        <v>42572</v>
      </c>
    </row>
    <row r="6710" spans="39:59">
      <c r="AM6710" s="83" t="s">
        <v>6962</v>
      </c>
      <c r="AN6710" s="86">
        <v>3.4690173</v>
      </c>
      <c r="AO6710" s="83">
        <v>800.03545999999994</v>
      </c>
      <c r="AP6710" s="83">
        <v>2683.2602999999999</v>
      </c>
      <c r="AQ6710" s="84">
        <v>0.58453840000000001</v>
      </c>
      <c r="AR6710" s="83">
        <v>-2.8844788000000001</v>
      </c>
      <c r="AU6710" s="91"/>
      <c r="AW6710" s="89"/>
      <c r="BE6710" s="90"/>
      <c r="BF6710" s="84"/>
      <c r="BG6710" s="84">
        <f t="shared" si="106"/>
        <v>42572.5</v>
      </c>
    </row>
    <row r="6711" spans="39:59">
      <c r="AM6711" s="83" t="s">
        <v>6963</v>
      </c>
      <c r="AN6711" s="86">
        <v>3.4690308999999999</v>
      </c>
      <c r="AO6711" s="83">
        <v>800.02020000000005</v>
      </c>
      <c r="AP6711" s="83">
        <v>2683.6601999999998</v>
      </c>
      <c r="AQ6711" s="84">
        <v>0.58456922</v>
      </c>
      <c r="AR6711" s="83">
        <v>-2.8844615999999998</v>
      </c>
      <c r="AU6711" s="91"/>
      <c r="AW6711" s="89"/>
      <c r="BE6711" s="90"/>
      <c r="BF6711" s="84"/>
      <c r="BG6711" s="84">
        <f t="shared" si="106"/>
        <v>42573</v>
      </c>
    </row>
    <row r="6712" spans="39:59">
      <c r="AM6712" s="83" t="s">
        <v>6964</v>
      </c>
      <c r="AN6712" s="86">
        <v>3.4690270000000001</v>
      </c>
      <c r="AO6712" s="83">
        <v>799.94403</v>
      </c>
      <c r="AP6712" s="83">
        <v>2684.0601000000001</v>
      </c>
      <c r="AQ6712" s="84">
        <v>0.58459114999999995</v>
      </c>
      <c r="AR6712" s="83">
        <v>-2.8844359000000002</v>
      </c>
      <c r="AU6712" s="91"/>
      <c r="AW6712" s="89"/>
      <c r="BE6712" s="90"/>
      <c r="BF6712" s="84"/>
      <c r="BG6712" s="84">
        <f t="shared" si="106"/>
        <v>42573.5</v>
      </c>
    </row>
    <row r="6713" spans="39:59">
      <c r="AM6713" s="83" t="s">
        <v>6965</v>
      </c>
      <c r="AN6713" s="86">
        <v>3.4691081000000001</v>
      </c>
      <c r="AO6713" s="83">
        <v>799.95934999999997</v>
      </c>
      <c r="AP6713" s="83">
        <v>2684.4602</v>
      </c>
      <c r="AQ6713" s="84">
        <v>0.58461176999999998</v>
      </c>
      <c r="AR6713" s="83">
        <v>-2.8844965</v>
      </c>
      <c r="AU6713" s="91"/>
      <c r="AW6713" s="89"/>
      <c r="BE6713" s="90"/>
      <c r="BF6713" s="84"/>
      <c r="BG6713" s="84">
        <f t="shared" si="106"/>
        <v>42574</v>
      </c>
    </row>
    <row r="6714" spans="39:59">
      <c r="AM6714" s="83" t="s">
        <v>6966</v>
      </c>
      <c r="AN6714" s="86">
        <v>3.4690964000000002</v>
      </c>
      <c r="AO6714" s="83">
        <v>799.97455000000002</v>
      </c>
      <c r="AP6714" s="83">
        <v>2684.8600999999999</v>
      </c>
      <c r="AQ6714" s="84">
        <v>0.58463198000000005</v>
      </c>
      <c r="AR6714" s="83">
        <v>-2.8844645</v>
      </c>
      <c r="AU6714" s="91"/>
      <c r="AW6714" s="89"/>
      <c r="BE6714" s="90"/>
      <c r="BF6714" s="84"/>
      <c r="BG6714" s="84">
        <f t="shared" si="106"/>
        <v>42574.5</v>
      </c>
    </row>
    <row r="6715" spans="39:59">
      <c r="AM6715" s="83" t="s">
        <v>6967</v>
      </c>
      <c r="AN6715" s="86">
        <v>3.4691355000000001</v>
      </c>
      <c r="AO6715" s="83">
        <v>800.05071999999996</v>
      </c>
      <c r="AP6715" s="83">
        <v>2685.2602999999999</v>
      </c>
      <c r="AQ6715" s="84">
        <v>0.58465104999999995</v>
      </c>
      <c r="AR6715" s="83">
        <v>-2.8844845000000001</v>
      </c>
      <c r="AU6715" s="91"/>
      <c r="AW6715" s="89"/>
      <c r="BE6715" s="90"/>
      <c r="BF6715" s="84"/>
      <c r="BG6715" s="84">
        <f t="shared" si="106"/>
        <v>42575</v>
      </c>
    </row>
    <row r="6716" spans="39:59">
      <c r="AM6716" s="83" t="s">
        <v>6968</v>
      </c>
      <c r="AN6716" s="86">
        <v>3.4691010000000002</v>
      </c>
      <c r="AO6716" s="83">
        <v>799.98974999999996</v>
      </c>
      <c r="AP6716" s="83">
        <v>2685.6601999999998</v>
      </c>
      <c r="AQ6716" s="84">
        <v>0.58466678999999999</v>
      </c>
      <c r="AR6716" s="83">
        <v>-2.8844341999999998</v>
      </c>
      <c r="AU6716" s="91"/>
      <c r="AW6716" s="89"/>
      <c r="BE6716" s="90"/>
      <c r="BF6716" s="84"/>
      <c r="BG6716" s="84">
        <f t="shared" si="106"/>
        <v>42575.5</v>
      </c>
    </row>
    <row r="6717" spans="39:59">
      <c r="AM6717" s="83" t="s">
        <v>6969</v>
      </c>
      <c r="AN6717" s="86">
        <v>3.4690552000000001</v>
      </c>
      <c r="AO6717" s="83">
        <v>799.92882999999995</v>
      </c>
      <c r="AP6717" s="83">
        <v>2686.0603000000001</v>
      </c>
      <c r="AQ6717" s="84">
        <v>0.58468472999999999</v>
      </c>
      <c r="AR6717" s="83">
        <v>-2.8843703000000001</v>
      </c>
      <c r="AU6717" s="91"/>
      <c r="AW6717" s="89"/>
      <c r="BE6717" s="90"/>
      <c r="BF6717" s="84"/>
      <c r="BG6717" s="84">
        <f t="shared" si="106"/>
        <v>42576</v>
      </c>
    </row>
    <row r="6718" spans="39:59">
      <c r="AM6718" s="83" t="s">
        <v>6970</v>
      </c>
      <c r="AN6718" s="86">
        <v>3.4690325</v>
      </c>
      <c r="AO6718" s="83">
        <v>800.20306000000005</v>
      </c>
      <c r="AP6718" s="83">
        <v>2686.4602</v>
      </c>
      <c r="AQ6718" s="84">
        <v>0.58470206999999996</v>
      </c>
      <c r="AR6718" s="83">
        <v>-2.8843304999999999</v>
      </c>
      <c r="AU6718" s="91"/>
      <c r="AW6718" s="89"/>
      <c r="BE6718" s="90"/>
      <c r="BF6718" s="84"/>
      <c r="BG6718" s="84">
        <f t="shared" si="106"/>
        <v>42576.5</v>
      </c>
    </row>
    <row r="6719" spans="39:59">
      <c r="AM6719" s="83" t="s">
        <v>6971</v>
      </c>
      <c r="AN6719" s="86">
        <v>3.4689713000000002</v>
      </c>
      <c r="AO6719" s="83">
        <v>799.91363999999999</v>
      </c>
      <c r="AP6719" s="83">
        <v>2686.8604</v>
      </c>
      <c r="AQ6719" s="84">
        <v>0.58471905999999996</v>
      </c>
      <c r="AR6719" s="83">
        <v>-2.8842520999999999</v>
      </c>
      <c r="AU6719" s="91"/>
      <c r="AW6719" s="89"/>
      <c r="BE6719" s="90"/>
      <c r="BF6719" s="84"/>
      <c r="BG6719" s="84">
        <f t="shared" si="106"/>
        <v>42577</v>
      </c>
    </row>
    <row r="6720" spans="39:59">
      <c r="AM6720" s="83" t="s">
        <v>6972</v>
      </c>
      <c r="AN6720" s="86">
        <v>3.4689817000000001</v>
      </c>
      <c r="AO6720" s="83">
        <v>800.005</v>
      </c>
      <c r="AP6720" s="83">
        <v>2687.2602999999999</v>
      </c>
      <c r="AQ6720" s="84">
        <v>0.58474183000000002</v>
      </c>
      <c r="AR6720" s="83">
        <v>-2.8842398999999999</v>
      </c>
      <c r="AU6720" s="91"/>
      <c r="AW6720" s="89"/>
      <c r="BE6720" s="90"/>
      <c r="BF6720" s="84"/>
      <c r="BG6720" s="84">
        <f t="shared" si="106"/>
        <v>42577.5</v>
      </c>
    </row>
    <row r="6721" spans="39:59">
      <c r="AM6721" s="83" t="s">
        <v>6973</v>
      </c>
      <c r="AN6721" s="86">
        <v>3.4689434000000001</v>
      </c>
      <c r="AO6721" s="83">
        <v>800.02020000000005</v>
      </c>
      <c r="AP6721" s="83">
        <v>2687.6604000000002</v>
      </c>
      <c r="AQ6721" s="84">
        <v>0.58476561000000005</v>
      </c>
      <c r="AR6721" s="83">
        <v>-2.8841777</v>
      </c>
      <c r="AU6721" s="91"/>
      <c r="AW6721" s="89"/>
      <c r="BE6721" s="90"/>
      <c r="BF6721" s="84"/>
      <c r="BG6721" s="84">
        <f t="shared" si="106"/>
        <v>42578</v>
      </c>
    </row>
    <row r="6722" spans="39:59">
      <c r="AM6722" s="83" t="s">
        <v>6974</v>
      </c>
      <c r="AN6722" s="86">
        <v>3.4689367</v>
      </c>
      <c r="AO6722" s="83">
        <v>800.02020000000005</v>
      </c>
      <c r="AP6722" s="83">
        <v>2688.0603000000001</v>
      </c>
      <c r="AQ6722" s="84">
        <v>0.58479594999999995</v>
      </c>
      <c r="AR6722" s="83">
        <v>-2.8841407000000001</v>
      </c>
      <c r="AU6722" s="91"/>
      <c r="AW6722" s="89"/>
      <c r="BE6722" s="90"/>
      <c r="BF6722" s="84"/>
      <c r="BG6722" s="84">
        <f t="shared" si="106"/>
        <v>42578.5</v>
      </c>
    </row>
    <row r="6723" spans="39:59">
      <c r="AM6723" s="83" t="s">
        <v>6975</v>
      </c>
      <c r="AN6723" s="86">
        <v>3.4689054000000001</v>
      </c>
      <c r="AO6723" s="83">
        <v>800.11157000000003</v>
      </c>
      <c r="AP6723" s="83">
        <v>2688.4603999999999</v>
      </c>
      <c r="AQ6723" s="84">
        <v>0.58481985000000003</v>
      </c>
      <c r="AR6723" s="83">
        <v>-2.8840857</v>
      </c>
      <c r="AU6723" s="91"/>
      <c r="AW6723" s="89"/>
      <c r="BE6723" s="90"/>
      <c r="BF6723" s="84"/>
      <c r="BG6723" s="84">
        <f t="shared" si="106"/>
        <v>42579</v>
      </c>
    </row>
    <row r="6724" spans="39:59">
      <c r="AM6724" s="83" t="s">
        <v>6976</v>
      </c>
      <c r="AN6724" s="86">
        <v>3.4688629999999998</v>
      </c>
      <c r="AO6724" s="83">
        <v>800.15734999999995</v>
      </c>
      <c r="AP6724" s="83">
        <v>2688.8604</v>
      </c>
      <c r="AQ6724" s="84">
        <v>0.58484661999999998</v>
      </c>
      <c r="AR6724" s="83">
        <v>-2.8840165</v>
      </c>
      <c r="AU6724" s="91"/>
      <c r="AW6724" s="89"/>
      <c r="BE6724" s="90"/>
      <c r="BF6724" s="84"/>
      <c r="BG6724" s="84">
        <f t="shared" si="106"/>
        <v>42579.5</v>
      </c>
    </row>
    <row r="6725" spans="39:59">
      <c r="AM6725" s="83" t="s">
        <v>6977</v>
      </c>
      <c r="AN6725" s="86">
        <v>3.4689450000000002</v>
      </c>
      <c r="AO6725" s="83">
        <v>799.97448999999995</v>
      </c>
      <c r="AP6725" s="83">
        <v>2689.2604999999999</v>
      </c>
      <c r="AQ6725" s="84">
        <v>0.58486927</v>
      </c>
      <c r="AR6725" s="83">
        <v>-2.8840759</v>
      </c>
      <c r="AU6725" s="91"/>
      <c r="AW6725" s="89"/>
      <c r="BE6725" s="90"/>
      <c r="BF6725" s="84"/>
      <c r="BG6725" s="84">
        <f t="shared" ref="BG6725:BG6788" si="107">BG6724+0.5</f>
        <v>42580</v>
      </c>
    </row>
    <row r="6726" spans="39:59">
      <c r="AM6726" s="83" t="s">
        <v>6978</v>
      </c>
      <c r="AN6726" s="86">
        <v>3.4689239999999999</v>
      </c>
      <c r="AO6726" s="83">
        <v>800.08112000000006</v>
      </c>
      <c r="AP6726" s="83">
        <v>2689.6604000000002</v>
      </c>
      <c r="AQ6726" s="84">
        <v>0.58489679999999999</v>
      </c>
      <c r="AR6726" s="83">
        <v>-2.8840271999999998</v>
      </c>
      <c r="AU6726" s="91"/>
      <c r="AW6726" s="89"/>
      <c r="BE6726" s="90"/>
      <c r="BF6726" s="84"/>
      <c r="BG6726" s="84">
        <f t="shared" si="107"/>
        <v>42580.5</v>
      </c>
    </row>
    <row r="6727" spans="39:59">
      <c r="AM6727" s="83" t="s">
        <v>6979</v>
      </c>
      <c r="AN6727" s="86">
        <v>3.4689719999999999</v>
      </c>
      <c r="AO6727" s="83">
        <v>800.03545999999994</v>
      </c>
      <c r="AP6727" s="83">
        <v>2690.0605</v>
      </c>
      <c r="AQ6727" s="84">
        <v>0.58491892000000001</v>
      </c>
      <c r="AR6727" s="83">
        <v>-2.8840530000000002</v>
      </c>
      <c r="AU6727" s="91"/>
      <c r="AW6727" s="89"/>
      <c r="BE6727" s="90"/>
      <c r="BF6727" s="84"/>
      <c r="BG6727" s="84">
        <f t="shared" si="107"/>
        <v>42581</v>
      </c>
    </row>
    <row r="6728" spans="39:59">
      <c r="AM6728" s="83" t="s">
        <v>6980</v>
      </c>
      <c r="AN6728" s="86">
        <v>3.4689907999999998</v>
      </c>
      <c r="AO6728" s="83">
        <v>800.15734999999995</v>
      </c>
      <c r="AP6728" s="83">
        <v>2690.4603999999999</v>
      </c>
      <c r="AQ6728" s="84">
        <v>0.58494705000000002</v>
      </c>
      <c r="AR6728" s="83">
        <v>-2.8840436999999999</v>
      </c>
      <c r="AU6728" s="91"/>
      <c r="AW6728" s="89"/>
      <c r="BE6728" s="90"/>
      <c r="BF6728" s="84"/>
      <c r="BG6728" s="84">
        <f t="shared" si="107"/>
        <v>42581.5</v>
      </c>
    </row>
    <row r="6729" spans="39:59">
      <c r="AM6729" s="83" t="s">
        <v>6981</v>
      </c>
      <c r="AN6729" s="86">
        <v>3.4690199000000002</v>
      </c>
      <c r="AO6729" s="83">
        <v>800.11162999999999</v>
      </c>
      <c r="AP6729" s="83">
        <v>2690.8606</v>
      </c>
      <c r="AQ6729" s="84">
        <v>0.58497189999999999</v>
      </c>
      <c r="AR6729" s="83">
        <v>-2.8840479999999999</v>
      </c>
      <c r="AU6729" s="91"/>
      <c r="AW6729" s="89"/>
      <c r="BE6729" s="90"/>
      <c r="BF6729" s="84"/>
      <c r="BG6729" s="84">
        <f t="shared" si="107"/>
        <v>42582</v>
      </c>
    </row>
    <row r="6730" spans="39:59">
      <c r="AM6730" s="83" t="s">
        <v>6982</v>
      </c>
      <c r="AN6730" s="86">
        <v>3.4689568999999998</v>
      </c>
      <c r="AO6730" s="83">
        <v>800.11157000000003</v>
      </c>
      <c r="AP6730" s="83">
        <v>2691.2604999999999</v>
      </c>
      <c r="AQ6730" s="84">
        <v>0.58499431999999996</v>
      </c>
      <c r="AR6730" s="83">
        <v>-2.8839625999999998</v>
      </c>
      <c r="AU6730" s="91"/>
      <c r="AW6730" s="89"/>
      <c r="BE6730" s="90"/>
      <c r="BF6730" s="84"/>
      <c r="BG6730" s="84">
        <f t="shared" si="107"/>
        <v>42582.5</v>
      </c>
    </row>
    <row r="6731" spans="39:59">
      <c r="AM6731" s="83" t="s">
        <v>6983</v>
      </c>
      <c r="AN6731" s="86">
        <v>3.4690604</v>
      </c>
      <c r="AO6731" s="83">
        <v>799.89837999999997</v>
      </c>
      <c r="AP6731" s="83">
        <v>2691.6606000000002</v>
      </c>
      <c r="AQ6731" s="84">
        <v>0.58502001000000003</v>
      </c>
      <c r="AR6731" s="83">
        <v>-2.8840403999999999</v>
      </c>
      <c r="AU6731" s="91"/>
      <c r="AW6731" s="89"/>
      <c r="BE6731" s="90"/>
      <c r="BF6731" s="84"/>
      <c r="BG6731" s="84">
        <f t="shared" si="107"/>
        <v>42583</v>
      </c>
    </row>
    <row r="6732" spans="39:59">
      <c r="AM6732" s="83" t="s">
        <v>6984</v>
      </c>
      <c r="AN6732" s="86">
        <v>3.4689568999999998</v>
      </c>
      <c r="AO6732" s="83">
        <v>800.21825999999999</v>
      </c>
      <c r="AP6732" s="83">
        <v>2692.0605</v>
      </c>
      <c r="AQ6732" s="84">
        <v>0.58503835999999998</v>
      </c>
      <c r="AR6732" s="83">
        <v>-2.8839185000000001</v>
      </c>
      <c r="AU6732" s="91"/>
      <c r="AW6732" s="89"/>
      <c r="BE6732" s="90"/>
      <c r="BF6732" s="84"/>
      <c r="BG6732" s="84">
        <f t="shared" si="107"/>
        <v>42583.5</v>
      </c>
    </row>
    <row r="6733" spans="39:59">
      <c r="AM6733" s="83" t="s">
        <v>6985</v>
      </c>
      <c r="AN6733" s="86">
        <v>3.4689774999999998</v>
      </c>
      <c r="AO6733" s="83">
        <v>800.08118000000002</v>
      </c>
      <c r="AP6733" s="83">
        <v>2692.4607000000001</v>
      </c>
      <c r="AQ6733" s="84">
        <v>0.58506309999999995</v>
      </c>
      <c r="AR6733" s="83">
        <v>-2.8839142</v>
      </c>
      <c r="AU6733" s="91"/>
      <c r="AW6733" s="89"/>
      <c r="BE6733" s="90"/>
      <c r="BF6733" s="84"/>
      <c r="BG6733" s="84">
        <f t="shared" si="107"/>
        <v>42584</v>
      </c>
    </row>
    <row r="6734" spans="39:59">
      <c r="AM6734" s="83" t="s">
        <v>6986</v>
      </c>
      <c r="AN6734" s="86">
        <v>3.4691299999999998</v>
      </c>
      <c r="AO6734" s="83">
        <v>800.005</v>
      </c>
      <c r="AP6734" s="83">
        <v>2692.8606</v>
      </c>
      <c r="AQ6734" s="84">
        <v>0.58508437999999996</v>
      </c>
      <c r="AR6734" s="83">
        <v>-2.8840455999999999</v>
      </c>
      <c r="AU6734" s="91"/>
      <c r="AW6734" s="89"/>
      <c r="BE6734" s="90"/>
      <c r="BF6734" s="84"/>
      <c r="BG6734" s="84">
        <f t="shared" si="107"/>
        <v>42584.5</v>
      </c>
    </row>
    <row r="6735" spans="39:59">
      <c r="AM6735" s="83" t="s">
        <v>6987</v>
      </c>
      <c r="AN6735" s="86">
        <v>3.4691071999999998</v>
      </c>
      <c r="AO6735" s="83">
        <v>800.09636999999998</v>
      </c>
      <c r="AP6735" s="83">
        <v>2693.2606999999998</v>
      </c>
      <c r="AQ6735" s="84">
        <v>0.58510839999999997</v>
      </c>
      <c r="AR6735" s="83">
        <v>-2.8839986</v>
      </c>
      <c r="AU6735" s="91"/>
      <c r="AW6735" s="89"/>
      <c r="BE6735" s="90"/>
      <c r="BF6735" s="84"/>
      <c r="BG6735" s="84">
        <f t="shared" si="107"/>
        <v>42585</v>
      </c>
    </row>
    <row r="6736" spans="39:59">
      <c r="AM6736" s="83" t="s">
        <v>6988</v>
      </c>
      <c r="AN6736" s="86">
        <v>3.4691318999999998</v>
      </c>
      <c r="AO6736" s="83">
        <v>800.20306000000005</v>
      </c>
      <c r="AP6736" s="83">
        <v>2693.6608999999999</v>
      </c>
      <c r="AQ6736" s="84">
        <v>0.58512693999999998</v>
      </c>
      <c r="AR6736" s="83">
        <v>-2.8840051</v>
      </c>
      <c r="AU6736" s="91"/>
      <c r="AW6736" s="89"/>
      <c r="BE6736" s="90"/>
      <c r="BF6736" s="84"/>
      <c r="BG6736" s="84">
        <f t="shared" si="107"/>
        <v>42585.5</v>
      </c>
    </row>
    <row r="6737" spans="39:59">
      <c r="AM6737" s="83" t="s">
        <v>6989</v>
      </c>
      <c r="AN6737" s="86">
        <v>3.4692061000000001</v>
      </c>
      <c r="AO6737" s="83">
        <v>800.005</v>
      </c>
      <c r="AP6737" s="83">
        <v>2694.0608000000002</v>
      </c>
      <c r="AQ6737" s="84">
        <v>0.58515256999999998</v>
      </c>
      <c r="AR6737" s="83">
        <v>-2.8840534999999998</v>
      </c>
      <c r="AU6737" s="91"/>
      <c r="AW6737" s="89"/>
      <c r="BE6737" s="90"/>
      <c r="BF6737" s="84"/>
      <c r="BG6737" s="84">
        <f t="shared" si="107"/>
        <v>42586</v>
      </c>
    </row>
    <row r="6738" spans="39:59">
      <c r="AM6738" s="83" t="s">
        <v>6990</v>
      </c>
      <c r="AN6738" s="86">
        <v>3.4691920000000001</v>
      </c>
      <c r="AO6738" s="83">
        <v>800.02026000000001</v>
      </c>
      <c r="AP6738" s="83">
        <v>2694.4609</v>
      </c>
      <c r="AQ6738" s="84">
        <v>0.58517229999999998</v>
      </c>
      <c r="AR6738" s="83">
        <v>-2.8840199000000002</v>
      </c>
      <c r="AU6738" s="91"/>
      <c r="AW6738" s="89"/>
      <c r="BE6738" s="90"/>
      <c r="BF6738" s="84"/>
      <c r="BG6738" s="84">
        <f t="shared" si="107"/>
        <v>42586.5</v>
      </c>
    </row>
    <row r="6739" spans="39:59">
      <c r="AM6739" s="83" t="s">
        <v>6991</v>
      </c>
      <c r="AN6739" s="86">
        <v>3.4691768000000001</v>
      </c>
      <c r="AO6739" s="83">
        <v>800.08118000000002</v>
      </c>
      <c r="AP6739" s="83">
        <v>2694.8607999999999</v>
      </c>
      <c r="AQ6739" s="84">
        <v>0.58518875000000004</v>
      </c>
      <c r="AR6739" s="83">
        <v>-2.8839879000000002</v>
      </c>
      <c r="AU6739" s="91"/>
      <c r="AW6739" s="89"/>
      <c r="BE6739" s="90"/>
      <c r="BF6739" s="84"/>
      <c r="BG6739" s="84">
        <f t="shared" si="107"/>
        <v>42587</v>
      </c>
    </row>
    <row r="6740" spans="39:59">
      <c r="AM6740" s="83" t="s">
        <v>6992</v>
      </c>
      <c r="AN6740" s="86">
        <v>3.4692392000000001</v>
      </c>
      <c r="AO6740" s="83">
        <v>800.14209000000005</v>
      </c>
      <c r="AP6740" s="83">
        <v>2695.261</v>
      </c>
      <c r="AQ6740" s="84">
        <v>0.58521402</v>
      </c>
      <c r="AR6740" s="83">
        <v>-2.8840252999999998</v>
      </c>
      <c r="AU6740" s="91"/>
      <c r="AW6740" s="89"/>
      <c r="BE6740" s="90"/>
      <c r="BF6740" s="84"/>
      <c r="BG6740" s="84">
        <f t="shared" si="107"/>
        <v>42587.5</v>
      </c>
    </row>
    <row r="6741" spans="39:59">
      <c r="AM6741" s="83" t="s">
        <v>6993</v>
      </c>
      <c r="AN6741" s="86">
        <v>3.4693057999999999</v>
      </c>
      <c r="AO6741" s="83">
        <v>800.06592000000001</v>
      </c>
      <c r="AP6741" s="83">
        <v>2695.6608999999999</v>
      </c>
      <c r="AQ6741" s="84">
        <v>0.58523393000000001</v>
      </c>
      <c r="AR6741" s="83">
        <v>-2.8840718000000001</v>
      </c>
      <c r="AU6741" s="91"/>
      <c r="AW6741" s="89"/>
      <c r="BE6741" s="90"/>
      <c r="BF6741" s="84"/>
      <c r="BG6741" s="84">
        <f t="shared" si="107"/>
        <v>42588</v>
      </c>
    </row>
    <row r="6742" spans="39:59">
      <c r="AM6742" s="83" t="s">
        <v>6994</v>
      </c>
      <c r="AN6742" s="86">
        <v>3.4692869000000002</v>
      </c>
      <c r="AO6742" s="83">
        <v>800.03545999999994</v>
      </c>
      <c r="AP6742" s="83">
        <v>2696.0610000000001</v>
      </c>
      <c r="AQ6742" s="84">
        <v>0.58525735000000001</v>
      </c>
      <c r="AR6742" s="83">
        <v>-2.8840295999999999</v>
      </c>
      <c r="AU6742" s="91"/>
      <c r="AW6742" s="89"/>
      <c r="BE6742" s="90"/>
      <c r="BF6742" s="84"/>
      <c r="BG6742" s="84">
        <f t="shared" si="107"/>
        <v>42588.5</v>
      </c>
    </row>
    <row r="6743" spans="39:59">
      <c r="AM6743" s="83" t="s">
        <v>6995</v>
      </c>
      <c r="AN6743" s="86">
        <v>3.4693990000000001</v>
      </c>
      <c r="AO6743" s="83">
        <v>800.17255</v>
      </c>
      <c r="AP6743" s="83">
        <v>2696.4609</v>
      </c>
      <c r="AQ6743" s="84">
        <v>0.58527505000000002</v>
      </c>
      <c r="AR6743" s="83">
        <v>-2.8841237999999998</v>
      </c>
      <c r="AU6743" s="91"/>
      <c r="AW6743" s="89"/>
      <c r="BE6743" s="90"/>
      <c r="BF6743" s="84"/>
      <c r="BG6743" s="84">
        <f t="shared" si="107"/>
        <v>42589</v>
      </c>
    </row>
    <row r="6744" spans="39:59">
      <c r="AM6744" s="83" t="s">
        <v>6996</v>
      </c>
      <c r="AN6744" s="86">
        <v>3.4694137999999999</v>
      </c>
      <c r="AO6744" s="83">
        <v>799.94403</v>
      </c>
      <c r="AP6744" s="83">
        <v>2696.8611000000001</v>
      </c>
      <c r="AQ6744" s="84">
        <v>0.58529352999999995</v>
      </c>
      <c r="AR6744" s="83">
        <v>-2.8841201999999999</v>
      </c>
      <c r="AU6744" s="91"/>
      <c r="AW6744" s="89"/>
      <c r="BE6744" s="90"/>
      <c r="BF6744" s="84"/>
      <c r="BG6744" s="84">
        <f t="shared" si="107"/>
        <v>42589.5</v>
      </c>
    </row>
    <row r="6745" spans="39:59">
      <c r="AM6745" s="83" t="s">
        <v>6997</v>
      </c>
      <c r="AN6745" s="86">
        <v>3.4693722999999999</v>
      </c>
      <c r="AO6745" s="83">
        <v>799.95934999999997</v>
      </c>
      <c r="AP6745" s="83">
        <v>2697.261</v>
      </c>
      <c r="AQ6745" s="84">
        <v>0.58532220000000001</v>
      </c>
      <c r="AR6745" s="83">
        <v>-2.8840501000000001</v>
      </c>
      <c r="AU6745" s="91"/>
      <c r="AW6745" s="89"/>
      <c r="BE6745" s="90"/>
      <c r="BF6745" s="84"/>
      <c r="BG6745" s="84">
        <f t="shared" si="107"/>
        <v>42590</v>
      </c>
    </row>
    <row r="6746" spans="39:59">
      <c r="AM6746" s="83" t="s">
        <v>6998</v>
      </c>
      <c r="AN6746" s="86">
        <v>3.4694383000000002</v>
      </c>
      <c r="AO6746" s="83">
        <v>800.27917000000002</v>
      </c>
      <c r="AP6746" s="83">
        <v>2697.6610999999998</v>
      </c>
      <c r="AQ6746" s="84">
        <v>0.58534122</v>
      </c>
      <c r="AR6746" s="83">
        <v>-2.8840971</v>
      </c>
      <c r="AU6746" s="91"/>
      <c r="AW6746" s="89"/>
      <c r="BE6746" s="90"/>
      <c r="BF6746" s="84"/>
      <c r="BG6746" s="84">
        <f t="shared" si="107"/>
        <v>42590.5</v>
      </c>
    </row>
    <row r="6747" spans="39:59">
      <c r="AM6747" s="83" t="s">
        <v>6999</v>
      </c>
      <c r="AN6747" s="86">
        <v>3.4695122</v>
      </c>
      <c r="AO6747" s="83">
        <v>800.15734999999995</v>
      </c>
      <c r="AP6747" s="83">
        <v>2698.0612999999998</v>
      </c>
      <c r="AQ6747" s="84">
        <v>0.58536266999999997</v>
      </c>
      <c r="AR6747" s="83">
        <v>-2.8841496000000002</v>
      </c>
      <c r="AU6747" s="91"/>
      <c r="AW6747" s="89"/>
      <c r="BE6747" s="90"/>
      <c r="BF6747" s="84"/>
      <c r="BG6747" s="84">
        <f t="shared" si="107"/>
        <v>42591</v>
      </c>
    </row>
    <row r="6748" spans="39:59">
      <c r="AM6748" s="83" t="s">
        <v>7000</v>
      </c>
      <c r="AN6748" s="86">
        <v>3.4695043999999999</v>
      </c>
      <c r="AO6748" s="83">
        <v>800.05065999999999</v>
      </c>
      <c r="AP6748" s="83">
        <v>2698.4612000000002</v>
      </c>
      <c r="AQ6748" s="84">
        <v>0.58538281999999997</v>
      </c>
      <c r="AR6748" s="83">
        <v>-2.8841214000000002</v>
      </c>
      <c r="AU6748" s="91"/>
      <c r="AW6748" s="89"/>
      <c r="BE6748" s="90"/>
      <c r="BF6748" s="84"/>
      <c r="BG6748" s="84">
        <f t="shared" si="107"/>
        <v>42591.5</v>
      </c>
    </row>
    <row r="6749" spans="39:59">
      <c r="AM6749" s="83" t="s">
        <v>7001</v>
      </c>
      <c r="AN6749" s="86">
        <v>3.469465</v>
      </c>
      <c r="AO6749" s="83">
        <v>800.38580000000002</v>
      </c>
      <c r="AP6749" s="83">
        <v>2698.8613</v>
      </c>
      <c r="AQ6749" s="84">
        <v>0.58540004000000001</v>
      </c>
      <c r="AR6749" s="83">
        <v>-2.8840648999999998</v>
      </c>
      <c r="AU6749" s="91"/>
      <c r="AW6749" s="89"/>
      <c r="BE6749" s="90"/>
      <c r="BF6749" s="84"/>
      <c r="BG6749" s="84">
        <f t="shared" si="107"/>
        <v>42592</v>
      </c>
    </row>
    <row r="6750" spans="39:59">
      <c r="AM6750" s="83" t="s">
        <v>7002</v>
      </c>
      <c r="AN6750" s="86">
        <v>3.4694835999999998</v>
      </c>
      <c r="AO6750" s="83">
        <v>799.98974999999996</v>
      </c>
      <c r="AP6750" s="83">
        <v>2699.2611999999999</v>
      </c>
      <c r="AQ6750" s="84">
        <v>0.58541662000000005</v>
      </c>
      <c r="AR6750" s="83">
        <v>-2.8840671000000002</v>
      </c>
      <c r="AU6750" s="91"/>
      <c r="AW6750" s="89"/>
      <c r="BE6750" s="90"/>
      <c r="BF6750" s="84"/>
      <c r="BG6750" s="84">
        <f t="shared" si="107"/>
        <v>42592.5</v>
      </c>
    </row>
    <row r="6751" spans="39:59">
      <c r="AM6751" s="83" t="s">
        <v>7003</v>
      </c>
      <c r="AN6751" s="86">
        <v>3.4694924</v>
      </c>
      <c r="AO6751" s="83">
        <v>800.05071999999996</v>
      </c>
      <c r="AP6751" s="83">
        <v>2699.6614</v>
      </c>
      <c r="AQ6751" s="84">
        <v>0.58543962000000005</v>
      </c>
      <c r="AR6751" s="83">
        <v>-2.8840528000000001</v>
      </c>
      <c r="AU6751" s="91"/>
      <c r="AW6751" s="89"/>
      <c r="BE6751" s="90"/>
      <c r="BF6751" s="84"/>
      <c r="BG6751" s="84">
        <f t="shared" si="107"/>
        <v>42593</v>
      </c>
    </row>
    <row r="6752" spans="39:59">
      <c r="AM6752" s="83" t="s">
        <v>7004</v>
      </c>
      <c r="AN6752" s="86">
        <v>3.4694292999999998</v>
      </c>
      <c r="AO6752" s="83">
        <v>799.98974999999996</v>
      </c>
      <c r="AP6752" s="83">
        <v>2700.0612999999998</v>
      </c>
      <c r="AQ6752" s="84">
        <v>0.58546083999999998</v>
      </c>
      <c r="AR6752" s="83">
        <v>-2.8839684000000001</v>
      </c>
      <c r="AU6752" s="91"/>
      <c r="AW6752" s="89"/>
      <c r="BE6752" s="90"/>
      <c r="BF6752" s="84"/>
      <c r="BG6752" s="84">
        <f t="shared" si="107"/>
        <v>42593.5</v>
      </c>
    </row>
    <row r="6753" spans="39:59">
      <c r="AM6753" s="83" t="s">
        <v>7005</v>
      </c>
      <c r="AN6753" s="86">
        <v>3.4694132999999998</v>
      </c>
      <c r="AO6753" s="83">
        <v>800.02020000000005</v>
      </c>
      <c r="AP6753" s="83">
        <v>2700.4614000000001</v>
      </c>
      <c r="AQ6753" s="84">
        <v>0.58547890000000002</v>
      </c>
      <c r="AR6753" s="83">
        <v>-2.8839345000000001</v>
      </c>
      <c r="AU6753" s="91"/>
      <c r="AW6753" s="89"/>
      <c r="BE6753" s="90"/>
      <c r="BF6753" s="84"/>
      <c r="BG6753" s="84">
        <f t="shared" si="107"/>
        <v>42594</v>
      </c>
    </row>
    <row r="6754" spans="39:59">
      <c r="AM6754" s="83" t="s">
        <v>7006</v>
      </c>
      <c r="AN6754" s="86">
        <v>3.46943</v>
      </c>
      <c r="AO6754" s="83">
        <v>799.88318000000004</v>
      </c>
      <c r="AP6754" s="83">
        <v>2700.8613</v>
      </c>
      <c r="AQ6754" s="84">
        <v>0.58549178000000002</v>
      </c>
      <c r="AR6754" s="83">
        <v>-2.8839380999999999</v>
      </c>
      <c r="AU6754" s="91"/>
      <c r="AW6754" s="89"/>
      <c r="BE6754" s="90"/>
      <c r="BF6754" s="84"/>
      <c r="BG6754" s="84">
        <f t="shared" si="107"/>
        <v>42594.5</v>
      </c>
    </row>
    <row r="6755" spans="39:59">
      <c r="AM6755" s="83" t="s">
        <v>7007</v>
      </c>
      <c r="AN6755" s="86">
        <v>3.4694482999999998</v>
      </c>
      <c r="AO6755" s="83">
        <v>800.14209000000005</v>
      </c>
      <c r="AP6755" s="83">
        <v>2701.2615000000001</v>
      </c>
      <c r="AQ6755" s="84">
        <v>0.58550769000000003</v>
      </c>
      <c r="AR6755" s="83">
        <v>-2.8839407000000001</v>
      </c>
      <c r="AU6755" s="91"/>
      <c r="AW6755" s="89"/>
      <c r="BE6755" s="90"/>
      <c r="BF6755" s="84"/>
      <c r="BG6755" s="84">
        <f t="shared" si="107"/>
        <v>42595</v>
      </c>
    </row>
    <row r="6756" spans="39:59">
      <c r="AM6756" s="83" t="s">
        <v>7008</v>
      </c>
      <c r="AN6756" s="86">
        <v>3.4694740999999998</v>
      </c>
      <c r="AO6756" s="83">
        <v>800.02020000000005</v>
      </c>
      <c r="AP6756" s="83">
        <v>2701.6614</v>
      </c>
      <c r="AQ6756" s="84">
        <v>0.58552641000000005</v>
      </c>
      <c r="AR6756" s="83">
        <v>-2.8839475999999999</v>
      </c>
      <c r="AU6756" s="91"/>
      <c r="AW6756" s="89"/>
      <c r="BE6756" s="90"/>
      <c r="BF6756" s="84"/>
      <c r="BG6756" s="84">
        <f t="shared" si="107"/>
        <v>42595.5</v>
      </c>
    </row>
    <row r="6757" spans="39:59">
      <c r="AM6757" s="83" t="s">
        <v>7009</v>
      </c>
      <c r="AN6757" s="86">
        <v>3.4694294999999999</v>
      </c>
      <c r="AO6757" s="83">
        <v>800.06592000000001</v>
      </c>
      <c r="AP6757" s="83">
        <v>2702.0614999999998</v>
      </c>
      <c r="AQ6757" s="84">
        <v>0.58554035000000004</v>
      </c>
      <c r="AR6757" s="83">
        <v>-2.8838892</v>
      </c>
      <c r="AU6757" s="91"/>
      <c r="AW6757" s="89"/>
      <c r="BE6757" s="90"/>
      <c r="BF6757" s="84"/>
      <c r="BG6757" s="84">
        <f t="shared" si="107"/>
        <v>42596</v>
      </c>
    </row>
    <row r="6758" spans="39:59">
      <c r="AM6758" s="83" t="s">
        <v>7010</v>
      </c>
      <c r="AN6758" s="86">
        <v>3.4694223000000002</v>
      </c>
      <c r="AO6758" s="83">
        <v>800.14209000000005</v>
      </c>
      <c r="AP6758" s="83">
        <v>2702.4616999999998</v>
      </c>
      <c r="AQ6758" s="84">
        <v>0.58555263000000002</v>
      </c>
      <c r="AR6758" s="83">
        <v>-2.8838696000000001</v>
      </c>
      <c r="AU6758" s="91"/>
      <c r="AW6758" s="89"/>
      <c r="BE6758" s="90"/>
      <c r="BF6758" s="84"/>
      <c r="BG6758" s="84">
        <f t="shared" si="107"/>
        <v>42596.5</v>
      </c>
    </row>
    <row r="6759" spans="39:59">
      <c r="AM6759" s="83" t="s">
        <v>7011</v>
      </c>
      <c r="AN6759" s="86">
        <v>3.4694265999999998</v>
      </c>
      <c r="AO6759" s="83">
        <v>800.03545999999994</v>
      </c>
      <c r="AP6759" s="83">
        <v>2702.8616000000002</v>
      </c>
      <c r="AQ6759" s="84">
        <v>0.58556980000000003</v>
      </c>
      <c r="AR6759" s="83">
        <v>-2.8838568000000002</v>
      </c>
      <c r="AU6759" s="91"/>
      <c r="AW6759" s="89"/>
      <c r="BE6759" s="90"/>
      <c r="BF6759" s="84"/>
      <c r="BG6759" s="84">
        <f t="shared" si="107"/>
        <v>42597</v>
      </c>
    </row>
    <row r="6760" spans="39:59">
      <c r="AM6760" s="83" t="s">
        <v>7012</v>
      </c>
      <c r="AN6760" s="86">
        <v>3.4694332999999999</v>
      </c>
      <c r="AO6760" s="83">
        <v>799.92889000000002</v>
      </c>
      <c r="AP6760" s="83">
        <v>2703.2617</v>
      </c>
      <c r="AQ6760" s="84">
        <v>0.58558500000000002</v>
      </c>
      <c r="AR6760" s="83">
        <v>-2.8838482000000001</v>
      </c>
      <c r="AU6760" s="91"/>
      <c r="AW6760" s="89"/>
      <c r="BE6760" s="90"/>
      <c r="BF6760" s="84"/>
      <c r="BG6760" s="84">
        <f t="shared" si="107"/>
        <v>42597.5</v>
      </c>
    </row>
    <row r="6761" spans="39:59">
      <c r="AM6761" s="83" t="s">
        <v>7013</v>
      </c>
      <c r="AN6761" s="86">
        <v>3.4694500000000001</v>
      </c>
      <c r="AO6761" s="83">
        <v>800.15734999999995</v>
      </c>
      <c r="AP6761" s="83">
        <v>2703.6615999999999</v>
      </c>
      <c r="AQ6761" s="84">
        <v>0.58560668999999999</v>
      </c>
      <c r="AR6761" s="83">
        <v>-2.8838431999999998</v>
      </c>
      <c r="AU6761" s="91"/>
      <c r="AW6761" s="89"/>
      <c r="BE6761" s="90"/>
      <c r="BF6761" s="84"/>
      <c r="BG6761" s="84">
        <f t="shared" si="107"/>
        <v>42598</v>
      </c>
    </row>
    <row r="6762" spans="39:59">
      <c r="AM6762" s="83" t="s">
        <v>7014</v>
      </c>
      <c r="AN6762" s="86">
        <v>3.4693271999999999</v>
      </c>
      <c r="AO6762" s="83">
        <v>799.92882999999995</v>
      </c>
      <c r="AP6762" s="83">
        <v>2704.0617999999999</v>
      </c>
      <c r="AQ6762" s="84">
        <v>0.58562320000000001</v>
      </c>
      <c r="AR6762" s="83">
        <v>-2.8837039</v>
      </c>
      <c r="AU6762" s="91"/>
      <c r="AW6762" s="89"/>
      <c r="BE6762" s="90"/>
      <c r="BF6762" s="84"/>
      <c r="BG6762" s="84">
        <f t="shared" si="107"/>
        <v>42598.5</v>
      </c>
    </row>
    <row r="6763" spans="39:59">
      <c r="AM6763" s="83" t="s">
        <v>7015</v>
      </c>
      <c r="AN6763" s="86">
        <v>3.4692473000000001</v>
      </c>
      <c r="AO6763" s="83">
        <v>799.98974999999996</v>
      </c>
      <c r="AP6763" s="83">
        <v>2704.4616999999998</v>
      </c>
      <c r="AQ6763" s="84">
        <v>0.58564006999999996</v>
      </c>
      <c r="AR6763" s="83">
        <v>-2.8836073999999998</v>
      </c>
      <c r="AU6763" s="91"/>
      <c r="AW6763" s="89"/>
      <c r="BE6763" s="90"/>
      <c r="BF6763" s="84"/>
      <c r="BG6763" s="84">
        <f t="shared" si="107"/>
        <v>42599</v>
      </c>
    </row>
    <row r="6764" spans="39:59">
      <c r="AM6764" s="83" t="s">
        <v>7016</v>
      </c>
      <c r="AN6764" s="86">
        <v>3.4691925000000001</v>
      </c>
      <c r="AO6764" s="83">
        <v>800.02026000000001</v>
      </c>
      <c r="AP6764" s="83">
        <v>2704.8618000000001</v>
      </c>
      <c r="AQ6764" s="84">
        <v>0.58565319000000005</v>
      </c>
      <c r="AR6764" s="83">
        <v>-2.8835392</v>
      </c>
      <c r="AU6764" s="91"/>
      <c r="AW6764" s="89"/>
      <c r="BE6764" s="90"/>
      <c r="BF6764" s="84"/>
      <c r="BG6764" s="84">
        <f t="shared" si="107"/>
        <v>42599.5</v>
      </c>
    </row>
    <row r="6765" spans="39:59">
      <c r="AM6765" s="83" t="s">
        <v>7017</v>
      </c>
      <c r="AN6765" s="86">
        <v>3.4691662999999999</v>
      </c>
      <c r="AO6765" s="83">
        <v>799.98974999999996</v>
      </c>
      <c r="AP6765" s="83">
        <v>2705.2617</v>
      </c>
      <c r="AQ6765" s="84">
        <v>0.58566445</v>
      </c>
      <c r="AR6765" s="83">
        <v>-2.8835017999999999</v>
      </c>
      <c r="AU6765" s="91"/>
      <c r="AW6765" s="89"/>
      <c r="BE6765" s="90"/>
      <c r="BF6765" s="84"/>
      <c r="BG6765" s="84">
        <f t="shared" si="107"/>
        <v>42600</v>
      </c>
    </row>
    <row r="6766" spans="39:59">
      <c r="AM6766" s="83" t="s">
        <v>7018</v>
      </c>
      <c r="AN6766" s="86">
        <v>3.4692655000000001</v>
      </c>
      <c r="AO6766" s="83">
        <v>800.11157000000003</v>
      </c>
      <c r="AP6766" s="83">
        <v>2705.6619000000001</v>
      </c>
      <c r="AQ6766" s="84">
        <v>0.58568405999999995</v>
      </c>
      <c r="AR6766" s="83">
        <v>-2.8835814000000002</v>
      </c>
      <c r="AU6766" s="91"/>
      <c r="AW6766" s="89"/>
      <c r="BE6766" s="90"/>
      <c r="BF6766" s="84"/>
      <c r="BG6766" s="84">
        <f t="shared" si="107"/>
        <v>42600.5</v>
      </c>
    </row>
    <row r="6767" spans="39:59">
      <c r="AM6767" s="83" t="s">
        <v>7019</v>
      </c>
      <c r="AN6767" s="86">
        <v>3.4692821999999999</v>
      </c>
      <c r="AO6767" s="83">
        <v>800.05065999999999</v>
      </c>
      <c r="AP6767" s="83">
        <v>2706.0619999999999</v>
      </c>
      <c r="AQ6767" s="84">
        <v>0.58569919999999998</v>
      </c>
      <c r="AR6767" s="83">
        <v>-2.8835831000000001</v>
      </c>
      <c r="AU6767" s="91"/>
      <c r="AW6767" s="89"/>
      <c r="BE6767" s="90"/>
      <c r="BF6767" s="84"/>
      <c r="BG6767" s="84">
        <f t="shared" si="107"/>
        <v>42601</v>
      </c>
    </row>
    <row r="6768" spans="39:59">
      <c r="AM6768" s="83" t="s">
        <v>7020</v>
      </c>
      <c r="AN6768" s="86">
        <v>3.4692379999999998</v>
      </c>
      <c r="AO6768" s="83">
        <v>799.98974999999996</v>
      </c>
      <c r="AP6768" s="83">
        <v>2706.4618999999998</v>
      </c>
      <c r="AQ6768" s="84">
        <v>0.58571552999999998</v>
      </c>
      <c r="AR6768" s="83">
        <v>-2.8835225000000002</v>
      </c>
      <c r="AU6768" s="91"/>
      <c r="AW6768" s="89"/>
      <c r="BE6768" s="90"/>
      <c r="BF6768" s="84"/>
      <c r="BG6768" s="84">
        <f t="shared" si="107"/>
        <v>42601.5</v>
      </c>
    </row>
    <row r="6769" spans="39:59">
      <c r="AM6769" s="83" t="s">
        <v>7021</v>
      </c>
      <c r="AN6769" s="86">
        <v>3.4692104000000001</v>
      </c>
      <c r="AO6769" s="83">
        <v>799.98974999999996</v>
      </c>
      <c r="AP6769" s="83">
        <v>2706.8620999999998</v>
      </c>
      <c r="AQ6769" s="84">
        <v>0.58573430999999998</v>
      </c>
      <c r="AR6769" s="83">
        <v>-2.8834759999999999</v>
      </c>
      <c r="AU6769" s="91"/>
      <c r="AW6769" s="89"/>
      <c r="BE6769" s="90"/>
      <c r="BF6769" s="84"/>
      <c r="BG6769" s="84">
        <f t="shared" si="107"/>
        <v>42602</v>
      </c>
    </row>
    <row r="6770" spans="39:59">
      <c r="AM6770" s="83" t="s">
        <v>7022</v>
      </c>
      <c r="AN6770" s="86">
        <v>3.4691987000000002</v>
      </c>
      <c r="AO6770" s="83">
        <v>800.21820000000002</v>
      </c>
      <c r="AP6770" s="83">
        <v>2707.2620000000002</v>
      </c>
      <c r="AQ6770" s="84">
        <v>0.58575237000000002</v>
      </c>
      <c r="AR6770" s="83">
        <v>-2.8834461999999998</v>
      </c>
      <c r="AU6770" s="91"/>
      <c r="AW6770" s="89"/>
      <c r="BE6770" s="90"/>
      <c r="BF6770" s="84"/>
      <c r="BG6770" s="84">
        <f t="shared" si="107"/>
        <v>42602.5</v>
      </c>
    </row>
    <row r="6771" spans="39:59">
      <c r="AM6771" s="83" t="s">
        <v>7023</v>
      </c>
      <c r="AN6771" s="86">
        <v>3.4691839</v>
      </c>
      <c r="AO6771" s="83">
        <v>800.08118000000002</v>
      </c>
      <c r="AP6771" s="83">
        <v>2707.6621</v>
      </c>
      <c r="AQ6771" s="84">
        <v>0.58577210000000002</v>
      </c>
      <c r="AR6771" s="83">
        <v>-2.8834119</v>
      </c>
      <c r="AU6771" s="91"/>
      <c r="AW6771" s="89"/>
      <c r="BE6771" s="90"/>
      <c r="BF6771" s="84"/>
      <c r="BG6771" s="84">
        <f t="shared" si="107"/>
        <v>42603</v>
      </c>
    </row>
    <row r="6772" spans="39:59">
      <c r="AM6772" s="83" t="s">
        <v>7024</v>
      </c>
      <c r="AN6772" s="86">
        <v>3.4692422999999999</v>
      </c>
      <c r="AO6772" s="83">
        <v>800.03552000000002</v>
      </c>
      <c r="AP6772" s="83">
        <v>2708.0623000000001</v>
      </c>
      <c r="AQ6772" s="84">
        <v>0.58579177000000004</v>
      </c>
      <c r="AR6772" s="83">
        <v>-2.8834504999999999</v>
      </c>
      <c r="AU6772" s="91"/>
      <c r="AW6772" s="89"/>
      <c r="BE6772" s="90"/>
      <c r="BF6772" s="84"/>
      <c r="BG6772" s="84">
        <f t="shared" si="107"/>
        <v>42603.5</v>
      </c>
    </row>
    <row r="6773" spans="39:59">
      <c r="AM6773" s="83" t="s">
        <v>7025</v>
      </c>
      <c r="AN6773" s="86">
        <v>3.4691961</v>
      </c>
      <c r="AO6773" s="83">
        <v>800.15728999999999</v>
      </c>
      <c r="AP6773" s="83">
        <v>2708.4621999999999</v>
      </c>
      <c r="AQ6773" s="84">
        <v>0.58580989000000006</v>
      </c>
      <c r="AR6773" s="83">
        <v>-2.8833861000000001</v>
      </c>
      <c r="AU6773" s="91"/>
      <c r="AW6773" s="89"/>
      <c r="BE6773" s="90"/>
      <c r="BF6773" s="84"/>
      <c r="BG6773" s="84">
        <f t="shared" si="107"/>
        <v>42604</v>
      </c>
    </row>
    <row r="6774" spans="39:59">
      <c r="AM6774" s="83" t="s">
        <v>7026</v>
      </c>
      <c r="AN6774" s="86">
        <v>3.4691247999999999</v>
      </c>
      <c r="AO6774" s="83">
        <v>800.14209000000005</v>
      </c>
      <c r="AP6774" s="83">
        <v>2708.8622999999998</v>
      </c>
      <c r="AQ6774" s="84">
        <v>0.58582771</v>
      </c>
      <c r="AR6774" s="83">
        <v>-2.8832970000000002</v>
      </c>
      <c r="AU6774" s="91"/>
      <c r="AW6774" s="89"/>
      <c r="BE6774" s="90"/>
      <c r="BF6774" s="84"/>
      <c r="BG6774" s="84">
        <f t="shared" si="107"/>
        <v>42604.5</v>
      </c>
    </row>
    <row r="6775" spans="39:59">
      <c r="AM6775" s="83" t="s">
        <v>7027</v>
      </c>
      <c r="AN6775" s="86">
        <v>3.4691067000000002</v>
      </c>
      <c r="AO6775" s="83">
        <v>799.91363999999999</v>
      </c>
      <c r="AP6775" s="83">
        <v>2709.2622000000001</v>
      </c>
      <c r="AQ6775" s="84">
        <v>0.58584290999999999</v>
      </c>
      <c r="AR6775" s="83">
        <v>-2.8832637999999999</v>
      </c>
      <c r="AU6775" s="91"/>
      <c r="AW6775" s="89"/>
      <c r="BE6775" s="90"/>
      <c r="BF6775" s="84"/>
      <c r="BG6775" s="84">
        <f t="shared" si="107"/>
        <v>42605</v>
      </c>
    </row>
    <row r="6776" spans="39:59">
      <c r="AM6776" s="83" t="s">
        <v>7028</v>
      </c>
      <c r="AN6776" s="86">
        <v>3.4691049999999999</v>
      </c>
      <c r="AO6776" s="83">
        <v>799.97448999999995</v>
      </c>
      <c r="AP6776" s="83">
        <v>2709.6624000000002</v>
      </c>
      <c r="AQ6776" s="84">
        <v>0.58585531000000002</v>
      </c>
      <c r="AR6776" s="83">
        <v>-2.8832498000000002</v>
      </c>
      <c r="AU6776" s="91"/>
      <c r="AW6776" s="89"/>
      <c r="BE6776" s="90"/>
      <c r="BF6776" s="84"/>
      <c r="BG6776" s="84">
        <f t="shared" si="107"/>
        <v>42605.5</v>
      </c>
    </row>
    <row r="6777" spans="39:59">
      <c r="AM6777" s="83" t="s">
        <v>7029</v>
      </c>
      <c r="AN6777" s="86">
        <v>3.469166</v>
      </c>
      <c r="AO6777" s="83">
        <v>800.09636999999998</v>
      </c>
      <c r="AP6777" s="83">
        <v>2710.0625</v>
      </c>
      <c r="AQ6777" s="84">
        <v>0.58587210999999995</v>
      </c>
      <c r="AR6777" s="83">
        <v>-2.8832939</v>
      </c>
      <c r="AU6777" s="91"/>
      <c r="AW6777" s="89"/>
      <c r="BE6777" s="90"/>
      <c r="BF6777" s="84"/>
      <c r="BG6777" s="84">
        <f t="shared" si="107"/>
        <v>42606</v>
      </c>
    </row>
    <row r="6778" spans="39:59">
      <c r="AM6778" s="83" t="s">
        <v>7030</v>
      </c>
      <c r="AN6778" s="86">
        <v>3.4691055</v>
      </c>
      <c r="AO6778" s="83">
        <v>800.12689</v>
      </c>
      <c r="AP6778" s="83">
        <v>2710.4623999999999</v>
      </c>
      <c r="AQ6778" s="84">
        <v>0.58587807000000003</v>
      </c>
      <c r="AR6778" s="83">
        <v>-2.8832273000000002</v>
      </c>
      <c r="AU6778" s="91"/>
      <c r="AW6778" s="89"/>
      <c r="BE6778" s="90"/>
      <c r="BF6778" s="84"/>
      <c r="BG6778" s="84">
        <f t="shared" si="107"/>
        <v>42606.5</v>
      </c>
    </row>
    <row r="6779" spans="39:59">
      <c r="AM6779" s="83" t="s">
        <v>7031</v>
      </c>
      <c r="AN6779" s="86">
        <v>3.4690075</v>
      </c>
      <c r="AO6779" s="83">
        <v>800.21820000000002</v>
      </c>
      <c r="AP6779" s="83">
        <v>2710.8625000000002</v>
      </c>
      <c r="AQ6779" s="84">
        <v>0.58589458000000005</v>
      </c>
      <c r="AR6779" s="83">
        <v>-2.8831129</v>
      </c>
      <c r="AU6779" s="91"/>
      <c r="AW6779" s="89"/>
      <c r="BE6779" s="90"/>
      <c r="BF6779" s="84"/>
      <c r="BG6779" s="84">
        <f t="shared" si="107"/>
        <v>42607</v>
      </c>
    </row>
    <row r="6780" spans="39:59">
      <c r="AM6780" s="83" t="s">
        <v>7032</v>
      </c>
      <c r="AN6780" s="86">
        <v>3.4689261999999998</v>
      </c>
      <c r="AO6780" s="83">
        <v>799.95929000000001</v>
      </c>
      <c r="AP6780" s="83">
        <v>2711.2627000000002</v>
      </c>
      <c r="AQ6780" s="84">
        <v>0.58591199000000005</v>
      </c>
      <c r="AR6780" s="83">
        <v>-2.8830141999999999</v>
      </c>
      <c r="AU6780" s="91"/>
      <c r="AW6780" s="89"/>
      <c r="BE6780" s="90"/>
      <c r="BF6780" s="84"/>
      <c r="BG6780" s="84">
        <f t="shared" si="107"/>
        <v>42607.5</v>
      </c>
    </row>
    <row r="6781" spans="39:59">
      <c r="AM6781" s="83" t="s">
        <v>7033</v>
      </c>
      <c r="AN6781" s="86">
        <v>3.4688922999999998</v>
      </c>
      <c r="AO6781" s="83">
        <v>800.06592000000001</v>
      </c>
      <c r="AP6781" s="83">
        <v>2711.6626000000001</v>
      </c>
      <c r="AQ6781" s="84">
        <v>0.58592843999999999</v>
      </c>
      <c r="AR6781" s="83">
        <v>-2.8829639</v>
      </c>
      <c r="AU6781" s="91"/>
      <c r="AW6781" s="89"/>
      <c r="BE6781" s="90"/>
      <c r="BF6781" s="84"/>
      <c r="BG6781" s="84">
        <f t="shared" si="107"/>
        <v>42608</v>
      </c>
    </row>
    <row r="6782" spans="39:59">
      <c r="AM6782" s="83" t="s">
        <v>7034</v>
      </c>
      <c r="AN6782" s="86">
        <v>3.4689789000000002</v>
      </c>
      <c r="AO6782" s="83">
        <v>800.09636999999998</v>
      </c>
      <c r="AP6782" s="83">
        <v>2712.0626999999999</v>
      </c>
      <c r="AQ6782" s="84">
        <v>0.58594935999999997</v>
      </c>
      <c r="AR6782" s="83">
        <v>-2.8830295000000001</v>
      </c>
      <c r="AU6782" s="91"/>
      <c r="AW6782" s="89"/>
      <c r="BE6782" s="90"/>
      <c r="BF6782" s="84"/>
      <c r="BG6782" s="84">
        <f t="shared" si="107"/>
        <v>42608.5</v>
      </c>
    </row>
    <row r="6783" spans="39:59">
      <c r="AM6783" s="83" t="s">
        <v>7035</v>
      </c>
      <c r="AN6783" s="86">
        <v>3.4690671000000002</v>
      </c>
      <c r="AO6783" s="83">
        <v>800.20299999999997</v>
      </c>
      <c r="AP6783" s="83">
        <v>2712.4629</v>
      </c>
      <c r="AQ6783" s="84">
        <v>0.58597553000000002</v>
      </c>
      <c r="AR6783" s="83">
        <v>-2.8830917</v>
      </c>
      <c r="AU6783" s="91"/>
      <c r="AW6783" s="89"/>
      <c r="BE6783" s="90"/>
      <c r="BF6783" s="84"/>
      <c r="BG6783" s="84">
        <f t="shared" si="107"/>
        <v>42609</v>
      </c>
    </row>
    <row r="6784" spans="39:59">
      <c r="AM6784" s="83" t="s">
        <v>7036</v>
      </c>
      <c r="AN6784" s="86">
        <v>3.4691746000000001</v>
      </c>
      <c r="AO6784" s="83">
        <v>799.97455000000002</v>
      </c>
      <c r="AP6784" s="83">
        <v>2712.8627999999999</v>
      </c>
      <c r="AQ6784" s="84">
        <v>0.58599520000000005</v>
      </c>
      <c r="AR6784" s="83">
        <v>-2.8831793999999999</v>
      </c>
      <c r="AU6784" s="91"/>
      <c r="AW6784" s="89"/>
      <c r="BE6784" s="90"/>
      <c r="BF6784" s="84"/>
      <c r="BG6784" s="84">
        <f t="shared" si="107"/>
        <v>42609.5</v>
      </c>
    </row>
    <row r="6785" spans="39:59">
      <c r="AM6785" s="83" t="s">
        <v>7037</v>
      </c>
      <c r="AN6785" s="86">
        <v>3.4692246999999998</v>
      </c>
      <c r="AO6785" s="83">
        <v>799.92882999999995</v>
      </c>
      <c r="AP6785" s="83">
        <v>2713.2629000000002</v>
      </c>
      <c r="AQ6785" s="84">
        <v>0.58600920000000001</v>
      </c>
      <c r="AR6785" s="83">
        <v>-2.8832154000000001</v>
      </c>
      <c r="AU6785" s="91"/>
      <c r="AW6785" s="89"/>
      <c r="BE6785" s="90"/>
      <c r="BF6785" s="84"/>
      <c r="BG6785" s="84">
        <f t="shared" si="107"/>
        <v>42610</v>
      </c>
    </row>
    <row r="6786" spans="39:59">
      <c r="AM6786" s="83" t="s">
        <v>7038</v>
      </c>
      <c r="AN6786" s="86">
        <v>3.4692242000000002</v>
      </c>
      <c r="AO6786" s="83">
        <v>799.92882999999995</v>
      </c>
      <c r="AP6786" s="83">
        <v>2713.6631000000002</v>
      </c>
      <c r="AQ6786" s="84">
        <v>0.58602898999999997</v>
      </c>
      <c r="AR6786" s="83">
        <v>-2.8831951999999998</v>
      </c>
      <c r="AU6786" s="91"/>
      <c r="AW6786" s="89"/>
      <c r="BE6786" s="90"/>
      <c r="BF6786" s="84"/>
      <c r="BG6786" s="84">
        <f t="shared" si="107"/>
        <v>42610.5</v>
      </c>
    </row>
    <row r="6787" spans="39:59">
      <c r="AM6787" s="83" t="s">
        <v>7039</v>
      </c>
      <c r="AN6787" s="86">
        <v>3.4692520999999998</v>
      </c>
      <c r="AO6787" s="83">
        <v>800.11157000000003</v>
      </c>
      <c r="AP6787" s="83">
        <v>2714.0630000000001</v>
      </c>
      <c r="AQ6787" s="84">
        <v>0.58604520999999998</v>
      </c>
      <c r="AR6787" s="83">
        <v>-2.8832068</v>
      </c>
      <c r="AU6787" s="91"/>
      <c r="AW6787" s="89"/>
      <c r="BE6787" s="90"/>
      <c r="BF6787" s="84"/>
      <c r="BG6787" s="84">
        <f t="shared" si="107"/>
        <v>42611</v>
      </c>
    </row>
    <row r="6788" spans="39:59">
      <c r="AM6788" s="83" t="s">
        <v>7040</v>
      </c>
      <c r="AN6788" s="86">
        <v>3.4692495000000001</v>
      </c>
      <c r="AO6788" s="83">
        <v>800.08118000000002</v>
      </c>
      <c r="AP6788" s="83">
        <v>2714.4630999999999</v>
      </c>
      <c r="AQ6788" s="84">
        <v>0.58606029000000004</v>
      </c>
      <c r="AR6788" s="83">
        <v>-2.8831891999999999</v>
      </c>
      <c r="AU6788" s="91"/>
      <c r="AW6788" s="89"/>
      <c r="BE6788" s="90"/>
      <c r="BF6788" s="84"/>
      <c r="BG6788" s="84">
        <f t="shared" si="107"/>
        <v>42611.5</v>
      </c>
    </row>
    <row r="6789" spans="39:59">
      <c r="AM6789" s="83" t="s">
        <v>7041</v>
      </c>
      <c r="AN6789" s="86">
        <v>3.4692364000000002</v>
      </c>
      <c r="AO6789" s="83">
        <v>800.29443000000003</v>
      </c>
      <c r="AP6789" s="83">
        <v>2714.8633</v>
      </c>
      <c r="AQ6789" s="84">
        <v>0.58607518999999997</v>
      </c>
      <c r="AR6789" s="83">
        <v>-2.8831611000000001</v>
      </c>
      <c r="AU6789" s="91"/>
      <c r="AW6789" s="89"/>
      <c r="BE6789" s="90"/>
      <c r="BF6789" s="84"/>
      <c r="BG6789" s="84">
        <f t="shared" ref="BG6789:BG6852" si="108">BG6788+0.5</f>
        <v>42612</v>
      </c>
    </row>
    <row r="6790" spans="39:59">
      <c r="AM6790" s="83" t="s">
        <v>7042</v>
      </c>
      <c r="AN6790" s="86">
        <v>3.4692191999999999</v>
      </c>
      <c r="AO6790" s="83">
        <v>800.05065999999999</v>
      </c>
      <c r="AP6790" s="83">
        <v>2715.2631999999999</v>
      </c>
      <c r="AQ6790" s="84">
        <v>0.58609283000000001</v>
      </c>
      <c r="AR6790" s="83">
        <v>-2.8831264999999999</v>
      </c>
      <c r="AU6790" s="91"/>
      <c r="AW6790" s="89"/>
      <c r="BE6790" s="90"/>
      <c r="BF6790" s="84"/>
      <c r="BG6790" s="84">
        <f t="shared" si="108"/>
        <v>42612.5</v>
      </c>
    </row>
    <row r="6791" spans="39:59">
      <c r="AM6791" s="83" t="s">
        <v>7043</v>
      </c>
      <c r="AN6791" s="86">
        <v>3.4692080000000001</v>
      </c>
      <c r="AO6791" s="83">
        <v>800.23339999999996</v>
      </c>
      <c r="AP6791" s="83">
        <v>2715.6633000000002</v>
      </c>
      <c r="AQ6791" s="84">
        <v>0.5861094</v>
      </c>
      <c r="AR6791" s="83">
        <v>-2.8830985999999998</v>
      </c>
      <c r="AU6791" s="91"/>
      <c r="AW6791" s="89"/>
      <c r="BE6791" s="90"/>
      <c r="BF6791" s="84"/>
      <c r="BG6791" s="84">
        <f t="shared" si="108"/>
        <v>42613</v>
      </c>
    </row>
    <row r="6792" spans="39:59">
      <c r="AM6792" s="83" t="s">
        <v>7044</v>
      </c>
      <c r="AN6792" s="86">
        <v>3.4691478999999998</v>
      </c>
      <c r="AO6792" s="83">
        <v>800.23339999999996</v>
      </c>
      <c r="AP6792" s="83">
        <v>2716.0635000000002</v>
      </c>
      <c r="AQ6792" s="84">
        <v>0.58612156000000004</v>
      </c>
      <c r="AR6792" s="83">
        <v>-2.8830263999999999</v>
      </c>
      <c r="AU6792" s="91"/>
      <c r="AW6792" s="89"/>
      <c r="BE6792" s="90"/>
      <c r="BF6792" s="84"/>
      <c r="BG6792" s="84">
        <f t="shared" si="108"/>
        <v>42613.5</v>
      </c>
    </row>
    <row r="6793" spans="39:59">
      <c r="AM6793" s="83" t="s">
        <v>7045</v>
      </c>
      <c r="AN6793" s="86">
        <v>3.4691443</v>
      </c>
      <c r="AO6793" s="83">
        <v>800.20299999999997</v>
      </c>
      <c r="AP6793" s="83">
        <v>2716.4634000000001</v>
      </c>
      <c r="AQ6793" s="84">
        <v>0.58613347999999998</v>
      </c>
      <c r="AR6793" s="83">
        <v>-2.8830108999999999</v>
      </c>
      <c r="AU6793" s="91"/>
      <c r="AW6793" s="89"/>
      <c r="BE6793" s="90"/>
      <c r="BF6793" s="84"/>
      <c r="BG6793" s="84">
        <f t="shared" si="108"/>
        <v>42614</v>
      </c>
    </row>
    <row r="6794" spans="39:59">
      <c r="AM6794" s="83" t="s">
        <v>7046</v>
      </c>
      <c r="AN6794" s="86">
        <v>3.4691752999999999</v>
      </c>
      <c r="AO6794" s="83">
        <v>800.06592000000001</v>
      </c>
      <c r="AP6794" s="83">
        <v>2716.8634999999999</v>
      </c>
      <c r="AQ6794" s="84">
        <v>0.58615041000000001</v>
      </c>
      <c r="AR6794" s="83">
        <v>-2.8830249000000001</v>
      </c>
      <c r="AU6794" s="91"/>
      <c r="AW6794" s="89"/>
      <c r="BE6794" s="90"/>
      <c r="BF6794" s="84"/>
      <c r="BG6794" s="84">
        <f t="shared" si="108"/>
        <v>42614.5</v>
      </c>
    </row>
    <row r="6795" spans="39:59">
      <c r="AM6795" s="83" t="s">
        <v>7047</v>
      </c>
      <c r="AN6795" s="86">
        <v>3.4691318999999998</v>
      </c>
      <c r="AO6795" s="83">
        <v>800.08118000000002</v>
      </c>
      <c r="AP6795" s="83">
        <v>2717.2633999999998</v>
      </c>
      <c r="AQ6795" s="84">
        <v>0.58616692000000004</v>
      </c>
      <c r="AR6795" s="83">
        <v>-2.8829650999999998</v>
      </c>
      <c r="AU6795" s="91"/>
      <c r="AW6795" s="89"/>
      <c r="BE6795" s="90"/>
      <c r="BF6795" s="84"/>
      <c r="BG6795" s="84">
        <f t="shared" si="108"/>
        <v>42615</v>
      </c>
    </row>
    <row r="6796" spans="39:59">
      <c r="AM6796" s="83" t="s">
        <v>7048</v>
      </c>
      <c r="AN6796" s="86">
        <v>3.4691326999999998</v>
      </c>
      <c r="AO6796" s="83">
        <v>800.24872000000005</v>
      </c>
      <c r="AP6796" s="83">
        <v>2717.6635999999999</v>
      </c>
      <c r="AQ6796" s="84">
        <v>0.58618515999999998</v>
      </c>
      <c r="AR6796" s="83">
        <v>-2.8829473999999999</v>
      </c>
      <c r="AU6796" s="91"/>
      <c r="AW6796" s="89"/>
      <c r="BE6796" s="90"/>
      <c r="BF6796" s="84"/>
      <c r="BG6796" s="84">
        <f t="shared" si="108"/>
        <v>42615.5</v>
      </c>
    </row>
    <row r="6797" spans="39:59">
      <c r="AM6797" s="83" t="s">
        <v>7049</v>
      </c>
      <c r="AN6797" s="86">
        <v>3.4691228999999999</v>
      </c>
      <c r="AO6797" s="83">
        <v>799.97448999999995</v>
      </c>
      <c r="AP6797" s="83">
        <v>2718.0637000000002</v>
      </c>
      <c r="AQ6797" s="84">
        <v>0.58620583999999998</v>
      </c>
      <c r="AR6797" s="83">
        <v>-2.8829169000000001</v>
      </c>
      <c r="AU6797" s="91"/>
      <c r="AW6797" s="89"/>
      <c r="BE6797" s="90"/>
      <c r="BF6797" s="84"/>
      <c r="BG6797" s="84">
        <f t="shared" si="108"/>
        <v>42616</v>
      </c>
    </row>
    <row r="6798" spans="39:59">
      <c r="AM6798" s="83" t="s">
        <v>7050</v>
      </c>
      <c r="AN6798" s="86">
        <v>3.4691453000000001</v>
      </c>
      <c r="AO6798" s="83">
        <v>800.08118000000002</v>
      </c>
      <c r="AP6798" s="83">
        <v>2718.4636</v>
      </c>
      <c r="AQ6798" s="84">
        <v>0.58622253000000002</v>
      </c>
      <c r="AR6798" s="83">
        <v>-2.8829229000000001</v>
      </c>
      <c r="AU6798" s="91"/>
      <c r="AW6798" s="89"/>
      <c r="BE6798" s="90"/>
      <c r="BF6798" s="84"/>
      <c r="BG6798" s="84">
        <f t="shared" si="108"/>
        <v>42616.5</v>
      </c>
    </row>
    <row r="6799" spans="39:59">
      <c r="AM6799" s="83" t="s">
        <v>7051</v>
      </c>
      <c r="AN6799" s="86">
        <v>3.4690563999999999</v>
      </c>
      <c r="AO6799" s="83">
        <v>800.02020000000005</v>
      </c>
      <c r="AP6799" s="83">
        <v>2718.8638000000001</v>
      </c>
      <c r="AQ6799" s="84">
        <v>0.58623575999999999</v>
      </c>
      <c r="AR6799" s="83">
        <v>-2.8828206000000001</v>
      </c>
      <c r="AU6799" s="91"/>
      <c r="AW6799" s="89"/>
      <c r="BE6799" s="90"/>
      <c r="BF6799" s="84"/>
      <c r="BG6799" s="84">
        <f t="shared" si="108"/>
        <v>42617</v>
      </c>
    </row>
    <row r="6800" spans="39:59">
      <c r="AM6800" s="83" t="s">
        <v>7052</v>
      </c>
      <c r="AN6800" s="86">
        <v>3.4691144999999999</v>
      </c>
      <c r="AO6800" s="83">
        <v>800.06592000000001</v>
      </c>
      <c r="AP6800" s="83">
        <v>2719.2637</v>
      </c>
      <c r="AQ6800" s="84">
        <v>0.58625143999999996</v>
      </c>
      <c r="AR6800" s="83">
        <v>-2.882863</v>
      </c>
      <c r="AU6800" s="91"/>
      <c r="AW6800" s="89"/>
      <c r="BE6800" s="90"/>
      <c r="BF6800" s="84"/>
      <c r="BG6800" s="84">
        <f t="shared" si="108"/>
        <v>42617.5</v>
      </c>
    </row>
    <row r="6801" spans="39:59">
      <c r="AM6801" s="83" t="s">
        <v>7053</v>
      </c>
      <c r="AN6801" s="86">
        <v>3.4690080000000001</v>
      </c>
      <c r="AO6801" s="83">
        <v>799.95929000000001</v>
      </c>
      <c r="AP6801" s="83">
        <v>2719.6637999999998</v>
      </c>
      <c r="AQ6801" s="84">
        <v>0.58626389999999995</v>
      </c>
      <c r="AR6801" s="83">
        <v>-2.8827441</v>
      </c>
      <c r="AU6801" s="91"/>
      <c r="AW6801" s="89"/>
      <c r="BE6801" s="90"/>
      <c r="BF6801" s="84"/>
      <c r="BG6801" s="84">
        <f t="shared" si="108"/>
        <v>42618</v>
      </c>
    </row>
    <row r="6802" spans="39:59">
      <c r="AM6802" s="83" t="s">
        <v>7054</v>
      </c>
      <c r="AN6802" s="86">
        <v>3.4689703000000001</v>
      </c>
      <c r="AO6802" s="83">
        <v>800.09644000000003</v>
      </c>
      <c r="AP6802" s="83">
        <v>2720.0637000000002</v>
      </c>
      <c r="AQ6802" s="84">
        <v>0.58627689000000005</v>
      </c>
      <c r="AR6802" s="83">
        <v>-2.8826934999999998</v>
      </c>
      <c r="AU6802" s="91"/>
      <c r="AW6802" s="89"/>
      <c r="BE6802" s="90"/>
      <c r="BF6802" s="84"/>
      <c r="BG6802" s="84">
        <f t="shared" si="108"/>
        <v>42618.5</v>
      </c>
    </row>
    <row r="6803" spans="39:59">
      <c r="AM6803" s="83" t="s">
        <v>7055</v>
      </c>
      <c r="AN6803" s="86">
        <v>3.4690968999999998</v>
      </c>
      <c r="AO6803" s="83">
        <v>799.92882999999995</v>
      </c>
      <c r="AP6803" s="83">
        <v>2720.4639000000002</v>
      </c>
      <c r="AQ6803" s="84">
        <v>0.58629226999999995</v>
      </c>
      <c r="AR6803" s="83">
        <v>-2.8828046000000001</v>
      </c>
      <c r="AU6803" s="91"/>
      <c r="AW6803" s="89"/>
      <c r="BE6803" s="90"/>
      <c r="BF6803" s="84"/>
      <c r="BG6803" s="84">
        <f t="shared" si="108"/>
        <v>42619</v>
      </c>
    </row>
    <row r="6804" spans="39:59">
      <c r="AM6804" s="83" t="s">
        <v>7056</v>
      </c>
      <c r="AN6804" s="86">
        <v>3.4690571000000001</v>
      </c>
      <c r="AO6804" s="83">
        <v>800.23339999999996</v>
      </c>
      <c r="AP6804" s="83">
        <v>2720.864</v>
      </c>
      <c r="AQ6804" s="84">
        <v>0.58631074000000005</v>
      </c>
      <c r="AR6804" s="83">
        <v>-2.8827465000000001</v>
      </c>
      <c r="AU6804" s="91"/>
      <c r="AW6804" s="89"/>
      <c r="BE6804" s="90"/>
      <c r="BF6804" s="84"/>
      <c r="BG6804" s="84">
        <f t="shared" si="108"/>
        <v>42619.5</v>
      </c>
    </row>
    <row r="6805" spans="39:59">
      <c r="AM6805" s="83" t="s">
        <v>7057</v>
      </c>
      <c r="AN6805" s="86">
        <v>3.4690308999999999</v>
      </c>
      <c r="AO6805" s="83">
        <v>800.14209000000005</v>
      </c>
      <c r="AP6805" s="83">
        <v>2721.2638999999999</v>
      </c>
      <c r="AQ6805" s="84">
        <v>0.5863235</v>
      </c>
      <c r="AR6805" s="83">
        <v>-2.8827074000000001</v>
      </c>
      <c r="AU6805" s="91"/>
      <c r="AW6805" s="89"/>
      <c r="BE6805" s="90"/>
      <c r="BF6805" s="84"/>
      <c r="BG6805" s="84">
        <f t="shared" si="108"/>
        <v>42620</v>
      </c>
    </row>
    <row r="6806" spans="39:59">
      <c r="AM6806" s="83" t="s">
        <v>7058</v>
      </c>
      <c r="AN6806" s="86">
        <v>3.4690145999999999</v>
      </c>
      <c r="AO6806" s="83">
        <v>800.02020000000005</v>
      </c>
      <c r="AP6806" s="83">
        <v>2721.6641</v>
      </c>
      <c r="AQ6806" s="84">
        <v>0.58634405999999994</v>
      </c>
      <c r="AR6806" s="83">
        <v>-2.8826706</v>
      </c>
      <c r="AU6806" s="91"/>
      <c r="AW6806" s="89"/>
      <c r="BE6806" s="90"/>
      <c r="BF6806" s="84"/>
      <c r="BG6806" s="84">
        <f t="shared" si="108"/>
        <v>42620.5</v>
      </c>
    </row>
    <row r="6807" spans="39:59">
      <c r="AM6807" s="83" t="s">
        <v>7059</v>
      </c>
      <c r="AN6807" s="86">
        <v>3.4689956</v>
      </c>
      <c r="AO6807" s="83">
        <v>800.23346000000004</v>
      </c>
      <c r="AP6807" s="83">
        <v>2722.0641999999998</v>
      </c>
      <c r="AQ6807" s="84">
        <v>0.58636034000000004</v>
      </c>
      <c r="AR6807" s="83">
        <v>-2.8826350999999999</v>
      </c>
      <c r="AU6807" s="91"/>
      <c r="AW6807" s="89"/>
      <c r="BE6807" s="90"/>
      <c r="BF6807" s="84"/>
      <c r="BG6807" s="84">
        <f t="shared" si="108"/>
        <v>42621</v>
      </c>
    </row>
    <row r="6808" spans="39:59">
      <c r="AM6808" s="83" t="s">
        <v>7060</v>
      </c>
      <c r="AN6808" s="86">
        <v>3.4690151</v>
      </c>
      <c r="AO6808" s="83">
        <v>800.21825999999999</v>
      </c>
      <c r="AP6808" s="83">
        <v>2722.4641000000001</v>
      </c>
      <c r="AQ6808" s="84">
        <v>0.58637488000000004</v>
      </c>
      <c r="AR6808" s="83">
        <v>-2.8826404000000001</v>
      </c>
      <c r="AU6808" s="91"/>
      <c r="AW6808" s="89"/>
      <c r="BE6808" s="90"/>
      <c r="BF6808" s="84"/>
      <c r="BG6808" s="84">
        <f t="shared" si="108"/>
        <v>42621.5</v>
      </c>
    </row>
    <row r="6809" spans="39:59">
      <c r="AM6809" s="83" t="s">
        <v>7061</v>
      </c>
      <c r="AN6809" s="86">
        <v>3.4690675999999998</v>
      </c>
      <c r="AO6809" s="83">
        <v>800.23346000000004</v>
      </c>
      <c r="AP6809" s="83">
        <v>2722.8643000000002</v>
      </c>
      <c r="AQ6809" s="84">
        <v>0.58639151</v>
      </c>
      <c r="AR6809" s="83">
        <v>-2.8826760999999999</v>
      </c>
      <c r="AU6809" s="91"/>
      <c r="AW6809" s="89"/>
      <c r="BE6809" s="90"/>
      <c r="BF6809" s="84"/>
      <c r="BG6809" s="84">
        <f t="shared" si="108"/>
        <v>42622</v>
      </c>
    </row>
    <row r="6810" spans="39:59">
      <c r="AM6810" s="83" t="s">
        <v>7062</v>
      </c>
      <c r="AN6810" s="86">
        <v>3.4689657999999999</v>
      </c>
      <c r="AO6810" s="83">
        <v>800.20299999999997</v>
      </c>
      <c r="AP6810" s="83">
        <v>2723.2644</v>
      </c>
      <c r="AQ6810" s="84">
        <v>0.58640426000000001</v>
      </c>
      <c r="AR6810" s="83">
        <v>-2.8825614000000002</v>
      </c>
      <c r="AU6810" s="91"/>
      <c r="AW6810" s="89"/>
      <c r="BE6810" s="90"/>
      <c r="BF6810" s="84"/>
      <c r="BG6810" s="84">
        <f t="shared" si="108"/>
        <v>42622.5</v>
      </c>
    </row>
    <row r="6811" spans="39:59">
      <c r="AM6811" s="83" t="s">
        <v>7063</v>
      </c>
      <c r="AN6811" s="86">
        <v>3.4689803000000001</v>
      </c>
      <c r="AO6811" s="83">
        <v>800.23339999999996</v>
      </c>
      <c r="AP6811" s="83">
        <v>2723.6646000000001</v>
      </c>
      <c r="AQ6811" s="84">
        <v>0.58642232000000005</v>
      </c>
      <c r="AR6811" s="83">
        <v>-2.8825579000000001</v>
      </c>
      <c r="AU6811" s="91"/>
      <c r="AW6811" s="89"/>
      <c r="BE6811" s="90"/>
      <c r="BF6811" s="84"/>
      <c r="BG6811" s="84">
        <f t="shared" si="108"/>
        <v>42623</v>
      </c>
    </row>
    <row r="6812" spans="39:59">
      <c r="AM6812" s="83" t="s">
        <v>7064</v>
      </c>
      <c r="AN6812" s="86">
        <v>3.4690287</v>
      </c>
      <c r="AO6812" s="83">
        <v>800.005</v>
      </c>
      <c r="AP6812" s="83">
        <v>2724.0645</v>
      </c>
      <c r="AQ6812" s="84">
        <v>0.58642817000000003</v>
      </c>
      <c r="AR6812" s="83">
        <v>-2.8826005000000001</v>
      </c>
      <c r="AU6812" s="91"/>
      <c r="AW6812" s="89"/>
      <c r="BE6812" s="90"/>
      <c r="BF6812" s="84"/>
      <c r="BG6812" s="84">
        <f t="shared" si="108"/>
        <v>42623.5</v>
      </c>
    </row>
    <row r="6813" spans="39:59">
      <c r="AM6813" s="83" t="s">
        <v>7065</v>
      </c>
      <c r="AN6813" s="86">
        <v>3.4690783000000001</v>
      </c>
      <c r="AO6813" s="83">
        <v>800.15734999999995</v>
      </c>
      <c r="AP6813" s="83">
        <v>2724.4645999999998</v>
      </c>
      <c r="AQ6813" s="84">
        <v>0.58644598999999997</v>
      </c>
      <c r="AR6813" s="83">
        <v>-2.8826323</v>
      </c>
      <c r="AU6813" s="91"/>
      <c r="AW6813" s="89"/>
      <c r="BE6813" s="90"/>
      <c r="BF6813" s="84"/>
      <c r="BG6813" s="84">
        <f t="shared" si="108"/>
        <v>42624</v>
      </c>
    </row>
    <row r="6814" spans="39:59">
      <c r="AM6814" s="83" t="s">
        <v>7066</v>
      </c>
      <c r="AN6814" s="86">
        <v>3.4691236000000001</v>
      </c>
      <c r="AO6814" s="83">
        <v>800.30957000000001</v>
      </c>
      <c r="AP6814" s="83">
        <v>2724.8647000000001</v>
      </c>
      <c r="AQ6814" s="84">
        <v>0.58646058999999995</v>
      </c>
      <c r="AR6814" s="83">
        <v>-2.882663</v>
      </c>
      <c r="AU6814" s="91"/>
      <c r="AW6814" s="89"/>
      <c r="BE6814" s="90"/>
      <c r="BF6814" s="84"/>
      <c r="BG6814" s="84">
        <f t="shared" si="108"/>
        <v>42624.5</v>
      </c>
    </row>
    <row r="6815" spans="39:59">
      <c r="AM6815" s="83" t="s">
        <v>7067</v>
      </c>
      <c r="AN6815" s="86">
        <v>3.4691353</v>
      </c>
      <c r="AO6815" s="83">
        <v>799.97455000000002</v>
      </c>
      <c r="AP6815" s="83">
        <v>2725.2646</v>
      </c>
      <c r="AQ6815" s="84">
        <v>0.58647156</v>
      </c>
      <c r="AR6815" s="83">
        <v>-2.8826637000000002</v>
      </c>
      <c r="AU6815" s="91"/>
      <c r="AW6815" s="89"/>
      <c r="BE6815" s="90"/>
      <c r="BF6815" s="84"/>
      <c r="BG6815" s="84">
        <f t="shared" si="108"/>
        <v>42625</v>
      </c>
    </row>
    <row r="6816" spans="39:59">
      <c r="AM6816" s="83" t="s">
        <v>7068</v>
      </c>
      <c r="AN6816" s="86">
        <v>3.4691936999999999</v>
      </c>
      <c r="AO6816" s="83">
        <v>800.08118000000002</v>
      </c>
      <c r="AP6816" s="83">
        <v>2725.6648</v>
      </c>
      <c r="AQ6816" s="84">
        <v>0.58649713000000003</v>
      </c>
      <c r="AR6816" s="83">
        <v>-2.8826966000000001</v>
      </c>
      <c r="AU6816" s="91"/>
      <c r="AW6816" s="89"/>
      <c r="BE6816" s="90"/>
      <c r="BF6816" s="84"/>
      <c r="BG6816" s="84">
        <f t="shared" si="108"/>
        <v>42625.5</v>
      </c>
    </row>
    <row r="6817" spans="39:59">
      <c r="AM6817" s="83" t="s">
        <v>7069</v>
      </c>
      <c r="AN6817" s="86">
        <v>3.4692485</v>
      </c>
      <c r="AO6817" s="83">
        <v>800.14209000000005</v>
      </c>
      <c r="AP6817" s="83">
        <v>2726.0648999999999</v>
      </c>
      <c r="AQ6817" s="84">
        <v>0.58651310000000001</v>
      </c>
      <c r="AR6817" s="83">
        <v>-2.8827354999999999</v>
      </c>
      <c r="AU6817" s="91"/>
      <c r="AW6817" s="89"/>
      <c r="BE6817" s="90"/>
      <c r="BF6817" s="84"/>
      <c r="BG6817" s="84">
        <f t="shared" si="108"/>
        <v>42626</v>
      </c>
    </row>
    <row r="6818" spans="39:59">
      <c r="AM6818" s="83" t="s">
        <v>7070</v>
      </c>
      <c r="AN6818" s="86">
        <v>3.4691839</v>
      </c>
      <c r="AO6818" s="83">
        <v>800.14209000000005</v>
      </c>
      <c r="AP6818" s="83">
        <v>2726.4648000000002</v>
      </c>
      <c r="AQ6818" s="84">
        <v>0.58652669000000002</v>
      </c>
      <c r="AR6818" s="83">
        <v>-2.8826573</v>
      </c>
      <c r="AU6818" s="91"/>
      <c r="AW6818" s="89"/>
      <c r="BE6818" s="90"/>
      <c r="BF6818" s="84"/>
      <c r="BG6818" s="84">
        <f t="shared" si="108"/>
        <v>42626.5</v>
      </c>
    </row>
    <row r="6819" spans="39:59">
      <c r="AM6819" s="83" t="s">
        <v>7071</v>
      </c>
      <c r="AN6819" s="86">
        <v>3.4690843</v>
      </c>
      <c r="AO6819" s="83">
        <v>800.24872000000005</v>
      </c>
      <c r="AP6819" s="83">
        <v>2726.8649999999998</v>
      </c>
      <c r="AQ6819" s="84">
        <v>0.58653854999999999</v>
      </c>
      <c r="AR6819" s="83">
        <v>-2.8825457000000001</v>
      </c>
      <c r="AU6819" s="91"/>
      <c r="AW6819" s="89"/>
      <c r="BE6819" s="90"/>
      <c r="BF6819" s="84"/>
      <c r="BG6819" s="84">
        <f t="shared" si="108"/>
        <v>42627</v>
      </c>
    </row>
    <row r="6820" spans="39:59">
      <c r="AM6820" s="83" t="s">
        <v>7072</v>
      </c>
      <c r="AN6820" s="86">
        <v>3.4690466</v>
      </c>
      <c r="AO6820" s="83">
        <v>800.11157000000003</v>
      </c>
      <c r="AP6820" s="83">
        <v>2727.2651000000001</v>
      </c>
      <c r="AQ6820" s="84">
        <v>0.58655155000000003</v>
      </c>
      <c r="AR6820" s="83">
        <v>-2.8824949000000002</v>
      </c>
      <c r="AU6820" s="91"/>
      <c r="AW6820" s="89"/>
      <c r="BE6820" s="90"/>
      <c r="BF6820" s="84"/>
      <c r="BG6820" s="84">
        <f t="shared" si="108"/>
        <v>42627.5</v>
      </c>
    </row>
    <row r="6821" spans="39:59">
      <c r="AM6821" s="83" t="s">
        <v>7073</v>
      </c>
      <c r="AN6821" s="86">
        <v>3.4690595000000002</v>
      </c>
      <c r="AO6821" s="83">
        <v>800.23339999999996</v>
      </c>
      <c r="AP6821" s="83">
        <v>2727.665</v>
      </c>
      <c r="AQ6821" s="84">
        <v>0.58656383000000001</v>
      </c>
      <c r="AR6821" s="83">
        <v>-2.8824955999999999</v>
      </c>
      <c r="AU6821" s="91"/>
      <c r="AW6821" s="89"/>
      <c r="BE6821" s="90"/>
      <c r="BF6821" s="84"/>
      <c r="BG6821" s="84">
        <f t="shared" si="108"/>
        <v>42628</v>
      </c>
    </row>
    <row r="6822" spans="39:59">
      <c r="AM6822" s="83" t="s">
        <v>7074</v>
      </c>
      <c r="AN6822" s="86">
        <v>3.4690816</v>
      </c>
      <c r="AO6822" s="83">
        <v>800.005</v>
      </c>
      <c r="AP6822" s="83">
        <v>2728.0652</v>
      </c>
      <c r="AQ6822" s="84">
        <v>0.58658093</v>
      </c>
      <c r="AR6822" s="83">
        <v>-2.8825006000000002</v>
      </c>
      <c r="AU6822" s="91"/>
      <c r="AW6822" s="89"/>
      <c r="BE6822" s="90"/>
      <c r="BF6822" s="84"/>
      <c r="BG6822" s="84">
        <f t="shared" si="108"/>
        <v>42628.5</v>
      </c>
    </row>
    <row r="6823" spans="39:59">
      <c r="AM6823" s="83" t="s">
        <v>7075</v>
      </c>
      <c r="AN6823" s="86">
        <v>3.4690113</v>
      </c>
      <c r="AO6823" s="83">
        <v>800.03545999999994</v>
      </c>
      <c r="AP6823" s="83">
        <v>2728.4652999999998</v>
      </c>
      <c r="AQ6823" s="84">
        <v>0.58659755999999996</v>
      </c>
      <c r="AR6823" s="83">
        <v>-2.8824136</v>
      </c>
      <c r="AU6823" s="91"/>
      <c r="AW6823" s="89"/>
      <c r="BE6823" s="90"/>
      <c r="BF6823" s="84"/>
      <c r="BG6823" s="84">
        <f t="shared" si="108"/>
        <v>42629</v>
      </c>
    </row>
    <row r="6824" spans="39:59">
      <c r="AM6824" s="83" t="s">
        <v>7076</v>
      </c>
      <c r="AN6824" s="86">
        <v>3.4689960000000002</v>
      </c>
      <c r="AO6824" s="83">
        <v>800.17255</v>
      </c>
      <c r="AP6824" s="83">
        <v>2728.8652000000002</v>
      </c>
      <c r="AQ6824" s="84">
        <v>0.58661437000000005</v>
      </c>
      <c r="AR6824" s="83">
        <v>-2.8823816999999998</v>
      </c>
      <c r="AU6824" s="91"/>
      <c r="AW6824" s="89"/>
      <c r="BE6824" s="90"/>
      <c r="BF6824" s="84"/>
      <c r="BG6824" s="84">
        <f t="shared" si="108"/>
        <v>42629.5</v>
      </c>
    </row>
    <row r="6825" spans="39:59">
      <c r="AM6825" s="83" t="s">
        <v>7077</v>
      </c>
      <c r="AN6825" s="86">
        <v>3.4689426000000001</v>
      </c>
      <c r="AO6825" s="83">
        <v>800.005</v>
      </c>
      <c r="AP6825" s="83">
        <v>2729.2654000000002</v>
      </c>
      <c r="AQ6825" s="84">
        <v>0.58662528000000003</v>
      </c>
      <c r="AR6825" s="83">
        <v>-2.8823173</v>
      </c>
      <c r="AU6825" s="91"/>
      <c r="AW6825" s="89"/>
      <c r="BE6825" s="90"/>
      <c r="BF6825" s="84"/>
      <c r="BG6825" s="84">
        <f t="shared" si="108"/>
        <v>42630</v>
      </c>
    </row>
    <row r="6826" spans="39:59">
      <c r="AM6826" s="83" t="s">
        <v>7078</v>
      </c>
      <c r="AN6826" s="86">
        <v>3.4689101999999998</v>
      </c>
      <c r="AO6826" s="83">
        <v>800.12689</v>
      </c>
      <c r="AP6826" s="83">
        <v>2729.6653000000001</v>
      </c>
      <c r="AQ6826" s="84">
        <v>0.58663553000000002</v>
      </c>
      <c r="AR6826" s="83">
        <v>-2.8822746000000001</v>
      </c>
      <c r="AU6826" s="91"/>
      <c r="AW6826" s="89"/>
      <c r="BE6826" s="90"/>
      <c r="BF6826" s="84"/>
      <c r="BG6826" s="84">
        <f t="shared" si="108"/>
        <v>42630.5</v>
      </c>
    </row>
    <row r="6827" spans="39:59">
      <c r="AM6827" s="83" t="s">
        <v>7079</v>
      </c>
      <c r="AN6827" s="86">
        <v>3.4688572999999998</v>
      </c>
      <c r="AO6827" s="83">
        <v>800.005</v>
      </c>
      <c r="AP6827" s="83">
        <v>2730.0654</v>
      </c>
      <c r="AQ6827" s="84">
        <v>0.58665334999999996</v>
      </c>
      <c r="AR6827" s="83">
        <v>-2.8822038000000001</v>
      </c>
      <c r="AU6827" s="91"/>
      <c r="AW6827" s="89"/>
      <c r="BE6827" s="90"/>
      <c r="BF6827" s="84"/>
      <c r="BG6827" s="84">
        <f t="shared" si="108"/>
        <v>42631</v>
      </c>
    </row>
    <row r="6828" spans="39:59">
      <c r="AM6828" s="83" t="s">
        <v>7080</v>
      </c>
      <c r="AN6828" s="86">
        <v>3.4689068999999999</v>
      </c>
      <c r="AO6828" s="83">
        <v>800.18773999999996</v>
      </c>
      <c r="AP6828" s="83">
        <v>2730.4656</v>
      </c>
      <c r="AQ6828" s="84">
        <v>0.58667135000000004</v>
      </c>
      <c r="AR6828" s="83">
        <v>-2.8822355000000002</v>
      </c>
      <c r="AU6828" s="91"/>
      <c r="AW6828" s="89"/>
      <c r="BE6828" s="90"/>
      <c r="BF6828" s="84"/>
      <c r="BG6828" s="84">
        <f t="shared" si="108"/>
        <v>42631.5</v>
      </c>
    </row>
    <row r="6829" spans="39:59">
      <c r="AM6829" s="83" t="s">
        <v>7081</v>
      </c>
      <c r="AN6829" s="86">
        <v>3.4688854</v>
      </c>
      <c r="AO6829" s="83">
        <v>800.12689</v>
      </c>
      <c r="AP6829" s="83">
        <v>2730.8654999999999</v>
      </c>
      <c r="AQ6829" s="84">
        <v>0.58668768000000004</v>
      </c>
      <c r="AR6829" s="83">
        <v>-2.8821976</v>
      </c>
      <c r="AU6829" s="91"/>
      <c r="AW6829" s="89"/>
      <c r="BE6829" s="90"/>
      <c r="BF6829" s="84"/>
      <c r="BG6829" s="84">
        <f t="shared" si="108"/>
        <v>42632</v>
      </c>
    </row>
    <row r="6830" spans="39:59">
      <c r="AM6830" s="83" t="s">
        <v>7082</v>
      </c>
      <c r="AN6830" s="86">
        <v>3.4688435000000002</v>
      </c>
      <c r="AO6830" s="83">
        <v>800.26391999999998</v>
      </c>
      <c r="AP6830" s="83">
        <v>2731.2656000000002</v>
      </c>
      <c r="AQ6830" s="84">
        <v>0.58670557000000001</v>
      </c>
      <c r="AR6830" s="83">
        <v>-2.8821378000000002</v>
      </c>
      <c r="AU6830" s="91"/>
      <c r="AW6830" s="89"/>
      <c r="BE6830" s="90"/>
      <c r="BF6830" s="84"/>
      <c r="BG6830" s="84">
        <f t="shared" si="108"/>
        <v>42632.5</v>
      </c>
    </row>
    <row r="6831" spans="39:59">
      <c r="AM6831" s="83" t="s">
        <v>7083</v>
      </c>
      <c r="AN6831" s="86">
        <v>3.4689421999999999</v>
      </c>
      <c r="AO6831" s="83">
        <v>800.24878000000001</v>
      </c>
      <c r="AP6831" s="83">
        <v>2731.6655000000001</v>
      </c>
      <c r="AQ6831" s="84">
        <v>0.58672869000000005</v>
      </c>
      <c r="AR6831" s="83">
        <v>-2.8822133999999999</v>
      </c>
      <c r="AU6831" s="91"/>
      <c r="AW6831" s="89"/>
      <c r="BE6831" s="90"/>
      <c r="BF6831" s="84"/>
      <c r="BG6831" s="84">
        <f t="shared" si="108"/>
        <v>42633</v>
      </c>
    </row>
    <row r="6832" spans="39:59">
      <c r="AM6832" s="83" t="s">
        <v>7084</v>
      </c>
      <c r="AN6832" s="86">
        <v>3.4690083999999999</v>
      </c>
      <c r="AO6832" s="83">
        <v>800.05071999999996</v>
      </c>
      <c r="AP6832" s="83">
        <v>2732.0657000000001</v>
      </c>
      <c r="AQ6832" s="84">
        <v>0.58674990999999999</v>
      </c>
      <c r="AR6832" s="83">
        <v>-2.8822587</v>
      </c>
      <c r="AU6832" s="91"/>
      <c r="AW6832" s="89"/>
      <c r="BE6832" s="90"/>
      <c r="BF6832" s="84"/>
      <c r="BG6832" s="84">
        <f t="shared" si="108"/>
        <v>42633.5</v>
      </c>
    </row>
    <row r="6833" spans="39:59">
      <c r="AM6833" s="83" t="s">
        <v>7085</v>
      </c>
      <c r="AN6833" s="86">
        <v>3.4690690000000002</v>
      </c>
      <c r="AO6833" s="83">
        <v>800.02020000000005</v>
      </c>
      <c r="AP6833" s="83">
        <v>2732.4657999999999</v>
      </c>
      <c r="AQ6833" s="84">
        <v>0.58677161</v>
      </c>
      <c r="AR6833" s="83">
        <v>-2.8822972999999998</v>
      </c>
      <c r="AU6833" s="91"/>
      <c r="AW6833" s="89"/>
      <c r="BE6833" s="90"/>
      <c r="BF6833" s="84"/>
      <c r="BG6833" s="84">
        <f t="shared" si="108"/>
        <v>42634</v>
      </c>
    </row>
    <row r="6834" spans="39:59">
      <c r="AM6834" s="83" t="s">
        <v>7086</v>
      </c>
      <c r="AN6834" s="86">
        <v>3.4689633999999998</v>
      </c>
      <c r="AO6834" s="83">
        <v>800.03552000000002</v>
      </c>
      <c r="AP6834" s="83">
        <v>2732.8656999999998</v>
      </c>
      <c r="AQ6834" s="84">
        <v>0.58679300999999995</v>
      </c>
      <c r="AR6834" s="83">
        <v>-2.8821704000000001</v>
      </c>
      <c r="AU6834" s="91"/>
      <c r="AW6834" s="89"/>
      <c r="BE6834" s="90"/>
      <c r="BF6834" s="84"/>
      <c r="BG6834" s="84">
        <f t="shared" si="108"/>
        <v>42634.5</v>
      </c>
    </row>
    <row r="6835" spans="39:59">
      <c r="AM6835" s="83" t="s">
        <v>7087</v>
      </c>
      <c r="AN6835" s="86">
        <v>3.4689888999999998</v>
      </c>
      <c r="AO6835" s="83">
        <v>800.11162999999999</v>
      </c>
      <c r="AP6835" s="83">
        <v>2733.2658999999999</v>
      </c>
      <c r="AQ6835" s="84">
        <v>0.58680814999999997</v>
      </c>
      <c r="AR6835" s="83">
        <v>-2.8821807000000002</v>
      </c>
      <c r="AU6835" s="91"/>
      <c r="AW6835" s="89"/>
      <c r="BE6835" s="90"/>
      <c r="BF6835" s="84"/>
      <c r="BG6835" s="84">
        <f t="shared" si="108"/>
        <v>42635</v>
      </c>
    </row>
    <row r="6836" spans="39:59">
      <c r="AM6836" s="83" t="s">
        <v>7088</v>
      </c>
      <c r="AN6836" s="86">
        <v>3.4690723000000001</v>
      </c>
      <c r="AO6836" s="83">
        <v>800.12689</v>
      </c>
      <c r="AP6836" s="83">
        <v>2733.6660000000002</v>
      </c>
      <c r="AQ6836" s="84">
        <v>0.58682811000000001</v>
      </c>
      <c r="AR6836" s="83">
        <v>-2.8822440999999999</v>
      </c>
      <c r="AU6836" s="91"/>
      <c r="AW6836" s="89"/>
      <c r="BE6836" s="90"/>
      <c r="BF6836" s="84"/>
      <c r="BG6836" s="84">
        <f t="shared" si="108"/>
        <v>42635.5</v>
      </c>
    </row>
    <row r="6837" spans="39:59">
      <c r="AM6837" s="83" t="s">
        <v>7089</v>
      </c>
      <c r="AN6837" s="86">
        <v>3.4690709000000002</v>
      </c>
      <c r="AO6837" s="83">
        <v>800.03552000000002</v>
      </c>
      <c r="AP6837" s="83">
        <v>2734.0659000000001</v>
      </c>
      <c r="AQ6837" s="84">
        <v>0.58684641000000004</v>
      </c>
      <c r="AR6837" s="83">
        <v>-2.8822245999999998</v>
      </c>
      <c r="AU6837" s="91"/>
      <c r="AW6837" s="89"/>
      <c r="BE6837" s="90"/>
      <c r="BF6837" s="84"/>
      <c r="BG6837" s="84">
        <f t="shared" si="108"/>
        <v>42636</v>
      </c>
    </row>
    <row r="6838" spans="39:59">
      <c r="AM6838" s="83" t="s">
        <v>7090</v>
      </c>
      <c r="AN6838" s="86">
        <v>3.4690452000000001</v>
      </c>
      <c r="AO6838" s="83">
        <v>800.06592000000001</v>
      </c>
      <c r="AP6838" s="83">
        <v>2734.4661000000001</v>
      </c>
      <c r="AQ6838" s="84">
        <v>0.58687133000000002</v>
      </c>
      <c r="AR6838" s="83">
        <v>-2.8821737999999999</v>
      </c>
      <c r="AU6838" s="91"/>
      <c r="AW6838" s="89"/>
      <c r="BE6838" s="90"/>
      <c r="BF6838" s="84"/>
      <c r="BG6838" s="84">
        <f t="shared" si="108"/>
        <v>42636.5</v>
      </c>
    </row>
    <row r="6839" spans="39:59">
      <c r="AM6839" s="83" t="s">
        <v>7091</v>
      </c>
      <c r="AN6839" s="86">
        <v>3.4690441999999999</v>
      </c>
      <c r="AO6839" s="83">
        <v>800.06592000000001</v>
      </c>
      <c r="AP6839" s="83">
        <v>2734.8661999999999</v>
      </c>
      <c r="AQ6839" s="84">
        <v>0.58689219000000004</v>
      </c>
      <c r="AR6839" s="83">
        <v>-2.8821520999999999</v>
      </c>
      <c r="AU6839" s="91"/>
      <c r="AW6839" s="89"/>
      <c r="BE6839" s="90"/>
      <c r="BF6839" s="84"/>
      <c r="BG6839" s="84">
        <f t="shared" si="108"/>
        <v>42637</v>
      </c>
    </row>
    <row r="6840" spans="39:59">
      <c r="AM6840" s="83" t="s">
        <v>7092</v>
      </c>
      <c r="AN6840" s="86">
        <v>3.4689863000000001</v>
      </c>
      <c r="AO6840" s="83">
        <v>800.11157000000003</v>
      </c>
      <c r="AP6840" s="83">
        <v>2735.2660999999998</v>
      </c>
      <c r="AQ6840" s="84">
        <v>0.58691685999999998</v>
      </c>
      <c r="AR6840" s="83">
        <v>-2.8820692999999999</v>
      </c>
      <c r="AU6840" s="91"/>
      <c r="AW6840" s="89"/>
      <c r="BE6840" s="90"/>
      <c r="BF6840" s="84"/>
      <c r="BG6840" s="84">
        <f t="shared" si="108"/>
        <v>42637.5</v>
      </c>
    </row>
    <row r="6841" spans="39:59">
      <c r="AM6841" s="83" t="s">
        <v>7093</v>
      </c>
      <c r="AN6841" s="86">
        <v>3.4690045999999999</v>
      </c>
      <c r="AO6841" s="83">
        <v>800.34009000000003</v>
      </c>
      <c r="AP6841" s="83">
        <v>2735.6662999999999</v>
      </c>
      <c r="AQ6841" s="84">
        <v>0.58693826000000004</v>
      </c>
      <c r="AR6841" s="83">
        <v>-2.8820662000000001</v>
      </c>
      <c r="AU6841" s="91"/>
      <c r="AW6841" s="89"/>
      <c r="BE6841" s="90"/>
      <c r="BF6841" s="84"/>
      <c r="BG6841" s="84">
        <f t="shared" si="108"/>
        <v>42638</v>
      </c>
    </row>
    <row r="6842" spans="39:59">
      <c r="AM6842" s="83" t="s">
        <v>7094</v>
      </c>
      <c r="AN6842" s="86">
        <v>3.4690452000000001</v>
      </c>
      <c r="AO6842" s="83">
        <v>799.97455000000002</v>
      </c>
      <c r="AP6842" s="83">
        <v>2736.0664000000002</v>
      </c>
      <c r="AQ6842" s="84">
        <v>0.58695799000000004</v>
      </c>
      <c r="AR6842" s="83">
        <v>-2.8820872</v>
      </c>
      <c r="AU6842" s="91"/>
      <c r="AW6842" s="89"/>
      <c r="BE6842" s="90"/>
      <c r="BF6842" s="84"/>
      <c r="BG6842" s="84">
        <f t="shared" si="108"/>
        <v>42638.5</v>
      </c>
    </row>
    <row r="6843" spans="39:59">
      <c r="AM6843" s="83" t="s">
        <v>7095</v>
      </c>
      <c r="AN6843" s="86">
        <v>3.4690113</v>
      </c>
      <c r="AO6843" s="83">
        <v>800.11157000000003</v>
      </c>
      <c r="AP6843" s="83">
        <v>2736.4666000000002</v>
      </c>
      <c r="AQ6843" s="84">
        <v>0.58697975000000002</v>
      </c>
      <c r="AR6843" s="83">
        <v>-2.8820313999999998</v>
      </c>
      <c r="AU6843" s="91"/>
      <c r="AW6843" s="89"/>
      <c r="BE6843" s="90"/>
      <c r="BF6843" s="84"/>
      <c r="BG6843" s="84">
        <f t="shared" si="108"/>
        <v>42639</v>
      </c>
    </row>
    <row r="6844" spans="39:59">
      <c r="AM6844" s="83" t="s">
        <v>7096</v>
      </c>
      <c r="AN6844" s="86">
        <v>3.469058</v>
      </c>
      <c r="AO6844" s="83">
        <v>800.18773999999996</v>
      </c>
      <c r="AP6844" s="83">
        <v>2736.8665000000001</v>
      </c>
      <c r="AQ6844" s="84">
        <v>0.58700286999999995</v>
      </c>
      <c r="AR6844" s="83">
        <v>-2.8820553000000002</v>
      </c>
      <c r="AU6844" s="91"/>
      <c r="AW6844" s="89"/>
      <c r="BE6844" s="90"/>
      <c r="BF6844" s="84"/>
      <c r="BG6844" s="84">
        <f t="shared" si="108"/>
        <v>42639.5</v>
      </c>
    </row>
    <row r="6845" spans="39:59">
      <c r="AM6845" s="83" t="s">
        <v>7097</v>
      </c>
      <c r="AN6845" s="86">
        <v>3.4691402999999998</v>
      </c>
      <c r="AO6845" s="83">
        <v>800.06592000000001</v>
      </c>
      <c r="AP6845" s="83">
        <v>2737.2665999999999</v>
      </c>
      <c r="AQ6845" s="84">
        <v>0.58702493</v>
      </c>
      <c r="AR6845" s="83">
        <v>-2.8821154</v>
      </c>
      <c r="AU6845" s="91"/>
      <c r="AW6845" s="89"/>
      <c r="BE6845" s="90"/>
      <c r="BF6845" s="84"/>
      <c r="BG6845" s="84">
        <f t="shared" si="108"/>
        <v>42640</v>
      </c>
    </row>
    <row r="6846" spans="39:59">
      <c r="AM6846" s="83" t="s">
        <v>7098</v>
      </c>
      <c r="AN6846" s="86">
        <v>3.4691505</v>
      </c>
      <c r="AO6846" s="83">
        <v>800.14209000000005</v>
      </c>
      <c r="AP6846" s="83">
        <v>2737.6667000000002</v>
      </c>
      <c r="AQ6846" s="84">
        <v>0.58704310999999998</v>
      </c>
      <c r="AR6846" s="83">
        <v>-2.8821075</v>
      </c>
      <c r="AU6846" s="91"/>
      <c r="AW6846" s="89"/>
      <c r="BE6846" s="90"/>
      <c r="BF6846" s="84"/>
      <c r="BG6846" s="84">
        <f t="shared" si="108"/>
        <v>42640.5</v>
      </c>
    </row>
    <row r="6847" spans="39:59">
      <c r="AM6847" s="83" t="s">
        <v>7099</v>
      </c>
      <c r="AN6847" s="86">
        <v>3.4691676999999999</v>
      </c>
      <c r="AO6847" s="83">
        <v>800.06592000000001</v>
      </c>
      <c r="AP6847" s="83">
        <v>2738.0666999999999</v>
      </c>
      <c r="AQ6847" s="84">
        <v>0.58706712999999999</v>
      </c>
      <c r="AR6847" s="83">
        <v>-2.8821005999999998</v>
      </c>
      <c r="AU6847" s="91"/>
      <c r="AW6847" s="89"/>
      <c r="BE6847" s="90"/>
      <c r="BF6847" s="84"/>
      <c r="BG6847" s="84">
        <f t="shared" si="108"/>
        <v>42641</v>
      </c>
    </row>
    <row r="6848" spans="39:59">
      <c r="AM6848" s="83" t="s">
        <v>7100</v>
      </c>
      <c r="AN6848" s="86">
        <v>3.4691633999999998</v>
      </c>
      <c r="AO6848" s="83">
        <v>800.12689</v>
      </c>
      <c r="AP6848" s="83">
        <v>2738.4668000000001</v>
      </c>
      <c r="AQ6848" s="84">
        <v>0.58709109000000004</v>
      </c>
      <c r="AR6848" s="83">
        <v>-2.8820722000000001</v>
      </c>
      <c r="AU6848" s="91"/>
      <c r="AW6848" s="89"/>
      <c r="BE6848" s="90"/>
      <c r="BF6848" s="84"/>
      <c r="BG6848" s="84">
        <f t="shared" si="108"/>
        <v>42641.5</v>
      </c>
    </row>
    <row r="6849" spans="39:59">
      <c r="AM6849" s="83" t="s">
        <v>7101</v>
      </c>
      <c r="AN6849" s="86">
        <v>3.4690816</v>
      </c>
      <c r="AO6849" s="83">
        <v>800.21820000000002</v>
      </c>
      <c r="AP6849" s="83">
        <v>2738.8669</v>
      </c>
      <c r="AQ6849" s="84">
        <v>0.58711623999999996</v>
      </c>
      <c r="AR6849" s="83">
        <v>-2.8819653999999999</v>
      </c>
      <c r="AU6849" s="91"/>
      <c r="AW6849" s="89"/>
      <c r="BE6849" s="90"/>
      <c r="BF6849" s="84"/>
      <c r="BG6849" s="84">
        <f t="shared" si="108"/>
        <v>42642</v>
      </c>
    </row>
    <row r="6850" spans="39:59">
      <c r="AM6850" s="83" t="s">
        <v>7102</v>
      </c>
      <c r="AN6850" s="86">
        <v>3.4690289000000001</v>
      </c>
      <c r="AO6850" s="83">
        <v>800.08118000000002</v>
      </c>
      <c r="AP6850" s="83">
        <v>2739.2667999999999</v>
      </c>
      <c r="AQ6850" s="84">
        <v>0.58714538999999999</v>
      </c>
      <c r="AR6850" s="83">
        <v>-2.8818836000000001</v>
      </c>
      <c r="AU6850" s="91"/>
      <c r="AW6850" s="89"/>
      <c r="BE6850" s="90"/>
      <c r="BF6850" s="84"/>
      <c r="BG6850" s="84">
        <f t="shared" si="108"/>
        <v>42642.5</v>
      </c>
    </row>
    <row r="6851" spans="39:59">
      <c r="AM6851" s="83" t="s">
        <v>7103</v>
      </c>
      <c r="AN6851" s="86">
        <v>3.4689510000000001</v>
      </c>
      <c r="AO6851" s="83">
        <v>800.06592000000001</v>
      </c>
      <c r="AP6851" s="83">
        <v>2739.6669999999999</v>
      </c>
      <c r="AQ6851" s="84">
        <v>0.58717041999999997</v>
      </c>
      <c r="AR6851" s="83">
        <v>-2.8817805999999999</v>
      </c>
      <c r="AU6851" s="91"/>
      <c r="AW6851" s="89"/>
      <c r="BE6851" s="90"/>
      <c r="BF6851" s="84"/>
      <c r="BG6851" s="84">
        <f t="shared" si="108"/>
        <v>42643</v>
      </c>
    </row>
    <row r="6852" spans="39:59">
      <c r="AM6852" s="83" t="s">
        <v>7104</v>
      </c>
      <c r="AN6852" s="86">
        <v>3.4690596999999999</v>
      </c>
      <c r="AO6852" s="83">
        <v>800.18773999999996</v>
      </c>
      <c r="AP6852" s="83">
        <v>2740.0671000000002</v>
      </c>
      <c r="AQ6852" s="84">
        <v>0.58719403000000003</v>
      </c>
      <c r="AR6852" s="83">
        <v>-2.8818657000000001</v>
      </c>
      <c r="AU6852" s="91"/>
      <c r="AW6852" s="89"/>
      <c r="BE6852" s="90"/>
      <c r="BF6852" s="84"/>
      <c r="BG6852" s="84">
        <f t="shared" si="108"/>
        <v>42643.5</v>
      </c>
    </row>
    <row r="6853" spans="39:59">
      <c r="AM6853" s="83" t="s">
        <v>7105</v>
      </c>
      <c r="AN6853" s="86">
        <v>3.4691124000000002</v>
      </c>
      <c r="AO6853" s="83">
        <v>800.20306000000005</v>
      </c>
      <c r="AP6853" s="83">
        <v>2740.4670000000001</v>
      </c>
      <c r="AQ6853" s="84">
        <v>0.58721559999999995</v>
      </c>
      <c r="AR6853" s="83">
        <v>-2.8818967</v>
      </c>
      <c r="AU6853" s="91"/>
      <c r="AW6853" s="89"/>
      <c r="BE6853" s="90"/>
      <c r="BF6853" s="84"/>
      <c r="BG6853" s="84">
        <f t="shared" ref="BG6853:BG6916" si="109">BG6852+0.5</f>
        <v>42644</v>
      </c>
    </row>
    <row r="6854" spans="39:59">
      <c r="AM6854" s="83" t="s">
        <v>7106</v>
      </c>
      <c r="AN6854" s="86">
        <v>3.4690409</v>
      </c>
      <c r="AO6854" s="83">
        <v>800.17255</v>
      </c>
      <c r="AP6854" s="83">
        <v>2740.8672000000001</v>
      </c>
      <c r="AQ6854" s="84">
        <v>0.58723961999999996</v>
      </c>
      <c r="AR6854" s="83">
        <v>-2.8818011000000001</v>
      </c>
      <c r="AU6854" s="91"/>
      <c r="AW6854" s="89"/>
      <c r="BE6854" s="90"/>
      <c r="BF6854" s="84"/>
      <c r="BG6854" s="84">
        <f t="shared" si="109"/>
        <v>42644.5</v>
      </c>
    </row>
    <row r="6855" spans="39:59">
      <c r="AM6855" s="83" t="s">
        <v>7107</v>
      </c>
      <c r="AN6855" s="86">
        <v>3.4690241999999998</v>
      </c>
      <c r="AO6855" s="83">
        <v>800.27917000000002</v>
      </c>
      <c r="AP6855" s="83">
        <v>2741.2673</v>
      </c>
      <c r="AQ6855" s="84">
        <v>0.58726310999999998</v>
      </c>
      <c r="AR6855" s="83">
        <v>-2.8817610999999999</v>
      </c>
      <c r="AU6855" s="91"/>
      <c r="AW6855" s="89"/>
      <c r="BE6855" s="90"/>
      <c r="BF6855" s="84"/>
      <c r="BG6855" s="84">
        <f t="shared" si="109"/>
        <v>42645</v>
      </c>
    </row>
    <row r="6856" spans="39:59">
      <c r="AM6856" s="83" t="s">
        <v>7108</v>
      </c>
      <c r="AN6856" s="86">
        <v>3.4689671999999998</v>
      </c>
      <c r="AO6856" s="83">
        <v>800.26391999999998</v>
      </c>
      <c r="AP6856" s="83">
        <v>2741.6671999999999</v>
      </c>
      <c r="AQ6856" s="84">
        <v>0.58728594000000001</v>
      </c>
      <c r="AR6856" s="83">
        <v>-2.8816812000000001</v>
      </c>
      <c r="AU6856" s="91"/>
      <c r="AW6856" s="89"/>
      <c r="BE6856" s="90"/>
      <c r="BF6856" s="84"/>
      <c r="BG6856" s="84">
        <f t="shared" si="109"/>
        <v>42645.5</v>
      </c>
    </row>
    <row r="6857" spans="39:59">
      <c r="AM6857" s="83" t="s">
        <v>7109</v>
      </c>
      <c r="AN6857" s="86">
        <v>3.4689011999999999</v>
      </c>
      <c r="AO6857" s="83">
        <v>800.35528999999997</v>
      </c>
      <c r="AP6857" s="83">
        <v>2742.0673999999999</v>
      </c>
      <c r="AQ6857" s="84">
        <v>0.58731067000000003</v>
      </c>
      <c r="AR6857" s="83">
        <v>-2.8815903999999999</v>
      </c>
      <c r="AU6857" s="91"/>
      <c r="AW6857" s="89"/>
      <c r="BE6857" s="90"/>
      <c r="BF6857" s="84"/>
      <c r="BG6857" s="84">
        <f t="shared" si="109"/>
        <v>42646</v>
      </c>
    </row>
    <row r="6858" spans="39:59">
      <c r="AM6858" s="83" t="s">
        <v>7110</v>
      </c>
      <c r="AN6858" s="86">
        <v>3.4688435000000002</v>
      </c>
      <c r="AO6858" s="83">
        <v>800.29443000000003</v>
      </c>
      <c r="AP6858" s="83">
        <v>2742.4675000000002</v>
      </c>
      <c r="AQ6858" s="84">
        <v>0.58733404</v>
      </c>
      <c r="AR6858" s="83">
        <v>-2.8815092999999998</v>
      </c>
      <c r="AU6858" s="91"/>
      <c r="AW6858" s="89"/>
      <c r="BE6858" s="90"/>
      <c r="BF6858" s="84"/>
      <c r="BG6858" s="84">
        <f t="shared" si="109"/>
        <v>42646.5</v>
      </c>
    </row>
    <row r="6859" spans="39:59">
      <c r="AM6859" s="83" t="s">
        <v>7111</v>
      </c>
      <c r="AN6859" s="86">
        <v>3.4688444</v>
      </c>
      <c r="AO6859" s="83">
        <v>800.14209000000005</v>
      </c>
      <c r="AP6859" s="83">
        <v>2742.8674000000001</v>
      </c>
      <c r="AQ6859" s="84">
        <v>0.58735263000000004</v>
      </c>
      <c r="AR6859" s="83">
        <v>-2.8814917000000002</v>
      </c>
      <c r="AU6859" s="91"/>
      <c r="AW6859" s="89"/>
      <c r="BE6859" s="90"/>
      <c r="BF6859" s="84"/>
      <c r="BG6859" s="84">
        <f t="shared" si="109"/>
        <v>42647</v>
      </c>
    </row>
    <row r="6860" spans="39:59">
      <c r="AM6860" s="83" t="s">
        <v>7112</v>
      </c>
      <c r="AN6860" s="86">
        <v>3.4687700000000001</v>
      </c>
      <c r="AO6860" s="83">
        <v>799.97448999999995</v>
      </c>
      <c r="AP6860" s="83">
        <v>2743.2676000000001</v>
      </c>
      <c r="AQ6860" s="84">
        <v>0.58737075000000005</v>
      </c>
      <c r="AR6860" s="83">
        <v>-2.8813992000000002</v>
      </c>
      <c r="AU6860" s="91"/>
      <c r="AW6860" s="89"/>
      <c r="BE6860" s="90"/>
      <c r="BF6860" s="84"/>
      <c r="BG6860" s="84">
        <f t="shared" si="109"/>
        <v>42647.5</v>
      </c>
    </row>
    <row r="6861" spans="39:59">
      <c r="AM6861" s="83" t="s">
        <v>7113</v>
      </c>
      <c r="AN6861" s="86">
        <v>3.468744</v>
      </c>
      <c r="AO6861" s="83">
        <v>800.09644000000003</v>
      </c>
      <c r="AP6861" s="83">
        <v>2743.6677</v>
      </c>
      <c r="AQ6861" s="84">
        <v>0.58739233000000002</v>
      </c>
      <c r="AR6861" s="83">
        <v>-2.8813517000000002</v>
      </c>
      <c r="AU6861" s="91"/>
      <c r="AW6861" s="89"/>
      <c r="BE6861" s="90"/>
      <c r="BF6861" s="84"/>
      <c r="BG6861" s="84">
        <f t="shared" si="109"/>
        <v>42648</v>
      </c>
    </row>
    <row r="6862" spans="39:59">
      <c r="AM6862" s="83" t="s">
        <v>7114</v>
      </c>
      <c r="AN6862" s="86">
        <v>3.4686648999999998</v>
      </c>
      <c r="AO6862" s="83">
        <v>800.03545999999994</v>
      </c>
      <c r="AP6862" s="83">
        <v>2744.0675999999999</v>
      </c>
      <c r="AQ6862" s="84">
        <v>0.58740789000000004</v>
      </c>
      <c r="AR6862" s="83">
        <v>-2.8812571</v>
      </c>
      <c r="AU6862" s="91"/>
      <c r="AW6862" s="89"/>
      <c r="BE6862" s="90"/>
      <c r="BF6862" s="84"/>
      <c r="BG6862" s="84">
        <f t="shared" si="109"/>
        <v>42648.5</v>
      </c>
    </row>
    <row r="6863" spans="39:59">
      <c r="AM6863" s="83" t="s">
        <v>7115</v>
      </c>
      <c r="AN6863" s="86">
        <v>3.4687312000000001</v>
      </c>
      <c r="AO6863" s="83">
        <v>800.05065999999999</v>
      </c>
      <c r="AP6863" s="83">
        <v>2744.4677999999999</v>
      </c>
      <c r="AQ6863" s="84">
        <v>0.58743458999999998</v>
      </c>
      <c r="AR6863" s="83">
        <v>-2.8812966000000002</v>
      </c>
      <c r="AU6863" s="91"/>
      <c r="AW6863" s="89"/>
      <c r="BE6863" s="90"/>
      <c r="BF6863" s="84"/>
      <c r="BG6863" s="84">
        <f t="shared" si="109"/>
        <v>42649</v>
      </c>
    </row>
    <row r="6864" spans="39:59">
      <c r="AM6864" s="83" t="s">
        <v>7116</v>
      </c>
      <c r="AN6864" s="86">
        <v>3.4688119999999998</v>
      </c>
      <c r="AO6864" s="83">
        <v>800.20299999999997</v>
      </c>
      <c r="AP6864" s="83">
        <v>2744.8676999999998</v>
      </c>
      <c r="AQ6864" s="84">
        <v>0.58745705999999998</v>
      </c>
      <c r="AR6864" s="83">
        <v>-2.8813548</v>
      </c>
      <c r="AU6864" s="91"/>
      <c r="AW6864" s="89"/>
      <c r="BE6864" s="90"/>
      <c r="BF6864" s="84"/>
      <c r="BG6864" s="84">
        <f t="shared" si="109"/>
        <v>42649.5</v>
      </c>
    </row>
    <row r="6865" spans="39:59">
      <c r="AM6865" s="83" t="s">
        <v>7117</v>
      </c>
      <c r="AN6865" s="86">
        <v>3.4688572999999998</v>
      </c>
      <c r="AO6865" s="83">
        <v>799.91363999999999</v>
      </c>
      <c r="AP6865" s="83">
        <v>2745.2678000000001</v>
      </c>
      <c r="AQ6865" s="84">
        <v>0.58748036999999997</v>
      </c>
      <c r="AR6865" s="83">
        <v>-2.8813770000000001</v>
      </c>
      <c r="AU6865" s="91"/>
      <c r="AW6865" s="89"/>
      <c r="BE6865" s="90"/>
      <c r="BF6865" s="84"/>
      <c r="BG6865" s="84">
        <f t="shared" si="109"/>
        <v>42650</v>
      </c>
    </row>
    <row r="6866" spans="39:59">
      <c r="AM6866" s="83" t="s">
        <v>7118</v>
      </c>
      <c r="AN6866" s="86">
        <v>3.4688772999999999</v>
      </c>
      <c r="AO6866" s="83">
        <v>800.08118000000002</v>
      </c>
      <c r="AP6866" s="83">
        <v>2745.6680000000001</v>
      </c>
      <c r="AQ6866" s="84">
        <v>0.58750880000000005</v>
      </c>
      <c r="AR6866" s="83">
        <v>-2.8813683999999999</v>
      </c>
      <c r="AU6866" s="91"/>
      <c r="AW6866" s="89"/>
      <c r="BE6866" s="90"/>
      <c r="BF6866" s="84"/>
      <c r="BG6866" s="84">
        <f t="shared" si="109"/>
        <v>42650.5</v>
      </c>
    </row>
    <row r="6867" spans="39:59">
      <c r="AM6867" s="83" t="s">
        <v>7119</v>
      </c>
      <c r="AN6867" s="86">
        <v>3.4688889999999999</v>
      </c>
      <c r="AO6867" s="83">
        <v>800.18773999999996</v>
      </c>
      <c r="AP6867" s="83">
        <v>2746.0679</v>
      </c>
      <c r="AQ6867" s="84">
        <v>0.58753507999999999</v>
      </c>
      <c r="AR6867" s="83">
        <v>-2.8813539000000001</v>
      </c>
      <c r="AU6867" s="91"/>
      <c r="AW6867" s="89"/>
      <c r="BE6867" s="90"/>
      <c r="BF6867" s="84"/>
      <c r="BG6867" s="84">
        <f t="shared" si="109"/>
        <v>42651</v>
      </c>
    </row>
    <row r="6868" spans="39:59">
      <c r="AM6868" s="83" t="s">
        <v>7120</v>
      </c>
      <c r="AN6868" s="86">
        <v>3.4688804000000002</v>
      </c>
      <c r="AO6868" s="83">
        <v>800.14209000000005</v>
      </c>
      <c r="AP6868" s="83">
        <v>2746.4679999999998</v>
      </c>
      <c r="AQ6868" s="84">
        <v>0.58756399000000004</v>
      </c>
      <c r="AR6868" s="83">
        <v>-2.8813164000000002</v>
      </c>
      <c r="AU6868" s="91"/>
      <c r="AW6868" s="89"/>
      <c r="BE6868" s="90"/>
      <c r="BF6868" s="84"/>
      <c r="BG6868" s="84">
        <f t="shared" si="109"/>
        <v>42651.5</v>
      </c>
    </row>
    <row r="6869" spans="39:59">
      <c r="AM6869" s="83" t="s">
        <v>7121</v>
      </c>
      <c r="AN6869" s="86">
        <v>3.4688770999999998</v>
      </c>
      <c r="AO6869" s="83">
        <v>800.20299999999997</v>
      </c>
      <c r="AP6869" s="83">
        <v>2746.8681999999999</v>
      </c>
      <c r="AQ6869" s="84">
        <v>0.58758896999999999</v>
      </c>
      <c r="AR6869" s="83">
        <v>-2.8812880999999999</v>
      </c>
      <c r="AU6869" s="91"/>
      <c r="AW6869" s="89"/>
      <c r="BE6869" s="90"/>
      <c r="BF6869" s="84"/>
      <c r="BG6869" s="84">
        <f t="shared" si="109"/>
        <v>42652</v>
      </c>
    </row>
    <row r="6870" spans="39:59">
      <c r="AM6870" s="83" t="s">
        <v>7122</v>
      </c>
      <c r="AN6870" s="86">
        <v>3.4688262999999999</v>
      </c>
      <c r="AO6870" s="83">
        <v>800.09644000000003</v>
      </c>
      <c r="AP6870" s="83">
        <v>2747.2680999999998</v>
      </c>
      <c r="AQ6870" s="84">
        <v>0.58761406000000005</v>
      </c>
      <c r="AR6870" s="83">
        <v>-2.8812121999999998</v>
      </c>
      <c r="AU6870" s="91"/>
      <c r="AW6870" s="89"/>
      <c r="BE6870" s="90"/>
      <c r="BF6870" s="84"/>
      <c r="BG6870" s="84">
        <f t="shared" si="109"/>
        <v>42652.5</v>
      </c>
    </row>
    <row r="6871" spans="39:59">
      <c r="AM6871" s="83" t="s">
        <v>7123</v>
      </c>
      <c r="AN6871" s="86">
        <v>3.468791</v>
      </c>
      <c r="AO6871" s="83">
        <v>800.06592000000001</v>
      </c>
      <c r="AP6871" s="83">
        <v>2747.6682000000001</v>
      </c>
      <c r="AQ6871" s="84">
        <v>0.58764123999999995</v>
      </c>
      <c r="AR6871" s="83">
        <v>-2.8811498000000002</v>
      </c>
      <c r="AU6871" s="91"/>
      <c r="AW6871" s="89"/>
      <c r="BE6871" s="90"/>
      <c r="BF6871" s="84"/>
      <c r="BG6871" s="84">
        <f t="shared" si="109"/>
        <v>42653</v>
      </c>
    </row>
    <row r="6872" spans="39:59">
      <c r="AM6872" s="83" t="s">
        <v>7124</v>
      </c>
      <c r="AN6872" s="86">
        <v>3.4687652999999998</v>
      </c>
      <c r="AO6872" s="83">
        <v>800.18773999999996</v>
      </c>
      <c r="AP6872" s="83">
        <v>2748.0684000000001</v>
      </c>
      <c r="AQ6872" s="84">
        <v>0.58766538000000001</v>
      </c>
      <c r="AR6872" s="83">
        <v>-2.8810999000000002</v>
      </c>
      <c r="AU6872" s="91"/>
      <c r="AW6872" s="89"/>
      <c r="BE6872" s="90"/>
      <c r="BF6872" s="84"/>
      <c r="BG6872" s="84">
        <f t="shared" si="109"/>
        <v>42653.5</v>
      </c>
    </row>
    <row r="6873" spans="39:59">
      <c r="AM6873" s="83" t="s">
        <v>7125</v>
      </c>
      <c r="AN6873" s="86">
        <v>3.4687195000000002</v>
      </c>
      <c r="AO6873" s="83">
        <v>800.14202999999998</v>
      </c>
      <c r="AP6873" s="83">
        <v>2748.4683</v>
      </c>
      <c r="AQ6873" s="84">
        <v>0.58768690000000001</v>
      </c>
      <c r="AR6873" s="83">
        <v>-2.8810327</v>
      </c>
      <c r="AU6873" s="91"/>
      <c r="AW6873" s="89"/>
      <c r="BE6873" s="90"/>
      <c r="BF6873" s="84"/>
      <c r="BG6873" s="84">
        <f t="shared" si="109"/>
        <v>42654</v>
      </c>
    </row>
    <row r="6874" spans="39:59">
      <c r="AM6874" s="83" t="s">
        <v>7126</v>
      </c>
      <c r="AN6874" s="86">
        <v>3.4686949</v>
      </c>
      <c r="AO6874" s="83">
        <v>800.24878000000001</v>
      </c>
      <c r="AP6874" s="83">
        <v>2748.8683999999998</v>
      </c>
      <c r="AQ6874" s="84">
        <v>0.58771329999999999</v>
      </c>
      <c r="AR6874" s="83">
        <v>-2.8809817</v>
      </c>
      <c r="AU6874" s="91"/>
      <c r="AW6874" s="89"/>
      <c r="BE6874" s="90"/>
      <c r="BF6874" s="84"/>
      <c r="BG6874" s="84">
        <f t="shared" si="109"/>
        <v>42654.5</v>
      </c>
    </row>
    <row r="6875" spans="39:59">
      <c r="AM6875" s="83" t="s">
        <v>7127</v>
      </c>
      <c r="AN6875" s="86">
        <v>3.4687730999999999</v>
      </c>
      <c r="AO6875" s="83">
        <v>800.21825999999999</v>
      </c>
      <c r="AP6875" s="83">
        <v>2749.2685999999999</v>
      </c>
      <c r="AQ6875" s="84">
        <v>0.58774084000000004</v>
      </c>
      <c r="AR6875" s="83">
        <v>-2.8810321999999999</v>
      </c>
      <c r="AU6875" s="91"/>
      <c r="AW6875" s="89"/>
      <c r="BE6875" s="90"/>
      <c r="BF6875" s="84"/>
      <c r="BG6875" s="84">
        <f t="shared" si="109"/>
        <v>42655</v>
      </c>
    </row>
    <row r="6876" spans="39:59">
      <c r="AM6876" s="83" t="s">
        <v>7128</v>
      </c>
      <c r="AN6876" s="86">
        <v>3.4687025999999999</v>
      </c>
      <c r="AO6876" s="83">
        <v>800.18773999999996</v>
      </c>
      <c r="AP6876" s="83">
        <v>2749.6685000000002</v>
      </c>
      <c r="AQ6876" s="84">
        <v>0.58776242000000001</v>
      </c>
      <c r="AR6876" s="83">
        <v>-2.8809402</v>
      </c>
      <c r="AU6876" s="91"/>
      <c r="AW6876" s="89"/>
      <c r="BE6876" s="90"/>
      <c r="BF6876" s="84"/>
      <c r="BG6876" s="84">
        <f t="shared" si="109"/>
        <v>42655.5</v>
      </c>
    </row>
    <row r="6877" spans="39:59">
      <c r="AM6877" s="83" t="s">
        <v>7129</v>
      </c>
      <c r="AN6877" s="86">
        <v>3.4686607999999999</v>
      </c>
      <c r="AO6877" s="83">
        <v>800.12689</v>
      </c>
      <c r="AP6877" s="83">
        <v>2750.0686000000001</v>
      </c>
      <c r="AQ6877" s="84">
        <v>0.58778660999999999</v>
      </c>
      <c r="AR6877" s="83">
        <v>-2.8808742000000001</v>
      </c>
      <c r="AU6877" s="91"/>
      <c r="AW6877" s="89"/>
      <c r="BE6877" s="90"/>
      <c r="BF6877" s="84"/>
      <c r="BG6877" s="84">
        <f t="shared" si="109"/>
        <v>42656</v>
      </c>
    </row>
    <row r="6878" spans="39:59">
      <c r="AM6878" s="83" t="s">
        <v>7130</v>
      </c>
      <c r="AN6878" s="86">
        <v>3.4686781999999998</v>
      </c>
      <c r="AO6878" s="83">
        <v>800.15734999999995</v>
      </c>
      <c r="AP6878" s="83">
        <v>2750.4688000000001</v>
      </c>
      <c r="AQ6878" s="84">
        <v>0.58780836999999997</v>
      </c>
      <c r="AR6878" s="83">
        <v>-2.8808699</v>
      </c>
      <c r="AU6878" s="91"/>
      <c r="AW6878" s="89"/>
      <c r="BE6878" s="90"/>
      <c r="BF6878" s="84"/>
      <c r="BG6878" s="84">
        <f t="shared" si="109"/>
        <v>42656.5</v>
      </c>
    </row>
    <row r="6879" spans="39:59">
      <c r="AM6879" s="83" t="s">
        <v>7131</v>
      </c>
      <c r="AN6879" s="86">
        <v>3.4687481</v>
      </c>
      <c r="AO6879" s="83">
        <v>800.18773999999996</v>
      </c>
      <c r="AP6879" s="83">
        <v>2750.8687</v>
      </c>
      <c r="AQ6879" s="84">
        <v>0.58783841000000003</v>
      </c>
      <c r="AR6879" s="83">
        <v>-2.8809097000000001</v>
      </c>
      <c r="AU6879" s="91"/>
      <c r="AW6879" s="89"/>
      <c r="BE6879" s="90"/>
      <c r="BF6879" s="84"/>
      <c r="BG6879" s="84">
        <f t="shared" si="109"/>
        <v>42657</v>
      </c>
    </row>
    <row r="6880" spans="39:59">
      <c r="AM6880" s="83" t="s">
        <v>7132</v>
      </c>
      <c r="AN6880" s="86">
        <v>3.4687044999999999</v>
      </c>
      <c r="AO6880" s="83">
        <v>800.14209000000005</v>
      </c>
      <c r="AP6880" s="83">
        <v>2751.2687999999998</v>
      </c>
      <c r="AQ6880" s="84">
        <v>0.58785838000000001</v>
      </c>
      <c r="AR6880" s="83">
        <v>-2.880846</v>
      </c>
      <c r="AU6880" s="91"/>
      <c r="AW6880" s="89"/>
      <c r="BE6880" s="90"/>
      <c r="BF6880" s="84"/>
      <c r="BG6880" s="84">
        <f t="shared" si="109"/>
        <v>42657.5</v>
      </c>
    </row>
    <row r="6881" spans="39:59">
      <c r="AM6881" s="83" t="s">
        <v>7133</v>
      </c>
      <c r="AN6881" s="86">
        <v>3.4686294000000002</v>
      </c>
      <c r="AO6881" s="83">
        <v>800.02020000000005</v>
      </c>
      <c r="AP6881" s="83">
        <v>2751.6689000000001</v>
      </c>
      <c r="AQ6881" s="84">
        <v>0.58787900000000004</v>
      </c>
      <c r="AR6881" s="83">
        <v>-2.8807504000000002</v>
      </c>
      <c r="AU6881" s="91"/>
      <c r="AW6881" s="89"/>
      <c r="BE6881" s="90"/>
      <c r="BF6881" s="84"/>
      <c r="BG6881" s="84">
        <f t="shared" si="109"/>
        <v>42658</v>
      </c>
    </row>
    <row r="6882" spans="39:59">
      <c r="AM6882" s="83" t="s">
        <v>7134</v>
      </c>
      <c r="AN6882" s="86">
        <v>3.4686688999999999</v>
      </c>
      <c r="AO6882" s="83">
        <v>800.24872000000005</v>
      </c>
      <c r="AP6882" s="83">
        <v>2752.0691000000002</v>
      </c>
      <c r="AQ6882" s="84">
        <v>0.58790147000000004</v>
      </c>
      <c r="AR6882" s="83">
        <v>-2.8807673</v>
      </c>
      <c r="AU6882" s="91"/>
      <c r="AW6882" s="89"/>
      <c r="BE6882" s="90"/>
      <c r="BF6882" s="84"/>
      <c r="BG6882" s="84">
        <f t="shared" si="109"/>
        <v>42658.5</v>
      </c>
    </row>
    <row r="6883" spans="39:59">
      <c r="AM6883" s="83" t="s">
        <v>7135</v>
      </c>
      <c r="AN6883" s="86">
        <v>3.4686465000000002</v>
      </c>
      <c r="AO6883" s="83">
        <v>800.09636999999998</v>
      </c>
      <c r="AP6883" s="83">
        <v>2752.4690000000001</v>
      </c>
      <c r="AQ6883" s="84">
        <v>0.58792018999999995</v>
      </c>
      <c r="AR6883" s="83">
        <v>-2.8807263000000001</v>
      </c>
      <c r="AU6883" s="91"/>
      <c r="AW6883" s="89"/>
      <c r="BE6883" s="90"/>
      <c r="BF6883" s="84"/>
      <c r="BG6883" s="84">
        <f t="shared" si="109"/>
        <v>42659</v>
      </c>
    </row>
    <row r="6884" spans="39:59">
      <c r="AM6884" s="83" t="s">
        <v>7136</v>
      </c>
      <c r="AN6884" s="86">
        <v>3.4686043</v>
      </c>
      <c r="AO6884" s="83">
        <v>800.11162999999999</v>
      </c>
      <c r="AP6884" s="83">
        <v>2752.8690999999999</v>
      </c>
      <c r="AQ6884" s="84">
        <v>0.58794044999999995</v>
      </c>
      <c r="AR6884" s="83">
        <v>-2.8806639000000001</v>
      </c>
      <c r="AU6884" s="91"/>
      <c r="AW6884" s="89"/>
      <c r="BE6884" s="90"/>
      <c r="BF6884" s="84"/>
      <c r="BG6884" s="84">
        <f t="shared" si="109"/>
        <v>42659.5</v>
      </c>
    </row>
    <row r="6885" spans="39:59">
      <c r="AM6885" s="83" t="s">
        <v>7137</v>
      </c>
      <c r="AN6885" s="86">
        <v>3.4686794000000001</v>
      </c>
      <c r="AO6885" s="83">
        <v>800.21820000000002</v>
      </c>
      <c r="AP6885" s="83">
        <v>2753.2692999999999</v>
      </c>
      <c r="AQ6885" s="84">
        <v>0.58796060000000006</v>
      </c>
      <c r="AR6885" s="83">
        <v>-2.8807187000000001</v>
      </c>
      <c r="AU6885" s="91"/>
      <c r="AW6885" s="89"/>
      <c r="BE6885" s="90"/>
      <c r="BF6885" s="84"/>
      <c r="BG6885" s="84">
        <f t="shared" si="109"/>
        <v>42660</v>
      </c>
    </row>
    <row r="6886" spans="39:59">
      <c r="AM6886" s="83" t="s">
        <v>7138</v>
      </c>
      <c r="AN6886" s="86">
        <v>3.4686530000000002</v>
      </c>
      <c r="AO6886" s="83">
        <v>800.30957000000001</v>
      </c>
      <c r="AP6886" s="83">
        <v>2753.6691999999998</v>
      </c>
      <c r="AQ6886" s="84">
        <v>0.58798271000000002</v>
      </c>
      <c r="AR6886" s="83">
        <v>-2.8806702999999998</v>
      </c>
      <c r="AU6886" s="91"/>
      <c r="AW6886" s="89"/>
      <c r="BE6886" s="90"/>
      <c r="BF6886" s="84"/>
      <c r="BG6886" s="84">
        <f t="shared" si="109"/>
        <v>42660.5</v>
      </c>
    </row>
    <row r="6887" spans="39:59">
      <c r="AM6887" s="83" t="s">
        <v>7139</v>
      </c>
      <c r="AN6887" s="86">
        <v>3.4687294999999998</v>
      </c>
      <c r="AO6887" s="83">
        <v>800.17255</v>
      </c>
      <c r="AP6887" s="83">
        <v>2754.0693000000001</v>
      </c>
      <c r="AQ6887" s="84">
        <v>0.58800960000000002</v>
      </c>
      <c r="AR6887" s="83">
        <v>-2.8807198999999999</v>
      </c>
      <c r="AU6887" s="91"/>
      <c r="AW6887" s="89"/>
      <c r="BE6887" s="90"/>
      <c r="BF6887" s="84"/>
      <c r="BG6887" s="84">
        <f t="shared" si="109"/>
        <v>42661</v>
      </c>
    </row>
    <row r="6888" spans="39:59">
      <c r="AM6888" s="83" t="s">
        <v>7140</v>
      </c>
      <c r="AN6888" s="86">
        <v>3.4686322000000001</v>
      </c>
      <c r="AO6888" s="83">
        <v>800.23339999999996</v>
      </c>
      <c r="AP6888" s="83">
        <v>2754.4695000000002</v>
      </c>
      <c r="AQ6888" s="84">
        <v>0.58803165000000002</v>
      </c>
      <c r="AR6888" s="83">
        <v>-2.8806004999999999</v>
      </c>
      <c r="AU6888" s="91"/>
      <c r="AW6888" s="89"/>
      <c r="BE6888" s="90"/>
      <c r="BF6888" s="84"/>
      <c r="BG6888" s="84">
        <f t="shared" si="109"/>
        <v>42661.5</v>
      </c>
    </row>
    <row r="6889" spans="39:59">
      <c r="AM6889" s="83" t="s">
        <v>7141</v>
      </c>
      <c r="AN6889" s="86">
        <v>3.4685763999999999</v>
      </c>
      <c r="AO6889" s="83">
        <v>800.24872000000005</v>
      </c>
      <c r="AP6889" s="83">
        <v>2754.8694</v>
      </c>
      <c r="AQ6889" s="84">
        <v>0.58805649999999998</v>
      </c>
      <c r="AR6889" s="83">
        <v>-2.8805198999999999</v>
      </c>
      <c r="AU6889" s="91"/>
      <c r="AW6889" s="89"/>
      <c r="BE6889" s="90"/>
      <c r="BF6889" s="84"/>
      <c r="BG6889" s="84">
        <f t="shared" si="109"/>
        <v>42662</v>
      </c>
    </row>
    <row r="6890" spans="39:59">
      <c r="AM6890" s="83" t="s">
        <v>7142</v>
      </c>
      <c r="AN6890" s="86">
        <v>3.4685822000000002</v>
      </c>
      <c r="AO6890" s="83">
        <v>800.24872000000005</v>
      </c>
      <c r="AP6890" s="83">
        <v>2755.2694999999999</v>
      </c>
      <c r="AQ6890" s="84">
        <v>0.58807743000000001</v>
      </c>
      <c r="AR6890" s="83">
        <v>-2.8805046000000001</v>
      </c>
      <c r="AU6890" s="91"/>
      <c r="AW6890" s="89"/>
      <c r="BE6890" s="90"/>
      <c r="BF6890" s="84"/>
      <c r="BG6890" s="84">
        <f t="shared" si="109"/>
        <v>42662.5</v>
      </c>
    </row>
    <row r="6891" spans="39:59">
      <c r="AM6891" s="83" t="s">
        <v>7143</v>
      </c>
      <c r="AN6891" s="86">
        <v>3.4685945999999999</v>
      </c>
      <c r="AO6891" s="83">
        <v>800.08118000000002</v>
      </c>
      <c r="AP6891" s="83">
        <v>2755.6696999999999</v>
      </c>
      <c r="AQ6891" s="84">
        <v>0.58810395000000004</v>
      </c>
      <c r="AR6891" s="83">
        <v>-2.8804905000000001</v>
      </c>
      <c r="AU6891" s="91"/>
      <c r="AW6891" s="89"/>
      <c r="BE6891" s="90"/>
      <c r="BF6891" s="84"/>
      <c r="BG6891" s="84">
        <f t="shared" si="109"/>
        <v>42663</v>
      </c>
    </row>
    <row r="6892" spans="39:59">
      <c r="AM6892" s="83" t="s">
        <v>7144</v>
      </c>
      <c r="AN6892" s="86">
        <v>3.4685814000000001</v>
      </c>
      <c r="AO6892" s="83">
        <v>800.17260999999996</v>
      </c>
      <c r="AP6892" s="83">
        <v>2756.0698000000002</v>
      </c>
      <c r="AQ6892" s="84">
        <v>0.58813316000000004</v>
      </c>
      <c r="AR6892" s="83">
        <v>-2.8804482999999999</v>
      </c>
      <c r="AU6892" s="91"/>
      <c r="AW6892" s="89"/>
      <c r="BE6892" s="90"/>
      <c r="BF6892" s="84"/>
      <c r="BG6892" s="84">
        <f t="shared" si="109"/>
        <v>42663.5</v>
      </c>
    </row>
    <row r="6893" spans="39:59">
      <c r="AM6893" s="83" t="s">
        <v>7145</v>
      </c>
      <c r="AN6893" s="86">
        <v>3.4685977000000001</v>
      </c>
      <c r="AO6893" s="83">
        <v>800.21825999999999</v>
      </c>
      <c r="AP6893" s="83">
        <v>2756.4697000000001</v>
      </c>
      <c r="AQ6893" s="84">
        <v>0.58815545000000002</v>
      </c>
      <c r="AR6893" s="83">
        <v>-2.8804420999999998</v>
      </c>
      <c r="AU6893" s="91"/>
      <c r="AW6893" s="89"/>
      <c r="BE6893" s="90"/>
      <c r="BF6893" s="84"/>
      <c r="BG6893" s="84">
        <f t="shared" si="109"/>
        <v>42664</v>
      </c>
    </row>
    <row r="6894" spans="39:59">
      <c r="AM6894" s="83" t="s">
        <v>7146</v>
      </c>
      <c r="AN6894" s="86">
        <v>3.4685568999999998</v>
      </c>
      <c r="AO6894" s="83">
        <v>800.21825999999999</v>
      </c>
      <c r="AP6894" s="83">
        <v>2756.8699000000001</v>
      </c>
      <c r="AQ6894" s="84">
        <v>0.58817976999999999</v>
      </c>
      <c r="AR6894" s="83">
        <v>-2.8803771</v>
      </c>
      <c r="AU6894" s="91"/>
      <c r="AW6894" s="89"/>
      <c r="BE6894" s="90"/>
      <c r="BF6894" s="84"/>
      <c r="BG6894" s="84">
        <f t="shared" si="109"/>
        <v>42664.5</v>
      </c>
    </row>
    <row r="6895" spans="39:59">
      <c r="AM6895" s="83" t="s">
        <v>7147</v>
      </c>
      <c r="AN6895" s="86">
        <v>3.4686037999999999</v>
      </c>
      <c r="AO6895" s="83">
        <v>800.17255</v>
      </c>
      <c r="AP6895" s="83">
        <v>2757.27</v>
      </c>
      <c r="AQ6895" s="84">
        <v>0.58820479999999997</v>
      </c>
      <c r="AR6895" s="83">
        <v>-2.8803990000000002</v>
      </c>
      <c r="AU6895" s="91"/>
      <c r="AW6895" s="89"/>
      <c r="BE6895" s="90"/>
      <c r="BF6895" s="84"/>
      <c r="BG6895" s="84">
        <f t="shared" si="109"/>
        <v>42665</v>
      </c>
    </row>
    <row r="6896" spans="39:59">
      <c r="AM6896" s="83" t="s">
        <v>7148</v>
      </c>
      <c r="AN6896" s="86">
        <v>3.4685321</v>
      </c>
      <c r="AO6896" s="83">
        <v>800.21825999999999</v>
      </c>
      <c r="AP6896" s="83">
        <v>2757.6702</v>
      </c>
      <c r="AQ6896" s="84">
        <v>0.58822810999999997</v>
      </c>
      <c r="AR6896" s="83">
        <v>-2.8803038999999999</v>
      </c>
      <c r="AU6896" s="91"/>
      <c r="AW6896" s="89"/>
      <c r="BE6896" s="90"/>
      <c r="BF6896" s="84"/>
      <c r="BG6896" s="84">
        <f t="shared" si="109"/>
        <v>42665.5</v>
      </c>
    </row>
    <row r="6897" spans="39:59">
      <c r="AM6897" s="83" t="s">
        <v>7149</v>
      </c>
      <c r="AN6897" s="86">
        <v>3.4685819000000002</v>
      </c>
      <c r="AO6897" s="83">
        <v>799.97455000000002</v>
      </c>
      <c r="AP6897" s="83">
        <v>2758.0700999999999</v>
      </c>
      <c r="AQ6897" s="84">
        <v>0.58824915</v>
      </c>
      <c r="AR6897" s="83">
        <v>-2.8803326999999999</v>
      </c>
      <c r="AU6897" s="91"/>
      <c r="AW6897" s="89"/>
      <c r="BE6897" s="90"/>
      <c r="BF6897" s="84"/>
      <c r="BG6897" s="84">
        <f t="shared" si="109"/>
        <v>42666</v>
      </c>
    </row>
    <row r="6898" spans="39:59">
      <c r="AM6898" s="83" t="s">
        <v>7150</v>
      </c>
      <c r="AN6898" s="86">
        <v>3.4685359</v>
      </c>
      <c r="AO6898" s="83">
        <v>800.03545999999994</v>
      </c>
      <c r="AP6898" s="83">
        <v>2758.4702000000002</v>
      </c>
      <c r="AQ6898" s="84">
        <v>0.58827531</v>
      </c>
      <c r="AR6898" s="83">
        <v>-2.8802607</v>
      </c>
      <c r="AU6898" s="91"/>
      <c r="AW6898" s="89"/>
      <c r="BE6898" s="90"/>
      <c r="BF6898" s="84"/>
      <c r="BG6898" s="84">
        <f t="shared" si="109"/>
        <v>42666.5</v>
      </c>
    </row>
    <row r="6899" spans="39:59">
      <c r="AM6899" s="83" t="s">
        <v>7151</v>
      </c>
      <c r="AN6899" s="86">
        <v>3.4685611999999999</v>
      </c>
      <c r="AO6899" s="83">
        <v>800.21820000000002</v>
      </c>
      <c r="AP6899" s="83">
        <v>2758.8703999999998</v>
      </c>
      <c r="AQ6899" s="84">
        <v>0.58829737000000004</v>
      </c>
      <c r="AR6899" s="83">
        <v>-2.8802637999999998</v>
      </c>
      <c r="AU6899" s="91"/>
      <c r="AW6899" s="89"/>
      <c r="BE6899" s="90"/>
      <c r="BF6899" s="84"/>
      <c r="BG6899" s="84">
        <f t="shared" si="109"/>
        <v>42667</v>
      </c>
    </row>
    <row r="6900" spans="39:59">
      <c r="AM6900" s="83" t="s">
        <v>7152</v>
      </c>
      <c r="AN6900" s="86">
        <v>3.4686135999999999</v>
      </c>
      <c r="AO6900" s="83">
        <v>800.11157000000003</v>
      </c>
      <c r="AP6900" s="83">
        <v>2759.2705000000001</v>
      </c>
      <c r="AQ6900" s="84">
        <v>0.58831537</v>
      </c>
      <c r="AR6900" s="83">
        <v>-2.8802984</v>
      </c>
      <c r="AU6900" s="91"/>
      <c r="AW6900" s="89"/>
      <c r="BE6900" s="90"/>
      <c r="BF6900" s="84"/>
      <c r="BG6900" s="84">
        <f t="shared" si="109"/>
        <v>42667.5</v>
      </c>
    </row>
    <row r="6901" spans="39:59">
      <c r="AM6901" s="83" t="s">
        <v>7153</v>
      </c>
      <c r="AN6901" s="86">
        <v>3.4686111999999998</v>
      </c>
      <c r="AO6901" s="83">
        <v>800.12689</v>
      </c>
      <c r="AP6901" s="83">
        <v>2759.6704</v>
      </c>
      <c r="AQ6901" s="84">
        <v>0.58832896000000001</v>
      </c>
      <c r="AR6901" s="83">
        <v>-2.8802821999999999</v>
      </c>
      <c r="AU6901" s="91"/>
      <c r="AW6901" s="89"/>
      <c r="BE6901" s="90"/>
      <c r="BF6901" s="84"/>
      <c r="BG6901" s="84">
        <f t="shared" si="109"/>
        <v>42668</v>
      </c>
    </row>
    <row r="6902" spans="39:59">
      <c r="AM6902" s="83" t="s">
        <v>7154</v>
      </c>
      <c r="AN6902" s="86">
        <v>3.4684343000000002</v>
      </c>
      <c r="AO6902" s="83">
        <v>800.08118000000002</v>
      </c>
      <c r="AP6902" s="83">
        <v>2760.0706</v>
      </c>
      <c r="AQ6902" s="84">
        <v>0.58835088999999996</v>
      </c>
      <c r="AR6902" s="83">
        <v>-2.8800832999999999</v>
      </c>
      <c r="AU6902" s="91"/>
      <c r="AW6902" s="89"/>
      <c r="BE6902" s="90"/>
      <c r="BF6902" s="84"/>
      <c r="BG6902" s="84">
        <f t="shared" si="109"/>
        <v>42668.5</v>
      </c>
    </row>
    <row r="6903" spans="39:59">
      <c r="AM6903" s="83" t="s">
        <v>7155</v>
      </c>
      <c r="AN6903" s="86">
        <v>3.4684453</v>
      </c>
      <c r="AO6903" s="83">
        <v>800.06592000000001</v>
      </c>
      <c r="AP6903" s="83">
        <v>2760.4706999999999</v>
      </c>
      <c r="AQ6903" s="84">
        <v>0.58837139999999999</v>
      </c>
      <c r="AR6903" s="83">
        <v>-2.8800737999999999</v>
      </c>
      <c r="AU6903" s="91"/>
      <c r="AW6903" s="89"/>
      <c r="BE6903" s="90"/>
      <c r="BF6903" s="84"/>
      <c r="BG6903" s="84">
        <f t="shared" si="109"/>
        <v>42669</v>
      </c>
    </row>
    <row r="6904" spans="39:59">
      <c r="AM6904" s="83" t="s">
        <v>7156</v>
      </c>
      <c r="AN6904" s="86">
        <v>3.4684881999999999</v>
      </c>
      <c r="AO6904" s="83">
        <v>800.005</v>
      </c>
      <c r="AP6904" s="83">
        <v>2760.8706000000002</v>
      </c>
      <c r="AQ6904" s="84">
        <v>0.58840066000000002</v>
      </c>
      <c r="AR6904" s="83">
        <v>-2.8800876</v>
      </c>
      <c r="AU6904" s="91"/>
      <c r="AW6904" s="89"/>
      <c r="BE6904" s="90"/>
      <c r="BF6904" s="84"/>
      <c r="BG6904" s="84">
        <f t="shared" si="109"/>
        <v>42669.5</v>
      </c>
    </row>
    <row r="6905" spans="39:59">
      <c r="AM6905" s="83" t="s">
        <v>7157</v>
      </c>
      <c r="AN6905" s="86">
        <v>3.4684857999999998</v>
      </c>
      <c r="AO6905" s="83">
        <v>800.17255</v>
      </c>
      <c r="AP6905" s="83">
        <v>2761.2707999999998</v>
      </c>
      <c r="AQ6905" s="84">
        <v>0.58843338000000001</v>
      </c>
      <c r="AR6905" s="83">
        <v>-2.8800526</v>
      </c>
      <c r="AU6905" s="91"/>
      <c r="AW6905" s="89"/>
      <c r="BE6905" s="90"/>
      <c r="BF6905" s="84"/>
      <c r="BG6905" s="84">
        <f t="shared" si="109"/>
        <v>42670</v>
      </c>
    </row>
    <row r="6906" spans="39:59">
      <c r="AM6906" s="83" t="s">
        <v>7158</v>
      </c>
      <c r="AN6906" s="86">
        <v>3.4684167000000001</v>
      </c>
      <c r="AO6906" s="83">
        <v>800.12683000000004</v>
      </c>
      <c r="AP6906" s="83">
        <v>2761.6709000000001</v>
      </c>
      <c r="AQ6906" s="84">
        <v>0.58845574</v>
      </c>
      <c r="AR6906" s="83">
        <v>-2.8799610000000002</v>
      </c>
      <c r="AU6906" s="91"/>
      <c r="AW6906" s="89"/>
      <c r="BE6906" s="90"/>
      <c r="BF6906" s="84"/>
      <c r="BG6906" s="84">
        <f t="shared" si="109"/>
        <v>42670.5</v>
      </c>
    </row>
    <row r="6907" spans="39:59">
      <c r="AM6907" s="83" t="s">
        <v>7159</v>
      </c>
      <c r="AN6907" s="86">
        <v>3.4683814000000002</v>
      </c>
      <c r="AO6907" s="83">
        <v>800.03545999999994</v>
      </c>
      <c r="AP6907" s="83">
        <v>2762.0708</v>
      </c>
      <c r="AQ6907" s="84">
        <v>0.58848548000000001</v>
      </c>
      <c r="AR6907" s="83">
        <v>-2.8798959000000002</v>
      </c>
      <c r="AU6907" s="91"/>
      <c r="AW6907" s="89"/>
      <c r="BE6907" s="90"/>
      <c r="BF6907" s="84"/>
      <c r="BG6907" s="84">
        <f t="shared" si="109"/>
        <v>42671</v>
      </c>
    </row>
    <row r="6908" spans="39:59">
      <c r="AM6908" s="83" t="s">
        <v>7160</v>
      </c>
      <c r="AN6908" s="86">
        <v>3.4684309999999998</v>
      </c>
      <c r="AO6908" s="83">
        <v>800.14209000000005</v>
      </c>
      <c r="AP6908" s="83">
        <v>2762.4708999999998</v>
      </c>
      <c r="AQ6908" s="84">
        <v>0.58851348999999997</v>
      </c>
      <c r="AR6908" s="83">
        <v>-2.8799174000000001</v>
      </c>
      <c r="AU6908" s="91"/>
      <c r="AW6908" s="89"/>
      <c r="BE6908" s="90"/>
      <c r="BF6908" s="84"/>
      <c r="BG6908" s="84">
        <f t="shared" si="109"/>
        <v>42671.5</v>
      </c>
    </row>
    <row r="6909" spans="39:59">
      <c r="AM6909" s="83" t="s">
        <v>7161</v>
      </c>
      <c r="AN6909" s="86">
        <v>3.4684043</v>
      </c>
      <c r="AO6909" s="83">
        <v>800.17255</v>
      </c>
      <c r="AP6909" s="83">
        <v>2762.8708000000001</v>
      </c>
      <c r="AQ6909" s="84">
        <v>0.58854019999999996</v>
      </c>
      <c r="AR6909" s="83">
        <v>-2.8798642000000001</v>
      </c>
      <c r="AU6909" s="91"/>
      <c r="AW6909" s="89"/>
      <c r="BE6909" s="90"/>
      <c r="BF6909" s="84"/>
      <c r="BG6909" s="84">
        <f t="shared" si="109"/>
        <v>42672</v>
      </c>
    </row>
    <row r="6910" spans="39:59">
      <c r="AM6910" s="83" t="s">
        <v>7162</v>
      </c>
      <c r="AN6910" s="86">
        <v>3.4683899999999999</v>
      </c>
      <c r="AO6910" s="83">
        <v>800.06592000000001</v>
      </c>
      <c r="AP6910" s="83">
        <v>2763.2710000000002</v>
      </c>
      <c r="AQ6910" s="84">
        <v>0.58856136000000003</v>
      </c>
      <c r="AR6910" s="83">
        <v>-2.8798287</v>
      </c>
      <c r="AU6910" s="91"/>
      <c r="AW6910" s="89"/>
      <c r="BE6910" s="90"/>
      <c r="BF6910" s="84"/>
      <c r="BG6910" s="84">
        <f t="shared" si="109"/>
        <v>42672.5</v>
      </c>
    </row>
    <row r="6911" spans="39:59">
      <c r="AM6911" s="83" t="s">
        <v>7163</v>
      </c>
      <c r="AN6911" s="86">
        <v>3.4684056999999999</v>
      </c>
      <c r="AO6911" s="83">
        <v>800.20299999999997</v>
      </c>
      <c r="AP6911" s="83">
        <v>2763.6711</v>
      </c>
      <c r="AQ6911" s="84">
        <v>0.58858591000000005</v>
      </c>
      <c r="AR6911" s="83">
        <v>-2.8798199000000002</v>
      </c>
      <c r="AU6911" s="91"/>
      <c r="AW6911" s="89"/>
      <c r="BE6911" s="90"/>
      <c r="BF6911" s="84"/>
      <c r="BG6911" s="84">
        <f t="shared" si="109"/>
        <v>42673</v>
      </c>
    </row>
    <row r="6912" spans="39:59">
      <c r="AM6912" s="83" t="s">
        <v>7164</v>
      </c>
      <c r="AN6912" s="86">
        <v>3.4684539000000001</v>
      </c>
      <c r="AO6912" s="83">
        <v>800.06592000000001</v>
      </c>
      <c r="AP6912" s="83">
        <v>2764.0709999999999</v>
      </c>
      <c r="AQ6912" s="84">
        <v>0.58861768000000003</v>
      </c>
      <c r="AR6912" s="83">
        <v>-2.8798360999999999</v>
      </c>
      <c r="AU6912" s="91"/>
      <c r="AW6912" s="89"/>
      <c r="BE6912" s="90"/>
      <c r="BF6912" s="84"/>
      <c r="BG6912" s="84">
        <f t="shared" si="109"/>
        <v>42673.5</v>
      </c>
    </row>
    <row r="6913" spans="39:59">
      <c r="AM6913" s="83" t="s">
        <v>7165</v>
      </c>
      <c r="AN6913" s="86">
        <v>3.4684365000000001</v>
      </c>
      <c r="AO6913" s="83">
        <v>800.14202999999998</v>
      </c>
      <c r="AP6913" s="83">
        <v>2764.4712</v>
      </c>
      <c r="AQ6913" s="84">
        <v>0.58864742999999997</v>
      </c>
      <c r="AR6913" s="83">
        <v>-2.8797891</v>
      </c>
      <c r="AU6913" s="91"/>
      <c r="AW6913" s="89"/>
      <c r="BE6913" s="90"/>
      <c r="BF6913" s="84"/>
      <c r="BG6913" s="84">
        <f t="shared" si="109"/>
        <v>42674</v>
      </c>
    </row>
    <row r="6914" spans="39:59">
      <c r="AM6914" s="83" t="s">
        <v>7166</v>
      </c>
      <c r="AN6914" s="86">
        <v>3.4683785</v>
      </c>
      <c r="AO6914" s="83">
        <v>800.005</v>
      </c>
      <c r="AP6914" s="83">
        <v>2764.8712999999998</v>
      </c>
      <c r="AQ6914" s="84">
        <v>0.58868408000000005</v>
      </c>
      <c r="AR6914" s="83">
        <v>-2.8796944999999998</v>
      </c>
      <c r="AU6914" s="91"/>
      <c r="AW6914" s="89"/>
      <c r="BE6914" s="90"/>
      <c r="BF6914" s="84"/>
      <c r="BG6914" s="84">
        <f t="shared" si="109"/>
        <v>42674.5</v>
      </c>
    </row>
    <row r="6915" spans="39:59">
      <c r="AM6915" s="83" t="s">
        <v>7167</v>
      </c>
      <c r="AN6915" s="86">
        <v>3.4684268999999999</v>
      </c>
      <c r="AO6915" s="83">
        <v>800.14209000000005</v>
      </c>
      <c r="AP6915" s="83">
        <v>2765.2712000000001</v>
      </c>
      <c r="AQ6915" s="84">
        <v>0.58871382000000005</v>
      </c>
      <c r="AR6915" s="83">
        <v>-2.8797131</v>
      </c>
      <c r="AU6915" s="91"/>
      <c r="AW6915" s="89"/>
      <c r="BE6915" s="90"/>
      <c r="BF6915" s="84"/>
      <c r="BG6915" s="84">
        <f t="shared" si="109"/>
        <v>42675</v>
      </c>
    </row>
    <row r="6916" spans="39:59">
      <c r="AM6916" s="83" t="s">
        <v>7168</v>
      </c>
      <c r="AN6916" s="86">
        <v>3.4684667999999999</v>
      </c>
      <c r="AO6916" s="83">
        <v>800.24872000000005</v>
      </c>
      <c r="AP6916" s="83">
        <v>2765.6714000000002</v>
      </c>
      <c r="AQ6916" s="84">
        <v>0.58874481999999995</v>
      </c>
      <c r="AR6916" s="83">
        <v>-2.8797218999999998</v>
      </c>
      <c r="AU6916" s="91"/>
      <c r="AW6916" s="89"/>
      <c r="BE6916" s="90"/>
      <c r="BF6916" s="84"/>
      <c r="BG6916" s="84">
        <f t="shared" si="109"/>
        <v>42675.5</v>
      </c>
    </row>
    <row r="6917" spans="39:59">
      <c r="AM6917" s="83" t="s">
        <v>7169</v>
      </c>
      <c r="AN6917" s="86">
        <v>3.4685800000000002</v>
      </c>
      <c r="AO6917" s="83">
        <v>800.12689</v>
      </c>
      <c r="AP6917" s="83">
        <v>2766.0715</v>
      </c>
      <c r="AQ6917" s="84">
        <v>0.58877294999999996</v>
      </c>
      <c r="AR6917" s="83">
        <v>-2.879807</v>
      </c>
      <c r="AU6917" s="91"/>
      <c r="AW6917" s="89"/>
      <c r="BE6917" s="90"/>
      <c r="BF6917" s="84"/>
      <c r="BG6917" s="84">
        <f t="shared" ref="BG6917:BG6980" si="110">BG6916+0.5</f>
        <v>42676</v>
      </c>
    </row>
    <row r="6918" spans="39:59">
      <c r="AM6918" s="83" t="s">
        <v>7170</v>
      </c>
      <c r="AN6918" s="86">
        <v>3.4686360000000001</v>
      </c>
      <c r="AO6918" s="83">
        <v>800.06592000000001</v>
      </c>
      <c r="AP6918" s="83">
        <v>2766.4713999999999</v>
      </c>
      <c r="AQ6918" s="84">
        <v>0.58880818000000001</v>
      </c>
      <c r="AR6918" s="83">
        <v>-2.8798279999999998</v>
      </c>
      <c r="AU6918" s="91"/>
      <c r="AW6918" s="89"/>
      <c r="BE6918" s="90"/>
      <c r="BF6918" s="84"/>
      <c r="BG6918" s="84">
        <f t="shared" si="110"/>
        <v>42676.5</v>
      </c>
    </row>
    <row r="6919" spans="39:59">
      <c r="AM6919" s="83" t="s">
        <v>7171</v>
      </c>
      <c r="AN6919" s="86">
        <v>3.4686995</v>
      </c>
      <c r="AO6919" s="83">
        <v>800.06592000000001</v>
      </c>
      <c r="AP6919" s="83">
        <v>2766.8715999999999</v>
      </c>
      <c r="AQ6919" s="84">
        <v>0.58883750000000001</v>
      </c>
      <c r="AR6919" s="83">
        <v>-2.8798621</v>
      </c>
      <c r="AU6919" s="91"/>
      <c r="AW6919" s="89"/>
      <c r="BE6919" s="90"/>
      <c r="BF6919" s="84"/>
      <c r="BG6919" s="84">
        <f t="shared" si="110"/>
        <v>42677</v>
      </c>
    </row>
    <row r="6920" spans="39:59">
      <c r="AM6920" s="83" t="s">
        <v>7172</v>
      </c>
      <c r="AN6920" s="86">
        <v>3.4686851999999999</v>
      </c>
      <c r="AO6920" s="83">
        <v>800.26391999999998</v>
      </c>
      <c r="AP6920" s="83">
        <v>2767.2716999999998</v>
      </c>
      <c r="AQ6920" s="84">
        <v>0.58886461999999995</v>
      </c>
      <c r="AR6920" s="83">
        <v>-2.8798206</v>
      </c>
      <c r="AU6920" s="91"/>
      <c r="AW6920" s="89"/>
      <c r="BE6920" s="90"/>
      <c r="BF6920" s="84"/>
      <c r="BG6920" s="84">
        <f t="shared" si="110"/>
        <v>42677.5</v>
      </c>
    </row>
    <row r="6921" spans="39:59">
      <c r="AM6921" s="83" t="s">
        <v>7173</v>
      </c>
      <c r="AN6921" s="86">
        <v>3.4687204</v>
      </c>
      <c r="AO6921" s="83">
        <v>800.09636999999998</v>
      </c>
      <c r="AP6921" s="83">
        <v>2767.6716000000001</v>
      </c>
      <c r="AQ6921" s="84">
        <v>0.58889747000000003</v>
      </c>
      <c r="AR6921" s="83">
        <v>-2.879823</v>
      </c>
      <c r="AU6921" s="91"/>
      <c r="AW6921" s="89"/>
      <c r="BE6921" s="90"/>
      <c r="BF6921" s="84"/>
      <c r="BG6921" s="84">
        <f t="shared" si="110"/>
        <v>42678</v>
      </c>
    </row>
    <row r="6922" spans="39:59">
      <c r="AM6922" s="83" t="s">
        <v>7174</v>
      </c>
      <c r="AN6922" s="86">
        <v>3.4687809999999999</v>
      </c>
      <c r="AO6922" s="83">
        <v>800.09644000000003</v>
      </c>
      <c r="AP6922" s="83">
        <v>2768.0718000000002</v>
      </c>
      <c r="AQ6922" s="84">
        <v>0.58892953000000003</v>
      </c>
      <c r="AR6922" s="83">
        <v>-2.8798515999999998</v>
      </c>
      <c r="AU6922" s="91"/>
      <c r="AW6922" s="89"/>
      <c r="BE6922" s="90"/>
      <c r="BF6922" s="84"/>
      <c r="BG6922" s="84">
        <f t="shared" si="110"/>
        <v>42678.5</v>
      </c>
    </row>
    <row r="6923" spans="39:59">
      <c r="AM6923" s="83" t="s">
        <v>7175</v>
      </c>
      <c r="AN6923" s="86">
        <v>3.4688435000000002</v>
      </c>
      <c r="AO6923" s="83">
        <v>800.14209000000005</v>
      </c>
      <c r="AP6923" s="83">
        <v>2768.4717000000001</v>
      </c>
      <c r="AQ6923" s="84">
        <v>0.58896523999999995</v>
      </c>
      <c r="AR6923" s="83">
        <v>-2.8798783000000001</v>
      </c>
      <c r="AU6923" s="91"/>
      <c r="AW6923" s="89"/>
      <c r="BE6923" s="90"/>
      <c r="BF6923" s="84"/>
      <c r="BG6923" s="84">
        <f t="shared" si="110"/>
        <v>42679</v>
      </c>
    </row>
    <row r="6924" spans="39:59">
      <c r="AM6924" s="83" t="s">
        <v>7176</v>
      </c>
      <c r="AN6924" s="86">
        <v>3.4689307</v>
      </c>
      <c r="AO6924" s="83">
        <v>800.03545999999994</v>
      </c>
      <c r="AP6924" s="83">
        <v>2768.8717999999999</v>
      </c>
      <c r="AQ6924" s="84">
        <v>0.58899634999999995</v>
      </c>
      <c r="AR6924" s="83">
        <v>-2.8799342999999999</v>
      </c>
      <c r="AU6924" s="91"/>
      <c r="AW6924" s="89"/>
      <c r="BE6924" s="90"/>
      <c r="BF6924" s="84"/>
      <c r="BG6924" s="84">
        <f t="shared" si="110"/>
        <v>42679.5</v>
      </c>
    </row>
    <row r="6925" spans="39:59">
      <c r="AM6925" s="83" t="s">
        <v>7177</v>
      </c>
      <c r="AN6925" s="86">
        <v>3.4688477999999998</v>
      </c>
      <c r="AO6925" s="83">
        <v>800.21825999999999</v>
      </c>
      <c r="AP6925" s="83">
        <v>2769.2719999999999</v>
      </c>
      <c r="AQ6925" s="84">
        <v>0.58902878000000003</v>
      </c>
      <c r="AR6925" s="83">
        <v>-2.8798189000000001</v>
      </c>
      <c r="AU6925" s="91"/>
      <c r="AW6925" s="89"/>
      <c r="BE6925" s="90"/>
      <c r="BF6925" s="84"/>
      <c r="BG6925" s="84">
        <f t="shared" si="110"/>
        <v>42680</v>
      </c>
    </row>
    <row r="6926" spans="39:59">
      <c r="AM6926" s="83" t="s">
        <v>7178</v>
      </c>
      <c r="AN6926" s="86">
        <v>3.4688477999999998</v>
      </c>
      <c r="AO6926" s="83">
        <v>800.18773999999996</v>
      </c>
      <c r="AP6926" s="83">
        <v>2769.6718999999998</v>
      </c>
      <c r="AQ6926" s="84">
        <v>0.58905691000000004</v>
      </c>
      <c r="AR6926" s="83">
        <v>-2.8797907999999999</v>
      </c>
      <c r="AU6926" s="91"/>
      <c r="AW6926" s="89"/>
      <c r="BE6926" s="90"/>
      <c r="BF6926" s="84"/>
      <c r="BG6926" s="84">
        <f t="shared" si="110"/>
        <v>42680.5</v>
      </c>
    </row>
    <row r="6927" spans="39:59">
      <c r="AM6927" s="83" t="s">
        <v>7179</v>
      </c>
      <c r="AN6927" s="86">
        <v>3.4688058000000002</v>
      </c>
      <c r="AO6927" s="83">
        <v>800.24872000000005</v>
      </c>
      <c r="AP6927" s="83">
        <v>2770.0720000000001</v>
      </c>
      <c r="AQ6927" s="84">
        <v>0.58908707000000005</v>
      </c>
      <c r="AR6927" s="83">
        <v>-2.8797188</v>
      </c>
      <c r="AU6927" s="91"/>
      <c r="AW6927" s="89"/>
      <c r="BE6927" s="90"/>
      <c r="BF6927" s="84"/>
      <c r="BG6927" s="84">
        <f t="shared" si="110"/>
        <v>42681</v>
      </c>
    </row>
    <row r="6928" spans="39:59">
      <c r="AM6928" s="83" t="s">
        <v>7180</v>
      </c>
      <c r="AN6928" s="86">
        <v>3.4687733999999999</v>
      </c>
      <c r="AO6928" s="83">
        <v>800.09636999999998</v>
      </c>
      <c r="AP6928" s="83">
        <v>2770.4719</v>
      </c>
      <c r="AQ6928" s="84">
        <v>0.58911908000000002</v>
      </c>
      <c r="AR6928" s="83">
        <v>-2.8796542000000001</v>
      </c>
      <c r="AU6928" s="91"/>
      <c r="AW6928" s="89"/>
      <c r="BE6928" s="90"/>
      <c r="BF6928" s="84"/>
      <c r="BG6928" s="84">
        <f t="shared" si="110"/>
        <v>42681.5</v>
      </c>
    </row>
    <row r="6929" spans="39:59">
      <c r="AM6929" s="83" t="s">
        <v>7181</v>
      </c>
      <c r="AN6929" s="86">
        <v>3.4687638000000001</v>
      </c>
      <c r="AO6929" s="83">
        <v>800.21825999999999</v>
      </c>
      <c r="AP6929" s="83">
        <v>2770.8721</v>
      </c>
      <c r="AQ6929" s="84">
        <v>0.58914953000000003</v>
      </c>
      <c r="AR6929" s="83">
        <v>-2.8796143999999999</v>
      </c>
      <c r="AU6929" s="91"/>
      <c r="AW6929" s="89"/>
      <c r="BE6929" s="90"/>
      <c r="BF6929" s="84"/>
      <c r="BG6929" s="84">
        <f t="shared" si="110"/>
        <v>42682</v>
      </c>
    </row>
    <row r="6930" spans="39:59">
      <c r="AM6930" s="83" t="s">
        <v>7182</v>
      </c>
      <c r="AN6930" s="86">
        <v>3.4687526000000002</v>
      </c>
      <c r="AO6930" s="83">
        <v>800.05071999999996</v>
      </c>
      <c r="AP6930" s="83">
        <v>2771.2719999999999</v>
      </c>
      <c r="AQ6930" s="84">
        <v>0.58918064999999997</v>
      </c>
      <c r="AR6930" s="83">
        <v>-2.8795719000000002</v>
      </c>
      <c r="AU6930" s="91"/>
      <c r="AW6930" s="89"/>
      <c r="BE6930" s="90"/>
      <c r="BF6930" s="84"/>
      <c r="BG6930" s="84">
        <f t="shared" si="110"/>
        <v>42682.5</v>
      </c>
    </row>
    <row r="6931" spans="39:59">
      <c r="AM6931" s="83" t="s">
        <v>7183</v>
      </c>
      <c r="AN6931" s="86">
        <v>3.4687953</v>
      </c>
      <c r="AO6931" s="83">
        <v>799.89832000000001</v>
      </c>
      <c r="AP6931" s="83">
        <v>2771.6720999999998</v>
      </c>
      <c r="AQ6931" s="84">
        <v>0.58921062999999996</v>
      </c>
      <c r="AR6931" s="83">
        <v>-2.8795847999999999</v>
      </c>
      <c r="AU6931" s="91"/>
      <c r="AW6931" s="89"/>
      <c r="BE6931" s="90"/>
      <c r="BF6931" s="84"/>
      <c r="BG6931" s="84">
        <f t="shared" si="110"/>
        <v>42683</v>
      </c>
    </row>
    <row r="6932" spans="39:59">
      <c r="AM6932" s="83" t="s">
        <v>7184</v>
      </c>
      <c r="AN6932" s="86">
        <v>3.4687931999999999</v>
      </c>
      <c r="AO6932" s="83">
        <v>799.83745999999996</v>
      </c>
      <c r="AP6932" s="83">
        <v>2772.0722999999998</v>
      </c>
      <c r="AQ6932" s="84">
        <v>0.58923959999999997</v>
      </c>
      <c r="AR6932" s="83">
        <v>-2.8795535999999999</v>
      </c>
      <c r="AU6932" s="91"/>
      <c r="AW6932" s="89"/>
      <c r="BE6932" s="90"/>
      <c r="BF6932" s="84"/>
      <c r="BG6932" s="84">
        <f t="shared" si="110"/>
        <v>42683.5</v>
      </c>
    </row>
    <row r="6933" spans="39:59">
      <c r="AM6933" s="83" t="s">
        <v>7185</v>
      </c>
      <c r="AN6933" s="86">
        <v>3.4688002999999998</v>
      </c>
      <c r="AO6933" s="83">
        <v>800.30957000000001</v>
      </c>
      <c r="AP6933" s="83">
        <v>2772.4722000000002</v>
      </c>
      <c r="AQ6933" s="84">
        <v>0.58927244000000001</v>
      </c>
      <c r="AR6933" s="83">
        <v>-2.8795278</v>
      </c>
      <c r="AU6933" s="91"/>
      <c r="AW6933" s="89"/>
      <c r="BE6933" s="90"/>
      <c r="BF6933" s="84"/>
      <c r="BG6933" s="84">
        <f t="shared" si="110"/>
        <v>42684</v>
      </c>
    </row>
    <row r="6934" spans="39:59">
      <c r="AM6934" s="83" t="s">
        <v>7186</v>
      </c>
      <c r="AN6934" s="86">
        <v>3.4687351999999998</v>
      </c>
      <c r="AO6934" s="83">
        <v>800.12689</v>
      </c>
      <c r="AP6934" s="83">
        <v>2772.8723</v>
      </c>
      <c r="AQ6934" s="84">
        <v>0.58930463</v>
      </c>
      <c r="AR6934" s="83">
        <v>-2.8794304999999998</v>
      </c>
      <c r="AU6934" s="91"/>
      <c r="AW6934" s="89"/>
      <c r="BE6934" s="90"/>
      <c r="BF6934" s="84"/>
      <c r="BG6934" s="84">
        <f t="shared" si="110"/>
        <v>42684.5</v>
      </c>
    </row>
    <row r="6935" spans="39:59">
      <c r="AM6935" s="83" t="s">
        <v>7187</v>
      </c>
      <c r="AN6935" s="86">
        <v>3.4687364000000001</v>
      </c>
      <c r="AO6935" s="83">
        <v>800.02020000000005</v>
      </c>
      <c r="AP6935" s="83">
        <v>2773.2721999999999</v>
      </c>
      <c r="AQ6935" s="84">
        <v>0.58933336000000003</v>
      </c>
      <c r="AR6935" s="83">
        <v>-2.8794031000000002</v>
      </c>
      <c r="AU6935" s="91"/>
      <c r="AW6935" s="89"/>
      <c r="BE6935" s="90"/>
      <c r="BF6935" s="84"/>
      <c r="BG6935" s="84">
        <f t="shared" si="110"/>
        <v>42685</v>
      </c>
    </row>
    <row r="6936" spans="39:59">
      <c r="AM6936" s="83" t="s">
        <v>7188</v>
      </c>
      <c r="AN6936" s="86">
        <v>3.4687003999999999</v>
      </c>
      <c r="AO6936" s="83">
        <v>800.05071999999996</v>
      </c>
      <c r="AP6936" s="83">
        <v>2773.6723999999999</v>
      </c>
      <c r="AQ6936" s="84">
        <v>0.58936155000000001</v>
      </c>
      <c r="AR6936" s="83">
        <v>-2.8793389999999999</v>
      </c>
      <c r="AU6936" s="91"/>
      <c r="AW6936" s="89"/>
      <c r="BE6936" s="90"/>
      <c r="BF6936" s="84"/>
      <c r="BG6936" s="84">
        <f t="shared" si="110"/>
        <v>42685.5</v>
      </c>
    </row>
    <row r="6937" spans="39:59">
      <c r="AM6937" s="83" t="s">
        <v>7189</v>
      </c>
      <c r="AN6937" s="86">
        <v>3.4686530000000002</v>
      </c>
      <c r="AO6937" s="83">
        <v>800.14202999999998</v>
      </c>
      <c r="AP6937" s="83">
        <v>2774.0722999999998</v>
      </c>
      <c r="AQ6937" s="84">
        <v>0.58939045999999995</v>
      </c>
      <c r="AR6937" s="83">
        <v>-2.8792624</v>
      </c>
      <c r="AU6937" s="91"/>
      <c r="AW6937" s="89"/>
      <c r="BE6937" s="90"/>
      <c r="BF6937" s="84"/>
      <c r="BG6937" s="84">
        <f t="shared" si="110"/>
        <v>42686</v>
      </c>
    </row>
    <row r="6938" spans="39:59">
      <c r="AM6938" s="83" t="s">
        <v>7190</v>
      </c>
      <c r="AN6938" s="86">
        <v>3.4686739000000002</v>
      </c>
      <c r="AO6938" s="83">
        <v>800.03545999999994</v>
      </c>
      <c r="AP6938" s="83">
        <v>2774.4724000000001</v>
      </c>
      <c r="AQ6938" s="84">
        <v>0.58942132999999997</v>
      </c>
      <c r="AR6938" s="83">
        <v>-2.8792526999999999</v>
      </c>
      <c r="AU6938" s="91"/>
      <c r="AW6938" s="89"/>
      <c r="BE6938" s="90"/>
      <c r="BF6938" s="84"/>
      <c r="BG6938" s="84">
        <f t="shared" si="110"/>
        <v>42686.5</v>
      </c>
    </row>
    <row r="6939" spans="39:59">
      <c r="AM6939" s="83" t="s">
        <v>7191</v>
      </c>
      <c r="AN6939" s="86">
        <v>3.4686488999999998</v>
      </c>
      <c r="AO6939" s="83">
        <v>800.09636999999998</v>
      </c>
      <c r="AP6939" s="83">
        <v>2774.8723</v>
      </c>
      <c r="AQ6939" s="84">
        <v>0.58944892999999998</v>
      </c>
      <c r="AR6939" s="83">
        <v>-2.8792</v>
      </c>
      <c r="AU6939" s="91"/>
      <c r="AW6939" s="89"/>
      <c r="BE6939" s="90"/>
      <c r="BF6939" s="84"/>
      <c r="BG6939" s="84">
        <f t="shared" si="110"/>
        <v>42687</v>
      </c>
    </row>
    <row r="6940" spans="39:59">
      <c r="AM6940" s="83" t="s">
        <v>7192</v>
      </c>
      <c r="AN6940" s="86">
        <v>3.4686153000000002</v>
      </c>
      <c r="AO6940" s="83">
        <v>799.92882999999995</v>
      </c>
      <c r="AP6940" s="83">
        <v>2775.2725</v>
      </c>
      <c r="AQ6940" s="84">
        <v>0.58947212000000004</v>
      </c>
      <c r="AR6940" s="83">
        <v>-2.8791432000000001</v>
      </c>
      <c r="AU6940" s="91"/>
      <c r="AW6940" s="89"/>
      <c r="BE6940" s="90"/>
      <c r="BF6940" s="84"/>
      <c r="BG6940" s="84">
        <f t="shared" si="110"/>
        <v>42687.5</v>
      </c>
    </row>
    <row r="6941" spans="39:59">
      <c r="AM6941" s="83" t="s">
        <v>7193</v>
      </c>
      <c r="AN6941" s="86">
        <v>3.4686637</v>
      </c>
      <c r="AO6941" s="83">
        <v>799.95934999999997</v>
      </c>
      <c r="AP6941" s="83">
        <v>2775.6723999999999</v>
      </c>
      <c r="AQ6941" s="84">
        <v>0.58949768999999996</v>
      </c>
      <c r="AR6941" s="83">
        <v>-2.8791661</v>
      </c>
      <c r="AU6941" s="91"/>
      <c r="AW6941" s="89"/>
      <c r="BE6941" s="90"/>
      <c r="BF6941" s="84"/>
      <c r="BG6941" s="84">
        <f t="shared" si="110"/>
        <v>42688</v>
      </c>
    </row>
    <row r="6942" spans="39:59">
      <c r="AM6942" s="83" t="s">
        <v>7194</v>
      </c>
      <c r="AN6942" s="86">
        <v>3.4686267000000002</v>
      </c>
      <c r="AO6942" s="83">
        <v>800.06592000000001</v>
      </c>
      <c r="AP6942" s="83">
        <v>2776.0725000000002</v>
      </c>
      <c r="AQ6942" s="84">
        <v>0.58951788999999999</v>
      </c>
      <c r="AR6942" s="83">
        <v>-2.8791088999999999</v>
      </c>
      <c r="AU6942" s="91"/>
      <c r="AW6942" s="89"/>
      <c r="BE6942" s="90"/>
      <c r="BF6942" s="84"/>
      <c r="BG6942" s="84">
        <f t="shared" si="110"/>
        <v>42688.5</v>
      </c>
    </row>
    <row r="6943" spans="39:59">
      <c r="AM6943" s="83" t="s">
        <v>7195</v>
      </c>
      <c r="AN6943" s="86">
        <v>3.4686124</v>
      </c>
      <c r="AO6943" s="83">
        <v>800.21820000000002</v>
      </c>
      <c r="AP6943" s="83">
        <v>2776.4724000000001</v>
      </c>
      <c r="AQ6943" s="84">
        <v>0.58954768999999996</v>
      </c>
      <c r="AR6943" s="83">
        <v>-2.8790648000000001</v>
      </c>
      <c r="AU6943" s="91"/>
      <c r="AW6943" s="89"/>
      <c r="BE6943" s="90"/>
      <c r="BF6943" s="84"/>
      <c r="BG6943" s="84">
        <f t="shared" si="110"/>
        <v>42689</v>
      </c>
    </row>
    <row r="6944" spans="39:59">
      <c r="AM6944" s="83" t="s">
        <v>7196</v>
      </c>
      <c r="AN6944" s="86">
        <v>3.4685744999999999</v>
      </c>
      <c r="AO6944" s="83">
        <v>799.95934999999997</v>
      </c>
      <c r="AP6944" s="83">
        <v>2776.8726000000001</v>
      </c>
      <c r="AQ6944" s="84">
        <v>0.58956754</v>
      </c>
      <c r="AR6944" s="83">
        <v>-2.8790070999999999</v>
      </c>
      <c r="AU6944" s="91"/>
      <c r="AW6944" s="89"/>
      <c r="BE6944" s="90"/>
      <c r="BF6944" s="84"/>
      <c r="BG6944" s="84">
        <f t="shared" si="110"/>
        <v>42689.5</v>
      </c>
    </row>
    <row r="6945" spans="39:59">
      <c r="AM6945" s="83" t="s">
        <v>7197</v>
      </c>
      <c r="AN6945" s="86">
        <v>3.4685817000000001</v>
      </c>
      <c r="AO6945" s="83">
        <v>800.02020000000005</v>
      </c>
      <c r="AP6945" s="83">
        <v>2777.2725</v>
      </c>
      <c r="AQ6945" s="84">
        <v>0.58959143999999997</v>
      </c>
      <c r="AR6945" s="83">
        <v>-2.8789902000000001</v>
      </c>
      <c r="AU6945" s="91"/>
      <c r="AW6945" s="89"/>
      <c r="BE6945" s="90"/>
      <c r="BF6945" s="84"/>
      <c r="BG6945" s="84">
        <f t="shared" si="110"/>
        <v>42690</v>
      </c>
    </row>
    <row r="6946" spans="39:59">
      <c r="AM6946" s="83" t="s">
        <v>7198</v>
      </c>
      <c r="AN6946" s="86">
        <v>3.4685698</v>
      </c>
      <c r="AO6946" s="83">
        <v>800.14209000000005</v>
      </c>
      <c r="AP6946" s="83">
        <v>2777.6725999999999</v>
      </c>
      <c r="AQ6946" s="84">
        <v>0.58961838</v>
      </c>
      <c r="AR6946" s="83">
        <v>-2.8789513000000002</v>
      </c>
      <c r="AU6946" s="91"/>
      <c r="AW6946" s="89"/>
      <c r="BE6946" s="90"/>
      <c r="BF6946" s="84"/>
      <c r="BG6946" s="84">
        <f t="shared" si="110"/>
        <v>42690.5</v>
      </c>
    </row>
    <row r="6947" spans="39:59">
      <c r="AM6947" s="83" t="s">
        <v>7199</v>
      </c>
      <c r="AN6947" s="86">
        <v>3.4685234999999999</v>
      </c>
      <c r="AO6947" s="83">
        <v>800.06592000000001</v>
      </c>
      <c r="AP6947" s="83">
        <v>2778.0725000000002</v>
      </c>
      <c r="AQ6947" s="84">
        <v>0.58964676000000005</v>
      </c>
      <c r="AR6947" s="83">
        <v>-2.8788767000000002</v>
      </c>
      <c r="AU6947" s="91"/>
      <c r="AW6947" s="89"/>
      <c r="BE6947" s="90"/>
      <c r="BF6947" s="84"/>
      <c r="BG6947" s="84">
        <f t="shared" si="110"/>
        <v>42691</v>
      </c>
    </row>
    <row r="6948" spans="39:59">
      <c r="AM6948" s="83" t="s">
        <v>7200</v>
      </c>
      <c r="AN6948" s="86">
        <v>3.4685050999999998</v>
      </c>
      <c r="AO6948" s="83">
        <v>800.03545999999994</v>
      </c>
      <c r="AP6948" s="83">
        <v>2778.4726999999998</v>
      </c>
      <c r="AQ6948" s="84">
        <v>0.58967155000000004</v>
      </c>
      <c r="AR6948" s="83">
        <v>-2.8788334999999998</v>
      </c>
      <c r="AU6948" s="91"/>
      <c r="AW6948" s="89"/>
      <c r="BE6948" s="90"/>
      <c r="BF6948" s="84"/>
      <c r="BG6948" s="84">
        <f t="shared" si="110"/>
        <v>42691.5</v>
      </c>
    </row>
    <row r="6949" spans="39:59">
      <c r="AM6949" s="83" t="s">
        <v>7201</v>
      </c>
      <c r="AN6949" s="86">
        <v>3.4685652</v>
      </c>
      <c r="AO6949" s="83">
        <v>799.88318000000004</v>
      </c>
      <c r="AP6949" s="83">
        <v>2778.8726000000001</v>
      </c>
      <c r="AQ6949" s="84">
        <v>0.58970022</v>
      </c>
      <c r="AR6949" s="83">
        <v>-2.8788649999999998</v>
      </c>
      <c r="AU6949" s="91"/>
      <c r="AW6949" s="89"/>
      <c r="BE6949" s="90"/>
      <c r="BF6949" s="84"/>
      <c r="BG6949" s="84">
        <f t="shared" si="110"/>
        <v>42692</v>
      </c>
    </row>
    <row r="6950" spans="39:59">
      <c r="AM6950" s="83" t="s">
        <v>7202</v>
      </c>
      <c r="AN6950" s="86">
        <v>3.4685445000000001</v>
      </c>
      <c r="AO6950" s="83">
        <v>800.11157000000003</v>
      </c>
      <c r="AP6950" s="83">
        <v>2779.2727</v>
      </c>
      <c r="AQ6950" s="84">
        <v>0.58973198999999998</v>
      </c>
      <c r="AR6950" s="83">
        <v>-2.8788125999999998</v>
      </c>
      <c r="AU6950" s="91"/>
      <c r="AW6950" s="89"/>
      <c r="BE6950" s="90"/>
      <c r="BF6950" s="84"/>
      <c r="BG6950" s="84">
        <f t="shared" si="110"/>
        <v>42692.5</v>
      </c>
    </row>
    <row r="6951" spans="39:59">
      <c r="AM6951" s="83" t="s">
        <v>7203</v>
      </c>
      <c r="AN6951" s="86">
        <v>3.4685191999999998</v>
      </c>
      <c r="AO6951" s="83">
        <v>800.005</v>
      </c>
      <c r="AP6951" s="83">
        <v>2779.6725999999999</v>
      </c>
      <c r="AQ6951" s="84">
        <v>0.58976172999999998</v>
      </c>
      <c r="AR6951" s="83">
        <v>-2.8787574999999999</v>
      </c>
      <c r="AU6951" s="91"/>
      <c r="AW6951" s="89"/>
      <c r="BE6951" s="90"/>
      <c r="BF6951" s="84"/>
      <c r="BG6951" s="84">
        <f t="shared" si="110"/>
        <v>42693</v>
      </c>
    </row>
    <row r="6952" spans="39:59">
      <c r="AM6952" s="83" t="s">
        <v>7204</v>
      </c>
      <c r="AN6952" s="86">
        <v>3.4684796000000002</v>
      </c>
      <c r="AO6952" s="83">
        <v>800.17255</v>
      </c>
      <c r="AP6952" s="83">
        <v>2780.0727999999999</v>
      </c>
      <c r="AQ6952" s="84">
        <v>0.58979285000000004</v>
      </c>
      <c r="AR6952" s="83">
        <v>-2.8786866999999998</v>
      </c>
      <c r="AU6952" s="91"/>
      <c r="AW6952" s="89"/>
      <c r="BE6952" s="90"/>
      <c r="BF6952" s="84"/>
      <c r="BG6952" s="84">
        <f t="shared" si="110"/>
        <v>42693.5</v>
      </c>
    </row>
    <row r="6953" spans="39:59">
      <c r="AM6953" s="83" t="s">
        <v>7205</v>
      </c>
      <c r="AN6953" s="86">
        <v>3.4684851000000001</v>
      </c>
      <c r="AO6953" s="83">
        <v>800.18773999999996</v>
      </c>
      <c r="AP6953" s="83">
        <v>2780.4726999999998</v>
      </c>
      <c r="AQ6953" s="84">
        <v>0.58983070000000004</v>
      </c>
      <c r="AR6953" s="83">
        <v>-2.8786545000000001</v>
      </c>
      <c r="AU6953" s="91"/>
      <c r="AW6953" s="89"/>
      <c r="BE6953" s="90"/>
      <c r="BF6953" s="84"/>
      <c r="BG6953" s="84">
        <f t="shared" si="110"/>
        <v>42694</v>
      </c>
    </row>
    <row r="6954" spans="39:59">
      <c r="AM6954" s="83" t="s">
        <v>7206</v>
      </c>
      <c r="AN6954" s="86">
        <v>3.4685728999999998</v>
      </c>
      <c r="AO6954" s="83">
        <v>799.97448999999995</v>
      </c>
      <c r="AP6954" s="83">
        <v>2780.8728000000001</v>
      </c>
      <c r="AQ6954" s="84">
        <v>0.58986837000000003</v>
      </c>
      <c r="AR6954" s="83">
        <v>-2.8787045</v>
      </c>
      <c r="AU6954" s="91"/>
      <c r="AW6954" s="89"/>
      <c r="BE6954" s="90"/>
      <c r="BF6954" s="84"/>
      <c r="BG6954" s="84">
        <f t="shared" si="110"/>
        <v>42694.5</v>
      </c>
    </row>
    <row r="6955" spans="39:59">
      <c r="AM6955" s="83" t="s">
        <v>7207</v>
      </c>
      <c r="AN6955" s="86">
        <v>3.4684925</v>
      </c>
      <c r="AO6955" s="83">
        <v>800.08118000000002</v>
      </c>
      <c r="AP6955" s="83">
        <v>2781.2728999999999</v>
      </c>
      <c r="AQ6955" s="84">
        <v>0.58989440999999998</v>
      </c>
      <c r="AR6955" s="83">
        <v>-2.8785980000000002</v>
      </c>
      <c r="AU6955" s="91"/>
      <c r="AW6955" s="89"/>
      <c r="BE6955" s="90"/>
      <c r="BF6955" s="84"/>
      <c r="BG6955" s="84">
        <f t="shared" si="110"/>
        <v>42695</v>
      </c>
    </row>
    <row r="6956" spans="39:59">
      <c r="AM6956" s="83" t="s">
        <v>7208</v>
      </c>
      <c r="AN6956" s="86">
        <v>3.4685093999999999</v>
      </c>
      <c r="AO6956" s="83">
        <v>800.12689</v>
      </c>
      <c r="AP6956" s="83">
        <v>2781.6729</v>
      </c>
      <c r="AQ6956" s="84">
        <v>0.58992076000000004</v>
      </c>
      <c r="AR6956" s="83">
        <v>-2.8785886999999999</v>
      </c>
      <c r="AU6956" s="91"/>
      <c r="AW6956" s="89"/>
      <c r="BE6956" s="90"/>
      <c r="BF6956" s="84"/>
      <c r="BG6956" s="84">
        <f t="shared" si="110"/>
        <v>42695.5</v>
      </c>
    </row>
    <row r="6957" spans="39:59">
      <c r="AM6957" s="83" t="s">
        <v>7209</v>
      </c>
      <c r="AN6957" s="86">
        <v>3.4685302</v>
      </c>
      <c r="AO6957" s="83">
        <v>800.18773999999996</v>
      </c>
      <c r="AP6957" s="83">
        <v>2782.0729999999999</v>
      </c>
      <c r="AQ6957" s="84">
        <v>0.58994632999999996</v>
      </c>
      <c r="AR6957" s="83">
        <v>-2.8785839000000002</v>
      </c>
      <c r="AU6957" s="91"/>
      <c r="AW6957" s="89"/>
      <c r="BE6957" s="90"/>
      <c r="BF6957" s="84"/>
      <c r="BG6957" s="84">
        <f t="shared" si="110"/>
        <v>42696</v>
      </c>
    </row>
    <row r="6958" spans="39:59">
      <c r="AM6958" s="83" t="s">
        <v>7210</v>
      </c>
      <c r="AN6958" s="86">
        <v>3.4685296999999999</v>
      </c>
      <c r="AO6958" s="83">
        <v>800.005</v>
      </c>
      <c r="AP6958" s="83">
        <v>2782.4729000000002</v>
      </c>
      <c r="AQ6958" s="84">
        <v>0.58997738</v>
      </c>
      <c r="AR6958" s="83">
        <v>-2.8785523999999998</v>
      </c>
      <c r="AU6958" s="91"/>
      <c r="AW6958" s="89"/>
      <c r="BE6958" s="90"/>
      <c r="BF6958" s="84"/>
      <c r="BG6958" s="84">
        <f t="shared" si="110"/>
        <v>42696.5</v>
      </c>
    </row>
    <row r="6959" spans="39:59">
      <c r="AM6959" s="83" t="s">
        <v>7211</v>
      </c>
      <c r="AN6959" s="86">
        <v>3.4685752000000001</v>
      </c>
      <c r="AO6959" s="83">
        <v>800.005</v>
      </c>
      <c r="AP6959" s="83">
        <v>2782.873</v>
      </c>
      <c r="AQ6959" s="84">
        <v>0.59000682999999998</v>
      </c>
      <c r="AR6959" s="83">
        <v>-2.8785683999999998</v>
      </c>
      <c r="AU6959" s="91"/>
      <c r="AW6959" s="89"/>
      <c r="BE6959" s="90"/>
      <c r="BF6959" s="84"/>
      <c r="BG6959" s="84">
        <f t="shared" si="110"/>
        <v>42697</v>
      </c>
    </row>
    <row r="6960" spans="39:59">
      <c r="AM6960" s="83" t="s">
        <v>7212</v>
      </c>
      <c r="AN6960" s="86">
        <v>3.4684758000000002</v>
      </c>
      <c r="AO6960" s="83">
        <v>800.12683000000004</v>
      </c>
      <c r="AP6960" s="83">
        <v>2783.2728999999999</v>
      </c>
      <c r="AQ6960" s="84">
        <v>0.59003377000000001</v>
      </c>
      <c r="AR6960" s="83">
        <v>-2.8784420000000002</v>
      </c>
      <c r="AU6960" s="91"/>
      <c r="AW6960" s="89"/>
      <c r="BE6960" s="90"/>
      <c r="BF6960" s="84"/>
      <c r="BG6960" s="84">
        <f t="shared" si="110"/>
        <v>42697.5</v>
      </c>
    </row>
    <row r="6961" spans="39:59">
      <c r="AM6961" s="83" t="s">
        <v>7213</v>
      </c>
      <c r="AN6961" s="86">
        <v>3.4685177999999999</v>
      </c>
      <c r="AO6961" s="83">
        <v>800.03545999999994</v>
      </c>
      <c r="AP6961" s="83">
        <v>2783.6731</v>
      </c>
      <c r="AQ6961" s="84">
        <v>0.59006619000000005</v>
      </c>
      <c r="AR6961" s="83">
        <v>-2.8784516</v>
      </c>
      <c r="AU6961" s="91"/>
      <c r="AW6961" s="89"/>
      <c r="BE6961" s="90"/>
      <c r="BF6961" s="84"/>
      <c r="BG6961" s="84">
        <f t="shared" si="110"/>
        <v>42698</v>
      </c>
    </row>
    <row r="6962" spans="39:59">
      <c r="AM6962" s="83" t="s">
        <v>7214</v>
      </c>
      <c r="AN6962" s="86">
        <v>3.4685130000000002</v>
      </c>
      <c r="AO6962" s="83">
        <v>800.02020000000005</v>
      </c>
      <c r="AP6962" s="83">
        <v>2784.0731999999998</v>
      </c>
      <c r="AQ6962" s="84">
        <v>0.59010070999999997</v>
      </c>
      <c r="AR6962" s="83">
        <v>-2.8784122000000001</v>
      </c>
      <c r="AU6962" s="91"/>
      <c r="AW6962" s="89"/>
      <c r="BE6962" s="90"/>
      <c r="BF6962" s="84"/>
      <c r="BG6962" s="84">
        <f t="shared" si="110"/>
        <v>42698.5</v>
      </c>
    </row>
    <row r="6963" spans="39:59">
      <c r="AM6963" s="83" t="s">
        <v>7215</v>
      </c>
      <c r="AN6963" s="86">
        <v>3.4684677000000002</v>
      </c>
      <c r="AO6963" s="83">
        <v>800.02026000000001</v>
      </c>
      <c r="AP6963" s="83">
        <v>2784.4731000000002</v>
      </c>
      <c r="AQ6963" s="84">
        <v>0.59013450000000001</v>
      </c>
      <c r="AR6963" s="83">
        <v>-2.8783333</v>
      </c>
      <c r="AU6963" s="91"/>
      <c r="AW6963" s="89"/>
      <c r="BE6963" s="90"/>
      <c r="BF6963" s="84"/>
      <c r="BG6963" s="84">
        <f t="shared" si="110"/>
        <v>42699</v>
      </c>
    </row>
    <row r="6964" spans="39:59">
      <c r="AM6964" s="83" t="s">
        <v>7216</v>
      </c>
      <c r="AN6964" s="86">
        <v>3.4684319000000001</v>
      </c>
      <c r="AO6964" s="83">
        <v>799.92882999999995</v>
      </c>
      <c r="AP6964" s="83">
        <v>2784.8733000000002</v>
      </c>
      <c r="AQ6964" s="84">
        <v>0.59016687000000001</v>
      </c>
      <c r="AR6964" s="83">
        <v>-2.8782651000000001</v>
      </c>
      <c r="AU6964" s="91"/>
      <c r="AW6964" s="89"/>
      <c r="BE6964" s="90"/>
      <c r="BF6964" s="84"/>
      <c r="BG6964" s="84">
        <f t="shared" si="110"/>
        <v>42699.5</v>
      </c>
    </row>
    <row r="6965" spans="39:59">
      <c r="AM6965" s="83" t="s">
        <v>7217</v>
      </c>
      <c r="AN6965" s="86">
        <v>3.4685516000000001</v>
      </c>
      <c r="AO6965" s="83">
        <v>800.18781000000001</v>
      </c>
      <c r="AP6965" s="83">
        <v>2785.2732000000001</v>
      </c>
      <c r="AQ6965" s="84">
        <v>0.59019785999999996</v>
      </c>
      <c r="AR6965" s="83">
        <v>-2.8783538000000002</v>
      </c>
      <c r="AU6965" s="91"/>
      <c r="AW6965" s="89"/>
      <c r="BE6965" s="90"/>
      <c r="BF6965" s="84"/>
      <c r="BG6965" s="84">
        <f t="shared" si="110"/>
        <v>42700</v>
      </c>
    </row>
    <row r="6966" spans="39:59">
      <c r="AM6966" s="83" t="s">
        <v>7218</v>
      </c>
      <c r="AN6966" s="86">
        <v>3.4684677000000002</v>
      </c>
      <c r="AO6966" s="83">
        <v>799.95934999999997</v>
      </c>
      <c r="AP6966" s="83">
        <v>2785.6732999999999</v>
      </c>
      <c r="AQ6966" s="84">
        <v>0.59023422000000003</v>
      </c>
      <c r="AR6966" s="83">
        <v>-2.8782334000000001</v>
      </c>
      <c r="AU6966" s="91"/>
      <c r="AW6966" s="89"/>
      <c r="BE6966" s="90"/>
      <c r="BF6966" s="84"/>
      <c r="BG6966" s="84">
        <f t="shared" si="110"/>
        <v>42700.5</v>
      </c>
    </row>
    <row r="6967" spans="39:59">
      <c r="AM6967" s="83" t="s">
        <v>7219</v>
      </c>
      <c r="AN6967" s="86">
        <v>3.4684713</v>
      </c>
      <c r="AO6967" s="83">
        <v>800.02026000000001</v>
      </c>
      <c r="AP6967" s="83">
        <v>2786.0735</v>
      </c>
      <c r="AQ6967" s="84">
        <v>0.59027034</v>
      </c>
      <c r="AR6967" s="83">
        <v>-2.8782009999999998</v>
      </c>
      <c r="AU6967" s="91"/>
      <c r="AW6967" s="89"/>
      <c r="BE6967" s="90"/>
      <c r="BF6967" s="84"/>
      <c r="BG6967" s="84">
        <f t="shared" si="110"/>
        <v>42701</v>
      </c>
    </row>
    <row r="6968" spans="39:59">
      <c r="AM6968" s="83" t="s">
        <v>7220</v>
      </c>
      <c r="AN6968" s="86">
        <v>3.4685481</v>
      </c>
      <c r="AO6968" s="83">
        <v>800.27923999999996</v>
      </c>
      <c r="AP6968" s="83">
        <v>2786.4733999999999</v>
      </c>
      <c r="AQ6968" s="84">
        <v>0.59030777000000001</v>
      </c>
      <c r="AR6968" s="83">
        <v>-2.8782402999999999</v>
      </c>
      <c r="AU6968" s="91"/>
      <c r="AW6968" s="89"/>
      <c r="BE6968" s="90"/>
      <c r="BF6968" s="84"/>
      <c r="BG6968" s="84">
        <f t="shared" si="110"/>
        <v>42701.5</v>
      </c>
    </row>
    <row r="6969" spans="39:59">
      <c r="AM6969" s="83" t="s">
        <v>7221</v>
      </c>
      <c r="AN6969" s="86">
        <v>3.4684954000000001</v>
      </c>
      <c r="AO6969" s="83">
        <v>800.20299999999997</v>
      </c>
      <c r="AP6969" s="83">
        <v>2786.8735000000001</v>
      </c>
      <c r="AQ6969" s="84">
        <v>0.59034228</v>
      </c>
      <c r="AR6969" s="83">
        <v>-2.8781531</v>
      </c>
      <c r="AU6969" s="91"/>
      <c r="AW6969" s="89"/>
      <c r="BE6969" s="90"/>
      <c r="BF6969" s="84"/>
      <c r="BG6969" s="84">
        <f t="shared" si="110"/>
        <v>42702</v>
      </c>
    </row>
    <row r="6970" spans="39:59">
      <c r="AM6970" s="83" t="s">
        <v>7222</v>
      </c>
      <c r="AN6970" s="86">
        <v>3.4684534</v>
      </c>
      <c r="AO6970" s="83">
        <v>800.09636999999998</v>
      </c>
      <c r="AP6970" s="83">
        <v>2787.2734</v>
      </c>
      <c r="AQ6970" s="84">
        <v>0.59037322000000003</v>
      </c>
      <c r="AR6970" s="83">
        <v>-2.8780801</v>
      </c>
      <c r="AU6970" s="91"/>
      <c r="AW6970" s="89"/>
      <c r="BE6970" s="90"/>
      <c r="BF6970" s="84"/>
      <c r="BG6970" s="84">
        <f t="shared" si="110"/>
        <v>42702.5</v>
      </c>
    </row>
    <row r="6971" spans="39:59">
      <c r="AM6971" s="83" t="s">
        <v>7223</v>
      </c>
      <c r="AN6971" s="86">
        <v>3.4684040999999999</v>
      </c>
      <c r="AO6971" s="83">
        <v>800.09636999999998</v>
      </c>
      <c r="AP6971" s="83">
        <v>2787.6736000000001</v>
      </c>
      <c r="AQ6971" s="84">
        <v>0.59041184000000002</v>
      </c>
      <c r="AR6971" s="83">
        <v>-2.8779922</v>
      </c>
      <c r="AU6971" s="91"/>
      <c r="AW6971" s="89"/>
      <c r="BE6971" s="90"/>
      <c r="BF6971" s="84"/>
      <c r="BG6971" s="84">
        <f t="shared" si="110"/>
        <v>42703</v>
      </c>
    </row>
    <row r="6972" spans="39:59">
      <c r="AM6972" s="83" t="s">
        <v>7224</v>
      </c>
      <c r="AN6972" s="86">
        <v>3.4684229000000002</v>
      </c>
      <c r="AO6972" s="83">
        <v>800.17260999999996</v>
      </c>
      <c r="AP6972" s="83">
        <v>2788.0736999999999</v>
      </c>
      <c r="AQ6972" s="84">
        <v>0.59044825999999995</v>
      </c>
      <c r="AR6972" s="83">
        <v>-2.8779747000000002</v>
      </c>
      <c r="AU6972" s="91"/>
      <c r="AW6972" s="89"/>
      <c r="BE6972" s="90"/>
      <c r="BF6972" s="84"/>
      <c r="BG6972" s="84">
        <f t="shared" si="110"/>
        <v>42703.5</v>
      </c>
    </row>
    <row r="6973" spans="39:59">
      <c r="AM6973" s="83" t="s">
        <v>7225</v>
      </c>
      <c r="AN6973" s="86">
        <v>3.4683845</v>
      </c>
      <c r="AO6973" s="83">
        <v>799.89837999999997</v>
      </c>
      <c r="AP6973" s="83">
        <v>2788.4735999999998</v>
      </c>
      <c r="AQ6973" s="84">
        <v>0.59048312999999997</v>
      </c>
      <c r="AR6973" s="83">
        <v>-2.8779013</v>
      </c>
      <c r="AU6973" s="91"/>
      <c r="AW6973" s="89"/>
      <c r="BE6973" s="90"/>
      <c r="BF6973" s="84"/>
      <c r="BG6973" s="84">
        <f t="shared" si="110"/>
        <v>42704</v>
      </c>
    </row>
    <row r="6974" spans="39:59">
      <c r="AM6974" s="83" t="s">
        <v>7226</v>
      </c>
      <c r="AN6974" s="86">
        <v>3.4683728</v>
      </c>
      <c r="AO6974" s="83">
        <v>800.06592000000001</v>
      </c>
      <c r="AP6974" s="83">
        <v>2788.8737999999998</v>
      </c>
      <c r="AQ6974" s="84">
        <v>0.59051061000000005</v>
      </c>
      <c r="AR6974" s="83">
        <v>-2.8778622</v>
      </c>
      <c r="AU6974" s="91"/>
      <c r="AW6974" s="89"/>
      <c r="BE6974" s="90"/>
      <c r="BF6974" s="84"/>
      <c r="BG6974" s="84">
        <f t="shared" si="110"/>
        <v>42704.5</v>
      </c>
    </row>
    <row r="6975" spans="39:59">
      <c r="AM6975" s="83" t="s">
        <v>7227</v>
      </c>
      <c r="AN6975" s="86">
        <v>3.4683611000000001</v>
      </c>
      <c r="AO6975" s="83">
        <v>800.26391999999998</v>
      </c>
      <c r="AP6975" s="83">
        <v>2789.2737000000002</v>
      </c>
      <c r="AQ6975" s="84">
        <v>0.59054381</v>
      </c>
      <c r="AR6975" s="83">
        <v>-2.8778174000000001</v>
      </c>
      <c r="AU6975" s="91"/>
      <c r="AW6975" s="89"/>
      <c r="BE6975" s="90"/>
      <c r="BF6975" s="84"/>
      <c r="BG6975" s="84">
        <f t="shared" si="110"/>
        <v>42705</v>
      </c>
    </row>
    <row r="6976" spans="39:59">
      <c r="AM6976" s="83" t="s">
        <v>7228</v>
      </c>
      <c r="AN6976" s="86">
        <v>3.4682620000000002</v>
      </c>
      <c r="AO6976" s="83">
        <v>800.09644000000003</v>
      </c>
      <c r="AP6976" s="83">
        <v>2789.6738</v>
      </c>
      <c r="AQ6976" s="84">
        <v>0.59057879000000002</v>
      </c>
      <c r="AR6976" s="83">
        <v>-2.8776831999999999</v>
      </c>
      <c r="AU6976" s="91"/>
      <c r="AW6976" s="89"/>
      <c r="BE6976" s="90"/>
      <c r="BF6976" s="84"/>
      <c r="BG6976" s="84">
        <f t="shared" si="110"/>
        <v>42705.5</v>
      </c>
    </row>
    <row r="6977" spans="39:59">
      <c r="AM6977" s="83" t="s">
        <v>7229</v>
      </c>
      <c r="AN6977" s="86">
        <v>3.4681915999999999</v>
      </c>
      <c r="AO6977" s="83">
        <v>800.08118000000002</v>
      </c>
      <c r="AP6977" s="83">
        <v>2790.0740000000001</v>
      </c>
      <c r="AQ6977" s="84">
        <v>0.59061432000000003</v>
      </c>
      <c r="AR6977" s="83">
        <v>-2.8775773</v>
      </c>
      <c r="AU6977" s="91"/>
      <c r="AW6977" s="89"/>
      <c r="BE6977" s="90"/>
      <c r="BF6977" s="84"/>
      <c r="BG6977" s="84">
        <f t="shared" si="110"/>
        <v>42706</v>
      </c>
    </row>
    <row r="6978" spans="39:59">
      <c r="AM6978" s="83" t="s">
        <v>7230</v>
      </c>
      <c r="AN6978" s="86">
        <v>3.4681554000000001</v>
      </c>
      <c r="AO6978" s="83">
        <v>800.20299999999997</v>
      </c>
      <c r="AP6978" s="83">
        <v>2790.4739</v>
      </c>
      <c r="AQ6978" s="84">
        <v>0.59064870999999997</v>
      </c>
      <c r="AR6978" s="83">
        <v>-2.8775067000000001</v>
      </c>
      <c r="AU6978" s="91"/>
      <c r="AW6978" s="89"/>
      <c r="BE6978" s="90"/>
      <c r="BF6978" s="84"/>
      <c r="BG6978" s="84">
        <f t="shared" si="110"/>
        <v>42706.5</v>
      </c>
    </row>
    <row r="6979" spans="39:59">
      <c r="AM6979" s="83" t="s">
        <v>7231</v>
      </c>
      <c r="AN6979" s="86">
        <v>3.4681210999999998</v>
      </c>
      <c r="AO6979" s="83">
        <v>799.98974999999996</v>
      </c>
      <c r="AP6979" s="83">
        <v>2790.8739999999998</v>
      </c>
      <c r="AQ6979" s="84">
        <v>0.59067833000000003</v>
      </c>
      <c r="AR6979" s="83">
        <v>-2.8774427999999999</v>
      </c>
      <c r="AU6979" s="91"/>
      <c r="AW6979" s="89"/>
      <c r="BE6979" s="90"/>
      <c r="BF6979" s="84"/>
      <c r="BG6979" s="84">
        <f t="shared" si="110"/>
        <v>42707</v>
      </c>
    </row>
    <row r="6980" spans="39:59">
      <c r="AM6980" s="83" t="s">
        <v>7232</v>
      </c>
      <c r="AN6980" s="86">
        <v>3.4681519999999999</v>
      </c>
      <c r="AO6980" s="83">
        <v>800.15734999999995</v>
      </c>
      <c r="AP6980" s="83">
        <v>2791.2739000000001</v>
      </c>
      <c r="AQ6980" s="84">
        <v>0.59070825999999999</v>
      </c>
      <c r="AR6980" s="83">
        <v>-2.8774438</v>
      </c>
      <c r="AU6980" s="91"/>
      <c r="AW6980" s="89"/>
      <c r="BE6980" s="90"/>
      <c r="BF6980" s="84"/>
      <c r="BG6980" s="84">
        <f t="shared" si="110"/>
        <v>42707.5</v>
      </c>
    </row>
    <row r="6981" spans="39:59">
      <c r="AM6981" s="83" t="s">
        <v>7233</v>
      </c>
      <c r="AN6981" s="86">
        <v>3.4681554000000001</v>
      </c>
      <c r="AO6981" s="83">
        <v>800.17255</v>
      </c>
      <c r="AP6981" s="83">
        <v>2791.6741000000002</v>
      </c>
      <c r="AQ6981" s="84">
        <v>0.59073918999999997</v>
      </c>
      <c r="AR6981" s="83">
        <v>-2.8774161</v>
      </c>
      <c r="AU6981" s="91"/>
      <c r="AW6981" s="89"/>
      <c r="BE6981" s="90"/>
      <c r="BF6981" s="84"/>
      <c r="BG6981" s="84">
        <f t="shared" ref="BG6981:BG7044" si="111">BG6980+0.5</f>
        <v>42708</v>
      </c>
    </row>
    <row r="6982" spans="39:59">
      <c r="AM6982" s="83" t="s">
        <v>7234</v>
      </c>
      <c r="AN6982" s="86">
        <v>3.4681636999999998</v>
      </c>
      <c r="AO6982" s="83">
        <v>800.09644000000003</v>
      </c>
      <c r="AP6982" s="83">
        <v>2792.0740000000001</v>
      </c>
      <c r="AQ6982" s="84">
        <v>0.59076183999999998</v>
      </c>
      <c r="AR6982" s="83">
        <v>-2.8774017999999999</v>
      </c>
      <c r="AU6982" s="91"/>
      <c r="AW6982" s="89"/>
      <c r="BE6982" s="90"/>
      <c r="BF6982" s="84"/>
      <c r="BG6982" s="84">
        <f t="shared" si="111"/>
        <v>42708.5</v>
      </c>
    </row>
    <row r="6983" spans="39:59">
      <c r="AM6983" s="83" t="s">
        <v>7235</v>
      </c>
      <c r="AN6983" s="86">
        <v>3.4681560999999999</v>
      </c>
      <c r="AO6983" s="83">
        <v>800.08112000000006</v>
      </c>
      <c r="AP6983" s="83">
        <v>2792.4740999999999</v>
      </c>
      <c r="AQ6983" s="84">
        <v>0.59078723</v>
      </c>
      <c r="AR6983" s="83">
        <v>-2.8773689</v>
      </c>
      <c r="AU6983" s="91"/>
      <c r="AW6983" s="89"/>
      <c r="BE6983" s="90"/>
      <c r="BF6983" s="84"/>
      <c r="BG6983" s="84">
        <f t="shared" si="111"/>
        <v>42709</v>
      </c>
    </row>
    <row r="6984" spans="39:59">
      <c r="AM6984" s="83" t="s">
        <v>7236</v>
      </c>
      <c r="AN6984" s="86">
        <v>3.4681060000000001</v>
      </c>
      <c r="AO6984" s="83">
        <v>800.06592000000001</v>
      </c>
      <c r="AP6984" s="83">
        <v>2792.8742999999999</v>
      </c>
      <c r="AQ6984" s="84">
        <v>0.59080832999999999</v>
      </c>
      <c r="AR6984" s="83">
        <v>-2.8772975999999999</v>
      </c>
      <c r="AU6984" s="91"/>
      <c r="AW6984" s="89"/>
      <c r="BE6984" s="90"/>
      <c r="BF6984" s="84"/>
      <c r="BG6984" s="84">
        <f t="shared" si="111"/>
        <v>42709.5</v>
      </c>
    </row>
    <row r="6985" spans="39:59">
      <c r="AM6985" s="83" t="s">
        <v>7237</v>
      </c>
      <c r="AN6985" s="86">
        <v>3.4680678999999999</v>
      </c>
      <c r="AO6985" s="83">
        <v>800.06592000000001</v>
      </c>
      <c r="AP6985" s="83">
        <v>2793.2741999999998</v>
      </c>
      <c r="AQ6985" s="84">
        <v>0.59083629000000004</v>
      </c>
      <c r="AR6985" s="83">
        <v>-2.8772316</v>
      </c>
      <c r="AU6985" s="91"/>
      <c r="AW6985" s="89"/>
      <c r="BE6985" s="90"/>
      <c r="BF6985" s="84"/>
      <c r="BG6985" s="84">
        <f t="shared" si="111"/>
        <v>42710</v>
      </c>
    </row>
    <row r="6986" spans="39:59">
      <c r="AM6986" s="83" t="s">
        <v>7238</v>
      </c>
      <c r="AN6986" s="86">
        <v>3.4680390000000001</v>
      </c>
      <c r="AO6986" s="83">
        <v>800.21825999999999</v>
      </c>
      <c r="AP6986" s="83">
        <v>2793.6743000000001</v>
      </c>
      <c r="AQ6986" s="84">
        <v>0.59087383999999998</v>
      </c>
      <c r="AR6986" s="83">
        <v>-2.8771651</v>
      </c>
      <c r="AU6986" s="91"/>
      <c r="AW6986" s="89"/>
      <c r="BE6986" s="90"/>
      <c r="BF6986" s="84"/>
      <c r="BG6986" s="84">
        <f t="shared" si="111"/>
        <v>42710.5</v>
      </c>
    </row>
    <row r="6987" spans="39:59">
      <c r="AM6987" s="83" t="s">
        <v>7239</v>
      </c>
      <c r="AN6987" s="86">
        <v>3.4680233</v>
      </c>
      <c r="AO6987" s="83">
        <v>800.21825999999999</v>
      </c>
      <c r="AP6987" s="83">
        <v>2794.0745000000002</v>
      </c>
      <c r="AQ6987" s="84">
        <v>0.59090202999999997</v>
      </c>
      <c r="AR6987" s="83">
        <v>-2.8771211999999999</v>
      </c>
      <c r="AU6987" s="91"/>
      <c r="AW6987" s="89"/>
      <c r="BE6987" s="90"/>
      <c r="BF6987" s="84"/>
      <c r="BG6987" s="84">
        <f t="shared" si="111"/>
        <v>42711</v>
      </c>
    </row>
    <row r="6988" spans="39:59">
      <c r="AM6988" s="83" t="s">
        <v>7240</v>
      </c>
      <c r="AN6988" s="86">
        <v>3.4680437999999998</v>
      </c>
      <c r="AO6988" s="83">
        <v>800.08112000000006</v>
      </c>
      <c r="AP6988" s="83">
        <v>2794.4746</v>
      </c>
      <c r="AQ6988" s="84">
        <v>0.59092557000000001</v>
      </c>
      <c r="AR6988" s="83">
        <v>-2.8771181000000001</v>
      </c>
      <c r="AU6988" s="91"/>
      <c r="AW6988" s="89"/>
      <c r="BE6988" s="90"/>
      <c r="BF6988" s="84"/>
      <c r="BG6988" s="84">
        <f t="shared" si="111"/>
        <v>42711.5</v>
      </c>
    </row>
    <row r="6989" spans="39:59">
      <c r="AM6989" s="83" t="s">
        <v>7241</v>
      </c>
      <c r="AN6989" s="86">
        <v>3.4680437999999998</v>
      </c>
      <c r="AO6989" s="83">
        <v>800.03552000000002</v>
      </c>
      <c r="AP6989" s="83">
        <v>2794.8744999999999</v>
      </c>
      <c r="AQ6989" s="84">
        <v>0.59095615000000001</v>
      </c>
      <c r="AR6989" s="83">
        <v>-2.8770875999999999</v>
      </c>
      <c r="AU6989" s="91"/>
      <c r="AW6989" s="89"/>
      <c r="BE6989" s="90"/>
      <c r="BF6989" s="84"/>
      <c r="BG6989" s="84">
        <f t="shared" si="111"/>
        <v>42712</v>
      </c>
    </row>
    <row r="6990" spans="39:59">
      <c r="AM6990" s="83" t="s">
        <v>7242</v>
      </c>
      <c r="AN6990" s="86">
        <v>3.4680377999999998</v>
      </c>
      <c r="AO6990" s="83">
        <v>800.05071999999996</v>
      </c>
      <c r="AP6990" s="83">
        <v>2795.2746999999999</v>
      </c>
      <c r="AQ6990" s="84">
        <v>0.59098547999999995</v>
      </c>
      <c r="AR6990" s="83">
        <v>-2.8770522999999999</v>
      </c>
      <c r="AU6990" s="91"/>
      <c r="AW6990" s="89"/>
      <c r="BE6990" s="90"/>
      <c r="BF6990" s="84"/>
      <c r="BG6990" s="84">
        <f t="shared" si="111"/>
        <v>42712.5</v>
      </c>
    </row>
    <row r="6991" spans="39:59">
      <c r="AM6991" s="83" t="s">
        <v>7243</v>
      </c>
      <c r="AN6991" s="86">
        <v>3.4680551999999998</v>
      </c>
      <c r="AO6991" s="83">
        <v>800.21820000000002</v>
      </c>
      <c r="AP6991" s="83">
        <v>2795.6747999999998</v>
      </c>
      <c r="AQ6991" s="84">
        <v>0.59101486000000003</v>
      </c>
      <c r="AR6991" s="83">
        <v>-2.8770403999999998</v>
      </c>
      <c r="AU6991" s="91"/>
      <c r="AW6991" s="89"/>
      <c r="BE6991" s="90"/>
      <c r="BF6991" s="84"/>
      <c r="BG6991" s="84">
        <f t="shared" si="111"/>
        <v>42713</v>
      </c>
    </row>
    <row r="6992" spans="39:59">
      <c r="AM6992" s="83" t="s">
        <v>7244</v>
      </c>
      <c r="AN6992" s="86">
        <v>3.4679966000000002</v>
      </c>
      <c r="AO6992" s="83">
        <v>800.06592000000001</v>
      </c>
      <c r="AP6992" s="83">
        <v>2796.0747000000001</v>
      </c>
      <c r="AQ6992" s="84">
        <v>0.59105026999999999</v>
      </c>
      <c r="AR6992" s="83">
        <v>-2.8769461999999999</v>
      </c>
      <c r="AU6992" s="91"/>
      <c r="AW6992" s="89"/>
      <c r="BE6992" s="90"/>
      <c r="BF6992" s="84"/>
      <c r="BG6992" s="84">
        <f t="shared" si="111"/>
        <v>42713.5</v>
      </c>
    </row>
    <row r="6993" spans="39:59">
      <c r="AM6993" s="83" t="s">
        <v>7245</v>
      </c>
      <c r="AN6993" s="86">
        <v>3.4678868999999999</v>
      </c>
      <c r="AO6993" s="83">
        <v>799.98974999999996</v>
      </c>
      <c r="AP6993" s="83">
        <v>2796.4749000000002</v>
      </c>
      <c r="AQ6993" s="84">
        <v>0.59108269000000002</v>
      </c>
      <c r="AR6993" s="83">
        <v>-2.8768041000000002</v>
      </c>
      <c r="AU6993" s="91"/>
      <c r="AW6993" s="89"/>
      <c r="BE6993" s="90"/>
      <c r="BF6993" s="84"/>
      <c r="BG6993" s="84">
        <f t="shared" si="111"/>
        <v>42714</v>
      </c>
    </row>
    <row r="6994" spans="39:59">
      <c r="AM6994" s="83" t="s">
        <v>7246</v>
      </c>
      <c r="AN6994" s="86">
        <v>3.4678716999999999</v>
      </c>
      <c r="AO6994" s="83">
        <v>799.97455000000002</v>
      </c>
      <c r="AP6994" s="83">
        <v>2796.8748000000001</v>
      </c>
      <c r="AQ6994" s="84">
        <v>0.59110837999999999</v>
      </c>
      <c r="AR6994" s="83">
        <v>-2.8767632999999999</v>
      </c>
      <c r="AU6994" s="91"/>
      <c r="AW6994" s="89"/>
      <c r="BE6994" s="90"/>
      <c r="BF6994" s="84"/>
      <c r="BG6994" s="84">
        <f t="shared" si="111"/>
        <v>42714.5</v>
      </c>
    </row>
    <row r="6995" spans="39:59">
      <c r="AM6995" s="83" t="s">
        <v>7247</v>
      </c>
      <c r="AN6995" s="86">
        <v>3.4679150999999999</v>
      </c>
      <c r="AO6995" s="83">
        <v>800.37061000000006</v>
      </c>
      <c r="AP6995" s="83">
        <v>2797.2748999999999</v>
      </c>
      <c r="AQ6995" s="84">
        <v>0.59113735000000001</v>
      </c>
      <c r="AR6995" s="83">
        <v>-2.8767776</v>
      </c>
      <c r="AU6995" s="91"/>
      <c r="AW6995" s="89"/>
      <c r="BE6995" s="90"/>
      <c r="BF6995" s="84"/>
      <c r="BG6995" s="84">
        <f t="shared" si="111"/>
        <v>42715</v>
      </c>
    </row>
    <row r="6996" spans="39:59">
      <c r="AM6996" s="83" t="s">
        <v>7248</v>
      </c>
      <c r="AN6996" s="86">
        <v>3.4679443999999999</v>
      </c>
      <c r="AO6996" s="83">
        <v>800.03552000000002</v>
      </c>
      <c r="AP6996" s="83">
        <v>2797.6750000000002</v>
      </c>
      <c r="AQ6996" s="84">
        <v>0.5911594</v>
      </c>
      <c r="AR6996" s="83">
        <v>-2.8767849999999999</v>
      </c>
      <c r="AU6996" s="91"/>
      <c r="AW6996" s="89"/>
      <c r="BE6996" s="90"/>
      <c r="BF6996" s="84"/>
      <c r="BG6996" s="84">
        <f t="shared" si="111"/>
        <v>42715.5</v>
      </c>
    </row>
    <row r="6997" spans="39:59">
      <c r="AM6997" s="83" t="s">
        <v>7249</v>
      </c>
      <c r="AN6997" s="86">
        <v>3.4678931</v>
      </c>
      <c r="AO6997" s="83">
        <v>800.14209000000005</v>
      </c>
      <c r="AP6997" s="83">
        <v>2798.0749999999998</v>
      </c>
      <c r="AQ6997" s="84">
        <v>0.59118371999999997</v>
      </c>
      <c r="AR6997" s="83">
        <v>-2.8767095</v>
      </c>
      <c r="AU6997" s="91"/>
      <c r="AW6997" s="89"/>
      <c r="BE6997" s="90"/>
      <c r="BF6997" s="84"/>
      <c r="BG6997" s="84">
        <f t="shared" si="111"/>
        <v>42716</v>
      </c>
    </row>
    <row r="6998" spans="39:59">
      <c r="AM6998" s="83" t="s">
        <v>7250</v>
      </c>
      <c r="AN6998" s="86">
        <v>3.4679234000000001</v>
      </c>
      <c r="AO6998" s="83">
        <v>800.05071999999996</v>
      </c>
      <c r="AP6998" s="83">
        <v>2798.4751000000001</v>
      </c>
      <c r="AQ6998" s="84">
        <v>0.59120530000000004</v>
      </c>
      <c r="AR6998" s="83">
        <v>-2.8767179999999999</v>
      </c>
      <c r="AU6998" s="91"/>
      <c r="AW6998" s="89"/>
      <c r="BE6998" s="90"/>
      <c r="BF6998" s="84"/>
      <c r="BG6998" s="84">
        <f t="shared" si="111"/>
        <v>42716.5</v>
      </c>
    </row>
    <row r="6999" spans="39:59">
      <c r="AM6999" s="83" t="s">
        <v>7251</v>
      </c>
      <c r="AN6999" s="86">
        <v>3.4679679999999999</v>
      </c>
      <c r="AO6999" s="83">
        <v>800.06592000000001</v>
      </c>
      <c r="AP6999" s="83">
        <v>2798.875</v>
      </c>
      <c r="AQ6999" s="84">
        <v>0.59123318999999996</v>
      </c>
      <c r="AR6999" s="83">
        <v>-2.8767347000000001</v>
      </c>
      <c r="AU6999" s="91"/>
      <c r="AW6999" s="89"/>
      <c r="BE6999" s="90"/>
      <c r="BF6999" s="84"/>
      <c r="BG6999" s="84">
        <f t="shared" si="111"/>
        <v>42717</v>
      </c>
    </row>
    <row r="7000" spans="39:59">
      <c r="AM7000" s="83" t="s">
        <v>7252</v>
      </c>
      <c r="AN7000" s="86">
        <v>3.4679574999999998</v>
      </c>
      <c r="AO7000" s="83">
        <v>800.14202999999998</v>
      </c>
      <c r="AP7000" s="83">
        <v>2799.2750999999998</v>
      </c>
      <c r="AQ7000" s="84">
        <v>0.59126592</v>
      </c>
      <c r="AR7000" s="83">
        <v>-2.8766916</v>
      </c>
      <c r="AU7000" s="91"/>
      <c r="AW7000" s="89"/>
      <c r="BE7000" s="90"/>
      <c r="BF7000" s="84"/>
      <c r="BG7000" s="84">
        <f t="shared" si="111"/>
        <v>42717.5</v>
      </c>
    </row>
    <row r="7001" spans="39:59">
      <c r="AM7001" s="83" t="s">
        <v>7253</v>
      </c>
      <c r="AN7001" s="86">
        <v>3.4679248</v>
      </c>
      <c r="AO7001" s="83">
        <v>800.18773999999996</v>
      </c>
      <c r="AP7001" s="83">
        <v>2799.6752999999999</v>
      </c>
      <c r="AQ7001" s="84">
        <v>0.59129494000000005</v>
      </c>
      <c r="AR7001" s="83">
        <v>-2.8766297999999999</v>
      </c>
      <c r="AU7001" s="91"/>
      <c r="AW7001" s="89"/>
      <c r="BE7001" s="90"/>
      <c r="BF7001" s="84"/>
      <c r="BG7001" s="84">
        <f t="shared" si="111"/>
        <v>42718</v>
      </c>
    </row>
    <row r="7002" spans="39:59">
      <c r="AM7002" s="83" t="s">
        <v>7254</v>
      </c>
      <c r="AN7002" s="86">
        <v>3.4678396999999999</v>
      </c>
      <c r="AO7002" s="83">
        <v>800.06592000000001</v>
      </c>
      <c r="AP7002" s="83">
        <v>2800.0752000000002</v>
      </c>
      <c r="AQ7002" s="84">
        <v>0.59131973999999998</v>
      </c>
      <c r="AR7002" s="83">
        <v>-2.8765198999999999</v>
      </c>
      <c r="AU7002" s="91"/>
      <c r="AW7002" s="89"/>
      <c r="BE7002" s="90"/>
      <c r="BF7002" s="84"/>
      <c r="BG7002" s="84">
        <f t="shared" si="111"/>
        <v>42718.5</v>
      </c>
    </row>
    <row r="7003" spans="39:59">
      <c r="AM7003" s="83" t="s">
        <v>7255</v>
      </c>
      <c r="AN7003" s="86">
        <v>3.4678016</v>
      </c>
      <c r="AO7003" s="83">
        <v>800.12689</v>
      </c>
      <c r="AP7003" s="83">
        <v>2800.4753000000001</v>
      </c>
      <c r="AQ7003" s="84">
        <v>0.59134918000000003</v>
      </c>
      <c r="AR7003" s="83">
        <v>-2.8764523999999998</v>
      </c>
      <c r="AU7003" s="91"/>
      <c r="AW7003" s="89"/>
      <c r="BE7003" s="90"/>
      <c r="BF7003" s="84"/>
      <c r="BG7003" s="84">
        <f t="shared" si="111"/>
        <v>42719</v>
      </c>
    </row>
    <row r="7004" spans="39:59">
      <c r="AM7004" s="83" t="s">
        <v>7256</v>
      </c>
      <c r="AN7004" s="86">
        <v>3.4678159000000002</v>
      </c>
      <c r="AO7004" s="83">
        <v>800.30957000000001</v>
      </c>
      <c r="AP7004" s="83">
        <v>2800.8755000000001</v>
      </c>
      <c r="AQ7004" s="84">
        <v>0.59137731999999998</v>
      </c>
      <c r="AR7004" s="83">
        <v>-2.8764386000000002</v>
      </c>
      <c r="AU7004" s="91"/>
      <c r="AW7004" s="89"/>
      <c r="BE7004" s="90"/>
      <c r="BF7004" s="84"/>
      <c r="BG7004" s="84">
        <f t="shared" si="111"/>
        <v>42719.5</v>
      </c>
    </row>
    <row r="7005" spans="39:59">
      <c r="AM7005" s="83" t="s">
        <v>7257</v>
      </c>
      <c r="AN7005" s="86">
        <v>3.4677131000000001</v>
      </c>
      <c r="AO7005" s="83">
        <v>800.08118000000002</v>
      </c>
      <c r="AP7005" s="83">
        <v>2801.2754</v>
      </c>
      <c r="AQ7005" s="84">
        <v>0.59141058000000002</v>
      </c>
      <c r="AR7005" s="83">
        <v>-2.8763025</v>
      </c>
      <c r="AU7005" s="91"/>
      <c r="AW7005" s="89"/>
      <c r="BE7005" s="90"/>
      <c r="BF7005" s="84"/>
      <c r="BG7005" s="84">
        <f t="shared" si="111"/>
        <v>42720</v>
      </c>
    </row>
    <row r="7006" spans="39:59">
      <c r="AM7006" s="83" t="s">
        <v>7258</v>
      </c>
      <c r="AN7006" s="86">
        <v>3.4676714</v>
      </c>
      <c r="AO7006" s="83">
        <v>800.08112000000006</v>
      </c>
      <c r="AP7006" s="83">
        <v>2801.6754999999998</v>
      </c>
      <c r="AQ7006" s="84">
        <v>0.59143769999999996</v>
      </c>
      <c r="AR7006" s="83">
        <v>-2.8762335999999999</v>
      </c>
      <c r="AU7006" s="91"/>
      <c r="AW7006" s="89"/>
      <c r="BE7006" s="90"/>
      <c r="BF7006" s="84"/>
      <c r="BG7006" s="84">
        <f t="shared" si="111"/>
        <v>42720.5</v>
      </c>
    </row>
    <row r="7007" spans="39:59">
      <c r="AM7007" s="83" t="s">
        <v>7259</v>
      </c>
      <c r="AN7007" s="86">
        <v>3.4676298999999999</v>
      </c>
      <c r="AO7007" s="83">
        <v>800.21825999999999</v>
      </c>
      <c r="AP7007" s="83">
        <v>2802.0756999999999</v>
      </c>
      <c r="AQ7007" s="84">
        <v>0.59146487999999997</v>
      </c>
      <c r="AR7007" s="83">
        <v>-2.8761649</v>
      </c>
      <c r="AU7007" s="91"/>
      <c r="AW7007" s="89"/>
      <c r="BE7007" s="90"/>
      <c r="BF7007" s="84"/>
      <c r="BG7007" s="84">
        <f t="shared" si="111"/>
        <v>42721</v>
      </c>
    </row>
    <row r="7008" spans="39:59">
      <c r="AM7008" s="83" t="s">
        <v>7260</v>
      </c>
      <c r="AN7008" s="86">
        <v>3.4677286</v>
      </c>
      <c r="AO7008" s="83">
        <v>800.15734999999995</v>
      </c>
      <c r="AP7008" s="83">
        <v>2802.4756000000002</v>
      </c>
      <c r="AQ7008" s="84">
        <v>0.59148889999999998</v>
      </c>
      <c r="AR7008" s="83">
        <v>-2.8762398</v>
      </c>
      <c r="AU7008" s="91"/>
      <c r="AW7008" s="89"/>
      <c r="BE7008" s="90"/>
      <c r="BF7008" s="84"/>
      <c r="BG7008" s="84">
        <f t="shared" si="111"/>
        <v>42721.5</v>
      </c>
    </row>
    <row r="7009" spans="39:59">
      <c r="AM7009" s="83" t="s">
        <v>7261</v>
      </c>
      <c r="AN7009" s="86">
        <v>3.4677609999999999</v>
      </c>
      <c r="AO7009" s="83">
        <v>800.18773999999996</v>
      </c>
      <c r="AP7009" s="83">
        <v>2802.8757000000001</v>
      </c>
      <c r="AQ7009" s="84">
        <v>0.59151374999999995</v>
      </c>
      <c r="AR7009" s="83">
        <v>-2.8762474</v>
      </c>
      <c r="AU7009" s="91"/>
      <c r="AW7009" s="89"/>
      <c r="BE7009" s="90"/>
      <c r="BF7009" s="84"/>
      <c r="BG7009" s="84">
        <f t="shared" si="111"/>
        <v>42722</v>
      </c>
    </row>
    <row r="7010" spans="39:59">
      <c r="AM7010" s="83" t="s">
        <v>7262</v>
      </c>
      <c r="AN7010" s="86">
        <v>3.4676480000000001</v>
      </c>
      <c r="AO7010" s="83">
        <v>800.11162999999999</v>
      </c>
      <c r="AP7010" s="83">
        <v>2803.2759000000001</v>
      </c>
      <c r="AQ7010" s="84">
        <v>0.5915395</v>
      </c>
      <c r="AR7010" s="83">
        <v>-2.8761084000000001</v>
      </c>
      <c r="AU7010" s="91"/>
      <c r="AW7010" s="89"/>
      <c r="BE7010" s="90"/>
      <c r="BF7010" s="84"/>
      <c r="BG7010" s="84">
        <f t="shared" si="111"/>
        <v>42722.5</v>
      </c>
    </row>
    <row r="7011" spans="39:59">
      <c r="AM7011" s="83" t="s">
        <v>7263</v>
      </c>
      <c r="AN7011" s="86">
        <v>3.4676125</v>
      </c>
      <c r="AO7011" s="83">
        <v>800.005</v>
      </c>
      <c r="AP7011" s="83">
        <v>2803.6758</v>
      </c>
      <c r="AQ7011" s="84">
        <v>0.59156536999999998</v>
      </c>
      <c r="AR7011" s="83">
        <v>-2.8760471000000001</v>
      </c>
      <c r="AU7011" s="91"/>
      <c r="AW7011" s="89"/>
      <c r="BE7011" s="90"/>
      <c r="BF7011" s="84"/>
      <c r="BG7011" s="84">
        <f t="shared" si="111"/>
        <v>42723</v>
      </c>
    </row>
    <row r="7012" spans="39:59">
      <c r="AM7012" s="83" t="s">
        <v>7264</v>
      </c>
      <c r="AN7012" s="86">
        <v>3.4676075000000002</v>
      </c>
      <c r="AO7012" s="83">
        <v>800.12683000000004</v>
      </c>
      <c r="AP7012" s="83">
        <v>2804.0758999999998</v>
      </c>
      <c r="AQ7012" s="84">
        <v>0.59158694999999994</v>
      </c>
      <c r="AR7012" s="83">
        <v>-2.8760207000000002</v>
      </c>
      <c r="AU7012" s="91"/>
      <c r="AW7012" s="89"/>
      <c r="BE7012" s="90"/>
      <c r="BF7012" s="84"/>
      <c r="BG7012" s="84">
        <f t="shared" si="111"/>
        <v>42723.5</v>
      </c>
    </row>
    <row r="7013" spans="39:59">
      <c r="AM7013" s="83" t="s">
        <v>7265</v>
      </c>
      <c r="AN7013" s="86">
        <v>3.4675910000000001</v>
      </c>
      <c r="AO7013" s="83">
        <v>799.98974999999996</v>
      </c>
      <c r="AP7013" s="83">
        <v>2804.4760999999999</v>
      </c>
      <c r="AQ7013" s="84">
        <v>0.59161132999999999</v>
      </c>
      <c r="AR7013" s="83">
        <v>-2.8759796999999998</v>
      </c>
      <c r="AU7013" s="91"/>
      <c r="AW7013" s="89"/>
      <c r="BE7013" s="90"/>
      <c r="BF7013" s="84"/>
      <c r="BG7013" s="84">
        <f t="shared" si="111"/>
        <v>42724</v>
      </c>
    </row>
    <row r="7014" spans="39:59">
      <c r="AM7014" s="83" t="s">
        <v>7266</v>
      </c>
      <c r="AN7014" s="86">
        <v>3.4676604000000002</v>
      </c>
      <c r="AO7014" s="83">
        <v>799.89837999999997</v>
      </c>
      <c r="AP7014" s="83">
        <v>2804.8762000000002</v>
      </c>
      <c r="AQ7014" s="84">
        <v>0.59163547000000005</v>
      </c>
      <c r="AR7014" s="83">
        <v>-2.8760249999999998</v>
      </c>
      <c r="AU7014" s="91"/>
      <c r="AW7014" s="89"/>
      <c r="BE7014" s="90"/>
      <c r="BF7014" s="84"/>
      <c r="BG7014" s="84">
        <f t="shared" si="111"/>
        <v>42724.5</v>
      </c>
    </row>
    <row r="7015" spans="39:59">
      <c r="AM7015" s="83" t="s">
        <v>7267</v>
      </c>
      <c r="AN7015" s="86">
        <v>3.4675782000000002</v>
      </c>
      <c r="AO7015" s="83">
        <v>800.005</v>
      </c>
      <c r="AP7015" s="83">
        <v>2805.2761</v>
      </c>
      <c r="AQ7015" s="84">
        <v>0.59165478000000005</v>
      </c>
      <c r="AR7015" s="83">
        <v>-2.8759234</v>
      </c>
      <c r="AU7015" s="91"/>
      <c r="AW7015" s="89"/>
      <c r="BE7015" s="90"/>
      <c r="BF7015" s="84"/>
      <c r="BG7015" s="84">
        <f t="shared" si="111"/>
        <v>42725</v>
      </c>
    </row>
    <row r="7016" spans="39:59">
      <c r="AM7016" s="83" t="s">
        <v>7268</v>
      </c>
      <c r="AN7016" s="86">
        <v>3.4676553999999999</v>
      </c>
      <c r="AO7016" s="83">
        <v>800.05071999999996</v>
      </c>
      <c r="AP7016" s="83">
        <v>2805.6763000000001</v>
      </c>
      <c r="AQ7016" s="84">
        <v>0.59168100000000001</v>
      </c>
      <c r="AR7016" s="83">
        <v>-2.8759744</v>
      </c>
      <c r="AU7016" s="91"/>
      <c r="AW7016" s="89"/>
      <c r="BE7016" s="90"/>
      <c r="BF7016" s="84"/>
      <c r="BG7016" s="84">
        <f t="shared" si="111"/>
        <v>42725.5</v>
      </c>
    </row>
    <row r="7017" spans="39:59">
      <c r="AM7017" s="83" t="s">
        <v>7269</v>
      </c>
      <c r="AN7017" s="86">
        <v>3.4677148</v>
      </c>
      <c r="AO7017" s="83">
        <v>800.15734999999995</v>
      </c>
      <c r="AP7017" s="83">
        <v>2806.0762</v>
      </c>
      <c r="AQ7017" s="84">
        <v>0.59171032999999995</v>
      </c>
      <c r="AR7017" s="83">
        <v>-2.8760045000000001</v>
      </c>
      <c r="AU7017" s="91"/>
      <c r="AW7017" s="89"/>
      <c r="BE7017" s="90"/>
      <c r="BF7017" s="84"/>
      <c r="BG7017" s="84">
        <f t="shared" si="111"/>
        <v>42726</v>
      </c>
    </row>
    <row r="7018" spans="39:59">
      <c r="AM7018" s="83" t="s">
        <v>7270</v>
      </c>
      <c r="AN7018" s="86">
        <v>3.4677541000000001</v>
      </c>
      <c r="AO7018" s="83">
        <v>800.14209000000005</v>
      </c>
      <c r="AP7018" s="83">
        <v>2806.4762999999998</v>
      </c>
      <c r="AQ7018" s="84">
        <v>0.59174537999999999</v>
      </c>
      <c r="AR7018" s="83">
        <v>-2.8760086999999999</v>
      </c>
      <c r="AU7018" s="91"/>
      <c r="AW7018" s="89"/>
      <c r="BE7018" s="90"/>
      <c r="BF7018" s="84"/>
      <c r="BG7018" s="84">
        <f t="shared" si="111"/>
        <v>42726.5</v>
      </c>
    </row>
    <row r="7019" spans="39:59">
      <c r="AM7019" s="83" t="s">
        <v>7271</v>
      </c>
      <c r="AN7019" s="86">
        <v>3.4677896000000001</v>
      </c>
      <c r="AO7019" s="83">
        <v>800.23346000000004</v>
      </c>
      <c r="AP7019" s="83">
        <v>2806.8764999999999</v>
      </c>
      <c r="AQ7019" s="84">
        <v>0.59177858000000005</v>
      </c>
      <c r="AR7019" s="83">
        <v>-2.8760110999999999</v>
      </c>
      <c r="AU7019" s="91"/>
      <c r="AW7019" s="89"/>
      <c r="BE7019" s="90"/>
      <c r="BF7019" s="84"/>
      <c r="BG7019" s="84">
        <f t="shared" si="111"/>
        <v>42727</v>
      </c>
    </row>
    <row r="7020" spans="39:59">
      <c r="AM7020" s="83" t="s">
        <v>7272</v>
      </c>
      <c r="AN7020" s="86">
        <v>3.4677725000000001</v>
      </c>
      <c r="AO7020" s="83">
        <v>800.17255</v>
      </c>
      <c r="AP7020" s="83">
        <v>2807.2766000000001</v>
      </c>
      <c r="AQ7020" s="84">
        <v>0.59180677000000004</v>
      </c>
      <c r="AR7020" s="83">
        <v>-2.8759657999999999</v>
      </c>
      <c r="AU7020" s="91"/>
      <c r="AW7020" s="89"/>
      <c r="BE7020" s="90"/>
      <c r="BF7020" s="84"/>
      <c r="BG7020" s="84">
        <f t="shared" si="111"/>
        <v>42727.5</v>
      </c>
    </row>
    <row r="7021" spans="39:59">
      <c r="AM7021" s="83" t="s">
        <v>7273</v>
      </c>
      <c r="AN7021" s="86">
        <v>3.4678062999999999</v>
      </c>
      <c r="AO7021" s="83">
        <v>800.21825999999999</v>
      </c>
      <c r="AP7021" s="83">
        <v>2807.6765</v>
      </c>
      <c r="AQ7021" s="84">
        <v>0.59183543999999999</v>
      </c>
      <c r="AR7021" s="83">
        <v>-2.8759708000000002</v>
      </c>
      <c r="AU7021" s="91"/>
      <c r="AW7021" s="89"/>
      <c r="BE7021" s="90"/>
      <c r="BF7021" s="84"/>
      <c r="BG7021" s="84">
        <f t="shared" si="111"/>
        <v>42728</v>
      </c>
    </row>
    <row r="7022" spans="39:59">
      <c r="AM7022" s="83" t="s">
        <v>7274</v>
      </c>
      <c r="AN7022" s="86">
        <v>3.4677799</v>
      </c>
      <c r="AO7022" s="83">
        <v>799.97455000000002</v>
      </c>
      <c r="AP7022" s="83">
        <v>2808.0767000000001</v>
      </c>
      <c r="AQ7022" s="84">
        <v>0.59186536000000001</v>
      </c>
      <c r="AR7022" s="83">
        <v>-2.8759146000000002</v>
      </c>
      <c r="AU7022" s="91"/>
      <c r="AW7022" s="89"/>
      <c r="BE7022" s="90"/>
      <c r="BF7022" s="84"/>
      <c r="BG7022" s="84">
        <f t="shared" si="111"/>
        <v>42728.5</v>
      </c>
    </row>
    <row r="7023" spans="39:59">
      <c r="AM7023" s="83" t="s">
        <v>7275</v>
      </c>
      <c r="AN7023" s="86">
        <v>3.4677772999999998</v>
      </c>
      <c r="AO7023" s="83">
        <v>800.09636999999998</v>
      </c>
      <c r="AP7023" s="83">
        <v>2808.4766</v>
      </c>
      <c r="AQ7023" s="84">
        <v>0.59189426999999994</v>
      </c>
      <c r="AR7023" s="83">
        <v>-2.8758829000000001</v>
      </c>
      <c r="AU7023" s="91"/>
      <c r="AW7023" s="89"/>
      <c r="BE7023" s="90"/>
      <c r="BF7023" s="84"/>
      <c r="BG7023" s="84">
        <f t="shared" si="111"/>
        <v>42729</v>
      </c>
    </row>
    <row r="7024" spans="39:59">
      <c r="AM7024" s="83" t="s">
        <v>7276</v>
      </c>
      <c r="AN7024" s="86">
        <v>3.4677825000000002</v>
      </c>
      <c r="AO7024" s="83">
        <v>800.17260999999996</v>
      </c>
      <c r="AP7024" s="83">
        <v>2808.8766999999998</v>
      </c>
      <c r="AQ7024" s="84">
        <v>0.59191959999999999</v>
      </c>
      <c r="AR7024" s="83">
        <v>-2.8758628000000002</v>
      </c>
      <c r="AU7024" s="91"/>
      <c r="AW7024" s="89"/>
      <c r="BE7024" s="90"/>
      <c r="BF7024" s="84"/>
      <c r="BG7024" s="84">
        <f t="shared" si="111"/>
        <v>42729.5</v>
      </c>
    </row>
    <row r="7025" spans="39:59">
      <c r="AM7025" s="83" t="s">
        <v>7277</v>
      </c>
      <c r="AN7025" s="86">
        <v>3.4677711000000002</v>
      </c>
      <c r="AO7025" s="83">
        <v>800.17255</v>
      </c>
      <c r="AP7025" s="83">
        <v>2809.2768999999998</v>
      </c>
      <c r="AQ7025" s="84">
        <v>0.59194756000000004</v>
      </c>
      <c r="AR7025" s="83">
        <v>-2.8758235000000001</v>
      </c>
      <c r="AU7025" s="91"/>
      <c r="AW7025" s="89"/>
      <c r="BE7025" s="90"/>
      <c r="BF7025" s="84"/>
      <c r="BG7025" s="84">
        <f t="shared" si="111"/>
        <v>42730</v>
      </c>
    </row>
    <row r="7026" spans="39:59">
      <c r="AM7026" s="83" t="s">
        <v>7278</v>
      </c>
      <c r="AN7026" s="86">
        <v>3.4678087</v>
      </c>
      <c r="AO7026" s="83">
        <v>800.03552000000002</v>
      </c>
      <c r="AP7026" s="83">
        <v>2809.6768000000002</v>
      </c>
      <c r="AQ7026" s="84">
        <v>0.59197670000000002</v>
      </c>
      <c r="AR7026" s="83">
        <v>-2.8758320999999998</v>
      </c>
      <c r="AU7026" s="91"/>
      <c r="AW7026" s="89"/>
      <c r="BE7026" s="90"/>
      <c r="BF7026" s="84"/>
      <c r="BG7026" s="84">
        <f t="shared" si="111"/>
        <v>42730.5</v>
      </c>
    </row>
    <row r="7027" spans="39:59">
      <c r="AM7027" s="83" t="s">
        <v>7279</v>
      </c>
      <c r="AN7027" s="86">
        <v>3.4678140000000002</v>
      </c>
      <c r="AO7027" s="83">
        <v>800.17255</v>
      </c>
      <c r="AP7027" s="83">
        <v>2810.0769</v>
      </c>
      <c r="AQ7027" s="84">
        <v>0.59200794000000001</v>
      </c>
      <c r="AR7027" s="83">
        <v>-2.8758061000000001</v>
      </c>
      <c r="AU7027" s="91"/>
      <c r="AW7027" s="89"/>
      <c r="BE7027" s="90"/>
      <c r="BF7027" s="84"/>
      <c r="BG7027" s="84">
        <f t="shared" si="111"/>
        <v>42731</v>
      </c>
    </row>
    <row r="7028" spans="39:59">
      <c r="AM7028" s="83" t="s">
        <v>7280</v>
      </c>
      <c r="AN7028" s="86">
        <v>3.4677806000000002</v>
      </c>
      <c r="AO7028" s="83">
        <v>800.005</v>
      </c>
      <c r="AP7028" s="83">
        <v>2810.4771000000001</v>
      </c>
      <c r="AQ7028" s="84">
        <v>0.59203607000000003</v>
      </c>
      <c r="AR7028" s="83">
        <v>-2.8757446</v>
      </c>
      <c r="AU7028" s="91"/>
      <c r="AW7028" s="89"/>
      <c r="BE7028" s="90"/>
      <c r="BF7028" s="84"/>
      <c r="BG7028" s="84">
        <f t="shared" si="111"/>
        <v>42731.5</v>
      </c>
    </row>
    <row r="7029" spans="39:59">
      <c r="AM7029" s="83" t="s">
        <v>7281</v>
      </c>
      <c r="AN7029" s="86">
        <v>3.4678201999999998</v>
      </c>
      <c r="AO7029" s="83">
        <v>800.02020000000005</v>
      </c>
      <c r="AP7029" s="83">
        <v>2810.877</v>
      </c>
      <c r="AQ7029" s="84">
        <v>0.59206544999999999</v>
      </c>
      <c r="AR7029" s="83">
        <v>-2.8757548000000002</v>
      </c>
      <c r="AU7029" s="91"/>
      <c r="AW7029" s="89"/>
      <c r="BE7029" s="90"/>
      <c r="BF7029" s="84"/>
      <c r="BG7029" s="84">
        <f t="shared" si="111"/>
        <v>42732</v>
      </c>
    </row>
    <row r="7030" spans="39:59">
      <c r="AM7030" s="83" t="s">
        <v>7282</v>
      </c>
      <c r="AN7030" s="86">
        <v>3.4678773999999999</v>
      </c>
      <c r="AO7030" s="83">
        <v>800.02020000000005</v>
      </c>
      <c r="AP7030" s="83">
        <v>2811.2770999999998</v>
      </c>
      <c r="AQ7030" s="84">
        <v>0.59209955000000003</v>
      </c>
      <c r="AR7030" s="83">
        <v>-2.8757779999999999</v>
      </c>
      <c r="AU7030" s="91"/>
      <c r="AW7030" s="89"/>
      <c r="BE7030" s="90"/>
      <c r="BF7030" s="84"/>
      <c r="BG7030" s="84">
        <f t="shared" si="111"/>
        <v>42732.5</v>
      </c>
    </row>
    <row r="7031" spans="39:59">
      <c r="AM7031" s="83" t="s">
        <v>7283</v>
      </c>
      <c r="AN7031" s="86">
        <v>3.4679131999999999</v>
      </c>
      <c r="AO7031" s="83">
        <v>800.06592000000001</v>
      </c>
      <c r="AP7031" s="83">
        <v>2811.6770000000001</v>
      </c>
      <c r="AQ7031" s="84">
        <v>0.59212202000000003</v>
      </c>
      <c r="AR7031" s="83">
        <v>-2.8757910999999998</v>
      </c>
      <c r="AU7031" s="91"/>
      <c r="AW7031" s="89"/>
      <c r="BE7031" s="90"/>
      <c r="BF7031" s="84"/>
      <c r="BG7031" s="84">
        <f t="shared" si="111"/>
        <v>42733</v>
      </c>
    </row>
    <row r="7032" spans="39:59">
      <c r="AM7032" s="83" t="s">
        <v>7284</v>
      </c>
      <c r="AN7032" s="86">
        <v>3.4679408</v>
      </c>
      <c r="AO7032" s="83">
        <v>800.09644000000003</v>
      </c>
      <c r="AP7032" s="83">
        <v>2812.0771</v>
      </c>
      <c r="AQ7032" s="84">
        <v>0.59214376999999996</v>
      </c>
      <c r="AR7032" s="83">
        <v>-2.8757969999999999</v>
      </c>
      <c r="AU7032" s="91"/>
      <c r="AW7032" s="89"/>
      <c r="BE7032" s="90"/>
      <c r="BF7032" s="84"/>
      <c r="BG7032" s="84">
        <f t="shared" si="111"/>
        <v>42733.5</v>
      </c>
    </row>
    <row r="7033" spans="39:59">
      <c r="AM7033" s="83" t="s">
        <v>7285</v>
      </c>
      <c r="AN7033" s="86">
        <v>3.4679093000000001</v>
      </c>
      <c r="AO7033" s="83">
        <v>800.24872000000005</v>
      </c>
      <c r="AP7033" s="83">
        <v>2812.4773</v>
      </c>
      <c r="AQ7033" s="84">
        <v>0.59216464000000002</v>
      </c>
      <c r="AR7033" s="83">
        <v>-2.8757446</v>
      </c>
      <c r="AU7033" s="91"/>
      <c r="AW7033" s="89"/>
      <c r="BE7033" s="90"/>
      <c r="BF7033" s="84"/>
      <c r="BG7033" s="84">
        <f t="shared" si="111"/>
        <v>42734</v>
      </c>
    </row>
    <row r="7034" spans="39:59">
      <c r="AM7034" s="83" t="s">
        <v>7286</v>
      </c>
      <c r="AN7034" s="86">
        <v>3.4678729000000001</v>
      </c>
      <c r="AO7034" s="83">
        <v>800.11157000000003</v>
      </c>
      <c r="AP7034" s="83">
        <v>2812.8771999999999</v>
      </c>
      <c r="AQ7034" s="84">
        <v>0.59218716999999998</v>
      </c>
      <c r="AR7034" s="83">
        <v>-2.8756857</v>
      </c>
      <c r="AU7034" s="91"/>
      <c r="AW7034" s="89"/>
      <c r="BE7034" s="90"/>
      <c r="BF7034" s="84"/>
      <c r="BG7034" s="84">
        <f t="shared" si="111"/>
        <v>42734.5</v>
      </c>
    </row>
    <row r="7035" spans="39:59">
      <c r="AM7035" s="83" t="s">
        <v>7287</v>
      </c>
      <c r="AN7035" s="86">
        <v>3.4678569000000001</v>
      </c>
      <c r="AO7035" s="83">
        <v>800.18773999999996</v>
      </c>
      <c r="AP7035" s="83">
        <v>2813.2773000000002</v>
      </c>
      <c r="AQ7035" s="84">
        <v>0.59221022999999995</v>
      </c>
      <c r="AR7035" s="83">
        <v>-2.8756466000000001</v>
      </c>
      <c r="AU7035" s="91"/>
      <c r="AW7035" s="89"/>
      <c r="BE7035" s="90"/>
      <c r="BF7035" s="84"/>
      <c r="BG7035" s="84">
        <f t="shared" si="111"/>
        <v>42735</v>
      </c>
    </row>
    <row r="7036" spans="39:59">
      <c r="AM7036" s="83" t="s">
        <v>7288</v>
      </c>
      <c r="AN7036" s="86">
        <v>3.4678311000000002</v>
      </c>
      <c r="AO7036" s="83">
        <v>799.97448999999995</v>
      </c>
      <c r="AP7036" s="83">
        <v>2813.6772000000001</v>
      </c>
      <c r="AQ7036" s="84">
        <v>0.59223937999999998</v>
      </c>
      <c r="AR7036" s="83">
        <v>-2.8755918</v>
      </c>
      <c r="AU7036" s="91"/>
      <c r="AW7036" s="89"/>
      <c r="BE7036" s="90"/>
      <c r="BF7036" s="84"/>
      <c r="BG7036" s="84">
        <f t="shared" si="111"/>
        <v>42735.5</v>
      </c>
    </row>
    <row r="7037" spans="39:59">
      <c r="AM7037" s="83" t="s">
        <v>7289</v>
      </c>
      <c r="AN7037" s="86">
        <v>3.4678197000000002</v>
      </c>
      <c r="AO7037" s="83">
        <v>800.02020000000005</v>
      </c>
      <c r="AP7037" s="83">
        <v>2814.0774000000001</v>
      </c>
      <c r="AQ7037" s="84">
        <v>0.59226221000000001</v>
      </c>
      <c r="AR7037" s="83">
        <v>-2.8755573999999999</v>
      </c>
      <c r="AU7037" s="91"/>
      <c r="AW7037" s="89"/>
      <c r="BE7037" s="90"/>
      <c r="BF7037" s="84"/>
      <c r="BG7037" s="84">
        <f t="shared" si="111"/>
        <v>42736</v>
      </c>
    </row>
    <row r="7038" spans="39:59">
      <c r="AM7038" s="83" t="s">
        <v>7290</v>
      </c>
      <c r="AN7038" s="86">
        <v>3.4678178000000002</v>
      </c>
      <c r="AO7038" s="83">
        <v>800.02026000000001</v>
      </c>
      <c r="AP7038" s="83">
        <v>2814.4775</v>
      </c>
      <c r="AQ7038" s="84">
        <v>0.59228813999999996</v>
      </c>
      <c r="AR7038" s="83">
        <v>-2.8755294999999998</v>
      </c>
      <c r="AU7038" s="91"/>
      <c r="AW7038" s="89"/>
      <c r="BE7038" s="90"/>
      <c r="BF7038" s="84"/>
      <c r="BG7038" s="84">
        <f t="shared" si="111"/>
        <v>42736.5</v>
      </c>
    </row>
    <row r="7039" spans="39:59">
      <c r="AM7039" s="83" t="s">
        <v>7291</v>
      </c>
      <c r="AN7039" s="86">
        <v>3.4678349000000002</v>
      </c>
      <c r="AO7039" s="83">
        <v>800.12683000000004</v>
      </c>
      <c r="AP7039" s="83">
        <v>2814.8773999999999</v>
      </c>
      <c r="AQ7039" s="84">
        <v>0.59231876999999999</v>
      </c>
      <c r="AR7039" s="83">
        <v>-2.8755161999999999</v>
      </c>
      <c r="AU7039" s="91"/>
      <c r="AW7039" s="89"/>
      <c r="BE7039" s="90"/>
      <c r="BF7039" s="84"/>
      <c r="BG7039" s="84">
        <f t="shared" si="111"/>
        <v>42737</v>
      </c>
    </row>
    <row r="7040" spans="39:59">
      <c r="AM7040" s="83" t="s">
        <v>7292</v>
      </c>
      <c r="AN7040" s="86">
        <v>3.4678650000000002</v>
      </c>
      <c r="AO7040" s="83">
        <v>800.08118000000002</v>
      </c>
      <c r="AP7040" s="83">
        <v>2815.2775999999999</v>
      </c>
      <c r="AQ7040" s="84">
        <v>0.59234631000000004</v>
      </c>
      <c r="AR7040" s="83">
        <v>-2.8755188</v>
      </c>
      <c r="AU7040" s="91"/>
      <c r="AW7040" s="89"/>
      <c r="BE7040" s="90"/>
      <c r="BF7040" s="84"/>
      <c r="BG7040" s="84">
        <f t="shared" si="111"/>
        <v>42737.5</v>
      </c>
    </row>
    <row r="7041" spans="39:59">
      <c r="AM7041" s="83" t="s">
        <v>7293</v>
      </c>
      <c r="AN7041" s="86">
        <v>3.4678323</v>
      </c>
      <c r="AO7041" s="83">
        <v>800.06592000000001</v>
      </c>
      <c r="AP7041" s="83">
        <v>2815.6777000000002</v>
      </c>
      <c r="AQ7041" s="84">
        <v>0.59236401000000005</v>
      </c>
      <c r="AR7041" s="83">
        <v>-2.8754683000000001</v>
      </c>
      <c r="AU7041" s="91"/>
      <c r="AW7041" s="89"/>
      <c r="BE7041" s="90"/>
      <c r="BF7041" s="84"/>
      <c r="BG7041" s="84">
        <f t="shared" si="111"/>
        <v>42738</v>
      </c>
    </row>
    <row r="7042" spans="39:59">
      <c r="AM7042" s="83" t="s">
        <v>7294</v>
      </c>
      <c r="AN7042" s="86">
        <v>3.4678401999999999</v>
      </c>
      <c r="AO7042" s="83">
        <v>800.24872000000005</v>
      </c>
      <c r="AP7042" s="83">
        <v>2816.0776000000001</v>
      </c>
      <c r="AQ7042" s="84">
        <v>0.59239118999999996</v>
      </c>
      <c r="AR7042" s="83">
        <v>-2.8754488999999999</v>
      </c>
      <c r="AU7042" s="91"/>
      <c r="AW7042" s="89"/>
      <c r="BE7042" s="90"/>
      <c r="BF7042" s="84"/>
      <c r="BG7042" s="84">
        <f t="shared" si="111"/>
        <v>42738.5</v>
      </c>
    </row>
    <row r="7043" spans="39:59">
      <c r="AM7043" s="83" t="s">
        <v>7295</v>
      </c>
      <c r="AN7043" s="86">
        <v>3.4678977</v>
      </c>
      <c r="AO7043" s="83">
        <v>800.08118000000002</v>
      </c>
      <c r="AP7043" s="83">
        <v>2816.4778000000001</v>
      </c>
      <c r="AQ7043" s="84">
        <v>0.59241778</v>
      </c>
      <c r="AR7043" s="83">
        <v>-2.8754799000000002</v>
      </c>
      <c r="AU7043" s="91"/>
      <c r="AW7043" s="89"/>
      <c r="BE7043" s="90"/>
      <c r="BF7043" s="84"/>
      <c r="BG7043" s="84">
        <f t="shared" si="111"/>
        <v>42739</v>
      </c>
    </row>
    <row r="7044" spans="39:59">
      <c r="AM7044" s="83" t="s">
        <v>7296</v>
      </c>
      <c r="AN7044" s="86">
        <v>3.4678781000000001</v>
      </c>
      <c r="AO7044" s="83">
        <v>800.03552000000002</v>
      </c>
      <c r="AP7044" s="83">
        <v>2816.8779</v>
      </c>
      <c r="AQ7044" s="84">
        <v>0.59243922999999998</v>
      </c>
      <c r="AR7044" s="83">
        <v>-2.8754388999999998</v>
      </c>
      <c r="AU7044" s="91"/>
      <c r="AW7044" s="89"/>
      <c r="BE7044" s="90"/>
      <c r="BF7044" s="84"/>
      <c r="BG7044" s="84">
        <f t="shared" si="111"/>
        <v>42739.5</v>
      </c>
    </row>
    <row r="7045" spans="39:59">
      <c r="AM7045" s="83" t="s">
        <v>7297</v>
      </c>
      <c r="AN7045" s="86">
        <v>3.4679259999999998</v>
      </c>
      <c r="AO7045" s="83">
        <v>800.12683000000004</v>
      </c>
      <c r="AP7045" s="83">
        <v>2817.2777999999998</v>
      </c>
      <c r="AQ7045" s="84">
        <v>0.59246838000000002</v>
      </c>
      <c r="AR7045" s="83">
        <v>-2.8754575</v>
      </c>
      <c r="AU7045" s="91"/>
      <c r="AW7045" s="89"/>
      <c r="BE7045" s="90"/>
      <c r="BF7045" s="84"/>
      <c r="BG7045" s="84">
        <f t="shared" ref="BG7045:BG7108" si="112">BG7044+0.5</f>
        <v>42740</v>
      </c>
    </row>
    <row r="7046" spans="39:59">
      <c r="AM7046" s="83" t="s">
        <v>7298</v>
      </c>
      <c r="AN7046" s="86">
        <v>3.4679198000000002</v>
      </c>
      <c r="AO7046" s="83">
        <v>799.94403</v>
      </c>
      <c r="AP7046" s="83">
        <v>2817.6779999999999</v>
      </c>
      <c r="AQ7046" s="84">
        <v>0.59250270999999999</v>
      </c>
      <c r="AR7046" s="83">
        <v>-2.8754171999999998</v>
      </c>
      <c r="AU7046" s="91"/>
      <c r="AW7046" s="89"/>
      <c r="BE7046" s="90"/>
      <c r="BF7046" s="84"/>
      <c r="BG7046" s="84">
        <f t="shared" si="112"/>
        <v>42740.5</v>
      </c>
    </row>
    <row r="7047" spans="39:59">
      <c r="AM7047" s="83" t="s">
        <v>7299</v>
      </c>
      <c r="AN7047" s="86">
        <v>3.4679310000000001</v>
      </c>
      <c r="AO7047" s="83">
        <v>800.05065999999999</v>
      </c>
      <c r="AP7047" s="83">
        <v>2818.0781000000002</v>
      </c>
      <c r="AQ7047" s="84">
        <v>0.59253263</v>
      </c>
      <c r="AR7047" s="83">
        <v>-2.8753983999999999</v>
      </c>
      <c r="AU7047" s="91"/>
      <c r="AW7047" s="89"/>
      <c r="BE7047" s="90"/>
      <c r="BF7047" s="84"/>
      <c r="BG7047" s="84">
        <f t="shared" si="112"/>
        <v>42741</v>
      </c>
    </row>
    <row r="7048" spans="39:59">
      <c r="AM7048" s="83" t="s">
        <v>7300</v>
      </c>
      <c r="AN7048" s="86">
        <v>3.4679163000000002</v>
      </c>
      <c r="AO7048" s="83">
        <v>800.21825999999999</v>
      </c>
      <c r="AP7048" s="83">
        <v>2818.4780000000001</v>
      </c>
      <c r="AQ7048" s="84">
        <v>0.59256076999999996</v>
      </c>
      <c r="AR7048" s="83">
        <v>-2.8753555</v>
      </c>
      <c r="AU7048" s="91"/>
      <c r="AW7048" s="89"/>
      <c r="BE7048" s="90"/>
      <c r="BF7048" s="84"/>
      <c r="BG7048" s="84">
        <f t="shared" si="112"/>
        <v>42741.5</v>
      </c>
    </row>
    <row r="7049" spans="39:59">
      <c r="AM7049" s="83" t="s">
        <v>7301</v>
      </c>
      <c r="AN7049" s="86">
        <v>3.4677649000000002</v>
      </c>
      <c r="AO7049" s="83">
        <v>800.08118000000002</v>
      </c>
      <c r="AP7049" s="83">
        <v>2818.8782000000001</v>
      </c>
      <c r="AQ7049" s="84">
        <v>0.59258807000000002</v>
      </c>
      <c r="AR7049" s="83">
        <v>-2.8751769</v>
      </c>
      <c r="AU7049" s="91"/>
      <c r="AW7049" s="89"/>
      <c r="BE7049" s="90"/>
      <c r="BF7049" s="84"/>
      <c r="BG7049" s="84">
        <f t="shared" si="112"/>
        <v>42742</v>
      </c>
    </row>
    <row r="7050" spans="39:59">
      <c r="AM7050" s="83" t="s">
        <v>7302</v>
      </c>
      <c r="AN7050" s="86">
        <v>3.4676203999999999</v>
      </c>
      <c r="AO7050" s="83">
        <v>800.21825999999999</v>
      </c>
      <c r="AP7050" s="83">
        <v>2819.2781</v>
      </c>
      <c r="AQ7050" s="84">
        <v>0.59261065999999996</v>
      </c>
      <c r="AR7050" s="83">
        <v>-2.8750097999999999</v>
      </c>
      <c r="AU7050" s="91"/>
      <c r="AW7050" s="89"/>
      <c r="BE7050" s="90"/>
      <c r="BF7050" s="84"/>
      <c r="BG7050" s="84">
        <f t="shared" si="112"/>
        <v>42742.5</v>
      </c>
    </row>
    <row r="7051" spans="39:59">
      <c r="AM7051" s="83" t="s">
        <v>7303</v>
      </c>
      <c r="AN7051" s="86">
        <v>3.4674844999999999</v>
      </c>
      <c r="AO7051" s="83">
        <v>800.11157000000003</v>
      </c>
      <c r="AP7051" s="83">
        <v>2819.6781999999998</v>
      </c>
      <c r="AQ7051" s="84">
        <v>0.59263228999999995</v>
      </c>
      <c r="AR7051" s="83">
        <v>-2.8748521999999999</v>
      </c>
      <c r="AU7051" s="91"/>
      <c r="AW7051" s="89"/>
      <c r="BE7051" s="90"/>
      <c r="BF7051" s="84"/>
      <c r="BG7051" s="84">
        <f t="shared" si="112"/>
        <v>42743</v>
      </c>
    </row>
    <row r="7052" spans="39:59">
      <c r="AM7052" s="83" t="s">
        <v>7304</v>
      </c>
      <c r="AN7052" s="86">
        <v>3.4673892999999998</v>
      </c>
      <c r="AO7052" s="83">
        <v>800.12683000000004</v>
      </c>
      <c r="AP7052" s="83">
        <v>2820.0783999999999</v>
      </c>
      <c r="AQ7052" s="84">
        <v>0.59265690999999998</v>
      </c>
      <c r="AR7052" s="83">
        <v>-2.8747324999999999</v>
      </c>
      <c r="AU7052" s="91"/>
      <c r="AW7052" s="89"/>
      <c r="BE7052" s="90"/>
      <c r="BF7052" s="84"/>
      <c r="BG7052" s="84">
        <f t="shared" si="112"/>
        <v>42743.5</v>
      </c>
    </row>
    <row r="7053" spans="39:59">
      <c r="AM7053" s="83" t="s">
        <v>7305</v>
      </c>
      <c r="AN7053" s="86">
        <v>3.4674928</v>
      </c>
      <c r="AO7053" s="83">
        <v>799.97448999999995</v>
      </c>
      <c r="AP7053" s="83">
        <v>2820.4783000000002</v>
      </c>
      <c r="AQ7053" s="84">
        <v>0.59267943999999995</v>
      </c>
      <c r="AR7053" s="83">
        <v>-2.8748133</v>
      </c>
      <c r="AU7053" s="91"/>
      <c r="AW7053" s="89"/>
      <c r="BE7053" s="90"/>
      <c r="BF7053" s="84"/>
      <c r="BG7053" s="84">
        <f t="shared" si="112"/>
        <v>42744</v>
      </c>
    </row>
    <row r="7054" spans="39:59">
      <c r="AM7054" s="83" t="s">
        <v>7306</v>
      </c>
      <c r="AN7054" s="86">
        <v>3.4675517</v>
      </c>
      <c r="AO7054" s="83">
        <v>799.97455000000002</v>
      </c>
      <c r="AP7054" s="83">
        <v>2820.8784000000001</v>
      </c>
      <c r="AQ7054" s="84">
        <v>0.59270084000000001</v>
      </c>
      <c r="AR7054" s="83">
        <v>-2.8748507000000001</v>
      </c>
      <c r="AU7054" s="91"/>
      <c r="AW7054" s="89"/>
      <c r="BE7054" s="90"/>
      <c r="BF7054" s="84"/>
      <c r="BG7054" s="84">
        <f t="shared" si="112"/>
        <v>42744.5</v>
      </c>
    </row>
    <row r="7055" spans="39:59">
      <c r="AM7055" s="83" t="s">
        <v>7307</v>
      </c>
      <c r="AN7055" s="86">
        <v>3.4675411999999999</v>
      </c>
      <c r="AO7055" s="83">
        <v>800.08118000000002</v>
      </c>
      <c r="AP7055" s="83">
        <v>2821.2782999999999</v>
      </c>
      <c r="AQ7055" s="84">
        <v>0.59272420000000003</v>
      </c>
      <c r="AR7055" s="83">
        <v>-2.8748168999999999</v>
      </c>
      <c r="AU7055" s="91"/>
      <c r="AW7055" s="89"/>
      <c r="BE7055" s="90"/>
      <c r="BF7055" s="84"/>
      <c r="BG7055" s="84">
        <f t="shared" si="112"/>
        <v>42745</v>
      </c>
    </row>
    <row r="7056" spans="39:59">
      <c r="AM7056" s="83" t="s">
        <v>7308</v>
      </c>
      <c r="AN7056" s="86">
        <v>3.467479</v>
      </c>
      <c r="AO7056" s="83">
        <v>800.05071999999996</v>
      </c>
      <c r="AP7056" s="83">
        <v>2821.6785</v>
      </c>
      <c r="AQ7056" s="84">
        <v>0.59274632000000005</v>
      </c>
      <c r="AR7056" s="83">
        <v>-2.8747327</v>
      </c>
      <c r="AU7056" s="91"/>
      <c r="AW7056" s="89"/>
      <c r="BE7056" s="90"/>
      <c r="BF7056" s="84"/>
      <c r="BG7056" s="84">
        <f t="shared" si="112"/>
        <v>42745.5</v>
      </c>
    </row>
    <row r="7057" spans="39:59">
      <c r="AM7057" s="83" t="s">
        <v>7309</v>
      </c>
      <c r="AN7057" s="86">
        <v>3.4674079</v>
      </c>
      <c r="AO7057" s="83">
        <v>799.97455000000002</v>
      </c>
      <c r="AP7057" s="83">
        <v>2822.0785999999998</v>
      </c>
      <c r="AQ7057" s="84">
        <v>0.59276766000000003</v>
      </c>
      <c r="AR7057" s="83">
        <v>-2.8746402</v>
      </c>
      <c r="AU7057" s="91"/>
      <c r="AW7057" s="89"/>
      <c r="BE7057" s="90"/>
      <c r="BF7057" s="84"/>
      <c r="BG7057" s="84">
        <f t="shared" si="112"/>
        <v>42746</v>
      </c>
    </row>
    <row r="7058" spans="39:59">
      <c r="AM7058" s="83" t="s">
        <v>7310</v>
      </c>
      <c r="AN7058" s="86">
        <v>3.4674252999999999</v>
      </c>
      <c r="AO7058" s="83">
        <v>800.20299999999997</v>
      </c>
      <c r="AP7058" s="83">
        <v>2822.4785000000002</v>
      </c>
      <c r="AQ7058" s="84">
        <v>0.59279477999999997</v>
      </c>
      <c r="AR7058" s="83">
        <v>-2.8746304999999999</v>
      </c>
      <c r="AU7058" s="91"/>
      <c r="AW7058" s="89"/>
      <c r="BE7058" s="90"/>
      <c r="BF7058" s="84"/>
      <c r="BG7058" s="84">
        <f t="shared" si="112"/>
        <v>42746.5</v>
      </c>
    </row>
    <row r="7059" spans="39:59">
      <c r="AM7059" s="83" t="s">
        <v>7311</v>
      </c>
      <c r="AN7059" s="86">
        <v>3.4674184000000001</v>
      </c>
      <c r="AO7059" s="83">
        <v>800.26391999999998</v>
      </c>
      <c r="AP7059" s="83">
        <v>2822.8787000000002</v>
      </c>
      <c r="AQ7059" s="84">
        <v>0.59282248999999998</v>
      </c>
      <c r="AR7059" s="83">
        <v>-2.8745959000000001</v>
      </c>
      <c r="AU7059" s="91"/>
      <c r="AW7059" s="89"/>
      <c r="BE7059" s="90"/>
      <c r="BF7059" s="84"/>
      <c r="BG7059" s="84">
        <f t="shared" si="112"/>
        <v>42747</v>
      </c>
    </row>
    <row r="7060" spans="39:59">
      <c r="AM7060" s="83" t="s">
        <v>7312</v>
      </c>
      <c r="AN7060" s="86">
        <v>3.4674109999999998</v>
      </c>
      <c r="AO7060" s="83">
        <v>800.23346000000004</v>
      </c>
      <c r="AP7060" s="83">
        <v>2823.2788</v>
      </c>
      <c r="AQ7060" s="84">
        <v>0.59285009</v>
      </c>
      <c r="AR7060" s="83">
        <v>-2.8745611000000002</v>
      </c>
      <c r="AU7060" s="91"/>
      <c r="AW7060" s="89"/>
      <c r="BE7060" s="90"/>
      <c r="BF7060" s="84"/>
      <c r="BG7060" s="84">
        <f t="shared" si="112"/>
        <v>42747.5</v>
      </c>
    </row>
    <row r="7061" spans="39:59">
      <c r="AM7061" s="83" t="s">
        <v>7313</v>
      </c>
      <c r="AN7061" s="86">
        <v>3.4673094999999998</v>
      </c>
      <c r="AO7061" s="83">
        <v>800.06592000000001</v>
      </c>
      <c r="AP7061" s="83">
        <v>2823.6786999999999</v>
      </c>
      <c r="AQ7061" s="84">
        <v>0.59286903999999996</v>
      </c>
      <c r="AR7061" s="83">
        <v>-2.8744404000000001</v>
      </c>
      <c r="AU7061" s="91"/>
      <c r="AW7061" s="89"/>
      <c r="BE7061" s="90"/>
      <c r="BF7061" s="84"/>
      <c r="BG7061" s="84">
        <f t="shared" si="112"/>
        <v>42748</v>
      </c>
    </row>
    <row r="7062" spans="39:59">
      <c r="AM7062" s="83" t="s">
        <v>7314</v>
      </c>
      <c r="AN7062" s="86">
        <v>3.4673370999999999</v>
      </c>
      <c r="AO7062" s="83">
        <v>800.03545999999994</v>
      </c>
      <c r="AP7062" s="83">
        <v>2824.0789</v>
      </c>
      <c r="AQ7062" s="84">
        <v>0.59289539000000002</v>
      </c>
      <c r="AR7062" s="83">
        <v>-2.8744415999999999</v>
      </c>
      <c r="AU7062" s="91"/>
      <c r="AW7062" s="89"/>
      <c r="BE7062" s="90"/>
      <c r="BF7062" s="84"/>
      <c r="BG7062" s="84">
        <f t="shared" si="112"/>
        <v>42748.5</v>
      </c>
    </row>
    <row r="7063" spans="39:59">
      <c r="AM7063" s="83" t="s">
        <v>7315</v>
      </c>
      <c r="AN7063" s="86">
        <v>3.4673538000000002</v>
      </c>
      <c r="AO7063" s="83">
        <v>800.05065999999999</v>
      </c>
      <c r="AP7063" s="83">
        <v>2824.4787999999999</v>
      </c>
      <c r="AQ7063" s="84">
        <v>0.59292144000000002</v>
      </c>
      <c r="AR7063" s="83">
        <v>-2.8744323000000001</v>
      </c>
      <c r="AU7063" s="91"/>
      <c r="AW7063" s="89"/>
      <c r="BE7063" s="90"/>
      <c r="BF7063" s="84"/>
      <c r="BG7063" s="84">
        <f t="shared" si="112"/>
        <v>42749</v>
      </c>
    </row>
    <row r="7064" spans="39:59">
      <c r="AM7064" s="83" t="s">
        <v>7316</v>
      </c>
      <c r="AN7064" s="86">
        <v>3.4672732000000002</v>
      </c>
      <c r="AO7064" s="83">
        <v>800.09636999999998</v>
      </c>
      <c r="AP7064" s="83">
        <v>2824.8789000000002</v>
      </c>
      <c r="AQ7064" s="84">
        <v>0.59294807999999999</v>
      </c>
      <c r="AR7064" s="83">
        <v>-2.8743253000000002</v>
      </c>
      <c r="AU7064" s="91"/>
      <c r="AW7064" s="89"/>
      <c r="BE7064" s="90"/>
      <c r="BF7064" s="84"/>
      <c r="BG7064" s="84">
        <f t="shared" si="112"/>
        <v>42749.5</v>
      </c>
    </row>
    <row r="7065" spans="39:59">
      <c r="AM7065" s="83" t="s">
        <v>7317</v>
      </c>
      <c r="AN7065" s="86">
        <v>3.4672920999999999</v>
      </c>
      <c r="AO7065" s="83">
        <v>800.11157000000003</v>
      </c>
      <c r="AP7065" s="83">
        <v>2825.2791000000002</v>
      </c>
      <c r="AQ7065" s="84">
        <v>0.59297180000000005</v>
      </c>
      <c r="AR7065" s="83">
        <v>-2.8743202999999999</v>
      </c>
      <c r="AU7065" s="91"/>
      <c r="AW7065" s="89"/>
      <c r="BE7065" s="90"/>
      <c r="BF7065" s="84"/>
      <c r="BG7065" s="84">
        <f t="shared" si="112"/>
        <v>42750</v>
      </c>
    </row>
    <row r="7066" spans="39:59">
      <c r="AM7066" s="83" t="s">
        <v>7318</v>
      </c>
      <c r="AN7066" s="86">
        <v>3.4673873999999998</v>
      </c>
      <c r="AO7066" s="83">
        <v>800.11157000000003</v>
      </c>
      <c r="AP7066" s="83">
        <v>2825.6790000000001</v>
      </c>
      <c r="AQ7066" s="84">
        <v>0.59299630000000003</v>
      </c>
      <c r="AR7066" s="83">
        <v>-2.8743911</v>
      </c>
      <c r="AU7066" s="91"/>
      <c r="AW7066" s="89"/>
      <c r="BE7066" s="90"/>
      <c r="BF7066" s="84"/>
      <c r="BG7066" s="84">
        <f t="shared" si="112"/>
        <v>42750.5</v>
      </c>
    </row>
    <row r="7067" spans="39:59">
      <c r="AM7067" s="83" t="s">
        <v>7319</v>
      </c>
      <c r="AN7067" s="86">
        <v>3.4674152999999999</v>
      </c>
      <c r="AO7067" s="83">
        <v>800.005</v>
      </c>
      <c r="AP7067" s="83">
        <v>2826.0790999999999</v>
      </c>
      <c r="AQ7067" s="84">
        <v>0.59302496999999998</v>
      </c>
      <c r="AR7067" s="83">
        <v>-2.8743903999999998</v>
      </c>
      <c r="AU7067" s="91"/>
      <c r="AW7067" s="89"/>
      <c r="BE7067" s="90"/>
      <c r="BF7067" s="84"/>
      <c r="BG7067" s="84">
        <f t="shared" si="112"/>
        <v>42751</v>
      </c>
    </row>
    <row r="7068" spans="39:59">
      <c r="AM7068" s="83" t="s">
        <v>7320</v>
      </c>
      <c r="AN7068" s="86">
        <v>3.4675419000000001</v>
      </c>
      <c r="AO7068" s="83">
        <v>800.005</v>
      </c>
      <c r="AP7068" s="83">
        <v>2826.4792000000002</v>
      </c>
      <c r="AQ7068" s="84">
        <v>0.59305262999999997</v>
      </c>
      <c r="AR7068" s="83">
        <v>-2.8744893</v>
      </c>
      <c r="AU7068" s="91"/>
      <c r="AW7068" s="89"/>
      <c r="BE7068" s="90"/>
      <c r="BF7068" s="84"/>
      <c r="BG7068" s="84">
        <f t="shared" si="112"/>
        <v>42751.5</v>
      </c>
    </row>
    <row r="7069" spans="39:59">
      <c r="AM7069" s="83" t="s">
        <v>7321</v>
      </c>
      <c r="AN7069" s="86">
        <v>3.4675316999999999</v>
      </c>
      <c r="AO7069" s="83">
        <v>799.97448999999995</v>
      </c>
      <c r="AP7069" s="83">
        <v>2826.8791999999999</v>
      </c>
      <c r="AQ7069" s="84">
        <v>0.59308015999999997</v>
      </c>
      <c r="AR7069" s="83">
        <v>-2.8744513999999999</v>
      </c>
      <c r="AU7069" s="91"/>
      <c r="AW7069" s="89"/>
      <c r="BE7069" s="90"/>
      <c r="BF7069" s="84"/>
      <c r="BG7069" s="84">
        <f t="shared" si="112"/>
        <v>42752</v>
      </c>
    </row>
    <row r="7070" spans="39:59">
      <c r="AM7070" s="83" t="s">
        <v>7322</v>
      </c>
      <c r="AN7070" s="86">
        <v>3.4675136000000002</v>
      </c>
      <c r="AO7070" s="83">
        <v>800.15734999999995</v>
      </c>
      <c r="AP7070" s="83">
        <v>2827.2793000000001</v>
      </c>
      <c r="AQ7070" s="84">
        <v>0.59310472000000003</v>
      </c>
      <c r="AR7070" s="83">
        <v>-2.8744087</v>
      </c>
      <c r="AU7070" s="91"/>
      <c r="AW7070" s="89"/>
      <c r="BE7070" s="90"/>
      <c r="BF7070" s="84"/>
      <c r="BG7070" s="84">
        <f t="shared" si="112"/>
        <v>42752.5</v>
      </c>
    </row>
    <row r="7071" spans="39:59">
      <c r="AM7071" s="83" t="s">
        <v>7323</v>
      </c>
      <c r="AN7071" s="86">
        <v>3.4675292999999998</v>
      </c>
      <c r="AO7071" s="83">
        <v>800.05071999999996</v>
      </c>
      <c r="AP7071" s="83">
        <v>2827.6794</v>
      </c>
      <c r="AQ7071" s="84">
        <v>0.59312814000000003</v>
      </c>
      <c r="AR7071" s="83">
        <v>-2.8744011</v>
      </c>
      <c r="AU7071" s="91"/>
      <c r="AW7071" s="89"/>
      <c r="BE7071" s="90"/>
      <c r="BF7071" s="84"/>
      <c r="BG7071" s="84">
        <f t="shared" si="112"/>
        <v>42753</v>
      </c>
    </row>
    <row r="7072" spans="39:59">
      <c r="AM7072" s="83" t="s">
        <v>7324</v>
      </c>
      <c r="AN7072" s="86">
        <v>3.4675372000000002</v>
      </c>
      <c r="AO7072" s="83">
        <v>800.26391999999998</v>
      </c>
      <c r="AP7072" s="83">
        <v>2828.0792999999999</v>
      </c>
      <c r="AQ7072" s="84">
        <v>0.59315658000000004</v>
      </c>
      <c r="AR7072" s="83">
        <v>-2.8743805999999998</v>
      </c>
      <c r="AU7072" s="91"/>
      <c r="AW7072" s="89"/>
      <c r="BE7072" s="90"/>
      <c r="BF7072" s="84"/>
      <c r="BG7072" s="84">
        <f t="shared" si="112"/>
        <v>42753.5</v>
      </c>
    </row>
    <row r="7073" spans="39:59">
      <c r="AM7073" s="83" t="s">
        <v>7325</v>
      </c>
      <c r="AN7073" s="86">
        <v>3.4678377999999999</v>
      </c>
      <c r="AO7073" s="83">
        <v>800.21825999999999</v>
      </c>
      <c r="AP7073" s="83">
        <v>2828.4794999999999</v>
      </c>
      <c r="AQ7073" s="84">
        <v>0.59352791000000005</v>
      </c>
      <c r="AR7073" s="83">
        <v>-2.8743097999999998</v>
      </c>
      <c r="AU7073" s="91"/>
      <c r="AW7073" s="89"/>
      <c r="BE7073" s="90"/>
      <c r="BF7073" s="84"/>
      <c r="BG7073" s="84">
        <f t="shared" si="112"/>
        <v>42754</v>
      </c>
    </row>
    <row r="7074" spans="39:59">
      <c r="AM7074" s="83" t="s">
        <v>7326</v>
      </c>
      <c r="AN7074" s="86">
        <v>3.4679470000000001</v>
      </c>
      <c r="AO7074" s="83">
        <v>800.06592000000001</v>
      </c>
      <c r="AP7074" s="83">
        <v>2828.8796000000002</v>
      </c>
      <c r="AQ7074" s="84">
        <v>0.59362018000000005</v>
      </c>
      <c r="AR7074" s="83">
        <v>-2.8743267000000001</v>
      </c>
      <c r="AU7074" s="91"/>
      <c r="AW7074" s="89"/>
      <c r="BE7074" s="90"/>
      <c r="BF7074" s="84"/>
      <c r="BG7074" s="84">
        <f t="shared" si="112"/>
        <v>42754.5</v>
      </c>
    </row>
    <row r="7075" spans="39:59">
      <c r="AM7075" s="83" t="s">
        <v>7327</v>
      </c>
      <c r="AN7075" s="86">
        <v>3.4678654999999998</v>
      </c>
      <c r="AO7075" s="83">
        <v>800.26391999999998</v>
      </c>
      <c r="AP7075" s="83">
        <v>2829.2795000000001</v>
      </c>
      <c r="AQ7075" s="84">
        <v>0.59356814999999996</v>
      </c>
      <c r="AR7075" s="83">
        <v>-2.8742974000000001</v>
      </c>
      <c r="AU7075" s="91"/>
      <c r="AW7075" s="89"/>
      <c r="BE7075" s="90"/>
      <c r="BF7075" s="84"/>
      <c r="BG7075" s="84">
        <f t="shared" si="112"/>
        <v>42755</v>
      </c>
    </row>
    <row r="7076" spans="39:59">
      <c r="AM7076" s="83" t="s">
        <v>7328</v>
      </c>
      <c r="AN7076" s="86">
        <v>3.4679294000000001</v>
      </c>
      <c r="AO7076" s="83">
        <v>800.29443000000003</v>
      </c>
      <c r="AP7076" s="83">
        <v>2829.6797000000001</v>
      </c>
      <c r="AQ7076" s="84">
        <v>0.59359187000000002</v>
      </c>
      <c r="AR7076" s="83">
        <v>-2.8743373999999999</v>
      </c>
      <c r="AU7076" s="91"/>
      <c r="AW7076" s="89"/>
      <c r="BE7076" s="90"/>
      <c r="BF7076" s="84"/>
      <c r="BG7076" s="84">
        <f t="shared" si="112"/>
        <v>42755.5</v>
      </c>
    </row>
    <row r="7077" spans="39:59">
      <c r="AM7077" s="83" t="s">
        <v>7329</v>
      </c>
      <c r="AN7077" s="86">
        <v>3.4679381999999999</v>
      </c>
      <c r="AO7077" s="83">
        <v>800.06592000000001</v>
      </c>
      <c r="AP7077" s="83">
        <v>2830.0798</v>
      </c>
      <c r="AQ7077" s="84">
        <v>0.59361702000000005</v>
      </c>
      <c r="AR7077" s="83">
        <v>-2.8743211999999998</v>
      </c>
      <c r="AU7077" s="91"/>
      <c r="AW7077" s="89"/>
      <c r="BE7077" s="90"/>
      <c r="BF7077" s="84"/>
      <c r="BG7077" s="84">
        <f t="shared" si="112"/>
        <v>42756</v>
      </c>
    </row>
    <row r="7078" spans="39:59">
      <c r="AM7078" s="83" t="s">
        <v>7330</v>
      </c>
      <c r="AN7078" s="86">
        <v>3.4678979000000001</v>
      </c>
      <c r="AO7078" s="83">
        <v>800.03545999999994</v>
      </c>
      <c r="AP7078" s="83">
        <v>2830.4796999999999</v>
      </c>
      <c r="AQ7078" s="84">
        <v>0.59364355000000002</v>
      </c>
      <c r="AR7078" s="83">
        <v>-2.8742542000000002</v>
      </c>
      <c r="AU7078" s="91"/>
      <c r="AW7078" s="89"/>
      <c r="BE7078" s="90"/>
      <c r="BF7078" s="84"/>
      <c r="BG7078" s="84">
        <f t="shared" si="112"/>
        <v>42756.5</v>
      </c>
    </row>
    <row r="7079" spans="39:59">
      <c r="AM7079" s="83" t="s">
        <v>7331</v>
      </c>
      <c r="AN7079" s="86">
        <v>3.4678702000000001</v>
      </c>
      <c r="AO7079" s="83">
        <v>799.91363999999999</v>
      </c>
      <c r="AP7079" s="83">
        <v>2830.8798999999999</v>
      </c>
      <c r="AQ7079" s="84">
        <v>0.59367049000000005</v>
      </c>
      <c r="AR7079" s="83">
        <v>-2.8741998999999998</v>
      </c>
      <c r="AU7079" s="91"/>
      <c r="AW7079" s="89"/>
      <c r="BE7079" s="90"/>
      <c r="BF7079" s="84"/>
      <c r="BG7079" s="84">
        <f t="shared" si="112"/>
        <v>42757</v>
      </c>
    </row>
    <row r="7080" spans="39:59">
      <c r="AM7080" s="83" t="s">
        <v>7332</v>
      </c>
      <c r="AN7080" s="86">
        <v>3.4678555000000002</v>
      </c>
      <c r="AO7080" s="83">
        <v>800.20306000000005</v>
      </c>
      <c r="AP7080" s="83">
        <v>2831.28</v>
      </c>
      <c r="AQ7080" s="84">
        <v>0.59369802000000005</v>
      </c>
      <c r="AR7080" s="83">
        <v>-2.8741574000000001</v>
      </c>
      <c r="AU7080" s="91"/>
      <c r="AW7080" s="89"/>
      <c r="BE7080" s="90"/>
      <c r="BF7080" s="84"/>
      <c r="BG7080" s="84">
        <f t="shared" si="112"/>
        <v>42757.5</v>
      </c>
    </row>
    <row r="7081" spans="39:59">
      <c r="AM7081" s="83" t="s">
        <v>7333</v>
      </c>
      <c r="AN7081" s="86">
        <v>3.4678401999999999</v>
      </c>
      <c r="AO7081" s="83">
        <v>800.09636999999998</v>
      </c>
      <c r="AP7081" s="83">
        <v>2831.6799000000001</v>
      </c>
      <c r="AQ7081" s="84">
        <v>0.59372568000000003</v>
      </c>
      <c r="AR7081" s="83">
        <v>-2.8741145000000001</v>
      </c>
      <c r="AU7081" s="91"/>
      <c r="AW7081" s="89"/>
      <c r="BE7081" s="90"/>
      <c r="BF7081" s="84"/>
      <c r="BG7081" s="84">
        <f t="shared" si="112"/>
        <v>42758</v>
      </c>
    </row>
    <row r="7082" spans="39:59">
      <c r="AM7082" s="83" t="s">
        <v>7334</v>
      </c>
      <c r="AN7082" s="86">
        <v>3.4677882000000002</v>
      </c>
      <c r="AO7082" s="83">
        <v>800.29443000000003</v>
      </c>
      <c r="AP7082" s="83">
        <v>2832.0801000000001</v>
      </c>
      <c r="AQ7082" s="84">
        <v>0.59375416999999997</v>
      </c>
      <c r="AR7082" s="83">
        <v>-2.8740342000000001</v>
      </c>
      <c r="AU7082" s="91"/>
      <c r="AW7082" s="89"/>
      <c r="BE7082" s="90"/>
      <c r="BF7082" s="84"/>
      <c r="BG7082" s="84">
        <f t="shared" si="112"/>
        <v>42758.5</v>
      </c>
    </row>
    <row r="7083" spans="39:59">
      <c r="AM7083" s="83" t="s">
        <v>7335</v>
      </c>
      <c r="AN7083" s="86">
        <v>3.4678631000000002</v>
      </c>
      <c r="AO7083" s="83">
        <v>800.08118000000002</v>
      </c>
      <c r="AP7083" s="83">
        <v>2832.4802</v>
      </c>
      <c r="AQ7083" s="84">
        <v>0.59378039999999999</v>
      </c>
      <c r="AR7083" s="83">
        <v>-2.8740825999999999</v>
      </c>
      <c r="AU7083" s="91"/>
      <c r="AW7083" s="89"/>
      <c r="BE7083" s="90"/>
      <c r="BF7083" s="84"/>
      <c r="BG7083" s="84">
        <f t="shared" si="112"/>
        <v>42759</v>
      </c>
    </row>
    <row r="7084" spans="39:59">
      <c r="AM7084" s="83" t="s">
        <v>7336</v>
      </c>
      <c r="AN7084" s="86">
        <v>3.4678694999999999</v>
      </c>
      <c r="AO7084" s="83">
        <v>800.20306000000005</v>
      </c>
      <c r="AP7084" s="83">
        <v>2832.8800999999999</v>
      </c>
      <c r="AQ7084" s="84">
        <v>0.59380931000000003</v>
      </c>
      <c r="AR7084" s="83">
        <v>-2.8740602000000002</v>
      </c>
      <c r="AU7084" s="91"/>
      <c r="AW7084" s="89"/>
      <c r="BE7084" s="90"/>
      <c r="BF7084" s="84"/>
      <c r="BG7084" s="84">
        <f t="shared" si="112"/>
        <v>42759.5</v>
      </c>
    </row>
    <row r="7085" spans="39:59">
      <c r="AM7085" s="83" t="s">
        <v>7337</v>
      </c>
      <c r="AN7085" s="86">
        <v>3.4678137000000002</v>
      </c>
      <c r="AO7085" s="83">
        <v>800.21820000000002</v>
      </c>
      <c r="AP7085" s="83">
        <v>2833.2802999999999</v>
      </c>
      <c r="AQ7085" s="84">
        <v>0.59383923000000005</v>
      </c>
      <c r="AR7085" s="83">
        <v>-2.8739745999999999</v>
      </c>
      <c r="AU7085" s="91"/>
      <c r="AW7085" s="89"/>
      <c r="BE7085" s="90"/>
      <c r="BF7085" s="84"/>
      <c r="BG7085" s="84">
        <f t="shared" si="112"/>
        <v>42760</v>
      </c>
    </row>
    <row r="7086" spans="39:59">
      <c r="AM7086" s="83" t="s">
        <v>7338</v>
      </c>
      <c r="AN7086" s="86">
        <v>3.467854</v>
      </c>
      <c r="AO7086" s="83">
        <v>800.18773999999996</v>
      </c>
      <c r="AP7086" s="83">
        <v>2833.6801999999998</v>
      </c>
      <c r="AQ7086" s="84">
        <v>0.59386598999999995</v>
      </c>
      <c r="AR7086" s="83">
        <v>-2.8739878999999999</v>
      </c>
      <c r="AU7086" s="91"/>
      <c r="AW7086" s="89"/>
      <c r="BE7086" s="90"/>
      <c r="BF7086" s="84"/>
      <c r="BG7086" s="84">
        <f t="shared" si="112"/>
        <v>42760.5</v>
      </c>
    </row>
    <row r="7087" spans="39:59">
      <c r="AM7087" s="83" t="s">
        <v>7339</v>
      </c>
      <c r="AN7087" s="86">
        <v>3.4678678999999999</v>
      </c>
      <c r="AO7087" s="83">
        <v>800.12683000000004</v>
      </c>
      <c r="AP7087" s="83">
        <v>2834.0803000000001</v>
      </c>
      <c r="AQ7087" s="84">
        <v>0.59389495999999997</v>
      </c>
      <c r="AR7087" s="83">
        <v>-2.8739729000000001</v>
      </c>
      <c r="AU7087" s="91"/>
      <c r="AW7087" s="89"/>
      <c r="BE7087" s="90"/>
      <c r="BF7087" s="84"/>
      <c r="BG7087" s="84">
        <f t="shared" si="112"/>
        <v>42761</v>
      </c>
    </row>
    <row r="7088" spans="39:59">
      <c r="AM7088" s="83" t="s">
        <v>7340</v>
      </c>
      <c r="AN7088" s="86">
        <v>3.4679088999999998</v>
      </c>
      <c r="AO7088" s="83">
        <v>800.14209000000005</v>
      </c>
      <c r="AP7088" s="83">
        <v>2834.4805000000001</v>
      </c>
      <c r="AQ7088" s="84">
        <v>0.59392582999999999</v>
      </c>
      <c r="AR7088" s="83">
        <v>-2.8739830999999998</v>
      </c>
      <c r="AU7088" s="91"/>
      <c r="AW7088" s="89"/>
      <c r="BE7088" s="90"/>
      <c r="BF7088" s="84"/>
      <c r="BG7088" s="84">
        <f t="shared" si="112"/>
        <v>42761.5</v>
      </c>
    </row>
    <row r="7089" spans="39:59">
      <c r="AM7089" s="83" t="s">
        <v>7341</v>
      </c>
      <c r="AN7089" s="86">
        <v>3.4679551000000002</v>
      </c>
      <c r="AO7089" s="83">
        <v>800.17255</v>
      </c>
      <c r="AP7089" s="83">
        <v>2834.8804</v>
      </c>
      <c r="AQ7089" s="84">
        <v>0.59395421000000004</v>
      </c>
      <c r="AR7089" s="83">
        <v>-2.8740009999999998</v>
      </c>
      <c r="AU7089" s="91"/>
      <c r="AW7089" s="89"/>
      <c r="BE7089" s="90"/>
      <c r="BF7089" s="84"/>
      <c r="BG7089" s="84">
        <f t="shared" si="112"/>
        <v>42762</v>
      </c>
    </row>
    <row r="7090" spans="39:59">
      <c r="AM7090" s="83" t="s">
        <v>7342</v>
      </c>
      <c r="AN7090" s="86">
        <v>3.4678707000000002</v>
      </c>
      <c r="AO7090" s="83">
        <v>800.23339999999996</v>
      </c>
      <c r="AP7090" s="83">
        <v>2835.2804999999998</v>
      </c>
      <c r="AQ7090" s="84">
        <v>0.59398121000000004</v>
      </c>
      <c r="AR7090" s="83">
        <v>-2.8738893999999999</v>
      </c>
      <c r="AU7090" s="91"/>
      <c r="AW7090" s="89"/>
      <c r="BE7090" s="90"/>
      <c r="BF7090" s="84"/>
      <c r="BG7090" s="84">
        <f t="shared" si="112"/>
        <v>42762.5</v>
      </c>
    </row>
    <row r="7091" spans="39:59">
      <c r="AM7091" s="83" t="s">
        <v>7343</v>
      </c>
      <c r="AN7091" s="86">
        <v>3.4678922000000001</v>
      </c>
      <c r="AO7091" s="83">
        <v>799.98974999999996</v>
      </c>
      <c r="AP7091" s="83">
        <v>2835.6804000000002</v>
      </c>
      <c r="AQ7091" s="84">
        <v>0.59400803000000002</v>
      </c>
      <c r="AR7091" s="83">
        <v>-2.8738842</v>
      </c>
      <c r="AU7091" s="91"/>
      <c r="AW7091" s="89"/>
      <c r="BE7091" s="90"/>
      <c r="BF7091" s="84"/>
      <c r="BG7091" s="84">
        <f t="shared" si="112"/>
        <v>42763</v>
      </c>
    </row>
    <row r="7092" spans="39:59">
      <c r="AM7092" s="83" t="s">
        <v>7344</v>
      </c>
      <c r="AN7092" s="86">
        <v>3.4678957000000001</v>
      </c>
      <c r="AO7092" s="83">
        <v>800.06592000000001</v>
      </c>
      <c r="AP7092" s="83">
        <v>2836.0805999999998</v>
      </c>
      <c r="AQ7092" s="84">
        <v>0.59403746999999996</v>
      </c>
      <c r="AR7092" s="83">
        <v>-2.8738581999999999</v>
      </c>
      <c r="AU7092" s="91"/>
      <c r="AW7092" s="89"/>
      <c r="BE7092" s="90"/>
      <c r="BF7092" s="84"/>
      <c r="BG7092" s="84">
        <f t="shared" si="112"/>
        <v>42763.5</v>
      </c>
    </row>
    <row r="7093" spans="39:59">
      <c r="AM7093" s="83" t="s">
        <v>7345</v>
      </c>
      <c r="AN7093" s="86">
        <v>3.467886</v>
      </c>
      <c r="AO7093" s="83">
        <v>800.17255</v>
      </c>
      <c r="AP7093" s="83">
        <v>2836.4807000000001</v>
      </c>
      <c r="AQ7093" s="84">
        <v>0.59406250999999999</v>
      </c>
      <c r="AR7093" s="83">
        <v>-2.8738234</v>
      </c>
      <c r="AU7093" s="91"/>
      <c r="AW7093" s="89"/>
      <c r="BE7093" s="90"/>
      <c r="BF7093" s="84"/>
      <c r="BG7093" s="84">
        <f t="shared" si="112"/>
        <v>42764</v>
      </c>
    </row>
    <row r="7094" spans="39:59">
      <c r="AM7094" s="83" t="s">
        <v>7346</v>
      </c>
      <c r="AN7094" s="86">
        <v>3.4678933999999999</v>
      </c>
      <c r="AO7094" s="83">
        <v>800.09636999999998</v>
      </c>
      <c r="AP7094" s="83">
        <v>2836.8806</v>
      </c>
      <c r="AQ7094" s="84">
        <v>0.59409188999999996</v>
      </c>
      <c r="AR7094" s="83">
        <v>-2.8738014999999999</v>
      </c>
      <c r="AU7094" s="91"/>
      <c r="AW7094" s="89"/>
      <c r="BE7094" s="90"/>
      <c r="BF7094" s="84"/>
      <c r="BG7094" s="84">
        <f t="shared" si="112"/>
        <v>42764.5</v>
      </c>
    </row>
    <row r="7095" spans="39:59">
      <c r="AM7095" s="83" t="s">
        <v>7347</v>
      </c>
      <c r="AN7095" s="86">
        <v>3.4679308</v>
      </c>
      <c r="AO7095" s="83">
        <v>800.24872000000005</v>
      </c>
      <c r="AP7095" s="83">
        <v>2837.2808</v>
      </c>
      <c r="AQ7095" s="84">
        <v>0.59411848</v>
      </c>
      <c r="AR7095" s="83">
        <v>-2.8738122000000001</v>
      </c>
      <c r="AU7095" s="91"/>
      <c r="AW7095" s="89"/>
      <c r="BE7095" s="90"/>
      <c r="BF7095" s="84"/>
      <c r="BG7095" s="84">
        <f t="shared" si="112"/>
        <v>42765</v>
      </c>
    </row>
    <row r="7096" spans="39:59">
      <c r="AM7096" s="83" t="s">
        <v>7348</v>
      </c>
      <c r="AN7096" s="86">
        <v>3.4678578</v>
      </c>
      <c r="AO7096" s="83">
        <v>800.06592000000001</v>
      </c>
      <c r="AP7096" s="83">
        <v>2837.6808999999998</v>
      </c>
      <c r="AQ7096" s="84">
        <v>0.59414219999999995</v>
      </c>
      <c r="AR7096" s="83">
        <v>-2.8737156000000001</v>
      </c>
      <c r="AU7096" s="91"/>
      <c r="AW7096" s="89"/>
      <c r="BE7096" s="90"/>
      <c r="BF7096" s="84"/>
      <c r="BG7096" s="84">
        <f t="shared" si="112"/>
        <v>42765.5</v>
      </c>
    </row>
    <row r="7097" spans="39:59">
      <c r="AM7097" s="83" t="s">
        <v>7349</v>
      </c>
      <c r="AN7097" s="86">
        <v>3.4678509000000002</v>
      </c>
      <c r="AO7097" s="83">
        <v>799.91363999999999</v>
      </c>
      <c r="AP7097" s="83">
        <v>2838.0808000000002</v>
      </c>
      <c r="AQ7097" s="84">
        <v>0.59416765000000005</v>
      </c>
      <c r="AR7097" s="83">
        <v>-2.8736831999999999</v>
      </c>
      <c r="AU7097" s="91"/>
      <c r="AW7097" s="89"/>
      <c r="BE7097" s="90"/>
      <c r="BF7097" s="84"/>
      <c r="BG7097" s="84">
        <f t="shared" si="112"/>
        <v>42766</v>
      </c>
    </row>
    <row r="7098" spans="39:59">
      <c r="AM7098" s="83" t="s">
        <v>7350</v>
      </c>
      <c r="AN7098" s="86">
        <v>3.4678311000000002</v>
      </c>
      <c r="AO7098" s="83">
        <v>800.06592000000001</v>
      </c>
      <c r="AP7098" s="83">
        <v>2838.4810000000002</v>
      </c>
      <c r="AQ7098" s="84">
        <v>0.59419018000000001</v>
      </c>
      <c r="AR7098" s="83">
        <v>-2.8736410000000001</v>
      </c>
      <c r="AU7098" s="91"/>
      <c r="AW7098" s="89"/>
      <c r="BE7098" s="90"/>
      <c r="BF7098" s="84"/>
      <c r="BG7098" s="84">
        <f t="shared" si="112"/>
        <v>42766.5</v>
      </c>
    </row>
    <row r="7099" spans="39:59">
      <c r="AM7099" s="83" t="s">
        <v>7351</v>
      </c>
      <c r="AN7099" s="86">
        <v>3.4678512000000001</v>
      </c>
      <c r="AO7099" s="83">
        <v>800.09636999999998</v>
      </c>
      <c r="AP7099" s="83">
        <v>2838.8809000000001</v>
      </c>
      <c r="AQ7099" s="84">
        <v>0.59420978999999996</v>
      </c>
      <c r="AR7099" s="83">
        <v>-2.8736415000000002</v>
      </c>
      <c r="AU7099" s="91"/>
      <c r="AW7099" s="89"/>
      <c r="BE7099" s="90"/>
      <c r="BF7099" s="84"/>
      <c r="BG7099" s="84">
        <f t="shared" si="112"/>
        <v>42767</v>
      </c>
    </row>
    <row r="7100" spans="39:59">
      <c r="AM7100" s="83" t="s">
        <v>7352</v>
      </c>
      <c r="AN7100" s="86">
        <v>3.4678574000000002</v>
      </c>
      <c r="AO7100" s="83">
        <v>800.14209000000005</v>
      </c>
      <c r="AP7100" s="83">
        <v>2839.2809999999999</v>
      </c>
      <c r="AQ7100" s="84">
        <v>0.59423548000000004</v>
      </c>
      <c r="AR7100" s="83">
        <v>-2.8736218999999998</v>
      </c>
      <c r="AU7100" s="91"/>
      <c r="AW7100" s="89"/>
      <c r="BE7100" s="90"/>
      <c r="BF7100" s="84"/>
      <c r="BG7100" s="84">
        <f t="shared" si="112"/>
        <v>42767.5</v>
      </c>
    </row>
    <row r="7101" spans="39:59">
      <c r="AM7101" s="83" t="s">
        <v>7353</v>
      </c>
      <c r="AN7101" s="86">
        <v>3.4678898</v>
      </c>
      <c r="AO7101" s="83">
        <v>800.09636999999998</v>
      </c>
      <c r="AP7101" s="83">
        <v>2839.6812</v>
      </c>
      <c r="AQ7101" s="84">
        <v>0.59426129000000005</v>
      </c>
      <c r="AR7101" s="83">
        <v>-2.8736283999999999</v>
      </c>
      <c r="AU7101" s="91"/>
      <c r="AW7101" s="89"/>
      <c r="BE7101" s="90"/>
      <c r="BF7101" s="84"/>
      <c r="BG7101" s="84">
        <f t="shared" si="112"/>
        <v>42768</v>
      </c>
    </row>
    <row r="7102" spans="39:59">
      <c r="AM7102" s="83" t="s">
        <v>7354</v>
      </c>
      <c r="AN7102" s="86">
        <v>3.4678122999999998</v>
      </c>
      <c r="AO7102" s="83">
        <v>800.11157000000003</v>
      </c>
      <c r="AP7102" s="83">
        <v>2840.0810999999999</v>
      </c>
      <c r="AQ7102" s="84">
        <v>0.59428327999999997</v>
      </c>
      <c r="AR7102" s="83">
        <v>-2.873529</v>
      </c>
      <c r="AU7102" s="91"/>
      <c r="AW7102" s="89"/>
      <c r="BE7102" s="90"/>
      <c r="BF7102" s="84"/>
      <c r="BG7102" s="84">
        <f t="shared" si="112"/>
        <v>42768.5</v>
      </c>
    </row>
    <row r="7103" spans="39:59">
      <c r="AM7103" s="83" t="s">
        <v>7355</v>
      </c>
      <c r="AN7103" s="86">
        <v>3.4677725000000001</v>
      </c>
      <c r="AO7103" s="83">
        <v>800.14209000000005</v>
      </c>
      <c r="AP7103" s="83">
        <v>2840.4812000000002</v>
      </c>
      <c r="AQ7103" s="84">
        <v>0.59430992999999999</v>
      </c>
      <c r="AR7103" s="83">
        <v>-2.8734624000000002</v>
      </c>
      <c r="AU7103" s="91"/>
      <c r="AW7103" s="89"/>
      <c r="BE7103" s="90"/>
      <c r="BF7103" s="84"/>
      <c r="BG7103" s="84">
        <f t="shared" si="112"/>
        <v>42769</v>
      </c>
    </row>
    <row r="7104" spans="39:59">
      <c r="AM7104" s="83" t="s">
        <v>7356</v>
      </c>
      <c r="AN7104" s="86">
        <v>3.4677104999999999</v>
      </c>
      <c r="AO7104" s="83">
        <v>800.06592000000001</v>
      </c>
      <c r="AP7104" s="83">
        <v>2840.8813</v>
      </c>
      <c r="AQ7104" s="84">
        <v>0.59433221999999997</v>
      </c>
      <c r="AR7104" s="83">
        <v>-2.8733783000000002</v>
      </c>
      <c r="AU7104" s="91"/>
      <c r="AW7104" s="89"/>
      <c r="BE7104" s="90"/>
      <c r="BF7104" s="84"/>
      <c r="BG7104" s="84">
        <f t="shared" si="112"/>
        <v>42769.5</v>
      </c>
    </row>
    <row r="7105" spans="39:59">
      <c r="AM7105" s="83" t="s">
        <v>7357</v>
      </c>
      <c r="AN7105" s="86">
        <v>3.4676323</v>
      </c>
      <c r="AO7105" s="83">
        <v>800.21820000000002</v>
      </c>
      <c r="AP7105" s="83">
        <v>2841.2813000000001</v>
      </c>
      <c r="AQ7105" s="84">
        <v>0.59435302000000001</v>
      </c>
      <c r="AR7105" s="83">
        <v>-2.8732793000000001</v>
      </c>
      <c r="AU7105" s="91"/>
      <c r="AW7105" s="89"/>
      <c r="BE7105" s="90"/>
      <c r="BF7105" s="84"/>
      <c r="BG7105" s="84">
        <f t="shared" si="112"/>
        <v>42770</v>
      </c>
    </row>
    <row r="7106" spans="39:59">
      <c r="AM7106" s="83" t="s">
        <v>7358</v>
      </c>
      <c r="AN7106" s="86">
        <v>3.4675756</v>
      </c>
      <c r="AO7106" s="83">
        <v>800.06592000000001</v>
      </c>
      <c r="AP7106" s="83">
        <v>2841.6813999999999</v>
      </c>
      <c r="AQ7106" s="84">
        <v>0.59437996000000004</v>
      </c>
      <c r="AR7106" s="83">
        <v>-2.8731955999999998</v>
      </c>
      <c r="AU7106" s="91"/>
      <c r="AW7106" s="89"/>
      <c r="BE7106" s="90"/>
      <c r="BF7106" s="84"/>
      <c r="BG7106" s="84">
        <f t="shared" si="112"/>
        <v>42770.5</v>
      </c>
    </row>
    <row r="7107" spans="39:59">
      <c r="AM7107" s="83" t="s">
        <v>7359</v>
      </c>
      <c r="AN7107" s="86">
        <v>3.4675430999999999</v>
      </c>
      <c r="AO7107" s="83">
        <v>799.89832000000001</v>
      </c>
      <c r="AP7107" s="83">
        <v>2842.0812999999998</v>
      </c>
      <c r="AQ7107" s="84">
        <v>0.59440475999999998</v>
      </c>
      <c r="AR7107" s="83">
        <v>-2.8731384000000002</v>
      </c>
      <c r="AU7107" s="91"/>
      <c r="AW7107" s="89"/>
      <c r="BE7107" s="90"/>
      <c r="BF7107" s="84"/>
      <c r="BG7107" s="84">
        <f t="shared" si="112"/>
        <v>42771</v>
      </c>
    </row>
    <row r="7108" spans="39:59">
      <c r="AM7108" s="83" t="s">
        <v>7360</v>
      </c>
      <c r="AN7108" s="86">
        <v>3.4674307999999998</v>
      </c>
      <c r="AO7108" s="83">
        <v>800.11157000000003</v>
      </c>
      <c r="AP7108" s="83">
        <v>2842.4814000000001</v>
      </c>
      <c r="AQ7108" s="84">
        <v>0.59442287999999999</v>
      </c>
      <c r="AR7108" s="83">
        <v>-2.873008</v>
      </c>
      <c r="AU7108" s="91"/>
      <c r="AW7108" s="89"/>
      <c r="BE7108" s="90"/>
      <c r="BF7108" s="84"/>
      <c r="BG7108" s="84">
        <f t="shared" si="112"/>
        <v>42771.5</v>
      </c>
    </row>
    <row r="7109" spans="39:59">
      <c r="AM7109" s="83" t="s">
        <v>7361</v>
      </c>
      <c r="AN7109" s="86">
        <v>3.4674459</v>
      </c>
      <c r="AO7109" s="83">
        <v>800.09636999999998</v>
      </c>
      <c r="AP7109" s="83">
        <v>2842.8816000000002</v>
      </c>
      <c r="AQ7109" s="84">
        <v>0.59444702000000005</v>
      </c>
      <c r="AR7109" s="83">
        <v>-2.8729987000000001</v>
      </c>
      <c r="AU7109" s="91"/>
      <c r="AW7109" s="89"/>
      <c r="BE7109" s="90"/>
      <c r="BF7109" s="84"/>
      <c r="BG7109" s="84">
        <f t="shared" ref="BG7109:BG7172" si="113">BG7108+0.5</f>
        <v>42772</v>
      </c>
    </row>
    <row r="7110" spans="39:59">
      <c r="AM7110" s="83" t="s">
        <v>7362</v>
      </c>
      <c r="AN7110" s="86">
        <v>3.4675188000000001</v>
      </c>
      <c r="AO7110" s="83">
        <v>800.12683000000004</v>
      </c>
      <c r="AP7110" s="83">
        <v>2843.2815000000001</v>
      </c>
      <c r="AQ7110" s="84">
        <v>0.59447229000000001</v>
      </c>
      <c r="AR7110" s="83">
        <v>-2.8730465999999999</v>
      </c>
      <c r="AU7110" s="91"/>
      <c r="AW7110" s="89"/>
      <c r="BE7110" s="90"/>
      <c r="BF7110" s="84"/>
      <c r="BG7110" s="84">
        <f t="shared" si="113"/>
        <v>42772.5</v>
      </c>
    </row>
    <row r="7111" spans="39:59">
      <c r="AM7111" s="83" t="s">
        <v>7363</v>
      </c>
      <c r="AN7111" s="86">
        <v>3.4675264000000001</v>
      </c>
      <c r="AO7111" s="83">
        <v>800.24872000000005</v>
      </c>
      <c r="AP7111" s="83">
        <v>2843.6815999999999</v>
      </c>
      <c r="AQ7111" s="84">
        <v>0.59449278999999999</v>
      </c>
      <c r="AR7111" s="83">
        <v>-2.8730335</v>
      </c>
      <c r="AU7111" s="91"/>
      <c r="AW7111" s="89"/>
      <c r="BE7111" s="90"/>
      <c r="BF7111" s="84"/>
      <c r="BG7111" s="84">
        <f t="shared" si="113"/>
        <v>42773</v>
      </c>
    </row>
    <row r="7112" spans="39:59">
      <c r="AM7112" s="83" t="s">
        <v>7364</v>
      </c>
      <c r="AN7112" s="86">
        <v>3.4675156999999999</v>
      </c>
      <c r="AO7112" s="83">
        <v>800.12683000000004</v>
      </c>
      <c r="AP7112" s="83">
        <v>2844.0814999999998</v>
      </c>
      <c r="AQ7112" s="84">
        <v>0.59451794999999996</v>
      </c>
      <c r="AR7112" s="83">
        <v>-2.8729977999999998</v>
      </c>
      <c r="AU7112" s="91"/>
      <c r="AW7112" s="89"/>
      <c r="BE7112" s="90"/>
      <c r="BF7112" s="84"/>
      <c r="BG7112" s="84">
        <f t="shared" si="113"/>
        <v>42773.5</v>
      </c>
    </row>
    <row r="7113" spans="39:59">
      <c r="AM7113" s="83" t="s">
        <v>7365</v>
      </c>
      <c r="AN7113" s="86">
        <v>3.4675267000000001</v>
      </c>
      <c r="AO7113" s="83">
        <v>800.05071999999996</v>
      </c>
      <c r="AP7113" s="83">
        <v>2844.4816999999998</v>
      </c>
      <c r="AQ7113" s="84">
        <v>0.59454578000000002</v>
      </c>
      <c r="AR7113" s="83">
        <v>-2.8729808000000001</v>
      </c>
      <c r="AU7113" s="91"/>
      <c r="AW7113" s="89"/>
      <c r="BE7113" s="90"/>
      <c r="BF7113" s="84"/>
      <c r="BG7113" s="84">
        <f t="shared" si="113"/>
        <v>42774</v>
      </c>
    </row>
    <row r="7114" spans="39:59">
      <c r="AM7114" s="83" t="s">
        <v>7366</v>
      </c>
      <c r="AN7114" s="86">
        <v>3.4675145000000001</v>
      </c>
      <c r="AO7114" s="83">
        <v>800.02020000000005</v>
      </c>
      <c r="AP7114" s="83">
        <v>2844.8818000000001</v>
      </c>
      <c r="AQ7114" s="84">
        <v>0.59457051999999999</v>
      </c>
      <c r="AR7114" s="83">
        <v>-2.8729439000000001</v>
      </c>
      <c r="AU7114" s="91"/>
      <c r="AW7114" s="89"/>
      <c r="BE7114" s="90"/>
      <c r="BF7114" s="84"/>
      <c r="BG7114" s="84">
        <f t="shared" si="113"/>
        <v>42774.5</v>
      </c>
    </row>
    <row r="7115" spans="39:59">
      <c r="AM7115" s="83" t="s">
        <v>7367</v>
      </c>
      <c r="AN7115" s="86">
        <v>3.4674052999999998</v>
      </c>
      <c r="AO7115" s="83">
        <v>800.18773999999996</v>
      </c>
      <c r="AP7115" s="83">
        <v>2845.2817</v>
      </c>
      <c r="AQ7115" s="84">
        <v>0.59459585000000004</v>
      </c>
      <c r="AR7115" s="83">
        <v>-2.8728094</v>
      </c>
      <c r="AU7115" s="91"/>
      <c r="AW7115" s="89"/>
      <c r="BE7115" s="90"/>
      <c r="BF7115" s="84"/>
      <c r="BG7115" s="84">
        <f t="shared" si="113"/>
        <v>42775</v>
      </c>
    </row>
    <row r="7116" spans="39:59">
      <c r="AM7116" s="83" t="s">
        <v>7368</v>
      </c>
      <c r="AN7116" s="86">
        <v>3.4674062999999999</v>
      </c>
      <c r="AO7116" s="83">
        <v>799.97455000000002</v>
      </c>
      <c r="AP7116" s="83">
        <v>2845.6819</v>
      </c>
      <c r="AQ7116" s="84">
        <v>0.59462064999999997</v>
      </c>
      <c r="AR7116" s="83">
        <v>-2.8727855999999998</v>
      </c>
      <c r="AU7116" s="91"/>
      <c r="AW7116" s="89"/>
      <c r="BE7116" s="90"/>
      <c r="BF7116" s="84"/>
      <c r="BG7116" s="84">
        <f t="shared" si="113"/>
        <v>42775.5</v>
      </c>
    </row>
    <row r="7117" spans="39:59">
      <c r="AM7117" s="83" t="s">
        <v>7369</v>
      </c>
      <c r="AN7117" s="86">
        <v>3.4673276</v>
      </c>
      <c r="AO7117" s="83">
        <v>800.11157000000003</v>
      </c>
      <c r="AP7117" s="83">
        <v>2846.0817999999999</v>
      </c>
      <c r="AQ7117" s="84">
        <v>0.59464722999999997</v>
      </c>
      <c r="AR7117" s="83">
        <v>-2.8726804000000001</v>
      </c>
      <c r="AU7117" s="91"/>
      <c r="AW7117" s="89"/>
      <c r="BE7117" s="90"/>
      <c r="BF7117" s="84"/>
      <c r="BG7117" s="84">
        <f t="shared" si="113"/>
        <v>42776</v>
      </c>
    </row>
    <row r="7118" spans="39:59">
      <c r="AM7118" s="83" t="s">
        <v>7370</v>
      </c>
      <c r="AN7118" s="86">
        <v>3.4672698999999998</v>
      </c>
      <c r="AO7118" s="83">
        <v>800.06592000000001</v>
      </c>
      <c r="AP7118" s="83">
        <v>2846.4819000000002</v>
      </c>
      <c r="AQ7118" s="84">
        <v>0.59466708000000001</v>
      </c>
      <c r="AR7118" s="83">
        <v>-2.8726026999999998</v>
      </c>
      <c r="AU7118" s="91"/>
      <c r="AW7118" s="89"/>
      <c r="BE7118" s="90"/>
      <c r="BF7118" s="84"/>
      <c r="BG7118" s="84">
        <f t="shared" si="113"/>
        <v>42776.5</v>
      </c>
    </row>
    <row r="7119" spans="39:59">
      <c r="AM7119" s="83" t="s">
        <v>7371</v>
      </c>
      <c r="AN7119" s="86">
        <v>3.4671949999999998</v>
      </c>
      <c r="AO7119" s="83">
        <v>800.14209000000005</v>
      </c>
      <c r="AP7119" s="83">
        <v>2846.8818000000001</v>
      </c>
      <c r="AQ7119" s="84">
        <v>0.59468699000000003</v>
      </c>
      <c r="AR7119" s="83">
        <v>-2.8725079999999998</v>
      </c>
      <c r="AU7119" s="91"/>
      <c r="AW7119" s="89"/>
      <c r="BE7119" s="90"/>
      <c r="BF7119" s="84"/>
      <c r="BG7119" s="84">
        <f t="shared" si="113"/>
        <v>42777</v>
      </c>
    </row>
    <row r="7120" spans="39:59">
      <c r="AM7120" s="83" t="s">
        <v>7372</v>
      </c>
      <c r="AN7120" s="86">
        <v>3.4671940999999999</v>
      </c>
      <c r="AO7120" s="83">
        <v>800.06592000000001</v>
      </c>
      <c r="AP7120" s="83">
        <v>2847.2820000000002</v>
      </c>
      <c r="AQ7120" s="84">
        <v>0.59470856000000005</v>
      </c>
      <c r="AR7120" s="83">
        <v>-2.8724854</v>
      </c>
      <c r="AU7120" s="91"/>
      <c r="AW7120" s="89"/>
      <c r="BE7120" s="90"/>
      <c r="BF7120" s="84"/>
      <c r="BG7120" s="84">
        <f t="shared" si="113"/>
        <v>42777.5</v>
      </c>
    </row>
    <row r="7121" spans="39:59">
      <c r="AM7121" s="83" t="s">
        <v>7373</v>
      </c>
      <c r="AN7121" s="86">
        <v>3.4671797999999998</v>
      </c>
      <c r="AO7121" s="83">
        <v>800.12689</v>
      </c>
      <c r="AP7121" s="83">
        <v>2847.6819</v>
      </c>
      <c r="AQ7121" s="84">
        <v>0.59472429999999998</v>
      </c>
      <c r="AR7121" s="83">
        <v>-2.8724555999999999</v>
      </c>
      <c r="AU7121" s="91"/>
      <c r="AW7121" s="89"/>
      <c r="BE7121" s="90"/>
      <c r="BF7121" s="84"/>
      <c r="BG7121" s="84">
        <f t="shared" si="113"/>
        <v>42778</v>
      </c>
    </row>
    <row r="7122" spans="39:59">
      <c r="AM7122" s="83" t="s">
        <v>7374</v>
      </c>
      <c r="AN7122" s="86">
        <v>3.4672049999999999</v>
      </c>
      <c r="AO7122" s="83">
        <v>800.05065999999999</v>
      </c>
      <c r="AP7122" s="83">
        <v>2848.0819999999999</v>
      </c>
      <c r="AQ7122" s="84">
        <v>0.59474552000000003</v>
      </c>
      <c r="AR7122" s="83">
        <v>-2.8724593999999999</v>
      </c>
      <c r="AU7122" s="91"/>
      <c r="AW7122" s="89"/>
      <c r="BE7122" s="90"/>
      <c r="BF7122" s="84"/>
      <c r="BG7122" s="84">
        <f t="shared" si="113"/>
        <v>42778.5</v>
      </c>
    </row>
    <row r="7123" spans="39:59">
      <c r="AM7123" s="83" t="s">
        <v>7375</v>
      </c>
      <c r="AN7123" s="86">
        <v>3.4672143000000002</v>
      </c>
      <c r="AO7123" s="83">
        <v>800.08118000000002</v>
      </c>
      <c r="AP7123" s="83">
        <v>2848.4819000000002</v>
      </c>
      <c r="AQ7123" s="84">
        <v>0.59476262000000002</v>
      </c>
      <c r="AR7123" s="83">
        <v>-2.8724517999999999</v>
      </c>
      <c r="AU7123" s="91"/>
      <c r="AW7123" s="89"/>
      <c r="BE7123" s="90"/>
      <c r="BF7123" s="84"/>
      <c r="BG7123" s="84">
        <f t="shared" si="113"/>
        <v>42779</v>
      </c>
    </row>
    <row r="7124" spans="39:59">
      <c r="AM7124" s="83" t="s">
        <v>7376</v>
      </c>
      <c r="AN7124" s="86">
        <v>3.4671382999999998</v>
      </c>
      <c r="AO7124" s="83">
        <v>800.03552000000002</v>
      </c>
      <c r="AP7124" s="83">
        <v>2848.8820999999998</v>
      </c>
      <c r="AQ7124" s="84">
        <v>0.59478343</v>
      </c>
      <c r="AR7124" s="83">
        <v>-2.8723550000000002</v>
      </c>
      <c r="AU7124" s="91"/>
      <c r="AW7124" s="89"/>
      <c r="BE7124" s="90"/>
      <c r="BF7124" s="84"/>
      <c r="BG7124" s="84">
        <f t="shared" si="113"/>
        <v>42779.5</v>
      </c>
    </row>
    <row r="7125" spans="39:59">
      <c r="AM7125" s="83" t="s">
        <v>7377</v>
      </c>
      <c r="AN7125" s="86">
        <v>3.4671525999999999</v>
      </c>
      <c r="AO7125" s="83">
        <v>800.09636999999998</v>
      </c>
      <c r="AP7125" s="83">
        <v>2849.2820000000002</v>
      </c>
      <c r="AQ7125" s="84">
        <v>0.59480232</v>
      </c>
      <c r="AR7125" s="83">
        <v>-2.8723502000000001</v>
      </c>
      <c r="AU7125" s="91"/>
      <c r="AW7125" s="89"/>
      <c r="BE7125" s="90"/>
      <c r="BF7125" s="84"/>
      <c r="BG7125" s="84">
        <f t="shared" si="113"/>
        <v>42780</v>
      </c>
    </row>
    <row r="7126" spans="39:59">
      <c r="AM7126" s="83" t="s">
        <v>7378</v>
      </c>
      <c r="AN7126" s="86">
        <v>3.4670439000000002</v>
      </c>
      <c r="AO7126" s="83">
        <v>799.98974999999996</v>
      </c>
      <c r="AP7126" s="83">
        <v>2849.6821</v>
      </c>
      <c r="AQ7126" s="84">
        <v>0.59481852999999996</v>
      </c>
      <c r="AR7126" s="83">
        <v>-2.8722253000000002</v>
      </c>
      <c r="AU7126" s="91"/>
      <c r="AW7126" s="89"/>
      <c r="BE7126" s="90"/>
      <c r="BF7126" s="84"/>
      <c r="BG7126" s="84">
        <f t="shared" si="113"/>
        <v>42780.5</v>
      </c>
    </row>
    <row r="7127" spans="39:59">
      <c r="AM7127" s="83" t="s">
        <v>7379</v>
      </c>
      <c r="AN7127" s="86">
        <v>3.4670600999999999</v>
      </c>
      <c r="AO7127" s="83">
        <v>799.95929000000001</v>
      </c>
      <c r="AP7127" s="83">
        <v>2850.0819999999999</v>
      </c>
      <c r="AQ7127" s="84">
        <v>0.59483469</v>
      </c>
      <c r="AR7127" s="83">
        <v>-2.8722254999999999</v>
      </c>
      <c r="AU7127" s="91"/>
      <c r="AW7127" s="89"/>
      <c r="BE7127" s="90"/>
      <c r="BF7127" s="84"/>
      <c r="BG7127" s="84">
        <f t="shared" si="113"/>
        <v>42781</v>
      </c>
    </row>
    <row r="7128" spans="39:59">
      <c r="AM7128" s="83" t="s">
        <v>7380</v>
      </c>
      <c r="AN7128" s="86">
        <v>3.4670690999999998</v>
      </c>
      <c r="AO7128" s="83">
        <v>800.11157000000003</v>
      </c>
      <c r="AP7128" s="83">
        <v>2850.4821999999999</v>
      </c>
      <c r="AQ7128" s="84">
        <v>0.59484499999999996</v>
      </c>
      <c r="AR7128" s="83">
        <v>-2.8722240999999999</v>
      </c>
      <c r="AU7128" s="91"/>
      <c r="AW7128" s="89"/>
      <c r="BE7128" s="90"/>
      <c r="BF7128" s="84"/>
      <c r="BG7128" s="84">
        <f t="shared" si="113"/>
        <v>42781.5</v>
      </c>
    </row>
    <row r="7129" spans="39:59">
      <c r="AM7129" s="83" t="s">
        <v>7381</v>
      </c>
      <c r="AN7129" s="86">
        <v>3.4670665000000001</v>
      </c>
      <c r="AO7129" s="83">
        <v>800.08112000000006</v>
      </c>
      <c r="AP7129" s="83">
        <v>2850.8820999999998</v>
      </c>
      <c r="AQ7129" s="84">
        <v>0.59486455000000005</v>
      </c>
      <c r="AR7129" s="83">
        <v>-2.8722018999999999</v>
      </c>
      <c r="AU7129" s="91"/>
      <c r="AW7129" s="89"/>
      <c r="BE7129" s="90"/>
      <c r="BF7129" s="84"/>
      <c r="BG7129" s="84">
        <f t="shared" si="113"/>
        <v>42782</v>
      </c>
    </row>
    <row r="7130" spans="39:59">
      <c r="AM7130" s="83" t="s">
        <v>7382</v>
      </c>
      <c r="AN7130" s="86">
        <v>3.4671025000000002</v>
      </c>
      <c r="AO7130" s="83">
        <v>799.94403</v>
      </c>
      <c r="AP7130" s="83">
        <v>2851.2822000000001</v>
      </c>
      <c r="AQ7130" s="84">
        <v>0.59488468999999999</v>
      </c>
      <c r="AR7130" s="83">
        <v>-2.8722178999999999</v>
      </c>
      <c r="AU7130" s="91"/>
      <c r="AW7130" s="89"/>
      <c r="BE7130" s="90"/>
      <c r="BF7130" s="84"/>
      <c r="BG7130" s="84">
        <f t="shared" si="113"/>
        <v>42782.5</v>
      </c>
    </row>
    <row r="7131" spans="39:59">
      <c r="AM7131" s="83" t="s">
        <v>7383</v>
      </c>
      <c r="AN7131" s="86">
        <v>3.4669186999999999</v>
      </c>
      <c r="AO7131" s="83">
        <v>800.08118000000002</v>
      </c>
      <c r="AP7131" s="83">
        <v>2851.6821</v>
      </c>
      <c r="AQ7131" s="84">
        <v>0.59489994999999996</v>
      </c>
      <c r="AR7131" s="83">
        <v>-2.8720188000000002</v>
      </c>
      <c r="AU7131" s="91"/>
      <c r="AW7131" s="89"/>
      <c r="BE7131" s="90"/>
      <c r="BF7131" s="84"/>
      <c r="BG7131" s="84">
        <f t="shared" si="113"/>
        <v>42783</v>
      </c>
    </row>
    <row r="7132" spans="39:59">
      <c r="AM7132" s="83" t="s">
        <v>7384</v>
      </c>
      <c r="AN7132" s="86">
        <v>3.4667512999999999</v>
      </c>
      <c r="AO7132" s="83">
        <v>799.94403</v>
      </c>
      <c r="AP7132" s="83">
        <v>2852.0823</v>
      </c>
      <c r="AQ7132" s="84">
        <v>0.59491943999999997</v>
      </c>
      <c r="AR7132" s="83">
        <v>-2.8718319000000001</v>
      </c>
      <c r="AU7132" s="91"/>
      <c r="AW7132" s="89"/>
      <c r="BE7132" s="90"/>
      <c r="BF7132" s="84"/>
      <c r="BG7132" s="84">
        <f t="shared" si="113"/>
        <v>42783.5</v>
      </c>
    </row>
    <row r="7133" spans="39:59">
      <c r="AM7133" s="83" t="s">
        <v>7385</v>
      </c>
      <c r="AN7133" s="86">
        <v>3.4666809999999999</v>
      </c>
      <c r="AO7133" s="83">
        <v>799.94403</v>
      </c>
      <c r="AP7133" s="83">
        <v>2852.4821999999999</v>
      </c>
      <c r="AQ7133" s="84">
        <v>0.59493494000000002</v>
      </c>
      <c r="AR7133" s="83">
        <v>-2.8717461000000002</v>
      </c>
      <c r="AU7133" s="91"/>
      <c r="AW7133" s="89"/>
      <c r="BE7133" s="90"/>
      <c r="BF7133" s="84"/>
      <c r="BG7133" s="84">
        <f t="shared" si="113"/>
        <v>42784</v>
      </c>
    </row>
    <row r="7134" spans="39:59">
      <c r="AM7134" s="83" t="s">
        <v>7386</v>
      </c>
      <c r="AN7134" s="86">
        <v>3.4666967</v>
      </c>
      <c r="AO7134" s="83">
        <v>799.89832000000001</v>
      </c>
      <c r="AP7134" s="83">
        <v>2852.8823000000002</v>
      </c>
      <c r="AQ7134" s="84">
        <v>0.59495907999999997</v>
      </c>
      <c r="AR7134" s="83">
        <v>-2.8717377000000002</v>
      </c>
      <c r="AU7134" s="91"/>
      <c r="AW7134" s="89"/>
      <c r="BE7134" s="90"/>
      <c r="BF7134" s="84"/>
      <c r="BG7134" s="84">
        <f t="shared" si="113"/>
        <v>42784.5</v>
      </c>
    </row>
    <row r="7135" spans="39:59">
      <c r="AM7135" s="83" t="s">
        <v>7387</v>
      </c>
      <c r="AN7135" s="86">
        <v>3.4666915</v>
      </c>
      <c r="AO7135" s="83">
        <v>800.14209000000005</v>
      </c>
      <c r="AP7135" s="83">
        <v>2853.2822000000001</v>
      </c>
      <c r="AQ7135" s="84">
        <v>0.59497862999999995</v>
      </c>
      <c r="AR7135" s="83">
        <v>-2.8717128999999999</v>
      </c>
      <c r="AU7135" s="91"/>
      <c r="AW7135" s="89"/>
      <c r="BE7135" s="90"/>
      <c r="BF7135" s="84"/>
      <c r="BG7135" s="84">
        <f t="shared" si="113"/>
        <v>42785</v>
      </c>
    </row>
    <row r="7136" spans="39:59">
      <c r="AM7136" s="83" t="s">
        <v>7388</v>
      </c>
      <c r="AN7136" s="86">
        <v>3.4667430000000001</v>
      </c>
      <c r="AO7136" s="83">
        <v>800.11162999999999</v>
      </c>
      <c r="AP7136" s="83">
        <v>2853.6821</v>
      </c>
      <c r="AQ7136" s="84">
        <v>0.59499316999999996</v>
      </c>
      <c r="AR7136" s="83">
        <v>-2.8717499000000002</v>
      </c>
      <c r="AU7136" s="91"/>
      <c r="AW7136" s="89"/>
      <c r="BE7136" s="90"/>
      <c r="BF7136" s="84"/>
      <c r="BG7136" s="84">
        <f t="shared" si="113"/>
        <v>42785.5</v>
      </c>
    </row>
    <row r="7137" spans="39:59">
      <c r="AM7137" s="83" t="s">
        <v>7389</v>
      </c>
      <c r="AN7137" s="86">
        <v>3.4668047</v>
      </c>
      <c r="AO7137" s="83">
        <v>799.82213999999999</v>
      </c>
      <c r="AP7137" s="83">
        <v>2854.0823</v>
      </c>
      <c r="AQ7137" s="84">
        <v>0.59501833000000004</v>
      </c>
      <c r="AR7137" s="83">
        <v>-2.8717864</v>
      </c>
      <c r="AU7137" s="91"/>
      <c r="AW7137" s="89"/>
      <c r="BE7137" s="90"/>
      <c r="BF7137" s="84"/>
      <c r="BG7137" s="84">
        <f t="shared" si="113"/>
        <v>42786</v>
      </c>
    </row>
    <row r="7138" spans="39:59">
      <c r="AM7138" s="83" t="s">
        <v>7390</v>
      </c>
      <c r="AN7138" s="86">
        <v>3.4668565</v>
      </c>
      <c r="AO7138" s="83">
        <v>799.85266000000001</v>
      </c>
      <c r="AP7138" s="83">
        <v>2854.4821999999999</v>
      </c>
      <c r="AQ7138" s="84">
        <v>0.59503686</v>
      </c>
      <c r="AR7138" s="83">
        <v>-2.8718195</v>
      </c>
      <c r="AU7138" s="91"/>
      <c r="AW7138" s="89"/>
      <c r="BE7138" s="90"/>
      <c r="BF7138" s="84"/>
      <c r="BG7138" s="84">
        <f t="shared" si="113"/>
        <v>42786.5</v>
      </c>
    </row>
    <row r="7139" spans="39:59">
      <c r="AM7139" s="83" t="s">
        <v>7391</v>
      </c>
      <c r="AN7139" s="86">
        <v>3.4669335000000001</v>
      </c>
      <c r="AO7139" s="83">
        <v>799.98974999999996</v>
      </c>
      <c r="AP7139" s="83">
        <v>2854.8820999999998</v>
      </c>
      <c r="AQ7139" s="84">
        <v>0.59505319999999995</v>
      </c>
      <c r="AR7139" s="83">
        <v>-2.8718802999999999</v>
      </c>
      <c r="AU7139" s="91"/>
      <c r="AW7139" s="89"/>
      <c r="BE7139" s="90"/>
      <c r="BF7139" s="84"/>
      <c r="BG7139" s="84">
        <f t="shared" si="113"/>
        <v>42787</v>
      </c>
    </row>
    <row r="7140" spans="39:59">
      <c r="AM7140" s="83" t="s">
        <v>7392</v>
      </c>
      <c r="AN7140" s="86">
        <v>3.4669105999999998</v>
      </c>
      <c r="AO7140" s="83">
        <v>799.97455000000002</v>
      </c>
      <c r="AP7140" s="83">
        <v>2855.2822000000001</v>
      </c>
      <c r="AQ7140" s="84">
        <v>0.59507911999999996</v>
      </c>
      <c r="AR7140" s="83">
        <v>-2.8718314</v>
      </c>
      <c r="AU7140" s="91"/>
      <c r="AW7140" s="89"/>
      <c r="BE7140" s="90"/>
      <c r="BF7140" s="84"/>
      <c r="BG7140" s="84">
        <f t="shared" si="113"/>
        <v>42787.5</v>
      </c>
    </row>
    <row r="7141" spans="39:59">
      <c r="AM7141" s="83" t="s">
        <v>7393</v>
      </c>
      <c r="AN7141" s="86">
        <v>3.4668597999999999</v>
      </c>
      <c r="AO7141" s="83">
        <v>799.94403</v>
      </c>
      <c r="AP7141" s="83">
        <v>2855.6821</v>
      </c>
      <c r="AQ7141" s="84">
        <v>0.59509920999999999</v>
      </c>
      <c r="AR7141" s="83">
        <v>-2.8717606</v>
      </c>
      <c r="AU7141" s="91"/>
      <c r="AW7141" s="89"/>
      <c r="BE7141" s="90"/>
      <c r="BF7141" s="84"/>
      <c r="BG7141" s="84">
        <f t="shared" si="113"/>
        <v>42788</v>
      </c>
    </row>
    <row r="7142" spans="39:59">
      <c r="AM7142" s="83" t="s">
        <v>7394</v>
      </c>
      <c r="AN7142" s="86">
        <v>3.4667577999999999</v>
      </c>
      <c r="AO7142" s="83">
        <v>799.98974999999996</v>
      </c>
      <c r="AP7142" s="83">
        <v>2856.0823</v>
      </c>
      <c r="AQ7142" s="84">
        <v>0.59512447999999996</v>
      </c>
      <c r="AR7142" s="83">
        <v>-2.8716333000000001</v>
      </c>
      <c r="AU7142" s="91"/>
      <c r="AW7142" s="89"/>
      <c r="BE7142" s="90"/>
      <c r="BF7142" s="84"/>
      <c r="BG7142" s="84">
        <f t="shared" si="113"/>
        <v>42788.5</v>
      </c>
    </row>
    <row r="7143" spans="39:59">
      <c r="AM7143" s="83" t="s">
        <v>7395</v>
      </c>
      <c r="AN7143" s="86">
        <v>3.4668288</v>
      </c>
      <c r="AO7143" s="83">
        <v>800.09636999999998</v>
      </c>
      <c r="AP7143" s="83">
        <v>2856.4821999999999</v>
      </c>
      <c r="AQ7143" s="84">
        <v>0.5951457</v>
      </c>
      <c r="AR7143" s="83">
        <v>-2.8716830999999998</v>
      </c>
      <c r="AU7143" s="91"/>
      <c r="AW7143" s="89"/>
      <c r="BE7143" s="90"/>
      <c r="BF7143" s="84"/>
      <c r="BG7143" s="84">
        <f t="shared" si="113"/>
        <v>42789</v>
      </c>
    </row>
    <row r="7144" spans="39:59">
      <c r="AM7144" s="83" t="s">
        <v>7396</v>
      </c>
      <c r="AN7144" s="86">
        <v>3.4668589000000001</v>
      </c>
      <c r="AO7144" s="83">
        <v>800.08118000000002</v>
      </c>
      <c r="AP7144" s="83">
        <v>2856.8823000000002</v>
      </c>
      <c r="AQ7144" s="84">
        <v>0.59517240999999999</v>
      </c>
      <c r="AR7144" s="83">
        <v>-2.8716865</v>
      </c>
      <c r="AU7144" s="91"/>
      <c r="AW7144" s="89"/>
      <c r="BE7144" s="90"/>
      <c r="BF7144" s="84"/>
      <c r="BG7144" s="84">
        <f t="shared" si="113"/>
        <v>42789.5</v>
      </c>
    </row>
    <row r="7145" spans="39:59">
      <c r="AM7145" s="83" t="s">
        <v>7397</v>
      </c>
      <c r="AN7145" s="86">
        <v>3.4669025000000002</v>
      </c>
      <c r="AO7145" s="83">
        <v>799.97455000000002</v>
      </c>
      <c r="AP7145" s="83">
        <v>2857.2822000000001</v>
      </c>
      <c r="AQ7145" s="84">
        <v>0.59519624999999998</v>
      </c>
      <c r="AR7145" s="83">
        <v>-2.8717062000000002</v>
      </c>
      <c r="AU7145" s="91"/>
      <c r="AW7145" s="89"/>
      <c r="BE7145" s="90"/>
      <c r="BF7145" s="84"/>
      <c r="BG7145" s="84">
        <f t="shared" si="113"/>
        <v>42790</v>
      </c>
    </row>
    <row r="7146" spans="39:59">
      <c r="AM7146" s="83" t="s">
        <v>7398</v>
      </c>
      <c r="AN7146" s="86">
        <v>3.4669818999999999</v>
      </c>
      <c r="AO7146" s="83">
        <v>800.02026000000001</v>
      </c>
      <c r="AP7146" s="83">
        <v>2857.6824000000001</v>
      </c>
      <c r="AQ7146" s="84">
        <v>0.59521908000000001</v>
      </c>
      <c r="AR7146" s="83">
        <v>-2.8717627999999999</v>
      </c>
      <c r="AU7146" s="91"/>
      <c r="AW7146" s="89"/>
      <c r="BE7146" s="90"/>
      <c r="BF7146" s="84"/>
      <c r="BG7146" s="84">
        <f t="shared" si="113"/>
        <v>42790.5</v>
      </c>
    </row>
    <row r="7147" spans="39:59">
      <c r="AM7147" s="83" t="s">
        <v>7399</v>
      </c>
      <c r="AN7147" s="86">
        <v>3.4668679</v>
      </c>
      <c r="AO7147" s="83">
        <v>800.11157000000003</v>
      </c>
      <c r="AP7147" s="83">
        <v>2858.0823</v>
      </c>
      <c r="AQ7147" s="84">
        <v>0.59524845999999998</v>
      </c>
      <c r="AR7147" s="83">
        <v>-2.8716195</v>
      </c>
      <c r="AU7147" s="91"/>
      <c r="AW7147" s="89"/>
      <c r="BE7147" s="90"/>
      <c r="BF7147" s="84"/>
      <c r="BG7147" s="84">
        <f t="shared" si="113"/>
        <v>42791</v>
      </c>
    </row>
    <row r="7148" spans="39:59">
      <c r="AM7148" s="83" t="s">
        <v>7400</v>
      </c>
      <c r="AN7148" s="86">
        <v>3.4668402999999999</v>
      </c>
      <c r="AO7148" s="83">
        <v>800.02020000000005</v>
      </c>
      <c r="AP7148" s="83">
        <v>2858.4823999999999</v>
      </c>
      <c r="AQ7148" s="84">
        <v>0.59527445000000001</v>
      </c>
      <c r="AR7148" s="83">
        <v>-2.8715657999999999</v>
      </c>
      <c r="AU7148" s="91"/>
      <c r="AW7148" s="89"/>
      <c r="BE7148" s="90"/>
      <c r="BF7148" s="84"/>
      <c r="BG7148" s="84">
        <f t="shared" si="113"/>
        <v>42791.5</v>
      </c>
    </row>
    <row r="7149" spans="39:59">
      <c r="AM7149" s="83" t="s">
        <v>7401</v>
      </c>
      <c r="AN7149" s="86">
        <v>3.4668665000000001</v>
      </c>
      <c r="AO7149" s="83">
        <v>800.17260999999996</v>
      </c>
      <c r="AP7149" s="83">
        <v>2858.8823000000002</v>
      </c>
      <c r="AQ7149" s="84">
        <v>0.59529876999999998</v>
      </c>
      <c r="AR7149" s="83">
        <v>-2.8715676999999999</v>
      </c>
      <c r="AU7149" s="91"/>
      <c r="AW7149" s="89"/>
      <c r="BE7149" s="90"/>
      <c r="BF7149" s="84"/>
      <c r="BG7149" s="84">
        <f t="shared" si="113"/>
        <v>42792</v>
      </c>
    </row>
    <row r="7150" spans="39:59">
      <c r="AM7150" s="83" t="s">
        <v>7402</v>
      </c>
      <c r="AN7150" s="86">
        <v>3.4668918</v>
      </c>
      <c r="AO7150" s="83">
        <v>800.14209000000005</v>
      </c>
      <c r="AP7150" s="83">
        <v>2859.2824999999998</v>
      </c>
      <c r="AQ7150" s="84">
        <v>0.59531778000000002</v>
      </c>
      <c r="AR7150" s="83">
        <v>-2.8715739</v>
      </c>
      <c r="AU7150" s="91"/>
      <c r="AW7150" s="89"/>
      <c r="BE7150" s="90"/>
      <c r="BF7150" s="84"/>
      <c r="BG7150" s="84">
        <f t="shared" si="113"/>
        <v>42792.5</v>
      </c>
    </row>
    <row r="7151" spans="39:59">
      <c r="AM7151" s="83" t="s">
        <v>7403</v>
      </c>
      <c r="AN7151" s="86">
        <v>3.4668483999999999</v>
      </c>
      <c r="AO7151" s="83">
        <v>800.21820000000002</v>
      </c>
      <c r="AP7151" s="83">
        <v>2859.6824000000001</v>
      </c>
      <c r="AQ7151" s="84">
        <v>0.59534562000000002</v>
      </c>
      <c r="AR7151" s="83">
        <v>-2.8715028999999999</v>
      </c>
      <c r="AU7151" s="91"/>
      <c r="AW7151" s="89"/>
      <c r="BE7151" s="90"/>
      <c r="BF7151" s="84"/>
      <c r="BG7151" s="84">
        <f t="shared" si="113"/>
        <v>42793</v>
      </c>
    </row>
    <row r="7152" spans="39:59">
      <c r="AM7152" s="83" t="s">
        <v>7404</v>
      </c>
      <c r="AN7152" s="86">
        <v>3.4668477000000002</v>
      </c>
      <c r="AO7152" s="83">
        <v>800.06592000000001</v>
      </c>
      <c r="AP7152" s="83">
        <v>2860.0825</v>
      </c>
      <c r="AQ7152" s="84">
        <v>0.59536814999999998</v>
      </c>
      <c r="AR7152" s="83">
        <v>-2.8714795</v>
      </c>
      <c r="AU7152" s="91"/>
      <c r="AW7152" s="89"/>
      <c r="BE7152" s="90"/>
      <c r="BF7152" s="84"/>
      <c r="BG7152" s="84">
        <f t="shared" si="113"/>
        <v>42793.5</v>
      </c>
    </row>
    <row r="7153" spans="39:59">
      <c r="AM7153" s="83" t="s">
        <v>7405</v>
      </c>
      <c r="AN7153" s="86">
        <v>3.4668030999999999</v>
      </c>
      <c r="AO7153" s="83">
        <v>800.06592000000001</v>
      </c>
      <c r="AP7153" s="83">
        <v>2860.4823999999999</v>
      </c>
      <c r="AQ7153" s="84">
        <v>0.59538966000000004</v>
      </c>
      <c r="AR7153" s="83">
        <v>-2.8714135000000001</v>
      </c>
      <c r="AU7153" s="91"/>
      <c r="AW7153" s="89"/>
      <c r="BE7153" s="90"/>
      <c r="BF7153" s="84"/>
      <c r="BG7153" s="84">
        <f t="shared" si="113"/>
        <v>42794</v>
      </c>
    </row>
    <row r="7154" spans="39:59">
      <c r="AM7154" s="83" t="s">
        <v>7406</v>
      </c>
      <c r="AN7154" s="86">
        <v>3.4668434000000001</v>
      </c>
      <c r="AO7154" s="83">
        <v>800.17255</v>
      </c>
      <c r="AP7154" s="83">
        <v>2860.8825999999999</v>
      </c>
      <c r="AQ7154" s="84">
        <v>0.59541577000000001</v>
      </c>
      <c r="AR7154" s="83">
        <v>-2.8714274999999998</v>
      </c>
      <c r="AU7154" s="91"/>
      <c r="AW7154" s="89"/>
      <c r="BE7154" s="90"/>
      <c r="BF7154" s="84"/>
      <c r="BG7154" s="84">
        <f t="shared" si="113"/>
        <v>42794.5</v>
      </c>
    </row>
    <row r="7155" spans="39:59">
      <c r="AM7155" s="83" t="s">
        <v>7407</v>
      </c>
      <c r="AN7155" s="86">
        <v>3.4668915</v>
      </c>
      <c r="AO7155" s="83">
        <v>800.24872000000005</v>
      </c>
      <c r="AP7155" s="83">
        <v>2861.2824999999998</v>
      </c>
      <c r="AQ7155" s="84">
        <v>0.59544187999999998</v>
      </c>
      <c r="AR7155" s="83">
        <v>-2.8714496999999999</v>
      </c>
      <c r="AU7155" s="91"/>
      <c r="AW7155" s="89"/>
      <c r="BE7155" s="90"/>
      <c r="BF7155" s="84"/>
      <c r="BG7155" s="84">
        <f t="shared" si="113"/>
        <v>42795</v>
      </c>
    </row>
    <row r="7156" spans="39:59">
      <c r="AM7156" s="83" t="s">
        <v>7408</v>
      </c>
      <c r="AN7156" s="86">
        <v>3.4669397000000002</v>
      </c>
      <c r="AO7156" s="83">
        <v>799.88318000000004</v>
      </c>
      <c r="AP7156" s="83">
        <v>2861.6824000000001</v>
      </c>
      <c r="AQ7156" s="84">
        <v>0.59546542000000002</v>
      </c>
      <c r="AR7156" s="83">
        <v>-2.8714743</v>
      </c>
      <c r="AU7156" s="91"/>
      <c r="AW7156" s="89"/>
      <c r="BE7156" s="90"/>
      <c r="BF7156" s="84"/>
      <c r="BG7156" s="84">
        <f t="shared" si="113"/>
        <v>42795.5</v>
      </c>
    </row>
    <row r="7157" spans="39:59">
      <c r="AM7157" s="83" t="s">
        <v>7409</v>
      </c>
      <c r="AN7157" s="86">
        <v>3.4669945000000002</v>
      </c>
      <c r="AO7157" s="83">
        <v>800.11157000000003</v>
      </c>
      <c r="AP7157" s="83">
        <v>2862.0825</v>
      </c>
      <c r="AQ7157" s="84">
        <v>0.59549492999999998</v>
      </c>
      <c r="AR7157" s="83">
        <v>-2.8714995000000001</v>
      </c>
      <c r="AU7157" s="91"/>
      <c r="AW7157" s="89"/>
      <c r="BE7157" s="90"/>
      <c r="BF7157" s="84"/>
      <c r="BG7157" s="84">
        <f t="shared" si="113"/>
        <v>42796</v>
      </c>
    </row>
    <row r="7158" spans="39:59">
      <c r="AM7158" s="83" t="s">
        <v>7410</v>
      </c>
      <c r="AN7158" s="86">
        <v>3.4671061000000001</v>
      </c>
      <c r="AO7158" s="83">
        <v>799.92882999999995</v>
      </c>
      <c r="AP7158" s="83">
        <v>2862.4823999999999</v>
      </c>
      <c r="AQ7158" s="84">
        <v>0.59552556000000001</v>
      </c>
      <c r="AR7158" s="83">
        <v>-2.8715806000000001</v>
      </c>
      <c r="AU7158" s="91"/>
      <c r="AW7158" s="89"/>
      <c r="BE7158" s="90"/>
      <c r="BF7158" s="84"/>
      <c r="BG7158" s="84">
        <f t="shared" si="113"/>
        <v>42796.5</v>
      </c>
    </row>
    <row r="7159" spans="39:59">
      <c r="AM7159" s="83" t="s">
        <v>7411</v>
      </c>
      <c r="AN7159" s="86">
        <v>3.4670732000000002</v>
      </c>
      <c r="AO7159" s="83">
        <v>799.91363999999999</v>
      </c>
      <c r="AP7159" s="83">
        <v>2862.8825999999999</v>
      </c>
      <c r="AQ7159" s="84">
        <v>0.59555292000000004</v>
      </c>
      <c r="AR7159" s="83">
        <v>-2.8715202999999998</v>
      </c>
      <c r="AU7159" s="91"/>
      <c r="AW7159" s="89"/>
      <c r="BE7159" s="90"/>
      <c r="BF7159" s="84"/>
      <c r="BG7159" s="84">
        <f t="shared" si="113"/>
        <v>42797</v>
      </c>
    </row>
    <row r="7160" spans="39:59">
      <c r="AM7160" s="83" t="s">
        <v>7412</v>
      </c>
      <c r="AN7160" s="86">
        <v>3.4669976</v>
      </c>
      <c r="AO7160" s="83">
        <v>800.02020000000005</v>
      </c>
      <c r="AP7160" s="83">
        <v>2863.2824999999998</v>
      </c>
      <c r="AQ7160" s="84">
        <v>0.59558093999999995</v>
      </c>
      <c r="AR7160" s="83">
        <v>-2.8714168</v>
      </c>
      <c r="AU7160" s="91"/>
      <c r="AW7160" s="89"/>
      <c r="BE7160" s="90"/>
      <c r="BF7160" s="84"/>
      <c r="BG7160" s="84">
        <f t="shared" si="113"/>
        <v>42797.5</v>
      </c>
    </row>
    <row r="7161" spans="39:59">
      <c r="AM7161" s="83" t="s">
        <v>7413</v>
      </c>
      <c r="AN7161" s="86">
        <v>3.4671075</v>
      </c>
      <c r="AO7161" s="83">
        <v>800.05071999999996</v>
      </c>
      <c r="AP7161" s="83">
        <v>2863.6826000000001</v>
      </c>
      <c r="AQ7161" s="84">
        <v>0.59561396</v>
      </c>
      <c r="AR7161" s="83">
        <v>-2.8714936</v>
      </c>
      <c r="AU7161" s="91"/>
      <c r="AW7161" s="89"/>
      <c r="BE7161" s="90"/>
      <c r="BF7161" s="84"/>
      <c r="BG7161" s="84">
        <f t="shared" si="113"/>
        <v>42798</v>
      </c>
    </row>
    <row r="7162" spans="39:59">
      <c r="AM7162" s="83" t="s">
        <v>7414</v>
      </c>
      <c r="AN7162" s="86">
        <v>3.4670904</v>
      </c>
      <c r="AO7162" s="83">
        <v>800.05065999999999</v>
      </c>
      <c r="AP7162" s="83">
        <v>2864.0825</v>
      </c>
      <c r="AQ7162" s="84">
        <v>0.59563493999999995</v>
      </c>
      <c r="AR7162" s="83">
        <v>-2.8714553999999999</v>
      </c>
      <c r="AU7162" s="91"/>
      <c r="AW7162" s="89"/>
      <c r="BE7162" s="90"/>
      <c r="BF7162" s="84"/>
      <c r="BG7162" s="84">
        <f t="shared" si="113"/>
        <v>42798.5</v>
      </c>
    </row>
    <row r="7163" spans="39:59">
      <c r="AM7163" s="83" t="s">
        <v>7415</v>
      </c>
      <c r="AN7163" s="86">
        <v>3.4671170999999998</v>
      </c>
      <c r="AO7163" s="83">
        <v>800.005</v>
      </c>
      <c r="AP7163" s="83">
        <v>2864.4827</v>
      </c>
      <c r="AQ7163" s="84">
        <v>0.59565860000000004</v>
      </c>
      <c r="AR7163" s="83">
        <v>-2.8714585000000001</v>
      </c>
      <c r="AU7163" s="91"/>
      <c r="AW7163" s="89"/>
      <c r="BE7163" s="90"/>
      <c r="BF7163" s="84"/>
      <c r="BG7163" s="84">
        <f t="shared" si="113"/>
        <v>42799</v>
      </c>
    </row>
    <row r="7164" spans="39:59">
      <c r="AM7164" s="83" t="s">
        <v>7416</v>
      </c>
      <c r="AN7164" s="86">
        <v>3.4670958999999999</v>
      </c>
      <c r="AO7164" s="83">
        <v>799.92889000000002</v>
      </c>
      <c r="AP7164" s="83">
        <v>2864.8825999999999</v>
      </c>
      <c r="AQ7164" s="84">
        <v>0.59568058999999995</v>
      </c>
      <c r="AR7164" s="83">
        <v>-2.8714154000000001</v>
      </c>
      <c r="AU7164" s="91"/>
      <c r="AW7164" s="89"/>
      <c r="BE7164" s="90"/>
      <c r="BF7164" s="84"/>
      <c r="BG7164" s="84">
        <f t="shared" si="113"/>
        <v>42799.5</v>
      </c>
    </row>
    <row r="7165" spans="39:59">
      <c r="AM7165" s="83" t="s">
        <v>7417</v>
      </c>
      <c r="AN7165" s="86">
        <v>3.4671387999999999</v>
      </c>
      <c r="AO7165" s="83">
        <v>800.05065999999999</v>
      </c>
      <c r="AP7165" s="83">
        <v>2865.2827000000002</v>
      </c>
      <c r="AQ7165" s="84">
        <v>0.59570462000000002</v>
      </c>
      <c r="AR7165" s="83">
        <v>-2.8714341999999999</v>
      </c>
      <c r="AU7165" s="91"/>
      <c r="AW7165" s="89"/>
      <c r="BE7165" s="90"/>
      <c r="BF7165" s="84"/>
      <c r="BG7165" s="84">
        <f t="shared" si="113"/>
        <v>42800</v>
      </c>
    </row>
    <row r="7166" spans="39:59">
      <c r="AM7166" s="83" t="s">
        <v>7418</v>
      </c>
      <c r="AN7166" s="86">
        <v>3.4671946</v>
      </c>
      <c r="AO7166" s="83">
        <v>799.97455000000002</v>
      </c>
      <c r="AP7166" s="83">
        <v>2865.6826000000001</v>
      </c>
      <c r="AQ7166" s="84">
        <v>0.59572946999999998</v>
      </c>
      <c r="AR7166" s="83">
        <v>-2.8714650000000002</v>
      </c>
      <c r="AU7166" s="91"/>
      <c r="AW7166" s="89"/>
      <c r="BE7166" s="90"/>
      <c r="BF7166" s="84"/>
      <c r="BG7166" s="84">
        <f t="shared" si="113"/>
        <v>42800.5</v>
      </c>
    </row>
    <row r="7167" spans="39:59">
      <c r="AM7167" s="83" t="s">
        <v>7419</v>
      </c>
      <c r="AN7167" s="86">
        <v>3.4671664</v>
      </c>
      <c r="AO7167" s="83">
        <v>800.05071999999996</v>
      </c>
      <c r="AP7167" s="83">
        <v>2866.0828000000001</v>
      </c>
      <c r="AQ7167" s="84">
        <v>0.59575349</v>
      </c>
      <c r="AR7167" s="83">
        <v>-2.871413</v>
      </c>
      <c r="AU7167" s="91"/>
      <c r="AW7167" s="89"/>
      <c r="BE7167" s="90"/>
      <c r="BF7167" s="84"/>
      <c r="BG7167" s="84">
        <f t="shared" si="113"/>
        <v>42801</v>
      </c>
    </row>
    <row r="7168" spans="39:59">
      <c r="AM7168" s="83" t="s">
        <v>7420</v>
      </c>
      <c r="AN7168" s="86">
        <v>3.4671121</v>
      </c>
      <c r="AO7168" s="83">
        <v>800.12689</v>
      </c>
      <c r="AP7168" s="83">
        <v>2866.4827</v>
      </c>
      <c r="AQ7168" s="84">
        <v>0.59577851999999998</v>
      </c>
      <c r="AR7168" s="83">
        <v>-2.8713335999999998</v>
      </c>
      <c r="AU7168" s="91"/>
      <c r="AW7168" s="89"/>
      <c r="BE7168" s="90"/>
      <c r="BF7168" s="84"/>
      <c r="BG7168" s="84">
        <f t="shared" si="113"/>
        <v>42801.5</v>
      </c>
    </row>
    <row r="7169" spans="39:59">
      <c r="AM7169" s="83" t="s">
        <v>7421</v>
      </c>
      <c r="AN7169" s="86">
        <v>3.4671793000000002</v>
      </c>
      <c r="AO7169" s="83">
        <v>800.05071999999996</v>
      </c>
      <c r="AP7169" s="83">
        <v>2866.8827999999999</v>
      </c>
      <c r="AQ7169" s="84">
        <v>0.59580051999999994</v>
      </c>
      <c r="AR7169" s="83">
        <v>-2.8713787000000002</v>
      </c>
      <c r="AU7169" s="91"/>
      <c r="AW7169" s="89"/>
      <c r="BE7169" s="90"/>
      <c r="BF7169" s="84"/>
      <c r="BG7169" s="84">
        <f t="shared" si="113"/>
        <v>42802</v>
      </c>
    </row>
    <row r="7170" spans="39:59">
      <c r="AM7170" s="83" t="s">
        <v>7422</v>
      </c>
      <c r="AN7170" s="86">
        <v>3.4671683</v>
      </c>
      <c r="AO7170" s="83">
        <v>800.06592000000001</v>
      </c>
      <c r="AP7170" s="83">
        <v>2867.2827000000002</v>
      </c>
      <c r="AQ7170" s="84">
        <v>0.59582769999999996</v>
      </c>
      <c r="AR7170" s="83">
        <v>-2.8713408</v>
      </c>
      <c r="AU7170" s="91"/>
      <c r="AW7170" s="89"/>
      <c r="BE7170" s="90"/>
      <c r="BF7170" s="84"/>
      <c r="BG7170" s="84">
        <f t="shared" si="113"/>
        <v>42802.5</v>
      </c>
    </row>
    <row r="7171" spans="39:59">
      <c r="AM7171" s="83" t="s">
        <v>7423</v>
      </c>
      <c r="AN7171" s="86">
        <v>3.4671382999999998</v>
      </c>
      <c r="AO7171" s="83">
        <v>799.98974999999996</v>
      </c>
      <c r="AP7171" s="83">
        <v>2867.6826000000001</v>
      </c>
      <c r="AQ7171" s="84">
        <v>0.59584439</v>
      </c>
      <c r="AR7171" s="83">
        <v>-2.8712938000000001</v>
      </c>
      <c r="AU7171" s="91"/>
      <c r="AW7171" s="89"/>
      <c r="BE7171" s="90"/>
      <c r="BF7171" s="84"/>
      <c r="BG7171" s="84">
        <f t="shared" si="113"/>
        <v>42803</v>
      </c>
    </row>
    <row r="7172" spans="39:59">
      <c r="AM7172" s="83" t="s">
        <v>7424</v>
      </c>
      <c r="AN7172" s="86">
        <v>3.4671642999999999</v>
      </c>
      <c r="AO7172" s="83">
        <v>800.05071999999996</v>
      </c>
      <c r="AP7172" s="83">
        <v>2868.0828000000001</v>
      </c>
      <c r="AQ7172" s="84">
        <v>0.59586602</v>
      </c>
      <c r="AR7172" s="83">
        <v>-2.8712982999999999</v>
      </c>
      <c r="AU7172" s="91"/>
      <c r="AW7172" s="89"/>
      <c r="BE7172" s="90"/>
      <c r="BF7172" s="84"/>
      <c r="BG7172" s="84">
        <f t="shared" si="113"/>
        <v>42803.5</v>
      </c>
    </row>
    <row r="7173" spans="39:59">
      <c r="AM7173" s="83" t="s">
        <v>7425</v>
      </c>
      <c r="AN7173" s="86">
        <v>3.4671363999999998</v>
      </c>
      <c r="AO7173" s="83">
        <v>800.05065999999999</v>
      </c>
      <c r="AP7173" s="83">
        <v>2868.4827</v>
      </c>
      <c r="AQ7173" s="84">
        <v>0.59588468000000006</v>
      </c>
      <c r="AR7173" s="83">
        <v>-2.8712515999999999</v>
      </c>
      <c r="AU7173" s="91"/>
      <c r="AW7173" s="89"/>
      <c r="BE7173" s="90"/>
      <c r="BF7173" s="84"/>
      <c r="BG7173" s="84">
        <f t="shared" ref="BG7173:BG7236" si="114">BG7172+0.5</f>
        <v>42804</v>
      </c>
    </row>
    <row r="7174" spans="39:59">
      <c r="AM7174" s="83" t="s">
        <v>7426</v>
      </c>
      <c r="AN7174" s="86">
        <v>3.4672184000000001</v>
      </c>
      <c r="AO7174" s="83">
        <v>800.12683000000004</v>
      </c>
      <c r="AP7174" s="83">
        <v>2868.8827999999999</v>
      </c>
      <c r="AQ7174" s="84">
        <v>0.59590452999999999</v>
      </c>
      <c r="AR7174" s="83">
        <v>-2.8713137999999998</v>
      </c>
      <c r="AU7174" s="91"/>
      <c r="AW7174" s="89"/>
      <c r="BE7174" s="90"/>
      <c r="BF7174" s="84"/>
      <c r="BG7174" s="84">
        <f t="shared" si="114"/>
        <v>42804.5</v>
      </c>
    </row>
    <row r="7175" spans="39:59">
      <c r="AM7175" s="83" t="s">
        <v>7427</v>
      </c>
      <c r="AN7175" s="86">
        <v>3.4672657999999998</v>
      </c>
      <c r="AO7175" s="83">
        <v>799.97455000000002</v>
      </c>
      <c r="AP7175" s="83">
        <v>2869.2827000000002</v>
      </c>
      <c r="AQ7175" s="84">
        <v>0.59595019000000005</v>
      </c>
      <c r="AR7175" s="83">
        <v>-2.8713156999999998</v>
      </c>
      <c r="AU7175" s="91"/>
      <c r="AW7175" s="89"/>
      <c r="BE7175" s="90"/>
      <c r="BF7175" s="84"/>
      <c r="BG7175" s="84">
        <f t="shared" si="114"/>
        <v>42805</v>
      </c>
    </row>
    <row r="7176" spans="39:59">
      <c r="AM7176" s="83" t="s">
        <v>7428</v>
      </c>
      <c r="AN7176" s="86">
        <v>3.4672277</v>
      </c>
      <c r="AO7176" s="83">
        <v>799.98974999999996</v>
      </c>
      <c r="AP7176" s="83">
        <v>2869.6828999999998</v>
      </c>
      <c r="AQ7176" s="84">
        <v>0.59589559000000003</v>
      </c>
      <c r="AR7176" s="83">
        <v>-2.8713321999999999</v>
      </c>
      <c r="AU7176" s="91"/>
      <c r="AW7176" s="89"/>
      <c r="BE7176" s="90"/>
      <c r="BF7176" s="84"/>
      <c r="BG7176" s="84">
        <f t="shared" si="114"/>
        <v>42805.5</v>
      </c>
    </row>
    <row r="7177" spans="39:59">
      <c r="AM7177" s="83" t="s">
        <v>7429</v>
      </c>
      <c r="AN7177" s="86">
        <v>3.4671452</v>
      </c>
      <c r="AO7177" s="83">
        <v>800.08118000000002</v>
      </c>
      <c r="AP7177" s="83">
        <v>2870.0828000000001</v>
      </c>
      <c r="AQ7177" s="84">
        <v>0.59590381000000003</v>
      </c>
      <c r="AR7177" s="83">
        <v>-2.8712412999999999</v>
      </c>
      <c r="AU7177" s="91"/>
      <c r="AW7177" s="89"/>
      <c r="BE7177" s="90"/>
      <c r="BF7177" s="84"/>
      <c r="BG7177" s="84">
        <f t="shared" si="114"/>
        <v>42806</v>
      </c>
    </row>
    <row r="7178" spans="39:59">
      <c r="AM7178" s="83" t="s">
        <v>7430</v>
      </c>
      <c r="AN7178" s="86">
        <v>3.4670261999999998</v>
      </c>
      <c r="AO7178" s="83">
        <v>799.89837999999997</v>
      </c>
      <c r="AP7178" s="83">
        <v>2870.4829</v>
      </c>
      <c r="AQ7178" s="84">
        <v>0.59591901000000003</v>
      </c>
      <c r="AR7178" s="83">
        <v>-2.8711072999999998</v>
      </c>
      <c r="AU7178" s="91"/>
      <c r="AW7178" s="89"/>
      <c r="BE7178" s="90"/>
      <c r="BF7178" s="84"/>
      <c r="BG7178" s="84">
        <f t="shared" si="114"/>
        <v>42806.5</v>
      </c>
    </row>
    <row r="7179" spans="39:59">
      <c r="AM7179" s="83" t="s">
        <v>7431</v>
      </c>
      <c r="AN7179" s="86">
        <v>3.4670491000000001</v>
      </c>
      <c r="AO7179" s="83">
        <v>800.02026000000001</v>
      </c>
      <c r="AP7179" s="83">
        <v>2870.8827999999999</v>
      </c>
      <c r="AQ7179" s="84">
        <v>0.59593689000000005</v>
      </c>
      <c r="AR7179" s="83">
        <v>-2.8711120999999999</v>
      </c>
      <c r="AU7179" s="91"/>
      <c r="AW7179" s="89"/>
      <c r="BE7179" s="90"/>
      <c r="BF7179" s="84"/>
      <c r="BG7179" s="84">
        <f t="shared" si="114"/>
        <v>42807</v>
      </c>
    </row>
    <row r="7180" spans="39:59">
      <c r="AM7180" s="83" t="s">
        <v>7432</v>
      </c>
      <c r="AN7180" s="86">
        <v>3.4669859000000001</v>
      </c>
      <c r="AO7180" s="83">
        <v>799.97448999999995</v>
      </c>
      <c r="AP7180" s="83">
        <v>2871.2827000000002</v>
      </c>
      <c r="AQ7180" s="84">
        <v>0.59596729000000004</v>
      </c>
      <c r="AR7180" s="83">
        <v>-2.8710186000000002</v>
      </c>
      <c r="AU7180" s="91"/>
      <c r="AW7180" s="89"/>
      <c r="BE7180" s="90"/>
      <c r="BF7180" s="84"/>
      <c r="BG7180" s="84">
        <f t="shared" si="114"/>
        <v>42807.5</v>
      </c>
    </row>
    <row r="7181" spans="39:59">
      <c r="AM7181" s="83" t="s">
        <v>7433</v>
      </c>
      <c r="AN7181" s="86">
        <v>3.4669466</v>
      </c>
      <c r="AO7181" s="83">
        <v>800.12683000000004</v>
      </c>
      <c r="AP7181" s="83">
        <v>2871.6828999999998</v>
      </c>
      <c r="AQ7181" s="84">
        <v>0.59599996</v>
      </c>
      <c r="AR7181" s="83">
        <v>-2.8709465999999999</v>
      </c>
      <c r="AU7181" s="91"/>
      <c r="AW7181" s="89"/>
      <c r="BE7181" s="90"/>
      <c r="BF7181" s="84"/>
      <c r="BG7181" s="84">
        <f t="shared" si="114"/>
        <v>42808</v>
      </c>
    </row>
    <row r="7182" spans="39:59">
      <c r="AM7182" s="83" t="s">
        <v>7434</v>
      </c>
      <c r="AN7182" s="86">
        <v>3.4669501999999999</v>
      </c>
      <c r="AO7182" s="83">
        <v>800.05071999999996</v>
      </c>
      <c r="AP7182" s="83">
        <v>2872.0828000000001</v>
      </c>
      <c r="AQ7182" s="84">
        <v>0.59603046999999998</v>
      </c>
      <c r="AR7182" s="83">
        <v>-2.8709197</v>
      </c>
      <c r="AU7182" s="91"/>
      <c r="AW7182" s="89"/>
      <c r="BE7182" s="90"/>
      <c r="BF7182" s="84"/>
      <c r="BG7182" s="84">
        <f t="shared" si="114"/>
        <v>42808.5</v>
      </c>
    </row>
    <row r="7183" spans="39:59">
      <c r="AM7183" s="83" t="s">
        <v>7435</v>
      </c>
      <c r="AN7183" s="86">
        <v>3.4668991999999998</v>
      </c>
      <c r="AO7183" s="83">
        <v>799.91363999999999</v>
      </c>
      <c r="AP7183" s="83">
        <v>2872.4829</v>
      </c>
      <c r="AQ7183" s="84">
        <v>0.59605830999999998</v>
      </c>
      <c r="AR7183" s="83">
        <v>-2.8708407999999999</v>
      </c>
      <c r="AU7183" s="91"/>
      <c r="AW7183" s="89"/>
      <c r="BE7183" s="90"/>
      <c r="BF7183" s="84"/>
      <c r="BG7183" s="84">
        <f t="shared" si="114"/>
        <v>42809</v>
      </c>
    </row>
    <row r="7184" spans="39:59">
      <c r="AM7184" s="83" t="s">
        <v>7436</v>
      </c>
      <c r="AN7184" s="86">
        <v>3.4669308999999999</v>
      </c>
      <c r="AO7184" s="83">
        <v>799.79174999999998</v>
      </c>
      <c r="AP7184" s="83">
        <v>2872.8827999999999</v>
      </c>
      <c r="AQ7184" s="84">
        <v>0.59608649999999996</v>
      </c>
      <c r="AR7184" s="83">
        <v>-2.8708444000000002</v>
      </c>
      <c r="AU7184" s="91"/>
      <c r="AW7184" s="89"/>
      <c r="BE7184" s="90"/>
      <c r="BF7184" s="84"/>
      <c r="BG7184" s="84">
        <f t="shared" si="114"/>
        <v>42809.5</v>
      </c>
    </row>
    <row r="7185" spans="39:59">
      <c r="AM7185" s="83" t="s">
        <v>7437</v>
      </c>
      <c r="AN7185" s="86">
        <v>3.4668489</v>
      </c>
      <c r="AO7185" s="83">
        <v>800.17260999999996</v>
      </c>
      <c r="AP7185" s="83">
        <v>2873.2827000000002</v>
      </c>
      <c r="AQ7185" s="84">
        <v>0.59610867999999995</v>
      </c>
      <c r="AR7185" s="83">
        <v>-2.8707402000000002</v>
      </c>
      <c r="AU7185" s="91"/>
      <c r="AW7185" s="89"/>
      <c r="BE7185" s="90"/>
      <c r="BF7185" s="84"/>
      <c r="BG7185" s="84">
        <f t="shared" si="114"/>
        <v>42810</v>
      </c>
    </row>
    <row r="7186" spans="39:59">
      <c r="AM7186" s="83" t="s">
        <v>7438</v>
      </c>
      <c r="AN7186" s="86">
        <v>3.4667115000000002</v>
      </c>
      <c r="AO7186" s="83">
        <v>799.94403</v>
      </c>
      <c r="AP7186" s="83">
        <v>2873.6828999999998</v>
      </c>
      <c r="AQ7186" s="84">
        <v>0.59612900000000002</v>
      </c>
      <c r="AR7186" s="83">
        <v>-2.8705826000000001</v>
      </c>
      <c r="AU7186" s="91"/>
      <c r="AW7186" s="89"/>
      <c r="BE7186" s="90"/>
      <c r="BF7186" s="84"/>
      <c r="BG7186" s="84">
        <f t="shared" si="114"/>
        <v>42810.5</v>
      </c>
    </row>
    <row r="7187" spans="39:59">
      <c r="AM7187" s="83" t="s">
        <v>7439</v>
      </c>
      <c r="AN7187" s="86">
        <v>3.4666161999999998</v>
      </c>
      <c r="AO7187" s="83">
        <v>800.00494000000003</v>
      </c>
      <c r="AP7187" s="83">
        <v>2874.0828000000001</v>
      </c>
      <c r="AQ7187" s="84">
        <v>0.59615194999999999</v>
      </c>
      <c r="AR7187" s="83">
        <v>-2.8704643000000001</v>
      </c>
      <c r="AU7187" s="91"/>
      <c r="AW7187" s="89"/>
      <c r="BE7187" s="90"/>
      <c r="BF7187" s="84"/>
      <c r="BG7187" s="84">
        <f t="shared" si="114"/>
        <v>42811</v>
      </c>
    </row>
    <row r="7188" spans="39:59">
      <c r="AM7188" s="83" t="s">
        <v>7440</v>
      </c>
      <c r="AN7188" s="86">
        <v>3.4665979999999998</v>
      </c>
      <c r="AO7188" s="83">
        <v>799.91363999999999</v>
      </c>
      <c r="AP7188" s="83">
        <v>2874.4829</v>
      </c>
      <c r="AQ7188" s="84">
        <v>0.59617244999999996</v>
      </c>
      <c r="AR7188" s="83">
        <v>-2.8704257000000002</v>
      </c>
      <c r="AU7188" s="91"/>
      <c r="AW7188" s="89"/>
      <c r="BE7188" s="90"/>
      <c r="BF7188" s="84"/>
      <c r="BG7188" s="84">
        <f t="shared" si="114"/>
        <v>42811.5</v>
      </c>
    </row>
    <row r="7189" spans="39:59">
      <c r="AM7189" s="83" t="s">
        <v>7441</v>
      </c>
      <c r="AN7189" s="86">
        <v>3.4666252000000002</v>
      </c>
      <c r="AO7189" s="83">
        <v>800.20306000000005</v>
      </c>
      <c r="AP7189" s="83">
        <v>2874.8827999999999</v>
      </c>
      <c r="AQ7189" s="84">
        <v>0.59620178000000001</v>
      </c>
      <c r="AR7189" s="83">
        <v>-2.8704233000000001</v>
      </c>
      <c r="AU7189" s="91"/>
      <c r="AW7189" s="89"/>
      <c r="BE7189" s="90"/>
      <c r="BF7189" s="84"/>
      <c r="BG7189" s="84">
        <f t="shared" si="114"/>
        <v>42812</v>
      </c>
    </row>
    <row r="7190" spans="39:59">
      <c r="AM7190" s="83" t="s">
        <v>7442</v>
      </c>
      <c r="AN7190" s="86">
        <v>3.4666242999999999</v>
      </c>
      <c r="AO7190" s="83">
        <v>800.09644000000003</v>
      </c>
      <c r="AP7190" s="83">
        <v>2875.2829999999999</v>
      </c>
      <c r="AQ7190" s="84">
        <v>0.59622710999999995</v>
      </c>
      <c r="AR7190" s="83">
        <v>-2.8703970999999999</v>
      </c>
      <c r="AU7190" s="91"/>
      <c r="AW7190" s="89"/>
      <c r="BE7190" s="90"/>
      <c r="BF7190" s="84"/>
      <c r="BG7190" s="84">
        <f t="shared" si="114"/>
        <v>42812.5</v>
      </c>
    </row>
    <row r="7191" spans="39:59">
      <c r="AM7191" s="83" t="s">
        <v>7443</v>
      </c>
      <c r="AN7191" s="86">
        <v>3.4666331000000001</v>
      </c>
      <c r="AO7191" s="83">
        <v>800.11157000000003</v>
      </c>
      <c r="AP7191" s="83">
        <v>2875.6828999999998</v>
      </c>
      <c r="AQ7191" s="84">
        <v>0.59625011999999999</v>
      </c>
      <c r="AR7191" s="83">
        <v>-2.8703829999999999</v>
      </c>
      <c r="AU7191" s="91"/>
      <c r="AW7191" s="89"/>
      <c r="BE7191" s="90"/>
      <c r="BF7191" s="84"/>
      <c r="BG7191" s="84">
        <f t="shared" si="114"/>
        <v>42813</v>
      </c>
    </row>
    <row r="7192" spans="39:59">
      <c r="AM7192" s="83" t="s">
        <v>7444</v>
      </c>
      <c r="AN7192" s="86">
        <v>3.4666144999999999</v>
      </c>
      <c r="AO7192" s="83">
        <v>799.97448999999995</v>
      </c>
      <c r="AP7192" s="83">
        <v>2876.0830000000001</v>
      </c>
      <c r="AQ7192" s="84">
        <v>0.59627872999999998</v>
      </c>
      <c r="AR7192" s="83">
        <v>-2.8703357999999999</v>
      </c>
      <c r="AU7192" s="91"/>
      <c r="AW7192" s="89"/>
      <c r="BE7192" s="90"/>
      <c r="BF7192" s="84"/>
      <c r="BG7192" s="84">
        <f t="shared" si="114"/>
        <v>42813.5</v>
      </c>
    </row>
    <row r="7193" spans="39:59">
      <c r="AM7193" s="83" t="s">
        <v>7445</v>
      </c>
      <c r="AN7193" s="86">
        <v>3.4665553999999998</v>
      </c>
      <c r="AO7193" s="83">
        <v>800.08112000000006</v>
      </c>
      <c r="AP7193" s="83">
        <v>2876.4829</v>
      </c>
      <c r="AQ7193" s="84">
        <v>0.59630227000000002</v>
      </c>
      <c r="AR7193" s="83">
        <v>-2.8702530999999998</v>
      </c>
      <c r="AU7193" s="91"/>
      <c r="AW7193" s="89"/>
      <c r="BE7193" s="90"/>
      <c r="BF7193" s="84"/>
      <c r="BG7193" s="84">
        <f t="shared" si="114"/>
        <v>42814</v>
      </c>
    </row>
    <row r="7194" spans="39:59">
      <c r="AM7194" s="83" t="s">
        <v>7446</v>
      </c>
      <c r="AN7194" s="86">
        <v>3.4664662000000002</v>
      </c>
      <c r="AO7194" s="83">
        <v>800.08118000000002</v>
      </c>
      <c r="AP7194" s="83">
        <v>2876.8827999999999</v>
      </c>
      <c r="AQ7194" s="84">
        <v>0.59632874000000002</v>
      </c>
      <c r="AR7194" s="83">
        <v>-2.8701374999999998</v>
      </c>
      <c r="AU7194" s="91"/>
      <c r="AW7194" s="89"/>
      <c r="BE7194" s="90"/>
      <c r="BF7194" s="84"/>
      <c r="BG7194" s="84">
        <f t="shared" si="114"/>
        <v>42814.5</v>
      </c>
    </row>
    <row r="7195" spans="39:59">
      <c r="AM7195" s="83" t="s">
        <v>7447</v>
      </c>
      <c r="AN7195" s="86">
        <v>3.4663936999999998</v>
      </c>
      <c r="AO7195" s="83">
        <v>800.005</v>
      </c>
      <c r="AP7195" s="83">
        <v>2877.2829999999999</v>
      </c>
      <c r="AQ7195" s="84">
        <v>0.59635574000000002</v>
      </c>
      <c r="AR7195" s="83">
        <v>-2.8700380000000001</v>
      </c>
      <c r="AU7195" s="91"/>
      <c r="AW7195" s="89"/>
      <c r="BE7195" s="90"/>
      <c r="BF7195" s="84"/>
      <c r="BG7195" s="84">
        <f t="shared" si="114"/>
        <v>42815</v>
      </c>
    </row>
    <row r="7196" spans="39:59">
      <c r="AM7196" s="83" t="s">
        <v>7448</v>
      </c>
      <c r="AN7196" s="86">
        <v>3.4663582000000002</v>
      </c>
      <c r="AO7196" s="83">
        <v>800.09636999999998</v>
      </c>
      <c r="AP7196" s="83">
        <v>2877.6828999999998</v>
      </c>
      <c r="AQ7196" s="84">
        <v>0.59638148999999996</v>
      </c>
      <c r="AR7196" s="83">
        <v>-2.8699767999999999</v>
      </c>
      <c r="AU7196" s="91"/>
      <c r="AW7196" s="89"/>
      <c r="BE7196" s="90"/>
      <c r="BF7196" s="84"/>
      <c r="BG7196" s="84">
        <f t="shared" si="114"/>
        <v>42815.5</v>
      </c>
    </row>
    <row r="7197" spans="39:59">
      <c r="AM7197" s="83" t="s">
        <v>7449</v>
      </c>
      <c r="AN7197" s="86">
        <v>3.4663016999999998</v>
      </c>
      <c r="AO7197" s="83">
        <v>800.09636999999998</v>
      </c>
      <c r="AP7197" s="83">
        <v>2878.0830000000001</v>
      </c>
      <c r="AQ7197" s="84">
        <v>0.59641224000000004</v>
      </c>
      <c r="AR7197" s="83">
        <v>-2.8698895000000002</v>
      </c>
      <c r="AU7197" s="91"/>
      <c r="AW7197" s="89"/>
      <c r="BE7197" s="90"/>
      <c r="BF7197" s="84"/>
      <c r="BG7197" s="84">
        <f t="shared" si="114"/>
        <v>42816</v>
      </c>
    </row>
    <row r="7198" spans="39:59">
      <c r="AM7198" s="83" t="s">
        <v>7450</v>
      </c>
      <c r="AN7198" s="86">
        <v>3.4662579999999998</v>
      </c>
      <c r="AO7198" s="83">
        <v>799.92882999999995</v>
      </c>
      <c r="AP7198" s="83">
        <v>2878.4829</v>
      </c>
      <c r="AQ7198" s="84">
        <v>0.59644353000000006</v>
      </c>
      <c r="AR7198" s="83">
        <v>-2.8698144000000001</v>
      </c>
      <c r="AU7198" s="91"/>
      <c r="AW7198" s="89"/>
      <c r="BE7198" s="90"/>
      <c r="BF7198" s="84"/>
      <c r="BG7198" s="84">
        <f t="shared" si="114"/>
        <v>42816.5</v>
      </c>
    </row>
    <row r="7199" spans="39:59">
      <c r="AM7199" s="83" t="s">
        <v>7451</v>
      </c>
      <c r="AN7199" s="86">
        <v>3.4663013999999999</v>
      </c>
      <c r="AO7199" s="83">
        <v>800.17255</v>
      </c>
      <c r="AP7199" s="83">
        <v>2878.8831</v>
      </c>
      <c r="AQ7199" s="84">
        <v>0.59647214000000004</v>
      </c>
      <c r="AR7199" s="83">
        <v>-2.8698294</v>
      </c>
      <c r="AU7199" s="91"/>
      <c r="AW7199" s="89"/>
      <c r="BE7199" s="90"/>
      <c r="BF7199" s="84"/>
      <c r="BG7199" s="84">
        <f t="shared" si="114"/>
        <v>42817</v>
      </c>
    </row>
    <row r="7200" spans="39:59">
      <c r="AM7200" s="83" t="s">
        <v>7452</v>
      </c>
      <c r="AN7200" s="86">
        <v>3.4662603999999999</v>
      </c>
      <c r="AO7200" s="83">
        <v>800.12683000000004</v>
      </c>
      <c r="AP7200" s="83">
        <v>2879.2829999999999</v>
      </c>
      <c r="AQ7200" s="84">
        <v>0.59649861000000004</v>
      </c>
      <c r="AR7200" s="83">
        <v>-2.8697618999999999</v>
      </c>
      <c r="AU7200" s="91"/>
      <c r="AW7200" s="89"/>
      <c r="BE7200" s="90"/>
      <c r="BF7200" s="84"/>
      <c r="BG7200" s="84">
        <f t="shared" si="114"/>
        <v>42817.5</v>
      </c>
    </row>
    <row r="7201" spans="39:59">
      <c r="AM7201" s="83" t="s">
        <v>7453</v>
      </c>
      <c r="AN7201" s="86">
        <v>3.4661810000000002</v>
      </c>
      <c r="AO7201" s="83">
        <v>800.02020000000005</v>
      </c>
      <c r="AP7201" s="83">
        <v>2879.6831000000002</v>
      </c>
      <c r="AQ7201" s="84">
        <v>0.59652757999999995</v>
      </c>
      <c r="AR7201" s="83">
        <v>-2.8696535000000001</v>
      </c>
      <c r="AU7201" s="91"/>
      <c r="AW7201" s="89"/>
      <c r="BE7201" s="90"/>
      <c r="BF7201" s="84"/>
      <c r="BG7201" s="84">
        <f t="shared" si="114"/>
        <v>42818</v>
      </c>
    </row>
    <row r="7202" spans="39:59">
      <c r="AM7202" s="83" t="s">
        <v>7454</v>
      </c>
      <c r="AN7202" s="86">
        <v>3.4661770000000001</v>
      </c>
      <c r="AO7202" s="83">
        <v>800.23339999999996</v>
      </c>
      <c r="AP7202" s="83">
        <v>2880.0830000000001</v>
      </c>
      <c r="AQ7202" s="84">
        <v>0.59655588999999998</v>
      </c>
      <c r="AR7202" s="83">
        <v>-2.869621</v>
      </c>
      <c r="AU7202" s="91"/>
      <c r="AW7202" s="89"/>
      <c r="BE7202" s="90"/>
      <c r="BF7202" s="84"/>
      <c r="BG7202" s="84">
        <f t="shared" si="114"/>
        <v>42818.5</v>
      </c>
    </row>
    <row r="7203" spans="39:59">
      <c r="AM7203" s="83" t="s">
        <v>7455</v>
      </c>
      <c r="AN7203" s="86">
        <v>3.4662948</v>
      </c>
      <c r="AO7203" s="83">
        <v>800.03545999999994</v>
      </c>
      <c r="AP7203" s="83">
        <v>2880.4829</v>
      </c>
      <c r="AQ7203" s="84">
        <v>0.59658509000000004</v>
      </c>
      <c r="AR7203" s="83">
        <v>-2.8697097</v>
      </c>
      <c r="AU7203" s="91"/>
      <c r="AW7203" s="89"/>
      <c r="BE7203" s="90"/>
      <c r="BF7203" s="84"/>
      <c r="BG7203" s="84">
        <f t="shared" si="114"/>
        <v>42819</v>
      </c>
    </row>
    <row r="7204" spans="39:59">
      <c r="AM7204" s="83" t="s">
        <v>7456</v>
      </c>
      <c r="AN7204" s="86">
        <v>3.4663227000000001</v>
      </c>
      <c r="AO7204" s="83">
        <v>799.98974999999996</v>
      </c>
      <c r="AP7204" s="83">
        <v>2880.8831</v>
      </c>
      <c r="AQ7204" s="84">
        <v>0.59661299000000001</v>
      </c>
      <c r="AR7204" s="83">
        <v>-2.8697097</v>
      </c>
      <c r="AU7204" s="91"/>
      <c r="AW7204" s="89"/>
      <c r="BE7204" s="90"/>
      <c r="BF7204" s="84"/>
      <c r="BG7204" s="84">
        <f t="shared" si="114"/>
        <v>42819.5</v>
      </c>
    </row>
    <row r="7205" spans="39:59">
      <c r="AM7205" s="83" t="s">
        <v>7457</v>
      </c>
      <c r="AN7205" s="86">
        <v>3.4664334999999999</v>
      </c>
      <c r="AO7205" s="83">
        <v>799.89837999999997</v>
      </c>
      <c r="AP7205" s="83">
        <v>2881.2829999999999</v>
      </c>
      <c r="AQ7205" s="84">
        <v>0.59664499999999998</v>
      </c>
      <c r="AR7205" s="83">
        <v>-2.8697884</v>
      </c>
      <c r="AU7205" s="91"/>
      <c r="AW7205" s="89"/>
      <c r="BE7205" s="90"/>
      <c r="BF7205" s="84"/>
      <c r="BG7205" s="84">
        <f t="shared" si="114"/>
        <v>42820</v>
      </c>
    </row>
    <row r="7206" spans="39:59">
      <c r="AM7206" s="83" t="s">
        <v>7458</v>
      </c>
      <c r="AN7206" s="86">
        <v>3.4664464000000001</v>
      </c>
      <c r="AO7206" s="83">
        <v>800.20299999999997</v>
      </c>
      <c r="AP7206" s="83">
        <v>2881.6831000000002</v>
      </c>
      <c r="AQ7206" s="84">
        <v>0.59666830000000004</v>
      </c>
      <c r="AR7206" s="83">
        <v>-2.8697781999999998</v>
      </c>
      <c r="AU7206" s="91"/>
      <c r="AW7206" s="89"/>
      <c r="BE7206" s="90"/>
      <c r="BF7206" s="84"/>
      <c r="BG7206" s="84">
        <f t="shared" si="114"/>
        <v>42820.5</v>
      </c>
    </row>
    <row r="7207" spans="39:59">
      <c r="AM7207" s="83" t="s">
        <v>7459</v>
      </c>
      <c r="AN7207" s="86">
        <v>3.4664408999999998</v>
      </c>
      <c r="AO7207" s="83">
        <v>800.06592000000001</v>
      </c>
      <c r="AP7207" s="83">
        <v>2882.0830000000001</v>
      </c>
      <c r="AQ7207" s="84">
        <v>0.59670018999999996</v>
      </c>
      <c r="AR7207" s="83">
        <v>-2.8697406999999999</v>
      </c>
      <c r="AU7207" s="91"/>
      <c r="AW7207" s="89"/>
      <c r="BE7207" s="90"/>
      <c r="BF7207" s="84"/>
      <c r="BG7207" s="84">
        <f t="shared" si="114"/>
        <v>42821</v>
      </c>
    </row>
    <row r="7208" spans="39:59">
      <c r="AM7208" s="83" t="s">
        <v>7460</v>
      </c>
      <c r="AN7208" s="86">
        <v>3.4665430000000002</v>
      </c>
      <c r="AO7208" s="83">
        <v>800.02026000000001</v>
      </c>
      <c r="AP7208" s="83">
        <v>2882.4832000000001</v>
      </c>
      <c r="AQ7208" s="84">
        <v>0.59673374999999995</v>
      </c>
      <c r="AR7208" s="83">
        <v>-2.8698092000000002</v>
      </c>
      <c r="AU7208" s="91"/>
      <c r="AW7208" s="89"/>
      <c r="BE7208" s="90"/>
      <c r="BF7208" s="84"/>
      <c r="BG7208" s="84">
        <f t="shared" si="114"/>
        <v>42821.5</v>
      </c>
    </row>
    <row r="7209" spans="39:59">
      <c r="AM7209" s="83" t="s">
        <v>7461</v>
      </c>
      <c r="AN7209" s="86">
        <v>3.4666356999999999</v>
      </c>
      <c r="AO7209" s="83">
        <v>800.18773999999996</v>
      </c>
      <c r="AP7209" s="83">
        <v>2882.8831</v>
      </c>
      <c r="AQ7209" s="84">
        <v>0.59676737000000002</v>
      </c>
      <c r="AR7209" s="83">
        <v>-2.8698682999999998</v>
      </c>
      <c r="AU7209" s="91"/>
      <c r="AW7209" s="89"/>
      <c r="BE7209" s="90"/>
      <c r="BF7209" s="84"/>
      <c r="BG7209" s="84">
        <f t="shared" si="114"/>
        <v>42822</v>
      </c>
    </row>
    <row r="7210" spans="39:59">
      <c r="AM7210" s="83" t="s">
        <v>7462</v>
      </c>
      <c r="AN7210" s="86">
        <v>3.4666152000000001</v>
      </c>
      <c r="AO7210" s="83">
        <v>800.05071999999996</v>
      </c>
      <c r="AP7210" s="83">
        <v>2883.2829999999999</v>
      </c>
      <c r="AQ7210" s="84">
        <v>0.59679948999999999</v>
      </c>
      <c r="AR7210" s="83">
        <v>-2.8698155999999999</v>
      </c>
      <c r="AU7210" s="91"/>
      <c r="AW7210" s="89"/>
      <c r="BE7210" s="90"/>
      <c r="BF7210" s="84"/>
      <c r="BG7210" s="84">
        <f t="shared" si="114"/>
        <v>42822.5</v>
      </c>
    </row>
    <row r="7211" spans="39:59">
      <c r="AM7211" s="83" t="s">
        <v>7463</v>
      </c>
      <c r="AN7211" s="86">
        <v>3.4665987</v>
      </c>
      <c r="AO7211" s="83">
        <v>799.91363999999999</v>
      </c>
      <c r="AP7211" s="83">
        <v>2883.6831000000002</v>
      </c>
      <c r="AQ7211" s="84">
        <v>0.59683149999999996</v>
      </c>
      <c r="AR7211" s="83">
        <v>-2.8697672000000001</v>
      </c>
      <c r="AU7211" s="91"/>
      <c r="AW7211" s="89"/>
      <c r="BE7211" s="90"/>
      <c r="BF7211" s="84"/>
      <c r="BG7211" s="84">
        <f t="shared" si="114"/>
        <v>42823</v>
      </c>
    </row>
    <row r="7212" spans="39:59">
      <c r="AM7212" s="83" t="s">
        <v>7464</v>
      </c>
      <c r="AN7212" s="86">
        <v>3.4666076000000001</v>
      </c>
      <c r="AO7212" s="83">
        <v>800.02020000000005</v>
      </c>
      <c r="AP7212" s="83">
        <v>2884.0830000000001</v>
      </c>
      <c r="AQ7212" s="84">
        <v>0.59685659000000002</v>
      </c>
      <c r="AR7212" s="83">
        <v>-2.8697509999999999</v>
      </c>
      <c r="AU7212" s="91"/>
      <c r="AW7212" s="89"/>
      <c r="BE7212" s="90"/>
      <c r="BF7212" s="84"/>
      <c r="BG7212" s="84">
        <f t="shared" si="114"/>
        <v>42823.5</v>
      </c>
    </row>
    <row r="7213" spans="39:59">
      <c r="AM7213" s="83" t="s">
        <v>7465</v>
      </c>
      <c r="AN7213" s="86">
        <v>3.4666101999999999</v>
      </c>
      <c r="AO7213" s="83">
        <v>800.005</v>
      </c>
      <c r="AP7213" s="83">
        <v>2884.4832000000001</v>
      </c>
      <c r="AQ7213" s="84">
        <v>0.59688496999999996</v>
      </c>
      <c r="AR7213" s="83">
        <v>-2.8697252</v>
      </c>
      <c r="AU7213" s="91"/>
      <c r="AW7213" s="89"/>
      <c r="BE7213" s="90"/>
      <c r="BF7213" s="84"/>
      <c r="BG7213" s="84">
        <f t="shared" si="114"/>
        <v>42824</v>
      </c>
    </row>
    <row r="7214" spans="39:59">
      <c r="AM7214" s="83" t="s">
        <v>7466</v>
      </c>
      <c r="AN7214" s="86">
        <v>3.4666408999999998</v>
      </c>
      <c r="AO7214" s="83">
        <v>800.12683000000004</v>
      </c>
      <c r="AP7214" s="83">
        <v>2884.8831</v>
      </c>
      <c r="AQ7214" s="84">
        <v>0.59690487000000003</v>
      </c>
      <c r="AR7214" s="83">
        <v>-2.8697360000000001</v>
      </c>
      <c r="AU7214" s="91"/>
      <c r="AW7214" s="89"/>
      <c r="BE7214" s="90"/>
      <c r="BF7214" s="84"/>
      <c r="BG7214" s="84">
        <f t="shared" si="114"/>
        <v>42824.5</v>
      </c>
    </row>
    <row r="7215" spans="39:59">
      <c r="AM7215" s="83" t="s">
        <v>7467</v>
      </c>
      <c r="AN7215" s="86">
        <v>3.4667157999999998</v>
      </c>
      <c r="AO7215" s="83">
        <v>800.02020000000005</v>
      </c>
      <c r="AP7215" s="83">
        <v>2885.2831999999999</v>
      </c>
      <c r="AQ7215" s="84">
        <v>0.59693461999999997</v>
      </c>
      <c r="AR7215" s="83">
        <v>-2.8697813000000001</v>
      </c>
      <c r="AU7215" s="91"/>
      <c r="AW7215" s="89"/>
      <c r="BE7215" s="90"/>
      <c r="BF7215" s="84"/>
      <c r="BG7215" s="84">
        <f t="shared" si="114"/>
        <v>42825</v>
      </c>
    </row>
    <row r="7216" spans="39:59">
      <c r="AM7216" s="83" t="s">
        <v>7468</v>
      </c>
      <c r="AN7216" s="86">
        <v>3.4666712</v>
      </c>
      <c r="AO7216" s="83">
        <v>800.03545999999994</v>
      </c>
      <c r="AP7216" s="83">
        <v>2885.6831000000002</v>
      </c>
      <c r="AQ7216" s="84">
        <v>0.59696340999999997</v>
      </c>
      <c r="AR7216" s="83">
        <v>-2.8697078</v>
      </c>
      <c r="AU7216" s="91"/>
      <c r="AW7216" s="89"/>
      <c r="BE7216" s="90"/>
      <c r="BF7216" s="84"/>
      <c r="BG7216" s="84">
        <f t="shared" si="114"/>
        <v>42825.5</v>
      </c>
    </row>
    <row r="7217" spans="39:59">
      <c r="AM7217" s="83" t="s">
        <v>7469</v>
      </c>
      <c r="AN7217" s="86">
        <v>3.4666144999999999</v>
      </c>
      <c r="AO7217" s="83">
        <v>800.03552000000002</v>
      </c>
      <c r="AP7217" s="83">
        <v>2886.0830000000001</v>
      </c>
      <c r="AQ7217" s="84">
        <v>0.59698826000000005</v>
      </c>
      <c r="AR7217" s="83">
        <v>-2.8696263000000002</v>
      </c>
      <c r="AU7217" s="91"/>
      <c r="AW7217" s="89"/>
      <c r="BE7217" s="90"/>
      <c r="BF7217" s="84"/>
      <c r="BG7217" s="84">
        <f t="shared" si="114"/>
        <v>42826</v>
      </c>
    </row>
    <row r="7218" spans="39:59">
      <c r="AM7218" s="83" t="s">
        <v>7470</v>
      </c>
      <c r="AN7218" s="86">
        <v>3.4666218999999998</v>
      </c>
      <c r="AO7218" s="83">
        <v>800.03552000000002</v>
      </c>
      <c r="AP7218" s="83">
        <v>2886.4832000000001</v>
      </c>
      <c r="AQ7218" s="84">
        <v>0.59701353000000001</v>
      </c>
      <c r="AR7218" s="83">
        <v>-2.8696084000000002</v>
      </c>
      <c r="AU7218" s="91"/>
      <c r="AW7218" s="89"/>
      <c r="BE7218" s="90"/>
      <c r="BF7218" s="84"/>
      <c r="BG7218" s="84">
        <f t="shared" si="114"/>
        <v>42826.5</v>
      </c>
    </row>
    <row r="7219" spans="39:59">
      <c r="AM7219" s="83" t="s">
        <v>7471</v>
      </c>
      <c r="AN7219" s="86">
        <v>3.4666250000000001</v>
      </c>
      <c r="AO7219" s="83">
        <v>799.98974999999996</v>
      </c>
      <c r="AP7219" s="83">
        <v>2886.8831</v>
      </c>
      <c r="AQ7219" s="84">
        <v>0.59703320000000004</v>
      </c>
      <c r="AR7219" s="83">
        <v>-2.8695917</v>
      </c>
      <c r="AU7219" s="91"/>
      <c r="AW7219" s="89"/>
      <c r="BE7219" s="90"/>
      <c r="BF7219" s="84"/>
      <c r="BG7219" s="84">
        <f t="shared" si="114"/>
        <v>42827</v>
      </c>
    </row>
    <row r="7220" spans="39:59">
      <c r="AM7220" s="83" t="s">
        <v>7472</v>
      </c>
      <c r="AN7220" s="86">
        <v>3.4665465000000002</v>
      </c>
      <c r="AO7220" s="83">
        <v>800.11162999999999</v>
      </c>
      <c r="AP7220" s="83">
        <v>2887.2831999999999</v>
      </c>
      <c r="AQ7220" s="84">
        <v>0.59705739999999996</v>
      </c>
      <c r="AR7220" s="83">
        <v>-2.8694891999999999</v>
      </c>
      <c r="AU7220" s="91"/>
      <c r="AW7220" s="89"/>
      <c r="BE7220" s="90"/>
      <c r="BF7220" s="84"/>
      <c r="BG7220" s="84">
        <f t="shared" si="114"/>
        <v>42827.5</v>
      </c>
    </row>
    <row r="7221" spans="39:59">
      <c r="AM7221" s="83" t="s">
        <v>7473</v>
      </c>
      <c r="AN7221" s="86">
        <v>3.4666831</v>
      </c>
      <c r="AO7221" s="83">
        <v>800.06592000000001</v>
      </c>
      <c r="AP7221" s="83">
        <v>2887.6831000000002</v>
      </c>
      <c r="AQ7221" s="84">
        <v>0.59708684999999995</v>
      </c>
      <c r="AR7221" s="83">
        <v>-2.8695962000000002</v>
      </c>
      <c r="AU7221" s="91"/>
      <c r="AW7221" s="89"/>
      <c r="BE7221" s="90"/>
      <c r="BF7221" s="84"/>
      <c r="BG7221" s="84">
        <f t="shared" si="114"/>
        <v>42828</v>
      </c>
    </row>
    <row r="7222" spans="39:59">
      <c r="AM7222" s="83" t="s">
        <v>7474</v>
      </c>
      <c r="AN7222" s="86">
        <v>3.4667618</v>
      </c>
      <c r="AO7222" s="83">
        <v>800.005</v>
      </c>
      <c r="AP7222" s="83">
        <v>2888.0832999999998</v>
      </c>
      <c r="AQ7222" s="84">
        <v>0.59711223999999996</v>
      </c>
      <c r="AR7222" s="83">
        <v>-2.8696495999999998</v>
      </c>
      <c r="AU7222" s="91"/>
      <c r="AW7222" s="89"/>
      <c r="BE7222" s="90"/>
      <c r="BF7222" s="84"/>
      <c r="BG7222" s="84">
        <f t="shared" si="114"/>
        <v>42828.5</v>
      </c>
    </row>
    <row r="7223" spans="39:59">
      <c r="AM7223" s="83" t="s">
        <v>7475</v>
      </c>
      <c r="AN7223" s="86">
        <v>3.466774</v>
      </c>
      <c r="AO7223" s="83">
        <v>800.18773999999996</v>
      </c>
      <c r="AP7223" s="83">
        <v>2888.4832000000001</v>
      </c>
      <c r="AQ7223" s="84">
        <v>0.59713358000000005</v>
      </c>
      <c r="AR7223" s="83">
        <v>-2.8696404000000002</v>
      </c>
      <c r="AU7223" s="91"/>
      <c r="AW7223" s="89"/>
      <c r="BE7223" s="90"/>
      <c r="BF7223" s="84"/>
      <c r="BG7223" s="84">
        <f t="shared" si="114"/>
        <v>42829</v>
      </c>
    </row>
    <row r="7224" spans="39:59">
      <c r="AM7224" s="83" t="s">
        <v>7476</v>
      </c>
      <c r="AN7224" s="86">
        <v>3.4667091000000001</v>
      </c>
      <c r="AO7224" s="83">
        <v>800.11162999999999</v>
      </c>
      <c r="AP7224" s="83">
        <v>2888.8833</v>
      </c>
      <c r="AQ7224" s="84">
        <v>0.59715306999999995</v>
      </c>
      <c r="AR7224" s="83">
        <v>-2.8695561999999999</v>
      </c>
      <c r="AU7224" s="91"/>
      <c r="AW7224" s="89"/>
      <c r="BE7224" s="90"/>
      <c r="BF7224" s="84"/>
      <c r="BG7224" s="84">
        <f t="shared" si="114"/>
        <v>42829.5</v>
      </c>
    </row>
    <row r="7225" spans="39:59">
      <c r="AM7225" s="83" t="s">
        <v>7477</v>
      </c>
      <c r="AN7225" s="86">
        <v>3.4667067999999999</v>
      </c>
      <c r="AO7225" s="83">
        <v>800.14209000000005</v>
      </c>
      <c r="AP7225" s="83">
        <v>2889.2831999999999</v>
      </c>
      <c r="AQ7225" s="84">
        <v>0.59716946000000004</v>
      </c>
      <c r="AR7225" s="83">
        <v>-2.8695374</v>
      </c>
      <c r="AU7225" s="91"/>
      <c r="AW7225" s="89"/>
      <c r="BE7225" s="90"/>
      <c r="BF7225" s="84"/>
      <c r="BG7225" s="84">
        <f t="shared" si="114"/>
        <v>42830</v>
      </c>
    </row>
    <row r="7226" spans="39:59">
      <c r="AM7226" s="83" t="s">
        <v>7478</v>
      </c>
      <c r="AN7226" s="86">
        <v>3.4665770999999999</v>
      </c>
      <c r="AO7226" s="83">
        <v>800.11157000000003</v>
      </c>
      <c r="AP7226" s="83">
        <v>2889.6833000000001</v>
      </c>
      <c r="AQ7226" s="84">
        <v>0.59718596999999995</v>
      </c>
      <c r="AR7226" s="83">
        <v>-2.8693911999999999</v>
      </c>
      <c r="AU7226" s="91"/>
      <c r="AW7226" s="89"/>
      <c r="BE7226" s="90"/>
      <c r="BF7226" s="84"/>
      <c r="BG7226" s="84">
        <f t="shared" si="114"/>
        <v>42830.5</v>
      </c>
    </row>
    <row r="7227" spans="39:59">
      <c r="AM7227" s="83" t="s">
        <v>7479</v>
      </c>
      <c r="AN7227" s="86">
        <v>3.4666123</v>
      </c>
      <c r="AO7227" s="83">
        <v>800.03545999999994</v>
      </c>
      <c r="AP7227" s="83">
        <v>2890.0832999999998</v>
      </c>
      <c r="AQ7227" s="84">
        <v>0.59720569999999995</v>
      </c>
      <c r="AR7227" s="83">
        <v>-2.8694066999999999</v>
      </c>
      <c r="AU7227" s="91"/>
      <c r="AW7227" s="89"/>
      <c r="BE7227" s="90"/>
      <c r="BF7227" s="84"/>
      <c r="BG7227" s="84">
        <f t="shared" si="114"/>
        <v>42831</v>
      </c>
    </row>
    <row r="7228" spans="39:59">
      <c r="AM7228" s="83" t="s">
        <v>7480</v>
      </c>
      <c r="AN7228" s="86">
        <v>3.4666123</v>
      </c>
      <c r="AO7228" s="83">
        <v>800.20299999999997</v>
      </c>
      <c r="AP7228" s="83">
        <v>2890.4834000000001</v>
      </c>
      <c r="AQ7228" s="84">
        <v>0.59721935000000004</v>
      </c>
      <c r="AR7228" s="83">
        <v>-2.8693930999999999</v>
      </c>
      <c r="AU7228" s="91"/>
      <c r="AW7228" s="89"/>
      <c r="BE7228" s="90"/>
      <c r="BF7228" s="84"/>
      <c r="BG7228" s="84">
        <f t="shared" si="114"/>
        <v>42831.5</v>
      </c>
    </row>
    <row r="7229" spans="39:59">
      <c r="AM7229" s="83" t="s">
        <v>7481</v>
      </c>
      <c r="AN7229" s="86">
        <v>3.4665892</v>
      </c>
      <c r="AO7229" s="83">
        <v>799.92882999999995</v>
      </c>
      <c r="AP7229" s="83">
        <v>2890.8833</v>
      </c>
      <c r="AQ7229" s="84">
        <v>0.59723210000000004</v>
      </c>
      <c r="AR7229" s="83">
        <v>-2.8693571000000002</v>
      </c>
      <c r="AU7229" s="91"/>
      <c r="AW7229" s="89"/>
      <c r="BE7229" s="90"/>
      <c r="BF7229" s="84"/>
      <c r="BG7229" s="84">
        <f t="shared" si="114"/>
        <v>42832</v>
      </c>
    </row>
    <row r="7230" spans="39:59">
      <c r="AM7230" s="83" t="s">
        <v>7482</v>
      </c>
      <c r="AN7230" s="86">
        <v>3.4665588999999999</v>
      </c>
      <c r="AO7230" s="83">
        <v>800.05065999999999</v>
      </c>
      <c r="AP7230" s="83">
        <v>2891.2833999999998</v>
      </c>
      <c r="AQ7230" s="84">
        <v>0.59723508000000003</v>
      </c>
      <c r="AR7230" s="83">
        <v>-2.8693240000000002</v>
      </c>
      <c r="AU7230" s="91"/>
      <c r="AW7230" s="89"/>
      <c r="BE7230" s="90"/>
      <c r="BF7230" s="84"/>
      <c r="BG7230" s="84">
        <f t="shared" si="114"/>
        <v>42832.5</v>
      </c>
    </row>
    <row r="7231" spans="39:59">
      <c r="AM7231" s="83" t="s">
        <v>7483</v>
      </c>
      <c r="AN7231" s="86">
        <v>3.4665173999999999</v>
      </c>
      <c r="AO7231" s="83">
        <v>800.08118000000002</v>
      </c>
      <c r="AP7231" s="83">
        <v>2891.6833000000001</v>
      </c>
      <c r="AQ7231" s="84">
        <v>0.59723079000000001</v>
      </c>
      <c r="AR7231" s="83">
        <v>-2.8692864999999999</v>
      </c>
      <c r="AU7231" s="91"/>
      <c r="AW7231" s="89"/>
      <c r="BE7231" s="90"/>
      <c r="BF7231" s="84"/>
      <c r="BG7231" s="84">
        <f t="shared" si="114"/>
        <v>42833</v>
      </c>
    </row>
    <row r="7232" spans="39:59">
      <c r="AM7232" s="83" t="s">
        <v>7484</v>
      </c>
      <c r="AN7232" s="86">
        <v>3.4664790999999999</v>
      </c>
      <c r="AO7232" s="83">
        <v>800.02020000000005</v>
      </c>
      <c r="AP7232" s="83">
        <v>2892.0835000000002</v>
      </c>
      <c r="AQ7232" s="84">
        <v>0.59721511999999999</v>
      </c>
      <c r="AR7232" s="83">
        <v>-2.8692639</v>
      </c>
      <c r="AU7232" s="91"/>
      <c r="AW7232" s="89"/>
      <c r="BE7232" s="90"/>
      <c r="BF7232" s="84"/>
      <c r="BG7232" s="84">
        <f t="shared" si="114"/>
        <v>42833.5</v>
      </c>
    </row>
    <row r="7233" spans="39:59">
      <c r="AM7233" s="83" t="s">
        <v>7485</v>
      </c>
      <c r="AN7233" s="86">
        <v>3.4664725999999999</v>
      </c>
      <c r="AO7233" s="83">
        <v>800.26391999999998</v>
      </c>
      <c r="AP7233" s="83">
        <v>2892.4834000000001</v>
      </c>
      <c r="AQ7233" s="84">
        <v>0.59719336000000001</v>
      </c>
      <c r="AR7233" s="83">
        <v>-2.8692791</v>
      </c>
      <c r="AU7233" s="91"/>
      <c r="AW7233" s="89"/>
      <c r="BE7233" s="90"/>
      <c r="BF7233" s="84"/>
      <c r="BG7233" s="84">
        <f t="shared" si="114"/>
        <v>42834</v>
      </c>
    </row>
    <row r="7234" spans="39:59">
      <c r="AM7234" s="83" t="s">
        <v>7486</v>
      </c>
      <c r="AN7234" s="86">
        <v>3.4663227000000001</v>
      </c>
      <c r="AO7234" s="83">
        <v>800.005</v>
      </c>
      <c r="AP7234" s="83">
        <v>2892.8834999999999</v>
      </c>
      <c r="AQ7234" s="84">
        <v>0.59716111000000005</v>
      </c>
      <c r="AR7234" s="83">
        <v>-2.8691616</v>
      </c>
      <c r="AU7234" s="91"/>
      <c r="AW7234" s="89"/>
      <c r="BE7234" s="90"/>
      <c r="BF7234" s="84"/>
      <c r="BG7234" s="84">
        <f t="shared" si="114"/>
        <v>42834.5</v>
      </c>
    </row>
    <row r="7235" spans="39:59">
      <c r="AM7235" s="83" t="s">
        <v>7487</v>
      </c>
      <c r="AN7235" s="86">
        <v>3.4664016000000002</v>
      </c>
      <c r="AO7235" s="83">
        <v>800.15734999999995</v>
      </c>
      <c r="AP7235" s="83">
        <v>2893.2833999999998</v>
      </c>
      <c r="AQ7235" s="84">
        <v>0.59712166</v>
      </c>
      <c r="AR7235" s="83">
        <v>-2.8692799</v>
      </c>
      <c r="AU7235" s="91"/>
      <c r="AW7235" s="89"/>
      <c r="BE7235" s="90"/>
      <c r="BF7235" s="84"/>
      <c r="BG7235" s="84">
        <f t="shared" si="114"/>
        <v>42835</v>
      </c>
    </row>
    <row r="7236" spans="39:59">
      <c r="AM7236" s="83" t="s">
        <v>7488</v>
      </c>
      <c r="AN7236" s="86">
        <v>3.4664296999999999</v>
      </c>
      <c r="AO7236" s="83">
        <v>800.18773999999996</v>
      </c>
      <c r="AP7236" s="83">
        <v>2893.6835999999998</v>
      </c>
      <c r="AQ7236" s="84">
        <v>0.59707737000000005</v>
      </c>
      <c r="AR7236" s="83">
        <v>-2.8693523000000001</v>
      </c>
      <c r="AU7236" s="91"/>
      <c r="AW7236" s="89"/>
      <c r="BE7236" s="90"/>
      <c r="BF7236" s="84"/>
      <c r="BG7236" s="84">
        <f t="shared" si="114"/>
        <v>42835.5</v>
      </c>
    </row>
    <row r="7237" spans="39:59">
      <c r="AM7237" s="83" t="s">
        <v>7489</v>
      </c>
      <c r="AN7237" s="86">
        <v>3.4664440000000001</v>
      </c>
      <c r="AO7237" s="83">
        <v>800.06592000000001</v>
      </c>
      <c r="AP7237" s="83">
        <v>2894.0837000000001</v>
      </c>
      <c r="AQ7237" s="84">
        <v>0.59702741999999998</v>
      </c>
      <c r="AR7237" s="83">
        <v>-2.8694166999999999</v>
      </c>
      <c r="AU7237" s="91"/>
      <c r="AW7237" s="89"/>
      <c r="BE7237" s="90"/>
      <c r="BF7237" s="84"/>
      <c r="BG7237" s="84">
        <f t="shared" ref="BG7237:BG7300" si="115">BG7236+0.5</f>
        <v>42836</v>
      </c>
    </row>
    <row r="7238" spans="39:59">
      <c r="AM7238" s="83" t="s">
        <v>7490</v>
      </c>
      <c r="AN7238" s="86">
        <v>3.4664364000000001</v>
      </c>
      <c r="AO7238" s="83">
        <v>800.14209000000005</v>
      </c>
      <c r="AP7238" s="83">
        <v>2894.4836</v>
      </c>
      <c r="AQ7238" s="84">
        <v>0.59697257999999997</v>
      </c>
      <c r="AR7238" s="83">
        <v>-2.8694636999999998</v>
      </c>
      <c r="AU7238" s="91"/>
      <c r="AW7238" s="89"/>
      <c r="BE7238" s="90"/>
      <c r="BF7238" s="84"/>
      <c r="BG7238" s="84">
        <f t="shared" si="115"/>
        <v>42836.5</v>
      </c>
    </row>
    <row r="7239" spans="39:59">
      <c r="AM7239" s="83" t="s">
        <v>7491</v>
      </c>
      <c r="AN7239" s="86">
        <v>3.4664253999999999</v>
      </c>
      <c r="AO7239" s="83">
        <v>799.95934999999997</v>
      </c>
      <c r="AP7239" s="83">
        <v>2894.8838000000001</v>
      </c>
      <c r="AQ7239" s="84">
        <v>0.59690701999999995</v>
      </c>
      <c r="AR7239" s="83">
        <v>-2.8695184999999999</v>
      </c>
      <c r="AU7239" s="91"/>
      <c r="AW7239" s="89"/>
      <c r="BE7239" s="90"/>
      <c r="BF7239" s="84"/>
      <c r="BG7239" s="84">
        <f t="shared" si="115"/>
        <v>42837</v>
      </c>
    </row>
    <row r="7240" spans="39:59">
      <c r="AM7240" s="83" t="s">
        <v>7492</v>
      </c>
      <c r="AN7240" s="86">
        <v>3.4663993999999998</v>
      </c>
      <c r="AO7240" s="83">
        <v>800.17255</v>
      </c>
      <c r="AP7240" s="83">
        <v>2895.2837</v>
      </c>
      <c r="AQ7240" s="84">
        <v>0.59683090000000005</v>
      </c>
      <c r="AR7240" s="83">
        <v>-2.8695686</v>
      </c>
      <c r="AU7240" s="91"/>
      <c r="AW7240" s="89"/>
      <c r="BE7240" s="90"/>
      <c r="BF7240" s="84"/>
      <c r="BG7240" s="84">
        <f t="shared" si="115"/>
        <v>42837.5</v>
      </c>
    </row>
    <row r="7241" spans="39:59">
      <c r="AM7241" s="83" t="s">
        <v>7493</v>
      </c>
      <c r="AN7241" s="86">
        <v>3.4664869</v>
      </c>
      <c r="AO7241" s="83">
        <v>800.15728999999999</v>
      </c>
      <c r="AP7241" s="83">
        <v>2895.6837999999998</v>
      </c>
      <c r="AQ7241" s="84">
        <v>0.59674775999999996</v>
      </c>
      <c r="AR7241" s="83">
        <v>-2.8697390999999999</v>
      </c>
      <c r="AU7241" s="91"/>
      <c r="AW7241" s="89"/>
      <c r="BE7241" s="90"/>
      <c r="BF7241" s="84"/>
      <c r="BG7241" s="84">
        <f t="shared" si="115"/>
        <v>42838</v>
      </c>
    </row>
    <row r="7242" spans="39:59">
      <c r="AM7242" s="83" t="s">
        <v>7494</v>
      </c>
      <c r="AN7242" s="86">
        <v>3.466542</v>
      </c>
      <c r="AO7242" s="83">
        <v>799.89837999999997</v>
      </c>
      <c r="AP7242" s="83">
        <v>2896.0839999999998</v>
      </c>
      <c r="AQ7242" s="84">
        <v>0.59665561</v>
      </c>
      <c r="AR7242" s="83">
        <v>-2.8698863999999999</v>
      </c>
      <c r="AU7242" s="91"/>
      <c r="AW7242" s="89"/>
      <c r="BE7242" s="90"/>
      <c r="BF7242" s="84"/>
      <c r="BG7242" s="84">
        <f t="shared" si="115"/>
        <v>42838.5</v>
      </c>
    </row>
    <row r="7243" spans="39:59">
      <c r="AM7243" s="83" t="s">
        <v>7495</v>
      </c>
      <c r="AN7243" s="86">
        <v>3.4664771999999999</v>
      </c>
      <c r="AO7243" s="83">
        <v>800.005</v>
      </c>
      <c r="AP7243" s="83">
        <v>2896.4839000000002</v>
      </c>
      <c r="AQ7243" s="84">
        <v>0.59655577000000004</v>
      </c>
      <c r="AR7243" s="83">
        <v>-2.8699214</v>
      </c>
      <c r="AU7243" s="91"/>
      <c r="AW7243" s="89"/>
      <c r="BE7243" s="90"/>
      <c r="BF7243" s="84"/>
      <c r="BG7243" s="84">
        <f t="shared" si="115"/>
        <v>42839</v>
      </c>
    </row>
    <row r="7244" spans="39:59">
      <c r="AM7244" s="83" t="s">
        <v>7496</v>
      </c>
      <c r="AN7244" s="86">
        <v>3.4664521000000001</v>
      </c>
      <c r="AO7244" s="83">
        <v>800.12683000000004</v>
      </c>
      <c r="AP7244" s="83">
        <v>2896.884</v>
      </c>
      <c r="AQ7244" s="84">
        <v>0.59644162999999994</v>
      </c>
      <c r="AR7244" s="83">
        <v>-2.8700104</v>
      </c>
      <c r="AU7244" s="91"/>
      <c r="AW7244" s="89"/>
      <c r="BE7244" s="90"/>
      <c r="BF7244" s="84"/>
      <c r="BG7244" s="84">
        <f t="shared" si="115"/>
        <v>42839.5</v>
      </c>
    </row>
    <row r="7245" spans="39:59">
      <c r="AM7245" s="83" t="s">
        <v>7497</v>
      </c>
      <c r="AN7245" s="86">
        <v>3.4663767999999999</v>
      </c>
      <c r="AO7245" s="83">
        <v>800.03552000000002</v>
      </c>
      <c r="AP7245" s="83">
        <v>2897.2842000000001</v>
      </c>
      <c r="AQ7245" s="84">
        <v>0.59632450000000004</v>
      </c>
      <c r="AR7245" s="83">
        <v>-2.8700522999999998</v>
      </c>
      <c r="AU7245" s="91"/>
      <c r="AW7245" s="89"/>
      <c r="BE7245" s="90"/>
      <c r="BF7245" s="84"/>
      <c r="BG7245" s="84">
        <f t="shared" si="115"/>
        <v>42840</v>
      </c>
    </row>
    <row r="7246" spans="39:59">
      <c r="AM7246" s="83" t="s">
        <v>7498</v>
      </c>
      <c r="AN7246" s="86">
        <v>3.4663496</v>
      </c>
      <c r="AO7246" s="83">
        <v>800.09636999999998</v>
      </c>
      <c r="AP7246" s="83">
        <v>2897.6842999999999</v>
      </c>
      <c r="AQ7246" s="84">
        <v>0.59620035000000005</v>
      </c>
      <c r="AR7246" s="83">
        <v>-2.8701493999999999</v>
      </c>
      <c r="AU7246" s="91"/>
      <c r="AW7246" s="89"/>
      <c r="BE7246" s="90"/>
      <c r="BF7246" s="84"/>
      <c r="BG7246" s="84">
        <f t="shared" si="115"/>
        <v>42840.5</v>
      </c>
    </row>
    <row r="7247" spans="39:59">
      <c r="AM7247" s="83" t="s">
        <v>7499</v>
      </c>
      <c r="AN7247" s="86">
        <v>3.4663173999999999</v>
      </c>
      <c r="AO7247" s="83">
        <v>800.21820000000002</v>
      </c>
      <c r="AP7247" s="83">
        <v>2898.0841999999998</v>
      </c>
      <c r="AQ7247" s="84">
        <v>0.59607005000000002</v>
      </c>
      <c r="AR7247" s="83">
        <v>-2.8702473999999998</v>
      </c>
      <c r="AU7247" s="91"/>
      <c r="AW7247" s="89"/>
      <c r="BE7247" s="90"/>
      <c r="BF7247" s="84"/>
      <c r="BG7247" s="84">
        <f t="shared" si="115"/>
        <v>42841</v>
      </c>
    </row>
    <row r="7248" spans="39:59">
      <c r="AM7248" s="83" t="s">
        <v>7500</v>
      </c>
      <c r="AN7248" s="86">
        <v>3.4663496</v>
      </c>
      <c r="AO7248" s="83">
        <v>800.11157000000003</v>
      </c>
      <c r="AP7248" s="83">
        <v>2898.4843999999998</v>
      </c>
      <c r="AQ7248" s="84">
        <v>0.59594095000000002</v>
      </c>
      <c r="AR7248" s="83">
        <v>-2.8704084999999999</v>
      </c>
      <c r="AU7248" s="91"/>
      <c r="AW7248" s="89"/>
      <c r="BE7248" s="90"/>
      <c r="BF7248" s="84"/>
      <c r="BG7248" s="84">
        <f t="shared" si="115"/>
        <v>42841.5</v>
      </c>
    </row>
    <row r="7249" spans="39:59">
      <c r="AM7249" s="83" t="s">
        <v>7501</v>
      </c>
      <c r="AN7249" s="86">
        <v>3.4663298</v>
      </c>
      <c r="AO7249" s="83">
        <v>800.11162999999999</v>
      </c>
      <c r="AP7249" s="83">
        <v>2898.8843000000002</v>
      </c>
      <c r="AQ7249" s="84">
        <v>0.59580714000000001</v>
      </c>
      <c r="AR7249" s="83">
        <v>-2.8705227</v>
      </c>
      <c r="AU7249" s="91"/>
      <c r="AW7249" s="89"/>
      <c r="BE7249" s="90"/>
      <c r="BF7249" s="84"/>
      <c r="BG7249" s="84">
        <f t="shared" si="115"/>
        <v>42842</v>
      </c>
    </row>
    <row r="7250" spans="39:59">
      <c r="AM7250" s="83" t="s">
        <v>7502</v>
      </c>
      <c r="AN7250" s="86">
        <v>3.4663563000000002</v>
      </c>
      <c r="AO7250" s="83">
        <v>800.15728999999999</v>
      </c>
      <c r="AP7250" s="83">
        <v>2899.2844</v>
      </c>
      <c r="AQ7250" s="84">
        <v>0.59567797</v>
      </c>
      <c r="AR7250" s="83">
        <v>-2.8706782</v>
      </c>
      <c r="AU7250" s="91"/>
      <c r="AW7250" s="89"/>
      <c r="BE7250" s="90"/>
      <c r="BF7250" s="84"/>
      <c r="BG7250" s="84">
        <f t="shared" si="115"/>
        <v>42842.5</v>
      </c>
    </row>
    <row r="7251" spans="39:59">
      <c r="AM7251" s="83" t="s">
        <v>7503</v>
      </c>
      <c r="AN7251" s="86">
        <v>3.4663776999999998</v>
      </c>
      <c r="AO7251" s="83">
        <v>800.03545999999994</v>
      </c>
      <c r="AP7251" s="83">
        <v>2899.6846</v>
      </c>
      <c r="AQ7251" s="84">
        <v>0.59554039999999997</v>
      </c>
      <c r="AR7251" s="83">
        <v>-2.8708374999999999</v>
      </c>
      <c r="AU7251" s="91"/>
      <c r="AW7251" s="89"/>
      <c r="BE7251" s="90"/>
      <c r="BF7251" s="84"/>
      <c r="BG7251" s="84">
        <f t="shared" si="115"/>
        <v>42843</v>
      </c>
    </row>
    <row r="7252" spans="39:59">
      <c r="AM7252" s="83" t="s">
        <v>7504</v>
      </c>
      <c r="AN7252" s="86">
        <v>3.4664307000000001</v>
      </c>
      <c r="AO7252" s="83">
        <v>800.08118000000002</v>
      </c>
      <c r="AP7252" s="83">
        <v>2900.0844999999999</v>
      </c>
      <c r="AQ7252" s="84">
        <v>0.59540557999999999</v>
      </c>
      <c r="AR7252" s="83">
        <v>-2.8710251000000002</v>
      </c>
      <c r="AU7252" s="91"/>
      <c r="AW7252" s="89"/>
      <c r="BE7252" s="90"/>
      <c r="BF7252" s="84"/>
      <c r="BG7252" s="84">
        <f t="shared" si="115"/>
        <v>42843.5</v>
      </c>
    </row>
    <row r="7253" spans="39:59">
      <c r="AM7253" s="83" t="s">
        <v>7505</v>
      </c>
      <c r="AN7253" s="86">
        <v>3.4664530999999998</v>
      </c>
      <c r="AO7253" s="83">
        <v>800.09636999999998</v>
      </c>
      <c r="AP7253" s="83">
        <v>2900.4845999999998</v>
      </c>
      <c r="AQ7253" s="84">
        <v>0.59526765000000004</v>
      </c>
      <c r="AR7253" s="83">
        <v>-2.8711855000000002</v>
      </c>
      <c r="AU7253" s="91"/>
      <c r="AW7253" s="89"/>
      <c r="BE7253" s="90"/>
      <c r="BF7253" s="84"/>
      <c r="BG7253" s="84">
        <f t="shared" si="115"/>
        <v>42844</v>
      </c>
    </row>
    <row r="7254" spans="39:59">
      <c r="AM7254" s="83" t="s">
        <v>7506</v>
      </c>
      <c r="AN7254" s="86">
        <v>3.4664643000000002</v>
      </c>
      <c r="AO7254" s="83">
        <v>800.09636999999998</v>
      </c>
      <c r="AP7254" s="83">
        <v>2900.8845000000001</v>
      </c>
      <c r="AQ7254" s="84">
        <v>0.59513408000000001</v>
      </c>
      <c r="AR7254" s="83">
        <v>-2.8713302999999999</v>
      </c>
      <c r="AU7254" s="91"/>
      <c r="AW7254" s="89"/>
      <c r="BE7254" s="90"/>
      <c r="BF7254" s="84"/>
      <c r="BG7254" s="84">
        <f t="shared" si="115"/>
        <v>42844.5</v>
      </c>
    </row>
    <row r="7255" spans="39:59">
      <c r="AM7255" s="83" t="s">
        <v>7507</v>
      </c>
      <c r="AN7255" s="86">
        <v>3.4665016999999998</v>
      </c>
      <c r="AO7255" s="83">
        <v>800.06592000000001</v>
      </c>
      <c r="AP7255" s="83">
        <v>2901.2847000000002</v>
      </c>
      <c r="AQ7255" s="84">
        <v>0.59500419999999998</v>
      </c>
      <c r="AR7255" s="83">
        <v>-2.8714974</v>
      </c>
      <c r="AU7255" s="91"/>
      <c r="AW7255" s="89"/>
      <c r="BE7255" s="90"/>
      <c r="BF7255" s="84"/>
      <c r="BG7255" s="84">
        <f t="shared" si="115"/>
        <v>42845</v>
      </c>
    </row>
    <row r="7256" spans="39:59">
      <c r="AM7256" s="83" t="s">
        <v>7508</v>
      </c>
      <c r="AN7256" s="86">
        <v>3.4664834</v>
      </c>
      <c r="AO7256" s="83">
        <v>800.26391999999998</v>
      </c>
      <c r="AP7256" s="83">
        <v>2901.6848</v>
      </c>
      <c r="AQ7256" s="84">
        <v>0.59487562999999999</v>
      </c>
      <c r="AR7256" s="83">
        <v>-2.8716078</v>
      </c>
      <c r="AU7256" s="91"/>
      <c r="AW7256" s="89"/>
      <c r="BE7256" s="90"/>
      <c r="BF7256" s="84"/>
      <c r="BG7256" s="84">
        <f t="shared" si="115"/>
        <v>42845.5</v>
      </c>
    </row>
    <row r="7257" spans="39:59">
      <c r="AM7257" s="83" t="s">
        <v>7509</v>
      </c>
      <c r="AN7257" s="86">
        <v>3.4665040999999999</v>
      </c>
      <c r="AO7257" s="83">
        <v>800.05071999999996</v>
      </c>
      <c r="AP7257" s="83">
        <v>2902.0846999999999</v>
      </c>
      <c r="AQ7257" s="84">
        <v>0.59474868000000003</v>
      </c>
      <c r="AR7257" s="83">
        <v>-2.8717554000000001</v>
      </c>
      <c r="AU7257" s="91"/>
      <c r="AW7257" s="89"/>
      <c r="BE7257" s="90"/>
      <c r="BF7257" s="84"/>
      <c r="BG7257" s="84">
        <f t="shared" si="115"/>
        <v>42846</v>
      </c>
    </row>
    <row r="7258" spans="39:59">
      <c r="AM7258" s="83" t="s">
        <v>7510</v>
      </c>
      <c r="AN7258" s="86">
        <v>3.4663748999999999</v>
      </c>
      <c r="AO7258" s="83">
        <v>799.98974999999996</v>
      </c>
      <c r="AP7258" s="83">
        <v>2902.4848999999999</v>
      </c>
      <c r="AQ7258" s="84">
        <v>0.59462952999999996</v>
      </c>
      <c r="AR7258" s="83">
        <v>-2.8717453000000002</v>
      </c>
      <c r="AU7258" s="91"/>
      <c r="AW7258" s="89"/>
      <c r="BE7258" s="90"/>
      <c r="BF7258" s="84"/>
      <c r="BG7258" s="84">
        <f t="shared" si="115"/>
        <v>42846.5</v>
      </c>
    </row>
    <row r="7259" spans="39:59">
      <c r="AM7259" s="83" t="s">
        <v>7511</v>
      </c>
      <c r="AN7259" s="86">
        <v>3.4664277999999999</v>
      </c>
      <c r="AO7259" s="83">
        <v>800.18773999999996</v>
      </c>
      <c r="AP7259" s="83">
        <v>2902.8850000000002</v>
      </c>
      <c r="AQ7259" s="84">
        <v>0.59451001999999997</v>
      </c>
      <c r="AR7259" s="83">
        <v>-2.8719177</v>
      </c>
      <c r="AU7259" s="91"/>
      <c r="AW7259" s="89"/>
      <c r="BE7259" s="90"/>
      <c r="BF7259" s="84"/>
      <c r="BG7259" s="84">
        <f t="shared" si="115"/>
        <v>42847</v>
      </c>
    </row>
    <row r="7260" spans="39:59">
      <c r="AM7260" s="83" t="s">
        <v>7512</v>
      </c>
      <c r="AN7260" s="86">
        <v>3.4664831</v>
      </c>
      <c r="AO7260" s="83">
        <v>799.91363999999999</v>
      </c>
      <c r="AP7260" s="83">
        <v>2903.2849000000001</v>
      </c>
      <c r="AQ7260" s="84">
        <v>0.59439242000000003</v>
      </c>
      <c r="AR7260" s="83">
        <v>-2.8720905999999999</v>
      </c>
      <c r="AU7260" s="91"/>
      <c r="AW7260" s="89"/>
      <c r="BE7260" s="90"/>
      <c r="BF7260" s="84"/>
      <c r="BG7260" s="84">
        <f t="shared" si="115"/>
        <v>42847.5</v>
      </c>
    </row>
    <row r="7261" spans="39:59">
      <c r="AM7261" s="83" t="s">
        <v>7513</v>
      </c>
      <c r="AN7261" s="86">
        <v>3.4664598</v>
      </c>
      <c r="AO7261" s="83">
        <v>800.02020000000005</v>
      </c>
      <c r="AP7261" s="83">
        <v>2903.6851000000001</v>
      </c>
      <c r="AQ7261" s="84">
        <v>0.59428006</v>
      </c>
      <c r="AR7261" s="83">
        <v>-2.8721796999999998</v>
      </c>
      <c r="AU7261" s="91"/>
      <c r="AW7261" s="89"/>
      <c r="BE7261" s="90"/>
      <c r="BF7261" s="84"/>
      <c r="BG7261" s="84">
        <f t="shared" si="115"/>
        <v>42848</v>
      </c>
    </row>
    <row r="7262" spans="39:59">
      <c r="AM7262" s="83" t="s">
        <v>7514</v>
      </c>
      <c r="AN7262" s="86">
        <v>3.4664923999999999</v>
      </c>
      <c r="AO7262" s="83">
        <v>800.20299999999997</v>
      </c>
      <c r="AP7262" s="83">
        <v>2904.085</v>
      </c>
      <c r="AQ7262" s="84">
        <v>0.59417169999999997</v>
      </c>
      <c r="AR7262" s="83">
        <v>-2.8723206999999999</v>
      </c>
      <c r="AU7262" s="91"/>
      <c r="AW7262" s="89"/>
      <c r="BE7262" s="90"/>
      <c r="BF7262" s="84"/>
      <c r="BG7262" s="84">
        <f t="shared" si="115"/>
        <v>42848.5</v>
      </c>
    </row>
    <row r="7263" spans="39:59">
      <c r="AM7263" s="83" t="s">
        <v>7515</v>
      </c>
      <c r="AN7263" s="86">
        <v>3.4665678</v>
      </c>
      <c r="AO7263" s="83">
        <v>800.09644000000003</v>
      </c>
      <c r="AP7263" s="83">
        <v>2904.4850999999999</v>
      </c>
      <c r="AQ7263" s="84">
        <v>0.59406948000000004</v>
      </c>
      <c r="AR7263" s="83">
        <v>-2.8724983000000002</v>
      </c>
      <c r="AU7263" s="91"/>
      <c r="AW7263" s="89"/>
      <c r="BE7263" s="90"/>
      <c r="BF7263" s="84"/>
      <c r="BG7263" s="84">
        <f t="shared" si="115"/>
        <v>42849</v>
      </c>
    </row>
    <row r="7264" spans="39:59">
      <c r="AM7264" s="83" t="s">
        <v>7516</v>
      </c>
      <c r="AN7264" s="86">
        <v>3.4666060999999999</v>
      </c>
      <c r="AO7264" s="83">
        <v>799.97455000000002</v>
      </c>
      <c r="AP7264" s="83">
        <v>2904.8852999999999</v>
      </c>
      <c r="AQ7264" s="84">
        <v>0.59397100999999997</v>
      </c>
      <c r="AR7264" s="83">
        <v>-2.8726351000000001</v>
      </c>
      <c r="AU7264" s="91"/>
      <c r="AW7264" s="89"/>
      <c r="BE7264" s="90"/>
      <c r="BF7264" s="84"/>
      <c r="BG7264" s="84">
        <f t="shared" si="115"/>
        <v>42849.5</v>
      </c>
    </row>
    <row r="7265" spans="39:59">
      <c r="AM7265" s="83" t="s">
        <v>7517</v>
      </c>
      <c r="AN7265" s="86">
        <v>3.466507</v>
      </c>
      <c r="AO7265" s="83">
        <v>800.17255</v>
      </c>
      <c r="AP7265" s="83">
        <v>2905.2851999999998</v>
      </c>
      <c r="AQ7265" s="84">
        <v>0.59387272999999996</v>
      </c>
      <c r="AR7265" s="83">
        <v>-2.8726341999999998</v>
      </c>
      <c r="AU7265" s="91"/>
      <c r="AW7265" s="89"/>
      <c r="BE7265" s="90"/>
      <c r="BF7265" s="84"/>
      <c r="BG7265" s="84">
        <f t="shared" si="115"/>
        <v>42850</v>
      </c>
    </row>
    <row r="7266" spans="39:59">
      <c r="AM7266" s="83" t="s">
        <v>7518</v>
      </c>
      <c r="AN7266" s="86">
        <v>3.4665742000000002</v>
      </c>
      <c r="AO7266" s="83">
        <v>800.005</v>
      </c>
      <c r="AP7266" s="83">
        <v>2905.6853000000001</v>
      </c>
      <c r="AQ7266" s="84">
        <v>0.59378695000000004</v>
      </c>
      <c r="AR7266" s="83">
        <v>-2.8727871999999999</v>
      </c>
      <c r="AU7266" s="91"/>
      <c r="AW7266" s="89"/>
      <c r="BE7266" s="90"/>
      <c r="BF7266" s="84"/>
      <c r="BG7266" s="84">
        <f t="shared" si="115"/>
        <v>42850.5</v>
      </c>
    </row>
    <row r="7267" spans="39:59">
      <c r="AM7267" s="83" t="s">
        <v>7519</v>
      </c>
      <c r="AN7267" s="86">
        <v>3.4665971</v>
      </c>
      <c r="AO7267" s="83">
        <v>800.05065999999999</v>
      </c>
      <c r="AP7267" s="83">
        <v>2906.0852</v>
      </c>
      <c r="AQ7267" s="84">
        <v>0.59370887000000006</v>
      </c>
      <c r="AR7267" s="83">
        <v>-2.8728883000000001</v>
      </c>
      <c r="AU7267" s="91"/>
      <c r="AW7267" s="89"/>
      <c r="BE7267" s="90"/>
      <c r="BF7267" s="84"/>
      <c r="BG7267" s="84">
        <f t="shared" si="115"/>
        <v>42851</v>
      </c>
    </row>
    <row r="7268" spans="39:59">
      <c r="AM7268" s="83" t="s">
        <v>7520</v>
      </c>
      <c r="AN7268" s="86">
        <v>3.4665944999999998</v>
      </c>
      <c r="AO7268" s="83">
        <v>800.06592000000001</v>
      </c>
      <c r="AP7268" s="83">
        <v>2906.4854</v>
      </c>
      <c r="AQ7268" s="84">
        <v>0.59363979</v>
      </c>
      <c r="AR7268" s="83">
        <v>-2.8729545999999999</v>
      </c>
      <c r="AU7268" s="91"/>
      <c r="AW7268" s="89"/>
      <c r="BE7268" s="90"/>
      <c r="BF7268" s="84"/>
      <c r="BG7268" s="84">
        <f t="shared" si="115"/>
        <v>42851.5</v>
      </c>
    </row>
    <row r="7269" spans="39:59">
      <c r="AM7269" s="83" t="s">
        <v>7521</v>
      </c>
      <c r="AN7269" s="86">
        <v>3.466542</v>
      </c>
      <c r="AO7269" s="83">
        <v>800.15728999999999</v>
      </c>
      <c r="AP7269" s="83">
        <v>2906.8854999999999</v>
      </c>
      <c r="AQ7269" s="84">
        <v>0.59357190000000004</v>
      </c>
      <c r="AR7269" s="83">
        <v>-2.8729700999999999</v>
      </c>
      <c r="AU7269" s="91"/>
      <c r="AW7269" s="89"/>
      <c r="BE7269" s="90"/>
      <c r="BF7269" s="84"/>
      <c r="BG7269" s="84">
        <f t="shared" si="115"/>
        <v>42852</v>
      </c>
    </row>
    <row r="7270" spans="39:59">
      <c r="AM7270" s="83" t="s">
        <v>7522</v>
      </c>
      <c r="AN7270" s="86">
        <v>3.4664564000000002</v>
      </c>
      <c r="AO7270" s="83">
        <v>800.21825999999999</v>
      </c>
      <c r="AP7270" s="83">
        <v>2907.2854000000002</v>
      </c>
      <c r="AQ7270" s="84">
        <v>0.59351027000000001</v>
      </c>
      <c r="AR7270" s="83">
        <v>-2.8729460000000002</v>
      </c>
      <c r="AU7270" s="91"/>
      <c r="AW7270" s="89"/>
      <c r="BE7270" s="90"/>
      <c r="BF7270" s="84"/>
      <c r="BG7270" s="84">
        <f t="shared" si="115"/>
        <v>42852.5</v>
      </c>
    </row>
    <row r="7271" spans="39:59">
      <c r="AM7271" s="83" t="s">
        <v>7523</v>
      </c>
      <c r="AN7271" s="86">
        <v>3.4664880999999999</v>
      </c>
      <c r="AO7271" s="83">
        <v>800.03552000000002</v>
      </c>
      <c r="AP7271" s="83">
        <v>2907.6855</v>
      </c>
      <c r="AQ7271" s="84">
        <v>0.59346198999999999</v>
      </c>
      <c r="AR7271" s="83">
        <v>-2.8730261000000001</v>
      </c>
      <c r="AU7271" s="91"/>
      <c r="AW7271" s="89"/>
      <c r="BE7271" s="90"/>
      <c r="BF7271" s="84"/>
      <c r="BG7271" s="84">
        <f t="shared" si="115"/>
        <v>42853</v>
      </c>
    </row>
    <row r="7272" spans="39:59">
      <c r="AM7272" s="83" t="s">
        <v>7524</v>
      </c>
      <c r="AN7272" s="86">
        <v>3.4664611999999999</v>
      </c>
      <c r="AO7272" s="83">
        <v>800.08118000000002</v>
      </c>
      <c r="AP7272" s="83">
        <v>2908.0857000000001</v>
      </c>
      <c r="AQ7272" s="84">
        <v>0.59341847999999997</v>
      </c>
      <c r="AR7272" s="83">
        <v>-2.8730425999999998</v>
      </c>
      <c r="AU7272" s="91"/>
      <c r="AW7272" s="89"/>
      <c r="BE7272" s="90"/>
      <c r="BF7272" s="84"/>
      <c r="BG7272" s="84">
        <f t="shared" si="115"/>
        <v>42853.5</v>
      </c>
    </row>
    <row r="7273" spans="39:59">
      <c r="AM7273" s="83" t="s">
        <v>7525</v>
      </c>
      <c r="AN7273" s="86">
        <v>3.466361</v>
      </c>
      <c r="AO7273" s="83">
        <v>800.11157000000003</v>
      </c>
      <c r="AP7273" s="83">
        <v>2908.4856</v>
      </c>
      <c r="AQ7273" s="84">
        <v>0.59337508999999999</v>
      </c>
      <c r="AR7273" s="83">
        <v>-2.8729857999999999</v>
      </c>
      <c r="AU7273" s="91"/>
      <c r="AW7273" s="89"/>
      <c r="BE7273" s="90"/>
      <c r="BF7273" s="84"/>
      <c r="BG7273" s="84">
        <f t="shared" si="115"/>
        <v>42854</v>
      </c>
    </row>
    <row r="7274" spans="39:59">
      <c r="AM7274" s="83" t="s">
        <v>7526</v>
      </c>
      <c r="AN7274" s="86">
        <v>3.4662842999999999</v>
      </c>
      <c r="AO7274" s="83">
        <v>799.98974999999996</v>
      </c>
      <c r="AP7274" s="83">
        <v>2908.8856999999998</v>
      </c>
      <c r="AQ7274" s="84">
        <v>0.59333413999999995</v>
      </c>
      <c r="AR7274" s="83">
        <v>-2.8729501000000002</v>
      </c>
      <c r="AU7274" s="91"/>
      <c r="AW7274" s="89"/>
      <c r="BE7274" s="90"/>
      <c r="BF7274" s="84"/>
      <c r="BG7274" s="84">
        <f t="shared" si="115"/>
        <v>42854.5</v>
      </c>
    </row>
    <row r="7275" spans="39:59">
      <c r="AM7275" s="83" t="s">
        <v>7527</v>
      </c>
      <c r="AN7275" s="86">
        <v>3.4662061</v>
      </c>
      <c r="AO7275" s="83">
        <v>800.11157000000003</v>
      </c>
      <c r="AP7275" s="83">
        <v>2909.2856000000002</v>
      </c>
      <c r="AQ7275" s="84">
        <v>0.59330148000000005</v>
      </c>
      <c r="AR7275" s="83">
        <v>-2.8729045000000002</v>
      </c>
      <c r="AU7275" s="91"/>
      <c r="AW7275" s="89"/>
      <c r="BE7275" s="90"/>
      <c r="BF7275" s="84"/>
      <c r="BG7275" s="84">
        <f t="shared" si="115"/>
        <v>42855</v>
      </c>
    </row>
    <row r="7276" spans="39:59">
      <c r="AM7276" s="83" t="s">
        <v>7528</v>
      </c>
      <c r="AN7276" s="86">
        <v>3.4662225000000002</v>
      </c>
      <c r="AO7276" s="83">
        <v>800.11157000000003</v>
      </c>
      <c r="AP7276" s="83">
        <v>2909.6858000000002</v>
      </c>
      <c r="AQ7276" s="84">
        <v>0.59327333999999998</v>
      </c>
      <c r="AR7276" s="83">
        <v>-2.8729491</v>
      </c>
      <c r="AU7276" s="91"/>
      <c r="AW7276" s="89"/>
      <c r="BE7276" s="90"/>
      <c r="BF7276" s="84"/>
      <c r="BG7276" s="84">
        <f t="shared" si="115"/>
        <v>42855.5</v>
      </c>
    </row>
    <row r="7277" spans="39:59">
      <c r="AM7277" s="83" t="s">
        <v>7529</v>
      </c>
      <c r="AN7277" s="86">
        <v>3.4662373</v>
      </c>
      <c r="AO7277" s="83">
        <v>799.97448999999995</v>
      </c>
      <c r="AP7277" s="83">
        <v>2910.0857000000001</v>
      </c>
      <c r="AQ7277" s="84">
        <v>0.59325510000000004</v>
      </c>
      <c r="AR7277" s="83">
        <v>-2.8729822999999999</v>
      </c>
      <c r="AU7277" s="91"/>
      <c r="AW7277" s="89"/>
      <c r="BE7277" s="90"/>
      <c r="BF7277" s="84"/>
      <c r="BG7277" s="84">
        <f t="shared" si="115"/>
        <v>42856</v>
      </c>
    </row>
    <row r="7278" spans="39:59">
      <c r="AM7278" s="83" t="s">
        <v>7530</v>
      </c>
      <c r="AN7278" s="86">
        <v>3.4662833000000002</v>
      </c>
      <c r="AO7278" s="83">
        <v>800.05065999999999</v>
      </c>
      <c r="AP7278" s="83">
        <v>2910.4857999999999</v>
      </c>
      <c r="AQ7278" s="84">
        <v>0.59323376000000005</v>
      </c>
      <c r="AR7278" s="83">
        <v>-2.8730495</v>
      </c>
      <c r="AU7278" s="91"/>
      <c r="AW7278" s="89"/>
      <c r="BE7278" s="90"/>
      <c r="BF7278" s="84"/>
      <c r="BG7278" s="84">
        <f t="shared" si="115"/>
        <v>42856.5</v>
      </c>
    </row>
    <row r="7279" spans="39:59">
      <c r="AM7279" s="83" t="s">
        <v>7531</v>
      </c>
      <c r="AN7279" s="86">
        <v>3.4663191000000002</v>
      </c>
      <c r="AO7279" s="83">
        <v>800.12689</v>
      </c>
      <c r="AP7279" s="83">
        <v>2910.886</v>
      </c>
      <c r="AQ7279" s="84">
        <v>0.59321636</v>
      </c>
      <c r="AR7279" s="83">
        <v>-2.8731027</v>
      </c>
      <c r="AU7279" s="91"/>
      <c r="AW7279" s="89"/>
      <c r="BE7279" s="90"/>
      <c r="BF7279" s="84"/>
      <c r="BG7279" s="84">
        <f t="shared" si="115"/>
        <v>42857</v>
      </c>
    </row>
    <row r="7280" spans="39:59">
      <c r="AM7280" s="83" t="s">
        <v>7532</v>
      </c>
      <c r="AN7280" s="86">
        <v>3.4663789</v>
      </c>
      <c r="AO7280" s="83">
        <v>800.02020000000005</v>
      </c>
      <c r="AP7280" s="83">
        <v>2911.2858999999999</v>
      </c>
      <c r="AQ7280" s="84">
        <v>0.59320932999999998</v>
      </c>
      <c r="AR7280" s="83">
        <v>-2.8731697</v>
      </c>
      <c r="AU7280" s="91"/>
      <c r="AW7280" s="89"/>
      <c r="BE7280" s="90"/>
      <c r="BF7280" s="84"/>
      <c r="BG7280" s="84">
        <f t="shared" si="115"/>
        <v>42857.5</v>
      </c>
    </row>
    <row r="7281" spans="39:59">
      <c r="AM7281" s="83" t="s">
        <v>7533</v>
      </c>
      <c r="AN7281" s="86">
        <v>3.4663615000000001</v>
      </c>
      <c r="AO7281" s="83">
        <v>800.03552000000002</v>
      </c>
      <c r="AP7281" s="83">
        <v>2911.6860000000001</v>
      </c>
      <c r="AQ7281" s="84">
        <v>0.59320580999999994</v>
      </c>
      <c r="AR7281" s="83">
        <v>-2.8731556</v>
      </c>
      <c r="AU7281" s="91"/>
      <c r="AW7281" s="89"/>
      <c r="BE7281" s="90"/>
      <c r="BF7281" s="84"/>
      <c r="BG7281" s="84">
        <f t="shared" si="115"/>
        <v>42858</v>
      </c>
    </row>
    <row r="7282" spans="39:59">
      <c r="AM7282" s="83" t="s">
        <v>7534</v>
      </c>
      <c r="AN7282" s="86">
        <v>3.4662807</v>
      </c>
      <c r="AO7282" s="83">
        <v>800.12683000000004</v>
      </c>
      <c r="AP7282" s="83">
        <v>2912.0859</v>
      </c>
      <c r="AQ7282" s="84">
        <v>0.59320640999999996</v>
      </c>
      <c r="AR7282" s="83">
        <v>-2.8730742999999999</v>
      </c>
      <c r="AU7282" s="91"/>
      <c r="AW7282" s="89"/>
      <c r="BE7282" s="90"/>
      <c r="BF7282" s="84"/>
      <c r="BG7282" s="84">
        <f t="shared" si="115"/>
        <v>42858.5</v>
      </c>
    </row>
    <row r="7283" spans="39:59">
      <c r="AM7283" s="83" t="s">
        <v>7535</v>
      </c>
      <c r="AN7283" s="86">
        <v>3.4662752000000001</v>
      </c>
      <c r="AO7283" s="83">
        <v>800.02026000000001</v>
      </c>
      <c r="AP7283" s="83">
        <v>2912.4861000000001</v>
      </c>
      <c r="AQ7283" s="84">
        <v>0.59321135000000003</v>
      </c>
      <c r="AR7283" s="83">
        <v>-2.8730638000000002</v>
      </c>
      <c r="AU7283" s="91"/>
      <c r="AW7283" s="89"/>
      <c r="BE7283" s="90"/>
      <c r="BF7283" s="84"/>
      <c r="BG7283" s="84">
        <f t="shared" si="115"/>
        <v>42859</v>
      </c>
    </row>
    <row r="7284" spans="39:59">
      <c r="AM7284" s="83" t="s">
        <v>7536</v>
      </c>
      <c r="AN7284" s="86">
        <v>3.4662445000000002</v>
      </c>
      <c r="AO7284" s="83">
        <v>800.17255</v>
      </c>
      <c r="AP7284" s="83">
        <v>2912.8861999999999</v>
      </c>
      <c r="AQ7284" s="84">
        <v>0.59321374000000004</v>
      </c>
      <c r="AR7284" s="83">
        <v>-2.8730307000000002</v>
      </c>
      <c r="AU7284" s="91"/>
      <c r="AW7284" s="89"/>
      <c r="BE7284" s="90"/>
      <c r="BF7284" s="84"/>
      <c r="BG7284" s="84">
        <f t="shared" si="115"/>
        <v>42859.5</v>
      </c>
    </row>
    <row r="7285" spans="39:59">
      <c r="AM7285" s="83" t="s">
        <v>7537</v>
      </c>
      <c r="AN7285" s="86">
        <v>3.4662546999999999</v>
      </c>
      <c r="AO7285" s="83">
        <v>800.29443000000003</v>
      </c>
      <c r="AP7285" s="83">
        <v>2913.2860999999998</v>
      </c>
      <c r="AQ7285" s="84">
        <v>0.59322995000000001</v>
      </c>
      <c r="AR7285" s="83">
        <v>-2.8730247000000002</v>
      </c>
      <c r="AU7285" s="91"/>
      <c r="AW7285" s="89"/>
      <c r="BE7285" s="90"/>
      <c r="BF7285" s="84"/>
      <c r="BG7285" s="84">
        <f t="shared" si="115"/>
        <v>42860</v>
      </c>
    </row>
    <row r="7286" spans="39:59">
      <c r="AM7286" s="83" t="s">
        <v>7538</v>
      </c>
      <c r="AN7286" s="86">
        <v>3.4662633</v>
      </c>
      <c r="AO7286" s="83">
        <v>800.18773999999996</v>
      </c>
      <c r="AP7286" s="83">
        <v>2913.6862999999998</v>
      </c>
      <c r="AQ7286" s="84">
        <v>0.59324502999999995</v>
      </c>
      <c r="AR7286" s="83">
        <v>-2.8730183</v>
      </c>
      <c r="AU7286" s="91"/>
      <c r="AW7286" s="89"/>
      <c r="BE7286" s="90"/>
      <c r="BF7286" s="84"/>
      <c r="BG7286" s="84">
        <f t="shared" si="115"/>
        <v>42860.5</v>
      </c>
    </row>
    <row r="7287" spans="39:59">
      <c r="AM7287" s="83" t="s">
        <v>7539</v>
      </c>
      <c r="AN7287" s="86">
        <v>3.4662378</v>
      </c>
      <c r="AO7287" s="83">
        <v>800.26391999999998</v>
      </c>
      <c r="AP7287" s="83">
        <v>2914.0864000000001</v>
      </c>
      <c r="AQ7287" s="84">
        <v>0.59326643000000001</v>
      </c>
      <c r="AR7287" s="83">
        <v>-2.8729713000000001</v>
      </c>
      <c r="AU7287" s="91"/>
      <c r="AW7287" s="89"/>
      <c r="BE7287" s="90"/>
      <c r="BF7287" s="84"/>
      <c r="BG7287" s="84">
        <f t="shared" si="115"/>
        <v>42861</v>
      </c>
    </row>
    <row r="7288" spans="39:59">
      <c r="AM7288" s="83" t="s">
        <v>7540</v>
      </c>
      <c r="AN7288" s="86">
        <v>3.4661913000000002</v>
      </c>
      <c r="AO7288" s="83">
        <v>800.05071999999996</v>
      </c>
      <c r="AP7288" s="83">
        <v>2914.4863</v>
      </c>
      <c r="AQ7288" s="84">
        <v>0.59328723000000005</v>
      </c>
      <c r="AR7288" s="83">
        <v>-2.8729041</v>
      </c>
      <c r="AU7288" s="91"/>
      <c r="AW7288" s="89"/>
      <c r="BE7288" s="90"/>
      <c r="BF7288" s="84"/>
      <c r="BG7288" s="84">
        <f t="shared" si="115"/>
        <v>42861.5</v>
      </c>
    </row>
    <row r="7289" spans="39:59">
      <c r="AM7289" s="83" t="s">
        <v>7541</v>
      </c>
      <c r="AN7289" s="86">
        <v>3.4662004</v>
      </c>
      <c r="AO7289" s="83">
        <v>800.12689</v>
      </c>
      <c r="AP7289" s="83">
        <v>2914.8865000000001</v>
      </c>
      <c r="AQ7289" s="84">
        <v>0.59331036000000004</v>
      </c>
      <c r="AR7289" s="83">
        <v>-2.8728899999999999</v>
      </c>
      <c r="AU7289" s="91"/>
      <c r="AW7289" s="89"/>
      <c r="BE7289" s="90"/>
      <c r="BF7289" s="84"/>
      <c r="BG7289" s="84">
        <f t="shared" si="115"/>
        <v>42862</v>
      </c>
    </row>
    <row r="7290" spans="39:59">
      <c r="AM7290" s="83" t="s">
        <v>7542</v>
      </c>
      <c r="AN7290" s="86">
        <v>3.4661539000000001</v>
      </c>
      <c r="AO7290" s="83">
        <v>799.94403</v>
      </c>
      <c r="AP7290" s="83">
        <v>2915.2864</v>
      </c>
      <c r="AQ7290" s="84">
        <v>0.59333568999999997</v>
      </c>
      <c r="AR7290" s="83">
        <v>-2.8728182000000002</v>
      </c>
      <c r="AU7290" s="91"/>
      <c r="AW7290" s="89"/>
      <c r="BE7290" s="90"/>
      <c r="BF7290" s="84"/>
      <c r="BG7290" s="84">
        <f t="shared" si="115"/>
        <v>42862.5</v>
      </c>
    </row>
    <row r="7291" spans="39:59">
      <c r="AM7291" s="83" t="s">
        <v>7543</v>
      </c>
      <c r="AN7291" s="86">
        <v>3.4660926000000001</v>
      </c>
      <c r="AO7291" s="83">
        <v>800.09636999999998</v>
      </c>
      <c r="AP7291" s="83">
        <v>2915.6864999999998</v>
      </c>
      <c r="AQ7291" s="84">
        <v>0.59336363999999997</v>
      </c>
      <c r="AR7291" s="83">
        <v>-2.8727288</v>
      </c>
      <c r="AU7291" s="91"/>
      <c r="AW7291" s="89"/>
      <c r="BE7291" s="90"/>
      <c r="BF7291" s="84"/>
      <c r="BG7291" s="84">
        <f t="shared" si="115"/>
        <v>42863</v>
      </c>
    </row>
    <row r="7292" spans="39:59">
      <c r="AM7292" s="83" t="s">
        <v>7544</v>
      </c>
      <c r="AN7292" s="86">
        <v>3.4661040000000001</v>
      </c>
      <c r="AO7292" s="83">
        <v>800.09636999999998</v>
      </c>
      <c r="AP7292" s="83">
        <v>2916.0866999999998</v>
      </c>
      <c r="AQ7292" s="84">
        <v>0.59339368000000003</v>
      </c>
      <c r="AR7292" s="83">
        <v>-2.8727105000000002</v>
      </c>
      <c r="AU7292" s="91"/>
      <c r="AW7292" s="89"/>
      <c r="BE7292" s="90"/>
      <c r="BF7292" s="84"/>
      <c r="BG7292" s="84">
        <f t="shared" si="115"/>
        <v>42863.5</v>
      </c>
    </row>
    <row r="7293" spans="39:59">
      <c r="AM7293" s="83" t="s">
        <v>7545</v>
      </c>
      <c r="AN7293" s="86">
        <v>3.4661317</v>
      </c>
      <c r="AO7293" s="83">
        <v>800.15728999999999</v>
      </c>
      <c r="AP7293" s="83">
        <v>2916.4866000000002</v>
      </c>
      <c r="AQ7293" s="84">
        <v>0.59342437999999997</v>
      </c>
      <c r="AR7293" s="83">
        <v>-2.8727073999999999</v>
      </c>
      <c r="AU7293" s="91"/>
      <c r="AW7293" s="89"/>
      <c r="BE7293" s="90"/>
      <c r="BF7293" s="84"/>
      <c r="BG7293" s="84">
        <f t="shared" si="115"/>
        <v>42864</v>
      </c>
    </row>
    <row r="7294" spans="39:59">
      <c r="AM7294" s="83" t="s">
        <v>7546</v>
      </c>
      <c r="AN7294" s="86">
        <v>3.4661070999999999</v>
      </c>
      <c r="AO7294" s="83">
        <v>800.24872000000005</v>
      </c>
      <c r="AP7294" s="83">
        <v>2916.8867</v>
      </c>
      <c r="AQ7294" s="84">
        <v>0.59346241</v>
      </c>
      <c r="AR7294" s="83">
        <v>-2.8726446999999999</v>
      </c>
      <c r="AU7294" s="91"/>
      <c r="AW7294" s="89"/>
      <c r="BE7294" s="90"/>
      <c r="BF7294" s="84"/>
      <c r="BG7294" s="84">
        <f t="shared" si="115"/>
        <v>42864.5</v>
      </c>
    </row>
    <row r="7295" spans="39:59">
      <c r="AM7295" s="83" t="s">
        <v>7547</v>
      </c>
      <c r="AN7295" s="86">
        <v>3.4661244999999998</v>
      </c>
      <c r="AO7295" s="83">
        <v>800.11157000000003</v>
      </c>
      <c r="AP7295" s="83">
        <v>2917.2865999999999</v>
      </c>
      <c r="AQ7295" s="84">
        <v>0.59350574</v>
      </c>
      <c r="AR7295" s="83">
        <v>-2.8726189</v>
      </c>
      <c r="AU7295" s="91"/>
      <c r="AW7295" s="89"/>
      <c r="BE7295" s="90"/>
      <c r="BF7295" s="84"/>
      <c r="BG7295" s="84">
        <f t="shared" si="115"/>
        <v>42865</v>
      </c>
    </row>
    <row r="7296" spans="39:59">
      <c r="AM7296" s="83" t="s">
        <v>7548</v>
      </c>
      <c r="AN7296" s="86">
        <v>3.4661488999999999</v>
      </c>
      <c r="AO7296" s="83">
        <v>799.94403</v>
      </c>
      <c r="AP7296" s="83">
        <v>2917.6867999999999</v>
      </c>
      <c r="AQ7296" s="84">
        <v>0.59354174000000004</v>
      </c>
      <c r="AR7296" s="83">
        <v>-2.8726069999999999</v>
      </c>
      <c r="AU7296" s="91"/>
      <c r="AW7296" s="89"/>
      <c r="BE7296" s="90"/>
      <c r="BF7296" s="84"/>
      <c r="BG7296" s="84">
        <f t="shared" si="115"/>
        <v>42865.5</v>
      </c>
    </row>
    <row r="7297" spans="39:59">
      <c r="AM7297" s="83" t="s">
        <v>7549</v>
      </c>
      <c r="AN7297" s="86">
        <v>3.4660771000000001</v>
      </c>
      <c r="AO7297" s="83">
        <v>800.12689</v>
      </c>
      <c r="AP7297" s="83">
        <v>2918.0866999999998</v>
      </c>
      <c r="AQ7297" s="84">
        <v>0.59357232000000004</v>
      </c>
      <c r="AR7297" s="83">
        <v>-2.8725046999999999</v>
      </c>
      <c r="AU7297" s="91"/>
      <c r="AW7297" s="89"/>
      <c r="BE7297" s="90"/>
      <c r="BF7297" s="84"/>
      <c r="BG7297" s="84">
        <f t="shared" si="115"/>
        <v>42866</v>
      </c>
    </row>
    <row r="7298" spans="39:59">
      <c r="AM7298" s="83" t="s">
        <v>7550</v>
      </c>
      <c r="AN7298" s="86">
        <v>3.4659965000000001</v>
      </c>
      <c r="AO7298" s="83">
        <v>800.14202999999998</v>
      </c>
      <c r="AP7298" s="83">
        <v>2918.4868000000001</v>
      </c>
      <c r="AQ7298" s="84">
        <v>0.59360193999999999</v>
      </c>
      <c r="AR7298" s="83">
        <v>-2.8723945999999998</v>
      </c>
      <c r="AU7298" s="91"/>
      <c r="AW7298" s="89"/>
      <c r="BE7298" s="90"/>
      <c r="BF7298" s="84"/>
      <c r="BG7298" s="84">
        <f t="shared" si="115"/>
        <v>42866.5</v>
      </c>
    </row>
    <row r="7299" spans="39:59">
      <c r="AM7299" s="83" t="s">
        <v>7551</v>
      </c>
      <c r="AN7299" s="86">
        <v>3.4660574999999998</v>
      </c>
      <c r="AO7299" s="83">
        <v>800.08118000000002</v>
      </c>
      <c r="AP7299" s="83">
        <v>2918.8870000000002</v>
      </c>
      <c r="AQ7299" s="84">
        <v>0.59364693999999996</v>
      </c>
      <c r="AR7299" s="83">
        <v>-2.8724105</v>
      </c>
      <c r="AU7299" s="91"/>
      <c r="AW7299" s="89"/>
      <c r="BE7299" s="90"/>
      <c r="BF7299" s="84"/>
      <c r="BG7299" s="84">
        <f t="shared" si="115"/>
        <v>42867</v>
      </c>
    </row>
    <row r="7300" spans="39:59">
      <c r="AM7300" s="83" t="s">
        <v>7552</v>
      </c>
      <c r="AN7300" s="86">
        <v>3.4661317</v>
      </c>
      <c r="AO7300" s="83">
        <v>800.02026000000001</v>
      </c>
      <c r="AP7300" s="83">
        <v>2919.2869000000001</v>
      </c>
      <c r="AQ7300" s="84">
        <v>0.59369503999999995</v>
      </c>
      <c r="AR7300" s="83">
        <v>-2.8724368</v>
      </c>
      <c r="AU7300" s="91"/>
      <c r="AW7300" s="89"/>
      <c r="BE7300" s="90"/>
      <c r="BF7300" s="84"/>
      <c r="BG7300" s="84">
        <f t="shared" si="115"/>
        <v>42867.5</v>
      </c>
    </row>
    <row r="7301" spans="39:59">
      <c r="AM7301" s="83" t="s">
        <v>7553</v>
      </c>
      <c r="AN7301" s="86">
        <v>3.4662004</v>
      </c>
      <c r="AO7301" s="83">
        <v>800.02020000000005</v>
      </c>
      <c r="AP7301" s="83">
        <v>2919.6869999999999</v>
      </c>
      <c r="AQ7301" s="84">
        <v>0.59374784999999997</v>
      </c>
      <c r="AR7301" s="83">
        <v>-2.8724525000000001</v>
      </c>
      <c r="AU7301" s="91"/>
      <c r="AW7301" s="89"/>
      <c r="BE7301" s="90"/>
      <c r="BF7301" s="84"/>
      <c r="BG7301" s="84">
        <f t="shared" ref="BG7301:BG7364" si="116">BG7300+0.5</f>
        <v>42868</v>
      </c>
    </row>
    <row r="7302" spans="39:59">
      <c r="AM7302" s="83" t="s">
        <v>7554</v>
      </c>
      <c r="AN7302" s="86">
        <v>3.4663252999999998</v>
      </c>
      <c r="AO7302" s="83">
        <v>799.97455000000002</v>
      </c>
      <c r="AP7302" s="83">
        <v>2920.0868999999998</v>
      </c>
      <c r="AQ7302" s="84">
        <v>0.59379934999999995</v>
      </c>
      <c r="AR7302" s="83">
        <v>-2.8725258999999999</v>
      </c>
      <c r="AU7302" s="91"/>
      <c r="AW7302" s="89"/>
      <c r="BE7302" s="90"/>
      <c r="BF7302" s="84"/>
      <c r="BG7302" s="84">
        <f t="shared" si="116"/>
        <v>42868.5</v>
      </c>
    </row>
    <row r="7303" spans="39:59">
      <c r="AM7303" s="83" t="s">
        <v>7555</v>
      </c>
      <c r="AN7303" s="86">
        <v>3.4663643999999998</v>
      </c>
      <c r="AO7303" s="83">
        <v>800.12689</v>
      </c>
      <c r="AP7303" s="83">
        <v>2920.4870999999998</v>
      </c>
      <c r="AQ7303" s="84">
        <v>0.59385615999999997</v>
      </c>
      <c r="AR7303" s="83">
        <v>-2.8725082999999998</v>
      </c>
      <c r="AU7303" s="91"/>
      <c r="AW7303" s="89"/>
      <c r="BE7303" s="90"/>
      <c r="BF7303" s="84"/>
      <c r="BG7303" s="84">
        <f t="shared" si="116"/>
        <v>42869</v>
      </c>
    </row>
    <row r="7304" spans="39:59">
      <c r="AM7304" s="83" t="s">
        <v>7556</v>
      </c>
      <c r="AN7304" s="86">
        <v>3.4661913000000002</v>
      </c>
      <c r="AO7304" s="83">
        <v>800.02020000000005</v>
      </c>
      <c r="AP7304" s="83">
        <v>2920.8870000000002</v>
      </c>
      <c r="AQ7304" s="84">
        <v>0.59391201000000005</v>
      </c>
      <c r="AR7304" s="83">
        <v>-2.8722791999999999</v>
      </c>
      <c r="AU7304" s="91"/>
      <c r="AW7304" s="89"/>
      <c r="BE7304" s="90"/>
      <c r="BF7304" s="84"/>
      <c r="BG7304" s="84">
        <f t="shared" si="116"/>
        <v>42869.5</v>
      </c>
    </row>
    <row r="7305" spans="39:59">
      <c r="AM7305" s="83" t="s">
        <v>7557</v>
      </c>
      <c r="AN7305" s="86">
        <v>3.4661800999999999</v>
      </c>
      <c r="AO7305" s="83">
        <v>800.29443000000003</v>
      </c>
      <c r="AP7305" s="83">
        <v>2921.2871</v>
      </c>
      <c r="AQ7305" s="84">
        <v>0.59397023999999998</v>
      </c>
      <c r="AR7305" s="83">
        <v>-2.8722097999999998</v>
      </c>
      <c r="AU7305" s="91"/>
      <c r="AW7305" s="89"/>
      <c r="BE7305" s="90"/>
      <c r="BF7305" s="84"/>
      <c r="BG7305" s="84">
        <f t="shared" si="116"/>
        <v>42870</v>
      </c>
    </row>
    <row r="7306" spans="39:59">
      <c r="AM7306" s="83" t="s">
        <v>7558</v>
      </c>
      <c r="AN7306" s="86">
        <v>3.4661837000000002</v>
      </c>
      <c r="AO7306" s="83">
        <v>800.02020000000005</v>
      </c>
      <c r="AP7306" s="83">
        <v>2921.6869999999999</v>
      </c>
      <c r="AQ7306" s="84">
        <v>0.59403455000000005</v>
      </c>
      <c r="AR7306" s="83">
        <v>-2.8721489999999998</v>
      </c>
      <c r="AU7306" s="91"/>
      <c r="AW7306" s="89"/>
      <c r="BE7306" s="90"/>
      <c r="BF7306" s="84"/>
      <c r="BG7306" s="84">
        <f t="shared" si="116"/>
        <v>42870.5</v>
      </c>
    </row>
    <row r="7307" spans="39:59">
      <c r="AM7307" s="83" t="s">
        <v>7559</v>
      </c>
      <c r="AN7307" s="86">
        <v>3.4661732000000001</v>
      </c>
      <c r="AO7307" s="83">
        <v>800.005</v>
      </c>
      <c r="AP7307" s="83">
        <v>2922.0871999999999</v>
      </c>
      <c r="AQ7307" s="84">
        <v>0.59410070999999998</v>
      </c>
      <c r="AR7307" s="83">
        <v>-2.8720724999999998</v>
      </c>
      <c r="AU7307" s="91"/>
      <c r="AW7307" s="89"/>
      <c r="BE7307" s="90"/>
      <c r="BF7307" s="84"/>
      <c r="BG7307" s="84">
        <f t="shared" si="116"/>
        <v>42871</v>
      </c>
    </row>
    <row r="7308" spans="39:59">
      <c r="AM7308" s="83" t="s">
        <v>7560</v>
      </c>
      <c r="AN7308" s="86">
        <v>3.4662231999999999</v>
      </c>
      <c r="AO7308" s="83">
        <v>800.09636999999998</v>
      </c>
      <c r="AP7308" s="83">
        <v>2922.4870999999998</v>
      </c>
      <c r="AQ7308" s="84">
        <v>0.59417140000000002</v>
      </c>
      <c r="AR7308" s="83">
        <v>-2.8720517000000001</v>
      </c>
      <c r="AU7308" s="91"/>
      <c r="AW7308" s="89"/>
      <c r="BE7308" s="90"/>
      <c r="BF7308" s="84"/>
      <c r="BG7308" s="84">
        <f t="shared" si="116"/>
        <v>42871.5</v>
      </c>
    </row>
    <row r="7309" spans="39:59">
      <c r="AM7309" s="83" t="s">
        <v>7561</v>
      </c>
      <c r="AN7309" s="86">
        <v>3.4662817000000001</v>
      </c>
      <c r="AO7309" s="83">
        <v>800.11157000000003</v>
      </c>
      <c r="AP7309" s="83">
        <v>2922.8872000000001</v>
      </c>
      <c r="AQ7309" s="84">
        <v>0.59423232000000004</v>
      </c>
      <c r="AR7309" s="83">
        <v>-2.8720493</v>
      </c>
      <c r="AU7309" s="91"/>
      <c r="AW7309" s="89"/>
      <c r="BE7309" s="90"/>
      <c r="BF7309" s="84"/>
      <c r="BG7309" s="84">
        <f t="shared" si="116"/>
        <v>42872</v>
      </c>
    </row>
    <row r="7310" spans="39:59">
      <c r="AM7310" s="83" t="s">
        <v>7562</v>
      </c>
      <c r="AN7310" s="86">
        <v>3.4664039999999998</v>
      </c>
      <c r="AO7310" s="83">
        <v>800.18773999999996</v>
      </c>
      <c r="AP7310" s="83">
        <v>2923.2874000000002</v>
      </c>
      <c r="AQ7310" s="84">
        <v>0.59429180999999998</v>
      </c>
      <c r="AR7310" s="83">
        <v>-2.8721123</v>
      </c>
      <c r="AU7310" s="91"/>
      <c r="AW7310" s="89"/>
      <c r="BE7310" s="90"/>
      <c r="BF7310" s="84"/>
      <c r="BG7310" s="84">
        <f t="shared" si="116"/>
        <v>42872.5</v>
      </c>
    </row>
    <row r="7311" spans="39:59">
      <c r="AM7311" s="83" t="s">
        <v>7563</v>
      </c>
      <c r="AN7311" s="86">
        <v>3.4664012999999998</v>
      </c>
      <c r="AO7311" s="83">
        <v>799.89837999999997</v>
      </c>
      <c r="AP7311" s="83">
        <v>2923.6873000000001</v>
      </c>
      <c r="AQ7311" s="84">
        <v>0.59435397000000001</v>
      </c>
      <c r="AR7311" s="83">
        <v>-2.8720474</v>
      </c>
      <c r="AU7311" s="91"/>
      <c r="AW7311" s="89"/>
      <c r="BE7311" s="90"/>
      <c r="BF7311" s="84"/>
      <c r="BG7311" s="84">
        <f t="shared" si="116"/>
        <v>42873</v>
      </c>
    </row>
    <row r="7312" spans="39:59">
      <c r="AM7312" s="83" t="s">
        <v>7564</v>
      </c>
      <c r="AN7312" s="86">
        <v>3.4663588999999999</v>
      </c>
      <c r="AO7312" s="83">
        <v>800.12689</v>
      </c>
      <c r="AP7312" s="83">
        <v>2924.0873999999999</v>
      </c>
      <c r="AQ7312" s="84">
        <v>0.59441018000000001</v>
      </c>
      <c r="AR7312" s="83">
        <v>-2.8719486999999999</v>
      </c>
      <c r="AU7312" s="91"/>
      <c r="AW7312" s="89"/>
      <c r="BE7312" s="90"/>
      <c r="BF7312" s="84"/>
      <c r="BG7312" s="84">
        <f t="shared" si="116"/>
        <v>42873.5</v>
      </c>
    </row>
    <row r="7313" spans="39:59">
      <c r="AM7313" s="83" t="s">
        <v>7565</v>
      </c>
      <c r="AN7313" s="86">
        <v>3.4663639000000002</v>
      </c>
      <c r="AO7313" s="83">
        <v>800.08118000000002</v>
      </c>
      <c r="AP7313" s="83">
        <v>2924.4872999999998</v>
      </c>
      <c r="AQ7313" s="84">
        <v>0.59447198999999995</v>
      </c>
      <c r="AR7313" s="83">
        <v>-2.8718919999999999</v>
      </c>
      <c r="AU7313" s="91"/>
      <c r="AW7313" s="89"/>
      <c r="BE7313" s="90"/>
      <c r="BF7313" s="84"/>
      <c r="BG7313" s="84">
        <f t="shared" si="116"/>
        <v>42874</v>
      </c>
    </row>
    <row r="7314" spans="39:59">
      <c r="AM7314" s="83" t="s">
        <v>7566</v>
      </c>
      <c r="AN7314" s="86">
        <v>3.4663506000000002</v>
      </c>
      <c r="AO7314" s="83">
        <v>800.09636999999998</v>
      </c>
      <c r="AP7314" s="83">
        <v>2924.8874999999998</v>
      </c>
      <c r="AQ7314" s="84">
        <v>0.59453606999999997</v>
      </c>
      <c r="AR7314" s="83">
        <v>-2.8718145000000002</v>
      </c>
      <c r="AU7314" s="91"/>
      <c r="AW7314" s="89"/>
      <c r="BE7314" s="90"/>
      <c r="BF7314" s="84"/>
      <c r="BG7314" s="84">
        <f t="shared" si="116"/>
        <v>42874.5</v>
      </c>
    </row>
    <row r="7315" spans="39:59">
      <c r="AM7315" s="83" t="s">
        <v>7567</v>
      </c>
      <c r="AN7315" s="86">
        <v>3.4664031999999998</v>
      </c>
      <c r="AO7315" s="83">
        <v>799.91363999999999</v>
      </c>
      <c r="AP7315" s="83">
        <v>2925.2874000000002</v>
      </c>
      <c r="AQ7315" s="84">
        <v>0.59460115000000002</v>
      </c>
      <c r="AR7315" s="83">
        <v>-2.8718021</v>
      </c>
      <c r="AU7315" s="91"/>
      <c r="AW7315" s="89"/>
      <c r="BE7315" s="90"/>
      <c r="BF7315" s="84"/>
      <c r="BG7315" s="84">
        <f t="shared" si="116"/>
        <v>42875</v>
      </c>
    </row>
    <row r="7316" spans="39:59">
      <c r="AM7316" s="83" t="s">
        <v>7568</v>
      </c>
      <c r="AN7316" s="86">
        <v>3.4664530999999998</v>
      </c>
      <c r="AO7316" s="83">
        <v>799.82219999999995</v>
      </c>
      <c r="AP7316" s="83">
        <v>2925.6875</v>
      </c>
      <c r="AQ7316" s="84">
        <v>0.59466671999999998</v>
      </c>
      <c r="AR7316" s="83">
        <v>-2.8717864</v>
      </c>
      <c r="AU7316" s="91"/>
      <c r="AW7316" s="89"/>
      <c r="BE7316" s="90"/>
      <c r="BF7316" s="84"/>
      <c r="BG7316" s="84">
        <f t="shared" si="116"/>
        <v>42875.5</v>
      </c>
    </row>
    <row r="7317" spans="39:59">
      <c r="AM7317" s="83" t="s">
        <v>7569</v>
      </c>
      <c r="AN7317" s="86">
        <v>3.4664902999999998</v>
      </c>
      <c r="AO7317" s="83">
        <v>800.08118000000002</v>
      </c>
      <c r="AP7317" s="83">
        <v>2926.0873999999999</v>
      </c>
      <c r="AQ7317" s="84">
        <v>0.59472882999999999</v>
      </c>
      <c r="AR7317" s="83">
        <v>-2.8717616000000001</v>
      </c>
      <c r="AU7317" s="91"/>
      <c r="AW7317" s="89"/>
      <c r="BE7317" s="90"/>
      <c r="BF7317" s="84"/>
      <c r="BG7317" s="84">
        <f t="shared" si="116"/>
        <v>42876</v>
      </c>
    </row>
    <row r="7318" spans="39:59">
      <c r="AM7318" s="83" t="s">
        <v>7570</v>
      </c>
      <c r="AN7318" s="86">
        <v>3.4665351000000002</v>
      </c>
      <c r="AO7318" s="83">
        <v>799.80700999999999</v>
      </c>
      <c r="AP7318" s="83">
        <v>2926.4872999999998</v>
      </c>
      <c r="AQ7318" s="84">
        <v>0.59479439000000001</v>
      </c>
      <c r="AR7318" s="83">
        <v>-2.8717408</v>
      </c>
      <c r="AU7318" s="91"/>
      <c r="AW7318" s="89"/>
      <c r="BE7318" s="90"/>
      <c r="BF7318" s="84"/>
      <c r="BG7318" s="84">
        <f t="shared" si="116"/>
        <v>42876.5</v>
      </c>
    </row>
    <row r="7319" spans="39:59">
      <c r="AM7319" s="83" t="s">
        <v>7571</v>
      </c>
      <c r="AN7319" s="86">
        <v>3.4664717</v>
      </c>
      <c r="AO7319" s="83">
        <v>800.02020000000005</v>
      </c>
      <c r="AP7319" s="83">
        <v>2926.8874999999998</v>
      </c>
      <c r="AQ7319" s="84">
        <v>0.59485661999999995</v>
      </c>
      <c r="AR7319" s="83">
        <v>-2.8716149</v>
      </c>
      <c r="AU7319" s="91"/>
      <c r="AW7319" s="89"/>
      <c r="BE7319" s="90"/>
      <c r="BF7319" s="84"/>
      <c r="BG7319" s="84">
        <f t="shared" si="116"/>
        <v>42877</v>
      </c>
    </row>
    <row r="7320" spans="39:59">
      <c r="AM7320" s="83" t="s">
        <v>7572</v>
      </c>
      <c r="AN7320" s="86">
        <v>3.4665097999999999</v>
      </c>
      <c r="AO7320" s="83">
        <v>799.91363999999999</v>
      </c>
      <c r="AP7320" s="83">
        <v>2927.2874000000002</v>
      </c>
      <c r="AQ7320" s="84">
        <v>0.59492575999999997</v>
      </c>
      <c r="AR7320" s="83">
        <v>-2.8715839000000001</v>
      </c>
      <c r="AU7320" s="91"/>
      <c r="AW7320" s="89"/>
      <c r="BE7320" s="90"/>
      <c r="BF7320" s="84"/>
      <c r="BG7320" s="84">
        <f t="shared" si="116"/>
        <v>42877.5</v>
      </c>
    </row>
    <row r="7321" spans="39:59">
      <c r="AM7321" s="83" t="s">
        <v>7573</v>
      </c>
      <c r="AN7321" s="86">
        <v>3.4664676000000001</v>
      </c>
      <c r="AO7321" s="83">
        <v>800.14202999999998</v>
      </c>
      <c r="AP7321" s="83">
        <v>2927.6875</v>
      </c>
      <c r="AQ7321" s="84">
        <v>0.59499597999999998</v>
      </c>
      <c r="AR7321" s="83">
        <v>-2.8714716</v>
      </c>
      <c r="AU7321" s="91"/>
      <c r="AW7321" s="89"/>
      <c r="BE7321" s="90"/>
      <c r="BF7321" s="84"/>
      <c r="BG7321" s="84">
        <f t="shared" si="116"/>
        <v>42878</v>
      </c>
    </row>
    <row r="7322" spans="39:59">
      <c r="AM7322" s="83" t="s">
        <v>7574</v>
      </c>
      <c r="AN7322" s="86">
        <v>3.4664199</v>
      </c>
      <c r="AO7322" s="83">
        <v>800.03552000000002</v>
      </c>
      <c r="AP7322" s="83">
        <v>2928.0873999999999</v>
      </c>
      <c r="AQ7322" s="84">
        <v>0.59506612999999997</v>
      </c>
      <c r="AR7322" s="83">
        <v>-2.8713538999999999</v>
      </c>
      <c r="AU7322" s="91"/>
      <c r="AW7322" s="89"/>
      <c r="BE7322" s="90"/>
      <c r="BF7322" s="84"/>
      <c r="BG7322" s="84">
        <f t="shared" si="116"/>
        <v>42878.5</v>
      </c>
    </row>
    <row r="7323" spans="39:59">
      <c r="AM7323" s="83" t="s">
        <v>7575</v>
      </c>
      <c r="AN7323" s="86">
        <v>3.4664488000000002</v>
      </c>
      <c r="AO7323" s="83">
        <v>800.08118000000002</v>
      </c>
      <c r="AP7323" s="83">
        <v>2928.4875000000002</v>
      </c>
      <c r="AQ7323" s="84">
        <v>0.59513938</v>
      </c>
      <c r="AR7323" s="83">
        <v>-2.8713095000000002</v>
      </c>
      <c r="AU7323" s="91"/>
      <c r="AW7323" s="89"/>
      <c r="BE7323" s="90"/>
      <c r="BF7323" s="84"/>
      <c r="BG7323" s="84">
        <f t="shared" si="116"/>
        <v>42879</v>
      </c>
    </row>
    <row r="7324" spans="39:59">
      <c r="AM7324" s="83" t="s">
        <v>7576</v>
      </c>
      <c r="AN7324" s="86">
        <v>3.4664016000000002</v>
      </c>
      <c r="AO7324" s="83">
        <v>800.03552000000002</v>
      </c>
      <c r="AP7324" s="83">
        <v>2928.8874999999998</v>
      </c>
      <c r="AQ7324" s="84">
        <v>0.59521144999999998</v>
      </c>
      <c r="AR7324" s="83">
        <v>-2.8711901000000002</v>
      </c>
      <c r="AU7324" s="91"/>
      <c r="AW7324" s="89"/>
      <c r="BE7324" s="90"/>
      <c r="BF7324" s="84"/>
      <c r="BG7324" s="84">
        <f t="shared" si="116"/>
        <v>42879.5</v>
      </c>
    </row>
    <row r="7325" spans="39:59">
      <c r="AM7325" s="83" t="s">
        <v>7577</v>
      </c>
      <c r="AN7325" s="86">
        <v>3.4664508999999999</v>
      </c>
      <c r="AO7325" s="83">
        <v>799.95929000000001</v>
      </c>
      <c r="AP7325" s="83">
        <v>2929.2876000000001</v>
      </c>
      <c r="AQ7325" s="84">
        <v>0.59528309000000001</v>
      </c>
      <c r="AR7325" s="83">
        <v>-2.8711679000000001</v>
      </c>
      <c r="AU7325" s="91"/>
      <c r="AW7325" s="89"/>
      <c r="BE7325" s="90"/>
      <c r="BF7325" s="84"/>
      <c r="BG7325" s="84">
        <f t="shared" si="116"/>
        <v>42880</v>
      </c>
    </row>
    <row r="7326" spans="39:59">
      <c r="AM7326" s="83" t="s">
        <v>7578</v>
      </c>
      <c r="AN7326" s="86">
        <v>3.4664731</v>
      </c>
      <c r="AO7326" s="83">
        <v>800.03545999999994</v>
      </c>
      <c r="AP7326" s="83">
        <v>2929.6875</v>
      </c>
      <c r="AQ7326" s="84">
        <v>0.59535766000000001</v>
      </c>
      <c r="AR7326" s="83">
        <v>-2.8711153999999999</v>
      </c>
      <c r="AU7326" s="91"/>
      <c r="AW7326" s="89"/>
      <c r="BE7326" s="90"/>
      <c r="BF7326" s="84"/>
      <c r="BG7326" s="84">
        <f t="shared" si="116"/>
        <v>42880.5</v>
      </c>
    </row>
    <row r="7327" spans="39:59">
      <c r="AM7327" s="83" t="s">
        <v>7579</v>
      </c>
      <c r="AN7327" s="86">
        <v>3.4665151000000001</v>
      </c>
      <c r="AO7327" s="83">
        <v>800.03545999999994</v>
      </c>
      <c r="AP7327" s="83">
        <v>2930.0873999999999</v>
      </c>
      <c r="AQ7327" s="84">
        <v>0.59543323999999997</v>
      </c>
      <c r="AR7327" s="83">
        <v>-2.8710817999999998</v>
      </c>
      <c r="AU7327" s="91"/>
      <c r="AW7327" s="89"/>
      <c r="BE7327" s="90"/>
      <c r="BF7327" s="84"/>
      <c r="BG7327" s="84">
        <f t="shared" si="116"/>
        <v>42881</v>
      </c>
    </row>
    <row r="7328" spans="39:59">
      <c r="AM7328" s="83" t="s">
        <v>7580</v>
      </c>
      <c r="AN7328" s="86">
        <v>3.4664782999999999</v>
      </c>
      <c r="AO7328" s="83">
        <v>800.08118000000002</v>
      </c>
      <c r="AP7328" s="83">
        <v>2930.4875000000002</v>
      </c>
      <c r="AQ7328" s="84">
        <v>0.59550267000000001</v>
      </c>
      <c r="AR7328" s="83">
        <v>-2.8709756999999998</v>
      </c>
      <c r="AU7328" s="91"/>
      <c r="AW7328" s="89"/>
      <c r="BE7328" s="90"/>
      <c r="BF7328" s="84"/>
      <c r="BG7328" s="84">
        <f t="shared" si="116"/>
        <v>42881.5</v>
      </c>
    </row>
    <row r="7329" spans="39:59">
      <c r="AM7329" s="83" t="s">
        <v>7581</v>
      </c>
      <c r="AN7329" s="86">
        <v>3.4664530999999998</v>
      </c>
      <c r="AO7329" s="83">
        <v>799.86785999999995</v>
      </c>
      <c r="AP7329" s="83">
        <v>2930.8874999999998</v>
      </c>
      <c r="AQ7329" s="84">
        <v>0.59557068000000002</v>
      </c>
      <c r="AR7329" s="83">
        <v>-2.8708822999999999</v>
      </c>
      <c r="AU7329" s="91"/>
      <c r="AW7329" s="89"/>
      <c r="BE7329" s="90"/>
      <c r="BF7329" s="84"/>
      <c r="BG7329" s="84">
        <f t="shared" si="116"/>
        <v>42882</v>
      </c>
    </row>
    <row r="7330" spans="39:59">
      <c r="AM7330" s="83" t="s">
        <v>7582</v>
      </c>
      <c r="AN7330" s="86">
        <v>3.4665477</v>
      </c>
      <c r="AO7330" s="83">
        <v>800.05071999999996</v>
      </c>
      <c r="AP7330" s="83">
        <v>2931.2876000000001</v>
      </c>
      <c r="AQ7330" s="84">
        <v>0.59564298000000004</v>
      </c>
      <c r="AR7330" s="83">
        <v>-2.8709047000000001</v>
      </c>
      <c r="AU7330" s="91"/>
      <c r="AW7330" s="89"/>
      <c r="BE7330" s="90"/>
      <c r="BF7330" s="84"/>
      <c r="BG7330" s="84">
        <f t="shared" si="116"/>
        <v>42882.5</v>
      </c>
    </row>
    <row r="7331" spans="39:59">
      <c r="AM7331" s="83" t="s">
        <v>7583</v>
      </c>
      <c r="AN7331" s="86">
        <v>3.4665632</v>
      </c>
      <c r="AO7331" s="83">
        <v>800.11157000000003</v>
      </c>
      <c r="AP7331" s="83">
        <v>2931.6875</v>
      </c>
      <c r="AQ7331" s="84">
        <v>0.59571337999999996</v>
      </c>
      <c r="AR7331" s="83">
        <v>-2.8708497999999998</v>
      </c>
      <c r="AU7331" s="91"/>
      <c r="AW7331" s="89"/>
      <c r="BE7331" s="90"/>
      <c r="BF7331" s="84"/>
      <c r="BG7331" s="84">
        <f t="shared" si="116"/>
        <v>42883</v>
      </c>
    </row>
    <row r="7332" spans="39:59">
      <c r="AM7332" s="83" t="s">
        <v>7584</v>
      </c>
      <c r="AN7332" s="86">
        <v>3.4665637</v>
      </c>
      <c r="AO7332" s="83">
        <v>799.98974999999996</v>
      </c>
      <c r="AP7332" s="83">
        <v>2932.0875999999998</v>
      </c>
      <c r="AQ7332" s="84">
        <v>0.59578699000000002</v>
      </c>
      <c r="AR7332" s="83">
        <v>-2.8707767</v>
      </c>
      <c r="AU7332" s="91"/>
      <c r="AW7332" s="89"/>
      <c r="BE7332" s="90"/>
      <c r="BF7332" s="84"/>
      <c r="BG7332" s="84">
        <f t="shared" si="116"/>
        <v>42883.5</v>
      </c>
    </row>
    <row r="7333" spans="39:59">
      <c r="AM7333" s="83" t="s">
        <v>7585</v>
      </c>
      <c r="AN7333" s="86">
        <v>3.4665663000000002</v>
      </c>
      <c r="AO7333" s="83">
        <v>800.06592000000001</v>
      </c>
      <c r="AP7333" s="83">
        <v>2932.4875000000002</v>
      </c>
      <c r="AQ7333" s="84">
        <v>0.59585524000000001</v>
      </c>
      <c r="AR7333" s="83">
        <v>-2.8707110999999998</v>
      </c>
      <c r="AU7333" s="91"/>
      <c r="AW7333" s="89"/>
      <c r="BE7333" s="90"/>
      <c r="BF7333" s="84"/>
      <c r="BG7333" s="84">
        <f t="shared" si="116"/>
        <v>42884</v>
      </c>
    </row>
    <row r="7334" spans="39:59">
      <c r="AM7334" s="83" t="s">
        <v>7586</v>
      </c>
      <c r="AN7334" s="86">
        <v>3.4665096000000002</v>
      </c>
      <c r="AO7334" s="83">
        <v>800.17255</v>
      </c>
      <c r="AP7334" s="83">
        <v>2932.8877000000002</v>
      </c>
      <c r="AQ7334" s="84">
        <v>0.59592467999999998</v>
      </c>
      <c r="AR7334" s="83">
        <v>-2.8705850000000002</v>
      </c>
      <c r="AU7334" s="91"/>
      <c r="AW7334" s="89"/>
      <c r="BE7334" s="90"/>
      <c r="BF7334" s="84"/>
      <c r="BG7334" s="84">
        <f t="shared" si="116"/>
        <v>42884.5</v>
      </c>
    </row>
    <row r="7335" spans="39:59">
      <c r="AM7335" s="83" t="s">
        <v>7587</v>
      </c>
      <c r="AN7335" s="86">
        <v>3.4664793</v>
      </c>
      <c r="AO7335" s="83">
        <v>800.005</v>
      </c>
      <c r="AP7335" s="83">
        <v>2933.2878000000001</v>
      </c>
      <c r="AQ7335" s="84">
        <v>0.59598552999999999</v>
      </c>
      <c r="AR7335" s="83">
        <v>-2.8704936999999999</v>
      </c>
      <c r="AU7335" s="91"/>
      <c r="AW7335" s="89"/>
      <c r="BE7335" s="90"/>
      <c r="BF7335" s="84"/>
      <c r="BG7335" s="84">
        <f t="shared" si="116"/>
        <v>42885</v>
      </c>
    </row>
    <row r="7336" spans="39:59">
      <c r="AM7336" s="83" t="s">
        <v>7588</v>
      </c>
      <c r="AN7336" s="86">
        <v>3.4665097999999999</v>
      </c>
      <c r="AO7336" s="83">
        <v>800.08118000000002</v>
      </c>
      <c r="AP7336" s="83">
        <v>2933.6876999999999</v>
      </c>
      <c r="AQ7336" s="84">
        <v>0.59605472999999998</v>
      </c>
      <c r="AR7336" s="83">
        <v>-2.8704550000000002</v>
      </c>
      <c r="AU7336" s="91"/>
      <c r="AW7336" s="89"/>
      <c r="BE7336" s="90"/>
      <c r="BF7336" s="84"/>
      <c r="BG7336" s="84">
        <f t="shared" si="116"/>
        <v>42885.5</v>
      </c>
    </row>
    <row r="7337" spans="39:59">
      <c r="AM7337" s="83" t="s">
        <v>7589</v>
      </c>
      <c r="AN7337" s="86">
        <v>3.4665585000000001</v>
      </c>
      <c r="AO7337" s="83">
        <v>800.005</v>
      </c>
      <c r="AP7337" s="83">
        <v>2934.0879</v>
      </c>
      <c r="AQ7337" s="84">
        <v>0.5961265</v>
      </c>
      <c r="AR7337" s="83">
        <v>-2.8704318999999998</v>
      </c>
      <c r="AU7337" s="91"/>
      <c r="AW7337" s="89"/>
      <c r="BE7337" s="90"/>
      <c r="BF7337" s="84"/>
      <c r="BG7337" s="84">
        <f t="shared" si="116"/>
        <v>42886</v>
      </c>
    </row>
    <row r="7338" spans="39:59">
      <c r="AM7338" s="83" t="s">
        <v>7590</v>
      </c>
      <c r="AN7338" s="86">
        <v>3.4665105000000001</v>
      </c>
      <c r="AO7338" s="83">
        <v>799.92882999999995</v>
      </c>
      <c r="AP7338" s="83">
        <v>2934.4877999999999</v>
      </c>
      <c r="AQ7338" s="84">
        <v>0.59619456999999998</v>
      </c>
      <c r="AR7338" s="83">
        <v>-2.8703159999999999</v>
      </c>
      <c r="AU7338" s="91"/>
      <c r="AW7338" s="89"/>
      <c r="BE7338" s="90"/>
      <c r="BF7338" s="84"/>
      <c r="BG7338" s="84">
        <f t="shared" si="116"/>
        <v>42886.5</v>
      </c>
    </row>
    <row r="7339" spans="39:59">
      <c r="AM7339" s="83" t="s">
        <v>7591</v>
      </c>
      <c r="AN7339" s="86">
        <v>3.4665382</v>
      </c>
      <c r="AO7339" s="83">
        <v>800.11162999999999</v>
      </c>
      <c r="AP7339" s="83">
        <v>2934.8879000000002</v>
      </c>
      <c r="AQ7339" s="84">
        <v>0.59625775000000003</v>
      </c>
      <c r="AR7339" s="83">
        <v>-2.8702804999999998</v>
      </c>
      <c r="AU7339" s="91"/>
      <c r="AW7339" s="89"/>
      <c r="BE7339" s="90"/>
      <c r="BF7339" s="84"/>
      <c r="BG7339" s="84">
        <f t="shared" si="116"/>
        <v>42887</v>
      </c>
    </row>
    <row r="7340" spans="39:59">
      <c r="AM7340" s="83" t="s">
        <v>7592</v>
      </c>
      <c r="AN7340" s="86">
        <v>3.4666079999999999</v>
      </c>
      <c r="AO7340" s="83">
        <v>800.06592000000001</v>
      </c>
      <c r="AP7340" s="83">
        <v>2935.2878000000001</v>
      </c>
      <c r="AQ7340" s="84">
        <v>0.59632306999999996</v>
      </c>
      <c r="AR7340" s="83">
        <v>-2.870285</v>
      </c>
      <c r="AU7340" s="91"/>
      <c r="AW7340" s="89"/>
      <c r="BE7340" s="90"/>
      <c r="BF7340" s="84"/>
      <c r="BG7340" s="84">
        <f t="shared" si="116"/>
        <v>42887.5</v>
      </c>
    </row>
    <row r="7341" spans="39:59">
      <c r="AM7341" s="83" t="s">
        <v>7593</v>
      </c>
      <c r="AN7341" s="86">
        <v>3.466599</v>
      </c>
      <c r="AO7341" s="83">
        <v>800.12689</v>
      </c>
      <c r="AP7341" s="83">
        <v>2935.6880000000001</v>
      </c>
      <c r="AQ7341" s="84">
        <v>0.59639143999999999</v>
      </c>
      <c r="AR7341" s="83">
        <v>-2.8702074999999998</v>
      </c>
      <c r="AU7341" s="91"/>
      <c r="AW7341" s="89"/>
      <c r="BE7341" s="90"/>
      <c r="BF7341" s="84"/>
      <c r="BG7341" s="84">
        <f t="shared" si="116"/>
        <v>42888</v>
      </c>
    </row>
    <row r="7342" spans="39:59">
      <c r="AM7342" s="83" t="s">
        <v>7594</v>
      </c>
      <c r="AN7342" s="86">
        <v>3.4666424</v>
      </c>
      <c r="AO7342" s="83">
        <v>800.005</v>
      </c>
      <c r="AP7342" s="83">
        <v>2936.0879</v>
      </c>
      <c r="AQ7342" s="84">
        <v>0.59646142000000002</v>
      </c>
      <c r="AR7342" s="83">
        <v>-2.8701808</v>
      </c>
      <c r="AU7342" s="91"/>
      <c r="AW7342" s="89"/>
      <c r="BE7342" s="90"/>
      <c r="BF7342" s="84"/>
      <c r="BG7342" s="84">
        <f t="shared" si="116"/>
        <v>42888.5</v>
      </c>
    </row>
    <row r="7343" spans="39:59">
      <c r="AM7343" s="83" t="s">
        <v>7595</v>
      </c>
      <c r="AN7343" s="86">
        <v>3.4665613</v>
      </c>
      <c r="AO7343" s="83">
        <v>800.02026000000001</v>
      </c>
      <c r="AP7343" s="83">
        <v>2936.4879999999998</v>
      </c>
      <c r="AQ7343" s="84">
        <v>0.59652411999999999</v>
      </c>
      <c r="AR7343" s="83">
        <v>-2.8700370999999998</v>
      </c>
      <c r="AU7343" s="91"/>
      <c r="AW7343" s="89"/>
      <c r="BE7343" s="90"/>
      <c r="BF7343" s="84"/>
      <c r="BG7343" s="84">
        <f t="shared" si="116"/>
        <v>42889</v>
      </c>
    </row>
    <row r="7344" spans="39:59">
      <c r="AM7344" s="83" t="s">
        <v>7596</v>
      </c>
      <c r="AN7344" s="86">
        <v>3.4665270000000001</v>
      </c>
      <c r="AO7344" s="83">
        <v>800.05071999999996</v>
      </c>
      <c r="AP7344" s="83">
        <v>2936.8879000000002</v>
      </c>
      <c r="AQ7344" s="84">
        <v>0.59659015999999998</v>
      </c>
      <c r="AR7344" s="83">
        <v>-2.8699366999999998</v>
      </c>
      <c r="AU7344" s="91"/>
      <c r="AW7344" s="89"/>
      <c r="BE7344" s="90"/>
      <c r="BF7344" s="84"/>
      <c r="BG7344" s="84">
        <f t="shared" si="116"/>
        <v>42889.5</v>
      </c>
    </row>
    <row r="7345" spans="39:59">
      <c r="AM7345" s="83" t="s">
        <v>7597</v>
      </c>
      <c r="AN7345" s="86">
        <v>3.4665982999999998</v>
      </c>
      <c r="AO7345" s="83">
        <v>799.95934999999997</v>
      </c>
      <c r="AP7345" s="83">
        <v>2937.2881000000002</v>
      </c>
      <c r="AQ7345" s="84">
        <v>0.59665321999999998</v>
      </c>
      <c r="AR7345" s="83">
        <v>-2.869945</v>
      </c>
      <c r="AU7345" s="91"/>
      <c r="AW7345" s="89"/>
      <c r="BE7345" s="90"/>
      <c r="BF7345" s="84"/>
      <c r="BG7345" s="84">
        <f t="shared" si="116"/>
        <v>42890</v>
      </c>
    </row>
    <row r="7346" spans="39:59">
      <c r="AM7346" s="83" t="s">
        <v>7598</v>
      </c>
      <c r="AN7346" s="86">
        <v>3.4665685000000002</v>
      </c>
      <c r="AO7346" s="83">
        <v>799.95934999999997</v>
      </c>
      <c r="AP7346" s="83">
        <v>2937.6880000000001</v>
      </c>
      <c r="AQ7346" s="84">
        <v>0.59671253000000002</v>
      </c>
      <c r="AR7346" s="83">
        <v>-2.8698559000000001</v>
      </c>
      <c r="AU7346" s="91"/>
      <c r="AW7346" s="89"/>
      <c r="BE7346" s="90"/>
      <c r="BF7346" s="84"/>
      <c r="BG7346" s="84">
        <f t="shared" si="116"/>
        <v>42890.5</v>
      </c>
    </row>
    <row r="7347" spans="39:59">
      <c r="AM7347" s="83" t="s">
        <v>7599</v>
      </c>
      <c r="AN7347" s="86">
        <v>3.4665146</v>
      </c>
      <c r="AO7347" s="83">
        <v>800.005</v>
      </c>
      <c r="AP7347" s="83">
        <v>2938.0880999999999</v>
      </c>
      <c r="AQ7347" s="84">
        <v>0.59677327000000002</v>
      </c>
      <c r="AR7347" s="83">
        <v>-2.8697414000000001</v>
      </c>
      <c r="AU7347" s="91"/>
      <c r="AW7347" s="89"/>
      <c r="BE7347" s="90"/>
      <c r="BF7347" s="84"/>
      <c r="BG7347" s="84">
        <f t="shared" si="116"/>
        <v>42891</v>
      </c>
    </row>
    <row r="7348" spans="39:59">
      <c r="AM7348" s="83" t="s">
        <v>7600</v>
      </c>
      <c r="AN7348" s="86">
        <v>3.4665403000000001</v>
      </c>
      <c r="AO7348" s="83">
        <v>799.97448999999995</v>
      </c>
      <c r="AP7348" s="83">
        <v>2938.4879999999998</v>
      </c>
      <c r="AQ7348" s="84">
        <v>0.59684026000000001</v>
      </c>
      <c r="AR7348" s="83">
        <v>-2.8697002</v>
      </c>
      <c r="AU7348" s="91"/>
      <c r="AW7348" s="89"/>
      <c r="BE7348" s="90"/>
      <c r="BF7348" s="84"/>
      <c r="BG7348" s="84">
        <f t="shared" si="116"/>
        <v>42891.5</v>
      </c>
    </row>
    <row r="7349" spans="39:59">
      <c r="AM7349" s="83" t="s">
        <v>7601</v>
      </c>
      <c r="AN7349" s="86">
        <v>3.466526</v>
      </c>
      <c r="AO7349" s="83">
        <v>800.12689</v>
      </c>
      <c r="AP7349" s="83">
        <v>2938.8881999999999</v>
      </c>
      <c r="AQ7349" s="84">
        <v>0.59690887000000004</v>
      </c>
      <c r="AR7349" s="83">
        <v>-2.8696172</v>
      </c>
      <c r="AU7349" s="91"/>
      <c r="AW7349" s="89"/>
      <c r="BE7349" s="90"/>
      <c r="BF7349" s="84"/>
      <c r="BG7349" s="84">
        <f t="shared" si="116"/>
        <v>42892</v>
      </c>
    </row>
    <row r="7350" spans="39:59">
      <c r="AM7350" s="83" t="s">
        <v>7602</v>
      </c>
      <c r="AN7350" s="86">
        <v>3.4665325</v>
      </c>
      <c r="AO7350" s="83">
        <v>800.02020000000005</v>
      </c>
      <c r="AP7350" s="83">
        <v>2939.2881000000002</v>
      </c>
      <c r="AQ7350" s="84">
        <v>0.59697175000000002</v>
      </c>
      <c r="AR7350" s="83">
        <v>-2.8695607000000001</v>
      </c>
      <c r="AU7350" s="91"/>
      <c r="AW7350" s="89"/>
      <c r="BE7350" s="90"/>
      <c r="BF7350" s="84"/>
      <c r="BG7350" s="84">
        <f t="shared" si="116"/>
        <v>42892.5</v>
      </c>
    </row>
    <row r="7351" spans="39:59">
      <c r="AM7351" s="83" t="s">
        <v>7603</v>
      </c>
      <c r="AN7351" s="86">
        <v>3.4664687999999999</v>
      </c>
      <c r="AO7351" s="83">
        <v>800.06592000000001</v>
      </c>
      <c r="AP7351" s="83">
        <v>2939.6882000000001</v>
      </c>
      <c r="AQ7351" s="84">
        <v>0.59703147000000001</v>
      </c>
      <c r="AR7351" s="83">
        <v>-2.8694375000000001</v>
      </c>
      <c r="AU7351" s="91"/>
      <c r="AW7351" s="89"/>
      <c r="BE7351" s="90"/>
      <c r="BF7351" s="84"/>
      <c r="BG7351" s="84">
        <f t="shared" si="116"/>
        <v>42893</v>
      </c>
    </row>
    <row r="7352" spans="39:59">
      <c r="AM7352" s="83" t="s">
        <v>7604</v>
      </c>
      <c r="AN7352" s="86">
        <v>3.4663813000000001</v>
      </c>
      <c r="AO7352" s="83">
        <v>799.97448999999995</v>
      </c>
      <c r="AP7352" s="83">
        <v>2940.0880999999999</v>
      </c>
      <c r="AQ7352" s="84">
        <v>0.59710026000000005</v>
      </c>
      <c r="AR7352" s="83">
        <v>-2.8692810999999998</v>
      </c>
      <c r="AU7352" s="91"/>
      <c r="AW7352" s="89"/>
      <c r="BE7352" s="90"/>
      <c r="BF7352" s="84"/>
      <c r="BG7352" s="84">
        <f t="shared" si="116"/>
        <v>42893.5</v>
      </c>
    </row>
    <row r="7353" spans="39:59">
      <c r="AM7353" s="83" t="s">
        <v>7605</v>
      </c>
      <c r="AN7353" s="86">
        <v>3.4664662000000002</v>
      </c>
      <c r="AO7353" s="83">
        <v>800.14209000000005</v>
      </c>
      <c r="AP7353" s="83">
        <v>2940.4883</v>
      </c>
      <c r="AQ7353" s="84">
        <v>0.59716910000000001</v>
      </c>
      <c r="AR7353" s="83">
        <v>-2.869297</v>
      </c>
      <c r="AU7353" s="91"/>
      <c r="AW7353" s="89"/>
      <c r="BE7353" s="90"/>
      <c r="BF7353" s="84"/>
      <c r="BG7353" s="84">
        <f t="shared" si="116"/>
        <v>42894</v>
      </c>
    </row>
    <row r="7354" spans="39:59">
      <c r="AM7354" s="83" t="s">
        <v>7606</v>
      </c>
      <c r="AN7354" s="86">
        <v>3.4664411999999998</v>
      </c>
      <c r="AO7354" s="83">
        <v>800.15734999999995</v>
      </c>
      <c r="AP7354" s="83">
        <v>2940.8881999999999</v>
      </c>
      <c r="AQ7354" s="84">
        <v>0.59723484999999998</v>
      </c>
      <c r="AR7354" s="83">
        <v>-2.8692061999999998</v>
      </c>
      <c r="AU7354" s="91"/>
      <c r="AW7354" s="89"/>
      <c r="BE7354" s="90"/>
      <c r="BF7354" s="84"/>
      <c r="BG7354" s="84">
        <f t="shared" si="116"/>
        <v>42894.5</v>
      </c>
    </row>
    <row r="7355" spans="39:59">
      <c r="AM7355" s="83" t="s">
        <v>7607</v>
      </c>
      <c r="AN7355" s="86">
        <v>3.466485</v>
      </c>
      <c r="AO7355" s="83">
        <v>800.02020000000005</v>
      </c>
      <c r="AP7355" s="83">
        <v>2941.2883000000002</v>
      </c>
      <c r="AQ7355" s="84">
        <v>0.59728634000000003</v>
      </c>
      <c r="AR7355" s="83">
        <v>-2.8691987999999999</v>
      </c>
      <c r="AU7355" s="91"/>
      <c r="AW7355" s="89"/>
      <c r="BE7355" s="90"/>
      <c r="BF7355" s="84"/>
      <c r="BG7355" s="84">
        <f t="shared" si="116"/>
        <v>42895</v>
      </c>
    </row>
    <row r="7356" spans="39:59">
      <c r="AM7356" s="83" t="s">
        <v>7608</v>
      </c>
      <c r="AN7356" s="86">
        <v>3.4664361000000001</v>
      </c>
      <c r="AO7356" s="83">
        <v>799.88318000000004</v>
      </c>
      <c r="AP7356" s="83">
        <v>2941.6882000000001</v>
      </c>
      <c r="AQ7356" s="84">
        <v>0.59734034999999996</v>
      </c>
      <c r="AR7356" s="83">
        <v>-2.8690958000000002</v>
      </c>
      <c r="AU7356" s="91"/>
      <c r="AW7356" s="89"/>
      <c r="BE7356" s="90"/>
      <c r="BF7356" s="84"/>
      <c r="BG7356" s="84">
        <f t="shared" si="116"/>
        <v>42895.5</v>
      </c>
    </row>
    <row r="7357" spans="39:59">
      <c r="AM7357" s="83" t="s">
        <v>7609</v>
      </c>
      <c r="AN7357" s="86">
        <v>3.4664369000000002</v>
      </c>
      <c r="AO7357" s="83">
        <v>800.11157000000003</v>
      </c>
      <c r="AP7357" s="83">
        <v>2942.0880999999999</v>
      </c>
      <c r="AQ7357" s="84">
        <v>0.59739810000000004</v>
      </c>
      <c r="AR7357" s="83">
        <v>-2.8690387999999998</v>
      </c>
      <c r="AU7357" s="91"/>
      <c r="AW7357" s="89"/>
      <c r="BE7357" s="90"/>
      <c r="BF7357" s="84"/>
      <c r="BG7357" s="84">
        <f t="shared" si="116"/>
        <v>42896</v>
      </c>
    </row>
    <row r="7358" spans="39:59">
      <c r="AM7358" s="83" t="s">
        <v>7610</v>
      </c>
      <c r="AN7358" s="86">
        <v>3.4664587999999998</v>
      </c>
      <c r="AO7358" s="83">
        <v>800.11162999999999</v>
      </c>
      <c r="AP7358" s="83">
        <v>2942.4883</v>
      </c>
      <c r="AQ7358" s="84">
        <v>0.59745568000000004</v>
      </c>
      <c r="AR7358" s="83">
        <v>-2.8690031</v>
      </c>
      <c r="AU7358" s="91"/>
      <c r="AW7358" s="89"/>
      <c r="BE7358" s="90"/>
      <c r="BF7358" s="84"/>
      <c r="BG7358" s="84">
        <f t="shared" si="116"/>
        <v>42896.5</v>
      </c>
    </row>
    <row r="7359" spans="39:59">
      <c r="AM7359" s="83" t="s">
        <v>7611</v>
      </c>
      <c r="AN7359" s="86">
        <v>3.4664152000000001</v>
      </c>
      <c r="AO7359" s="83">
        <v>800.08118000000002</v>
      </c>
      <c r="AP7359" s="83">
        <v>2942.8881999999999</v>
      </c>
      <c r="AQ7359" s="84">
        <v>0.59750861</v>
      </c>
      <c r="AR7359" s="83">
        <v>-2.8689065</v>
      </c>
      <c r="AU7359" s="91"/>
      <c r="AW7359" s="89"/>
      <c r="BE7359" s="90"/>
      <c r="BF7359" s="84"/>
      <c r="BG7359" s="84">
        <f t="shared" si="116"/>
        <v>42897</v>
      </c>
    </row>
    <row r="7360" spans="39:59">
      <c r="AM7360" s="83" t="s">
        <v>7612</v>
      </c>
      <c r="AN7360" s="86">
        <v>3.4664416</v>
      </c>
      <c r="AO7360" s="83">
        <v>799.98974999999996</v>
      </c>
      <c r="AP7360" s="83">
        <v>2943.2883000000002</v>
      </c>
      <c r="AQ7360" s="84">
        <v>0.59756505000000004</v>
      </c>
      <c r="AR7360" s="83">
        <v>-2.8688766999999999</v>
      </c>
      <c r="AU7360" s="91"/>
      <c r="AW7360" s="89"/>
      <c r="BE7360" s="90"/>
      <c r="BF7360" s="84"/>
      <c r="BG7360" s="84">
        <f t="shared" si="116"/>
        <v>42897.5</v>
      </c>
    </row>
    <row r="7361" spans="39:59">
      <c r="AM7361" s="83" t="s">
        <v>7613</v>
      </c>
      <c r="AN7361" s="86">
        <v>3.4664511999999998</v>
      </c>
      <c r="AO7361" s="83">
        <v>799.95929000000001</v>
      </c>
      <c r="AP7361" s="83">
        <v>2943.6882000000001</v>
      </c>
      <c r="AQ7361" s="84">
        <v>0.59761642999999998</v>
      </c>
      <c r="AR7361" s="83">
        <v>-2.8688346999999998</v>
      </c>
      <c r="AU7361" s="91"/>
      <c r="AW7361" s="89"/>
      <c r="BE7361" s="90"/>
      <c r="BF7361" s="84"/>
      <c r="BG7361" s="84">
        <f t="shared" si="116"/>
        <v>42898</v>
      </c>
    </row>
    <row r="7362" spans="39:59">
      <c r="AM7362" s="83" t="s">
        <v>7614</v>
      </c>
      <c r="AN7362" s="86">
        <v>3.4664790999999999</v>
      </c>
      <c r="AO7362" s="83">
        <v>799.80700999999999</v>
      </c>
      <c r="AP7362" s="83">
        <v>2944.0884000000001</v>
      </c>
      <c r="AQ7362" s="84">
        <v>0.59766859000000006</v>
      </c>
      <c r="AR7362" s="83">
        <v>-2.8688104000000001</v>
      </c>
      <c r="AU7362" s="91"/>
      <c r="AW7362" s="89"/>
      <c r="BE7362" s="90"/>
      <c r="BF7362" s="84"/>
      <c r="BG7362" s="84">
        <f t="shared" si="116"/>
        <v>42898.5</v>
      </c>
    </row>
    <row r="7363" spans="39:59">
      <c r="AM7363" s="83" t="s">
        <v>7615</v>
      </c>
      <c r="AN7363" s="86">
        <v>3.4664769</v>
      </c>
      <c r="AO7363" s="83">
        <v>800.06592000000001</v>
      </c>
      <c r="AP7363" s="83">
        <v>2944.4883</v>
      </c>
      <c r="AQ7363" s="84">
        <v>0.59772431999999998</v>
      </c>
      <c r="AR7363" s="83">
        <v>-2.8687524999999998</v>
      </c>
      <c r="AU7363" s="91"/>
      <c r="AW7363" s="89"/>
      <c r="BE7363" s="90"/>
      <c r="BF7363" s="84"/>
      <c r="BG7363" s="84">
        <f t="shared" si="116"/>
        <v>42899</v>
      </c>
    </row>
    <row r="7364" spans="39:59">
      <c r="AM7364" s="83" t="s">
        <v>7616</v>
      </c>
      <c r="AN7364" s="86">
        <v>3.4664290000000002</v>
      </c>
      <c r="AO7364" s="83">
        <v>800.09636999999998</v>
      </c>
      <c r="AP7364" s="83">
        <v>2944.8883999999998</v>
      </c>
      <c r="AQ7364" s="84">
        <v>0.59777451000000004</v>
      </c>
      <c r="AR7364" s="83">
        <v>-2.8686544999999999</v>
      </c>
      <c r="AU7364" s="91"/>
      <c r="AW7364" s="89"/>
      <c r="BE7364" s="90"/>
      <c r="BF7364" s="84"/>
      <c r="BG7364" s="84">
        <f t="shared" si="116"/>
        <v>42899.5</v>
      </c>
    </row>
    <row r="7365" spans="39:59">
      <c r="AM7365" s="83" t="s">
        <v>7617</v>
      </c>
      <c r="AN7365" s="86">
        <v>3.4664676000000001</v>
      </c>
      <c r="AO7365" s="83">
        <v>800.17260999999996</v>
      </c>
      <c r="AP7365" s="83">
        <v>2945.2885999999999</v>
      </c>
      <c r="AQ7365" s="84">
        <v>0.59782760999999995</v>
      </c>
      <c r="AR7365" s="83">
        <v>-2.8686398999999998</v>
      </c>
      <c r="AU7365" s="91"/>
      <c r="AW7365" s="89"/>
      <c r="BE7365" s="90"/>
      <c r="BF7365" s="84"/>
      <c r="BG7365" s="84">
        <f t="shared" ref="BG7365:BG7428" si="117">BG7364+0.5</f>
        <v>42900</v>
      </c>
    </row>
    <row r="7366" spans="39:59">
      <c r="AM7366" s="83" t="s">
        <v>7618</v>
      </c>
      <c r="AN7366" s="86">
        <v>3.4664074999999999</v>
      </c>
      <c r="AO7366" s="83">
        <v>800.17255</v>
      </c>
      <c r="AP7366" s="83">
        <v>2945.6885000000002</v>
      </c>
      <c r="AQ7366" s="84">
        <v>0.59788322000000005</v>
      </c>
      <c r="AR7366" s="83">
        <v>-2.8685242999999998</v>
      </c>
      <c r="AU7366" s="91"/>
      <c r="AW7366" s="89"/>
      <c r="BE7366" s="90"/>
      <c r="BF7366" s="84"/>
      <c r="BG7366" s="84">
        <f t="shared" si="117"/>
        <v>42900.5</v>
      </c>
    </row>
    <row r="7367" spans="39:59">
      <c r="AM7367" s="83" t="s">
        <v>7619</v>
      </c>
      <c r="AN7367" s="86">
        <v>3.4664600000000001</v>
      </c>
      <c r="AO7367" s="83">
        <v>800.21825999999999</v>
      </c>
      <c r="AP7367" s="83">
        <v>2946.0886</v>
      </c>
      <c r="AQ7367" s="84">
        <v>0.59793859999999999</v>
      </c>
      <c r="AR7367" s="83">
        <v>-2.8685214999999999</v>
      </c>
      <c r="AU7367" s="91"/>
      <c r="AW7367" s="89"/>
      <c r="BE7367" s="90"/>
      <c r="BF7367" s="84"/>
      <c r="BG7367" s="84">
        <f t="shared" si="117"/>
        <v>42901</v>
      </c>
    </row>
    <row r="7368" spans="39:59">
      <c r="AM7368" s="83" t="s">
        <v>7620</v>
      </c>
      <c r="AN7368" s="86">
        <v>3.4664431000000002</v>
      </c>
      <c r="AO7368" s="83">
        <v>799.94403</v>
      </c>
      <c r="AP7368" s="83">
        <v>2946.4884999999999</v>
      </c>
      <c r="AQ7368" s="84">
        <v>0.59799491999999999</v>
      </c>
      <c r="AR7368" s="83">
        <v>-2.8684479999999999</v>
      </c>
      <c r="AU7368" s="91"/>
      <c r="AW7368" s="89"/>
      <c r="BE7368" s="90"/>
      <c r="BF7368" s="84"/>
      <c r="BG7368" s="84">
        <f t="shared" si="117"/>
        <v>42901.5</v>
      </c>
    </row>
    <row r="7369" spans="39:59">
      <c r="AM7369" s="83" t="s">
        <v>7621</v>
      </c>
      <c r="AN7369" s="86">
        <v>3.4664149000000002</v>
      </c>
      <c r="AO7369" s="83">
        <v>800.12683000000004</v>
      </c>
      <c r="AP7369" s="83">
        <v>2946.8887</v>
      </c>
      <c r="AQ7369" s="84">
        <v>0.59804307999999995</v>
      </c>
      <c r="AR7369" s="83">
        <v>-2.8683719999999999</v>
      </c>
      <c r="AU7369" s="91"/>
      <c r="AW7369" s="89"/>
      <c r="BE7369" s="90"/>
      <c r="BF7369" s="84"/>
      <c r="BG7369" s="84">
        <f t="shared" si="117"/>
        <v>42902</v>
      </c>
    </row>
    <row r="7370" spans="39:59">
      <c r="AM7370" s="83" t="s">
        <v>7622</v>
      </c>
      <c r="AN7370" s="86">
        <v>3.4663591</v>
      </c>
      <c r="AO7370" s="83">
        <v>800.03545999999994</v>
      </c>
      <c r="AP7370" s="83">
        <v>2947.2885999999999</v>
      </c>
      <c r="AQ7370" s="84">
        <v>0.59809029000000002</v>
      </c>
      <c r="AR7370" s="83">
        <v>-2.8682686999999998</v>
      </c>
      <c r="AU7370" s="91"/>
      <c r="AW7370" s="89"/>
      <c r="BE7370" s="90"/>
      <c r="BF7370" s="84"/>
      <c r="BG7370" s="84">
        <f t="shared" si="117"/>
        <v>42902.5</v>
      </c>
    </row>
    <row r="7371" spans="39:59">
      <c r="AM7371" s="83" t="s">
        <v>7623</v>
      </c>
      <c r="AN7371" s="86">
        <v>3.4662386999999999</v>
      </c>
      <c r="AO7371" s="83">
        <v>799.85266000000001</v>
      </c>
      <c r="AP7371" s="83">
        <v>2947.6887000000002</v>
      </c>
      <c r="AQ7371" s="84">
        <v>0.59813254999999999</v>
      </c>
      <c r="AR7371" s="83">
        <v>-2.8681060999999999</v>
      </c>
      <c r="AU7371" s="91"/>
      <c r="AW7371" s="89"/>
      <c r="BE7371" s="90"/>
      <c r="BF7371" s="84"/>
      <c r="BG7371" s="84">
        <f t="shared" si="117"/>
        <v>42903</v>
      </c>
    </row>
    <row r="7372" spans="39:59">
      <c r="AM7372" s="83" t="s">
        <v>7624</v>
      </c>
      <c r="AN7372" s="86">
        <v>3.4660877999999999</v>
      </c>
      <c r="AO7372" s="83">
        <v>800.24872000000005</v>
      </c>
      <c r="AP7372" s="83">
        <v>2948.0886</v>
      </c>
      <c r="AQ7372" s="84">
        <v>0.59817737000000004</v>
      </c>
      <c r="AR7372" s="83">
        <v>-2.8679104</v>
      </c>
      <c r="AU7372" s="91"/>
      <c r="AW7372" s="89"/>
      <c r="BE7372" s="90"/>
      <c r="BF7372" s="84"/>
      <c r="BG7372" s="84">
        <f t="shared" si="117"/>
        <v>42903.5</v>
      </c>
    </row>
    <row r="7373" spans="39:59">
      <c r="AM7373" s="83" t="s">
        <v>7625</v>
      </c>
      <c r="AN7373" s="86">
        <v>3.4660191999999999</v>
      </c>
      <c r="AO7373" s="83">
        <v>800.20299999999997</v>
      </c>
      <c r="AP7373" s="83">
        <v>2948.4888000000001</v>
      </c>
      <c r="AQ7373" s="84">
        <v>0.59821564000000005</v>
      </c>
      <c r="AR7373" s="83">
        <v>-2.8678035999999998</v>
      </c>
      <c r="AU7373" s="91"/>
      <c r="AW7373" s="89"/>
      <c r="BE7373" s="90"/>
      <c r="BF7373" s="84"/>
      <c r="BG7373" s="84">
        <f t="shared" si="117"/>
        <v>42904</v>
      </c>
    </row>
    <row r="7374" spans="39:59">
      <c r="AM7374" s="83" t="s">
        <v>7626</v>
      </c>
      <c r="AN7374" s="86">
        <v>3.4659797999999999</v>
      </c>
      <c r="AO7374" s="83">
        <v>800.09636999999998</v>
      </c>
      <c r="AP7374" s="83">
        <v>2948.8888999999999</v>
      </c>
      <c r="AQ7374" s="84">
        <v>0.59825092999999996</v>
      </c>
      <c r="AR7374" s="83">
        <v>-2.8677288999999999</v>
      </c>
      <c r="AU7374" s="91"/>
      <c r="AW7374" s="89"/>
      <c r="BE7374" s="90"/>
      <c r="BF7374" s="84"/>
      <c r="BG7374" s="84">
        <f t="shared" si="117"/>
        <v>42904.5</v>
      </c>
    </row>
    <row r="7375" spans="39:59">
      <c r="AM7375" s="83" t="s">
        <v>7627</v>
      </c>
      <c r="AN7375" s="86">
        <v>3.4659171</v>
      </c>
      <c r="AO7375" s="83">
        <v>800.15728999999999</v>
      </c>
      <c r="AP7375" s="83">
        <v>2949.2887999999998</v>
      </c>
      <c r="AQ7375" s="84">
        <v>0.59828627000000001</v>
      </c>
      <c r="AR7375" s="83">
        <v>-2.8676309999999998</v>
      </c>
      <c r="AU7375" s="91"/>
      <c r="AW7375" s="89"/>
      <c r="BE7375" s="90"/>
      <c r="BF7375" s="84"/>
      <c r="BG7375" s="84">
        <f t="shared" si="117"/>
        <v>42905</v>
      </c>
    </row>
    <row r="7376" spans="39:59">
      <c r="AM7376" s="83" t="s">
        <v>7628</v>
      </c>
      <c r="AN7376" s="86">
        <v>3.4658313000000001</v>
      </c>
      <c r="AO7376" s="83">
        <v>800.005</v>
      </c>
      <c r="AP7376" s="83">
        <v>2949.6889999999999</v>
      </c>
      <c r="AQ7376" s="84">
        <v>0.59832346000000003</v>
      </c>
      <c r="AR7376" s="83">
        <v>-2.8675077</v>
      </c>
      <c r="AU7376" s="91"/>
      <c r="AW7376" s="89"/>
      <c r="BE7376" s="90"/>
      <c r="BF7376" s="84"/>
      <c r="BG7376" s="84">
        <f t="shared" si="117"/>
        <v>42905.5</v>
      </c>
    </row>
    <row r="7377" spans="39:59">
      <c r="AM7377" s="83" t="s">
        <v>7629</v>
      </c>
      <c r="AN7377" s="86">
        <v>3.4657830999999999</v>
      </c>
      <c r="AO7377" s="83">
        <v>799.92882999999995</v>
      </c>
      <c r="AP7377" s="83">
        <v>2950.0889000000002</v>
      </c>
      <c r="AQ7377" s="84">
        <v>0.59836697999999999</v>
      </c>
      <c r="AR7377" s="83">
        <v>-2.8674160999999998</v>
      </c>
      <c r="AU7377" s="91"/>
      <c r="AW7377" s="89"/>
      <c r="BE7377" s="90"/>
      <c r="BF7377" s="84"/>
      <c r="BG7377" s="84">
        <f t="shared" si="117"/>
        <v>42906</v>
      </c>
    </row>
    <row r="7378" spans="39:59">
      <c r="AM7378" s="83" t="s">
        <v>7630</v>
      </c>
      <c r="AN7378" s="86">
        <v>3.4656882000000002</v>
      </c>
      <c r="AO7378" s="83">
        <v>800.21825999999999</v>
      </c>
      <c r="AP7378" s="83">
        <v>2950.489</v>
      </c>
      <c r="AQ7378" s="84">
        <v>0.59839730999999996</v>
      </c>
      <c r="AR7378" s="83">
        <v>-2.8672909999999998</v>
      </c>
      <c r="AU7378" s="91"/>
      <c r="AW7378" s="89"/>
      <c r="BE7378" s="90"/>
      <c r="BF7378" s="84"/>
      <c r="BG7378" s="84">
        <f t="shared" si="117"/>
        <v>42906.5</v>
      </c>
    </row>
    <row r="7379" spans="39:59">
      <c r="AM7379" s="83" t="s">
        <v>7631</v>
      </c>
      <c r="AN7379" s="86">
        <v>3.4657477999999999</v>
      </c>
      <c r="AO7379" s="83">
        <v>800.11162999999999</v>
      </c>
      <c r="AP7379" s="83">
        <v>2950.8892000000001</v>
      </c>
      <c r="AQ7379" s="84">
        <v>0.59842967999999996</v>
      </c>
      <c r="AR7379" s="83">
        <v>-2.8673182000000002</v>
      </c>
      <c r="AU7379" s="91"/>
      <c r="AW7379" s="89"/>
      <c r="BE7379" s="90"/>
      <c r="BF7379" s="84"/>
      <c r="BG7379" s="84">
        <f t="shared" si="117"/>
        <v>42907</v>
      </c>
    </row>
    <row r="7380" spans="39:59">
      <c r="AM7380" s="83" t="s">
        <v>7632</v>
      </c>
      <c r="AN7380" s="86">
        <v>3.4657988999999998</v>
      </c>
      <c r="AO7380" s="83">
        <v>800.03552000000002</v>
      </c>
      <c r="AP7380" s="83">
        <v>2951.2891</v>
      </c>
      <c r="AQ7380" s="84">
        <v>0.59846389</v>
      </c>
      <c r="AR7380" s="83">
        <v>-2.8673351</v>
      </c>
      <c r="AU7380" s="91"/>
      <c r="AW7380" s="89"/>
      <c r="BE7380" s="90"/>
      <c r="BF7380" s="84"/>
      <c r="BG7380" s="84">
        <f t="shared" si="117"/>
        <v>42907.5</v>
      </c>
    </row>
    <row r="7381" spans="39:59">
      <c r="AM7381" s="83" t="s">
        <v>7633</v>
      </c>
      <c r="AN7381" s="86">
        <v>3.4658126999999999</v>
      </c>
      <c r="AO7381" s="83">
        <v>799.97455000000002</v>
      </c>
      <c r="AP7381" s="83">
        <v>2951.6891999999998</v>
      </c>
      <c r="AQ7381" s="84">
        <v>0.59851103999999999</v>
      </c>
      <c r="AR7381" s="83">
        <v>-2.8673017000000001</v>
      </c>
      <c r="AU7381" s="91"/>
      <c r="AW7381" s="89"/>
      <c r="BE7381" s="90"/>
      <c r="BF7381" s="84"/>
      <c r="BG7381" s="84">
        <f t="shared" si="117"/>
        <v>42908</v>
      </c>
    </row>
    <row r="7382" spans="39:59">
      <c r="AM7382" s="83" t="s">
        <v>7634</v>
      </c>
      <c r="AN7382" s="86">
        <v>3.4658050999999999</v>
      </c>
      <c r="AO7382" s="83">
        <v>800.12689</v>
      </c>
      <c r="AP7382" s="83">
        <v>2952.0891000000001</v>
      </c>
      <c r="AQ7382" s="84">
        <v>0.59855181000000002</v>
      </c>
      <c r="AR7382" s="83">
        <v>-2.8672532999999998</v>
      </c>
      <c r="AU7382" s="91"/>
      <c r="AW7382" s="89"/>
      <c r="BE7382" s="90"/>
      <c r="BF7382" s="84"/>
      <c r="BG7382" s="84">
        <f t="shared" si="117"/>
        <v>42908.5</v>
      </c>
    </row>
    <row r="7383" spans="39:59">
      <c r="AM7383" s="83" t="s">
        <v>7635</v>
      </c>
      <c r="AN7383" s="86">
        <v>3.4659681</v>
      </c>
      <c r="AO7383" s="83">
        <v>800.03552000000002</v>
      </c>
      <c r="AP7383" s="83">
        <v>2952.4893000000002</v>
      </c>
      <c r="AQ7383" s="84">
        <v>0.59858948000000001</v>
      </c>
      <c r="AR7383" s="83">
        <v>-2.8673787000000002</v>
      </c>
      <c r="AU7383" s="91"/>
      <c r="AW7383" s="89"/>
      <c r="BE7383" s="90"/>
      <c r="BF7383" s="84"/>
      <c r="BG7383" s="84">
        <f t="shared" si="117"/>
        <v>42909</v>
      </c>
    </row>
    <row r="7384" spans="39:59">
      <c r="AM7384" s="83" t="s">
        <v>7636</v>
      </c>
      <c r="AN7384" s="86">
        <v>3.4660201000000002</v>
      </c>
      <c r="AO7384" s="83">
        <v>800.09636999999998</v>
      </c>
      <c r="AP7384" s="83">
        <v>2952.8894</v>
      </c>
      <c r="AQ7384" s="84">
        <v>0.59862762999999997</v>
      </c>
      <c r="AR7384" s="83">
        <v>-2.8673924999999998</v>
      </c>
      <c r="AU7384" s="91"/>
      <c r="AW7384" s="89"/>
      <c r="BE7384" s="90"/>
      <c r="BF7384" s="84"/>
      <c r="BG7384" s="84">
        <f t="shared" si="117"/>
        <v>42909.5</v>
      </c>
    </row>
    <row r="7385" spans="39:59">
      <c r="AM7385" s="83" t="s">
        <v>7637</v>
      </c>
      <c r="AN7385" s="86">
        <v>3.4658669999999998</v>
      </c>
      <c r="AO7385" s="83">
        <v>800.18773999999996</v>
      </c>
      <c r="AP7385" s="83">
        <v>2953.2892999999999</v>
      </c>
      <c r="AQ7385" s="84">
        <v>0.59866136000000003</v>
      </c>
      <c r="AR7385" s="83">
        <v>-2.8672056000000001</v>
      </c>
      <c r="AU7385" s="91"/>
      <c r="AW7385" s="89"/>
      <c r="BE7385" s="90"/>
      <c r="BF7385" s="84"/>
      <c r="BG7385" s="84">
        <f t="shared" si="117"/>
        <v>42910</v>
      </c>
    </row>
    <row r="7386" spans="39:59">
      <c r="AM7386" s="83" t="s">
        <v>7638</v>
      </c>
      <c r="AN7386" s="86">
        <v>3.4658343999999999</v>
      </c>
      <c r="AO7386" s="83">
        <v>799.97448999999995</v>
      </c>
      <c r="AP7386" s="83">
        <v>2953.6895</v>
      </c>
      <c r="AQ7386" s="84">
        <v>0.59868836000000003</v>
      </c>
      <c r="AR7386" s="83">
        <v>-2.867146</v>
      </c>
      <c r="AU7386" s="91"/>
      <c r="AW7386" s="89"/>
      <c r="BE7386" s="90"/>
      <c r="BF7386" s="84"/>
      <c r="BG7386" s="84">
        <f t="shared" si="117"/>
        <v>42910.5</v>
      </c>
    </row>
    <row r="7387" spans="39:59">
      <c r="AM7387" s="83" t="s">
        <v>7639</v>
      </c>
      <c r="AN7387" s="86">
        <v>3.4657988999999998</v>
      </c>
      <c r="AO7387" s="83">
        <v>800.06592000000001</v>
      </c>
      <c r="AP7387" s="83">
        <v>2954.0895999999998</v>
      </c>
      <c r="AQ7387" s="84">
        <v>0.59872692999999999</v>
      </c>
      <c r="AR7387" s="83">
        <v>-2.8670719</v>
      </c>
      <c r="AU7387" s="91"/>
      <c r="AW7387" s="89"/>
      <c r="BE7387" s="90"/>
      <c r="BF7387" s="84"/>
      <c r="BG7387" s="84">
        <f t="shared" si="117"/>
        <v>42911</v>
      </c>
    </row>
    <row r="7388" spans="39:59">
      <c r="AM7388" s="83" t="s">
        <v>7640</v>
      </c>
      <c r="AN7388" s="86">
        <v>3.4658476999999999</v>
      </c>
      <c r="AO7388" s="83">
        <v>800.005</v>
      </c>
      <c r="AP7388" s="83">
        <v>2954.4895000000001</v>
      </c>
      <c r="AQ7388" s="84">
        <v>0.59876615</v>
      </c>
      <c r="AR7388" s="83">
        <v>-2.8670816000000001</v>
      </c>
      <c r="AU7388" s="91"/>
      <c r="AW7388" s="89"/>
      <c r="BE7388" s="90"/>
      <c r="BF7388" s="84"/>
      <c r="BG7388" s="84">
        <f t="shared" si="117"/>
        <v>42911.5</v>
      </c>
    </row>
    <row r="7389" spans="39:59">
      <c r="AM7389" s="83" t="s">
        <v>7641</v>
      </c>
      <c r="AN7389" s="86">
        <v>3.4659144999999998</v>
      </c>
      <c r="AO7389" s="83">
        <v>800.02020000000005</v>
      </c>
      <c r="AP7389" s="83">
        <v>2954.8896</v>
      </c>
      <c r="AQ7389" s="84">
        <v>0.59880423999999999</v>
      </c>
      <c r="AR7389" s="83">
        <v>-2.8671102999999998</v>
      </c>
      <c r="AU7389" s="91"/>
      <c r="AW7389" s="89"/>
      <c r="BE7389" s="90"/>
      <c r="BF7389" s="84"/>
      <c r="BG7389" s="84">
        <f t="shared" si="117"/>
        <v>42912</v>
      </c>
    </row>
    <row r="7390" spans="39:59">
      <c r="AM7390" s="83" t="s">
        <v>7642</v>
      </c>
      <c r="AN7390" s="86">
        <v>3.4659414000000002</v>
      </c>
      <c r="AO7390" s="83">
        <v>800.11157000000003</v>
      </c>
      <c r="AP7390" s="83">
        <v>2955.2896000000001</v>
      </c>
      <c r="AQ7390" s="84">
        <v>0.59883123999999999</v>
      </c>
      <c r="AR7390" s="83">
        <v>-2.8671102999999998</v>
      </c>
      <c r="AU7390" s="91"/>
      <c r="AW7390" s="89"/>
      <c r="BE7390" s="90"/>
      <c r="BF7390" s="84"/>
      <c r="BG7390" s="84">
        <f t="shared" si="117"/>
        <v>42912.5</v>
      </c>
    </row>
    <row r="7391" spans="39:59">
      <c r="AM7391" s="83" t="s">
        <v>7643</v>
      </c>
      <c r="AN7391" s="86">
        <v>3.4658942000000001</v>
      </c>
      <c r="AO7391" s="83">
        <v>800.09636999999998</v>
      </c>
      <c r="AP7391" s="83">
        <v>2955.6896999999999</v>
      </c>
      <c r="AQ7391" s="84">
        <v>0.59887087000000006</v>
      </c>
      <c r="AR7391" s="83">
        <v>-2.8670235000000002</v>
      </c>
      <c r="AU7391" s="91"/>
      <c r="AW7391" s="89"/>
      <c r="BE7391" s="90"/>
      <c r="BF7391" s="84"/>
      <c r="BG7391" s="84">
        <f t="shared" si="117"/>
        <v>42913</v>
      </c>
    </row>
    <row r="7392" spans="39:59">
      <c r="AM7392" s="83" t="s">
        <v>7644</v>
      </c>
      <c r="AN7392" s="86">
        <v>3.4659042000000002</v>
      </c>
      <c r="AO7392" s="83">
        <v>799.91363999999999</v>
      </c>
      <c r="AP7392" s="83">
        <v>2956.0895999999998</v>
      </c>
      <c r="AQ7392" s="84">
        <v>0.59890902000000001</v>
      </c>
      <c r="AR7392" s="83">
        <v>-2.8669953000000001</v>
      </c>
      <c r="AU7392" s="91"/>
      <c r="AW7392" s="89"/>
      <c r="BE7392" s="90"/>
      <c r="BF7392" s="84"/>
      <c r="BG7392" s="84">
        <f t="shared" si="117"/>
        <v>42913.5</v>
      </c>
    </row>
    <row r="7393" spans="39:59">
      <c r="AM7393" s="83" t="s">
        <v>7645</v>
      </c>
      <c r="AN7393" s="86">
        <v>3.4658980000000001</v>
      </c>
      <c r="AO7393" s="83">
        <v>800.14209000000005</v>
      </c>
      <c r="AP7393" s="83">
        <v>2956.4897000000001</v>
      </c>
      <c r="AQ7393" s="84">
        <v>0.59895003000000002</v>
      </c>
      <c r="AR7393" s="83">
        <v>-2.8669479</v>
      </c>
      <c r="AU7393" s="91"/>
      <c r="AW7393" s="89"/>
      <c r="BE7393" s="90"/>
      <c r="BF7393" s="84"/>
      <c r="BG7393" s="84">
        <f t="shared" si="117"/>
        <v>42914</v>
      </c>
    </row>
    <row r="7394" spans="39:59">
      <c r="AM7394" s="83" t="s">
        <v>7646</v>
      </c>
      <c r="AN7394" s="86">
        <v>3.4658405999999999</v>
      </c>
      <c r="AO7394" s="83">
        <v>799.97455000000002</v>
      </c>
      <c r="AP7394" s="83">
        <v>2956.8896</v>
      </c>
      <c r="AQ7394" s="84">
        <v>0.59899013999999995</v>
      </c>
      <c r="AR7394" s="83">
        <v>-2.8668504000000001</v>
      </c>
      <c r="AU7394" s="91"/>
      <c r="AW7394" s="89"/>
      <c r="BE7394" s="90"/>
      <c r="BF7394" s="84"/>
      <c r="BG7394" s="84">
        <f t="shared" si="117"/>
        <v>42914.5</v>
      </c>
    </row>
    <row r="7395" spans="39:59">
      <c r="AM7395" s="83" t="s">
        <v>7647</v>
      </c>
      <c r="AN7395" s="86">
        <v>3.4658356000000001</v>
      </c>
      <c r="AO7395" s="83">
        <v>800.15728999999999</v>
      </c>
      <c r="AP7395" s="83">
        <v>2957.2898</v>
      </c>
      <c r="AQ7395" s="84">
        <v>0.59903222</v>
      </c>
      <c r="AR7395" s="83">
        <v>-2.8668033999999998</v>
      </c>
      <c r="AU7395" s="91"/>
      <c r="AW7395" s="89"/>
      <c r="BE7395" s="90"/>
      <c r="BF7395" s="84"/>
      <c r="BG7395" s="84">
        <f t="shared" si="117"/>
        <v>42915</v>
      </c>
    </row>
    <row r="7396" spans="39:59">
      <c r="AM7396" s="83" t="s">
        <v>7648</v>
      </c>
      <c r="AN7396" s="86">
        <v>3.4658692000000002</v>
      </c>
      <c r="AO7396" s="83">
        <v>799.91363999999999</v>
      </c>
      <c r="AP7396" s="83">
        <v>2957.6896999999999</v>
      </c>
      <c r="AQ7396" s="84">
        <v>0.59907860000000002</v>
      </c>
      <c r="AR7396" s="83">
        <v>-2.8667905</v>
      </c>
      <c r="AU7396" s="91"/>
      <c r="AW7396" s="89"/>
      <c r="BE7396" s="90"/>
      <c r="BF7396" s="84"/>
      <c r="BG7396" s="84">
        <f t="shared" si="117"/>
        <v>42915.5</v>
      </c>
    </row>
    <row r="7397" spans="39:59">
      <c r="AM7397" s="83" t="s">
        <v>7649</v>
      </c>
      <c r="AN7397" s="86">
        <v>3.4659398000000001</v>
      </c>
      <c r="AO7397" s="83">
        <v>800.09636999999998</v>
      </c>
      <c r="AP7397" s="83">
        <v>2958.0898000000002</v>
      </c>
      <c r="AQ7397" s="84">
        <v>0.59911871000000005</v>
      </c>
      <c r="AR7397" s="83">
        <v>-2.8668211000000001</v>
      </c>
      <c r="AU7397" s="91"/>
      <c r="AW7397" s="89"/>
      <c r="BE7397" s="90"/>
      <c r="BF7397" s="84"/>
      <c r="BG7397" s="84">
        <f t="shared" si="117"/>
        <v>42916</v>
      </c>
    </row>
    <row r="7398" spans="39:59">
      <c r="AM7398" s="83" t="s">
        <v>7650</v>
      </c>
      <c r="AN7398" s="86">
        <v>3.4659398000000001</v>
      </c>
      <c r="AO7398" s="83">
        <v>800.02020000000005</v>
      </c>
      <c r="AP7398" s="83">
        <v>2958.4897000000001</v>
      </c>
      <c r="AQ7398" s="84">
        <v>0.59915733000000004</v>
      </c>
      <c r="AR7398" s="83">
        <v>-2.8667824</v>
      </c>
      <c r="AU7398" s="91"/>
      <c r="AW7398" s="89"/>
      <c r="BE7398" s="90"/>
      <c r="BF7398" s="84"/>
      <c r="BG7398" s="84">
        <f t="shared" si="117"/>
        <v>42916.5</v>
      </c>
    </row>
    <row r="7399" spans="39:59">
      <c r="AM7399" s="83" t="s">
        <v>7651</v>
      </c>
      <c r="AN7399" s="86">
        <v>3.4659534000000001</v>
      </c>
      <c r="AO7399" s="83">
        <v>799.95934999999997</v>
      </c>
      <c r="AP7399" s="83">
        <v>2958.8899000000001</v>
      </c>
      <c r="AQ7399" s="84">
        <v>0.59919321999999997</v>
      </c>
      <c r="AR7399" s="83">
        <v>-2.8667600000000002</v>
      </c>
      <c r="AU7399" s="91"/>
      <c r="AW7399" s="89"/>
      <c r="BE7399" s="90"/>
      <c r="BF7399" s="84"/>
      <c r="BG7399" s="84">
        <f t="shared" si="117"/>
        <v>42917</v>
      </c>
    </row>
    <row r="7400" spans="39:59">
      <c r="AM7400" s="83" t="s">
        <v>7652</v>
      </c>
      <c r="AN7400" s="86">
        <v>3.4659553000000001</v>
      </c>
      <c r="AO7400" s="83">
        <v>800.005</v>
      </c>
      <c r="AP7400" s="83">
        <v>2959.2898</v>
      </c>
      <c r="AQ7400" s="84">
        <v>0.59923470000000001</v>
      </c>
      <c r="AR7400" s="83">
        <v>-2.8667204000000002</v>
      </c>
      <c r="AU7400" s="91"/>
      <c r="AW7400" s="89"/>
      <c r="BE7400" s="90"/>
      <c r="BF7400" s="84"/>
      <c r="BG7400" s="84">
        <f t="shared" si="117"/>
        <v>42917.5</v>
      </c>
    </row>
    <row r="7401" spans="39:59">
      <c r="AM7401" s="83" t="s">
        <v>7653</v>
      </c>
      <c r="AN7401" s="86">
        <v>3.4658660999999999</v>
      </c>
      <c r="AO7401" s="83">
        <v>800.18773999999996</v>
      </c>
      <c r="AP7401" s="83">
        <v>2959.6898999999999</v>
      </c>
      <c r="AQ7401" s="84">
        <v>0.59927481000000005</v>
      </c>
      <c r="AR7401" s="83">
        <v>-2.8665911999999998</v>
      </c>
      <c r="AU7401" s="91"/>
      <c r="AW7401" s="89"/>
      <c r="BE7401" s="90"/>
      <c r="BF7401" s="84"/>
      <c r="BG7401" s="84">
        <f t="shared" si="117"/>
        <v>42918</v>
      </c>
    </row>
    <row r="7402" spans="39:59">
      <c r="AM7402" s="83" t="s">
        <v>7654</v>
      </c>
      <c r="AN7402" s="86">
        <v>3.4659171</v>
      </c>
      <c r="AO7402" s="83">
        <v>800.18781000000001</v>
      </c>
      <c r="AP7402" s="83">
        <v>2960.0898000000002</v>
      </c>
      <c r="AQ7402" s="84">
        <v>0.59931575999999998</v>
      </c>
      <c r="AR7402" s="83">
        <v>-2.8666011999999998</v>
      </c>
      <c r="AU7402" s="91"/>
      <c r="AW7402" s="89"/>
      <c r="BE7402" s="90"/>
      <c r="BF7402" s="84"/>
      <c r="BG7402" s="84">
        <f t="shared" si="117"/>
        <v>42918.5</v>
      </c>
    </row>
    <row r="7403" spans="39:59">
      <c r="AM7403" s="83" t="s">
        <v>7655</v>
      </c>
      <c r="AN7403" s="86">
        <v>3.4659564</v>
      </c>
      <c r="AO7403" s="83">
        <v>800.20306000000005</v>
      </c>
      <c r="AP7403" s="83">
        <v>2960.49</v>
      </c>
      <c r="AQ7403" s="84">
        <v>0.59935379</v>
      </c>
      <c r="AR7403" s="83">
        <v>-2.8666027000000001</v>
      </c>
      <c r="AU7403" s="91"/>
      <c r="AW7403" s="89"/>
      <c r="BE7403" s="90"/>
      <c r="BF7403" s="84"/>
      <c r="BG7403" s="84">
        <f t="shared" si="117"/>
        <v>42919</v>
      </c>
    </row>
    <row r="7404" spans="39:59">
      <c r="AM7404" s="83" t="s">
        <v>7656</v>
      </c>
      <c r="AN7404" s="86">
        <v>3.4658663000000001</v>
      </c>
      <c r="AO7404" s="83">
        <v>800.02020000000005</v>
      </c>
      <c r="AP7404" s="83">
        <v>2960.8899000000001</v>
      </c>
      <c r="AQ7404" s="84">
        <v>0.59938270000000005</v>
      </c>
      <c r="AR7404" s="83">
        <v>-2.8664836999999999</v>
      </c>
      <c r="AU7404" s="91"/>
      <c r="AW7404" s="89"/>
      <c r="BE7404" s="90"/>
      <c r="BF7404" s="84"/>
      <c r="BG7404" s="84">
        <f t="shared" si="117"/>
        <v>42919.5</v>
      </c>
    </row>
    <row r="7405" spans="39:59">
      <c r="AM7405" s="83" t="s">
        <v>7657</v>
      </c>
      <c r="AN7405" s="86">
        <v>3.4659214</v>
      </c>
      <c r="AO7405" s="83">
        <v>800.09636999999998</v>
      </c>
      <c r="AP7405" s="83">
        <v>2961.29</v>
      </c>
      <c r="AQ7405" s="84">
        <v>0.59941774999999997</v>
      </c>
      <c r="AR7405" s="83">
        <v>-2.8665037</v>
      </c>
      <c r="AU7405" s="91"/>
      <c r="AW7405" s="89"/>
      <c r="BE7405" s="90"/>
      <c r="BF7405" s="84"/>
      <c r="BG7405" s="84">
        <f t="shared" si="117"/>
        <v>42920</v>
      </c>
    </row>
    <row r="7406" spans="39:59">
      <c r="AM7406" s="83" t="s">
        <v>7658</v>
      </c>
      <c r="AN7406" s="86">
        <v>3.4659054</v>
      </c>
      <c r="AO7406" s="83">
        <v>800.06592000000001</v>
      </c>
      <c r="AP7406" s="83">
        <v>2961.6902</v>
      </c>
      <c r="AQ7406" s="84">
        <v>0.59944993000000002</v>
      </c>
      <c r="AR7406" s="83">
        <v>-2.8664556000000001</v>
      </c>
      <c r="AU7406" s="91"/>
      <c r="AW7406" s="89"/>
      <c r="BE7406" s="90"/>
      <c r="BF7406" s="84"/>
      <c r="BG7406" s="84">
        <f t="shared" si="117"/>
        <v>42920.5</v>
      </c>
    </row>
    <row r="7407" spans="39:59">
      <c r="AM7407" s="83" t="s">
        <v>7659</v>
      </c>
      <c r="AN7407" s="86">
        <v>3.4659004000000002</v>
      </c>
      <c r="AO7407" s="83">
        <v>800.05071999999996</v>
      </c>
      <c r="AP7407" s="83">
        <v>2962.0900999999999</v>
      </c>
      <c r="AQ7407" s="84">
        <v>0.59947978999999996</v>
      </c>
      <c r="AR7407" s="83">
        <v>-2.8664204999999998</v>
      </c>
      <c r="AU7407" s="91"/>
      <c r="AW7407" s="89"/>
      <c r="BE7407" s="90"/>
      <c r="BF7407" s="84"/>
      <c r="BG7407" s="84">
        <f t="shared" si="117"/>
        <v>42921</v>
      </c>
    </row>
    <row r="7408" spans="39:59">
      <c r="AM7408" s="83" t="s">
        <v>7660</v>
      </c>
      <c r="AN7408" s="86">
        <v>3.4659653000000001</v>
      </c>
      <c r="AO7408" s="83">
        <v>800.11157000000003</v>
      </c>
      <c r="AP7408" s="83">
        <v>2962.4902000000002</v>
      </c>
      <c r="AQ7408" s="84">
        <v>0.59950835000000002</v>
      </c>
      <c r="AR7408" s="83">
        <v>-2.866457</v>
      </c>
      <c r="AU7408" s="91"/>
      <c r="AW7408" s="89"/>
      <c r="BE7408" s="90"/>
      <c r="BF7408" s="84"/>
      <c r="BG7408" s="84">
        <f t="shared" si="117"/>
        <v>42921.5</v>
      </c>
    </row>
    <row r="7409" spans="39:59">
      <c r="AM7409" s="83" t="s">
        <v>7661</v>
      </c>
      <c r="AN7409" s="86">
        <v>3.4658391000000002</v>
      </c>
      <c r="AO7409" s="83">
        <v>800.005</v>
      </c>
      <c r="AP7409" s="83">
        <v>2962.8904000000002</v>
      </c>
      <c r="AQ7409" s="84">
        <v>0.59954434999999995</v>
      </c>
      <c r="AR7409" s="83">
        <v>-2.8662949000000002</v>
      </c>
      <c r="AU7409" s="91"/>
      <c r="AW7409" s="89"/>
      <c r="BE7409" s="90"/>
      <c r="BF7409" s="84"/>
      <c r="BG7409" s="84">
        <f t="shared" si="117"/>
        <v>42922</v>
      </c>
    </row>
    <row r="7410" spans="39:59">
      <c r="AM7410" s="83" t="s">
        <v>7662</v>
      </c>
      <c r="AN7410" s="86">
        <v>3.4656763000000002</v>
      </c>
      <c r="AO7410" s="83">
        <v>800.23346000000004</v>
      </c>
      <c r="AP7410" s="83">
        <v>2963.2903000000001</v>
      </c>
      <c r="AQ7410" s="84">
        <v>0.59957247999999996</v>
      </c>
      <c r="AR7410" s="83">
        <v>-2.8661039000000001</v>
      </c>
      <c r="AU7410" s="91"/>
      <c r="AW7410" s="89"/>
      <c r="BE7410" s="90"/>
      <c r="BF7410" s="84"/>
      <c r="BG7410" s="84">
        <f t="shared" si="117"/>
        <v>42922.5</v>
      </c>
    </row>
    <row r="7411" spans="39:59">
      <c r="AM7411" s="83" t="s">
        <v>7663</v>
      </c>
      <c r="AN7411" s="86">
        <v>3.4655752</v>
      </c>
      <c r="AO7411" s="83">
        <v>800.08118000000002</v>
      </c>
      <c r="AP7411" s="83">
        <v>2963.6904</v>
      </c>
      <c r="AQ7411" s="84">
        <v>0.59959852999999996</v>
      </c>
      <c r="AR7411" s="83">
        <v>-2.8659766000000002</v>
      </c>
      <c r="AU7411" s="91"/>
      <c r="AW7411" s="89"/>
      <c r="BE7411" s="90"/>
      <c r="BF7411" s="84"/>
      <c r="BG7411" s="84">
        <f t="shared" si="117"/>
        <v>42923</v>
      </c>
    </row>
    <row r="7412" spans="39:59">
      <c r="AM7412" s="83" t="s">
        <v>7664</v>
      </c>
      <c r="AN7412" s="86">
        <v>3.4655528000000002</v>
      </c>
      <c r="AO7412" s="83">
        <v>800.30957000000001</v>
      </c>
      <c r="AP7412" s="83">
        <v>2964.0906</v>
      </c>
      <c r="AQ7412" s="84">
        <v>0.59962088000000002</v>
      </c>
      <c r="AR7412" s="83">
        <v>-2.8659319999999999</v>
      </c>
      <c r="AU7412" s="91"/>
      <c r="AW7412" s="89"/>
      <c r="BE7412" s="90"/>
      <c r="BF7412" s="84"/>
      <c r="BG7412" s="84">
        <f t="shared" si="117"/>
        <v>42923.5</v>
      </c>
    </row>
    <row r="7413" spans="39:59">
      <c r="AM7413" s="83" t="s">
        <v>7665</v>
      </c>
      <c r="AN7413" s="86">
        <v>3.4655654</v>
      </c>
      <c r="AO7413" s="83">
        <v>799.98974999999996</v>
      </c>
      <c r="AP7413" s="83">
        <v>2964.4904999999999</v>
      </c>
      <c r="AQ7413" s="84">
        <v>0.59964578999999996</v>
      </c>
      <c r="AR7413" s="83">
        <v>-2.8659195999999998</v>
      </c>
      <c r="AU7413" s="91"/>
      <c r="AW7413" s="89"/>
      <c r="BE7413" s="90"/>
      <c r="BF7413" s="84"/>
      <c r="BG7413" s="84">
        <f t="shared" si="117"/>
        <v>42924</v>
      </c>
    </row>
    <row r="7414" spans="39:59">
      <c r="AM7414" s="83" t="s">
        <v>7666</v>
      </c>
      <c r="AN7414" s="86">
        <v>3.4656734</v>
      </c>
      <c r="AO7414" s="83">
        <v>800.20299999999997</v>
      </c>
      <c r="AP7414" s="83">
        <v>2964.8906000000002</v>
      </c>
      <c r="AQ7414" s="84">
        <v>0.59967577000000005</v>
      </c>
      <c r="AR7414" s="83">
        <v>-2.8659978000000002</v>
      </c>
      <c r="AU7414" s="91"/>
      <c r="AW7414" s="89"/>
      <c r="BE7414" s="90"/>
      <c r="BF7414" s="84"/>
      <c r="BG7414" s="84">
        <f t="shared" si="117"/>
        <v>42924.5</v>
      </c>
    </row>
    <row r="7415" spans="39:59">
      <c r="AM7415" s="83" t="s">
        <v>7667</v>
      </c>
      <c r="AN7415" s="86">
        <v>3.4656758000000001</v>
      </c>
      <c r="AO7415" s="83">
        <v>800.05071999999996</v>
      </c>
      <c r="AP7415" s="83">
        <v>2965.2905000000001</v>
      </c>
      <c r="AQ7415" s="84">
        <v>0.59969223000000005</v>
      </c>
      <c r="AR7415" s="83">
        <v>-2.8659837000000001</v>
      </c>
      <c r="AU7415" s="91"/>
      <c r="AW7415" s="89"/>
      <c r="BE7415" s="90"/>
      <c r="BF7415" s="84"/>
      <c r="BG7415" s="84">
        <f t="shared" si="117"/>
        <v>42925</v>
      </c>
    </row>
    <row r="7416" spans="39:59">
      <c r="AM7416" s="83" t="s">
        <v>7668</v>
      </c>
      <c r="AN7416" s="86">
        <v>3.4657380999999998</v>
      </c>
      <c r="AO7416" s="83">
        <v>800.12683000000004</v>
      </c>
      <c r="AP7416" s="83">
        <v>2965.6907000000001</v>
      </c>
      <c r="AQ7416" s="84">
        <v>0.59972000000000003</v>
      </c>
      <c r="AR7416" s="83">
        <v>-2.8660180999999998</v>
      </c>
      <c r="AU7416" s="91"/>
      <c r="AW7416" s="89"/>
      <c r="BE7416" s="90"/>
      <c r="BF7416" s="84"/>
      <c r="BG7416" s="84">
        <f t="shared" si="117"/>
        <v>42925.5</v>
      </c>
    </row>
    <row r="7417" spans="39:59">
      <c r="AM7417" s="83" t="s">
        <v>7669</v>
      </c>
      <c r="AN7417" s="86">
        <v>3.4657556999999999</v>
      </c>
      <c r="AO7417" s="83">
        <v>800.00494000000003</v>
      </c>
      <c r="AP7417" s="83">
        <v>2966.0906</v>
      </c>
      <c r="AQ7417" s="84">
        <v>0.59974837000000003</v>
      </c>
      <c r="AR7417" s="83">
        <v>-2.8660073000000001</v>
      </c>
      <c r="AU7417" s="91"/>
      <c r="AW7417" s="89"/>
      <c r="BE7417" s="90"/>
      <c r="BF7417" s="84"/>
      <c r="BG7417" s="84">
        <f t="shared" si="117"/>
        <v>42926</v>
      </c>
    </row>
    <row r="7418" spans="39:59">
      <c r="AM7418" s="83" t="s">
        <v>7670</v>
      </c>
      <c r="AN7418" s="86">
        <v>3.4658041000000002</v>
      </c>
      <c r="AO7418" s="83">
        <v>800.02020000000005</v>
      </c>
      <c r="AP7418" s="83">
        <v>2966.4906999999998</v>
      </c>
      <c r="AQ7418" s="84">
        <v>0.59977281000000005</v>
      </c>
      <c r="AR7418" s="83">
        <v>-2.8660312000000001</v>
      </c>
      <c r="AU7418" s="91"/>
      <c r="AW7418" s="89"/>
      <c r="BE7418" s="90"/>
      <c r="BF7418" s="84"/>
      <c r="BG7418" s="84">
        <f t="shared" si="117"/>
        <v>42926.5</v>
      </c>
    </row>
    <row r="7419" spans="39:59">
      <c r="AM7419" s="83" t="s">
        <v>7671</v>
      </c>
      <c r="AN7419" s="86">
        <v>3.4657988999999998</v>
      </c>
      <c r="AO7419" s="83">
        <v>800.12689</v>
      </c>
      <c r="AP7419" s="83">
        <v>2966.8908999999999</v>
      </c>
      <c r="AQ7419" s="84">
        <v>0.59979481000000001</v>
      </c>
      <c r="AR7419" s="83">
        <v>-2.8660040000000002</v>
      </c>
      <c r="AU7419" s="91"/>
      <c r="AW7419" s="89"/>
      <c r="BE7419" s="90"/>
      <c r="BF7419" s="84"/>
      <c r="BG7419" s="84">
        <f t="shared" si="117"/>
        <v>42927</v>
      </c>
    </row>
    <row r="7420" spans="39:59">
      <c r="AM7420" s="83" t="s">
        <v>7672</v>
      </c>
      <c r="AN7420" s="86">
        <v>3.4657955</v>
      </c>
      <c r="AO7420" s="83">
        <v>799.97455000000002</v>
      </c>
      <c r="AP7420" s="83">
        <v>2967.2908000000002</v>
      </c>
      <c r="AQ7420" s="84">
        <v>0.59981209000000002</v>
      </c>
      <c r="AR7420" s="83">
        <v>-2.8659835</v>
      </c>
      <c r="AU7420" s="91"/>
      <c r="AW7420" s="89"/>
      <c r="BE7420" s="90"/>
      <c r="BF7420" s="84"/>
      <c r="BG7420" s="84">
        <f t="shared" si="117"/>
        <v>42927.5</v>
      </c>
    </row>
    <row r="7421" spans="39:59">
      <c r="AM7421" s="83" t="s">
        <v>7673</v>
      </c>
      <c r="AN7421" s="86">
        <v>3.4657681</v>
      </c>
      <c r="AO7421" s="83">
        <v>800.06592000000001</v>
      </c>
      <c r="AP7421" s="83">
        <v>2967.6909000000001</v>
      </c>
      <c r="AQ7421" s="84">
        <v>0.59982681000000004</v>
      </c>
      <c r="AR7421" s="83">
        <v>-2.8659412999999998</v>
      </c>
      <c r="AU7421" s="91"/>
      <c r="AW7421" s="89"/>
      <c r="BE7421" s="90"/>
      <c r="BF7421" s="84"/>
      <c r="BG7421" s="84">
        <f t="shared" si="117"/>
        <v>42928</v>
      </c>
    </row>
    <row r="7422" spans="39:59">
      <c r="AM7422" s="83" t="s">
        <v>7674</v>
      </c>
      <c r="AN7422" s="86">
        <v>3.4657268999999999</v>
      </c>
      <c r="AO7422" s="83">
        <v>800.11157000000003</v>
      </c>
      <c r="AP7422" s="83">
        <v>2968.0907999999999</v>
      </c>
      <c r="AQ7422" s="84">
        <v>0.59984285000000004</v>
      </c>
      <c r="AR7422" s="83">
        <v>-2.8658841000000002</v>
      </c>
      <c r="AU7422" s="91"/>
      <c r="AW7422" s="89"/>
      <c r="BE7422" s="90"/>
      <c r="BF7422" s="84"/>
      <c r="BG7422" s="84">
        <f t="shared" si="117"/>
        <v>42928.5</v>
      </c>
    </row>
    <row r="7423" spans="39:59">
      <c r="AM7423" s="83" t="s">
        <v>7675</v>
      </c>
      <c r="AN7423" s="86">
        <v>3.4656362999999999</v>
      </c>
      <c r="AO7423" s="83">
        <v>800.27923999999996</v>
      </c>
      <c r="AP7423" s="83">
        <v>2968.491</v>
      </c>
      <c r="AQ7423" s="84">
        <v>0.59985774999999997</v>
      </c>
      <c r="AR7423" s="83">
        <v>-2.8657783999999999</v>
      </c>
      <c r="AU7423" s="91"/>
      <c r="AW7423" s="89"/>
      <c r="BE7423" s="90"/>
      <c r="BF7423" s="84"/>
      <c r="BG7423" s="84">
        <f t="shared" si="117"/>
        <v>42929</v>
      </c>
    </row>
    <row r="7424" spans="39:59">
      <c r="AM7424" s="83" t="s">
        <v>7676</v>
      </c>
      <c r="AN7424" s="86">
        <v>3.4654593</v>
      </c>
      <c r="AO7424" s="83">
        <v>800.12689</v>
      </c>
      <c r="AP7424" s="83">
        <v>2968.8908999999999</v>
      </c>
      <c r="AQ7424" s="84">
        <v>0.59986978999999996</v>
      </c>
      <c r="AR7424" s="83">
        <v>-2.8655895999999998</v>
      </c>
      <c r="AU7424" s="91"/>
      <c r="AW7424" s="89"/>
      <c r="BE7424" s="90"/>
      <c r="BF7424" s="84"/>
      <c r="BG7424" s="84">
        <f t="shared" si="117"/>
        <v>42929.5</v>
      </c>
    </row>
    <row r="7425" spans="39:59">
      <c r="AM7425" s="83" t="s">
        <v>7677</v>
      </c>
      <c r="AN7425" s="86">
        <v>3.4654889</v>
      </c>
      <c r="AO7425" s="83">
        <v>800.03545999999994</v>
      </c>
      <c r="AP7425" s="83">
        <v>2969.2910000000002</v>
      </c>
      <c r="AQ7425" s="84">
        <v>0.59988432999999997</v>
      </c>
      <c r="AR7425" s="83">
        <v>-2.8656046000000002</v>
      </c>
      <c r="AU7425" s="91"/>
      <c r="AW7425" s="89"/>
      <c r="BE7425" s="90"/>
      <c r="BF7425" s="84"/>
      <c r="BG7425" s="84">
        <f t="shared" si="117"/>
        <v>42930</v>
      </c>
    </row>
    <row r="7426" spans="39:59">
      <c r="AM7426" s="83" t="s">
        <v>7678</v>
      </c>
      <c r="AN7426" s="86">
        <v>3.4656625000000001</v>
      </c>
      <c r="AO7426" s="83">
        <v>800.15734999999995</v>
      </c>
      <c r="AP7426" s="83">
        <v>2969.6912000000002</v>
      </c>
      <c r="AQ7426" s="84">
        <v>0.59990036000000002</v>
      </c>
      <c r="AR7426" s="83">
        <v>-2.8657620000000001</v>
      </c>
      <c r="AU7426" s="91"/>
      <c r="AW7426" s="89"/>
      <c r="BE7426" s="90"/>
      <c r="BF7426" s="84"/>
      <c r="BG7426" s="84">
        <f t="shared" si="117"/>
        <v>42930.5</v>
      </c>
    </row>
    <row r="7427" spans="39:59">
      <c r="AM7427" s="83" t="s">
        <v>7679</v>
      </c>
      <c r="AN7427" s="86">
        <v>3.4657051999999999</v>
      </c>
      <c r="AO7427" s="83">
        <v>800.03552000000002</v>
      </c>
      <c r="AP7427" s="83">
        <v>2970.0911000000001</v>
      </c>
      <c r="AQ7427" s="84">
        <v>0.5999158</v>
      </c>
      <c r="AR7427" s="83">
        <v>-2.8657894000000002</v>
      </c>
      <c r="AU7427" s="91"/>
      <c r="AW7427" s="89"/>
      <c r="BE7427" s="90"/>
      <c r="BF7427" s="84"/>
      <c r="BG7427" s="84">
        <f t="shared" si="117"/>
        <v>42931</v>
      </c>
    </row>
    <row r="7428" spans="39:59">
      <c r="AM7428" s="83" t="s">
        <v>7680</v>
      </c>
      <c r="AN7428" s="86">
        <v>3.4657567</v>
      </c>
      <c r="AO7428" s="83">
        <v>800.14209000000005</v>
      </c>
      <c r="AP7428" s="83">
        <v>2970.4911999999999</v>
      </c>
      <c r="AQ7428" s="84">
        <v>0.59993242999999996</v>
      </c>
      <c r="AR7428" s="83">
        <v>-2.8658242</v>
      </c>
      <c r="AU7428" s="91"/>
      <c r="AW7428" s="89"/>
      <c r="BE7428" s="90"/>
      <c r="BF7428" s="84"/>
      <c r="BG7428" s="84">
        <f t="shared" si="117"/>
        <v>42931.5</v>
      </c>
    </row>
    <row r="7429" spans="39:59">
      <c r="AM7429" s="83" t="s">
        <v>7681</v>
      </c>
      <c r="AN7429" s="86">
        <v>3.4657163999999998</v>
      </c>
      <c r="AO7429" s="83">
        <v>800.05071999999996</v>
      </c>
      <c r="AP7429" s="83">
        <v>2970.8910999999998</v>
      </c>
      <c r="AQ7429" s="84">
        <v>0.59995067000000002</v>
      </c>
      <c r="AR7429" s="83">
        <v>-2.8657658000000001</v>
      </c>
      <c r="AU7429" s="91"/>
      <c r="AW7429" s="89"/>
      <c r="BE7429" s="90"/>
      <c r="BF7429" s="84"/>
      <c r="BG7429" s="84">
        <f t="shared" ref="BG7429:BG7492" si="118">BG7428+0.5</f>
        <v>42932</v>
      </c>
    </row>
    <row r="7430" spans="39:59">
      <c r="AM7430" s="83" t="s">
        <v>7682</v>
      </c>
      <c r="AN7430" s="86">
        <v>3.4657382999999999</v>
      </c>
      <c r="AO7430" s="83">
        <v>800.03545999999994</v>
      </c>
      <c r="AP7430" s="83">
        <v>2971.2912999999999</v>
      </c>
      <c r="AQ7430" s="84">
        <v>0.59996629000000001</v>
      </c>
      <c r="AR7430" s="83">
        <v>-2.8657720000000002</v>
      </c>
      <c r="AU7430" s="91"/>
      <c r="AW7430" s="89"/>
      <c r="BE7430" s="90"/>
      <c r="BF7430" s="84"/>
      <c r="BG7430" s="84">
        <f t="shared" si="118"/>
        <v>42932.5</v>
      </c>
    </row>
    <row r="7431" spans="39:59">
      <c r="AM7431" s="83" t="s">
        <v>7683</v>
      </c>
      <c r="AN7431" s="86">
        <v>3.4657830999999999</v>
      </c>
      <c r="AO7431" s="83">
        <v>800.18773999999996</v>
      </c>
      <c r="AP7431" s="83">
        <v>2971.6912000000002</v>
      </c>
      <c r="AQ7431" s="84">
        <v>0.59998119000000005</v>
      </c>
      <c r="AR7431" s="83">
        <v>-2.8658017999999998</v>
      </c>
      <c r="AU7431" s="91"/>
      <c r="AW7431" s="89"/>
      <c r="BE7431" s="90"/>
      <c r="BF7431" s="84"/>
      <c r="BG7431" s="84">
        <f t="shared" si="118"/>
        <v>42933</v>
      </c>
    </row>
    <row r="7432" spans="39:59">
      <c r="AM7432" s="83" t="s">
        <v>7684</v>
      </c>
      <c r="AN7432" s="86">
        <v>3.465827</v>
      </c>
      <c r="AO7432" s="83">
        <v>800.23339999999996</v>
      </c>
      <c r="AP7432" s="83">
        <v>2972.0913</v>
      </c>
      <c r="AQ7432" s="84">
        <v>0.6000008</v>
      </c>
      <c r="AR7432" s="83">
        <v>-2.8658261</v>
      </c>
      <c r="AU7432" s="91"/>
      <c r="AW7432" s="89"/>
      <c r="BE7432" s="90"/>
      <c r="BF7432" s="84"/>
      <c r="BG7432" s="84">
        <f t="shared" si="118"/>
        <v>42933.5</v>
      </c>
    </row>
    <row r="7433" spans="39:59">
      <c r="AM7433" s="83" t="s">
        <v>7685</v>
      </c>
      <c r="AN7433" s="86">
        <v>3.4658224999999998</v>
      </c>
      <c r="AO7433" s="83">
        <v>800.09644000000003</v>
      </c>
      <c r="AP7433" s="83">
        <v>2972.4911999999999</v>
      </c>
      <c r="AQ7433" s="84">
        <v>0.60001462999999999</v>
      </c>
      <c r="AR7433" s="83">
        <v>-2.8658077999999998</v>
      </c>
      <c r="AU7433" s="91"/>
      <c r="AW7433" s="89"/>
      <c r="BE7433" s="90"/>
      <c r="BF7433" s="84"/>
      <c r="BG7433" s="84">
        <f t="shared" si="118"/>
        <v>42934</v>
      </c>
    </row>
    <row r="7434" spans="39:59">
      <c r="AM7434" s="83" t="s">
        <v>7686</v>
      </c>
      <c r="AN7434" s="86">
        <v>3.4658136000000002</v>
      </c>
      <c r="AO7434" s="83">
        <v>800.05071999999996</v>
      </c>
      <c r="AP7434" s="83">
        <v>2972.8914</v>
      </c>
      <c r="AQ7434" s="84">
        <v>0.60002743999999997</v>
      </c>
      <c r="AR7434" s="83">
        <v>-2.8657860999999998</v>
      </c>
      <c r="AU7434" s="91"/>
      <c r="AW7434" s="89"/>
      <c r="BE7434" s="90"/>
      <c r="BF7434" s="84"/>
      <c r="BG7434" s="84">
        <f t="shared" si="118"/>
        <v>42934.5</v>
      </c>
    </row>
    <row r="7435" spans="39:59">
      <c r="AM7435" s="83" t="s">
        <v>7687</v>
      </c>
      <c r="AN7435" s="86">
        <v>3.4658517999999998</v>
      </c>
      <c r="AO7435" s="83">
        <v>799.95934999999997</v>
      </c>
      <c r="AP7435" s="83">
        <v>2973.2912999999999</v>
      </c>
      <c r="AQ7435" s="84">
        <v>0.60003865000000001</v>
      </c>
      <c r="AR7435" s="83">
        <v>-2.8658130000000002</v>
      </c>
      <c r="AU7435" s="91"/>
      <c r="AW7435" s="89"/>
      <c r="BE7435" s="90"/>
      <c r="BF7435" s="84"/>
      <c r="BG7435" s="84">
        <f t="shared" si="118"/>
        <v>42935</v>
      </c>
    </row>
    <row r="7436" spans="39:59">
      <c r="AM7436" s="83" t="s">
        <v>7688</v>
      </c>
      <c r="AN7436" s="86">
        <v>3.4659114</v>
      </c>
      <c r="AO7436" s="83">
        <v>800.02020000000005</v>
      </c>
      <c r="AP7436" s="83">
        <v>2973.6914000000002</v>
      </c>
      <c r="AQ7436" s="84">
        <v>0.60005008999999998</v>
      </c>
      <c r="AR7436" s="83">
        <v>-2.8658611999999999</v>
      </c>
      <c r="AU7436" s="91"/>
      <c r="AW7436" s="89"/>
      <c r="BE7436" s="90"/>
      <c r="BF7436" s="84"/>
      <c r="BG7436" s="84">
        <f t="shared" si="118"/>
        <v>42935.5</v>
      </c>
    </row>
    <row r="7437" spans="39:59">
      <c r="AM7437" s="83" t="s">
        <v>7689</v>
      </c>
      <c r="AN7437" s="86">
        <v>3.465919</v>
      </c>
      <c r="AO7437" s="83">
        <v>800.17255</v>
      </c>
      <c r="AP7437" s="83">
        <v>2974.0913</v>
      </c>
      <c r="AQ7437" s="84">
        <v>0.60006254999999997</v>
      </c>
      <c r="AR7437" s="83">
        <v>-2.8658564000000002</v>
      </c>
      <c r="AU7437" s="91"/>
      <c r="AW7437" s="89"/>
      <c r="BE7437" s="90"/>
      <c r="BF7437" s="84"/>
      <c r="BG7437" s="84">
        <f t="shared" si="118"/>
        <v>42936</v>
      </c>
    </row>
    <row r="7438" spans="39:59">
      <c r="AM7438" s="83" t="s">
        <v>7690</v>
      </c>
      <c r="AN7438" s="86">
        <v>3.4659228</v>
      </c>
      <c r="AO7438" s="83">
        <v>800.06592000000001</v>
      </c>
      <c r="AP7438" s="83">
        <v>2974.4915000000001</v>
      </c>
      <c r="AQ7438" s="84">
        <v>0.60007644000000004</v>
      </c>
      <c r="AR7438" s="83">
        <v>-2.8658464000000001</v>
      </c>
      <c r="AU7438" s="91"/>
      <c r="AW7438" s="89"/>
      <c r="BE7438" s="90"/>
      <c r="BF7438" s="84"/>
      <c r="BG7438" s="84">
        <f t="shared" si="118"/>
        <v>42936.5</v>
      </c>
    </row>
    <row r="7439" spans="39:59">
      <c r="AM7439" s="83" t="s">
        <v>7691</v>
      </c>
      <c r="AN7439" s="86">
        <v>3.4659895999999999</v>
      </c>
      <c r="AO7439" s="83">
        <v>800.14209000000005</v>
      </c>
      <c r="AP7439" s="83">
        <v>2974.8914</v>
      </c>
      <c r="AQ7439" s="84">
        <v>0.60008888999999999</v>
      </c>
      <c r="AR7439" s="83">
        <v>-2.8659007999999999</v>
      </c>
      <c r="AU7439" s="91"/>
      <c r="AW7439" s="89"/>
      <c r="BE7439" s="90"/>
      <c r="BF7439" s="84"/>
      <c r="BG7439" s="84">
        <f t="shared" si="118"/>
        <v>42937</v>
      </c>
    </row>
    <row r="7440" spans="39:59">
      <c r="AM7440" s="83" t="s">
        <v>7692</v>
      </c>
      <c r="AN7440" s="86">
        <v>3.465935</v>
      </c>
      <c r="AO7440" s="83">
        <v>800.24872000000005</v>
      </c>
      <c r="AP7440" s="83">
        <v>2975.2914999999998</v>
      </c>
      <c r="AQ7440" s="84">
        <v>0.60009425999999999</v>
      </c>
      <c r="AR7440" s="83">
        <v>-2.8658407000000001</v>
      </c>
      <c r="AU7440" s="91"/>
      <c r="AW7440" s="89"/>
      <c r="BE7440" s="90"/>
      <c r="BF7440" s="84"/>
      <c r="BG7440" s="84">
        <f t="shared" si="118"/>
        <v>42937.5</v>
      </c>
    </row>
    <row r="7441" spans="39:59">
      <c r="AM7441" s="83" t="s">
        <v>7693</v>
      </c>
      <c r="AN7441" s="86">
        <v>3.4659358999999998</v>
      </c>
      <c r="AO7441" s="83">
        <v>800.03552000000002</v>
      </c>
      <c r="AP7441" s="83">
        <v>2975.6916999999999</v>
      </c>
      <c r="AQ7441" s="84">
        <v>0.60010171000000001</v>
      </c>
      <c r="AR7441" s="83">
        <v>-2.8658342000000001</v>
      </c>
      <c r="AU7441" s="91"/>
      <c r="AW7441" s="89"/>
      <c r="BE7441" s="90"/>
      <c r="BF7441" s="84"/>
      <c r="BG7441" s="84">
        <f t="shared" si="118"/>
        <v>42938</v>
      </c>
    </row>
    <row r="7442" spans="39:59">
      <c r="AM7442" s="83" t="s">
        <v>7694</v>
      </c>
      <c r="AN7442" s="86">
        <v>3.4658828000000002</v>
      </c>
      <c r="AO7442" s="83">
        <v>800.11157000000003</v>
      </c>
      <c r="AP7442" s="83">
        <v>2976.0916000000002</v>
      </c>
      <c r="AQ7442" s="84">
        <v>0.60010964</v>
      </c>
      <c r="AR7442" s="83">
        <v>-2.8657732</v>
      </c>
      <c r="AU7442" s="91"/>
      <c r="AW7442" s="89"/>
      <c r="BE7442" s="90"/>
      <c r="BF7442" s="84"/>
      <c r="BG7442" s="84">
        <f t="shared" si="118"/>
        <v>42938.5</v>
      </c>
    </row>
    <row r="7443" spans="39:59">
      <c r="AM7443" s="83" t="s">
        <v>7695</v>
      </c>
      <c r="AN7443" s="86">
        <v>3.4659382999999999</v>
      </c>
      <c r="AO7443" s="83">
        <v>799.86785999999995</v>
      </c>
      <c r="AP7443" s="83">
        <v>2976.4917</v>
      </c>
      <c r="AQ7443" s="84">
        <v>0.60012001000000004</v>
      </c>
      <c r="AR7443" s="83">
        <v>-2.8658182999999999</v>
      </c>
      <c r="AU7443" s="91"/>
      <c r="AW7443" s="89"/>
      <c r="BE7443" s="90"/>
      <c r="BF7443" s="84"/>
      <c r="BG7443" s="84">
        <f t="shared" si="118"/>
        <v>42939</v>
      </c>
    </row>
    <row r="7444" spans="39:59">
      <c r="AM7444" s="83" t="s">
        <v>7696</v>
      </c>
      <c r="AN7444" s="86">
        <v>3.4659548</v>
      </c>
      <c r="AO7444" s="83">
        <v>800.11157000000003</v>
      </c>
      <c r="AP7444" s="83">
        <v>2976.8915999999999</v>
      </c>
      <c r="AQ7444" s="84">
        <v>0.60013013999999998</v>
      </c>
      <c r="AR7444" s="83">
        <v>-2.8658247000000001</v>
      </c>
      <c r="AU7444" s="91"/>
      <c r="AW7444" s="89"/>
      <c r="BE7444" s="90"/>
      <c r="BF7444" s="84"/>
      <c r="BG7444" s="84">
        <f t="shared" si="118"/>
        <v>42939.5</v>
      </c>
    </row>
    <row r="7445" spans="39:59">
      <c r="AM7445" s="83" t="s">
        <v>7697</v>
      </c>
      <c r="AN7445" s="86">
        <v>3.4660101000000001</v>
      </c>
      <c r="AO7445" s="83">
        <v>800.11157000000003</v>
      </c>
      <c r="AP7445" s="83">
        <v>2977.2917000000002</v>
      </c>
      <c r="AQ7445" s="84">
        <v>0.60014307</v>
      </c>
      <c r="AR7445" s="83">
        <v>-2.8658668999999999</v>
      </c>
      <c r="AU7445" s="91"/>
      <c r="AW7445" s="89"/>
      <c r="BE7445" s="90"/>
      <c r="BF7445" s="84"/>
      <c r="BG7445" s="84">
        <f t="shared" si="118"/>
        <v>42940</v>
      </c>
    </row>
    <row r="7446" spans="39:59">
      <c r="AM7446" s="83" t="s">
        <v>7698</v>
      </c>
      <c r="AN7446" s="86">
        <v>3.4658508000000001</v>
      </c>
      <c r="AO7446" s="83">
        <v>800.03545999999994</v>
      </c>
      <c r="AP7446" s="83">
        <v>2977.6916999999999</v>
      </c>
      <c r="AQ7446" s="84">
        <v>0.60015112000000004</v>
      </c>
      <c r="AR7446" s="83">
        <v>-2.8656997999999998</v>
      </c>
      <c r="AU7446" s="91"/>
      <c r="AW7446" s="89"/>
      <c r="BE7446" s="90"/>
      <c r="BF7446" s="84"/>
      <c r="BG7446" s="84">
        <f t="shared" si="118"/>
        <v>42940.5</v>
      </c>
    </row>
    <row r="7447" spans="39:59">
      <c r="AM7447" s="83" t="s">
        <v>7699</v>
      </c>
      <c r="AN7447" s="86">
        <v>3.46591</v>
      </c>
      <c r="AO7447" s="83">
        <v>800.09636999999998</v>
      </c>
      <c r="AP7447" s="83">
        <v>2978.0918000000001</v>
      </c>
      <c r="AQ7447" s="84">
        <v>0.60015953</v>
      </c>
      <c r="AR7447" s="83">
        <v>-2.8657506000000001</v>
      </c>
      <c r="AU7447" s="91"/>
      <c r="AW7447" s="89"/>
      <c r="BE7447" s="90"/>
      <c r="BF7447" s="84"/>
      <c r="BG7447" s="84">
        <f t="shared" si="118"/>
        <v>42941</v>
      </c>
    </row>
    <row r="7448" spans="39:59">
      <c r="AM7448" s="83" t="s">
        <v>7700</v>
      </c>
      <c r="AN7448" s="86">
        <v>3.4659201999999998</v>
      </c>
      <c r="AO7448" s="83">
        <v>800.005</v>
      </c>
      <c r="AP7448" s="83">
        <v>2978.4917</v>
      </c>
      <c r="AQ7448" s="84">
        <v>0.60016756999999998</v>
      </c>
      <c r="AR7448" s="83">
        <v>-2.8657526999999998</v>
      </c>
      <c r="AU7448" s="91"/>
      <c r="AW7448" s="89"/>
      <c r="BE7448" s="90"/>
      <c r="BF7448" s="84"/>
      <c r="BG7448" s="84">
        <f t="shared" si="118"/>
        <v>42941.5</v>
      </c>
    </row>
    <row r="7449" spans="39:59">
      <c r="AM7449" s="83" t="s">
        <v>7701</v>
      </c>
      <c r="AN7449" s="86">
        <v>3.4659610000000001</v>
      </c>
      <c r="AO7449" s="83">
        <v>800.06592000000001</v>
      </c>
      <c r="AP7449" s="83">
        <v>2978.8917999999999</v>
      </c>
      <c r="AQ7449" s="84">
        <v>0.60017549999999997</v>
      </c>
      <c r="AR7449" s="83">
        <v>-2.8657854</v>
      </c>
      <c r="AU7449" s="91"/>
      <c r="AW7449" s="89"/>
      <c r="BE7449" s="90"/>
      <c r="BF7449" s="84"/>
      <c r="BG7449" s="84">
        <f t="shared" si="118"/>
        <v>42942</v>
      </c>
    </row>
    <row r="7450" spans="39:59">
      <c r="AM7450" s="83" t="s">
        <v>7702</v>
      </c>
      <c r="AN7450" s="86">
        <v>3.4659895999999999</v>
      </c>
      <c r="AO7450" s="83">
        <v>800.08118000000002</v>
      </c>
      <c r="AP7450" s="83">
        <v>2979.2917000000002</v>
      </c>
      <c r="AQ7450" s="84">
        <v>0.60017662999999999</v>
      </c>
      <c r="AR7450" s="83">
        <v>-2.8658130000000002</v>
      </c>
      <c r="AU7450" s="91"/>
      <c r="AW7450" s="89"/>
      <c r="BE7450" s="90"/>
      <c r="BF7450" s="84"/>
      <c r="BG7450" s="84">
        <f t="shared" si="118"/>
        <v>42942.5</v>
      </c>
    </row>
    <row r="7451" spans="39:59">
      <c r="AM7451" s="83" t="s">
        <v>7703</v>
      </c>
      <c r="AN7451" s="86">
        <v>3.4661138</v>
      </c>
      <c r="AO7451" s="83">
        <v>799.98974999999996</v>
      </c>
      <c r="AP7451" s="83">
        <v>2979.6918999999998</v>
      </c>
      <c r="AQ7451" s="84">
        <v>0.60018349000000004</v>
      </c>
      <c r="AR7451" s="83">
        <v>-2.8659303</v>
      </c>
      <c r="AU7451" s="91"/>
      <c r="AW7451" s="89"/>
      <c r="BE7451" s="90"/>
      <c r="BF7451" s="84"/>
      <c r="BG7451" s="84">
        <f t="shared" si="118"/>
        <v>42943</v>
      </c>
    </row>
    <row r="7452" spans="39:59">
      <c r="AM7452" s="83" t="s">
        <v>7704</v>
      </c>
      <c r="AN7452" s="86">
        <v>3.4659287999999999</v>
      </c>
      <c r="AO7452" s="83">
        <v>800.14209000000005</v>
      </c>
      <c r="AP7452" s="83">
        <v>2980.0918000000001</v>
      </c>
      <c r="AQ7452" s="84">
        <v>0.60018705999999999</v>
      </c>
      <c r="AR7452" s="83">
        <v>-2.8657417000000001</v>
      </c>
      <c r="AU7452" s="91"/>
      <c r="AW7452" s="89"/>
      <c r="BE7452" s="90"/>
      <c r="BF7452" s="84"/>
      <c r="BG7452" s="84">
        <f t="shared" si="118"/>
        <v>42943.5</v>
      </c>
    </row>
    <row r="7453" spans="39:59">
      <c r="AM7453" s="83" t="s">
        <v>7705</v>
      </c>
      <c r="AN7453" s="86">
        <v>3.4659677000000002</v>
      </c>
      <c r="AO7453" s="83">
        <v>799.97448999999995</v>
      </c>
      <c r="AP7453" s="83">
        <v>2980.4919</v>
      </c>
      <c r="AQ7453" s="84">
        <v>0.60019767000000002</v>
      </c>
      <c r="AR7453" s="83">
        <v>-2.8657701000000002</v>
      </c>
      <c r="AU7453" s="91"/>
      <c r="AW7453" s="89"/>
      <c r="BE7453" s="90"/>
      <c r="BF7453" s="84"/>
      <c r="BG7453" s="84">
        <f t="shared" si="118"/>
        <v>42944</v>
      </c>
    </row>
    <row r="7454" spans="39:59">
      <c r="AM7454" s="83" t="s">
        <v>7706</v>
      </c>
      <c r="AN7454" s="86">
        <v>3.4658967999999999</v>
      </c>
      <c r="AO7454" s="83">
        <v>800.09636999999998</v>
      </c>
      <c r="AP7454" s="83">
        <v>2980.8917999999999</v>
      </c>
      <c r="AQ7454" s="84">
        <v>0.60020351000000005</v>
      </c>
      <c r="AR7454" s="83">
        <v>-2.8656933000000002</v>
      </c>
      <c r="AU7454" s="91"/>
      <c r="AW7454" s="89"/>
      <c r="BE7454" s="90"/>
      <c r="BF7454" s="84"/>
      <c r="BG7454" s="84">
        <f t="shared" si="118"/>
        <v>42944.5</v>
      </c>
    </row>
    <row r="7455" spans="39:59">
      <c r="AM7455" s="83" t="s">
        <v>7707</v>
      </c>
      <c r="AN7455" s="86">
        <v>3.4659591000000001</v>
      </c>
      <c r="AO7455" s="83">
        <v>800.005</v>
      </c>
      <c r="AP7455" s="83">
        <v>2981.2919999999999</v>
      </c>
      <c r="AQ7455" s="84">
        <v>0.60021365000000004</v>
      </c>
      <c r="AR7455" s="83">
        <v>-2.8657455000000001</v>
      </c>
      <c r="AU7455" s="91"/>
      <c r="AW7455" s="89"/>
      <c r="BE7455" s="90"/>
      <c r="BF7455" s="84"/>
      <c r="BG7455" s="84">
        <f t="shared" si="118"/>
        <v>42945</v>
      </c>
    </row>
    <row r="7456" spans="39:59">
      <c r="AM7456" s="83" t="s">
        <v>7708</v>
      </c>
      <c r="AN7456" s="86">
        <v>3.4659338000000002</v>
      </c>
      <c r="AO7456" s="83">
        <v>800.17255</v>
      </c>
      <c r="AP7456" s="83">
        <v>2981.6918999999998</v>
      </c>
      <c r="AQ7456" s="84">
        <v>0.60022556999999999</v>
      </c>
      <c r="AR7456" s="83">
        <v>-2.8657083999999999</v>
      </c>
      <c r="AU7456" s="91"/>
      <c r="AW7456" s="89"/>
      <c r="BE7456" s="90"/>
      <c r="BF7456" s="84"/>
      <c r="BG7456" s="84">
        <f t="shared" si="118"/>
        <v>42945.5</v>
      </c>
    </row>
    <row r="7457" spans="39:59">
      <c r="AM7457" s="83" t="s">
        <v>7709</v>
      </c>
      <c r="AN7457" s="86">
        <v>3.4659523999999999</v>
      </c>
      <c r="AO7457" s="83">
        <v>799.80700999999999</v>
      </c>
      <c r="AP7457" s="83">
        <v>2982.0920000000001</v>
      </c>
      <c r="AQ7457" s="84">
        <v>0.60023581999999998</v>
      </c>
      <c r="AR7457" s="83">
        <v>-2.8657165</v>
      </c>
      <c r="AU7457" s="91"/>
      <c r="AW7457" s="89"/>
      <c r="BE7457" s="90"/>
      <c r="BF7457" s="84"/>
      <c r="BG7457" s="84">
        <f t="shared" si="118"/>
        <v>42946</v>
      </c>
    </row>
    <row r="7458" spans="39:59">
      <c r="AM7458" s="83" t="s">
        <v>7710</v>
      </c>
      <c r="AN7458" s="86">
        <v>3.4658980000000001</v>
      </c>
      <c r="AO7458" s="83">
        <v>800.005</v>
      </c>
      <c r="AP7458" s="83">
        <v>2982.4922000000001</v>
      </c>
      <c r="AQ7458" s="84">
        <v>0.60024606999999996</v>
      </c>
      <c r="AR7458" s="83">
        <v>-2.8656518000000002</v>
      </c>
      <c r="AU7458" s="91"/>
      <c r="AW7458" s="89"/>
      <c r="BE7458" s="90"/>
      <c r="BF7458" s="84"/>
      <c r="BG7458" s="84">
        <f t="shared" si="118"/>
        <v>42946.5</v>
      </c>
    </row>
    <row r="7459" spans="39:59">
      <c r="AM7459" s="83" t="s">
        <v>7711</v>
      </c>
      <c r="AN7459" s="86">
        <v>3.4658636999999999</v>
      </c>
      <c r="AO7459" s="83">
        <v>800.21825999999999</v>
      </c>
      <c r="AP7459" s="83">
        <v>2982.8921</v>
      </c>
      <c r="AQ7459" s="84">
        <v>0.60025549</v>
      </c>
      <c r="AR7459" s="83">
        <v>-2.8656082</v>
      </c>
      <c r="AU7459" s="91"/>
      <c r="AW7459" s="89"/>
      <c r="BE7459" s="90"/>
      <c r="BF7459" s="84"/>
      <c r="BG7459" s="84">
        <f t="shared" si="118"/>
        <v>42947</v>
      </c>
    </row>
    <row r="7460" spans="39:59">
      <c r="AM7460" s="83" t="s">
        <v>7712</v>
      </c>
      <c r="AN7460" s="86">
        <v>3.4659019</v>
      </c>
      <c r="AO7460" s="83">
        <v>800.26391999999998</v>
      </c>
      <c r="AP7460" s="83">
        <v>2983.2921999999999</v>
      </c>
      <c r="AQ7460" s="84">
        <v>0.60026889999999999</v>
      </c>
      <c r="AR7460" s="83">
        <v>-2.8656329999999999</v>
      </c>
      <c r="AU7460" s="91"/>
      <c r="AW7460" s="89"/>
      <c r="BE7460" s="90"/>
      <c r="BF7460" s="84"/>
      <c r="BG7460" s="84">
        <f t="shared" si="118"/>
        <v>42947.5</v>
      </c>
    </row>
    <row r="7461" spans="39:59">
      <c r="AM7461" s="83" t="s">
        <v>7713</v>
      </c>
      <c r="AN7461" s="86">
        <v>3.4659586</v>
      </c>
      <c r="AO7461" s="83">
        <v>800.18773999999996</v>
      </c>
      <c r="AP7461" s="83">
        <v>2983.6921000000002</v>
      </c>
      <c r="AQ7461" s="84">
        <v>0.60028064000000003</v>
      </c>
      <c r="AR7461" s="83">
        <v>-2.8656777999999998</v>
      </c>
      <c r="AU7461" s="91"/>
      <c r="AW7461" s="89"/>
      <c r="BE7461" s="90"/>
      <c r="BF7461" s="84"/>
      <c r="BG7461" s="84">
        <f t="shared" si="118"/>
        <v>42948</v>
      </c>
    </row>
    <row r="7462" spans="39:59">
      <c r="AM7462" s="83" t="s">
        <v>7714</v>
      </c>
      <c r="AN7462" s="86">
        <v>3.4659084999999998</v>
      </c>
      <c r="AO7462" s="83">
        <v>800.05065999999999</v>
      </c>
      <c r="AP7462" s="83">
        <v>2984.0922999999998</v>
      </c>
      <c r="AQ7462" s="84">
        <v>0.60028683999999999</v>
      </c>
      <c r="AR7462" s="83">
        <v>-2.8656218</v>
      </c>
      <c r="AU7462" s="91"/>
      <c r="AW7462" s="89"/>
      <c r="BE7462" s="90"/>
      <c r="BF7462" s="84"/>
      <c r="BG7462" s="84">
        <f t="shared" si="118"/>
        <v>42948.5</v>
      </c>
    </row>
    <row r="7463" spans="39:59">
      <c r="AM7463" s="83" t="s">
        <v>7715</v>
      </c>
      <c r="AN7463" s="86">
        <v>3.4658527000000001</v>
      </c>
      <c r="AO7463" s="83">
        <v>800.03552000000002</v>
      </c>
      <c r="AP7463" s="83">
        <v>2984.4922000000001</v>
      </c>
      <c r="AQ7463" s="84">
        <v>0.60029547999999999</v>
      </c>
      <c r="AR7463" s="83">
        <v>-2.8655572</v>
      </c>
      <c r="AU7463" s="91"/>
      <c r="AW7463" s="89"/>
      <c r="BE7463" s="90"/>
      <c r="BF7463" s="84"/>
      <c r="BG7463" s="84">
        <f t="shared" si="118"/>
        <v>42949</v>
      </c>
    </row>
    <row r="7464" spans="39:59">
      <c r="AM7464" s="83" t="s">
        <v>7716</v>
      </c>
      <c r="AN7464" s="86">
        <v>3.4658563</v>
      </c>
      <c r="AO7464" s="83">
        <v>800.05065999999999</v>
      </c>
      <c r="AP7464" s="83">
        <v>2984.8923</v>
      </c>
      <c r="AQ7464" s="84">
        <v>0.60031033</v>
      </c>
      <c r="AR7464" s="83">
        <v>-2.8655460000000001</v>
      </c>
      <c r="AU7464" s="91"/>
      <c r="AW7464" s="89"/>
      <c r="BE7464" s="90"/>
      <c r="BF7464" s="84"/>
      <c r="BG7464" s="84">
        <f t="shared" si="118"/>
        <v>42949.5</v>
      </c>
    </row>
    <row r="7465" spans="39:59">
      <c r="AM7465" s="83" t="s">
        <v>7717</v>
      </c>
      <c r="AN7465" s="86">
        <v>3.4658403</v>
      </c>
      <c r="AO7465" s="83">
        <v>800.12689</v>
      </c>
      <c r="AP7465" s="83">
        <v>2985.2921999999999</v>
      </c>
      <c r="AQ7465" s="84">
        <v>0.60032397999999998</v>
      </c>
      <c r="AR7465" s="83">
        <v>-2.8655164000000002</v>
      </c>
      <c r="AU7465" s="91"/>
      <c r="AW7465" s="89"/>
      <c r="BE7465" s="90"/>
      <c r="BF7465" s="84"/>
      <c r="BG7465" s="84">
        <f t="shared" si="118"/>
        <v>42950</v>
      </c>
    </row>
    <row r="7466" spans="39:59">
      <c r="AM7466" s="83" t="s">
        <v>7718</v>
      </c>
      <c r="AN7466" s="86">
        <v>3.4658749000000002</v>
      </c>
      <c r="AO7466" s="83">
        <v>800.17255</v>
      </c>
      <c r="AP7466" s="83">
        <v>2985.6923999999999</v>
      </c>
      <c r="AQ7466" s="84">
        <v>0.60034281</v>
      </c>
      <c r="AR7466" s="83">
        <v>-2.8655322000000001</v>
      </c>
      <c r="AU7466" s="91"/>
      <c r="AW7466" s="89"/>
      <c r="BE7466" s="90"/>
      <c r="BF7466" s="84"/>
      <c r="BG7466" s="84">
        <f t="shared" si="118"/>
        <v>42950.5</v>
      </c>
    </row>
    <row r="7467" spans="39:59">
      <c r="AM7467" s="83" t="s">
        <v>7719</v>
      </c>
      <c r="AN7467" s="86">
        <v>3.4658644000000001</v>
      </c>
      <c r="AO7467" s="83">
        <v>799.95934999999997</v>
      </c>
      <c r="AP7467" s="83">
        <v>2986.0922999999998</v>
      </c>
      <c r="AQ7467" s="84">
        <v>0.60036462999999995</v>
      </c>
      <c r="AR7467" s="83">
        <v>-2.8654997</v>
      </c>
      <c r="AU7467" s="91"/>
      <c r="AW7467" s="89"/>
      <c r="BE7467" s="90"/>
      <c r="BF7467" s="84"/>
      <c r="BG7467" s="84">
        <f t="shared" si="118"/>
        <v>42951</v>
      </c>
    </row>
    <row r="7468" spans="39:59">
      <c r="AM7468" s="83" t="s">
        <v>7720</v>
      </c>
      <c r="AN7468" s="86">
        <v>3.4659065999999998</v>
      </c>
      <c r="AO7468" s="83">
        <v>800.08118000000002</v>
      </c>
      <c r="AP7468" s="83">
        <v>2986.4924000000001</v>
      </c>
      <c r="AQ7468" s="84">
        <v>0.60038524999999998</v>
      </c>
      <c r="AR7468" s="83">
        <v>-2.8655214</v>
      </c>
      <c r="AU7468" s="91"/>
      <c r="AW7468" s="89"/>
      <c r="BE7468" s="90"/>
      <c r="BF7468" s="84"/>
      <c r="BG7468" s="84">
        <f t="shared" si="118"/>
        <v>42951.5</v>
      </c>
    </row>
    <row r="7469" spans="39:59">
      <c r="AM7469" s="83" t="s">
        <v>7721</v>
      </c>
      <c r="AN7469" s="86">
        <v>3.4658188999999999</v>
      </c>
      <c r="AO7469" s="83">
        <v>800.03545999999994</v>
      </c>
      <c r="AP7469" s="83">
        <v>2986.8923</v>
      </c>
      <c r="AQ7469" s="84">
        <v>0.60040062999999999</v>
      </c>
      <c r="AR7469" s="83">
        <v>-2.8654182000000001</v>
      </c>
      <c r="AU7469" s="91"/>
      <c r="AW7469" s="89"/>
      <c r="BE7469" s="90"/>
      <c r="BF7469" s="84"/>
      <c r="BG7469" s="84">
        <f t="shared" si="118"/>
        <v>42952</v>
      </c>
    </row>
    <row r="7470" spans="39:59">
      <c r="AM7470" s="83" t="s">
        <v>7722</v>
      </c>
      <c r="AN7470" s="86">
        <v>3.4656199999999999</v>
      </c>
      <c r="AO7470" s="83">
        <v>800.06592000000001</v>
      </c>
      <c r="AP7470" s="83">
        <v>2987.2925</v>
      </c>
      <c r="AQ7470" s="84">
        <v>0.60041124000000001</v>
      </c>
      <c r="AR7470" s="83">
        <v>-2.8652088999999998</v>
      </c>
      <c r="AU7470" s="91"/>
      <c r="AW7470" s="89"/>
      <c r="BE7470" s="90"/>
      <c r="BF7470" s="84"/>
      <c r="BG7470" s="84">
        <f t="shared" si="118"/>
        <v>42952.5</v>
      </c>
    </row>
    <row r="7471" spans="39:59">
      <c r="AM7471" s="83" t="s">
        <v>7723</v>
      </c>
      <c r="AN7471" s="86">
        <v>3.4655437</v>
      </c>
      <c r="AO7471" s="83">
        <v>800.05071999999996</v>
      </c>
      <c r="AP7471" s="83">
        <v>2987.6925999999999</v>
      </c>
      <c r="AQ7471" s="84">
        <v>0.60042726999999996</v>
      </c>
      <c r="AR7471" s="83">
        <v>-2.8651163999999998</v>
      </c>
      <c r="AU7471" s="91"/>
      <c r="AW7471" s="89"/>
      <c r="BE7471" s="90"/>
      <c r="BF7471" s="84"/>
      <c r="BG7471" s="84">
        <f t="shared" si="118"/>
        <v>42953</v>
      </c>
    </row>
    <row r="7472" spans="39:59">
      <c r="AM7472" s="83" t="s">
        <v>7724</v>
      </c>
      <c r="AN7472" s="86">
        <v>3.4654007</v>
      </c>
      <c r="AO7472" s="83">
        <v>800.20306000000005</v>
      </c>
      <c r="AP7472" s="83">
        <v>2988.0925000000002</v>
      </c>
      <c r="AQ7472" s="84">
        <v>0.60043650999999998</v>
      </c>
      <c r="AR7472" s="83">
        <v>-2.8649642000000002</v>
      </c>
      <c r="AU7472" s="91"/>
      <c r="AW7472" s="89"/>
      <c r="BE7472" s="90"/>
      <c r="BF7472" s="84"/>
      <c r="BG7472" s="84">
        <f t="shared" si="118"/>
        <v>42953.5</v>
      </c>
    </row>
    <row r="7473" spans="39:59">
      <c r="AM7473" s="83" t="s">
        <v>7725</v>
      </c>
      <c r="AN7473" s="86">
        <v>3.4653518000000001</v>
      </c>
      <c r="AO7473" s="83">
        <v>800.06592000000001</v>
      </c>
      <c r="AP7473" s="83">
        <v>2988.4926999999998</v>
      </c>
      <c r="AQ7473" s="84">
        <v>0.60044628</v>
      </c>
      <c r="AR7473" s="83">
        <v>-2.8649056000000002</v>
      </c>
      <c r="AU7473" s="91"/>
      <c r="AW7473" s="89"/>
      <c r="BE7473" s="90"/>
      <c r="BF7473" s="84"/>
      <c r="BG7473" s="84">
        <f t="shared" si="118"/>
        <v>42954</v>
      </c>
    </row>
    <row r="7474" spans="39:59">
      <c r="AM7474" s="83" t="s">
        <v>7726</v>
      </c>
      <c r="AN7474" s="86">
        <v>3.4654571999999999</v>
      </c>
      <c r="AO7474" s="83">
        <v>799.89832000000001</v>
      </c>
      <c r="AP7474" s="83">
        <v>2988.8926000000001</v>
      </c>
      <c r="AQ7474" s="84">
        <v>0.60046822</v>
      </c>
      <c r="AR7474" s="83">
        <v>-2.864989</v>
      </c>
      <c r="AU7474" s="91"/>
      <c r="AW7474" s="89"/>
      <c r="BE7474" s="90"/>
      <c r="BF7474" s="84"/>
      <c r="BG7474" s="84">
        <f t="shared" si="118"/>
        <v>42954.5</v>
      </c>
    </row>
    <row r="7475" spans="39:59">
      <c r="AM7475" s="83" t="s">
        <v>7727</v>
      </c>
      <c r="AN7475" s="86">
        <v>3.4654951000000001</v>
      </c>
      <c r="AO7475" s="83">
        <v>800.03545999999994</v>
      </c>
      <c r="AP7475" s="83">
        <v>2989.2927</v>
      </c>
      <c r="AQ7475" s="84">
        <v>0.60048889999999999</v>
      </c>
      <c r="AR7475" s="83">
        <v>-2.8650061999999998</v>
      </c>
      <c r="AU7475" s="91"/>
      <c r="AW7475" s="89"/>
      <c r="BE7475" s="90"/>
      <c r="BF7475" s="84"/>
      <c r="BG7475" s="84">
        <f t="shared" si="118"/>
        <v>42955</v>
      </c>
    </row>
    <row r="7476" spans="39:59">
      <c r="AM7476" s="83" t="s">
        <v>7728</v>
      </c>
      <c r="AN7476" s="86">
        <v>3.4656334000000002</v>
      </c>
      <c r="AO7476" s="83">
        <v>800.18773999999996</v>
      </c>
      <c r="AP7476" s="83">
        <v>2989.6925999999999</v>
      </c>
      <c r="AQ7476" s="84">
        <v>0.60052346999999995</v>
      </c>
      <c r="AR7476" s="83">
        <v>-2.8651099000000002</v>
      </c>
      <c r="AU7476" s="91"/>
      <c r="AW7476" s="89"/>
      <c r="BE7476" s="90"/>
      <c r="BF7476" s="84"/>
      <c r="BG7476" s="84">
        <f t="shared" si="118"/>
        <v>42955.5</v>
      </c>
    </row>
    <row r="7477" spans="39:59">
      <c r="AM7477" s="83" t="s">
        <v>7729</v>
      </c>
      <c r="AN7477" s="86">
        <v>3.4657311000000002</v>
      </c>
      <c r="AO7477" s="83">
        <v>800.12683000000004</v>
      </c>
      <c r="AP7477" s="83">
        <v>2990.0927999999999</v>
      </c>
      <c r="AQ7477" s="84">
        <v>0.60055106999999996</v>
      </c>
      <c r="AR7477" s="83">
        <v>-2.8651800000000001</v>
      </c>
      <c r="AU7477" s="91"/>
      <c r="AW7477" s="89"/>
      <c r="BE7477" s="90"/>
      <c r="BF7477" s="84"/>
      <c r="BG7477" s="84">
        <f t="shared" si="118"/>
        <v>42956</v>
      </c>
    </row>
    <row r="7478" spans="39:59">
      <c r="AM7478" s="83" t="s">
        <v>7730</v>
      </c>
      <c r="AN7478" s="86">
        <v>3.4657868999999999</v>
      </c>
      <c r="AO7478" s="83">
        <v>799.91363999999999</v>
      </c>
      <c r="AP7478" s="83">
        <v>2990.4929000000002</v>
      </c>
      <c r="AQ7478" s="84">
        <v>0.60057634000000004</v>
      </c>
      <c r="AR7478" s="83">
        <v>-2.8652104999999999</v>
      </c>
      <c r="AU7478" s="91"/>
      <c r="AW7478" s="89"/>
      <c r="BE7478" s="90"/>
      <c r="BF7478" s="84"/>
      <c r="BG7478" s="84">
        <f t="shared" si="118"/>
        <v>42956.5</v>
      </c>
    </row>
    <row r="7479" spans="39:59">
      <c r="AM7479" s="83" t="s">
        <v>7731</v>
      </c>
      <c r="AN7479" s="86">
        <v>3.4658457999999999</v>
      </c>
      <c r="AO7479" s="83">
        <v>800.005</v>
      </c>
      <c r="AP7479" s="83">
        <v>2990.8928000000001</v>
      </c>
      <c r="AQ7479" s="84">
        <v>0.60060566999999998</v>
      </c>
      <c r="AR7479" s="83">
        <v>-2.8652400999999998</v>
      </c>
      <c r="AU7479" s="91"/>
      <c r="AW7479" s="89"/>
      <c r="BE7479" s="90"/>
      <c r="BF7479" s="84"/>
      <c r="BG7479" s="84">
        <f t="shared" si="118"/>
        <v>42957</v>
      </c>
    </row>
    <row r="7480" spans="39:59">
      <c r="AM7480" s="83" t="s">
        <v>7732</v>
      </c>
      <c r="AN7480" s="86">
        <v>3.4657993</v>
      </c>
      <c r="AO7480" s="83">
        <v>800.14209000000005</v>
      </c>
      <c r="AP7480" s="83">
        <v>2991.2930000000001</v>
      </c>
      <c r="AQ7480" s="84">
        <v>0.60063659999999996</v>
      </c>
      <c r="AR7480" s="83">
        <v>-2.8651627999999998</v>
      </c>
      <c r="AU7480" s="91"/>
      <c r="AW7480" s="89"/>
      <c r="BE7480" s="90"/>
      <c r="BF7480" s="84"/>
      <c r="BG7480" s="84">
        <f t="shared" si="118"/>
        <v>42957.5</v>
      </c>
    </row>
    <row r="7481" spans="39:59">
      <c r="AM7481" s="83" t="s">
        <v>7733</v>
      </c>
      <c r="AN7481" s="86">
        <v>3.4657433000000002</v>
      </c>
      <c r="AO7481" s="83">
        <v>800.09636999999998</v>
      </c>
      <c r="AP7481" s="83">
        <v>2991.6929</v>
      </c>
      <c r="AQ7481" s="84">
        <v>0.60066682000000005</v>
      </c>
      <c r="AR7481" s="83">
        <v>-2.8650764999999998</v>
      </c>
      <c r="AU7481" s="91"/>
      <c r="AW7481" s="89"/>
      <c r="BE7481" s="90"/>
      <c r="BF7481" s="84"/>
      <c r="BG7481" s="84">
        <f t="shared" si="118"/>
        <v>42958</v>
      </c>
    </row>
    <row r="7482" spans="39:59">
      <c r="AM7482" s="83" t="s">
        <v>7734</v>
      </c>
      <c r="AN7482" s="86">
        <v>3.4658007999999998</v>
      </c>
      <c r="AO7482" s="83">
        <v>800.02020000000005</v>
      </c>
      <c r="AP7482" s="83">
        <v>2992.0929999999998</v>
      </c>
      <c r="AQ7482" s="84">
        <v>0.60069596999999997</v>
      </c>
      <c r="AR7482" s="83">
        <v>-2.8651049</v>
      </c>
      <c r="AU7482" s="91"/>
      <c r="AW7482" s="89"/>
      <c r="BE7482" s="90"/>
      <c r="BF7482" s="84"/>
      <c r="BG7482" s="84">
        <f t="shared" si="118"/>
        <v>42958.5</v>
      </c>
    </row>
    <row r="7483" spans="39:59">
      <c r="AM7483" s="83" t="s">
        <v>7735</v>
      </c>
      <c r="AN7483" s="86">
        <v>3.4658802</v>
      </c>
      <c r="AO7483" s="83">
        <v>800.18773999999996</v>
      </c>
      <c r="AP7483" s="83">
        <v>2992.4931999999999</v>
      </c>
      <c r="AQ7483" s="84">
        <v>0.60072493999999999</v>
      </c>
      <c r="AR7483" s="83">
        <v>-2.8651551999999998</v>
      </c>
      <c r="AU7483" s="91"/>
      <c r="AW7483" s="89"/>
      <c r="BE7483" s="90"/>
      <c r="BF7483" s="84"/>
      <c r="BG7483" s="84">
        <f t="shared" si="118"/>
        <v>42959</v>
      </c>
    </row>
    <row r="7484" spans="39:59">
      <c r="AM7484" s="83" t="s">
        <v>7736</v>
      </c>
      <c r="AN7484" s="86">
        <v>3.4658660999999999</v>
      </c>
      <c r="AO7484" s="83">
        <v>799.94403</v>
      </c>
      <c r="AP7484" s="83">
        <v>2992.8930999999998</v>
      </c>
      <c r="AQ7484" s="84">
        <v>0.60076392000000001</v>
      </c>
      <c r="AR7484" s="83">
        <v>-2.8651023000000002</v>
      </c>
      <c r="AU7484" s="91"/>
      <c r="AW7484" s="89"/>
      <c r="BE7484" s="90"/>
      <c r="BF7484" s="84"/>
      <c r="BG7484" s="84">
        <f t="shared" si="118"/>
        <v>42959.5</v>
      </c>
    </row>
    <row r="7485" spans="39:59">
      <c r="AM7485" s="83" t="s">
        <v>7737</v>
      </c>
      <c r="AN7485" s="86">
        <v>3.4657917</v>
      </c>
      <c r="AO7485" s="83">
        <v>800.18773999999996</v>
      </c>
      <c r="AP7485" s="83">
        <v>2993.2932000000001</v>
      </c>
      <c r="AQ7485" s="84">
        <v>0.60079539000000004</v>
      </c>
      <c r="AR7485" s="83">
        <v>-2.8649962000000002</v>
      </c>
      <c r="AU7485" s="91"/>
      <c r="AW7485" s="89"/>
      <c r="BE7485" s="90"/>
      <c r="BF7485" s="84"/>
      <c r="BG7485" s="84">
        <f t="shared" si="118"/>
        <v>42960</v>
      </c>
    </row>
    <row r="7486" spans="39:59">
      <c r="AM7486" s="83" t="s">
        <v>7738</v>
      </c>
      <c r="AN7486" s="86">
        <v>3.4658079000000002</v>
      </c>
      <c r="AO7486" s="83">
        <v>800.06592000000001</v>
      </c>
      <c r="AP7486" s="83">
        <v>2993.6931</v>
      </c>
      <c r="AQ7486" s="84">
        <v>0.60082637999999999</v>
      </c>
      <c r="AR7486" s="83">
        <v>-2.8649817</v>
      </c>
      <c r="AU7486" s="91"/>
      <c r="AW7486" s="89"/>
      <c r="BE7486" s="90"/>
      <c r="BF7486" s="84"/>
      <c r="BG7486" s="84">
        <f t="shared" si="118"/>
        <v>42960.5</v>
      </c>
    </row>
    <row r="7487" spans="39:59">
      <c r="AM7487" s="83" t="s">
        <v>7739</v>
      </c>
      <c r="AN7487" s="86">
        <v>3.4657496999999999</v>
      </c>
      <c r="AO7487" s="83">
        <v>800.08118000000002</v>
      </c>
      <c r="AP7487" s="83">
        <v>2994.0933</v>
      </c>
      <c r="AQ7487" s="84">
        <v>0.60086267999999998</v>
      </c>
      <c r="AR7487" s="83">
        <v>-2.864887</v>
      </c>
      <c r="AU7487" s="91"/>
      <c r="AW7487" s="89"/>
      <c r="BE7487" s="90"/>
      <c r="BF7487" s="84"/>
      <c r="BG7487" s="84">
        <f t="shared" si="118"/>
        <v>42961</v>
      </c>
    </row>
    <row r="7488" spans="39:59">
      <c r="AM7488" s="83" t="s">
        <v>7740</v>
      </c>
      <c r="AN7488" s="86">
        <v>3.4657616999999998</v>
      </c>
      <c r="AO7488" s="83">
        <v>800.03552000000002</v>
      </c>
      <c r="AP7488" s="83">
        <v>2994.4933999999998</v>
      </c>
      <c r="AQ7488" s="84">
        <v>0.60089349999999997</v>
      </c>
      <c r="AR7488" s="83">
        <v>-2.8648682000000001</v>
      </c>
      <c r="AU7488" s="91"/>
      <c r="AW7488" s="89"/>
      <c r="BE7488" s="90"/>
      <c r="BF7488" s="84"/>
      <c r="BG7488" s="84">
        <f t="shared" si="118"/>
        <v>42961.5</v>
      </c>
    </row>
    <row r="7489" spans="39:59">
      <c r="AM7489" s="83" t="s">
        <v>7741</v>
      </c>
      <c r="AN7489" s="86">
        <v>3.46577</v>
      </c>
      <c r="AO7489" s="83">
        <v>800.03545999999994</v>
      </c>
      <c r="AP7489" s="83">
        <v>2994.8933000000002</v>
      </c>
      <c r="AQ7489" s="84">
        <v>0.60093450999999998</v>
      </c>
      <c r="AR7489" s="83">
        <v>-2.8648354999999999</v>
      </c>
      <c r="AU7489" s="91"/>
      <c r="AW7489" s="89"/>
      <c r="BE7489" s="90"/>
      <c r="BF7489" s="84"/>
      <c r="BG7489" s="84">
        <f t="shared" si="118"/>
        <v>42962</v>
      </c>
    </row>
    <row r="7490" spans="39:59">
      <c r="AM7490" s="83" t="s">
        <v>7742</v>
      </c>
      <c r="AN7490" s="86">
        <v>3.4657809999999998</v>
      </c>
      <c r="AO7490" s="83">
        <v>800.34009000000003</v>
      </c>
      <c r="AP7490" s="83">
        <v>2995.2935000000002</v>
      </c>
      <c r="AQ7490" s="84">
        <v>0.60097128</v>
      </c>
      <c r="AR7490" s="83">
        <v>-2.8648098000000002</v>
      </c>
      <c r="AU7490" s="91"/>
      <c r="AW7490" s="89"/>
      <c r="BE7490" s="90"/>
      <c r="BF7490" s="84"/>
      <c r="BG7490" s="84">
        <f t="shared" si="118"/>
        <v>42962.5</v>
      </c>
    </row>
    <row r="7491" spans="39:59">
      <c r="AM7491" s="83" t="s">
        <v>7743</v>
      </c>
      <c r="AN7491" s="86">
        <v>3.4658362999999999</v>
      </c>
      <c r="AO7491" s="83">
        <v>800.20306000000005</v>
      </c>
      <c r="AP7491" s="83">
        <v>2995.6934000000001</v>
      </c>
      <c r="AQ7491" s="84">
        <v>0.60100609000000005</v>
      </c>
      <c r="AR7491" s="83">
        <v>-2.8648302999999999</v>
      </c>
      <c r="AU7491" s="91"/>
      <c r="AW7491" s="89"/>
      <c r="BE7491" s="90"/>
      <c r="BF7491" s="84"/>
      <c r="BG7491" s="84">
        <f t="shared" si="118"/>
        <v>42963</v>
      </c>
    </row>
    <row r="7492" spans="39:59">
      <c r="AM7492" s="83" t="s">
        <v>7744</v>
      </c>
      <c r="AN7492" s="86">
        <v>3.4658380000000002</v>
      </c>
      <c r="AO7492" s="83">
        <v>800.14209000000005</v>
      </c>
      <c r="AP7492" s="83">
        <v>2996.0934999999999</v>
      </c>
      <c r="AQ7492" s="84">
        <v>0.60104042000000002</v>
      </c>
      <c r="AR7492" s="83">
        <v>-2.8647976000000002</v>
      </c>
      <c r="AU7492" s="91"/>
      <c r="AW7492" s="89"/>
      <c r="BE7492" s="90"/>
      <c r="BF7492" s="84"/>
      <c r="BG7492" s="84">
        <f t="shared" si="118"/>
        <v>42963.5</v>
      </c>
    </row>
    <row r="7493" spans="39:59">
      <c r="AM7493" s="83" t="s">
        <v>7745</v>
      </c>
      <c r="AN7493" s="86">
        <v>3.4658763000000001</v>
      </c>
      <c r="AO7493" s="83">
        <v>800.09636999999998</v>
      </c>
      <c r="AP7493" s="83">
        <v>2996.4933999999998</v>
      </c>
      <c r="AQ7493" s="84">
        <v>0.60107546999999995</v>
      </c>
      <c r="AR7493" s="83">
        <v>-2.8648009000000001</v>
      </c>
      <c r="AU7493" s="91"/>
      <c r="AW7493" s="89"/>
      <c r="BE7493" s="90"/>
      <c r="BF7493" s="84"/>
      <c r="BG7493" s="84">
        <f t="shared" ref="BG7493:BG7556" si="119">BG7492+0.5</f>
        <v>42964</v>
      </c>
    </row>
    <row r="7494" spans="39:59">
      <c r="AM7494" s="83" t="s">
        <v>7746</v>
      </c>
      <c r="AN7494" s="86">
        <v>3.4658758999999999</v>
      </c>
      <c r="AO7494" s="83">
        <v>799.94403</v>
      </c>
      <c r="AP7494" s="83">
        <v>2996.8935999999999</v>
      </c>
      <c r="AQ7494" s="84">
        <v>0.60110861000000004</v>
      </c>
      <c r="AR7494" s="83">
        <v>-2.8647673</v>
      </c>
      <c r="AU7494" s="91"/>
      <c r="AW7494" s="89"/>
      <c r="BE7494" s="90"/>
      <c r="BF7494" s="84"/>
      <c r="BG7494" s="84">
        <f t="shared" si="119"/>
        <v>42964.5</v>
      </c>
    </row>
    <row r="7495" spans="39:59">
      <c r="AM7495" s="83" t="s">
        <v>7747</v>
      </c>
      <c r="AN7495" s="86">
        <v>3.4658790000000002</v>
      </c>
      <c r="AO7495" s="83">
        <v>800.26391999999998</v>
      </c>
      <c r="AP7495" s="83">
        <v>2997.2937000000002</v>
      </c>
      <c r="AQ7495" s="84">
        <v>0.60114098000000005</v>
      </c>
      <c r="AR7495" s="83">
        <v>-2.864738</v>
      </c>
      <c r="AU7495" s="91"/>
      <c r="AW7495" s="89"/>
      <c r="BE7495" s="90"/>
      <c r="BF7495" s="84"/>
      <c r="BG7495" s="84">
        <f t="shared" si="119"/>
        <v>42965</v>
      </c>
    </row>
    <row r="7496" spans="39:59">
      <c r="AM7496" s="83" t="s">
        <v>7748</v>
      </c>
      <c r="AN7496" s="86">
        <v>3.4658880000000001</v>
      </c>
      <c r="AO7496" s="83">
        <v>800.08118000000002</v>
      </c>
      <c r="AP7496" s="83">
        <v>2997.6936000000001</v>
      </c>
      <c r="AQ7496" s="84">
        <v>0.60117531000000002</v>
      </c>
      <c r="AR7496" s="83">
        <v>-2.8647127000000001</v>
      </c>
      <c r="AU7496" s="91"/>
      <c r="AW7496" s="89"/>
      <c r="BE7496" s="90"/>
      <c r="BF7496" s="84"/>
      <c r="BG7496" s="84">
        <f t="shared" si="119"/>
        <v>42965.5</v>
      </c>
    </row>
    <row r="7497" spans="39:59">
      <c r="AM7497" s="83" t="s">
        <v>7749</v>
      </c>
      <c r="AN7497" s="86">
        <v>3.4659127999999999</v>
      </c>
      <c r="AO7497" s="83">
        <v>800.14209000000005</v>
      </c>
      <c r="AP7497" s="83">
        <v>2998.0938000000001</v>
      </c>
      <c r="AQ7497" s="84">
        <v>0.60121142999999999</v>
      </c>
      <c r="AR7497" s="83">
        <v>-2.8647013000000001</v>
      </c>
      <c r="AU7497" s="91"/>
      <c r="AW7497" s="89"/>
      <c r="BE7497" s="90"/>
      <c r="BF7497" s="84"/>
      <c r="BG7497" s="84">
        <f t="shared" si="119"/>
        <v>42966</v>
      </c>
    </row>
    <row r="7498" spans="39:59">
      <c r="AM7498" s="83" t="s">
        <v>7750</v>
      </c>
      <c r="AN7498" s="86">
        <v>3.4658774999999999</v>
      </c>
      <c r="AO7498" s="83">
        <v>799.91363999999999</v>
      </c>
      <c r="AP7498" s="83">
        <v>2998.4937</v>
      </c>
      <c r="AQ7498" s="84">
        <v>0.60124730999999998</v>
      </c>
      <c r="AR7498" s="83">
        <v>-2.8646302000000001</v>
      </c>
      <c r="AU7498" s="91"/>
      <c r="AW7498" s="89"/>
      <c r="BE7498" s="90"/>
      <c r="BF7498" s="84"/>
      <c r="BG7498" s="84">
        <f t="shared" si="119"/>
        <v>42966.5</v>
      </c>
    </row>
    <row r="7499" spans="39:59">
      <c r="AM7499" s="83" t="s">
        <v>7751</v>
      </c>
      <c r="AN7499" s="86">
        <v>3.4659333000000001</v>
      </c>
      <c r="AO7499" s="83">
        <v>800.03552000000002</v>
      </c>
      <c r="AP7499" s="83">
        <v>2998.8937999999998</v>
      </c>
      <c r="AQ7499" s="84">
        <v>0.60128689000000002</v>
      </c>
      <c r="AR7499" s="83">
        <v>-2.8646463999999998</v>
      </c>
      <c r="AU7499" s="91"/>
      <c r="AW7499" s="89"/>
      <c r="BE7499" s="90"/>
      <c r="BF7499" s="84"/>
      <c r="BG7499" s="84">
        <f t="shared" si="119"/>
        <v>42967</v>
      </c>
    </row>
    <row r="7500" spans="39:59">
      <c r="AM7500" s="83" t="s">
        <v>7752</v>
      </c>
      <c r="AN7500" s="86">
        <v>3.4658812999999999</v>
      </c>
      <c r="AO7500" s="83">
        <v>799.98974999999996</v>
      </c>
      <c r="AP7500" s="83">
        <v>2999.2937000000002</v>
      </c>
      <c r="AQ7500" s="84">
        <v>0.60132079999999999</v>
      </c>
      <c r="AR7500" s="83">
        <v>-2.8645605999999999</v>
      </c>
      <c r="AU7500" s="91"/>
      <c r="AW7500" s="89"/>
      <c r="BE7500" s="90"/>
      <c r="BF7500" s="84"/>
      <c r="BG7500" s="84">
        <f t="shared" si="119"/>
        <v>42967.5</v>
      </c>
    </row>
    <row r="7501" spans="39:59">
      <c r="AM7501" s="83" t="s">
        <v>7753</v>
      </c>
      <c r="AN7501" s="86">
        <v>3.4658696999999998</v>
      </c>
      <c r="AO7501" s="83">
        <v>799.98974999999996</v>
      </c>
      <c r="AP7501" s="83">
        <v>2999.6936000000001</v>
      </c>
      <c r="AQ7501" s="84">
        <v>0.60136038000000003</v>
      </c>
      <c r="AR7501" s="83">
        <v>-2.8645092999999999</v>
      </c>
      <c r="AU7501" s="91"/>
      <c r="AW7501" s="89"/>
      <c r="BE7501" s="90"/>
      <c r="BF7501" s="84"/>
      <c r="BG7501" s="84">
        <f t="shared" si="119"/>
        <v>42968</v>
      </c>
    </row>
    <row r="7502" spans="39:59">
      <c r="AM7502" s="83" t="s">
        <v>7754</v>
      </c>
      <c r="AN7502" s="86">
        <v>3.4658904000000001</v>
      </c>
      <c r="AO7502" s="83">
        <v>799.94403</v>
      </c>
      <c r="AP7502" s="83">
        <v>3000.0938000000001</v>
      </c>
      <c r="AQ7502" s="84">
        <v>0.60139631999999998</v>
      </c>
      <c r="AR7502" s="83">
        <v>-2.8644940999999999</v>
      </c>
      <c r="AU7502" s="91"/>
      <c r="AW7502" s="89"/>
      <c r="BE7502" s="90"/>
      <c r="BF7502" s="84"/>
      <c r="BG7502" s="84">
        <f t="shared" si="119"/>
        <v>42968.5</v>
      </c>
    </row>
    <row r="7503" spans="39:59">
      <c r="AM7503" s="83" t="s">
        <v>7755</v>
      </c>
      <c r="AN7503" s="86">
        <v>3.4658337000000001</v>
      </c>
      <c r="AO7503" s="83">
        <v>799.91363999999999</v>
      </c>
      <c r="AP7503" s="83">
        <v>3000.4937</v>
      </c>
      <c r="AQ7503" s="84">
        <v>0.60143745000000004</v>
      </c>
      <c r="AR7503" s="83">
        <v>-2.8643963000000001</v>
      </c>
      <c r="AU7503" s="91"/>
      <c r="AW7503" s="89"/>
      <c r="BE7503" s="90"/>
      <c r="BF7503" s="84"/>
      <c r="BG7503" s="84">
        <f t="shared" si="119"/>
        <v>42969</v>
      </c>
    </row>
    <row r="7504" spans="39:59">
      <c r="AM7504" s="83" t="s">
        <v>7756</v>
      </c>
      <c r="AN7504" s="86">
        <v>3.4658790000000002</v>
      </c>
      <c r="AO7504" s="83">
        <v>800.11157000000003</v>
      </c>
      <c r="AP7504" s="83">
        <v>3000.8937999999998</v>
      </c>
      <c r="AQ7504" s="84">
        <v>0.60147530000000005</v>
      </c>
      <c r="AR7504" s="83">
        <v>-2.8644037</v>
      </c>
      <c r="AU7504" s="91"/>
      <c r="AW7504" s="89"/>
      <c r="BE7504" s="90"/>
      <c r="BF7504" s="84"/>
      <c r="BG7504" s="84">
        <f t="shared" si="119"/>
        <v>42969.5</v>
      </c>
    </row>
    <row r="7505" spans="39:59">
      <c r="AM7505" s="83" t="s">
        <v>7757</v>
      </c>
      <c r="AN7505" s="86">
        <v>3.4659819999999999</v>
      </c>
      <c r="AO7505" s="83">
        <v>800.005</v>
      </c>
      <c r="AP7505" s="83">
        <v>3001.2937000000002</v>
      </c>
      <c r="AQ7505" s="84">
        <v>0.60151082</v>
      </c>
      <c r="AR7505" s="83">
        <v>-2.8644712000000001</v>
      </c>
      <c r="AU7505" s="91"/>
      <c r="AW7505" s="89"/>
      <c r="BE7505" s="90"/>
      <c r="BF7505" s="84"/>
      <c r="BG7505" s="84">
        <f t="shared" si="119"/>
        <v>42970</v>
      </c>
    </row>
    <row r="7506" spans="39:59">
      <c r="AM7506" s="83" t="s">
        <v>7758</v>
      </c>
      <c r="AN7506" s="86">
        <v>3.4659838999999999</v>
      </c>
      <c r="AO7506" s="83">
        <v>799.92882999999995</v>
      </c>
      <c r="AP7506" s="83">
        <v>3001.6938</v>
      </c>
      <c r="AQ7506" s="84">
        <v>0.60154909000000001</v>
      </c>
      <c r="AR7506" s="83">
        <v>-2.8644346999999999</v>
      </c>
      <c r="AU7506" s="91"/>
      <c r="AW7506" s="89"/>
      <c r="BE7506" s="90"/>
      <c r="BF7506" s="84"/>
      <c r="BG7506" s="84">
        <f t="shared" si="119"/>
        <v>42970.5</v>
      </c>
    </row>
    <row r="7507" spans="39:59">
      <c r="AM7507" s="83" t="s">
        <v>7759</v>
      </c>
      <c r="AN7507" s="86">
        <v>3.4659293</v>
      </c>
      <c r="AO7507" s="83">
        <v>800.09636999999998</v>
      </c>
      <c r="AP7507" s="83">
        <v>3002.0938000000001</v>
      </c>
      <c r="AQ7507" s="84">
        <v>0.60159057000000005</v>
      </c>
      <c r="AR7507" s="83">
        <v>-2.8643386</v>
      </c>
      <c r="AU7507" s="91"/>
      <c r="AW7507" s="89"/>
      <c r="BE7507" s="90"/>
      <c r="BF7507" s="84"/>
      <c r="BG7507" s="84">
        <f t="shared" si="119"/>
        <v>42971</v>
      </c>
    </row>
    <row r="7508" spans="39:59">
      <c r="AM7508" s="83" t="s">
        <v>7760</v>
      </c>
      <c r="AN7508" s="86">
        <v>3.4659542999999999</v>
      </c>
      <c r="AO7508" s="83">
        <v>800.15728999999999</v>
      </c>
      <c r="AP7508" s="83">
        <v>3002.4938999999999</v>
      </c>
      <c r="AQ7508" s="84">
        <v>0.60163277000000004</v>
      </c>
      <c r="AR7508" s="83">
        <v>-2.8643215</v>
      </c>
      <c r="AU7508" s="91"/>
      <c r="AW7508" s="89"/>
      <c r="BE7508" s="90"/>
      <c r="BF7508" s="84"/>
      <c r="BG7508" s="84">
        <f t="shared" si="119"/>
        <v>42971.5</v>
      </c>
    </row>
    <row r="7509" spans="39:59">
      <c r="AM7509" s="83" t="s">
        <v>7761</v>
      </c>
      <c r="AN7509" s="86">
        <v>3.4658576999999999</v>
      </c>
      <c r="AO7509" s="83">
        <v>800.09644000000003</v>
      </c>
      <c r="AP7509" s="83">
        <v>3002.8937999999998</v>
      </c>
      <c r="AQ7509" s="84">
        <v>0.60166770000000003</v>
      </c>
      <c r="AR7509" s="83">
        <v>-2.8641901000000001</v>
      </c>
      <c r="AU7509" s="91"/>
      <c r="AW7509" s="89"/>
      <c r="BE7509" s="90"/>
      <c r="BF7509" s="84"/>
      <c r="BG7509" s="84">
        <f t="shared" si="119"/>
        <v>42972</v>
      </c>
    </row>
    <row r="7510" spans="39:59">
      <c r="AM7510" s="83" t="s">
        <v>7762</v>
      </c>
      <c r="AN7510" s="86">
        <v>3.4657433000000002</v>
      </c>
      <c r="AO7510" s="83">
        <v>800.15728999999999</v>
      </c>
      <c r="AP7510" s="83">
        <v>3003.2939000000001</v>
      </c>
      <c r="AQ7510" s="84">
        <v>0.60169839999999997</v>
      </c>
      <c r="AR7510" s="83">
        <v>-2.8640449000000001</v>
      </c>
      <c r="AU7510" s="91"/>
      <c r="AW7510" s="89"/>
      <c r="BE7510" s="90"/>
      <c r="BF7510" s="84"/>
      <c r="BG7510" s="84">
        <f t="shared" si="119"/>
        <v>42972.5</v>
      </c>
    </row>
    <row r="7511" spans="39:59">
      <c r="AM7511" s="83" t="s">
        <v>7763</v>
      </c>
      <c r="AN7511" s="86">
        <v>3.4656107</v>
      </c>
      <c r="AO7511" s="83">
        <v>800.14209000000005</v>
      </c>
      <c r="AP7511" s="83">
        <v>3003.6941000000002</v>
      </c>
      <c r="AQ7511" s="84">
        <v>0.60173010999999998</v>
      </c>
      <c r="AR7511" s="83">
        <v>-2.8638805999999999</v>
      </c>
      <c r="AU7511" s="91"/>
      <c r="AW7511" s="89"/>
      <c r="BE7511" s="90"/>
      <c r="BF7511" s="84"/>
      <c r="BG7511" s="84">
        <f t="shared" si="119"/>
        <v>42973</v>
      </c>
    </row>
    <row r="7512" spans="39:59">
      <c r="AM7512" s="83" t="s">
        <v>7764</v>
      </c>
      <c r="AN7512" s="86">
        <v>3.4655344000000001</v>
      </c>
      <c r="AO7512" s="83">
        <v>799.98974999999996</v>
      </c>
      <c r="AP7512" s="83">
        <v>3004.0940000000001</v>
      </c>
      <c r="AQ7512" s="84">
        <v>0.60176229000000003</v>
      </c>
      <c r="AR7512" s="83">
        <v>-2.8637722000000001</v>
      </c>
      <c r="AU7512" s="91"/>
      <c r="AW7512" s="89"/>
      <c r="BE7512" s="90"/>
      <c r="BF7512" s="84"/>
      <c r="BG7512" s="84">
        <f t="shared" si="119"/>
        <v>42973.5</v>
      </c>
    </row>
    <row r="7513" spans="39:59">
      <c r="AM7513" s="83" t="s">
        <v>7765</v>
      </c>
      <c r="AN7513" s="86">
        <v>3.4655730999999999</v>
      </c>
      <c r="AO7513" s="83">
        <v>800.02026000000001</v>
      </c>
      <c r="AP7513" s="83">
        <v>3004.4940999999999</v>
      </c>
      <c r="AQ7513" s="84">
        <v>0.60179490000000002</v>
      </c>
      <c r="AR7513" s="83">
        <v>-2.8637781000000002</v>
      </c>
      <c r="AU7513" s="91"/>
      <c r="AW7513" s="89"/>
      <c r="BE7513" s="90"/>
      <c r="BF7513" s="84"/>
      <c r="BG7513" s="84">
        <f t="shared" si="119"/>
        <v>42974</v>
      </c>
    </row>
    <row r="7514" spans="39:59">
      <c r="AM7514" s="83" t="s">
        <v>7766</v>
      </c>
      <c r="AN7514" s="86">
        <v>3.4656205</v>
      </c>
      <c r="AO7514" s="83">
        <v>800.14209000000005</v>
      </c>
      <c r="AP7514" s="83">
        <v>3004.8939999999998</v>
      </c>
      <c r="AQ7514" s="84">
        <v>0.60183191000000003</v>
      </c>
      <c r="AR7514" s="83">
        <v>-2.8637885999999999</v>
      </c>
      <c r="AU7514" s="91"/>
      <c r="AW7514" s="89"/>
      <c r="BE7514" s="90"/>
      <c r="BF7514" s="84"/>
      <c r="BG7514" s="84">
        <f t="shared" si="119"/>
        <v>42974.5</v>
      </c>
    </row>
    <row r="7515" spans="39:59">
      <c r="AM7515" s="83" t="s">
        <v>7767</v>
      </c>
      <c r="AN7515" s="86">
        <v>3.4656918000000001</v>
      </c>
      <c r="AO7515" s="83">
        <v>800.02020000000005</v>
      </c>
      <c r="AP7515" s="83">
        <v>3005.2941999999998</v>
      </c>
      <c r="AQ7515" s="84">
        <v>0.60186404000000004</v>
      </c>
      <c r="AR7515" s="83">
        <v>-2.8638276999999999</v>
      </c>
      <c r="AU7515" s="91"/>
      <c r="AW7515" s="89"/>
      <c r="BE7515" s="90"/>
      <c r="BF7515" s="84"/>
      <c r="BG7515" s="84">
        <f t="shared" si="119"/>
        <v>42975</v>
      </c>
    </row>
    <row r="7516" spans="39:59">
      <c r="AM7516" s="83" t="s">
        <v>7768</v>
      </c>
      <c r="AN7516" s="86">
        <v>3.465713</v>
      </c>
      <c r="AO7516" s="83">
        <v>799.97455000000002</v>
      </c>
      <c r="AP7516" s="83">
        <v>3005.6941000000002</v>
      </c>
      <c r="AQ7516" s="84">
        <v>0.60190219</v>
      </c>
      <c r="AR7516" s="83">
        <v>-2.8638108</v>
      </c>
      <c r="AU7516" s="91"/>
      <c r="AW7516" s="89"/>
      <c r="BE7516" s="90"/>
      <c r="BF7516" s="84"/>
      <c r="BG7516" s="84">
        <f t="shared" si="119"/>
        <v>42975.5</v>
      </c>
    </row>
    <row r="7517" spans="39:59">
      <c r="AM7517" s="83" t="s">
        <v>7769</v>
      </c>
      <c r="AN7517" s="86">
        <v>3.4657927000000002</v>
      </c>
      <c r="AO7517" s="83">
        <v>800.06592000000001</v>
      </c>
      <c r="AP7517" s="83">
        <v>3006.0942</v>
      </c>
      <c r="AQ7517" s="84">
        <v>0.60194122999999999</v>
      </c>
      <c r="AR7517" s="83">
        <v>-2.8638512999999999</v>
      </c>
      <c r="AU7517" s="91"/>
      <c r="AW7517" s="89"/>
      <c r="BE7517" s="90"/>
      <c r="BF7517" s="84"/>
      <c r="BG7517" s="84">
        <f t="shared" si="119"/>
        <v>42976</v>
      </c>
    </row>
    <row r="7518" spans="39:59">
      <c r="AM7518" s="83" t="s">
        <v>7770</v>
      </c>
      <c r="AN7518" s="86">
        <v>3.4658582</v>
      </c>
      <c r="AO7518" s="83">
        <v>800.15734999999995</v>
      </c>
      <c r="AP7518" s="83">
        <v>3006.4940999999999</v>
      </c>
      <c r="AQ7518" s="84">
        <v>0.60197042999999995</v>
      </c>
      <c r="AR7518" s="83">
        <v>-2.8638878000000001</v>
      </c>
      <c r="AU7518" s="91"/>
      <c r="AW7518" s="89"/>
      <c r="BE7518" s="90"/>
      <c r="BF7518" s="84"/>
      <c r="BG7518" s="84">
        <f t="shared" si="119"/>
        <v>42976.5</v>
      </c>
    </row>
    <row r="7519" spans="39:59">
      <c r="AM7519" s="83" t="s">
        <v>7771</v>
      </c>
      <c r="AN7519" s="86">
        <v>3.4657239999999998</v>
      </c>
      <c r="AO7519" s="83">
        <v>800.12689</v>
      </c>
      <c r="AP7519" s="83">
        <v>3006.8942999999999</v>
      </c>
      <c r="AQ7519" s="84">
        <v>0.60199933999999999</v>
      </c>
      <c r="AR7519" s="83">
        <v>-2.8637247000000001</v>
      </c>
      <c r="AU7519" s="91"/>
      <c r="AW7519" s="89"/>
      <c r="BE7519" s="90"/>
      <c r="BF7519" s="84"/>
      <c r="BG7519" s="84">
        <f t="shared" si="119"/>
        <v>42977</v>
      </c>
    </row>
    <row r="7520" spans="39:59">
      <c r="AM7520" s="83" t="s">
        <v>7772</v>
      </c>
      <c r="AN7520" s="86">
        <v>3.4656172000000001</v>
      </c>
      <c r="AO7520" s="83">
        <v>800.17255</v>
      </c>
      <c r="AP7520" s="83">
        <v>3007.2941999999998</v>
      </c>
      <c r="AQ7520" s="84">
        <v>0.60202593000000004</v>
      </c>
      <c r="AR7520" s="83">
        <v>-2.8635912000000001</v>
      </c>
      <c r="AU7520" s="91"/>
      <c r="AW7520" s="89"/>
      <c r="BE7520" s="90"/>
      <c r="BF7520" s="84"/>
      <c r="BG7520" s="84">
        <f t="shared" si="119"/>
        <v>42977.5</v>
      </c>
    </row>
    <row r="7521" spans="39:59">
      <c r="AM7521" s="83" t="s">
        <v>7773</v>
      </c>
      <c r="AN7521" s="86">
        <v>3.4657178000000002</v>
      </c>
      <c r="AO7521" s="83">
        <v>799.89832000000001</v>
      </c>
      <c r="AP7521" s="83">
        <v>3007.6943000000001</v>
      </c>
      <c r="AQ7521" s="84">
        <v>0.60205734</v>
      </c>
      <c r="AR7521" s="83">
        <v>-2.8636602999999998</v>
      </c>
      <c r="AU7521" s="91"/>
      <c r="AW7521" s="89"/>
      <c r="BE7521" s="90"/>
      <c r="BF7521" s="84"/>
      <c r="BG7521" s="84">
        <f t="shared" si="119"/>
        <v>42978</v>
      </c>
    </row>
    <row r="7522" spans="39:59">
      <c r="AM7522" s="83" t="s">
        <v>7774</v>
      </c>
      <c r="AN7522" s="86">
        <v>3.4658007999999998</v>
      </c>
      <c r="AO7522" s="83">
        <v>800.17255</v>
      </c>
      <c r="AP7522" s="83">
        <v>3008.0942</v>
      </c>
      <c r="AQ7522" s="84">
        <v>0.60209398999999997</v>
      </c>
      <c r="AR7522" s="83">
        <v>-2.8637068000000001</v>
      </c>
      <c r="AU7522" s="91"/>
      <c r="AW7522" s="89"/>
      <c r="BE7522" s="90"/>
      <c r="BF7522" s="84"/>
      <c r="BG7522" s="84">
        <f t="shared" si="119"/>
        <v>42978.5</v>
      </c>
    </row>
    <row r="7523" spans="39:59">
      <c r="AM7523" s="83" t="s">
        <v>7775</v>
      </c>
      <c r="AN7523" s="86">
        <v>3.4657645000000001</v>
      </c>
      <c r="AO7523" s="83">
        <v>800.05071999999996</v>
      </c>
      <c r="AP7523" s="83">
        <v>3008.4944</v>
      </c>
      <c r="AQ7523" s="84">
        <v>0.60213101000000002</v>
      </c>
      <c r="AR7523" s="83">
        <v>-2.8636333999999999</v>
      </c>
      <c r="AU7523" s="91"/>
      <c r="AW7523" s="89"/>
      <c r="BE7523" s="90"/>
      <c r="BF7523" s="84"/>
      <c r="BG7523" s="84">
        <f t="shared" si="119"/>
        <v>42979</v>
      </c>
    </row>
    <row r="7524" spans="39:59">
      <c r="AM7524" s="83" t="s">
        <v>7776</v>
      </c>
      <c r="AN7524" s="86">
        <v>3.4657290000000001</v>
      </c>
      <c r="AO7524" s="83">
        <v>800.005</v>
      </c>
      <c r="AP7524" s="83">
        <v>3008.8942999999999</v>
      </c>
      <c r="AQ7524" s="84">
        <v>0.60216217999999999</v>
      </c>
      <c r="AR7524" s="83">
        <v>-2.8635668999999999</v>
      </c>
      <c r="AU7524" s="91"/>
      <c r="AW7524" s="89"/>
      <c r="BE7524" s="90"/>
      <c r="BF7524" s="84"/>
      <c r="BG7524" s="84">
        <f t="shared" si="119"/>
        <v>42979.5</v>
      </c>
    </row>
    <row r="7525" spans="39:59">
      <c r="AM7525" s="83" t="s">
        <v>7777</v>
      </c>
      <c r="AN7525" s="86">
        <v>3.4656748999999998</v>
      </c>
      <c r="AO7525" s="83">
        <v>799.97448999999995</v>
      </c>
      <c r="AP7525" s="83">
        <v>3009.2944000000002</v>
      </c>
      <c r="AQ7525" s="84">
        <v>0.60219085000000006</v>
      </c>
      <c r="AR7525" s="83">
        <v>-2.8634838999999999</v>
      </c>
      <c r="AU7525" s="91"/>
      <c r="AW7525" s="89"/>
      <c r="BE7525" s="90"/>
      <c r="BF7525" s="84"/>
      <c r="BG7525" s="84">
        <f t="shared" si="119"/>
        <v>42980</v>
      </c>
    </row>
    <row r="7526" spans="39:59">
      <c r="AM7526" s="83" t="s">
        <v>7778</v>
      </c>
      <c r="AN7526" s="86">
        <v>3.4656858000000001</v>
      </c>
      <c r="AO7526" s="83">
        <v>800.005</v>
      </c>
      <c r="AP7526" s="83">
        <v>3009.6943000000001</v>
      </c>
      <c r="AQ7526" s="84">
        <v>0.60222684999999998</v>
      </c>
      <c r="AR7526" s="83">
        <v>-2.8634591</v>
      </c>
      <c r="AU7526" s="91"/>
      <c r="AW7526" s="89"/>
      <c r="BE7526" s="90"/>
      <c r="BF7526" s="84"/>
      <c r="BG7526" s="84">
        <f t="shared" si="119"/>
        <v>42980.5</v>
      </c>
    </row>
    <row r="7527" spans="39:59">
      <c r="AM7527" s="83" t="s">
        <v>7779</v>
      </c>
      <c r="AN7527" s="86">
        <v>3.4657054</v>
      </c>
      <c r="AO7527" s="83">
        <v>800.03545999999994</v>
      </c>
      <c r="AP7527" s="83">
        <v>3010.0945000000002</v>
      </c>
      <c r="AQ7527" s="84">
        <v>0.60225724999999997</v>
      </c>
      <c r="AR7527" s="83">
        <v>-2.8634480999999998</v>
      </c>
      <c r="AU7527" s="91"/>
      <c r="AW7527" s="89"/>
      <c r="BE7527" s="90"/>
      <c r="BF7527" s="84"/>
      <c r="BG7527" s="84">
        <f t="shared" si="119"/>
        <v>42981</v>
      </c>
    </row>
    <row r="7528" spans="39:59">
      <c r="AM7528" s="83" t="s">
        <v>7780</v>
      </c>
      <c r="AN7528" s="86">
        <v>3.4656501</v>
      </c>
      <c r="AO7528" s="83">
        <v>800.08118000000002</v>
      </c>
      <c r="AP7528" s="83">
        <v>3010.4944</v>
      </c>
      <c r="AQ7528" s="84">
        <v>0.60228914</v>
      </c>
      <c r="AR7528" s="83">
        <v>-2.8633609</v>
      </c>
      <c r="AU7528" s="91"/>
      <c r="AW7528" s="89"/>
      <c r="BE7528" s="90"/>
      <c r="BF7528" s="84"/>
      <c r="BG7528" s="84">
        <f t="shared" si="119"/>
        <v>42981.5</v>
      </c>
    </row>
    <row r="7529" spans="39:59">
      <c r="AM7529" s="83" t="s">
        <v>7781</v>
      </c>
      <c r="AN7529" s="86">
        <v>3.4656563</v>
      </c>
      <c r="AO7529" s="83">
        <v>799.79174999999998</v>
      </c>
      <c r="AP7529" s="83">
        <v>3010.8944999999999</v>
      </c>
      <c r="AQ7529" s="84">
        <v>0.60231935999999997</v>
      </c>
      <c r="AR7529" s="83">
        <v>-2.863337</v>
      </c>
      <c r="AU7529" s="91"/>
      <c r="AW7529" s="89"/>
      <c r="BE7529" s="90"/>
      <c r="BF7529" s="84"/>
      <c r="BG7529" s="84">
        <f t="shared" si="119"/>
        <v>42982</v>
      </c>
    </row>
    <row r="7530" spans="39:59">
      <c r="AM7530" s="83" t="s">
        <v>7782</v>
      </c>
      <c r="AN7530" s="86">
        <v>3.4655323</v>
      </c>
      <c r="AO7530" s="83">
        <v>799.88311999999996</v>
      </c>
      <c r="AP7530" s="83">
        <v>3011.2944000000002</v>
      </c>
      <c r="AQ7530" s="84">
        <v>0.60235130999999997</v>
      </c>
      <c r="AR7530" s="83">
        <v>-2.8631810999999998</v>
      </c>
      <c r="AU7530" s="91"/>
      <c r="AW7530" s="89"/>
      <c r="BE7530" s="90"/>
      <c r="BF7530" s="84"/>
      <c r="BG7530" s="84">
        <f t="shared" si="119"/>
        <v>42982.5</v>
      </c>
    </row>
    <row r="7531" spans="39:59">
      <c r="AM7531" s="83" t="s">
        <v>7783</v>
      </c>
      <c r="AN7531" s="86">
        <v>3.4654932000000001</v>
      </c>
      <c r="AO7531" s="83">
        <v>800.09636999999998</v>
      </c>
      <c r="AP7531" s="83">
        <v>3011.6945999999998</v>
      </c>
      <c r="AQ7531" s="84">
        <v>0.60237825</v>
      </c>
      <c r="AR7531" s="83">
        <v>-2.8631150999999999</v>
      </c>
      <c r="AU7531" s="91"/>
      <c r="AW7531" s="89"/>
      <c r="BE7531" s="90"/>
      <c r="BF7531" s="84"/>
      <c r="BG7531" s="84">
        <f t="shared" si="119"/>
        <v>42983</v>
      </c>
    </row>
    <row r="7532" spans="39:59">
      <c r="AM7532" s="83" t="s">
        <v>7784</v>
      </c>
      <c r="AN7532" s="86">
        <v>3.4655334999999998</v>
      </c>
      <c r="AO7532" s="83">
        <v>800.17255</v>
      </c>
      <c r="AP7532" s="83">
        <v>3012.0945000000002</v>
      </c>
      <c r="AQ7532" s="84">
        <v>0.60241389000000001</v>
      </c>
      <c r="AR7532" s="83">
        <v>-2.8631196000000001</v>
      </c>
      <c r="AU7532" s="91"/>
      <c r="AW7532" s="89"/>
      <c r="BE7532" s="90"/>
      <c r="BF7532" s="84"/>
      <c r="BG7532" s="84">
        <f t="shared" si="119"/>
        <v>42983.5</v>
      </c>
    </row>
    <row r="7533" spans="39:59">
      <c r="AM7533" s="83" t="s">
        <v>7785</v>
      </c>
      <c r="AN7533" s="86">
        <v>3.4655018000000002</v>
      </c>
      <c r="AO7533" s="83">
        <v>800.03545999999994</v>
      </c>
      <c r="AP7533" s="83">
        <v>3012.4946</v>
      </c>
      <c r="AQ7533" s="84">
        <v>0.60244374999999994</v>
      </c>
      <c r="AR7533" s="83">
        <v>-2.8630580999999999</v>
      </c>
      <c r="AU7533" s="91"/>
      <c r="AW7533" s="89"/>
      <c r="BE7533" s="90"/>
      <c r="BF7533" s="84"/>
      <c r="BG7533" s="84">
        <f t="shared" si="119"/>
        <v>42984</v>
      </c>
    </row>
    <row r="7534" spans="39:59">
      <c r="AM7534" s="83" t="s">
        <v>7786</v>
      </c>
      <c r="AN7534" s="86">
        <v>3.4655725999999998</v>
      </c>
      <c r="AO7534" s="83">
        <v>799.92882999999995</v>
      </c>
      <c r="AP7534" s="83">
        <v>3012.8944999999999</v>
      </c>
      <c r="AQ7534" s="84">
        <v>0.60248095000000002</v>
      </c>
      <c r="AR7534" s="83">
        <v>-2.8630917</v>
      </c>
      <c r="AU7534" s="91"/>
      <c r="AW7534" s="89"/>
      <c r="BE7534" s="90"/>
      <c r="BF7534" s="84"/>
      <c r="BG7534" s="84">
        <f t="shared" si="119"/>
        <v>42984.5</v>
      </c>
    </row>
    <row r="7535" spans="39:59">
      <c r="AM7535" s="83" t="s">
        <v>7787</v>
      </c>
      <c r="AN7535" s="86">
        <v>3.4656305000000001</v>
      </c>
      <c r="AO7535" s="83">
        <v>799.98974999999996</v>
      </c>
      <c r="AP7535" s="83">
        <v>3013.2946999999999</v>
      </c>
      <c r="AQ7535" s="84">
        <v>0.60251993000000004</v>
      </c>
      <c r="AR7535" s="83">
        <v>-2.8631104999999999</v>
      </c>
      <c r="AU7535" s="91"/>
      <c r="AW7535" s="89"/>
      <c r="BE7535" s="90"/>
      <c r="BF7535" s="84"/>
      <c r="BG7535" s="84">
        <f t="shared" si="119"/>
        <v>42985</v>
      </c>
    </row>
    <row r="7536" spans="39:59">
      <c r="AM7536" s="83" t="s">
        <v>7788</v>
      </c>
      <c r="AN7536" s="86">
        <v>3.4656867999999998</v>
      </c>
      <c r="AO7536" s="83">
        <v>800.18773999999996</v>
      </c>
      <c r="AP7536" s="83">
        <v>3013.6948000000002</v>
      </c>
      <c r="AQ7536" s="84">
        <v>0.60255860999999999</v>
      </c>
      <c r="AR7536" s="83">
        <v>-2.8631281999999998</v>
      </c>
      <c r="AU7536" s="91"/>
      <c r="AW7536" s="89"/>
      <c r="BE7536" s="90"/>
      <c r="BF7536" s="84"/>
      <c r="BG7536" s="84">
        <f t="shared" si="119"/>
        <v>42985.5</v>
      </c>
    </row>
    <row r="7537" spans="39:59">
      <c r="AM7537" s="83" t="s">
        <v>7789</v>
      </c>
      <c r="AN7537" s="86">
        <v>3.4656839000000002</v>
      </c>
      <c r="AO7537" s="83">
        <v>800.11162999999999</v>
      </c>
      <c r="AP7537" s="83">
        <v>3014.0947000000001</v>
      </c>
      <c r="AQ7537" s="84">
        <v>0.60259748000000002</v>
      </c>
      <c r="AR7537" s="83">
        <v>-2.8630865000000001</v>
      </c>
      <c r="AU7537" s="91"/>
      <c r="AW7537" s="89"/>
      <c r="BE7537" s="90"/>
      <c r="BF7537" s="84"/>
      <c r="BG7537" s="84">
        <f t="shared" si="119"/>
        <v>42986</v>
      </c>
    </row>
    <row r="7538" spans="39:59">
      <c r="AM7538" s="83" t="s">
        <v>7790</v>
      </c>
      <c r="AN7538" s="86">
        <v>3.4656815999999999</v>
      </c>
      <c r="AO7538" s="83">
        <v>800.03545999999994</v>
      </c>
      <c r="AP7538" s="83">
        <v>3014.4949000000001</v>
      </c>
      <c r="AQ7538" s="84">
        <v>0.60263407000000002</v>
      </c>
      <c r="AR7538" s="83">
        <v>-2.8630475999999998</v>
      </c>
      <c r="AU7538" s="91"/>
      <c r="AW7538" s="89"/>
      <c r="BE7538" s="90"/>
      <c r="BF7538" s="84"/>
      <c r="BG7538" s="84">
        <f t="shared" si="119"/>
        <v>42986.5</v>
      </c>
    </row>
    <row r="7539" spans="39:59">
      <c r="AM7539" s="83" t="s">
        <v>7791</v>
      </c>
      <c r="AN7539" s="86">
        <v>3.4657594999999999</v>
      </c>
      <c r="AO7539" s="83">
        <v>799.98974999999996</v>
      </c>
      <c r="AP7539" s="83">
        <v>3014.8948</v>
      </c>
      <c r="AQ7539" s="84">
        <v>0.60266607999999999</v>
      </c>
      <c r="AR7539" s="83">
        <v>-2.8630933999999999</v>
      </c>
      <c r="AU7539" s="91"/>
      <c r="AW7539" s="89"/>
      <c r="BE7539" s="90"/>
      <c r="BF7539" s="84"/>
      <c r="BG7539" s="84">
        <f t="shared" si="119"/>
        <v>42987</v>
      </c>
    </row>
    <row r="7540" spans="39:59">
      <c r="AM7540" s="83" t="s">
        <v>7792</v>
      </c>
      <c r="AN7540" s="86">
        <v>3.4658761</v>
      </c>
      <c r="AO7540" s="83">
        <v>800.09636999999998</v>
      </c>
      <c r="AP7540" s="83">
        <v>3015.2948999999999</v>
      </c>
      <c r="AQ7540" s="84">
        <v>0.60270153999999998</v>
      </c>
      <c r="AR7540" s="83">
        <v>-2.8631747000000001</v>
      </c>
      <c r="AU7540" s="91"/>
      <c r="AW7540" s="89"/>
      <c r="BE7540" s="90"/>
      <c r="BF7540" s="84"/>
      <c r="BG7540" s="84">
        <f t="shared" si="119"/>
        <v>42987.5</v>
      </c>
    </row>
    <row r="7541" spans="39:59">
      <c r="AM7541" s="83" t="s">
        <v>7793</v>
      </c>
      <c r="AN7541" s="86">
        <v>3.4658847000000002</v>
      </c>
      <c r="AO7541" s="83">
        <v>800.05071999999996</v>
      </c>
      <c r="AP7541" s="83">
        <v>3015.6948000000002</v>
      </c>
      <c r="AQ7541" s="84">
        <v>0.60273783999999997</v>
      </c>
      <c r="AR7541" s="83">
        <v>-2.8631468</v>
      </c>
      <c r="AU7541" s="91"/>
      <c r="AW7541" s="89"/>
      <c r="BE7541" s="90"/>
      <c r="BF7541" s="84"/>
      <c r="BG7541" s="84">
        <f t="shared" si="119"/>
        <v>42988</v>
      </c>
    </row>
    <row r="7542" spans="39:59">
      <c r="AM7542" s="83" t="s">
        <v>7794</v>
      </c>
      <c r="AN7542" s="86">
        <v>3.4657681</v>
      </c>
      <c r="AO7542" s="83">
        <v>800.11157000000003</v>
      </c>
      <c r="AP7542" s="83">
        <v>3016.0949999999998</v>
      </c>
      <c r="AQ7542" s="84">
        <v>0.60277027000000005</v>
      </c>
      <c r="AR7542" s="83">
        <v>-2.8629978</v>
      </c>
      <c r="AU7542" s="91"/>
      <c r="AW7542" s="89"/>
      <c r="BE7542" s="90"/>
      <c r="BF7542" s="84"/>
      <c r="BG7542" s="84">
        <f t="shared" si="119"/>
        <v>42988.5</v>
      </c>
    </row>
    <row r="7543" spans="39:59">
      <c r="AM7543" s="83" t="s">
        <v>7795</v>
      </c>
      <c r="AN7543" s="86">
        <v>3.4656395999999998</v>
      </c>
      <c r="AO7543" s="83">
        <v>800.29443000000003</v>
      </c>
      <c r="AP7543" s="83">
        <v>3016.4951000000001</v>
      </c>
      <c r="AQ7543" s="84">
        <v>0.60279881999999996</v>
      </c>
      <c r="AR7543" s="83">
        <v>-2.8628407</v>
      </c>
      <c r="AU7543" s="91"/>
      <c r="AW7543" s="89"/>
      <c r="BE7543" s="90"/>
      <c r="BF7543" s="84"/>
      <c r="BG7543" s="84">
        <f t="shared" si="119"/>
        <v>42989</v>
      </c>
    </row>
    <row r="7544" spans="39:59">
      <c r="AM7544" s="83" t="s">
        <v>7796</v>
      </c>
      <c r="AN7544" s="86">
        <v>3.4656546000000001</v>
      </c>
      <c r="AO7544" s="83">
        <v>800.11157000000003</v>
      </c>
      <c r="AP7544" s="83">
        <v>3016.895</v>
      </c>
      <c r="AQ7544" s="84">
        <v>0.60283189999999998</v>
      </c>
      <c r="AR7544" s="83">
        <v>-2.8628228</v>
      </c>
      <c r="AU7544" s="91"/>
      <c r="AW7544" s="89"/>
      <c r="BE7544" s="90"/>
      <c r="BF7544" s="84"/>
      <c r="BG7544" s="84">
        <f t="shared" si="119"/>
        <v>42989.5</v>
      </c>
    </row>
    <row r="7545" spans="39:59">
      <c r="AM7545" s="83" t="s">
        <v>7797</v>
      </c>
      <c r="AN7545" s="86">
        <v>3.4656691999999998</v>
      </c>
      <c r="AO7545" s="83">
        <v>800.21820000000002</v>
      </c>
      <c r="AP7545" s="83">
        <v>3017.2952</v>
      </c>
      <c r="AQ7545" s="84">
        <v>0.60286629000000003</v>
      </c>
      <c r="AR7545" s="83">
        <v>-2.8628027</v>
      </c>
      <c r="AU7545" s="91"/>
      <c r="AW7545" s="89"/>
      <c r="BE7545" s="90"/>
      <c r="BF7545" s="84"/>
      <c r="BG7545" s="84">
        <f t="shared" si="119"/>
        <v>42990</v>
      </c>
    </row>
    <row r="7546" spans="39:59">
      <c r="AM7546" s="83" t="s">
        <v>7798</v>
      </c>
      <c r="AN7546" s="86">
        <v>3.4656525</v>
      </c>
      <c r="AO7546" s="83">
        <v>799.91363999999999</v>
      </c>
      <c r="AP7546" s="83">
        <v>3017.6952999999999</v>
      </c>
      <c r="AQ7546" s="84">
        <v>0.60290051</v>
      </c>
      <c r="AR7546" s="83">
        <v>-2.862752</v>
      </c>
      <c r="AU7546" s="91"/>
      <c r="AW7546" s="89"/>
      <c r="BE7546" s="90"/>
      <c r="BF7546" s="84"/>
      <c r="BG7546" s="84">
        <f t="shared" si="119"/>
        <v>42990.5</v>
      </c>
    </row>
    <row r="7547" spans="39:59">
      <c r="AM7547" s="83" t="s">
        <v>7799</v>
      </c>
      <c r="AN7547" s="86">
        <v>3.4656047999999999</v>
      </c>
      <c r="AO7547" s="83">
        <v>800.11157000000003</v>
      </c>
      <c r="AP7547" s="83">
        <v>3018.0952000000002</v>
      </c>
      <c r="AQ7547" s="84">
        <v>0.60293518999999995</v>
      </c>
      <c r="AR7547" s="83">
        <v>-2.8626695</v>
      </c>
      <c r="AU7547" s="91"/>
      <c r="AW7547" s="89"/>
      <c r="BE7547" s="90"/>
      <c r="BF7547" s="84"/>
      <c r="BG7547" s="84">
        <f t="shared" si="119"/>
        <v>42991</v>
      </c>
    </row>
    <row r="7548" spans="39:59">
      <c r="AM7548" s="83" t="s">
        <v>7800</v>
      </c>
      <c r="AN7548" s="86">
        <v>3.4657092</v>
      </c>
      <c r="AO7548" s="83">
        <v>800.20299999999997</v>
      </c>
      <c r="AP7548" s="83">
        <v>3018.4953999999998</v>
      </c>
      <c r="AQ7548" s="84">
        <v>0.60296565000000002</v>
      </c>
      <c r="AR7548" s="83">
        <v>-2.8627435999999999</v>
      </c>
      <c r="AU7548" s="91"/>
      <c r="AW7548" s="89"/>
      <c r="BE7548" s="90"/>
      <c r="BF7548" s="84"/>
      <c r="BG7548" s="84">
        <f t="shared" si="119"/>
        <v>42991.5</v>
      </c>
    </row>
    <row r="7549" spans="39:59">
      <c r="AM7549" s="83" t="s">
        <v>7801</v>
      </c>
      <c r="AN7549" s="86">
        <v>3.4655923999999998</v>
      </c>
      <c r="AO7549" s="83">
        <v>800.21825999999999</v>
      </c>
      <c r="AP7549" s="83">
        <v>3018.8953000000001</v>
      </c>
      <c r="AQ7549" s="84">
        <v>0.60300147999999998</v>
      </c>
      <c r="AR7549" s="83">
        <v>-2.8625908</v>
      </c>
      <c r="AU7549" s="91"/>
      <c r="AW7549" s="89"/>
      <c r="BE7549" s="90"/>
      <c r="BF7549" s="84"/>
      <c r="BG7549" s="84">
        <f t="shared" si="119"/>
        <v>42992</v>
      </c>
    </row>
    <row r="7550" spans="39:59">
      <c r="AM7550" s="83" t="s">
        <v>7802</v>
      </c>
      <c r="AN7550" s="86">
        <v>3.4656310000000001</v>
      </c>
      <c r="AO7550" s="83">
        <v>800.005</v>
      </c>
      <c r="AP7550" s="83">
        <v>3019.2954</v>
      </c>
      <c r="AQ7550" s="84">
        <v>0.60303587000000003</v>
      </c>
      <c r="AR7550" s="83">
        <v>-2.8625951000000001</v>
      </c>
      <c r="AU7550" s="91"/>
      <c r="AW7550" s="89"/>
      <c r="BE7550" s="90"/>
      <c r="BF7550" s="84"/>
      <c r="BG7550" s="84">
        <f t="shared" si="119"/>
        <v>42992.5</v>
      </c>
    </row>
    <row r="7551" spans="39:59">
      <c r="AM7551" s="83" t="s">
        <v>7803</v>
      </c>
      <c r="AN7551" s="86">
        <v>3.4656324000000001</v>
      </c>
      <c r="AO7551" s="83">
        <v>800.11157000000003</v>
      </c>
      <c r="AP7551" s="83">
        <v>3019.6956</v>
      </c>
      <c r="AQ7551" s="84">
        <v>0.60307418999999995</v>
      </c>
      <c r="AR7551" s="83">
        <v>-2.8625584000000002</v>
      </c>
      <c r="AU7551" s="91"/>
      <c r="AW7551" s="89"/>
      <c r="BE7551" s="90"/>
      <c r="BF7551" s="84"/>
      <c r="BG7551" s="84">
        <f t="shared" si="119"/>
        <v>42993</v>
      </c>
    </row>
    <row r="7552" spans="39:59">
      <c r="AM7552" s="83" t="s">
        <v>7804</v>
      </c>
      <c r="AN7552" s="86">
        <v>3.4656715</v>
      </c>
      <c r="AO7552" s="83">
        <v>800.03545999999994</v>
      </c>
      <c r="AP7552" s="83">
        <v>3020.0954999999999</v>
      </c>
      <c r="AQ7552" s="84">
        <v>0.60310805000000001</v>
      </c>
      <c r="AR7552" s="83">
        <v>-2.8625636000000001</v>
      </c>
      <c r="AU7552" s="91"/>
      <c r="AW7552" s="89"/>
      <c r="BE7552" s="90"/>
      <c r="BF7552" s="84"/>
      <c r="BG7552" s="84">
        <f t="shared" si="119"/>
        <v>42993.5</v>
      </c>
    </row>
    <row r="7553" spans="39:59">
      <c r="AM7553" s="83" t="s">
        <v>7805</v>
      </c>
      <c r="AN7553" s="86">
        <v>3.4655781000000001</v>
      </c>
      <c r="AO7553" s="83">
        <v>800.12683000000004</v>
      </c>
      <c r="AP7553" s="83">
        <v>3020.4956000000002</v>
      </c>
      <c r="AQ7553" s="84">
        <v>0.60314131000000004</v>
      </c>
      <c r="AR7553" s="83">
        <v>-2.8624367999999998</v>
      </c>
      <c r="AU7553" s="91"/>
      <c r="AW7553" s="89"/>
      <c r="BE7553" s="90"/>
      <c r="BF7553" s="84"/>
      <c r="BG7553" s="84">
        <f t="shared" si="119"/>
        <v>42994</v>
      </c>
    </row>
    <row r="7554" spans="39:59">
      <c r="AM7554" s="83" t="s">
        <v>7806</v>
      </c>
      <c r="AN7554" s="86">
        <v>3.4653881000000002</v>
      </c>
      <c r="AO7554" s="83">
        <v>800.03545999999994</v>
      </c>
      <c r="AP7554" s="83">
        <v>3020.8955000000001</v>
      </c>
      <c r="AQ7554" s="84">
        <v>0.60317606000000001</v>
      </c>
      <c r="AR7554" s="83">
        <v>-2.8622119000000001</v>
      </c>
      <c r="AU7554" s="91"/>
      <c r="AW7554" s="89"/>
      <c r="BE7554" s="90"/>
      <c r="BF7554" s="84"/>
      <c r="BG7554" s="84">
        <f t="shared" si="119"/>
        <v>42994.5</v>
      </c>
    </row>
    <row r="7555" spans="39:59">
      <c r="AM7555" s="83" t="s">
        <v>7807</v>
      </c>
      <c r="AN7555" s="86">
        <v>3.4652862999999998</v>
      </c>
      <c r="AO7555" s="83">
        <v>800.03552000000002</v>
      </c>
      <c r="AP7555" s="83">
        <v>3021.2957000000001</v>
      </c>
      <c r="AQ7555" s="84">
        <v>0.60320938000000002</v>
      </c>
      <c r="AR7555" s="83">
        <v>-2.8620768000000001</v>
      </c>
      <c r="AU7555" s="91"/>
      <c r="AW7555" s="89"/>
      <c r="BE7555" s="90"/>
      <c r="BF7555" s="84"/>
      <c r="BG7555" s="84">
        <f t="shared" si="119"/>
        <v>42995</v>
      </c>
    </row>
    <row r="7556" spans="39:59">
      <c r="AM7556" s="83" t="s">
        <v>7808</v>
      </c>
      <c r="AN7556" s="86">
        <v>3.4652653</v>
      </c>
      <c r="AO7556" s="83">
        <v>800.09636999999998</v>
      </c>
      <c r="AP7556" s="83">
        <v>3021.6956</v>
      </c>
      <c r="AQ7556" s="84">
        <v>0.60323888000000003</v>
      </c>
      <c r="AR7556" s="83">
        <v>-2.8620264999999998</v>
      </c>
      <c r="AU7556" s="91"/>
      <c r="AW7556" s="89"/>
      <c r="BE7556" s="90"/>
      <c r="BF7556" s="84"/>
      <c r="BG7556" s="84">
        <f t="shared" si="119"/>
        <v>42995.5</v>
      </c>
    </row>
    <row r="7557" spans="39:59">
      <c r="AM7557" s="83" t="s">
        <v>7809</v>
      </c>
      <c r="AN7557" s="86">
        <v>3.4652192999999998</v>
      </c>
      <c r="AO7557" s="83">
        <v>800.12683000000004</v>
      </c>
      <c r="AP7557" s="83">
        <v>3022.0956999999999</v>
      </c>
      <c r="AQ7557" s="84">
        <v>0.60327034999999996</v>
      </c>
      <c r="AR7557" s="83">
        <v>-2.8619490000000001</v>
      </c>
      <c r="AU7557" s="91"/>
      <c r="AW7557" s="89"/>
      <c r="BE7557" s="90"/>
      <c r="BF7557" s="84"/>
      <c r="BG7557" s="84">
        <f t="shared" ref="BG7557:BG7620" si="120">BG7556+0.5</f>
        <v>42996</v>
      </c>
    </row>
    <row r="7558" spans="39:59">
      <c r="AM7558" s="83" t="s">
        <v>7810</v>
      </c>
      <c r="AN7558" s="86">
        <v>3.4652579000000001</v>
      </c>
      <c r="AO7558" s="83">
        <v>800.005</v>
      </c>
      <c r="AP7558" s="83">
        <v>3022.4958000000001</v>
      </c>
      <c r="AQ7558" s="84">
        <v>0.60330980999999995</v>
      </c>
      <c r="AR7558" s="83">
        <v>-2.8619479999999999</v>
      </c>
      <c r="AU7558" s="91"/>
      <c r="AW7558" s="89"/>
      <c r="BE7558" s="90"/>
      <c r="BF7558" s="84"/>
      <c r="BG7558" s="84">
        <f t="shared" si="120"/>
        <v>42996.5</v>
      </c>
    </row>
    <row r="7559" spans="39:59">
      <c r="AM7559" s="83" t="s">
        <v>7811</v>
      </c>
      <c r="AN7559" s="86">
        <v>3.4652698000000002</v>
      </c>
      <c r="AO7559" s="83">
        <v>800.03552000000002</v>
      </c>
      <c r="AP7559" s="83">
        <v>3022.8957999999998</v>
      </c>
      <c r="AQ7559" s="84">
        <v>0.60334664999999998</v>
      </c>
      <c r="AR7559" s="83">
        <v>-2.8619232000000001</v>
      </c>
      <c r="AU7559" s="91"/>
      <c r="AW7559" s="89"/>
      <c r="BE7559" s="90"/>
      <c r="BF7559" s="84"/>
      <c r="BG7559" s="84">
        <f t="shared" si="120"/>
        <v>42997</v>
      </c>
    </row>
    <row r="7560" spans="39:59">
      <c r="AM7560" s="83" t="s">
        <v>7812</v>
      </c>
      <c r="AN7560" s="86">
        <v>3.4653293999999999</v>
      </c>
      <c r="AO7560" s="83">
        <v>800.17255</v>
      </c>
      <c r="AP7560" s="83">
        <v>3023.2959000000001</v>
      </c>
      <c r="AQ7560" s="84">
        <v>0.60338479</v>
      </c>
      <c r="AR7560" s="83">
        <v>-2.8619447</v>
      </c>
      <c r="AU7560" s="91"/>
      <c r="AW7560" s="89"/>
      <c r="BE7560" s="90"/>
      <c r="BF7560" s="84"/>
      <c r="BG7560" s="84">
        <f t="shared" si="120"/>
        <v>42997.5</v>
      </c>
    </row>
    <row r="7561" spans="39:59">
      <c r="AM7561" s="83" t="s">
        <v>7813</v>
      </c>
      <c r="AN7561" s="86">
        <v>3.4653444000000002</v>
      </c>
      <c r="AO7561" s="83">
        <v>800.09644000000003</v>
      </c>
      <c r="AP7561" s="83">
        <v>3023.6958</v>
      </c>
      <c r="AQ7561" s="84">
        <v>0.60342585999999998</v>
      </c>
      <c r="AR7561" s="83">
        <v>-2.8619186999999999</v>
      </c>
      <c r="AU7561" s="91"/>
      <c r="AW7561" s="89"/>
      <c r="BE7561" s="90"/>
      <c r="BF7561" s="84"/>
      <c r="BG7561" s="84">
        <f t="shared" si="120"/>
        <v>42998</v>
      </c>
    </row>
    <row r="7562" spans="39:59">
      <c r="AM7562" s="83" t="s">
        <v>7814</v>
      </c>
      <c r="AN7562" s="86">
        <v>3.4653740000000002</v>
      </c>
      <c r="AO7562" s="83">
        <v>799.98974999999996</v>
      </c>
      <c r="AP7562" s="83">
        <v>3024.0958999999998</v>
      </c>
      <c r="AQ7562" s="84">
        <v>0.60347068000000004</v>
      </c>
      <c r="AR7562" s="83">
        <v>-2.8619034000000001</v>
      </c>
      <c r="AU7562" s="91"/>
      <c r="AW7562" s="89"/>
      <c r="BE7562" s="90"/>
      <c r="BF7562" s="84"/>
      <c r="BG7562" s="84">
        <f t="shared" si="120"/>
        <v>42998.5</v>
      </c>
    </row>
    <row r="7563" spans="39:59">
      <c r="AM7563" s="83" t="s">
        <v>7815</v>
      </c>
      <c r="AN7563" s="86">
        <v>3.4654683999999998</v>
      </c>
      <c r="AO7563" s="83">
        <v>800.08118000000002</v>
      </c>
      <c r="AP7563" s="83">
        <v>3024.4960999999998</v>
      </c>
      <c r="AQ7563" s="84">
        <v>0.60350972000000003</v>
      </c>
      <c r="AR7563" s="83">
        <v>-2.8619587000000002</v>
      </c>
      <c r="AU7563" s="91"/>
      <c r="AW7563" s="89"/>
      <c r="BE7563" s="90"/>
      <c r="BF7563" s="84"/>
      <c r="BG7563" s="84">
        <f t="shared" si="120"/>
        <v>42999</v>
      </c>
    </row>
    <row r="7564" spans="39:59">
      <c r="AM7564" s="83" t="s">
        <v>7816</v>
      </c>
      <c r="AN7564" s="86">
        <v>3.4654788999999999</v>
      </c>
      <c r="AO7564" s="83">
        <v>800.20306000000005</v>
      </c>
      <c r="AP7564" s="83">
        <v>3024.8960000000002</v>
      </c>
      <c r="AQ7564" s="84">
        <v>0.60354364000000005</v>
      </c>
      <c r="AR7564" s="83">
        <v>-2.8619351000000002</v>
      </c>
      <c r="AU7564" s="91"/>
      <c r="AW7564" s="89"/>
      <c r="BE7564" s="90"/>
      <c r="BF7564" s="84"/>
      <c r="BG7564" s="84">
        <f t="shared" si="120"/>
        <v>42999.5</v>
      </c>
    </row>
    <row r="7565" spans="39:59">
      <c r="AM7565" s="83" t="s">
        <v>7817</v>
      </c>
      <c r="AN7565" s="86">
        <v>3.4654626999999998</v>
      </c>
      <c r="AO7565" s="83">
        <v>799.94403</v>
      </c>
      <c r="AP7565" s="83">
        <v>3025.2961</v>
      </c>
      <c r="AQ7565" s="84">
        <v>0.60358542000000004</v>
      </c>
      <c r="AR7565" s="83">
        <v>-2.8618771999999999</v>
      </c>
      <c r="AU7565" s="91"/>
      <c r="AW7565" s="89"/>
      <c r="BE7565" s="90"/>
      <c r="BF7565" s="84"/>
      <c r="BG7565" s="84">
        <f t="shared" si="120"/>
        <v>43000</v>
      </c>
    </row>
    <row r="7566" spans="39:59">
      <c r="AM7566" s="83" t="s">
        <v>7818</v>
      </c>
      <c r="AN7566" s="86">
        <v>3.4654932000000001</v>
      </c>
      <c r="AO7566" s="83">
        <v>800.14209000000005</v>
      </c>
      <c r="AP7566" s="83">
        <v>3025.6959999999999</v>
      </c>
      <c r="AQ7566" s="84">
        <v>0.60362095000000004</v>
      </c>
      <c r="AR7566" s="83">
        <v>-2.8618722000000001</v>
      </c>
      <c r="AU7566" s="91"/>
      <c r="AW7566" s="89"/>
      <c r="BE7566" s="90"/>
      <c r="BF7566" s="84"/>
      <c r="BG7566" s="84">
        <f t="shared" si="120"/>
        <v>43000.5</v>
      </c>
    </row>
    <row r="7567" spans="39:59">
      <c r="AM7567" s="83" t="s">
        <v>7819</v>
      </c>
      <c r="AN7567" s="86">
        <v>3.4655352000000001</v>
      </c>
      <c r="AO7567" s="83">
        <v>799.98974999999996</v>
      </c>
      <c r="AP7567" s="83">
        <v>3026.0962</v>
      </c>
      <c r="AQ7567" s="84">
        <v>0.60365665000000002</v>
      </c>
      <c r="AR7567" s="83">
        <v>-2.8618784000000002</v>
      </c>
      <c r="AU7567" s="91"/>
      <c r="AW7567" s="89"/>
      <c r="BE7567" s="90"/>
      <c r="BF7567" s="84"/>
      <c r="BG7567" s="84">
        <f t="shared" si="120"/>
        <v>43001</v>
      </c>
    </row>
    <row r="7568" spans="39:59">
      <c r="AM7568" s="83" t="s">
        <v>7820</v>
      </c>
      <c r="AN7568" s="86">
        <v>3.4654877000000002</v>
      </c>
      <c r="AO7568" s="83">
        <v>799.94403</v>
      </c>
      <c r="AP7568" s="83">
        <v>3026.4960999999998</v>
      </c>
      <c r="AQ7568" s="84">
        <v>0.60369324999999996</v>
      </c>
      <c r="AR7568" s="83">
        <v>-2.8617944999999998</v>
      </c>
      <c r="AU7568" s="91"/>
      <c r="AW7568" s="89"/>
      <c r="BE7568" s="90"/>
      <c r="BF7568" s="84"/>
      <c r="BG7568" s="84">
        <f t="shared" si="120"/>
        <v>43001.5</v>
      </c>
    </row>
    <row r="7569" spans="39:59">
      <c r="AM7569" s="83" t="s">
        <v>7821</v>
      </c>
      <c r="AN7569" s="86">
        <v>3.4654712999999999</v>
      </c>
      <c r="AO7569" s="83">
        <v>799.89837999999997</v>
      </c>
      <c r="AP7569" s="83">
        <v>3026.8962000000001</v>
      </c>
      <c r="AQ7569" s="84">
        <v>0.60373157</v>
      </c>
      <c r="AR7569" s="83">
        <v>-2.8617395999999999</v>
      </c>
      <c r="AU7569" s="91"/>
      <c r="AW7569" s="89"/>
      <c r="BE7569" s="90"/>
      <c r="BF7569" s="84"/>
      <c r="BG7569" s="84">
        <f t="shared" si="120"/>
        <v>43002</v>
      </c>
    </row>
    <row r="7570" spans="39:59">
      <c r="AM7570" s="83" t="s">
        <v>7822</v>
      </c>
      <c r="AN7570" s="86">
        <v>3.4655502</v>
      </c>
      <c r="AO7570" s="83">
        <v>800.06592000000001</v>
      </c>
      <c r="AP7570" s="83">
        <v>3027.2961</v>
      </c>
      <c r="AQ7570" s="84">
        <v>0.60377650999999999</v>
      </c>
      <c r="AR7570" s="83">
        <v>-2.8617737000000001</v>
      </c>
      <c r="AU7570" s="91"/>
      <c r="AW7570" s="89"/>
      <c r="BE7570" s="90"/>
      <c r="BF7570" s="84"/>
      <c r="BG7570" s="84">
        <f t="shared" si="120"/>
        <v>43002.5</v>
      </c>
    </row>
    <row r="7571" spans="39:59">
      <c r="AM7571" s="83" t="s">
        <v>7823</v>
      </c>
      <c r="AN7571" s="86">
        <v>3.4655325000000001</v>
      </c>
      <c r="AO7571" s="83">
        <v>800.06592000000001</v>
      </c>
      <c r="AP7571" s="83">
        <v>3027.6963000000001</v>
      </c>
      <c r="AQ7571" s="84">
        <v>0.60382365999999998</v>
      </c>
      <c r="AR7571" s="83">
        <v>-2.8617089</v>
      </c>
      <c r="AU7571" s="91"/>
      <c r="AW7571" s="89"/>
      <c r="BE7571" s="90"/>
      <c r="BF7571" s="84"/>
      <c r="BG7571" s="84">
        <f t="shared" si="120"/>
        <v>43003</v>
      </c>
    </row>
    <row r="7572" spans="39:59">
      <c r="AM7572" s="83" t="s">
        <v>7824</v>
      </c>
      <c r="AN7572" s="86">
        <v>3.4654786999999998</v>
      </c>
      <c r="AO7572" s="83">
        <v>799.97455000000002</v>
      </c>
      <c r="AP7572" s="83">
        <v>3028.0962</v>
      </c>
      <c r="AQ7572" s="84">
        <v>0.60386633999999995</v>
      </c>
      <c r="AR7572" s="83">
        <v>-2.8616123</v>
      </c>
      <c r="AU7572" s="91"/>
      <c r="AW7572" s="89"/>
      <c r="BE7572" s="90"/>
      <c r="BF7572" s="84"/>
      <c r="BG7572" s="84">
        <f t="shared" si="120"/>
        <v>43003.5</v>
      </c>
    </row>
    <row r="7573" spans="39:59">
      <c r="AM7573" s="83" t="s">
        <v>7825</v>
      </c>
      <c r="AN7573" s="86">
        <v>3.4654362000000001</v>
      </c>
      <c r="AO7573" s="83">
        <v>800.02020000000005</v>
      </c>
      <c r="AP7573" s="83">
        <v>3028.4962999999998</v>
      </c>
      <c r="AQ7573" s="84">
        <v>0.60391061999999995</v>
      </c>
      <c r="AR7573" s="83">
        <v>-2.8615254999999999</v>
      </c>
      <c r="AU7573" s="91"/>
      <c r="AW7573" s="89"/>
      <c r="BE7573" s="90"/>
      <c r="BF7573" s="84"/>
      <c r="BG7573" s="84">
        <f t="shared" si="120"/>
        <v>43004</v>
      </c>
    </row>
    <row r="7574" spans="39:59">
      <c r="AM7574" s="83" t="s">
        <v>7826</v>
      </c>
      <c r="AN7574" s="86">
        <v>3.4654484000000001</v>
      </c>
      <c r="AO7574" s="83">
        <v>800.05071999999996</v>
      </c>
      <c r="AP7574" s="83">
        <v>3028.8962000000001</v>
      </c>
      <c r="AQ7574" s="84">
        <v>0.60395491000000001</v>
      </c>
      <c r="AR7574" s="83">
        <v>-2.8614936000000002</v>
      </c>
      <c r="AU7574" s="91"/>
      <c r="AW7574" s="89"/>
      <c r="BE7574" s="90"/>
      <c r="BF7574" s="84"/>
      <c r="BG7574" s="84">
        <f t="shared" si="120"/>
        <v>43004.5</v>
      </c>
    </row>
    <row r="7575" spans="39:59">
      <c r="AM7575" s="83" t="s">
        <v>7827</v>
      </c>
      <c r="AN7575" s="86">
        <v>3.4654712999999999</v>
      </c>
      <c r="AO7575" s="83">
        <v>800.12683000000004</v>
      </c>
      <c r="AP7575" s="83">
        <v>3029.2964000000002</v>
      </c>
      <c r="AQ7575" s="84">
        <v>0.60399926000000004</v>
      </c>
      <c r="AR7575" s="83">
        <v>-2.8614719000000002</v>
      </c>
      <c r="AU7575" s="91"/>
      <c r="AW7575" s="89"/>
      <c r="BE7575" s="90"/>
      <c r="BF7575" s="84"/>
      <c r="BG7575" s="84">
        <f t="shared" si="120"/>
        <v>43005</v>
      </c>
    </row>
    <row r="7576" spans="39:59">
      <c r="AM7576" s="83" t="s">
        <v>7828</v>
      </c>
      <c r="AN7576" s="86">
        <v>3.4655947999999999</v>
      </c>
      <c r="AO7576" s="83">
        <v>799.97455000000002</v>
      </c>
      <c r="AP7576" s="83">
        <v>3029.6965</v>
      </c>
      <c r="AQ7576" s="84">
        <v>0.60404592999999995</v>
      </c>
      <c r="AR7576" s="83">
        <v>-2.8615488999999998</v>
      </c>
      <c r="AU7576" s="91"/>
      <c r="AW7576" s="89"/>
      <c r="BE7576" s="90"/>
      <c r="BF7576" s="84"/>
      <c r="BG7576" s="84">
        <f t="shared" si="120"/>
        <v>43005.5</v>
      </c>
    </row>
    <row r="7577" spans="39:59">
      <c r="AM7577" s="83" t="s">
        <v>7829</v>
      </c>
      <c r="AN7577" s="86">
        <v>3.4656598999999999</v>
      </c>
      <c r="AO7577" s="83">
        <v>800.06592000000001</v>
      </c>
      <c r="AP7577" s="83">
        <v>3030.0963999999999</v>
      </c>
      <c r="AQ7577" s="84">
        <v>0.60409451000000003</v>
      </c>
      <c r="AR7577" s="83">
        <v>-2.8615653999999999</v>
      </c>
      <c r="AU7577" s="91"/>
      <c r="AW7577" s="89"/>
      <c r="BE7577" s="90"/>
      <c r="BF7577" s="84"/>
      <c r="BG7577" s="84">
        <f t="shared" si="120"/>
        <v>43006</v>
      </c>
    </row>
    <row r="7578" spans="39:59">
      <c r="AM7578" s="83" t="s">
        <v>7830</v>
      </c>
      <c r="AN7578" s="86">
        <v>3.4657390000000001</v>
      </c>
      <c r="AO7578" s="83">
        <v>800.09636999999998</v>
      </c>
      <c r="AP7578" s="83">
        <v>3030.4965999999999</v>
      </c>
      <c r="AQ7578" s="84">
        <v>0.60413885000000001</v>
      </c>
      <c r="AR7578" s="83">
        <v>-2.8616001999999998</v>
      </c>
      <c r="AU7578" s="91"/>
      <c r="AW7578" s="89"/>
      <c r="BE7578" s="90"/>
      <c r="BF7578" s="84"/>
      <c r="BG7578" s="84">
        <f t="shared" si="120"/>
        <v>43006.5</v>
      </c>
    </row>
    <row r="7579" spans="39:59">
      <c r="AM7579" s="83" t="s">
        <v>7831</v>
      </c>
      <c r="AN7579" s="86">
        <v>3.4656942000000002</v>
      </c>
      <c r="AO7579" s="83">
        <v>799.91363999999999</v>
      </c>
      <c r="AP7579" s="83">
        <v>3030.8964999999998</v>
      </c>
      <c r="AQ7579" s="84">
        <v>0.60418265999999998</v>
      </c>
      <c r="AR7579" s="83">
        <v>-2.8615115000000002</v>
      </c>
      <c r="AU7579" s="91"/>
      <c r="AW7579" s="89"/>
      <c r="BE7579" s="90"/>
      <c r="BF7579" s="84"/>
      <c r="BG7579" s="84">
        <f t="shared" si="120"/>
        <v>43007</v>
      </c>
    </row>
    <row r="7580" spans="39:59">
      <c r="AM7580" s="83" t="s">
        <v>7832</v>
      </c>
      <c r="AN7580" s="86">
        <v>3.4657235000000002</v>
      </c>
      <c r="AO7580" s="83">
        <v>800.11157000000003</v>
      </c>
      <c r="AP7580" s="83">
        <v>3031.2966000000001</v>
      </c>
      <c r="AQ7580" s="84">
        <v>0.60423130000000003</v>
      </c>
      <c r="AR7580" s="83">
        <v>-2.8614921999999998</v>
      </c>
      <c r="AU7580" s="91"/>
      <c r="AW7580" s="89"/>
      <c r="BE7580" s="90"/>
      <c r="BF7580" s="84"/>
      <c r="BG7580" s="84">
        <f t="shared" si="120"/>
        <v>43007.5</v>
      </c>
    </row>
    <row r="7581" spans="39:59">
      <c r="AM7581" s="83" t="s">
        <v>7833</v>
      </c>
      <c r="AN7581" s="86">
        <v>3.4657155999999998</v>
      </c>
      <c r="AO7581" s="83">
        <v>800.05071999999996</v>
      </c>
      <c r="AP7581" s="83">
        <v>3031.6968000000002</v>
      </c>
      <c r="AQ7581" s="84">
        <v>0.60428261999999999</v>
      </c>
      <c r="AR7581" s="83">
        <v>-2.8614329999999999</v>
      </c>
      <c r="AU7581" s="91"/>
      <c r="AW7581" s="89"/>
      <c r="BE7581" s="90"/>
      <c r="BF7581" s="84"/>
      <c r="BG7581" s="84">
        <f t="shared" si="120"/>
        <v>43008</v>
      </c>
    </row>
    <row r="7582" spans="39:59">
      <c r="AM7582" s="83" t="s">
        <v>7834</v>
      </c>
      <c r="AN7582" s="86">
        <v>3.4656731999999999</v>
      </c>
      <c r="AO7582" s="83">
        <v>799.94403</v>
      </c>
      <c r="AP7582" s="83">
        <v>3032.0967000000001</v>
      </c>
      <c r="AQ7582" s="84">
        <v>0.60433548999999998</v>
      </c>
      <c r="AR7582" s="83">
        <v>-2.8613377</v>
      </c>
      <c r="AU7582" s="91"/>
      <c r="AW7582" s="89"/>
      <c r="BE7582" s="90"/>
      <c r="BF7582" s="84"/>
      <c r="BG7582" s="84">
        <f t="shared" si="120"/>
        <v>43008.5</v>
      </c>
    </row>
    <row r="7583" spans="39:59">
      <c r="AM7583" s="83" t="s">
        <v>7835</v>
      </c>
      <c r="AN7583" s="86">
        <v>3.4657551999999998</v>
      </c>
      <c r="AO7583" s="83">
        <v>800.21825999999999</v>
      </c>
      <c r="AP7583" s="83">
        <v>3032.4967999999999</v>
      </c>
      <c r="AQ7583" s="84">
        <v>0.60438424000000002</v>
      </c>
      <c r="AR7583" s="83">
        <v>-2.8613710000000001</v>
      </c>
      <c r="AU7583" s="91"/>
      <c r="AW7583" s="89"/>
      <c r="BE7583" s="90"/>
      <c r="BF7583" s="84"/>
      <c r="BG7583" s="84">
        <f t="shared" si="120"/>
        <v>43009</v>
      </c>
    </row>
    <row r="7584" spans="39:59">
      <c r="AM7584" s="83" t="s">
        <v>7836</v>
      </c>
      <c r="AN7584" s="86">
        <v>3.4656829999999998</v>
      </c>
      <c r="AO7584" s="83">
        <v>800.12683000000004</v>
      </c>
      <c r="AP7584" s="83">
        <v>3032.8969999999999</v>
      </c>
      <c r="AQ7584" s="84">
        <v>0.60443270000000004</v>
      </c>
      <c r="AR7584" s="83">
        <v>-2.8612502000000002</v>
      </c>
      <c r="AU7584" s="91"/>
      <c r="AW7584" s="89"/>
      <c r="BE7584" s="90"/>
      <c r="BF7584" s="84"/>
      <c r="BG7584" s="84">
        <f t="shared" si="120"/>
        <v>43009.5</v>
      </c>
    </row>
    <row r="7585" spans="39:59">
      <c r="AM7585" s="83" t="s">
        <v>7837</v>
      </c>
      <c r="AN7585" s="86">
        <v>3.4656718</v>
      </c>
      <c r="AO7585" s="83">
        <v>800.23339999999996</v>
      </c>
      <c r="AP7585" s="83">
        <v>3033.2968999999998</v>
      </c>
      <c r="AQ7585" s="84">
        <v>0.60448128000000001</v>
      </c>
      <c r="AR7585" s="83">
        <v>-2.8611906</v>
      </c>
      <c r="AU7585" s="91"/>
      <c r="AW7585" s="89"/>
      <c r="BE7585" s="90"/>
      <c r="BF7585" s="84"/>
      <c r="BG7585" s="84">
        <f t="shared" si="120"/>
        <v>43010</v>
      </c>
    </row>
    <row r="7586" spans="39:59">
      <c r="AM7586" s="83" t="s">
        <v>7838</v>
      </c>
      <c r="AN7586" s="86">
        <v>3.4656981999999998</v>
      </c>
      <c r="AO7586" s="83">
        <v>800.24872000000005</v>
      </c>
      <c r="AP7586" s="83">
        <v>3033.6970000000001</v>
      </c>
      <c r="AQ7586" s="84">
        <v>0.60453444999999995</v>
      </c>
      <c r="AR7586" s="83">
        <v>-2.8611639000000002</v>
      </c>
      <c r="AU7586" s="91"/>
      <c r="AW7586" s="89"/>
      <c r="BE7586" s="90"/>
      <c r="BF7586" s="84"/>
      <c r="BG7586" s="84">
        <f t="shared" si="120"/>
        <v>43010.5</v>
      </c>
    </row>
    <row r="7587" spans="39:59">
      <c r="AM7587" s="83" t="s">
        <v>7839</v>
      </c>
      <c r="AN7587" s="86">
        <v>3.465754</v>
      </c>
      <c r="AO7587" s="83">
        <v>800.18773999999996</v>
      </c>
      <c r="AP7587" s="83">
        <v>3034.0972000000002</v>
      </c>
      <c r="AQ7587" s="84">
        <v>0.60458630000000002</v>
      </c>
      <c r="AR7587" s="83">
        <v>-2.8611677000000002</v>
      </c>
      <c r="AU7587" s="91"/>
      <c r="AW7587" s="89"/>
      <c r="BE7587" s="90"/>
      <c r="BF7587" s="84"/>
      <c r="BG7587" s="84">
        <f t="shared" si="120"/>
        <v>43011</v>
      </c>
    </row>
    <row r="7588" spans="39:59">
      <c r="AM7588" s="83" t="s">
        <v>7840</v>
      </c>
      <c r="AN7588" s="86">
        <v>3.4657078000000001</v>
      </c>
      <c r="AO7588" s="83">
        <v>800.23346000000004</v>
      </c>
      <c r="AP7588" s="83">
        <v>3034.4971</v>
      </c>
      <c r="AQ7588" s="84">
        <v>0.60463058999999997</v>
      </c>
      <c r="AR7588" s="83">
        <v>-2.8610772999999998</v>
      </c>
      <c r="AU7588" s="91"/>
      <c r="AW7588" s="89"/>
      <c r="BE7588" s="90"/>
      <c r="BF7588" s="84"/>
      <c r="BG7588" s="84">
        <f t="shared" si="120"/>
        <v>43011.5</v>
      </c>
    </row>
    <row r="7589" spans="39:59">
      <c r="AM7589" s="83" t="s">
        <v>7841</v>
      </c>
      <c r="AN7589" s="86">
        <v>3.4657439999999999</v>
      </c>
      <c r="AO7589" s="83">
        <v>800.08118000000002</v>
      </c>
      <c r="AP7589" s="83">
        <v>3034.8971999999999</v>
      </c>
      <c r="AQ7589" s="84">
        <v>0.60468084</v>
      </c>
      <c r="AR7589" s="83">
        <v>-2.8610631999999998</v>
      </c>
      <c r="AU7589" s="91"/>
      <c r="AW7589" s="89"/>
      <c r="BE7589" s="90"/>
      <c r="BF7589" s="84"/>
      <c r="BG7589" s="84">
        <f t="shared" si="120"/>
        <v>43012</v>
      </c>
    </row>
    <row r="7590" spans="39:59">
      <c r="AM7590" s="83" t="s">
        <v>7842</v>
      </c>
      <c r="AN7590" s="86">
        <v>3.4657754999999999</v>
      </c>
      <c r="AO7590" s="83">
        <v>799.92882999999995</v>
      </c>
      <c r="AP7590" s="83">
        <v>3035.2970999999998</v>
      </c>
      <c r="AQ7590" s="84">
        <v>0.60472727000000004</v>
      </c>
      <c r="AR7590" s="83">
        <v>-2.8610481999999999</v>
      </c>
      <c r="AU7590" s="91"/>
      <c r="AW7590" s="89"/>
      <c r="BE7590" s="90"/>
      <c r="BF7590" s="84"/>
      <c r="BG7590" s="84">
        <f t="shared" si="120"/>
        <v>43012.5</v>
      </c>
    </row>
    <row r="7591" spans="39:59">
      <c r="AM7591" s="83" t="s">
        <v>7843</v>
      </c>
      <c r="AN7591" s="86">
        <v>3.4657456999999998</v>
      </c>
      <c r="AO7591" s="83">
        <v>800.08118000000002</v>
      </c>
      <c r="AP7591" s="83">
        <v>3035.6972999999998</v>
      </c>
      <c r="AQ7591" s="84">
        <v>0.60477727999999997</v>
      </c>
      <c r="AR7591" s="83">
        <v>-2.8609684</v>
      </c>
      <c r="AU7591" s="91"/>
      <c r="AW7591" s="89"/>
      <c r="BE7591" s="90"/>
      <c r="BF7591" s="84"/>
      <c r="BG7591" s="84">
        <f t="shared" si="120"/>
        <v>43013</v>
      </c>
    </row>
    <row r="7592" spans="39:59">
      <c r="AM7592" s="83" t="s">
        <v>7844</v>
      </c>
      <c r="AN7592" s="86">
        <v>3.4657631000000002</v>
      </c>
      <c r="AO7592" s="83">
        <v>800.06592000000001</v>
      </c>
      <c r="AP7592" s="83">
        <v>3036.0974000000001</v>
      </c>
      <c r="AQ7592" s="84">
        <v>0.60482544000000005</v>
      </c>
      <c r="AR7592" s="83">
        <v>-2.8609376000000002</v>
      </c>
      <c r="AU7592" s="91"/>
      <c r="AW7592" s="89"/>
      <c r="BE7592" s="90"/>
      <c r="BF7592" s="84"/>
      <c r="BG7592" s="84">
        <f t="shared" si="120"/>
        <v>43013.5</v>
      </c>
    </row>
    <row r="7593" spans="39:59">
      <c r="AM7593" s="83" t="s">
        <v>7845</v>
      </c>
      <c r="AN7593" s="86">
        <v>3.4657230000000001</v>
      </c>
      <c r="AO7593" s="83">
        <v>799.91363999999999</v>
      </c>
      <c r="AP7593" s="83">
        <v>3036.4973</v>
      </c>
      <c r="AQ7593" s="84">
        <v>0.60487533000000004</v>
      </c>
      <c r="AR7593" s="83">
        <v>-2.8608476999999999</v>
      </c>
      <c r="AU7593" s="91"/>
      <c r="AW7593" s="89"/>
      <c r="BE7593" s="90"/>
      <c r="BF7593" s="84"/>
      <c r="BG7593" s="84">
        <f t="shared" si="120"/>
        <v>43014</v>
      </c>
    </row>
    <row r="7594" spans="39:59">
      <c r="AM7594" s="83" t="s">
        <v>7846</v>
      </c>
      <c r="AN7594" s="86">
        <v>3.4656212000000002</v>
      </c>
      <c r="AO7594" s="83">
        <v>800.11157000000003</v>
      </c>
      <c r="AP7594" s="83">
        <v>3036.8975</v>
      </c>
      <c r="AQ7594" s="84">
        <v>0.60492634999999995</v>
      </c>
      <c r="AR7594" s="83">
        <v>-2.8606948999999999</v>
      </c>
      <c r="AU7594" s="91"/>
      <c r="AW7594" s="89"/>
      <c r="BE7594" s="90"/>
      <c r="BF7594" s="84"/>
      <c r="BG7594" s="84">
        <f t="shared" si="120"/>
        <v>43014.5</v>
      </c>
    </row>
    <row r="7595" spans="39:59">
      <c r="AM7595" s="83" t="s">
        <v>7847</v>
      </c>
      <c r="AN7595" s="86">
        <v>3.465589</v>
      </c>
      <c r="AO7595" s="83">
        <v>800.12689</v>
      </c>
      <c r="AP7595" s="83">
        <v>3037.2973999999999</v>
      </c>
      <c r="AQ7595" s="84">
        <v>0.60497438999999997</v>
      </c>
      <c r="AR7595" s="83">
        <v>-2.8606145000000001</v>
      </c>
      <c r="AU7595" s="91"/>
      <c r="AW7595" s="89"/>
      <c r="BE7595" s="90"/>
      <c r="BF7595" s="84"/>
      <c r="BG7595" s="84">
        <f t="shared" si="120"/>
        <v>43015</v>
      </c>
    </row>
    <row r="7596" spans="39:59">
      <c r="AM7596" s="83" t="s">
        <v>7848</v>
      </c>
      <c r="AN7596" s="86">
        <v>3.4656655999999999</v>
      </c>
      <c r="AO7596" s="83">
        <v>800.08118000000002</v>
      </c>
      <c r="AP7596" s="83">
        <v>3037.6975000000002</v>
      </c>
      <c r="AQ7596" s="84">
        <v>0.60501629000000001</v>
      </c>
      <c r="AR7596" s="83">
        <v>-2.8606493</v>
      </c>
      <c r="AU7596" s="91"/>
      <c r="AW7596" s="89"/>
      <c r="BE7596" s="90"/>
      <c r="BF7596" s="84"/>
      <c r="BG7596" s="84">
        <f t="shared" si="120"/>
        <v>43015.5</v>
      </c>
    </row>
    <row r="7597" spans="39:59">
      <c r="AM7597" s="83" t="s">
        <v>7849</v>
      </c>
      <c r="AN7597" s="86">
        <v>3.4655819000000001</v>
      </c>
      <c r="AO7597" s="83">
        <v>800.12689</v>
      </c>
      <c r="AP7597" s="83">
        <v>3038.0976999999998</v>
      </c>
      <c r="AQ7597" s="84">
        <v>0.60506755000000001</v>
      </c>
      <c r="AR7597" s="83">
        <v>-2.8605144</v>
      </c>
      <c r="AU7597" s="91"/>
      <c r="AW7597" s="89"/>
      <c r="BE7597" s="90"/>
      <c r="BF7597" s="84"/>
      <c r="BG7597" s="84">
        <f t="shared" si="120"/>
        <v>43016</v>
      </c>
    </row>
    <row r="7598" spans="39:59">
      <c r="AM7598" s="83" t="s">
        <v>7850</v>
      </c>
      <c r="AN7598" s="86">
        <v>3.4655344000000001</v>
      </c>
      <c r="AO7598" s="83">
        <v>800.15734999999995</v>
      </c>
      <c r="AP7598" s="83">
        <v>3038.4976000000001</v>
      </c>
      <c r="AQ7598" s="84">
        <v>0.60511391999999997</v>
      </c>
      <c r="AR7598" s="83">
        <v>-2.8604205</v>
      </c>
      <c r="AU7598" s="91"/>
      <c r="AW7598" s="89"/>
      <c r="BE7598" s="90"/>
      <c r="BF7598" s="84"/>
      <c r="BG7598" s="84">
        <f t="shared" si="120"/>
        <v>43016.5</v>
      </c>
    </row>
    <row r="7599" spans="39:59">
      <c r="AM7599" s="83" t="s">
        <v>7851</v>
      </c>
      <c r="AN7599" s="86">
        <v>3.4654946</v>
      </c>
      <c r="AO7599" s="83">
        <v>800.12689</v>
      </c>
      <c r="AP7599" s="83">
        <v>3038.8977</v>
      </c>
      <c r="AQ7599" s="84">
        <v>0.60516148999999997</v>
      </c>
      <c r="AR7599" s="83">
        <v>-2.8603331999999999</v>
      </c>
      <c r="AU7599" s="91"/>
      <c r="AW7599" s="89"/>
      <c r="BE7599" s="90"/>
      <c r="BF7599" s="84"/>
      <c r="BG7599" s="84">
        <f t="shared" si="120"/>
        <v>43017</v>
      </c>
    </row>
    <row r="7600" spans="39:59">
      <c r="AM7600" s="83" t="s">
        <v>7852</v>
      </c>
      <c r="AN7600" s="86">
        <v>3.4654802999999998</v>
      </c>
      <c r="AO7600" s="83">
        <v>800.11157000000003</v>
      </c>
      <c r="AP7600" s="83">
        <v>3039.2975999999999</v>
      </c>
      <c r="AQ7600" s="84">
        <v>0.60519809000000002</v>
      </c>
      <c r="AR7600" s="83">
        <v>-2.8602821999999999</v>
      </c>
      <c r="AU7600" s="91"/>
      <c r="AW7600" s="89"/>
      <c r="BE7600" s="90"/>
      <c r="BF7600" s="84"/>
      <c r="BG7600" s="84">
        <f t="shared" si="120"/>
        <v>43017.5</v>
      </c>
    </row>
    <row r="7601" spans="39:59">
      <c r="AM7601" s="83" t="s">
        <v>7853</v>
      </c>
      <c r="AN7601" s="86">
        <v>3.4655079999999998</v>
      </c>
      <c r="AO7601" s="83">
        <v>800.20299999999997</v>
      </c>
      <c r="AP7601" s="83">
        <v>3039.6977999999999</v>
      </c>
      <c r="AQ7601" s="84">
        <v>0.60524093999999995</v>
      </c>
      <c r="AR7601" s="83">
        <v>-2.8602669000000001</v>
      </c>
      <c r="AU7601" s="91"/>
      <c r="AW7601" s="89"/>
      <c r="BE7601" s="90"/>
      <c r="BF7601" s="84"/>
      <c r="BG7601" s="84">
        <f t="shared" si="120"/>
        <v>43018</v>
      </c>
    </row>
    <row r="7602" spans="39:59">
      <c r="AM7602" s="83" t="s">
        <v>7854</v>
      </c>
      <c r="AN7602" s="86">
        <v>3.4655787999999998</v>
      </c>
      <c r="AO7602" s="83">
        <v>800.32488999999998</v>
      </c>
      <c r="AP7602" s="83">
        <v>3040.0976999999998</v>
      </c>
      <c r="AQ7602" s="84">
        <v>0.6052807</v>
      </c>
      <c r="AR7602" s="83">
        <v>-2.8602981999999999</v>
      </c>
      <c r="AU7602" s="91"/>
      <c r="AW7602" s="89"/>
      <c r="BE7602" s="90"/>
      <c r="BF7602" s="84"/>
      <c r="BG7602" s="84">
        <f t="shared" si="120"/>
        <v>43018.5</v>
      </c>
    </row>
    <row r="7603" spans="39:59">
      <c r="AM7603" s="83" t="s">
        <v>7855</v>
      </c>
      <c r="AN7603" s="86">
        <v>3.465703</v>
      </c>
      <c r="AO7603" s="83">
        <v>800.21820000000002</v>
      </c>
      <c r="AP7603" s="83">
        <v>3040.4978000000001</v>
      </c>
      <c r="AQ7603" s="84">
        <v>0.60531926000000003</v>
      </c>
      <c r="AR7603" s="83">
        <v>-2.8603836999999999</v>
      </c>
      <c r="AU7603" s="91"/>
      <c r="AW7603" s="89"/>
      <c r="BE7603" s="90"/>
      <c r="BF7603" s="84"/>
      <c r="BG7603" s="84">
        <f t="shared" si="120"/>
        <v>43019</v>
      </c>
    </row>
    <row r="7604" spans="39:59">
      <c r="AM7604" s="83" t="s">
        <v>7856</v>
      </c>
      <c r="AN7604" s="86">
        <v>3.4657562</v>
      </c>
      <c r="AO7604" s="83">
        <v>800.15734999999995</v>
      </c>
      <c r="AP7604" s="83">
        <v>3040.8978999999999</v>
      </c>
      <c r="AQ7604" s="84">
        <v>0.60535932000000003</v>
      </c>
      <c r="AR7604" s="83">
        <v>-2.8603969</v>
      </c>
      <c r="AU7604" s="91"/>
      <c r="AW7604" s="89"/>
      <c r="BE7604" s="90"/>
      <c r="BF7604" s="84"/>
      <c r="BG7604" s="84">
        <f t="shared" si="120"/>
        <v>43019.5</v>
      </c>
    </row>
    <row r="7605" spans="39:59">
      <c r="AM7605" s="83" t="s">
        <v>7857</v>
      </c>
      <c r="AN7605" s="86">
        <v>3.4657412000000001</v>
      </c>
      <c r="AO7605" s="83">
        <v>800.21825999999999</v>
      </c>
      <c r="AP7605" s="83">
        <v>3041.2979</v>
      </c>
      <c r="AQ7605" s="84">
        <v>0.60539383000000002</v>
      </c>
      <c r="AR7605" s="83">
        <v>-2.8603472999999999</v>
      </c>
      <c r="AU7605" s="91"/>
      <c r="AW7605" s="89"/>
      <c r="BE7605" s="90"/>
      <c r="BF7605" s="84"/>
      <c r="BG7605" s="84">
        <f t="shared" si="120"/>
        <v>43020</v>
      </c>
    </row>
    <row r="7606" spans="39:59">
      <c r="AM7606" s="83" t="s">
        <v>7858</v>
      </c>
      <c r="AN7606" s="86">
        <v>3.4657559</v>
      </c>
      <c r="AO7606" s="83">
        <v>800.18773999999996</v>
      </c>
      <c r="AP7606" s="83">
        <v>3041.6979999999999</v>
      </c>
      <c r="AQ7606" s="84">
        <v>0.60543066000000001</v>
      </c>
      <c r="AR7606" s="83">
        <v>-2.8603253</v>
      </c>
      <c r="AU7606" s="91"/>
      <c r="AW7606" s="89"/>
      <c r="BE7606" s="90"/>
      <c r="BF7606" s="84"/>
      <c r="BG7606" s="84">
        <f t="shared" si="120"/>
        <v>43020.5</v>
      </c>
    </row>
    <row r="7607" spans="39:59">
      <c r="AM7607" s="83" t="s">
        <v>7859</v>
      </c>
      <c r="AN7607" s="86">
        <v>3.4657819000000001</v>
      </c>
      <c r="AO7607" s="83">
        <v>800.18773999999996</v>
      </c>
      <c r="AP7607" s="83">
        <v>3042.0981000000002</v>
      </c>
      <c r="AQ7607" s="84">
        <v>0.60546940999999999</v>
      </c>
      <c r="AR7607" s="83">
        <v>-2.8603125</v>
      </c>
      <c r="AU7607" s="91"/>
      <c r="AW7607" s="89"/>
      <c r="BE7607" s="90"/>
      <c r="BF7607" s="84"/>
      <c r="BG7607" s="84">
        <f t="shared" si="120"/>
        <v>43021</v>
      </c>
    </row>
    <row r="7608" spans="39:59">
      <c r="AM7608" s="83" t="s">
        <v>7860</v>
      </c>
      <c r="AN7608" s="86">
        <v>3.4657263999999999</v>
      </c>
      <c r="AO7608" s="83">
        <v>800.08112000000006</v>
      </c>
      <c r="AP7608" s="83">
        <v>3042.498</v>
      </c>
      <c r="AQ7608" s="84">
        <v>0.60550976000000001</v>
      </c>
      <c r="AR7608" s="83">
        <v>-2.8602166000000002</v>
      </c>
      <c r="AU7608" s="91"/>
      <c r="AW7608" s="89"/>
      <c r="BE7608" s="90"/>
      <c r="BF7608" s="84"/>
      <c r="BG7608" s="84">
        <f t="shared" si="120"/>
        <v>43021.5</v>
      </c>
    </row>
    <row r="7609" spans="39:59">
      <c r="AM7609" s="83" t="s">
        <v>7861</v>
      </c>
      <c r="AN7609" s="86">
        <v>3.4657710000000002</v>
      </c>
      <c r="AO7609" s="83">
        <v>800.15734999999995</v>
      </c>
      <c r="AP7609" s="83">
        <v>3042.8982000000001</v>
      </c>
      <c r="AQ7609" s="84">
        <v>0.60553818999999998</v>
      </c>
      <c r="AR7609" s="83">
        <v>-2.8602327999999999</v>
      </c>
      <c r="AU7609" s="91"/>
      <c r="AW7609" s="89"/>
      <c r="BE7609" s="90"/>
      <c r="BF7609" s="84"/>
      <c r="BG7609" s="84">
        <f t="shared" si="120"/>
        <v>43022</v>
      </c>
    </row>
    <row r="7610" spans="39:59">
      <c r="AM7610" s="83" t="s">
        <v>7862</v>
      </c>
      <c r="AN7610" s="86">
        <v>3.4658278999999999</v>
      </c>
      <c r="AO7610" s="83">
        <v>800.09636999999998</v>
      </c>
      <c r="AP7610" s="83">
        <v>3043.2982999999999</v>
      </c>
      <c r="AQ7610" s="84">
        <v>0.60557854</v>
      </c>
      <c r="AR7610" s="83">
        <v>-2.8602495000000001</v>
      </c>
      <c r="AU7610" s="91"/>
      <c r="AW7610" s="89"/>
      <c r="BE7610" s="90"/>
      <c r="BF7610" s="84"/>
      <c r="BG7610" s="84">
        <f t="shared" si="120"/>
        <v>43022.5</v>
      </c>
    </row>
    <row r="7611" spans="39:59">
      <c r="AM7611" s="83" t="s">
        <v>7863</v>
      </c>
      <c r="AN7611" s="86">
        <v>3.4658139000000001</v>
      </c>
      <c r="AO7611" s="83">
        <v>800.08118000000002</v>
      </c>
      <c r="AP7611" s="83">
        <v>3043.6981999999998</v>
      </c>
      <c r="AQ7611" s="84">
        <v>0.60560970999999997</v>
      </c>
      <c r="AR7611" s="83">
        <v>-2.8602042000000001</v>
      </c>
      <c r="AU7611" s="91"/>
      <c r="AW7611" s="89"/>
      <c r="BE7611" s="90"/>
      <c r="BF7611" s="84"/>
      <c r="BG7611" s="84">
        <f t="shared" si="120"/>
        <v>43023</v>
      </c>
    </row>
    <row r="7612" spans="39:59">
      <c r="AM7612" s="83" t="s">
        <v>7864</v>
      </c>
      <c r="AN7612" s="86">
        <v>3.4658107999999999</v>
      </c>
      <c r="AO7612" s="83">
        <v>800.09636999999998</v>
      </c>
      <c r="AP7612" s="83">
        <v>3044.0983999999999</v>
      </c>
      <c r="AQ7612" s="84">
        <v>0.60564636999999999</v>
      </c>
      <c r="AR7612" s="83">
        <v>-2.8601643999999999</v>
      </c>
      <c r="AU7612" s="91"/>
      <c r="AW7612" s="89"/>
      <c r="BE7612" s="90"/>
      <c r="BF7612" s="84"/>
      <c r="BG7612" s="84">
        <f t="shared" si="120"/>
        <v>43023.5</v>
      </c>
    </row>
    <row r="7613" spans="39:59">
      <c r="AM7613" s="83" t="s">
        <v>7865</v>
      </c>
      <c r="AN7613" s="86">
        <v>3.4657562</v>
      </c>
      <c r="AO7613" s="83">
        <v>800.09636999999998</v>
      </c>
      <c r="AP7613" s="83">
        <v>3044.4985000000001</v>
      </c>
      <c r="AQ7613" s="84">
        <v>0.60567826000000002</v>
      </c>
      <c r="AR7613" s="83">
        <v>-2.8600778999999998</v>
      </c>
      <c r="AU7613" s="91"/>
      <c r="AW7613" s="89"/>
      <c r="BE7613" s="90"/>
      <c r="BF7613" s="84"/>
      <c r="BG7613" s="84">
        <f t="shared" si="120"/>
        <v>43024</v>
      </c>
    </row>
    <row r="7614" spans="39:59">
      <c r="AM7614" s="83" t="s">
        <v>7866</v>
      </c>
      <c r="AN7614" s="86">
        <v>3.4657249000000001</v>
      </c>
      <c r="AO7614" s="83">
        <v>800.05071999999996</v>
      </c>
      <c r="AP7614" s="83">
        <v>3044.8984</v>
      </c>
      <c r="AQ7614" s="84">
        <v>0.60571116000000003</v>
      </c>
      <c r="AR7614" s="83">
        <v>-2.8600137000000001</v>
      </c>
      <c r="AU7614" s="91"/>
      <c r="AW7614" s="89"/>
      <c r="BE7614" s="90"/>
      <c r="BF7614" s="84"/>
      <c r="BG7614" s="84">
        <f t="shared" si="120"/>
        <v>43024.5</v>
      </c>
    </row>
    <row r="7615" spans="39:59">
      <c r="AM7615" s="83" t="s">
        <v>7867</v>
      </c>
      <c r="AN7615" s="86">
        <v>3.4657097000000001</v>
      </c>
      <c r="AO7615" s="83">
        <v>800.14202999999998</v>
      </c>
      <c r="AP7615" s="83">
        <v>3045.2986000000001</v>
      </c>
      <c r="AQ7615" s="84">
        <v>0.60574085</v>
      </c>
      <c r="AR7615" s="83">
        <v>-2.8599689000000001</v>
      </c>
      <c r="AU7615" s="91"/>
      <c r="AW7615" s="89"/>
      <c r="BE7615" s="90"/>
      <c r="BF7615" s="84"/>
      <c r="BG7615" s="84">
        <f t="shared" si="120"/>
        <v>43025</v>
      </c>
    </row>
    <row r="7616" spans="39:59">
      <c r="AM7616" s="83" t="s">
        <v>7868</v>
      </c>
      <c r="AN7616" s="86">
        <v>3.465687</v>
      </c>
      <c r="AO7616" s="83">
        <v>800.005</v>
      </c>
      <c r="AP7616" s="83">
        <v>3045.6986999999999</v>
      </c>
      <c r="AQ7616" s="84">
        <v>0.60576384999999999</v>
      </c>
      <c r="AR7616" s="83">
        <v>-2.8599231000000001</v>
      </c>
      <c r="AU7616" s="91"/>
      <c r="AW7616" s="89"/>
      <c r="BE7616" s="90"/>
      <c r="BF7616" s="84"/>
      <c r="BG7616" s="84">
        <f t="shared" si="120"/>
        <v>43025.5</v>
      </c>
    </row>
    <row r="7617" spans="39:59">
      <c r="AM7617" s="83" t="s">
        <v>7869</v>
      </c>
      <c r="AN7617" s="86">
        <v>3.4656744000000002</v>
      </c>
      <c r="AO7617" s="83">
        <v>800.09636999999998</v>
      </c>
      <c r="AP7617" s="83">
        <v>3046.0985999999998</v>
      </c>
      <c r="AQ7617" s="84">
        <v>0.60578597000000001</v>
      </c>
      <c r="AR7617" s="83">
        <v>-2.8598886000000001</v>
      </c>
      <c r="AU7617" s="91"/>
      <c r="AW7617" s="89"/>
      <c r="BE7617" s="90"/>
      <c r="BF7617" s="84"/>
      <c r="BG7617" s="84">
        <f t="shared" si="120"/>
        <v>43026</v>
      </c>
    </row>
    <row r="7618" spans="39:59">
      <c r="AM7618" s="83" t="s">
        <v>7870</v>
      </c>
      <c r="AN7618" s="86">
        <v>3.4655453999999999</v>
      </c>
      <c r="AO7618" s="83">
        <v>800.21825999999999</v>
      </c>
      <c r="AP7618" s="83">
        <v>3046.4987999999998</v>
      </c>
      <c r="AQ7618" s="84">
        <v>0.60581046000000005</v>
      </c>
      <c r="AR7618" s="83">
        <v>-2.8597350000000001</v>
      </c>
      <c r="AU7618" s="91"/>
      <c r="AW7618" s="89"/>
      <c r="BE7618" s="90"/>
      <c r="BF7618" s="84"/>
      <c r="BG7618" s="84">
        <f t="shared" si="120"/>
        <v>43026.5</v>
      </c>
    </row>
    <row r="7619" spans="39:59">
      <c r="AM7619" s="83" t="s">
        <v>7871</v>
      </c>
      <c r="AN7619" s="86">
        <v>3.4654536</v>
      </c>
      <c r="AO7619" s="83">
        <v>799.98974999999996</v>
      </c>
      <c r="AP7619" s="83">
        <v>3046.8989000000001</v>
      </c>
      <c r="AQ7619" s="84">
        <v>0.60583430999999999</v>
      </c>
      <c r="AR7619" s="83">
        <v>-2.8596194000000001</v>
      </c>
      <c r="AU7619" s="91"/>
      <c r="AW7619" s="89"/>
      <c r="BE7619" s="90"/>
      <c r="BF7619" s="84"/>
      <c r="BG7619" s="84">
        <f t="shared" si="120"/>
        <v>43027</v>
      </c>
    </row>
    <row r="7620" spans="39:59">
      <c r="AM7620" s="83" t="s">
        <v>7872</v>
      </c>
      <c r="AN7620" s="86">
        <v>3.4654826999999999</v>
      </c>
      <c r="AO7620" s="83">
        <v>800.11157000000003</v>
      </c>
      <c r="AP7620" s="83">
        <v>3047.2988</v>
      </c>
      <c r="AQ7620" s="84">
        <v>0.60586941000000005</v>
      </c>
      <c r="AR7620" s="83">
        <v>-2.8596134000000002</v>
      </c>
      <c r="AU7620" s="91"/>
      <c r="AW7620" s="89"/>
      <c r="BE7620" s="90"/>
      <c r="BF7620" s="84"/>
      <c r="BG7620" s="84">
        <f t="shared" si="120"/>
        <v>43027.5</v>
      </c>
    </row>
    <row r="7621" spans="39:59">
      <c r="AM7621" s="83" t="s">
        <v>7873</v>
      </c>
      <c r="AN7621" s="86">
        <v>3.4655638</v>
      </c>
      <c r="AO7621" s="83">
        <v>800.17255</v>
      </c>
      <c r="AP7621" s="83">
        <v>3047.6990000000001</v>
      </c>
      <c r="AQ7621" s="84">
        <v>0.60590208000000001</v>
      </c>
      <c r="AR7621" s="83">
        <v>-2.8596618</v>
      </c>
      <c r="AU7621" s="91"/>
      <c r="AW7621" s="89"/>
      <c r="BE7621" s="90"/>
      <c r="BF7621" s="84"/>
      <c r="BG7621" s="84">
        <f t="shared" ref="BG7621:BG7684" si="121">BG7620+0.5</f>
        <v>43028</v>
      </c>
    </row>
    <row r="7622" spans="39:59">
      <c r="AM7622" s="83" t="s">
        <v>7874</v>
      </c>
      <c r="AN7622" s="86">
        <v>3.4655778000000002</v>
      </c>
      <c r="AO7622" s="83">
        <v>800.09636999999998</v>
      </c>
      <c r="AP7622" s="83">
        <v>3048.0990999999999</v>
      </c>
      <c r="AQ7622" s="84">
        <v>0.60593271000000004</v>
      </c>
      <c r="AR7622" s="83">
        <v>-2.8596450999999998</v>
      </c>
      <c r="AU7622" s="91"/>
      <c r="AW7622" s="89"/>
      <c r="BE7622" s="90"/>
      <c r="BF7622" s="84"/>
      <c r="BG7622" s="84">
        <f t="shared" si="121"/>
        <v>43028.5</v>
      </c>
    </row>
    <row r="7623" spans="39:59">
      <c r="AM7623" s="83" t="s">
        <v>7875</v>
      </c>
      <c r="AN7623" s="86">
        <v>3.4656118999999999</v>
      </c>
      <c r="AO7623" s="83">
        <v>800.14209000000005</v>
      </c>
      <c r="AP7623" s="83">
        <v>3048.4989999999998</v>
      </c>
      <c r="AQ7623" s="84">
        <v>0.60596048999999996</v>
      </c>
      <c r="AR7623" s="83">
        <v>-2.8596512999999999</v>
      </c>
      <c r="AU7623" s="91"/>
      <c r="AW7623" s="89"/>
      <c r="BE7623" s="90"/>
      <c r="BF7623" s="84"/>
      <c r="BG7623" s="84">
        <f t="shared" si="121"/>
        <v>43029</v>
      </c>
    </row>
    <row r="7624" spans="39:59">
      <c r="AM7624" s="83" t="s">
        <v>7876</v>
      </c>
      <c r="AN7624" s="86">
        <v>3.4656281</v>
      </c>
      <c r="AO7624" s="83">
        <v>800.09636999999998</v>
      </c>
      <c r="AP7624" s="83">
        <v>3048.8991999999998</v>
      </c>
      <c r="AQ7624" s="84">
        <v>0.60598962999999995</v>
      </c>
      <c r="AR7624" s="83">
        <v>-2.8596385</v>
      </c>
      <c r="AU7624" s="91"/>
      <c r="AW7624" s="89"/>
      <c r="BE7624" s="90"/>
      <c r="BF7624" s="84"/>
      <c r="BG7624" s="84">
        <f t="shared" si="121"/>
        <v>43029.5</v>
      </c>
    </row>
    <row r="7625" spans="39:59">
      <c r="AM7625" s="83" t="s">
        <v>7877</v>
      </c>
      <c r="AN7625" s="86">
        <v>3.4657574000000002</v>
      </c>
      <c r="AO7625" s="83">
        <v>800.09636999999998</v>
      </c>
      <c r="AP7625" s="83">
        <v>3049.2993000000001</v>
      </c>
      <c r="AQ7625" s="84">
        <v>0.60602146000000001</v>
      </c>
      <c r="AR7625" s="83">
        <v>-2.8597359999999998</v>
      </c>
      <c r="AU7625" s="91"/>
      <c r="AW7625" s="89"/>
      <c r="BE7625" s="90"/>
      <c r="BF7625" s="84"/>
      <c r="BG7625" s="84">
        <f t="shared" si="121"/>
        <v>43030</v>
      </c>
    </row>
    <row r="7626" spans="39:59">
      <c r="AM7626" s="83" t="s">
        <v>7878</v>
      </c>
      <c r="AN7626" s="86">
        <v>3.4658555999999998</v>
      </c>
      <c r="AO7626" s="83">
        <v>800.15728999999999</v>
      </c>
      <c r="AP7626" s="83">
        <v>3049.6992</v>
      </c>
      <c r="AQ7626" s="84">
        <v>0.60605602999999997</v>
      </c>
      <c r="AR7626" s="83">
        <v>-2.8597996000000001</v>
      </c>
      <c r="AU7626" s="91"/>
      <c r="AW7626" s="89"/>
      <c r="BE7626" s="90"/>
      <c r="BF7626" s="84"/>
      <c r="BG7626" s="84">
        <f t="shared" si="121"/>
        <v>43030.5</v>
      </c>
    </row>
    <row r="7627" spans="39:59">
      <c r="AM7627" s="83" t="s">
        <v>7879</v>
      </c>
      <c r="AN7627" s="86">
        <v>3.4659677000000002</v>
      </c>
      <c r="AO7627" s="83">
        <v>800.14209000000005</v>
      </c>
      <c r="AP7627" s="83">
        <v>3050.0994000000001</v>
      </c>
      <c r="AQ7627" s="84">
        <v>0.60609782000000001</v>
      </c>
      <c r="AR7627" s="83">
        <v>-2.8598697</v>
      </c>
      <c r="AU7627" s="91"/>
      <c r="AW7627" s="89"/>
      <c r="BE7627" s="90"/>
      <c r="BF7627" s="84"/>
      <c r="BG7627" s="84">
        <f t="shared" si="121"/>
        <v>43031</v>
      </c>
    </row>
    <row r="7628" spans="39:59">
      <c r="AM7628" s="83" t="s">
        <v>7880</v>
      </c>
      <c r="AN7628" s="86">
        <v>3.4659677000000002</v>
      </c>
      <c r="AO7628" s="83">
        <v>800.18773999999996</v>
      </c>
      <c r="AP7628" s="83">
        <v>3050.4994999999999</v>
      </c>
      <c r="AQ7628" s="84">
        <v>0.60612993999999998</v>
      </c>
      <c r="AR7628" s="83">
        <v>-2.8598378000000002</v>
      </c>
      <c r="AU7628" s="91"/>
      <c r="AW7628" s="89"/>
      <c r="BE7628" s="90"/>
      <c r="BF7628" s="84"/>
      <c r="BG7628" s="84">
        <f t="shared" si="121"/>
        <v>43031.5</v>
      </c>
    </row>
    <row r="7629" spans="39:59">
      <c r="AM7629" s="83" t="s">
        <v>7881</v>
      </c>
      <c r="AN7629" s="86">
        <v>3.4659686000000001</v>
      </c>
      <c r="AO7629" s="83">
        <v>800.14209000000005</v>
      </c>
      <c r="AP7629" s="83">
        <v>3050.8993999999998</v>
      </c>
      <c r="AQ7629" s="84">
        <v>0.60615951000000001</v>
      </c>
      <c r="AR7629" s="83">
        <v>-2.8598091999999999</v>
      </c>
      <c r="AU7629" s="91"/>
      <c r="AW7629" s="89"/>
      <c r="BE7629" s="90"/>
      <c r="BF7629" s="84"/>
      <c r="BG7629" s="84">
        <f t="shared" si="121"/>
        <v>43032</v>
      </c>
    </row>
    <row r="7630" spans="39:59">
      <c r="AM7630" s="83" t="s">
        <v>7882</v>
      </c>
      <c r="AN7630" s="86">
        <v>3.4659757999999998</v>
      </c>
      <c r="AO7630" s="83">
        <v>800.12683000000004</v>
      </c>
      <c r="AP7630" s="83">
        <v>3051.2995999999998</v>
      </c>
      <c r="AQ7630" s="84">
        <v>0.60619462000000002</v>
      </c>
      <c r="AR7630" s="83">
        <v>-2.8597812999999999</v>
      </c>
      <c r="AU7630" s="91"/>
      <c r="AW7630" s="89"/>
      <c r="BE7630" s="90"/>
      <c r="BF7630" s="84"/>
      <c r="BG7630" s="84">
        <f t="shared" si="121"/>
        <v>43032.5</v>
      </c>
    </row>
    <row r="7631" spans="39:59">
      <c r="AM7631" s="83" t="s">
        <v>7883</v>
      </c>
      <c r="AN7631" s="86">
        <v>3.4659656999999999</v>
      </c>
      <c r="AO7631" s="83">
        <v>800.18773999999996</v>
      </c>
      <c r="AP7631" s="83">
        <v>3051.6997000000001</v>
      </c>
      <c r="AQ7631" s="84">
        <v>0.60622752000000002</v>
      </c>
      <c r="AR7631" s="83">
        <v>-2.8597383000000001</v>
      </c>
      <c r="AU7631" s="91"/>
      <c r="AW7631" s="89"/>
      <c r="BE7631" s="90"/>
      <c r="BF7631" s="84"/>
      <c r="BG7631" s="84">
        <f t="shared" si="121"/>
        <v>43033</v>
      </c>
    </row>
    <row r="7632" spans="39:59">
      <c r="AM7632" s="83" t="s">
        <v>7884</v>
      </c>
      <c r="AN7632" s="86">
        <v>3.4660034</v>
      </c>
      <c r="AO7632" s="83">
        <v>799.98974999999996</v>
      </c>
      <c r="AP7632" s="83">
        <v>3052.0996</v>
      </c>
      <c r="AQ7632" s="84">
        <v>0.60626137000000002</v>
      </c>
      <c r="AR7632" s="83">
        <v>-2.8597421999999999</v>
      </c>
      <c r="AU7632" s="91"/>
      <c r="AW7632" s="89"/>
      <c r="BE7632" s="90"/>
      <c r="BF7632" s="84"/>
      <c r="BG7632" s="84">
        <f t="shared" si="121"/>
        <v>43033.5</v>
      </c>
    </row>
    <row r="7633" spans="39:59">
      <c r="AM7633" s="83" t="s">
        <v>7885</v>
      </c>
      <c r="AN7633" s="86">
        <v>3.4660150999999999</v>
      </c>
      <c r="AO7633" s="83">
        <v>800.29436999999996</v>
      </c>
      <c r="AP7633" s="83">
        <v>3052.4998000000001</v>
      </c>
      <c r="AQ7633" s="84">
        <v>0.60629708000000004</v>
      </c>
      <c r="AR7633" s="83">
        <v>-2.8597180999999998</v>
      </c>
      <c r="AU7633" s="91"/>
      <c r="AW7633" s="89"/>
      <c r="BE7633" s="90"/>
      <c r="BF7633" s="84"/>
      <c r="BG7633" s="84">
        <f t="shared" si="121"/>
        <v>43034</v>
      </c>
    </row>
    <row r="7634" spans="39:59">
      <c r="AM7634" s="83" t="s">
        <v>7886</v>
      </c>
      <c r="AN7634" s="86">
        <v>3.4660677999999998</v>
      </c>
      <c r="AO7634" s="83">
        <v>800.17255</v>
      </c>
      <c r="AP7634" s="83">
        <v>3052.8998999999999</v>
      </c>
      <c r="AQ7634" s="84">
        <v>0.60633439</v>
      </c>
      <c r="AR7634" s="83">
        <v>-2.8597332999999998</v>
      </c>
      <c r="AU7634" s="91"/>
      <c r="AW7634" s="89"/>
      <c r="BE7634" s="90"/>
      <c r="BF7634" s="84"/>
      <c r="BG7634" s="84">
        <f t="shared" si="121"/>
        <v>43034.5</v>
      </c>
    </row>
    <row r="7635" spans="39:59">
      <c r="AM7635" s="83" t="s">
        <v>7887</v>
      </c>
      <c r="AN7635" s="86">
        <v>3.4660677999999998</v>
      </c>
      <c r="AO7635" s="83">
        <v>800.18773999999996</v>
      </c>
      <c r="AP7635" s="83">
        <v>3053.2997999999998</v>
      </c>
      <c r="AQ7635" s="84">
        <v>0.60636610000000002</v>
      </c>
      <c r="AR7635" s="83">
        <v>-2.8597016000000002</v>
      </c>
      <c r="AU7635" s="91"/>
      <c r="AW7635" s="89"/>
      <c r="BE7635" s="90"/>
      <c r="BF7635" s="84"/>
      <c r="BG7635" s="84">
        <f t="shared" si="121"/>
        <v>43035</v>
      </c>
    </row>
    <row r="7636" spans="39:59">
      <c r="AM7636" s="83" t="s">
        <v>7888</v>
      </c>
      <c r="AN7636" s="86">
        <v>3.4660601999999998</v>
      </c>
      <c r="AO7636" s="83">
        <v>800.41625999999997</v>
      </c>
      <c r="AP7636" s="83">
        <v>3053.7</v>
      </c>
      <c r="AQ7636" s="84">
        <v>0.60640037000000002</v>
      </c>
      <c r="AR7636" s="83">
        <v>-2.8596596999999999</v>
      </c>
      <c r="AU7636" s="91"/>
      <c r="AW7636" s="89"/>
      <c r="BE7636" s="90"/>
      <c r="BF7636" s="84"/>
      <c r="BG7636" s="84">
        <f t="shared" si="121"/>
        <v>43035.5</v>
      </c>
    </row>
    <row r="7637" spans="39:59">
      <c r="AM7637" s="83" t="s">
        <v>7889</v>
      </c>
      <c r="AN7637" s="86">
        <v>3.4659740999999999</v>
      </c>
      <c r="AO7637" s="83">
        <v>800.15734999999995</v>
      </c>
      <c r="AP7637" s="83">
        <v>3054.1001000000001</v>
      </c>
      <c r="AQ7637" s="84">
        <v>0.60642629999999997</v>
      </c>
      <c r="AR7637" s="83">
        <v>-2.8595478999999999</v>
      </c>
      <c r="AU7637" s="91"/>
      <c r="AW7637" s="89"/>
      <c r="BE7637" s="90"/>
      <c r="BF7637" s="84"/>
      <c r="BG7637" s="84">
        <f t="shared" si="121"/>
        <v>43036</v>
      </c>
    </row>
    <row r="7638" spans="39:59">
      <c r="AM7638" s="83" t="s">
        <v>7890</v>
      </c>
      <c r="AN7638" s="86">
        <v>3.4659971999999999</v>
      </c>
      <c r="AO7638" s="83">
        <v>800.18781000000001</v>
      </c>
      <c r="AP7638" s="83">
        <v>3054.5001999999999</v>
      </c>
      <c r="AQ7638" s="84">
        <v>0.60645877999999998</v>
      </c>
      <c r="AR7638" s="83">
        <v>-2.8595383000000001</v>
      </c>
      <c r="AU7638" s="91"/>
      <c r="AW7638" s="89"/>
      <c r="BE7638" s="90"/>
      <c r="BF7638" s="84"/>
      <c r="BG7638" s="84">
        <f t="shared" si="121"/>
        <v>43036.5</v>
      </c>
    </row>
    <row r="7639" spans="39:59">
      <c r="AM7639" s="83" t="s">
        <v>7891</v>
      </c>
      <c r="AN7639" s="86">
        <v>3.4659984000000001</v>
      </c>
      <c r="AO7639" s="83">
        <v>800.08112000000006</v>
      </c>
      <c r="AP7639" s="83">
        <v>3054.9004</v>
      </c>
      <c r="AQ7639" s="84">
        <v>0.60648584000000005</v>
      </c>
      <c r="AR7639" s="83">
        <v>-2.8595126</v>
      </c>
      <c r="AU7639" s="91"/>
      <c r="AW7639" s="89"/>
      <c r="BE7639" s="90"/>
      <c r="BF7639" s="84"/>
      <c r="BG7639" s="84">
        <f t="shared" si="121"/>
        <v>43037</v>
      </c>
    </row>
    <row r="7640" spans="39:59">
      <c r="AM7640" s="83" t="s">
        <v>7892</v>
      </c>
      <c r="AN7640" s="86">
        <v>3.4660788</v>
      </c>
      <c r="AO7640" s="83">
        <v>800.34009000000003</v>
      </c>
      <c r="AP7640" s="83">
        <v>3055.3002999999999</v>
      </c>
      <c r="AQ7640" s="84">
        <v>0.60651432999999999</v>
      </c>
      <c r="AR7640" s="83">
        <v>-2.8595643000000002</v>
      </c>
      <c r="AU7640" s="91"/>
      <c r="AW7640" s="89"/>
      <c r="BE7640" s="90"/>
      <c r="BF7640" s="84"/>
      <c r="BG7640" s="84">
        <f t="shared" si="121"/>
        <v>43037.5</v>
      </c>
    </row>
    <row r="7641" spans="39:59">
      <c r="AM7641" s="83" t="s">
        <v>7893</v>
      </c>
      <c r="AN7641" s="86">
        <v>3.4660706999999999</v>
      </c>
      <c r="AO7641" s="83">
        <v>800.08118000000002</v>
      </c>
      <c r="AP7641" s="83">
        <v>3055.7004000000002</v>
      </c>
      <c r="AQ7641" s="84">
        <v>0.60654008000000004</v>
      </c>
      <c r="AR7641" s="83">
        <v>-2.8595304000000001</v>
      </c>
      <c r="AU7641" s="91"/>
      <c r="AW7641" s="89"/>
      <c r="BE7641" s="90"/>
      <c r="BF7641" s="84"/>
      <c r="BG7641" s="84">
        <f t="shared" si="121"/>
        <v>43038</v>
      </c>
    </row>
    <row r="7642" spans="39:59">
      <c r="AM7642" s="83" t="s">
        <v>7894</v>
      </c>
      <c r="AN7642" s="86">
        <v>3.4660635000000002</v>
      </c>
      <c r="AO7642" s="83">
        <v>800.32488999999998</v>
      </c>
      <c r="AP7642" s="83">
        <v>3056.1006000000002</v>
      </c>
      <c r="AQ7642" s="84">
        <v>0.60656363000000002</v>
      </c>
      <c r="AR7642" s="83">
        <v>-2.8594998999999999</v>
      </c>
      <c r="AU7642" s="91"/>
      <c r="AW7642" s="89"/>
      <c r="BE7642" s="90"/>
      <c r="BF7642" s="84"/>
      <c r="BG7642" s="84">
        <f t="shared" si="121"/>
        <v>43038.5</v>
      </c>
    </row>
    <row r="7643" spans="39:59">
      <c r="AM7643" s="83" t="s">
        <v>7895</v>
      </c>
      <c r="AN7643" s="86">
        <v>3.4660479999999998</v>
      </c>
      <c r="AO7643" s="83">
        <v>800.05065999999999</v>
      </c>
      <c r="AP7643" s="83">
        <v>3056.5007000000001</v>
      </c>
      <c r="AQ7643" s="84">
        <v>0.60658747000000002</v>
      </c>
      <c r="AR7643" s="83">
        <v>-2.8594605999999998</v>
      </c>
      <c r="AU7643" s="91"/>
      <c r="AW7643" s="89"/>
      <c r="BE7643" s="90"/>
      <c r="BF7643" s="84"/>
      <c r="BG7643" s="84">
        <f t="shared" si="121"/>
        <v>43039</v>
      </c>
    </row>
    <row r="7644" spans="39:59">
      <c r="AM7644" s="83" t="s">
        <v>7896</v>
      </c>
      <c r="AN7644" s="86">
        <v>3.4659715000000002</v>
      </c>
      <c r="AO7644" s="83">
        <v>800.14202999999998</v>
      </c>
      <c r="AP7644" s="83">
        <v>3056.9005999999999</v>
      </c>
      <c r="AQ7644" s="84">
        <v>0.60661410999999998</v>
      </c>
      <c r="AR7644" s="83">
        <v>-2.8593573999999999</v>
      </c>
      <c r="AU7644" s="91"/>
      <c r="AW7644" s="89"/>
      <c r="BE7644" s="90"/>
      <c r="BF7644" s="84"/>
      <c r="BG7644" s="84">
        <f t="shared" si="121"/>
        <v>43039.5</v>
      </c>
    </row>
    <row r="7645" spans="39:59">
      <c r="AM7645" s="83" t="s">
        <v>7897</v>
      </c>
      <c r="AN7645" s="86">
        <v>3.4659996</v>
      </c>
      <c r="AO7645" s="83">
        <v>800.18773999999996</v>
      </c>
      <c r="AP7645" s="83">
        <v>3057.3008</v>
      </c>
      <c r="AQ7645" s="84">
        <v>0.60663915000000002</v>
      </c>
      <c r="AR7645" s="83">
        <v>-2.8593605000000002</v>
      </c>
      <c r="AU7645" s="91"/>
      <c r="AW7645" s="89"/>
      <c r="BE7645" s="90"/>
      <c r="BF7645" s="84"/>
      <c r="BG7645" s="84">
        <f t="shared" si="121"/>
        <v>43040</v>
      </c>
    </row>
    <row r="7646" spans="39:59">
      <c r="AM7646" s="83" t="s">
        <v>7898</v>
      </c>
      <c r="AN7646" s="86">
        <v>3.4659686000000001</v>
      </c>
      <c r="AO7646" s="83">
        <v>800.26391999999998</v>
      </c>
      <c r="AP7646" s="83">
        <v>3057.7008999999998</v>
      </c>
      <c r="AQ7646" s="84">
        <v>0.60666829</v>
      </c>
      <c r="AR7646" s="83">
        <v>-2.8593004</v>
      </c>
      <c r="AU7646" s="91"/>
      <c r="AW7646" s="89"/>
      <c r="BE7646" s="90"/>
      <c r="BF7646" s="84"/>
      <c r="BG7646" s="84">
        <f t="shared" si="121"/>
        <v>43040.5</v>
      </c>
    </row>
    <row r="7647" spans="39:59">
      <c r="AM7647" s="83" t="s">
        <v>7899</v>
      </c>
      <c r="AN7647" s="86">
        <v>3.4660327</v>
      </c>
      <c r="AO7647" s="83">
        <v>800.03545999999994</v>
      </c>
      <c r="AP7647" s="83">
        <v>3058.1010999999999</v>
      </c>
      <c r="AQ7647" s="84">
        <v>0.60669755999999997</v>
      </c>
      <c r="AR7647" s="83">
        <v>-2.8593351999999999</v>
      </c>
      <c r="AU7647" s="91"/>
      <c r="AW7647" s="89"/>
      <c r="BE7647" s="90"/>
      <c r="BF7647" s="84"/>
      <c r="BG7647" s="84">
        <f t="shared" si="121"/>
        <v>43041</v>
      </c>
    </row>
    <row r="7648" spans="39:59">
      <c r="AM7648" s="83" t="s">
        <v>7900</v>
      </c>
      <c r="AN7648" s="86">
        <v>3.4660578000000002</v>
      </c>
      <c r="AO7648" s="83">
        <v>800.21820000000002</v>
      </c>
      <c r="AP7648" s="83">
        <v>3058.5010000000002</v>
      </c>
      <c r="AQ7648" s="84">
        <v>0.60672486000000003</v>
      </c>
      <c r="AR7648" s="83">
        <v>-2.8593327999999998</v>
      </c>
      <c r="AU7648" s="91"/>
      <c r="AW7648" s="89"/>
      <c r="BE7648" s="90"/>
      <c r="BF7648" s="84"/>
      <c r="BG7648" s="84">
        <f t="shared" si="121"/>
        <v>43041.5</v>
      </c>
    </row>
    <row r="7649" spans="39:59">
      <c r="AM7649" s="83" t="s">
        <v>7901</v>
      </c>
      <c r="AN7649" s="86">
        <v>3.4660701999999999</v>
      </c>
      <c r="AO7649" s="83">
        <v>800.14202999999998</v>
      </c>
      <c r="AP7649" s="83">
        <v>3058.9011</v>
      </c>
      <c r="AQ7649" s="84">
        <v>0.60674899999999998</v>
      </c>
      <c r="AR7649" s="83">
        <v>-2.8593210999999998</v>
      </c>
      <c r="AU7649" s="91"/>
      <c r="AW7649" s="89"/>
      <c r="BE7649" s="90"/>
      <c r="BF7649" s="84"/>
      <c r="BG7649" s="84">
        <f t="shared" si="121"/>
        <v>43042</v>
      </c>
    </row>
    <row r="7650" spans="39:59">
      <c r="AM7650" s="83" t="s">
        <v>7902</v>
      </c>
      <c r="AN7650" s="86">
        <v>3.4660060000000001</v>
      </c>
      <c r="AO7650" s="83">
        <v>800.05065999999999</v>
      </c>
      <c r="AP7650" s="83">
        <v>3059.3013000000001</v>
      </c>
      <c r="AQ7650" s="84">
        <v>0.60677415000000001</v>
      </c>
      <c r="AR7650" s="83">
        <v>-2.8592319000000002</v>
      </c>
      <c r="AU7650" s="91"/>
      <c r="AW7650" s="89"/>
      <c r="BE7650" s="90"/>
      <c r="BF7650" s="84"/>
      <c r="BG7650" s="84">
        <f t="shared" si="121"/>
        <v>43042.5</v>
      </c>
    </row>
    <row r="7651" spans="39:59">
      <c r="AM7651" s="83" t="s">
        <v>7903</v>
      </c>
      <c r="AN7651" s="86">
        <v>3.4660826</v>
      </c>
      <c r="AO7651" s="83">
        <v>800.17260999999996</v>
      </c>
      <c r="AP7651" s="83">
        <v>3059.7012</v>
      </c>
      <c r="AQ7651" s="84">
        <v>0.60680091000000003</v>
      </c>
      <c r="AR7651" s="83">
        <v>-2.8592814999999998</v>
      </c>
      <c r="AU7651" s="91"/>
      <c r="AW7651" s="89"/>
      <c r="BE7651" s="90"/>
      <c r="BF7651" s="84"/>
      <c r="BG7651" s="84">
        <f t="shared" si="121"/>
        <v>43043</v>
      </c>
    </row>
    <row r="7652" spans="39:59">
      <c r="AM7652" s="83" t="s">
        <v>7904</v>
      </c>
      <c r="AN7652" s="86">
        <v>3.4661225999999998</v>
      </c>
      <c r="AO7652" s="83">
        <v>800.15734999999995</v>
      </c>
      <c r="AP7652" s="83">
        <v>3060.1012999999998</v>
      </c>
      <c r="AQ7652" s="84">
        <v>0.60682106000000002</v>
      </c>
      <c r="AR7652" s="83">
        <v>-2.8593016000000002</v>
      </c>
      <c r="AU7652" s="91"/>
      <c r="AW7652" s="89"/>
      <c r="BE7652" s="90"/>
      <c r="BF7652" s="84"/>
      <c r="BG7652" s="84">
        <f t="shared" si="121"/>
        <v>43043.5</v>
      </c>
    </row>
    <row r="7653" spans="39:59">
      <c r="AM7653" s="83" t="s">
        <v>7905</v>
      </c>
      <c r="AN7653" s="86">
        <v>3.4660913999999998</v>
      </c>
      <c r="AO7653" s="83">
        <v>800.06592000000001</v>
      </c>
      <c r="AP7653" s="83">
        <v>3060.5014999999999</v>
      </c>
      <c r="AQ7653" s="84">
        <v>0.60684395000000002</v>
      </c>
      <c r="AR7653" s="83">
        <v>-2.8592474000000001</v>
      </c>
      <c r="AU7653" s="91"/>
      <c r="AW7653" s="89"/>
      <c r="BE7653" s="90"/>
      <c r="BF7653" s="84"/>
      <c r="BG7653" s="84">
        <f t="shared" si="121"/>
        <v>43044</v>
      </c>
    </row>
    <row r="7654" spans="39:59">
      <c r="AM7654" s="83" t="s">
        <v>7906</v>
      </c>
      <c r="AN7654" s="86">
        <v>3.4661559999999998</v>
      </c>
      <c r="AO7654" s="83">
        <v>800.18773999999996</v>
      </c>
      <c r="AP7654" s="83">
        <v>3060.9016000000001</v>
      </c>
      <c r="AQ7654" s="84">
        <v>0.60687000000000002</v>
      </c>
      <c r="AR7654" s="83">
        <v>-2.8592860999999998</v>
      </c>
      <c r="AU7654" s="91"/>
      <c r="AW7654" s="89"/>
      <c r="BE7654" s="90"/>
      <c r="BF7654" s="84"/>
      <c r="BG7654" s="84">
        <f t="shared" si="121"/>
        <v>43044.5</v>
      </c>
    </row>
    <row r="7655" spans="39:59">
      <c r="AM7655" s="83" t="s">
        <v>7907</v>
      </c>
      <c r="AN7655" s="86">
        <v>3.4661651</v>
      </c>
      <c r="AO7655" s="83">
        <v>800.21825999999999</v>
      </c>
      <c r="AP7655" s="83">
        <v>3061.3015</v>
      </c>
      <c r="AQ7655" s="84">
        <v>0.60688525000000004</v>
      </c>
      <c r="AR7655" s="83">
        <v>-2.8592799000000002</v>
      </c>
      <c r="AU7655" s="91"/>
      <c r="AW7655" s="89"/>
      <c r="BE7655" s="90"/>
      <c r="BF7655" s="84"/>
      <c r="BG7655" s="84">
        <f t="shared" si="121"/>
        <v>43045</v>
      </c>
    </row>
    <row r="7656" spans="39:59">
      <c r="AM7656" s="83" t="s">
        <v>7908</v>
      </c>
      <c r="AN7656" s="86">
        <v>3.4660511000000001</v>
      </c>
      <c r="AO7656" s="83">
        <v>800.12683000000004</v>
      </c>
      <c r="AP7656" s="83">
        <v>3061.7017000000001</v>
      </c>
      <c r="AQ7656" s="84">
        <v>0.60690200000000005</v>
      </c>
      <c r="AR7656" s="83">
        <v>-2.8591489999999999</v>
      </c>
      <c r="AU7656" s="91"/>
      <c r="AW7656" s="89"/>
      <c r="BE7656" s="90"/>
      <c r="BF7656" s="84"/>
      <c r="BG7656" s="84">
        <f t="shared" si="121"/>
        <v>43045.5</v>
      </c>
    </row>
    <row r="7657" spans="39:59">
      <c r="AM7657" s="83" t="s">
        <v>7909</v>
      </c>
      <c r="AN7657" s="86">
        <v>3.4658391000000002</v>
      </c>
      <c r="AO7657" s="83">
        <v>799.94403</v>
      </c>
      <c r="AP7657" s="83">
        <v>3062.1017999999999</v>
      </c>
      <c r="AQ7657" s="84">
        <v>0.60691452000000001</v>
      </c>
      <c r="AR7657" s="83">
        <v>-2.8589245999999999</v>
      </c>
      <c r="AU7657" s="91"/>
      <c r="AW7657" s="89"/>
      <c r="BE7657" s="90"/>
      <c r="BF7657" s="84"/>
      <c r="BG7657" s="84">
        <f t="shared" si="121"/>
        <v>43046</v>
      </c>
    </row>
    <row r="7658" spans="39:59">
      <c r="AM7658" s="83" t="s">
        <v>7910</v>
      </c>
      <c r="AN7658" s="86">
        <v>3.4657366000000001</v>
      </c>
      <c r="AO7658" s="83">
        <v>800.21820000000002</v>
      </c>
      <c r="AP7658" s="83">
        <v>3062.502</v>
      </c>
      <c r="AQ7658" s="84">
        <v>0.60692906000000002</v>
      </c>
      <c r="AR7658" s="83">
        <v>-2.8588076</v>
      </c>
      <c r="AU7658" s="91"/>
      <c r="AW7658" s="89"/>
      <c r="BE7658" s="90"/>
      <c r="BF7658" s="84"/>
      <c r="BG7658" s="84">
        <f t="shared" si="121"/>
        <v>43046.5</v>
      </c>
    </row>
    <row r="7659" spans="39:59">
      <c r="AM7659" s="83" t="s">
        <v>7911</v>
      </c>
      <c r="AN7659" s="86">
        <v>3.4656536999999998</v>
      </c>
      <c r="AO7659" s="83">
        <v>800.24872000000005</v>
      </c>
      <c r="AP7659" s="83">
        <v>3062.9018999999998</v>
      </c>
      <c r="AQ7659" s="84">
        <v>0.60694616999999995</v>
      </c>
      <c r="AR7659" s="83">
        <v>-2.8587074000000001</v>
      </c>
      <c r="AU7659" s="91"/>
      <c r="AW7659" s="89"/>
      <c r="BE7659" s="90"/>
      <c r="BF7659" s="84"/>
      <c r="BG7659" s="84">
        <f t="shared" si="121"/>
        <v>43047</v>
      </c>
    </row>
    <row r="7660" spans="39:59">
      <c r="AM7660" s="83" t="s">
        <v>7912</v>
      </c>
      <c r="AN7660" s="86">
        <v>3.4655714</v>
      </c>
      <c r="AO7660" s="83">
        <v>800.18773999999996</v>
      </c>
      <c r="AP7660" s="83">
        <v>3063.3020000000001</v>
      </c>
      <c r="AQ7660" s="84">
        <v>0.60696614000000004</v>
      </c>
      <c r="AR7660" s="83">
        <v>-2.8586054000000001</v>
      </c>
      <c r="AU7660" s="91"/>
      <c r="AW7660" s="89"/>
      <c r="BE7660" s="90"/>
      <c r="BF7660" s="84"/>
      <c r="BG7660" s="84">
        <f t="shared" si="121"/>
        <v>43047.5</v>
      </c>
    </row>
    <row r="7661" spans="39:59">
      <c r="AM7661" s="83" t="s">
        <v>7913</v>
      </c>
      <c r="AN7661" s="86">
        <v>3.4655583000000001</v>
      </c>
      <c r="AO7661" s="83">
        <v>800.18773999999996</v>
      </c>
      <c r="AP7661" s="83">
        <v>3063.7021</v>
      </c>
      <c r="AQ7661" s="84">
        <v>0.60698932000000005</v>
      </c>
      <c r="AR7661" s="83">
        <v>-2.8585688999999999</v>
      </c>
      <c r="AU7661" s="91"/>
      <c r="AW7661" s="89"/>
      <c r="BE7661" s="90"/>
      <c r="BF7661" s="84"/>
      <c r="BG7661" s="84">
        <f t="shared" si="121"/>
        <v>43048</v>
      </c>
    </row>
    <row r="7662" spans="39:59">
      <c r="AM7662" s="83" t="s">
        <v>7914</v>
      </c>
      <c r="AN7662" s="86">
        <v>3.4657339999999999</v>
      </c>
      <c r="AO7662" s="83">
        <v>800.29443000000003</v>
      </c>
      <c r="AP7662" s="83">
        <v>3064.1021000000001</v>
      </c>
      <c r="AQ7662" s="84">
        <v>0.60701691999999996</v>
      </c>
      <c r="AR7662" s="83">
        <v>-2.858717</v>
      </c>
      <c r="AU7662" s="91"/>
      <c r="AW7662" s="89"/>
      <c r="BE7662" s="90"/>
      <c r="BF7662" s="84"/>
      <c r="BG7662" s="84">
        <f t="shared" si="121"/>
        <v>43048.5</v>
      </c>
    </row>
    <row r="7663" spans="39:59">
      <c r="AM7663" s="83" t="s">
        <v>7915</v>
      </c>
      <c r="AN7663" s="86">
        <v>3.4657906999999999</v>
      </c>
      <c r="AO7663" s="83">
        <v>800.11157000000003</v>
      </c>
      <c r="AP7663" s="83">
        <v>3064.5021999999999</v>
      </c>
      <c r="AQ7663" s="84">
        <v>0.60704696000000002</v>
      </c>
      <c r="AR7663" s="83">
        <v>-2.8587437000000002</v>
      </c>
      <c r="AU7663" s="91"/>
      <c r="AW7663" s="89"/>
      <c r="BE7663" s="90"/>
      <c r="BF7663" s="84"/>
      <c r="BG7663" s="84">
        <f t="shared" si="121"/>
        <v>43049</v>
      </c>
    </row>
    <row r="7664" spans="39:59">
      <c r="AM7664" s="83" t="s">
        <v>7916</v>
      </c>
      <c r="AN7664" s="86">
        <v>3.4658538999999999</v>
      </c>
      <c r="AO7664" s="83">
        <v>800.38574000000006</v>
      </c>
      <c r="AP7664" s="83">
        <v>3064.9023000000002</v>
      </c>
      <c r="AQ7664" s="84">
        <v>0.60706908000000004</v>
      </c>
      <c r="AR7664" s="83">
        <v>-2.8587848999999999</v>
      </c>
      <c r="AU7664" s="91"/>
      <c r="AW7664" s="89"/>
      <c r="BE7664" s="90"/>
      <c r="BF7664" s="84"/>
      <c r="BG7664" s="84">
        <f t="shared" si="121"/>
        <v>43049.5</v>
      </c>
    </row>
    <row r="7665" spans="39:59">
      <c r="AM7665" s="83" t="s">
        <v>7917</v>
      </c>
      <c r="AN7665" s="86">
        <v>3.4658601</v>
      </c>
      <c r="AO7665" s="83">
        <v>800.12683000000004</v>
      </c>
      <c r="AP7665" s="83">
        <v>3065.3022000000001</v>
      </c>
      <c r="AQ7665" s="84">
        <v>0.60709928999999996</v>
      </c>
      <c r="AR7665" s="83">
        <v>-2.8587608000000002</v>
      </c>
      <c r="AU7665" s="91"/>
      <c r="AW7665" s="89"/>
      <c r="BE7665" s="90"/>
      <c r="BF7665" s="84"/>
      <c r="BG7665" s="84">
        <f t="shared" si="121"/>
        <v>43050</v>
      </c>
    </row>
    <row r="7666" spans="39:59">
      <c r="AM7666" s="83" t="s">
        <v>7918</v>
      </c>
      <c r="AN7666" s="86">
        <v>3.4658852000000002</v>
      </c>
      <c r="AO7666" s="83">
        <v>800.09644000000003</v>
      </c>
      <c r="AP7666" s="83">
        <v>3065.7024000000001</v>
      </c>
      <c r="AQ7666" s="84">
        <v>0.60712986999999996</v>
      </c>
      <c r="AR7666" s="83">
        <v>-2.8587554000000002</v>
      </c>
      <c r="AU7666" s="91"/>
      <c r="AW7666" s="89"/>
      <c r="BE7666" s="90"/>
      <c r="BF7666" s="84"/>
      <c r="BG7666" s="84">
        <f t="shared" si="121"/>
        <v>43050.5</v>
      </c>
    </row>
    <row r="7667" spans="39:59">
      <c r="AM7667" s="83" t="s">
        <v>7919</v>
      </c>
      <c r="AN7667" s="86">
        <v>3.4659016</v>
      </c>
      <c r="AO7667" s="83">
        <v>800.05071999999996</v>
      </c>
      <c r="AP7667" s="83">
        <v>3066.1025</v>
      </c>
      <c r="AQ7667" s="84">
        <v>0.60715865999999996</v>
      </c>
      <c r="AR7667" s="83">
        <v>-2.858743</v>
      </c>
      <c r="AU7667" s="91"/>
      <c r="AW7667" s="89"/>
      <c r="BE7667" s="90"/>
      <c r="BF7667" s="84"/>
      <c r="BG7667" s="84">
        <f t="shared" si="121"/>
        <v>43051</v>
      </c>
    </row>
    <row r="7668" spans="39:59">
      <c r="AM7668" s="83" t="s">
        <v>7920</v>
      </c>
      <c r="AN7668" s="86">
        <v>3.4659070999999999</v>
      </c>
      <c r="AO7668" s="83">
        <v>800.12683000000004</v>
      </c>
      <c r="AP7668" s="83">
        <v>3066.5027</v>
      </c>
      <c r="AQ7668" s="84">
        <v>0.60718954000000003</v>
      </c>
      <c r="AR7668" s="83">
        <v>-2.8587177000000001</v>
      </c>
      <c r="AU7668" s="91"/>
      <c r="AW7668" s="89"/>
      <c r="BE7668" s="90"/>
      <c r="BF7668" s="84"/>
      <c r="BG7668" s="84">
        <f t="shared" si="121"/>
        <v>43051.5</v>
      </c>
    </row>
    <row r="7669" spans="39:59">
      <c r="AM7669" s="83" t="s">
        <v>7921</v>
      </c>
      <c r="AN7669" s="86">
        <v>3.4659162000000001</v>
      </c>
      <c r="AO7669" s="83">
        <v>800.03545999999994</v>
      </c>
      <c r="AP7669" s="83">
        <v>3066.9025999999999</v>
      </c>
      <c r="AQ7669" s="84">
        <v>0.60722392999999997</v>
      </c>
      <c r="AR7669" s="83">
        <v>-2.8586922000000001</v>
      </c>
      <c r="AU7669" s="91"/>
      <c r="AW7669" s="89"/>
      <c r="BE7669" s="90"/>
      <c r="BF7669" s="84"/>
      <c r="BG7669" s="84">
        <f t="shared" si="121"/>
        <v>43052</v>
      </c>
    </row>
    <row r="7670" spans="39:59">
      <c r="AM7670" s="83" t="s">
        <v>7922</v>
      </c>
      <c r="AN7670" s="86">
        <v>3.4658772999999998</v>
      </c>
      <c r="AO7670" s="83">
        <v>800.11162999999999</v>
      </c>
      <c r="AP7670" s="83">
        <v>3067.3027000000002</v>
      </c>
      <c r="AQ7670" s="84">
        <v>0.60726093999999997</v>
      </c>
      <c r="AR7670" s="83">
        <v>-2.8586163999999998</v>
      </c>
      <c r="AU7670" s="91"/>
      <c r="AW7670" s="89"/>
      <c r="BE7670" s="90"/>
      <c r="BF7670" s="84"/>
      <c r="BG7670" s="84">
        <f t="shared" si="121"/>
        <v>43052.5</v>
      </c>
    </row>
    <row r="7671" spans="39:59">
      <c r="AM7671" s="83" t="s">
        <v>7923</v>
      </c>
      <c r="AN7671" s="86">
        <v>3.4658489000000001</v>
      </c>
      <c r="AO7671" s="83">
        <v>800.005</v>
      </c>
      <c r="AP7671" s="83">
        <v>3067.7029000000002</v>
      </c>
      <c r="AQ7671" s="84">
        <v>0.60729778000000001</v>
      </c>
      <c r="AR7671" s="83">
        <v>-2.8585512999999998</v>
      </c>
      <c r="AU7671" s="91"/>
      <c r="AW7671" s="89"/>
      <c r="BE7671" s="90"/>
      <c r="BF7671" s="84"/>
      <c r="BG7671" s="84">
        <f t="shared" si="121"/>
        <v>43053</v>
      </c>
    </row>
    <row r="7672" spans="39:59">
      <c r="AM7672" s="83" t="s">
        <v>7924</v>
      </c>
      <c r="AN7672" s="86">
        <v>3.4658731999999999</v>
      </c>
      <c r="AO7672" s="83">
        <v>799.98974999999996</v>
      </c>
      <c r="AP7672" s="83">
        <v>3068.1028000000001</v>
      </c>
      <c r="AQ7672" s="84">
        <v>0.60733718000000003</v>
      </c>
      <c r="AR7672" s="83">
        <v>-2.858536</v>
      </c>
      <c r="AU7672" s="91"/>
      <c r="AW7672" s="89"/>
      <c r="BE7672" s="90"/>
      <c r="BF7672" s="84"/>
      <c r="BG7672" s="84">
        <f t="shared" si="121"/>
        <v>43053.5</v>
      </c>
    </row>
    <row r="7673" spans="39:59">
      <c r="AM7673" s="83" t="s">
        <v>7925</v>
      </c>
      <c r="AN7673" s="86">
        <v>3.4659046999999998</v>
      </c>
      <c r="AO7673" s="83">
        <v>800.09636999999998</v>
      </c>
      <c r="AP7673" s="83">
        <v>3068.5029</v>
      </c>
      <c r="AQ7673" s="84">
        <v>0.60738455999999996</v>
      </c>
      <c r="AR7673" s="83">
        <v>-2.8585202999999999</v>
      </c>
      <c r="AU7673" s="91"/>
      <c r="AW7673" s="89"/>
      <c r="BE7673" s="90"/>
      <c r="BF7673" s="84"/>
      <c r="BG7673" s="84">
        <f t="shared" si="121"/>
        <v>43054</v>
      </c>
    </row>
    <row r="7674" spans="39:59">
      <c r="AM7674" s="83" t="s">
        <v>7926</v>
      </c>
      <c r="AN7674" s="86">
        <v>3.4659932000000002</v>
      </c>
      <c r="AO7674" s="83">
        <v>800.06592000000001</v>
      </c>
      <c r="AP7674" s="83">
        <v>3068.9027999999998</v>
      </c>
      <c r="AQ7674" s="84">
        <v>0.60742932999999999</v>
      </c>
      <c r="AR7674" s="83">
        <v>-2.8585639</v>
      </c>
      <c r="AU7674" s="91"/>
      <c r="AW7674" s="89"/>
      <c r="BE7674" s="90"/>
      <c r="BF7674" s="84"/>
      <c r="BG7674" s="84">
        <f t="shared" si="121"/>
        <v>43054.5</v>
      </c>
    </row>
    <row r="7675" spans="39:59">
      <c r="AM7675" s="83" t="s">
        <v>7927</v>
      </c>
      <c r="AN7675" s="86">
        <v>3.4659140000000002</v>
      </c>
      <c r="AO7675" s="83">
        <v>800.23346000000004</v>
      </c>
      <c r="AP7675" s="83">
        <v>3069.3029999999999</v>
      </c>
      <c r="AQ7675" s="84">
        <v>0.60747772</v>
      </c>
      <c r="AR7675" s="83">
        <v>-2.8584363000000002</v>
      </c>
      <c r="AU7675" s="91"/>
      <c r="AW7675" s="89"/>
      <c r="BE7675" s="90"/>
      <c r="BF7675" s="84"/>
      <c r="BG7675" s="84">
        <f t="shared" si="121"/>
        <v>43055</v>
      </c>
    </row>
    <row r="7676" spans="39:59">
      <c r="AM7676" s="83" t="s">
        <v>7928</v>
      </c>
      <c r="AN7676" s="86">
        <v>3.4658527000000001</v>
      </c>
      <c r="AO7676" s="83">
        <v>800.08118000000002</v>
      </c>
      <c r="AP7676" s="83">
        <v>3069.7031000000002</v>
      </c>
      <c r="AQ7676" s="84">
        <v>0.60752647999999998</v>
      </c>
      <c r="AR7676" s="83">
        <v>-2.8583262</v>
      </c>
      <c r="AU7676" s="91"/>
      <c r="AW7676" s="89"/>
      <c r="BE7676" s="90"/>
      <c r="BF7676" s="84"/>
      <c r="BG7676" s="84">
        <f t="shared" si="121"/>
        <v>43055.5</v>
      </c>
    </row>
    <row r="7677" spans="39:59">
      <c r="AM7677" s="83" t="s">
        <v>7929</v>
      </c>
      <c r="AN7677" s="86">
        <v>3.4658766000000001</v>
      </c>
      <c r="AO7677" s="83">
        <v>800.21820000000002</v>
      </c>
      <c r="AP7677" s="83">
        <v>3070.1030000000001</v>
      </c>
      <c r="AQ7677" s="84">
        <v>0.60757433999999999</v>
      </c>
      <c r="AR7677" s="83">
        <v>-2.8583021</v>
      </c>
      <c r="AU7677" s="91"/>
      <c r="AW7677" s="89"/>
      <c r="BE7677" s="90"/>
      <c r="BF7677" s="84"/>
      <c r="BG7677" s="84">
        <f t="shared" si="121"/>
        <v>43056</v>
      </c>
    </row>
    <row r="7678" spans="39:59">
      <c r="AM7678" s="83" t="s">
        <v>7930</v>
      </c>
      <c r="AN7678" s="86">
        <v>3.4659141999999998</v>
      </c>
      <c r="AO7678" s="83">
        <v>799.97455000000002</v>
      </c>
      <c r="AP7678" s="83">
        <v>3070.5032000000001</v>
      </c>
      <c r="AQ7678" s="84">
        <v>0.60761916999999999</v>
      </c>
      <c r="AR7678" s="83">
        <v>-2.8582952000000001</v>
      </c>
      <c r="AU7678" s="91"/>
      <c r="AW7678" s="89"/>
      <c r="BE7678" s="90"/>
      <c r="BF7678" s="84"/>
      <c r="BG7678" s="84">
        <f t="shared" si="121"/>
        <v>43056.5</v>
      </c>
    </row>
    <row r="7679" spans="39:59">
      <c r="AM7679" s="83" t="s">
        <v>7931</v>
      </c>
      <c r="AN7679" s="86">
        <v>3.4659488000000001</v>
      </c>
      <c r="AO7679" s="83">
        <v>800.15728999999999</v>
      </c>
      <c r="AP7679" s="83">
        <v>3070.9032999999999</v>
      </c>
      <c r="AQ7679" s="84">
        <v>0.60767579000000005</v>
      </c>
      <c r="AR7679" s="83">
        <v>-2.8582730000000001</v>
      </c>
      <c r="AU7679" s="91"/>
      <c r="AW7679" s="89"/>
      <c r="BE7679" s="90"/>
      <c r="BF7679" s="84"/>
      <c r="BG7679" s="84">
        <f t="shared" si="121"/>
        <v>43057</v>
      </c>
    </row>
    <row r="7680" spans="39:59">
      <c r="AM7680" s="83" t="s">
        <v>7932</v>
      </c>
      <c r="AN7680" s="86">
        <v>3.4658698999999999</v>
      </c>
      <c r="AO7680" s="83">
        <v>800.34009000000003</v>
      </c>
      <c r="AP7680" s="83">
        <v>3071.3035</v>
      </c>
      <c r="AQ7680" s="84">
        <v>0.60772311999999995</v>
      </c>
      <c r="AR7680" s="83">
        <v>-2.8581468999999999</v>
      </c>
      <c r="AU7680" s="91"/>
      <c r="AW7680" s="89"/>
      <c r="BE7680" s="90"/>
      <c r="BF7680" s="84"/>
      <c r="BG7680" s="84">
        <f t="shared" si="121"/>
        <v>43057.5</v>
      </c>
    </row>
    <row r="7681" spans="39:59">
      <c r="AM7681" s="83" t="s">
        <v>7933</v>
      </c>
      <c r="AN7681" s="86">
        <v>3.4658623</v>
      </c>
      <c r="AO7681" s="83">
        <v>800.21825999999999</v>
      </c>
      <c r="AP7681" s="83">
        <v>3071.7033999999999</v>
      </c>
      <c r="AQ7681" s="84">
        <v>0.60777515000000004</v>
      </c>
      <c r="AR7681" s="83">
        <v>-2.8580871000000001</v>
      </c>
      <c r="AU7681" s="91"/>
      <c r="AW7681" s="89"/>
      <c r="BE7681" s="90"/>
      <c r="BF7681" s="84"/>
      <c r="BG7681" s="84">
        <f t="shared" si="121"/>
        <v>43058</v>
      </c>
    </row>
    <row r="7682" spans="39:59">
      <c r="AM7682" s="83" t="s">
        <v>7934</v>
      </c>
      <c r="AN7682" s="86">
        <v>3.4658256000000001</v>
      </c>
      <c r="AO7682" s="83">
        <v>800.23346000000004</v>
      </c>
      <c r="AP7682" s="83">
        <v>3072.1035000000002</v>
      </c>
      <c r="AQ7682" s="84">
        <v>0.60782950999999996</v>
      </c>
      <c r="AR7682" s="83">
        <v>-2.857996</v>
      </c>
      <c r="AU7682" s="91"/>
      <c r="AW7682" s="89"/>
      <c r="BE7682" s="90"/>
      <c r="BF7682" s="84"/>
      <c r="BG7682" s="84">
        <f t="shared" si="121"/>
        <v>43058.5</v>
      </c>
    </row>
    <row r="7683" spans="39:59">
      <c r="AM7683" s="83" t="s">
        <v>7935</v>
      </c>
      <c r="AN7683" s="86">
        <v>3.4658313000000001</v>
      </c>
      <c r="AO7683" s="83">
        <v>800.11157000000003</v>
      </c>
      <c r="AP7683" s="83">
        <v>3072.5037000000002</v>
      </c>
      <c r="AQ7683" s="84">
        <v>0.60788595999999995</v>
      </c>
      <c r="AR7683" s="83">
        <v>-2.8579454000000002</v>
      </c>
      <c r="AU7683" s="91"/>
      <c r="AW7683" s="89"/>
      <c r="BE7683" s="90"/>
      <c r="BF7683" s="84"/>
      <c r="BG7683" s="84">
        <f t="shared" si="121"/>
        <v>43059</v>
      </c>
    </row>
    <row r="7684" spans="39:59">
      <c r="AM7684" s="83" t="s">
        <v>7936</v>
      </c>
      <c r="AN7684" s="86">
        <v>3.4658432000000001</v>
      </c>
      <c r="AO7684" s="83">
        <v>800.18773999999996</v>
      </c>
      <c r="AP7684" s="83">
        <v>3072.9038</v>
      </c>
      <c r="AQ7684" s="84">
        <v>0.60793865000000002</v>
      </c>
      <c r="AR7684" s="83">
        <v>-2.8579043999999998</v>
      </c>
      <c r="AU7684" s="91"/>
      <c r="AW7684" s="89"/>
      <c r="BE7684" s="90"/>
      <c r="BF7684" s="84"/>
      <c r="BG7684" s="84">
        <f t="shared" si="121"/>
        <v>43059.5</v>
      </c>
    </row>
    <row r="7685" spans="39:59">
      <c r="AM7685" s="83" t="s">
        <v>7937</v>
      </c>
      <c r="AN7685" s="86">
        <v>3.4658422</v>
      </c>
      <c r="AO7685" s="83">
        <v>800.09636999999998</v>
      </c>
      <c r="AP7685" s="83">
        <v>3073.3036999999999</v>
      </c>
      <c r="AQ7685" s="84">
        <v>0.60799753999999995</v>
      </c>
      <c r="AR7685" s="83">
        <v>-2.8578446</v>
      </c>
      <c r="AU7685" s="91"/>
      <c r="AW7685" s="89"/>
      <c r="BE7685" s="90"/>
      <c r="BF7685" s="84"/>
      <c r="BG7685" s="84">
        <f t="shared" ref="BG7685:BG7748" si="122">BG7684+0.5</f>
        <v>43060</v>
      </c>
    </row>
    <row r="7686" spans="39:59">
      <c r="AM7686" s="83" t="s">
        <v>7938</v>
      </c>
      <c r="AN7686" s="86">
        <v>3.4659103999999998</v>
      </c>
      <c r="AO7686" s="83">
        <v>799.94403</v>
      </c>
      <c r="AP7686" s="83">
        <v>3073.7039</v>
      </c>
      <c r="AQ7686" s="84">
        <v>0.60805553000000001</v>
      </c>
      <c r="AR7686" s="83">
        <v>-2.8578548000000001</v>
      </c>
      <c r="AU7686" s="91"/>
      <c r="AW7686" s="89"/>
      <c r="BE7686" s="90"/>
      <c r="BF7686" s="84"/>
      <c r="BG7686" s="84">
        <f t="shared" si="122"/>
        <v>43060.5</v>
      </c>
    </row>
    <row r="7687" spans="39:59">
      <c r="AM7687" s="83" t="s">
        <v>7939</v>
      </c>
      <c r="AN7687" s="86">
        <v>3.4659344999999999</v>
      </c>
      <c r="AO7687" s="83">
        <v>800.09636999999998</v>
      </c>
      <c r="AP7687" s="83">
        <v>3074.1039999999998</v>
      </c>
      <c r="AQ7687" s="84">
        <v>0.60811466000000003</v>
      </c>
      <c r="AR7687" s="83">
        <v>-2.8578198000000001</v>
      </c>
      <c r="AU7687" s="91"/>
      <c r="AW7687" s="89"/>
      <c r="BE7687" s="90"/>
      <c r="BF7687" s="84"/>
      <c r="BG7687" s="84">
        <f t="shared" si="122"/>
        <v>43061</v>
      </c>
    </row>
    <row r="7688" spans="39:59">
      <c r="AM7688" s="83" t="s">
        <v>7940</v>
      </c>
      <c r="AN7688" s="86">
        <v>3.4659480999999999</v>
      </c>
      <c r="AO7688" s="83">
        <v>800.18773999999996</v>
      </c>
      <c r="AP7688" s="83">
        <v>3074.5039000000002</v>
      </c>
      <c r="AQ7688" s="84">
        <v>0.60817540000000003</v>
      </c>
      <c r="AR7688" s="83">
        <v>-2.8577726000000001</v>
      </c>
      <c r="AU7688" s="91"/>
      <c r="AW7688" s="89"/>
      <c r="BE7688" s="90"/>
      <c r="BF7688" s="84"/>
      <c r="BG7688" s="84">
        <f t="shared" si="122"/>
        <v>43061.5</v>
      </c>
    </row>
    <row r="7689" spans="39:59">
      <c r="AM7689" s="83" t="s">
        <v>7941</v>
      </c>
      <c r="AN7689" s="86">
        <v>3.4660248999999999</v>
      </c>
      <c r="AO7689" s="83">
        <v>800.37054000000001</v>
      </c>
      <c r="AP7689" s="83">
        <v>3074.9041000000002</v>
      </c>
      <c r="AQ7689" s="84">
        <v>0.60823256000000003</v>
      </c>
      <c r="AR7689" s="83">
        <v>-2.8577924000000001</v>
      </c>
      <c r="AU7689" s="91"/>
      <c r="AW7689" s="89"/>
      <c r="BE7689" s="90"/>
      <c r="BF7689" s="84"/>
      <c r="BG7689" s="84">
        <f t="shared" si="122"/>
        <v>43062</v>
      </c>
    </row>
    <row r="7690" spans="39:59">
      <c r="AM7690" s="83" t="s">
        <v>7942</v>
      </c>
      <c r="AN7690" s="86">
        <v>3.4660082000000001</v>
      </c>
      <c r="AO7690" s="83">
        <v>800.09644000000003</v>
      </c>
      <c r="AP7690" s="83">
        <v>3075.3042</v>
      </c>
      <c r="AQ7690" s="84">
        <v>0.60828625999999997</v>
      </c>
      <c r="AR7690" s="83">
        <v>-2.8577218000000002</v>
      </c>
      <c r="AU7690" s="91"/>
      <c r="AW7690" s="89"/>
      <c r="BE7690" s="90"/>
      <c r="BF7690" s="84"/>
      <c r="BG7690" s="84">
        <f t="shared" si="122"/>
        <v>43062.5</v>
      </c>
    </row>
    <row r="7691" spans="39:59">
      <c r="AM7691" s="83" t="s">
        <v>7943</v>
      </c>
      <c r="AN7691" s="86">
        <v>3.4659635999999998</v>
      </c>
      <c r="AO7691" s="83">
        <v>800.20299999999997</v>
      </c>
      <c r="AP7691" s="83">
        <v>3075.7040999999999</v>
      </c>
      <c r="AQ7691" s="84">
        <v>0.60834270999999995</v>
      </c>
      <c r="AR7691" s="83">
        <v>-2.857621</v>
      </c>
      <c r="AU7691" s="91"/>
      <c r="AW7691" s="89"/>
      <c r="BE7691" s="90"/>
      <c r="BF7691" s="84"/>
      <c r="BG7691" s="84">
        <f t="shared" si="122"/>
        <v>43063</v>
      </c>
    </row>
    <row r="7692" spans="39:59">
      <c r="AM7692" s="83" t="s">
        <v>7944</v>
      </c>
      <c r="AN7692" s="86">
        <v>3.4659634000000001</v>
      </c>
      <c r="AO7692" s="83">
        <v>799.98974999999996</v>
      </c>
      <c r="AP7692" s="83">
        <v>3076.1042000000002</v>
      </c>
      <c r="AQ7692" s="84">
        <v>0.60840088000000003</v>
      </c>
      <c r="AR7692" s="83">
        <v>-2.8575624999999998</v>
      </c>
      <c r="AU7692" s="91"/>
      <c r="AW7692" s="89"/>
      <c r="BE7692" s="90"/>
      <c r="BF7692" s="84"/>
      <c r="BG7692" s="84">
        <f t="shared" si="122"/>
        <v>43063.5</v>
      </c>
    </row>
    <row r="7693" spans="39:59">
      <c r="AM7693" s="83" t="s">
        <v>7945</v>
      </c>
      <c r="AN7693" s="86">
        <v>3.4659200000000001</v>
      </c>
      <c r="AO7693" s="83">
        <v>800.12689</v>
      </c>
      <c r="AP7693" s="83">
        <v>3076.5043999999998</v>
      </c>
      <c r="AQ7693" s="84">
        <v>0.60846054999999999</v>
      </c>
      <c r="AR7693" s="83">
        <v>-2.8574592999999999</v>
      </c>
      <c r="AU7693" s="91"/>
      <c r="AW7693" s="89"/>
      <c r="BE7693" s="90"/>
      <c r="BF7693" s="84"/>
      <c r="BG7693" s="84">
        <f t="shared" si="122"/>
        <v>43064</v>
      </c>
    </row>
    <row r="7694" spans="39:59">
      <c r="AM7694" s="83" t="s">
        <v>7946</v>
      </c>
      <c r="AN7694" s="86">
        <v>3.4659791000000002</v>
      </c>
      <c r="AO7694" s="83">
        <v>800.05065999999999</v>
      </c>
      <c r="AP7694" s="83">
        <v>3076.9043000000001</v>
      </c>
      <c r="AQ7694" s="84">
        <v>0.60852205999999998</v>
      </c>
      <c r="AR7694" s="83">
        <v>-2.8574571999999998</v>
      </c>
      <c r="AU7694" s="91"/>
      <c r="AW7694" s="89"/>
      <c r="BE7694" s="90"/>
      <c r="BF7694" s="84"/>
      <c r="BG7694" s="84">
        <f t="shared" si="122"/>
        <v>43064.5</v>
      </c>
    </row>
    <row r="7695" spans="39:59">
      <c r="AM7695" s="83" t="s">
        <v>7947</v>
      </c>
      <c r="AN7695" s="86">
        <v>3.4659939</v>
      </c>
      <c r="AO7695" s="83">
        <v>799.95934999999997</v>
      </c>
      <c r="AP7695" s="83">
        <v>3077.3044</v>
      </c>
      <c r="AQ7695" s="84">
        <v>0.60858285000000001</v>
      </c>
      <c r="AR7695" s="83">
        <v>-2.8574109000000001</v>
      </c>
      <c r="AU7695" s="91"/>
      <c r="AW7695" s="89"/>
      <c r="BE7695" s="90"/>
      <c r="BF7695" s="84"/>
      <c r="BG7695" s="84">
        <f t="shared" si="122"/>
        <v>43065</v>
      </c>
    </row>
    <row r="7696" spans="39:59">
      <c r="AM7696" s="83" t="s">
        <v>7948</v>
      </c>
      <c r="AN7696" s="86">
        <v>3.4658842000000001</v>
      </c>
      <c r="AO7696" s="83">
        <v>799.83745999999996</v>
      </c>
      <c r="AP7696" s="83">
        <v>3077.7042999999999</v>
      </c>
      <c r="AQ7696" s="84">
        <v>0.60863149000000005</v>
      </c>
      <c r="AR7696" s="83">
        <v>-2.8572527999999999</v>
      </c>
      <c r="AU7696" s="91"/>
      <c r="AW7696" s="89"/>
      <c r="BE7696" s="90"/>
      <c r="BF7696" s="84"/>
      <c r="BG7696" s="84">
        <f t="shared" si="122"/>
        <v>43065.5</v>
      </c>
    </row>
    <row r="7697" spans="39:59">
      <c r="AM7697" s="83" t="s">
        <v>7949</v>
      </c>
      <c r="AN7697" s="86">
        <v>3.4658012</v>
      </c>
      <c r="AO7697" s="83">
        <v>800.14202999999998</v>
      </c>
      <c r="AP7697" s="83">
        <v>3078.1044999999999</v>
      </c>
      <c r="AQ7697" s="84">
        <v>0.60867411000000005</v>
      </c>
      <c r="AR7697" s="83">
        <v>-2.8571271999999999</v>
      </c>
      <c r="AU7697" s="91"/>
      <c r="AW7697" s="89"/>
      <c r="BE7697" s="90"/>
      <c r="BF7697" s="84"/>
      <c r="BG7697" s="84">
        <f t="shared" si="122"/>
        <v>43066</v>
      </c>
    </row>
    <row r="7698" spans="39:59">
      <c r="AM7698" s="83" t="s">
        <v>7950</v>
      </c>
      <c r="AN7698" s="86">
        <v>3.4658226999999999</v>
      </c>
      <c r="AO7698" s="83">
        <v>800.21825999999999</v>
      </c>
      <c r="AP7698" s="83">
        <v>3078.5046000000002</v>
      </c>
      <c r="AQ7698" s="84">
        <v>0.60871850999999999</v>
      </c>
      <c r="AR7698" s="83">
        <v>-2.8571040999999999</v>
      </c>
      <c r="AU7698" s="91"/>
      <c r="AW7698" s="89"/>
      <c r="BE7698" s="90"/>
      <c r="BF7698" s="84"/>
      <c r="BG7698" s="84">
        <f t="shared" si="122"/>
        <v>43066.5</v>
      </c>
    </row>
    <row r="7699" spans="39:59">
      <c r="AM7699" s="83" t="s">
        <v>7951</v>
      </c>
      <c r="AN7699" s="86">
        <v>3.4656574999999998</v>
      </c>
      <c r="AO7699" s="83">
        <v>800.21825999999999</v>
      </c>
      <c r="AP7699" s="83">
        <v>3078.9045000000001</v>
      </c>
      <c r="AQ7699" s="84">
        <v>0.60876368999999997</v>
      </c>
      <c r="AR7699" s="83">
        <v>-2.8568937999999999</v>
      </c>
      <c r="AU7699" s="91"/>
      <c r="AW7699" s="89"/>
      <c r="BE7699" s="90"/>
      <c r="BF7699" s="84"/>
      <c r="BG7699" s="84">
        <f t="shared" si="122"/>
        <v>43067</v>
      </c>
    </row>
    <row r="7700" spans="39:59">
      <c r="AM7700" s="83" t="s">
        <v>7952</v>
      </c>
      <c r="AN7700" s="86">
        <v>3.4656844000000002</v>
      </c>
      <c r="AO7700" s="83">
        <v>800.17255</v>
      </c>
      <c r="AP7700" s="83">
        <v>3079.3047000000001</v>
      </c>
      <c r="AQ7700" s="84">
        <v>0.60881907000000002</v>
      </c>
      <c r="AR7700" s="83">
        <v>-2.8568654000000002</v>
      </c>
      <c r="AU7700" s="91"/>
      <c r="AW7700" s="89"/>
      <c r="BE7700" s="90"/>
      <c r="BF7700" s="84"/>
      <c r="BG7700" s="84">
        <f t="shared" si="122"/>
        <v>43067.5</v>
      </c>
    </row>
    <row r="7701" spans="39:59">
      <c r="AM7701" s="83" t="s">
        <v>7953</v>
      </c>
      <c r="AN7701" s="86">
        <v>3.4657258999999998</v>
      </c>
      <c r="AO7701" s="83">
        <v>800.02026000000001</v>
      </c>
      <c r="AP7701" s="83">
        <v>3079.7048</v>
      </c>
      <c r="AQ7701" s="84">
        <v>0.60887038999999998</v>
      </c>
      <c r="AR7701" s="83">
        <v>-2.8568555999999998</v>
      </c>
      <c r="AU7701" s="91"/>
      <c r="AW7701" s="89"/>
      <c r="BE7701" s="90"/>
      <c r="BF7701" s="84"/>
      <c r="BG7701" s="84">
        <f t="shared" si="122"/>
        <v>43068</v>
      </c>
    </row>
    <row r="7702" spans="39:59">
      <c r="AM7702" s="83" t="s">
        <v>7954</v>
      </c>
      <c r="AN7702" s="86">
        <v>3.4657669000000002</v>
      </c>
      <c r="AO7702" s="83">
        <v>800.05071999999996</v>
      </c>
      <c r="AP7702" s="83">
        <v>3080.1046999999999</v>
      </c>
      <c r="AQ7702" s="84">
        <v>0.60891801000000001</v>
      </c>
      <c r="AR7702" s="83">
        <v>-2.856849</v>
      </c>
      <c r="AU7702" s="91"/>
      <c r="AW7702" s="89"/>
      <c r="BE7702" s="90"/>
      <c r="BF7702" s="84"/>
      <c r="BG7702" s="84">
        <f t="shared" si="122"/>
        <v>43068.5</v>
      </c>
    </row>
    <row r="7703" spans="39:59">
      <c r="AM7703" s="83" t="s">
        <v>7955</v>
      </c>
      <c r="AN7703" s="86">
        <v>3.4657209</v>
      </c>
      <c r="AO7703" s="83">
        <v>800.23346000000004</v>
      </c>
      <c r="AP7703" s="83">
        <v>3080.5048999999999</v>
      </c>
      <c r="AQ7703" s="84">
        <v>0.60896963000000004</v>
      </c>
      <c r="AR7703" s="83">
        <v>-2.8567512000000002</v>
      </c>
      <c r="AU7703" s="91"/>
      <c r="AW7703" s="89"/>
      <c r="BE7703" s="90"/>
      <c r="BF7703" s="84"/>
      <c r="BG7703" s="84">
        <f t="shared" si="122"/>
        <v>43069</v>
      </c>
    </row>
    <row r="7704" spans="39:59">
      <c r="AM7704" s="83" t="s">
        <v>7956</v>
      </c>
      <c r="AN7704" s="86">
        <v>3.4657111</v>
      </c>
      <c r="AO7704" s="83">
        <v>799.98974999999996</v>
      </c>
      <c r="AP7704" s="83">
        <v>3080.9050000000002</v>
      </c>
      <c r="AQ7704" s="84">
        <v>0.60901850000000002</v>
      </c>
      <c r="AR7704" s="83">
        <v>-2.8566926000000001</v>
      </c>
      <c r="AU7704" s="91"/>
      <c r="AW7704" s="89"/>
      <c r="BE7704" s="90"/>
      <c r="BF7704" s="84"/>
      <c r="BG7704" s="84">
        <f t="shared" si="122"/>
        <v>43069.5</v>
      </c>
    </row>
    <row r="7705" spans="39:59">
      <c r="AM7705" s="83" t="s">
        <v>7957</v>
      </c>
      <c r="AN7705" s="86">
        <v>3.4657906999999999</v>
      </c>
      <c r="AO7705" s="83">
        <v>800.14209000000005</v>
      </c>
      <c r="AP7705" s="83">
        <v>3081.3049000000001</v>
      </c>
      <c r="AQ7705" s="84">
        <v>0.6090681</v>
      </c>
      <c r="AR7705" s="83">
        <v>-2.8567225999999999</v>
      </c>
      <c r="AU7705" s="91"/>
      <c r="AW7705" s="89"/>
      <c r="BE7705" s="90"/>
      <c r="BF7705" s="84"/>
      <c r="BG7705" s="84">
        <f t="shared" si="122"/>
        <v>43070</v>
      </c>
    </row>
    <row r="7706" spans="39:59">
      <c r="AM7706" s="83" t="s">
        <v>7958</v>
      </c>
      <c r="AN7706" s="86">
        <v>3.4658847000000002</v>
      </c>
      <c r="AO7706" s="83">
        <v>800.03545999999994</v>
      </c>
      <c r="AP7706" s="83">
        <v>3081.7051000000001</v>
      </c>
      <c r="AQ7706" s="84">
        <v>0.60911112999999995</v>
      </c>
      <c r="AR7706" s="83">
        <v>-2.8567735999999999</v>
      </c>
      <c r="AU7706" s="91"/>
      <c r="AW7706" s="89"/>
      <c r="BE7706" s="90"/>
      <c r="BF7706" s="84"/>
      <c r="BG7706" s="84">
        <f t="shared" si="122"/>
        <v>43070.5</v>
      </c>
    </row>
    <row r="7707" spans="39:59">
      <c r="AM7707" s="83" t="s">
        <v>7959</v>
      </c>
      <c r="AN7707" s="86">
        <v>3.4659214</v>
      </c>
      <c r="AO7707" s="83">
        <v>800.12689</v>
      </c>
      <c r="AP7707" s="83">
        <v>3082.105</v>
      </c>
      <c r="AQ7707" s="84">
        <v>0.60915761999999996</v>
      </c>
      <c r="AR7707" s="83">
        <v>-2.8567638</v>
      </c>
      <c r="AU7707" s="91"/>
      <c r="AW7707" s="89"/>
      <c r="BE7707" s="90"/>
      <c r="BF7707" s="84"/>
      <c r="BG7707" s="84">
        <f t="shared" si="122"/>
        <v>43071</v>
      </c>
    </row>
    <row r="7708" spans="39:59">
      <c r="AM7708" s="83" t="s">
        <v>7960</v>
      </c>
      <c r="AN7708" s="86">
        <v>3.4658064999999998</v>
      </c>
      <c r="AO7708" s="83">
        <v>800.17255</v>
      </c>
      <c r="AP7708" s="83">
        <v>3082.5050999999999</v>
      </c>
      <c r="AQ7708" s="84">
        <v>0.60919939999999995</v>
      </c>
      <c r="AR7708" s="83">
        <v>-2.8566069999999999</v>
      </c>
      <c r="AU7708" s="91"/>
      <c r="AW7708" s="89"/>
      <c r="BE7708" s="90"/>
      <c r="BF7708" s="84"/>
      <c r="BG7708" s="84">
        <f t="shared" si="122"/>
        <v>43071.5</v>
      </c>
    </row>
    <row r="7709" spans="39:59">
      <c r="AM7709" s="83" t="s">
        <v>7961</v>
      </c>
      <c r="AN7709" s="86">
        <v>3.4657955</v>
      </c>
      <c r="AO7709" s="83">
        <v>800.12689</v>
      </c>
      <c r="AP7709" s="83">
        <v>3082.9052999999999</v>
      </c>
      <c r="AQ7709" s="84">
        <v>0.60924202000000005</v>
      </c>
      <c r="AR7709" s="83">
        <v>-2.8565535999999998</v>
      </c>
      <c r="AU7709" s="91"/>
      <c r="AW7709" s="89"/>
      <c r="BE7709" s="90"/>
      <c r="BF7709" s="84"/>
      <c r="BG7709" s="84">
        <f t="shared" si="122"/>
        <v>43072</v>
      </c>
    </row>
    <row r="7710" spans="39:59">
      <c r="AM7710" s="83" t="s">
        <v>7962</v>
      </c>
      <c r="AN7710" s="86">
        <v>3.4658017000000001</v>
      </c>
      <c r="AO7710" s="83">
        <v>799.97448999999995</v>
      </c>
      <c r="AP7710" s="83">
        <v>3083.3051999999998</v>
      </c>
      <c r="AQ7710" s="84">
        <v>0.60928881000000001</v>
      </c>
      <c r="AR7710" s="83">
        <v>-2.8565130000000001</v>
      </c>
      <c r="AU7710" s="91"/>
      <c r="AW7710" s="89"/>
      <c r="BE7710" s="90"/>
      <c r="BF7710" s="84"/>
      <c r="BG7710" s="84">
        <f t="shared" si="122"/>
        <v>43072.5</v>
      </c>
    </row>
    <row r="7711" spans="39:59">
      <c r="AM7711" s="83" t="s">
        <v>7963</v>
      </c>
      <c r="AN7711" s="86">
        <v>3.4657545000000001</v>
      </c>
      <c r="AO7711" s="83">
        <v>800.17255</v>
      </c>
      <c r="AP7711" s="83">
        <v>3083.7053000000001</v>
      </c>
      <c r="AQ7711" s="84">
        <v>0.60933380999999998</v>
      </c>
      <c r="AR7711" s="83">
        <v>-2.8564208</v>
      </c>
      <c r="AU7711" s="91"/>
      <c r="AW7711" s="89"/>
      <c r="BE7711" s="90"/>
      <c r="BF7711" s="84"/>
      <c r="BG7711" s="84">
        <f t="shared" si="122"/>
        <v>43073</v>
      </c>
    </row>
    <row r="7712" spans="39:59">
      <c r="AM7712" s="83" t="s">
        <v>7964</v>
      </c>
      <c r="AN7712" s="86">
        <v>3.4657738</v>
      </c>
      <c r="AO7712" s="83">
        <v>799.94403</v>
      </c>
      <c r="AP7712" s="83">
        <v>3084.1055000000001</v>
      </c>
      <c r="AQ7712" s="84">
        <v>0.60937339000000001</v>
      </c>
      <c r="AR7712" s="83">
        <v>-2.8564004999999999</v>
      </c>
      <c r="AU7712" s="91"/>
      <c r="AW7712" s="89"/>
      <c r="BE7712" s="90"/>
      <c r="BF7712" s="84"/>
      <c r="BG7712" s="84">
        <f t="shared" si="122"/>
        <v>43073.5</v>
      </c>
    </row>
    <row r="7713" spans="39:59">
      <c r="AM7713" s="83" t="s">
        <v>7965</v>
      </c>
      <c r="AN7713" s="86">
        <v>3.4657993</v>
      </c>
      <c r="AO7713" s="83">
        <v>800.23346000000004</v>
      </c>
      <c r="AP7713" s="83">
        <v>3084.5054</v>
      </c>
      <c r="AQ7713" s="84">
        <v>0.60940826000000003</v>
      </c>
      <c r="AR7713" s="83">
        <v>-2.8563909999999999</v>
      </c>
      <c r="AU7713" s="91"/>
      <c r="AW7713" s="89"/>
      <c r="BE7713" s="90"/>
      <c r="BF7713" s="84"/>
      <c r="BG7713" s="84">
        <f t="shared" si="122"/>
        <v>43074</v>
      </c>
    </row>
    <row r="7714" spans="39:59">
      <c r="AM7714" s="83" t="s">
        <v>7966</v>
      </c>
      <c r="AN7714" s="86">
        <v>3.4659078000000001</v>
      </c>
      <c r="AO7714" s="83">
        <v>800.09636999999998</v>
      </c>
      <c r="AP7714" s="83">
        <v>3084.9054999999998</v>
      </c>
      <c r="AQ7714" s="84">
        <v>0.60944885000000004</v>
      </c>
      <c r="AR7714" s="83">
        <v>-2.8564588999999998</v>
      </c>
      <c r="AU7714" s="91"/>
      <c r="AW7714" s="89"/>
      <c r="BE7714" s="90"/>
      <c r="BF7714" s="84"/>
      <c r="BG7714" s="84">
        <f t="shared" si="122"/>
        <v>43074.5</v>
      </c>
    </row>
    <row r="7715" spans="39:59">
      <c r="AM7715" s="83" t="s">
        <v>7967</v>
      </c>
      <c r="AN7715" s="86">
        <v>3.4658408000000001</v>
      </c>
      <c r="AO7715" s="83">
        <v>800.15734999999995</v>
      </c>
      <c r="AP7715" s="83">
        <v>3085.3054000000002</v>
      </c>
      <c r="AQ7715" s="84">
        <v>0.60948407999999998</v>
      </c>
      <c r="AR7715" s="83">
        <v>-2.8563569000000002</v>
      </c>
      <c r="AU7715" s="91"/>
      <c r="AW7715" s="89"/>
      <c r="BE7715" s="90"/>
      <c r="BF7715" s="84"/>
      <c r="BG7715" s="84">
        <f t="shared" si="122"/>
        <v>43075</v>
      </c>
    </row>
    <row r="7716" spans="39:59">
      <c r="AM7716" s="83" t="s">
        <v>7968</v>
      </c>
      <c r="AN7716" s="86">
        <v>3.4658050999999999</v>
      </c>
      <c r="AO7716" s="83">
        <v>800.26391999999998</v>
      </c>
      <c r="AP7716" s="83">
        <v>3085.7055999999998</v>
      </c>
      <c r="AQ7716" s="84">
        <v>0.60952097000000005</v>
      </c>
      <c r="AR7716" s="83">
        <v>-2.8562840999999999</v>
      </c>
      <c r="AU7716" s="91"/>
      <c r="AW7716" s="89"/>
      <c r="BE7716" s="90"/>
      <c r="BF7716" s="84"/>
      <c r="BG7716" s="84">
        <f t="shared" si="122"/>
        <v>43075.5</v>
      </c>
    </row>
    <row r="7717" spans="39:59">
      <c r="AM7717" s="83" t="s">
        <v>7969</v>
      </c>
      <c r="AN7717" s="86">
        <v>3.4657228</v>
      </c>
      <c r="AO7717" s="83">
        <v>799.98974999999996</v>
      </c>
      <c r="AP7717" s="83">
        <v>3086.1057000000001</v>
      </c>
      <c r="AQ7717" s="84">
        <v>0.60955720999999996</v>
      </c>
      <c r="AR7717" s="83">
        <v>-2.8561656000000002</v>
      </c>
      <c r="AU7717" s="91"/>
      <c r="AW7717" s="89"/>
      <c r="BE7717" s="90"/>
      <c r="BF7717" s="84"/>
      <c r="BG7717" s="84">
        <f t="shared" si="122"/>
        <v>43076</v>
      </c>
    </row>
    <row r="7718" spans="39:59">
      <c r="AM7718" s="83" t="s">
        <v>7970</v>
      </c>
      <c r="AN7718" s="86">
        <v>3.4656570000000002</v>
      </c>
      <c r="AO7718" s="83">
        <v>800.005</v>
      </c>
      <c r="AP7718" s="83">
        <v>3086.5056</v>
      </c>
      <c r="AQ7718" s="84">
        <v>0.60959131</v>
      </c>
      <c r="AR7718" s="83">
        <v>-2.8560658000000001</v>
      </c>
      <c r="AU7718" s="91"/>
      <c r="AW7718" s="89"/>
      <c r="BE7718" s="90"/>
      <c r="BF7718" s="84"/>
      <c r="BG7718" s="84">
        <f t="shared" si="122"/>
        <v>43076.5</v>
      </c>
    </row>
    <row r="7719" spans="39:59">
      <c r="AM7719" s="83" t="s">
        <v>7971</v>
      </c>
      <c r="AN7719" s="86">
        <v>3.4656186</v>
      </c>
      <c r="AO7719" s="83">
        <v>800.23346000000004</v>
      </c>
      <c r="AP7719" s="83">
        <v>3086.9058</v>
      </c>
      <c r="AQ7719" s="84">
        <v>0.60962105</v>
      </c>
      <c r="AR7719" s="83">
        <v>-2.8559975999999998</v>
      </c>
      <c r="AU7719" s="91"/>
      <c r="AW7719" s="89"/>
      <c r="BE7719" s="90"/>
      <c r="BF7719" s="84"/>
      <c r="BG7719" s="84">
        <f t="shared" si="122"/>
        <v>43077</v>
      </c>
    </row>
    <row r="7720" spans="39:59">
      <c r="AM7720" s="83" t="s">
        <v>7972</v>
      </c>
      <c r="AN7720" s="86">
        <v>3.4656978000000001</v>
      </c>
      <c r="AO7720" s="83">
        <v>800.06592000000001</v>
      </c>
      <c r="AP7720" s="83">
        <v>3087.3058999999998</v>
      </c>
      <c r="AQ7720" s="84">
        <v>0.60965340999999995</v>
      </c>
      <c r="AR7720" s="83">
        <v>-2.8560443000000002</v>
      </c>
      <c r="AU7720" s="91"/>
      <c r="AW7720" s="89"/>
      <c r="BE7720" s="90"/>
      <c r="BF7720" s="84"/>
      <c r="BG7720" s="84">
        <f t="shared" si="122"/>
        <v>43077.5</v>
      </c>
    </row>
    <row r="7721" spans="39:59">
      <c r="AM7721" s="83" t="s">
        <v>7973</v>
      </c>
      <c r="AN7721" s="86">
        <v>3.4656281</v>
      </c>
      <c r="AO7721" s="83">
        <v>800.09636999999998</v>
      </c>
      <c r="AP7721" s="83">
        <v>3087.7058000000002</v>
      </c>
      <c r="AQ7721" s="84">
        <v>0.60967439000000001</v>
      </c>
      <c r="AR7721" s="83">
        <v>-2.8559537000000002</v>
      </c>
      <c r="AU7721" s="91"/>
      <c r="AW7721" s="89"/>
      <c r="BE7721" s="90"/>
      <c r="BF7721" s="84"/>
      <c r="BG7721" s="84">
        <f t="shared" si="122"/>
        <v>43078</v>
      </c>
    </row>
    <row r="7722" spans="39:59">
      <c r="AM7722" s="83" t="s">
        <v>7974</v>
      </c>
      <c r="AN7722" s="86">
        <v>3.4656389000000001</v>
      </c>
      <c r="AO7722" s="83">
        <v>799.97448999999995</v>
      </c>
      <c r="AP7722" s="83">
        <v>3088.1060000000002</v>
      </c>
      <c r="AQ7722" s="84">
        <v>0.60968655000000005</v>
      </c>
      <c r="AR7722" s="83">
        <v>-2.8559523000000002</v>
      </c>
      <c r="AU7722" s="91"/>
      <c r="AW7722" s="89"/>
      <c r="BE7722" s="90"/>
      <c r="BF7722" s="84"/>
      <c r="BG7722" s="84">
        <f t="shared" si="122"/>
        <v>43078.5</v>
      </c>
    </row>
    <row r="7723" spans="39:59">
      <c r="AM7723" s="83" t="s">
        <v>7975</v>
      </c>
      <c r="AN7723" s="86">
        <v>3.4655418</v>
      </c>
      <c r="AO7723" s="83">
        <v>800.14202999999998</v>
      </c>
      <c r="AP7723" s="83">
        <v>3088.5059000000001</v>
      </c>
      <c r="AQ7723" s="84">
        <v>0.60969870999999998</v>
      </c>
      <c r="AR7723" s="83">
        <v>-2.8558431</v>
      </c>
      <c r="AU7723" s="91"/>
      <c r="AW7723" s="89"/>
      <c r="BE7723" s="90"/>
      <c r="BF7723" s="84"/>
      <c r="BG7723" s="84">
        <f t="shared" si="122"/>
        <v>43079</v>
      </c>
    </row>
    <row r="7724" spans="39:59">
      <c r="AM7724" s="83" t="s">
        <v>7976</v>
      </c>
      <c r="AN7724" s="86">
        <v>3.4654562000000002</v>
      </c>
      <c r="AO7724" s="83">
        <v>800.20306000000005</v>
      </c>
      <c r="AP7724" s="83">
        <v>3088.9059999999999</v>
      </c>
      <c r="AQ7724" s="84">
        <v>0.60971611999999997</v>
      </c>
      <c r="AR7724" s="83">
        <v>-2.8557400999999998</v>
      </c>
      <c r="AU7724" s="91"/>
      <c r="AW7724" s="89"/>
      <c r="BE7724" s="90"/>
      <c r="BF7724" s="84"/>
      <c r="BG7724" s="84">
        <f t="shared" si="122"/>
        <v>43079.5</v>
      </c>
    </row>
    <row r="7725" spans="39:59">
      <c r="AM7725" s="83" t="s">
        <v>7977</v>
      </c>
      <c r="AN7725" s="86">
        <v>3.4655212999999998</v>
      </c>
      <c r="AO7725" s="83">
        <v>800.12689</v>
      </c>
      <c r="AP7725" s="83">
        <v>3089.3058999999998</v>
      </c>
      <c r="AQ7725" s="84">
        <v>0.60974622000000001</v>
      </c>
      <c r="AR7725" s="83">
        <v>-2.8557750999999998</v>
      </c>
      <c r="AU7725" s="91"/>
      <c r="AW7725" s="89"/>
      <c r="BE7725" s="90"/>
      <c r="BF7725" s="84"/>
      <c r="BG7725" s="84">
        <f t="shared" si="122"/>
        <v>43080</v>
      </c>
    </row>
    <row r="7726" spans="39:59">
      <c r="AM7726" s="83" t="s">
        <v>7978</v>
      </c>
      <c r="AN7726" s="86">
        <v>3.4655228</v>
      </c>
      <c r="AO7726" s="83">
        <v>800.15734999999995</v>
      </c>
      <c r="AP7726" s="83">
        <v>3089.7060999999999</v>
      </c>
      <c r="AQ7726" s="84">
        <v>0.60977501000000001</v>
      </c>
      <c r="AR7726" s="83">
        <v>-2.8557477000000002</v>
      </c>
      <c r="AU7726" s="91"/>
      <c r="AW7726" s="89"/>
      <c r="BE7726" s="90"/>
      <c r="BF7726" s="84"/>
      <c r="BG7726" s="84">
        <f t="shared" si="122"/>
        <v>43080.5</v>
      </c>
    </row>
    <row r="7727" spans="39:59">
      <c r="AM7727" s="83" t="s">
        <v>7979</v>
      </c>
      <c r="AN7727" s="86">
        <v>3.4655980999999998</v>
      </c>
      <c r="AO7727" s="83">
        <v>800.09636999999998</v>
      </c>
      <c r="AP7727" s="83">
        <v>3090.1062000000002</v>
      </c>
      <c r="AQ7727" s="84">
        <v>0.60980308000000005</v>
      </c>
      <c r="AR7727" s="83">
        <v>-2.8557950999999999</v>
      </c>
      <c r="AU7727" s="91"/>
      <c r="AW7727" s="89"/>
      <c r="BE7727" s="90"/>
      <c r="BF7727" s="84"/>
      <c r="BG7727" s="84">
        <f t="shared" si="122"/>
        <v>43081</v>
      </c>
    </row>
    <row r="7728" spans="39:59">
      <c r="AM7728" s="83" t="s">
        <v>7980</v>
      </c>
      <c r="AN7728" s="86">
        <v>3.4655814</v>
      </c>
      <c r="AO7728" s="83">
        <v>800.08118000000002</v>
      </c>
      <c r="AP7728" s="83">
        <v>3090.5061000000001</v>
      </c>
      <c r="AQ7728" s="84">
        <v>0.60982334999999999</v>
      </c>
      <c r="AR7728" s="83">
        <v>-2.8557579999999998</v>
      </c>
      <c r="AU7728" s="91"/>
      <c r="AW7728" s="89"/>
      <c r="BE7728" s="90"/>
      <c r="BF7728" s="84"/>
      <c r="BG7728" s="84">
        <f t="shared" si="122"/>
        <v>43081.5</v>
      </c>
    </row>
    <row r="7729" spans="39:59">
      <c r="AM7729" s="83" t="s">
        <v>7981</v>
      </c>
      <c r="AN7729" s="86">
        <v>3.4656429000000002</v>
      </c>
      <c r="AO7729" s="83">
        <v>800.08118000000002</v>
      </c>
      <c r="AP7729" s="83">
        <v>3090.9063000000001</v>
      </c>
      <c r="AQ7729" s="84">
        <v>0.60984695</v>
      </c>
      <c r="AR7729" s="83">
        <v>-2.8557961000000001</v>
      </c>
      <c r="AU7729" s="91"/>
      <c r="AW7729" s="89"/>
      <c r="BE7729" s="90"/>
      <c r="BF7729" s="84"/>
      <c r="BG7729" s="84">
        <f t="shared" si="122"/>
        <v>43082</v>
      </c>
    </row>
    <row r="7730" spans="39:59">
      <c r="AM7730" s="83" t="s">
        <v>7982</v>
      </c>
      <c r="AN7730" s="86">
        <v>3.4656905999999998</v>
      </c>
      <c r="AO7730" s="83">
        <v>800.17255</v>
      </c>
      <c r="AP7730" s="83">
        <v>3091.3063999999999</v>
      </c>
      <c r="AQ7730" s="84">
        <v>0.60986984</v>
      </c>
      <c r="AR7730" s="83">
        <v>-2.8558207000000002</v>
      </c>
      <c r="AU7730" s="91"/>
      <c r="AW7730" s="89"/>
      <c r="BE7730" s="90"/>
      <c r="BF7730" s="84"/>
      <c r="BG7730" s="84">
        <f t="shared" si="122"/>
        <v>43082.5</v>
      </c>
    </row>
    <row r="7731" spans="39:59">
      <c r="AM7731" s="83" t="s">
        <v>7983</v>
      </c>
      <c r="AN7731" s="86">
        <v>3.4657372999999998</v>
      </c>
      <c r="AO7731" s="83">
        <v>799.94403</v>
      </c>
      <c r="AP7731" s="83">
        <v>3091.7062999999998</v>
      </c>
      <c r="AQ7731" s="84">
        <v>0.60989218999999995</v>
      </c>
      <c r="AR7731" s="83">
        <v>-2.8558452000000001</v>
      </c>
      <c r="AU7731" s="91"/>
      <c r="AW7731" s="89"/>
      <c r="BE7731" s="90"/>
      <c r="BF7731" s="84"/>
      <c r="BG7731" s="84">
        <f t="shared" si="122"/>
        <v>43083</v>
      </c>
    </row>
    <row r="7732" spans="39:59">
      <c r="AM7732" s="83" t="s">
        <v>7984</v>
      </c>
      <c r="AN7732" s="86">
        <v>3.465735</v>
      </c>
      <c r="AO7732" s="83">
        <v>799.95934999999997</v>
      </c>
      <c r="AP7732" s="83">
        <v>3092.1064000000001</v>
      </c>
      <c r="AQ7732" s="84">
        <v>0.60991066999999999</v>
      </c>
      <c r="AR7732" s="83">
        <v>-2.8558241999999998</v>
      </c>
      <c r="AU7732" s="91"/>
      <c r="AW7732" s="89"/>
      <c r="BE7732" s="90"/>
      <c r="BF7732" s="84"/>
      <c r="BG7732" s="84">
        <f t="shared" si="122"/>
        <v>43083.5</v>
      </c>
    </row>
    <row r="7733" spans="39:59">
      <c r="AM7733" s="83" t="s">
        <v>7985</v>
      </c>
      <c r="AN7733" s="86">
        <v>3.4658000000000002</v>
      </c>
      <c r="AO7733" s="83">
        <v>800.05071999999996</v>
      </c>
      <c r="AP7733" s="83">
        <v>3092.5063</v>
      </c>
      <c r="AQ7733" s="84">
        <v>0.60992718000000001</v>
      </c>
      <c r="AR7733" s="83">
        <v>-2.8558729</v>
      </c>
      <c r="AU7733" s="91"/>
      <c r="AW7733" s="89"/>
      <c r="BE7733" s="90"/>
      <c r="BF7733" s="84"/>
      <c r="BG7733" s="84">
        <f t="shared" si="122"/>
        <v>43084</v>
      </c>
    </row>
    <row r="7734" spans="39:59">
      <c r="AM7734" s="83" t="s">
        <v>7986</v>
      </c>
      <c r="AN7734" s="86">
        <v>3.4657786000000002</v>
      </c>
      <c r="AO7734" s="83">
        <v>800.18773999999996</v>
      </c>
      <c r="AP7734" s="83">
        <v>3092.9065000000001</v>
      </c>
      <c r="AQ7734" s="84">
        <v>0.60994488000000002</v>
      </c>
      <c r="AR7734" s="83">
        <v>-2.8558338000000001</v>
      </c>
      <c r="AU7734" s="91"/>
      <c r="AW7734" s="89"/>
      <c r="BE7734" s="90"/>
      <c r="BF7734" s="84"/>
      <c r="BG7734" s="84">
        <f t="shared" si="122"/>
        <v>43084.5</v>
      </c>
    </row>
    <row r="7735" spans="39:59">
      <c r="AM7735" s="83" t="s">
        <v>7987</v>
      </c>
      <c r="AN7735" s="86">
        <v>3.4658201000000002</v>
      </c>
      <c r="AO7735" s="83">
        <v>800.06592000000001</v>
      </c>
      <c r="AP7735" s="83">
        <v>3093.3063999999999</v>
      </c>
      <c r="AQ7735" s="84">
        <v>0.60995787000000001</v>
      </c>
      <c r="AR7735" s="83">
        <v>-2.8558621</v>
      </c>
      <c r="AU7735" s="91"/>
      <c r="AW7735" s="89"/>
      <c r="BE7735" s="90"/>
      <c r="BF7735" s="84"/>
      <c r="BG7735" s="84">
        <f t="shared" si="122"/>
        <v>43085</v>
      </c>
    </row>
    <row r="7736" spans="39:59">
      <c r="AM7736" s="83" t="s">
        <v>7988</v>
      </c>
      <c r="AN7736" s="86">
        <v>3.4657947999999998</v>
      </c>
      <c r="AO7736" s="83">
        <v>800.08118000000002</v>
      </c>
      <c r="AP7736" s="83">
        <v>3093.7064999999998</v>
      </c>
      <c r="AQ7736" s="84">
        <v>0.60997539999999995</v>
      </c>
      <c r="AR7736" s="83">
        <v>-2.8558195</v>
      </c>
      <c r="AU7736" s="91"/>
      <c r="AW7736" s="89"/>
      <c r="BE7736" s="90"/>
      <c r="BF7736" s="84"/>
      <c r="BG7736" s="84">
        <f t="shared" si="122"/>
        <v>43085.5</v>
      </c>
    </row>
    <row r="7737" spans="39:59">
      <c r="AM7737" s="83" t="s">
        <v>7989</v>
      </c>
      <c r="AN7737" s="86">
        <v>3.4657589999999998</v>
      </c>
      <c r="AO7737" s="83">
        <v>800.14209000000005</v>
      </c>
      <c r="AP7737" s="83">
        <v>3094.1064000000001</v>
      </c>
      <c r="AQ7737" s="84">
        <v>0.60998869</v>
      </c>
      <c r="AR7737" s="83">
        <v>-2.8557703000000001</v>
      </c>
      <c r="AU7737" s="91"/>
      <c r="AW7737" s="89"/>
      <c r="BE7737" s="90"/>
      <c r="BF7737" s="84"/>
      <c r="BG7737" s="84">
        <f t="shared" si="122"/>
        <v>43086</v>
      </c>
    </row>
    <row r="7738" spans="39:59">
      <c r="AM7738" s="83" t="s">
        <v>7990</v>
      </c>
      <c r="AN7738" s="86">
        <v>3.4657380999999998</v>
      </c>
      <c r="AO7738" s="83">
        <v>800.02026000000001</v>
      </c>
      <c r="AP7738" s="83">
        <v>3094.5066000000002</v>
      </c>
      <c r="AQ7738" s="84">
        <v>0.61000626999999996</v>
      </c>
      <c r="AR7738" s="83">
        <v>-2.8557317000000002</v>
      </c>
      <c r="AU7738" s="91"/>
      <c r="AW7738" s="89"/>
      <c r="BE7738" s="90"/>
      <c r="BF7738" s="84"/>
      <c r="BG7738" s="84">
        <f t="shared" si="122"/>
        <v>43086.5</v>
      </c>
    </row>
    <row r="7739" spans="39:59">
      <c r="AM7739" s="83" t="s">
        <v>7991</v>
      </c>
      <c r="AN7739" s="86">
        <v>3.4657168</v>
      </c>
      <c r="AO7739" s="83">
        <v>800.21820000000002</v>
      </c>
      <c r="AP7739" s="83">
        <v>3094.9067</v>
      </c>
      <c r="AQ7739" s="84">
        <v>0.61002301999999997</v>
      </c>
      <c r="AR7739" s="83">
        <v>-2.8556938000000001</v>
      </c>
      <c r="AU7739" s="91"/>
      <c r="AW7739" s="89"/>
      <c r="BE7739" s="90"/>
      <c r="BF7739" s="84"/>
      <c r="BG7739" s="84">
        <f t="shared" si="122"/>
        <v>43087</v>
      </c>
    </row>
    <row r="7740" spans="39:59">
      <c r="AM7740" s="83" t="s">
        <v>7992</v>
      </c>
      <c r="AN7740" s="86">
        <v>3.4657393000000001</v>
      </c>
      <c r="AO7740" s="83">
        <v>800.20299999999997</v>
      </c>
      <c r="AP7740" s="83">
        <v>3095.3065999999999</v>
      </c>
      <c r="AQ7740" s="84">
        <v>0.61003976999999998</v>
      </c>
      <c r="AR7740" s="83">
        <v>-2.8556995000000001</v>
      </c>
      <c r="AU7740" s="91"/>
      <c r="AW7740" s="89"/>
      <c r="BE7740" s="90"/>
      <c r="BF7740" s="84"/>
      <c r="BG7740" s="84">
        <f t="shared" si="122"/>
        <v>43087.5</v>
      </c>
    </row>
    <row r="7741" spans="39:59">
      <c r="AM7741" s="83" t="s">
        <v>7993</v>
      </c>
      <c r="AN7741" s="86">
        <v>3.4658139000000001</v>
      </c>
      <c r="AO7741" s="83">
        <v>800.02020000000005</v>
      </c>
      <c r="AP7741" s="83">
        <v>3095.7067999999999</v>
      </c>
      <c r="AQ7741" s="84">
        <v>0.61005598000000005</v>
      </c>
      <c r="AR7741" s="83">
        <v>-2.8557579999999998</v>
      </c>
      <c r="AU7741" s="91"/>
      <c r="AW7741" s="89"/>
      <c r="BE7741" s="90"/>
      <c r="BF7741" s="84"/>
      <c r="BG7741" s="84">
        <f t="shared" si="122"/>
        <v>43088</v>
      </c>
    </row>
    <row r="7742" spans="39:59">
      <c r="AM7742" s="83" t="s">
        <v>7994</v>
      </c>
      <c r="AN7742" s="86">
        <v>3.4657779</v>
      </c>
      <c r="AO7742" s="83">
        <v>800.08118000000002</v>
      </c>
      <c r="AP7742" s="83">
        <v>3096.1066999999998</v>
      </c>
      <c r="AQ7742" s="84">
        <v>0.61007058999999997</v>
      </c>
      <c r="AR7742" s="83">
        <v>-2.8557071999999999</v>
      </c>
      <c r="AU7742" s="91"/>
      <c r="AW7742" s="89"/>
      <c r="BE7742" s="90"/>
      <c r="BF7742" s="84"/>
      <c r="BG7742" s="84">
        <f t="shared" si="122"/>
        <v>43088.5</v>
      </c>
    </row>
    <row r="7743" spans="39:59">
      <c r="AM7743" s="83" t="s">
        <v>7995</v>
      </c>
      <c r="AN7743" s="86">
        <v>3.4658115</v>
      </c>
      <c r="AO7743" s="83">
        <v>800.09636999999998</v>
      </c>
      <c r="AP7743" s="83">
        <v>3096.5068000000001</v>
      </c>
      <c r="AQ7743" s="84">
        <v>0.61008214999999999</v>
      </c>
      <c r="AR7743" s="83">
        <v>-2.8557293000000001</v>
      </c>
      <c r="AU7743" s="91"/>
      <c r="AW7743" s="89"/>
      <c r="BE7743" s="90"/>
      <c r="BF7743" s="84"/>
      <c r="BG7743" s="84">
        <f t="shared" si="122"/>
        <v>43089</v>
      </c>
    </row>
    <row r="7744" spans="39:59">
      <c r="AM7744" s="83" t="s">
        <v>7996</v>
      </c>
      <c r="AN7744" s="86">
        <v>3.4658175</v>
      </c>
      <c r="AO7744" s="83">
        <v>800.15734999999995</v>
      </c>
      <c r="AP7744" s="83">
        <v>3096.9067</v>
      </c>
      <c r="AQ7744" s="84">
        <v>0.61009424999999995</v>
      </c>
      <c r="AR7744" s="83">
        <v>-2.8557231000000001</v>
      </c>
      <c r="AU7744" s="91"/>
      <c r="AW7744" s="89"/>
      <c r="BE7744" s="90"/>
      <c r="BF7744" s="84"/>
      <c r="BG7744" s="84">
        <f t="shared" si="122"/>
        <v>43089.5</v>
      </c>
    </row>
    <row r="7745" spans="39:59">
      <c r="AM7745" s="83" t="s">
        <v>7997</v>
      </c>
      <c r="AN7745" s="86">
        <v>3.4657201999999998</v>
      </c>
      <c r="AO7745" s="83">
        <v>800.17255</v>
      </c>
      <c r="AP7745" s="83">
        <v>3097.3069</v>
      </c>
      <c r="AQ7745" s="84">
        <v>0.61010522</v>
      </c>
      <c r="AR7745" s="83">
        <v>-2.8556149</v>
      </c>
      <c r="AU7745" s="91"/>
      <c r="AW7745" s="89"/>
      <c r="BE7745" s="90"/>
      <c r="BF7745" s="84"/>
      <c r="BG7745" s="84">
        <f t="shared" si="122"/>
        <v>43090</v>
      </c>
    </row>
    <row r="7746" spans="39:59">
      <c r="AM7746" s="83" t="s">
        <v>7998</v>
      </c>
      <c r="AN7746" s="86">
        <v>3.4656544</v>
      </c>
      <c r="AO7746" s="83">
        <v>800.08118000000002</v>
      </c>
      <c r="AP7746" s="83">
        <v>3097.7069999999999</v>
      </c>
      <c r="AQ7746" s="84">
        <v>0.61012047999999997</v>
      </c>
      <c r="AR7746" s="83">
        <v>-2.8555337999999999</v>
      </c>
      <c r="AU7746" s="91"/>
      <c r="AW7746" s="89"/>
      <c r="BE7746" s="90"/>
      <c r="BF7746" s="84"/>
      <c r="BG7746" s="84">
        <f t="shared" si="122"/>
        <v>43090.5</v>
      </c>
    </row>
    <row r="7747" spans="39:59">
      <c r="AM7747" s="83" t="s">
        <v>7999</v>
      </c>
      <c r="AN7747" s="86">
        <v>3.4656250000000002</v>
      </c>
      <c r="AO7747" s="83">
        <v>800.03552000000002</v>
      </c>
      <c r="AP7747" s="83">
        <v>3098.1069000000002</v>
      </c>
      <c r="AQ7747" s="84">
        <v>0.61013596999999997</v>
      </c>
      <c r="AR7747" s="83">
        <v>-2.8554889999999999</v>
      </c>
      <c r="AU7747" s="91"/>
      <c r="AW7747" s="89"/>
      <c r="BE7747" s="90"/>
      <c r="BF7747" s="84"/>
      <c r="BG7747" s="84">
        <f t="shared" si="122"/>
        <v>43091</v>
      </c>
    </row>
    <row r="7748" spans="39:59">
      <c r="AM7748" s="83" t="s">
        <v>8000</v>
      </c>
      <c r="AN7748" s="86">
        <v>3.4657216000000002</v>
      </c>
      <c r="AO7748" s="83">
        <v>799.83745999999996</v>
      </c>
      <c r="AP7748" s="83">
        <v>3098.5070999999998</v>
      </c>
      <c r="AQ7748" s="84">
        <v>0.61015618000000005</v>
      </c>
      <c r="AR7748" s="83">
        <v>-2.8555652999999999</v>
      </c>
      <c r="AU7748" s="91"/>
      <c r="AW7748" s="89"/>
      <c r="BE7748" s="90"/>
      <c r="BF7748" s="84"/>
      <c r="BG7748" s="84">
        <f t="shared" si="122"/>
        <v>43091.5</v>
      </c>
    </row>
    <row r="7749" spans="39:59">
      <c r="AM7749" s="83" t="s">
        <v>8001</v>
      </c>
      <c r="AN7749" s="86">
        <v>3.4656796000000001</v>
      </c>
      <c r="AO7749" s="83">
        <v>800.06592000000001</v>
      </c>
      <c r="AP7749" s="83">
        <v>3098.9070000000002</v>
      </c>
      <c r="AQ7749" s="84">
        <v>0.61017489000000003</v>
      </c>
      <c r="AR7749" s="83">
        <v>-2.8555047999999998</v>
      </c>
      <c r="AU7749" s="91"/>
      <c r="AW7749" s="89"/>
      <c r="BE7749" s="90"/>
      <c r="BF7749" s="84"/>
      <c r="BG7749" s="84">
        <f t="shared" ref="BG7749:BG7812" si="123">BG7748+0.5</f>
        <v>43092</v>
      </c>
    </row>
    <row r="7750" spans="39:59">
      <c r="AM7750" s="83" t="s">
        <v>8002</v>
      </c>
      <c r="AN7750" s="86">
        <v>3.4657333000000001</v>
      </c>
      <c r="AO7750" s="83">
        <v>800.30962999999997</v>
      </c>
      <c r="AP7750" s="83">
        <v>3099.3071</v>
      </c>
      <c r="AQ7750" s="84">
        <v>0.61019230000000002</v>
      </c>
      <c r="AR7750" s="83">
        <v>-2.8555410000000001</v>
      </c>
      <c r="AU7750" s="91"/>
      <c r="AW7750" s="89"/>
      <c r="BE7750" s="90"/>
      <c r="BF7750" s="84"/>
      <c r="BG7750" s="84">
        <f t="shared" si="123"/>
        <v>43092.5</v>
      </c>
    </row>
    <row r="7751" spans="39:59">
      <c r="AM7751" s="83" t="s">
        <v>8003</v>
      </c>
      <c r="AN7751" s="86">
        <v>3.4657292000000002</v>
      </c>
      <c r="AO7751" s="83">
        <v>800.06592000000001</v>
      </c>
      <c r="AP7751" s="83">
        <v>3099.7069999999999</v>
      </c>
      <c r="AQ7751" s="84">
        <v>0.61020887000000001</v>
      </c>
      <c r="AR7751" s="83">
        <v>-2.8555202</v>
      </c>
      <c r="AU7751" s="91"/>
      <c r="AW7751" s="89"/>
      <c r="BE7751" s="90"/>
      <c r="BF7751" s="84"/>
      <c r="BG7751" s="84">
        <f t="shared" si="123"/>
        <v>43093</v>
      </c>
    </row>
    <row r="7752" spans="39:59">
      <c r="AM7752" s="83" t="s">
        <v>8004</v>
      </c>
      <c r="AN7752" s="86">
        <v>3.4657691000000002</v>
      </c>
      <c r="AO7752" s="83">
        <v>800.005</v>
      </c>
      <c r="AP7752" s="83">
        <v>3100.1071999999999</v>
      </c>
      <c r="AQ7752" s="84">
        <v>0.61023205999999997</v>
      </c>
      <c r="AR7752" s="83">
        <v>-2.8555369000000002</v>
      </c>
      <c r="AU7752" s="91"/>
      <c r="AW7752" s="89"/>
      <c r="BE7752" s="90"/>
      <c r="BF7752" s="84"/>
      <c r="BG7752" s="84">
        <f t="shared" si="123"/>
        <v>43093.5</v>
      </c>
    </row>
    <row r="7753" spans="39:59">
      <c r="AM7753" s="83" t="s">
        <v>8005</v>
      </c>
      <c r="AN7753" s="86">
        <v>3.4657654999999998</v>
      </c>
      <c r="AO7753" s="83">
        <v>799.97455000000002</v>
      </c>
      <c r="AP7753" s="83">
        <v>3100.5070999999998</v>
      </c>
      <c r="AQ7753" s="84">
        <v>0.61024677999999999</v>
      </c>
      <c r="AR7753" s="83">
        <v>-2.8555188</v>
      </c>
      <c r="AU7753" s="91"/>
      <c r="AW7753" s="89"/>
      <c r="BE7753" s="90"/>
      <c r="BF7753" s="84"/>
      <c r="BG7753" s="84">
        <f t="shared" si="123"/>
        <v>43094</v>
      </c>
    </row>
    <row r="7754" spans="39:59">
      <c r="AM7754" s="83" t="s">
        <v>8006</v>
      </c>
      <c r="AN7754" s="86">
        <v>3.4657328000000001</v>
      </c>
      <c r="AO7754" s="83">
        <v>800.06592000000001</v>
      </c>
      <c r="AP7754" s="83">
        <v>3100.9072000000001</v>
      </c>
      <c r="AQ7754" s="84">
        <v>0.61026453999999997</v>
      </c>
      <c r="AR7754" s="83">
        <v>-2.8554683000000001</v>
      </c>
      <c r="AU7754" s="91"/>
      <c r="AW7754" s="89"/>
      <c r="BE7754" s="90"/>
      <c r="BF7754" s="84"/>
      <c r="BG7754" s="84">
        <f t="shared" si="123"/>
        <v>43094.5</v>
      </c>
    </row>
    <row r="7755" spans="39:59">
      <c r="AM7755" s="83" t="s">
        <v>8007</v>
      </c>
      <c r="AN7755" s="86">
        <v>3.4658074000000001</v>
      </c>
      <c r="AO7755" s="83">
        <v>800.09644000000003</v>
      </c>
      <c r="AP7755" s="83">
        <v>3101.3074000000001</v>
      </c>
      <c r="AQ7755" s="84">
        <v>0.61028325999999999</v>
      </c>
      <c r="AR7755" s="83">
        <v>-2.8555240999999998</v>
      </c>
      <c r="AU7755" s="91"/>
      <c r="AW7755" s="89"/>
      <c r="BE7755" s="90"/>
      <c r="BF7755" s="84"/>
      <c r="BG7755" s="84">
        <f t="shared" si="123"/>
        <v>43095</v>
      </c>
    </row>
    <row r="7756" spans="39:59">
      <c r="AM7756" s="83" t="s">
        <v>8008</v>
      </c>
      <c r="AN7756" s="86">
        <v>3.4658112999999999</v>
      </c>
      <c r="AO7756" s="83">
        <v>800.03552000000002</v>
      </c>
      <c r="AP7756" s="83">
        <v>3101.7073</v>
      </c>
      <c r="AQ7756" s="84">
        <v>0.61029422</v>
      </c>
      <c r="AR7756" s="83">
        <v>-2.8555171000000001</v>
      </c>
      <c r="AU7756" s="91"/>
      <c r="AW7756" s="89"/>
      <c r="BE7756" s="90"/>
      <c r="BF7756" s="84"/>
      <c r="BG7756" s="84">
        <f t="shared" si="123"/>
        <v>43095.5</v>
      </c>
    </row>
    <row r="7757" spans="39:59">
      <c r="AM7757" s="83" t="s">
        <v>8009</v>
      </c>
      <c r="AN7757" s="86">
        <v>3.4657273000000002</v>
      </c>
      <c r="AO7757" s="83">
        <v>800.11157000000003</v>
      </c>
      <c r="AP7757" s="83">
        <v>3102.1073999999999</v>
      </c>
      <c r="AQ7757" s="84">
        <v>0.61031497000000001</v>
      </c>
      <c r="AR7757" s="83">
        <v>-2.8554124999999999</v>
      </c>
      <c r="AU7757" s="91"/>
      <c r="AW7757" s="89"/>
      <c r="BE7757" s="90"/>
      <c r="BF7757" s="84"/>
      <c r="BG7757" s="84">
        <f t="shared" si="123"/>
        <v>43096</v>
      </c>
    </row>
    <row r="7758" spans="39:59">
      <c r="AM7758" s="83" t="s">
        <v>8010</v>
      </c>
      <c r="AN7758" s="86">
        <v>3.4656742</v>
      </c>
      <c r="AO7758" s="83">
        <v>800.20299999999997</v>
      </c>
      <c r="AP7758" s="83">
        <v>3102.5073000000002</v>
      </c>
      <c r="AQ7758" s="84">
        <v>0.61033446000000002</v>
      </c>
      <c r="AR7758" s="83">
        <v>-2.8553397999999999</v>
      </c>
      <c r="AU7758" s="91"/>
      <c r="AW7758" s="89"/>
      <c r="BE7758" s="90"/>
      <c r="BF7758" s="84"/>
      <c r="BG7758" s="84">
        <f t="shared" si="123"/>
        <v>43096.5</v>
      </c>
    </row>
    <row r="7759" spans="39:59">
      <c r="AM7759" s="83" t="s">
        <v>8011</v>
      </c>
      <c r="AN7759" s="86">
        <v>3.4656810999999998</v>
      </c>
      <c r="AO7759" s="83">
        <v>799.98974999999996</v>
      </c>
      <c r="AP7759" s="83">
        <v>3102.9074999999998</v>
      </c>
      <c r="AQ7759" s="84">
        <v>0.61035525999999996</v>
      </c>
      <c r="AR7759" s="83">
        <v>-2.8553259</v>
      </c>
      <c r="AU7759" s="91"/>
      <c r="AW7759" s="89"/>
      <c r="BE7759" s="90"/>
      <c r="BF7759" s="84"/>
      <c r="BG7759" s="84">
        <f t="shared" si="123"/>
        <v>43097</v>
      </c>
    </row>
    <row r="7760" spans="39:59">
      <c r="AM7760" s="83" t="s">
        <v>8012</v>
      </c>
      <c r="AN7760" s="86">
        <v>3.4656688999999998</v>
      </c>
      <c r="AO7760" s="83">
        <v>800.15728999999999</v>
      </c>
      <c r="AP7760" s="83">
        <v>3103.3076000000001</v>
      </c>
      <c r="AQ7760" s="84">
        <v>0.61037618000000005</v>
      </c>
      <c r="AR7760" s="83">
        <v>-2.8552928</v>
      </c>
      <c r="AU7760" s="91"/>
      <c r="AW7760" s="89"/>
      <c r="BE7760" s="90"/>
      <c r="BF7760" s="84"/>
      <c r="BG7760" s="84">
        <f t="shared" si="123"/>
        <v>43097.5</v>
      </c>
    </row>
    <row r="7761" spans="39:59">
      <c r="AM7761" s="83" t="s">
        <v>8013</v>
      </c>
      <c r="AN7761" s="86">
        <v>3.4656894</v>
      </c>
      <c r="AO7761" s="83">
        <v>800.12689</v>
      </c>
      <c r="AP7761" s="83">
        <v>3103.7075</v>
      </c>
      <c r="AQ7761" s="84">
        <v>0.61040086000000005</v>
      </c>
      <c r="AR7761" s="83">
        <v>-2.8552884999999999</v>
      </c>
      <c r="AU7761" s="91"/>
      <c r="AW7761" s="89"/>
      <c r="BE7761" s="90"/>
      <c r="BF7761" s="84"/>
      <c r="BG7761" s="84">
        <f t="shared" si="123"/>
        <v>43098</v>
      </c>
    </row>
    <row r="7762" spans="39:59">
      <c r="AM7762" s="83" t="s">
        <v>8014</v>
      </c>
      <c r="AN7762" s="86">
        <v>3.4657220999999998</v>
      </c>
      <c r="AO7762" s="83">
        <v>800.15734999999995</v>
      </c>
      <c r="AP7762" s="83">
        <v>3104.1077</v>
      </c>
      <c r="AQ7762" s="84">
        <v>0.61042225000000006</v>
      </c>
      <c r="AR7762" s="83">
        <v>-2.8552998999999999</v>
      </c>
      <c r="AU7762" s="91"/>
      <c r="AW7762" s="89"/>
      <c r="BE7762" s="90"/>
      <c r="BF7762" s="84"/>
      <c r="BG7762" s="84">
        <f t="shared" si="123"/>
        <v>43098.5</v>
      </c>
    </row>
    <row r="7763" spans="39:59">
      <c r="AM7763" s="83" t="s">
        <v>8015</v>
      </c>
      <c r="AN7763" s="86">
        <v>3.4658126999999999</v>
      </c>
      <c r="AO7763" s="83">
        <v>800.11157000000003</v>
      </c>
      <c r="AP7763" s="83">
        <v>3104.5075999999999</v>
      </c>
      <c r="AQ7763" s="84">
        <v>0.61044436999999996</v>
      </c>
      <c r="AR7763" s="83">
        <v>-2.8553684000000001</v>
      </c>
      <c r="AU7763" s="91"/>
      <c r="AW7763" s="89"/>
      <c r="BE7763" s="90"/>
      <c r="BF7763" s="84"/>
      <c r="BG7763" s="84">
        <f t="shared" si="123"/>
        <v>43099</v>
      </c>
    </row>
    <row r="7764" spans="39:59">
      <c r="AM7764" s="83" t="s">
        <v>8016</v>
      </c>
      <c r="AN7764" s="86">
        <v>3.4658747000000001</v>
      </c>
      <c r="AO7764" s="83">
        <v>800.08112000000006</v>
      </c>
      <c r="AP7764" s="83">
        <v>3104.9077000000002</v>
      </c>
      <c r="AQ7764" s="84">
        <v>0.61046517</v>
      </c>
      <c r="AR7764" s="83">
        <v>-2.8554096000000002</v>
      </c>
      <c r="AU7764" s="91"/>
      <c r="AW7764" s="89"/>
      <c r="BE7764" s="90"/>
      <c r="BF7764" s="84"/>
      <c r="BG7764" s="84">
        <f t="shared" si="123"/>
        <v>43099.5</v>
      </c>
    </row>
    <row r="7765" spans="39:59">
      <c r="AM7765" s="83" t="s">
        <v>8017</v>
      </c>
      <c r="AN7765" s="86">
        <v>3.4657730999999998</v>
      </c>
      <c r="AO7765" s="83">
        <v>800.17255</v>
      </c>
      <c r="AP7765" s="83">
        <v>3105.3076000000001</v>
      </c>
      <c r="AQ7765" s="84">
        <v>0.61048864999999997</v>
      </c>
      <c r="AR7765" s="83">
        <v>-2.8552844999999998</v>
      </c>
      <c r="AU7765" s="91"/>
      <c r="AW7765" s="89"/>
      <c r="BE7765" s="90"/>
      <c r="BF7765" s="84"/>
      <c r="BG7765" s="84">
        <f t="shared" si="123"/>
        <v>43100</v>
      </c>
    </row>
    <row r="7766" spans="39:59">
      <c r="AM7766" s="83" t="s">
        <v>8018</v>
      </c>
      <c r="AN7766" s="86">
        <v>3.4657564000000001</v>
      </c>
      <c r="AO7766" s="83">
        <v>800.20299999999997</v>
      </c>
      <c r="AP7766" s="83">
        <v>3105.7078000000001</v>
      </c>
      <c r="AQ7766" s="84">
        <v>0.61051213999999998</v>
      </c>
      <c r="AR7766" s="83">
        <v>-2.8552444000000001</v>
      </c>
      <c r="AU7766" s="91"/>
      <c r="AW7766" s="89"/>
      <c r="BE7766" s="90"/>
      <c r="BF7766" s="84"/>
      <c r="BG7766" s="84">
        <f t="shared" si="123"/>
        <v>43100.5</v>
      </c>
    </row>
    <row r="7767" spans="39:59">
      <c r="AM7767" s="83" t="s">
        <v>8019</v>
      </c>
      <c r="AN7767" s="86">
        <v>3.4657075000000002</v>
      </c>
      <c r="AO7767" s="83">
        <v>800.02020000000005</v>
      </c>
      <c r="AP7767" s="83">
        <v>3106.1079</v>
      </c>
      <c r="AQ7767" s="84">
        <v>0.61053972999999995</v>
      </c>
      <c r="AR7767" s="83">
        <v>-2.8551679000000001</v>
      </c>
      <c r="AU7767" s="91"/>
      <c r="AW7767" s="89"/>
      <c r="BE7767" s="90"/>
      <c r="BF7767" s="84"/>
      <c r="BG7767" s="84">
        <f t="shared" si="123"/>
        <v>43101</v>
      </c>
    </row>
    <row r="7768" spans="39:59">
      <c r="AM7768" s="83" t="s">
        <v>8020</v>
      </c>
      <c r="AN7768" s="86">
        <v>3.4657631000000002</v>
      </c>
      <c r="AO7768" s="83">
        <v>800.08118000000002</v>
      </c>
      <c r="AP7768" s="83">
        <v>3106.5077999999999</v>
      </c>
      <c r="AQ7768" s="84">
        <v>0.61056798999999995</v>
      </c>
      <c r="AR7768" s="83">
        <v>-2.8551950000000001</v>
      </c>
      <c r="AU7768" s="91"/>
      <c r="AW7768" s="89"/>
      <c r="BE7768" s="90"/>
      <c r="BF7768" s="84"/>
      <c r="BG7768" s="84">
        <f t="shared" si="123"/>
        <v>43101.5</v>
      </c>
    </row>
    <row r="7769" spans="39:59">
      <c r="AM7769" s="83" t="s">
        <v>8021</v>
      </c>
      <c r="AN7769" s="86">
        <v>3.4656465000000001</v>
      </c>
      <c r="AO7769" s="83">
        <v>800.17255</v>
      </c>
      <c r="AP7769" s="83">
        <v>3106.9079999999999</v>
      </c>
      <c r="AQ7769" s="84">
        <v>0.61059505000000003</v>
      </c>
      <c r="AR7769" s="83">
        <v>-2.8550515000000001</v>
      </c>
      <c r="AU7769" s="91"/>
      <c r="AW7769" s="89"/>
      <c r="BE7769" s="90"/>
      <c r="BF7769" s="84"/>
      <c r="BG7769" s="84">
        <f t="shared" si="123"/>
        <v>43102</v>
      </c>
    </row>
    <row r="7770" spans="39:59">
      <c r="AM7770" s="83" t="s">
        <v>8022</v>
      </c>
      <c r="AN7770" s="86">
        <v>3.4655762000000001</v>
      </c>
      <c r="AO7770" s="83">
        <v>800.03552000000002</v>
      </c>
      <c r="AP7770" s="83">
        <v>3107.3078999999998</v>
      </c>
      <c r="AQ7770" s="84">
        <v>0.61061989999999999</v>
      </c>
      <c r="AR7770" s="83">
        <v>-2.8549562000000002</v>
      </c>
      <c r="AU7770" s="91"/>
      <c r="AW7770" s="89"/>
      <c r="BE7770" s="90"/>
      <c r="BF7770" s="84"/>
      <c r="BG7770" s="84">
        <f t="shared" si="123"/>
        <v>43102.5</v>
      </c>
    </row>
    <row r="7771" spans="39:59">
      <c r="AM7771" s="83" t="s">
        <v>8023</v>
      </c>
      <c r="AN7771" s="86">
        <v>3.4655719</v>
      </c>
      <c r="AO7771" s="83">
        <v>800.29443000000003</v>
      </c>
      <c r="AP7771" s="83">
        <v>3107.7080000000001</v>
      </c>
      <c r="AQ7771" s="84">
        <v>0.61064803999999995</v>
      </c>
      <c r="AR7771" s="83">
        <v>-2.854924</v>
      </c>
      <c r="AU7771" s="91"/>
      <c r="AW7771" s="89"/>
      <c r="BE7771" s="90"/>
      <c r="BF7771" s="84"/>
      <c r="BG7771" s="84">
        <f t="shared" si="123"/>
        <v>43103</v>
      </c>
    </row>
    <row r="7772" spans="39:59">
      <c r="AM7772" s="83" t="s">
        <v>8024</v>
      </c>
      <c r="AN7772" s="86">
        <v>3.4656487</v>
      </c>
      <c r="AO7772" s="83">
        <v>800.18773999999996</v>
      </c>
      <c r="AP7772" s="83">
        <v>3108.1079</v>
      </c>
      <c r="AQ7772" s="84">
        <v>0.61067373000000003</v>
      </c>
      <c r="AR7772" s="83">
        <v>-2.854975</v>
      </c>
      <c r="AU7772" s="91"/>
      <c r="AW7772" s="89"/>
      <c r="BE7772" s="90"/>
      <c r="BF7772" s="84"/>
      <c r="BG7772" s="84">
        <f t="shared" si="123"/>
        <v>43103.5</v>
      </c>
    </row>
    <row r="7773" spans="39:59">
      <c r="AM7773" s="83" t="s">
        <v>8025</v>
      </c>
      <c r="AN7773" s="86">
        <v>3.4656112000000001</v>
      </c>
      <c r="AO7773" s="83">
        <v>799.98974999999996</v>
      </c>
      <c r="AP7773" s="83">
        <v>3108.5081</v>
      </c>
      <c r="AQ7773" s="84">
        <v>0.61069607999999997</v>
      </c>
      <c r="AR7773" s="83">
        <v>-2.8549150999999999</v>
      </c>
      <c r="AU7773" s="91"/>
      <c r="AW7773" s="89"/>
      <c r="BE7773" s="90"/>
      <c r="BF7773" s="84"/>
      <c r="BG7773" s="84">
        <f t="shared" si="123"/>
        <v>43104</v>
      </c>
    </row>
    <row r="7774" spans="39:59">
      <c r="AM7774" s="83" t="s">
        <v>8026</v>
      </c>
      <c r="AN7774" s="86">
        <v>3.4656410000000002</v>
      </c>
      <c r="AO7774" s="83">
        <v>799.89837999999997</v>
      </c>
      <c r="AP7774" s="83">
        <v>3108.9079999999999</v>
      </c>
      <c r="AQ7774" s="84">
        <v>0.61072194999999996</v>
      </c>
      <c r="AR7774" s="83">
        <v>-2.8549191999999999</v>
      </c>
      <c r="AU7774" s="91"/>
      <c r="AW7774" s="89"/>
      <c r="BE7774" s="90"/>
      <c r="BF7774" s="84"/>
      <c r="BG7774" s="84">
        <f t="shared" si="123"/>
        <v>43104.5</v>
      </c>
    </row>
    <row r="7775" spans="39:59">
      <c r="AM7775" s="83" t="s">
        <v>8027</v>
      </c>
      <c r="AN7775" s="86">
        <v>3.4655428000000001</v>
      </c>
      <c r="AO7775" s="83">
        <v>800.05071999999996</v>
      </c>
      <c r="AP7775" s="83">
        <v>3109.3081000000002</v>
      </c>
      <c r="AQ7775" s="84">
        <v>0.61074764000000004</v>
      </c>
      <c r="AR7775" s="83">
        <v>-2.8547951999999999</v>
      </c>
      <c r="AU7775" s="91"/>
      <c r="AW7775" s="89"/>
      <c r="BE7775" s="90"/>
      <c r="BF7775" s="84"/>
      <c r="BG7775" s="84">
        <f t="shared" si="123"/>
        <v>43105</v>
      </c>
    </row>
    <row r="7776" spans="39:59">
      <c r="AM7776" s="83" t="s">
        <v>8028</v>
      </c>
      <c r="AN7776" s="86">
        <v>3.4655689999999999</v>
      </c>
      <c r="AO7776" s="83">
        <v>800.08118000000002</v>
      </c>
      <c r="AP7776" s="83">
        <v>3109.7082999999998</v>
      </c>
      <c r="AQ7776" s="84">
        <v>0.61077409999999999</v>
      </c>
      <c r="AR7776" s="83">
        <v>-2.8547950000000002</v>
      </c>
      <c r="AU7776" s="91"/>
      <c r="AW7776" s="89"/>
      <c r="BE7776" s="90"/>
      <c r="BF7776" s="84"/>
      <c r="BG7776" s="84">
        <f t="shared" si="123"/>
        <v>43105.5</v>
      </c>
    </row>
    <row r="7777" spans="39:59">
      <c r="AM7777" s="83" t="s">
        <v>8029</v>
      </c>
      <c r="AN7777" s="86">
        <v>3.4654740999999998</v>
      </c>
      <c r="AO7777" s="83">
        <v>799.89832000000001</v>
      </c>
      <c r="AP7777" s="83">
        <v>3110.1082000000001</v>
      </c>
      <c r="AQ7777" s="84">
        <v>0.61079949</v>
      </c>
      <c r="AR7777" s="83">
        <v>-2.8546746000000001</v>
      </c>
      <c r="AU7777" s="91"/>
      <c r="AW7777" s="89"/>
      <c r="BE7777" s="90"/>
      <c r="BF7777" s="84"/>
      <c r="BG7777" s="84">
        <f t="shared" si="123"/>
        <v>43106</v>
      </c>
    </row>
    <row r="7778" spans="39:59">
      <c r="AM7778" s="83" t="s">
        <v>8030</v>
      </c>
      <c r="AN7778" s="86">
        <v>3.4654224</v>
      </c>
      <c r="AO7778" s="83">
        <v>800.21820000000002</v>
      </c>
      <c r="AP7778" s="83">
        <v>3110.5083</v>
      </c>
      <c r="AQ7778" s="84">
        <v>0.61082524000000005</v>
      </c>
      <c r="AR7778" s="83">
        <v>-2.8545970999999999</v>
      </c>
      <c r="AU7778" s="91"/>
      <c r="AW7778" s="89"/>
      <c r="BE7778" s="90"/>
      <c r="BF7778" s="84"/>
      <c r="BG7778" s="84">
        <f t="shared" si="123"/>
        <v>43106.5</v>
      </c>
    </row>
    <row r="7779" spans="39:59">
      <c r="AM7779" s="83" t="s">
        <v>8031</v>
      </c>
      <c r="AN7779" s="86">
        <v>3.4653032000000001</v>
      </c>
      <c r="AO7779" s="83">
        <v>800.08118000000002</v>
      </c>
      <c r="AP7779" s="83">
        <v>3110.9081999999999</v>
      </c>
      <c r="AQ7779" s="84">
        <v>0.61084585999999996</v>
      </c>
      <c r="AR7779" s="83">
        <v>-2.8544573999999998</v>
      </c>
      <c r="AU7779" s="91"/>
      <c r="AW7779" s="89"/>
      <c r="BE7779" s="90"/>
      <c r="BF7779" s="84"/>
      <c r="BG7779" s="84">
        <f t="shared" si="123"/>
        <v>43107</v>
      </c>
    </row>
    <row r="7780" spans="39:59">
      <c r="AM7780" s="83" t="s">
        <v>8032</v>
      </c>
      <c r="AN7780" s="86">
        <v>3.4653010000000002</v>
      </c>
      <c r="AO7780" s="83">
        <v>800.03552000000002</v>
      </c>
      <c r="AP7780" s="83">
        <v>3111.3083000000001</v>
      </c>
      <c r="AQ7780" s="84">
        <v>0.61086868999999999</v>
      </c>
      <c r="AR7780" s="83">
        <v>-2.8544323</v>
      </c>
      <c r="AU7780" s="91"/>
      <c r="AW7780" s="89"/>
      <c r="BE7780" s="90"/>
      <c r="BF7780" s="84"/>
      <c r="BG7780" s="84">
        <f t="shared" si="123"/>
        <v>43107.5</v>
      </c>
    </row>
    <row r="7781" spans="39:59">
      <c r="AM7781" s="83" t="s">
        <v>8033</v>
      </c>
      <c r="AN7781" s="86">
        <v>3.4653006</v>
      </c>
      <c r="AO7781" s="83">
        <v>800.09636999999998</v>
      </c>
      <c r="AP7781" s="83">
        <v>3111.7082999999998</v>
      </c>
      <c r="AQ7781" s="84">
        <v>0.61088836000000002</v>
      </c>
      <c r="AR7781" s="83">
        <v>-2.8544122999999999</v>
      </c>
      <c r="AU7781" s="91"/>
      <c r="AW7781" s="89"/>
      <c r="BE7781" s="90"/>
      <c r="BF7781" s="84"/>
      <c r="BG7781" s="84">
        <f t="shared" si="123"/>
        <v>43108</v>
      </c>
    </row>
    <row r="7782" spans="39:59">
      <c r="AM7782" s="83" t="s">
        <v>8034</v>
      </c>
      <c r="AN7782" s="86">
        <v>3.4653396999999999</v>
      </c>
      <c r="AO7782" s="83">
        <v>800.21825999999999</v>
      </c>
      <c r="AP7782" s="83">
        <v>3112.1084000000001</v>
      </c>
      <c r="AQ7782" s="84">
        <v>0.61091678999999999</v>
      </c>
      <c r="AR7782" s="83">
        <v>-2.8544228</v>
      </c>
      <c r="AU7782" s="91"/>
      <c r="AW7782" s="89"/>
      <c r="BE7782" s="90"/>
      <c r="BF7782" s="84"/>
      <c r="BG7782" s="84">
        <f t="shared" si="123"/>
        <v>43108.5</v>
      </c>
    </row>
    <row r="7783" spans="39:59">
      <c r="AM7783" s="83" t="s">
        <v>8035</v>
      </c>
      <c r="AN7783" s="86">
        <v>3.4653746999999999</v>
      </c>
      <c r="AO7783" s="83">
        <v>800.11157000000003</v>
      </c>
      <c r="AP7783" s="83">
        <v>3112.5084999999999</v>
      </c>
      <c r="AQ7783" s="84">
        <v>0.61094499000000002</v>
      </c>
      <c r="AR7783" s="83">
        <v>-2.8544296999999998</v>
      </c>
      <c r="AU7783" s="91"/>
      <c r="AW7783" s="89"/>
      <c r="BE7783" s="90"/>
      <c r="BF7783" s="84"/>
      <c r="BG7783" s="84">
        <f t="shared" si="123"/>
        <v>43109</v>
      </c>
    </row>
    <row r="7784" spans="39:59">
      <c r="AM7784" s="83" t="s">
        <v>8036</v>
      </c>
      <c r="AN7784" s="86">
        <v>3.4654543000000002</v>
      </c>
      <c r="AO7784" s="83">
        <v>800.26391999999998</v>
      </c>
      <c r="AP7784" s="83">
        <v>3112.9083999999998</v>
      </c>
      <c r="AQ7784" s="84">
        <v>0.61096472000000002</v>
      </c>
      <c r="AR7784" s="83">
        <v>-2.8544896</v>
      </c>
      <c r="AU7784" s="91"/>
      <c r="AW7784" s="89"/>
      <c r="BE7784" s="90"/>
      <c r="BF7784" s="84"/>
      <c r="BG7784" s="84">
        <f t="shared" si="123"/>
        <v>43109.5</v>
      </c>
    </row>
    <row r="7785" spans="39:59">
      <c r="AM7785" s="83" t="s">
        <v>8037</v>
      </c>
      <c r="AN7785" s="86">
        <v>3.4654845999999999</v>
      </c>
      <c r="AO7785" s="83">
        <v>800.18773999999996</v>
      </c>
      <c r="AP7785" s="83">
        <v>3113.3085999999998</v>
      </c>
      <c r="AQ7785" s="84">
        <v>0.61098856000000001</v>
      </c>
      <c r="AR7785" s="83">
        <v>-2.8544960000000001</v>
      </c>
      <c r="AU7785" s="91"/>
      <c r="AW7785" s="89"/>
      <c r="BE7785" s="90"/>
      <c r="BF7785" s="84"/>
      <c r="BG7785" s="84">
        <f t="shared" si="123"/>
        <v>43110</v>
      </c>
    </row>
    <row r="7786" spans="39:59">
      <c r="AM7786" s="83" t="s">
        <v>8038</v>
      </c>
      <c r="AN7786" s="86">
        <v>3.4654829999999999</v>
      </c>
      <c r="AO7786" s="83">
        <v>800.02020000000005</v>
      </c>
      <c r="AP7786" s="83">
        <v>3113.7087000000001</v>
      </c>
      <c r="AQ7786" s="84">
        <v>0.61101203999999998</v>
      </c>
      <c r="AR7786" s="83">
        <v>-2.8544710000000002</v>
      </c>
      <c r="AU7786" s="91"/>
      <c r="AW7786" s="89"/>
      <c r="BE7786" s="90"/>
      <c r="BF7786" s="84"/>
      <c r="BG7786" s="84">
        <f t="shared" si="123"/>
        <v>43110.5</v>
      </c>
    </row>
    <row r="7787" spans="39:59">
      <c r="AM7787" s="83" t="s">
        <v>8039</v>
      </c>
      <c r="AN7787" s="86">
        <v>3.4653356</v>
      </c>
      <c r="AO7787" s="83">
        <v>800.34009000000003</v>
      </c>
      <c r="AP7787" s="83">
        <v>3114.1086</v>
      </c>
      <c r="AQ7787" s="84">
        <v>0.61103225000000005</v>
      </c>
      <c r="AR7787" s="83">
        <v>-2.8543034</v>
      </c>
      <c r="AU7787" s="91"/>
      <c r="AW7787" s="89"/>
      <c r="BE7787" s="90"/>
      <c r="BF7787" s="84"/>
      <c r="BG7787" s="84">
        <f t="shared" si="123"/>
        <v>43111</v>
      </c>
    </row>
    <row r="7788" spans="39:59">
      <c r="AM7788" s="83" t="s">
        <v>8040</v>
      </c>
      <c r="AN7788" s="86">
        <v>3.4652810000000001</v>
      </c>
      <c r="AO7788" s="83">
        <v>800.20306000000005</v>
      </c>
      <c r="AP7788" s="83">
        <v>3114.5088000000001</v>
      </c>
      <c r="AQ7788" s="84">
        <v>0.61104733</v>
      </c>
      <c r="AR7788" s="83">
        <v>-2.8542337</v>
      </c>
      <c r="AU7788" s="91"/>
      <c r="AW7788" s="89"/>
      <c r="BE7788" s="90"/>
      <c r="BF7788" s="84"/>
      <c r="BG7788" s="84">
        <f t="shared" si="123"/>
        <v>43111.5</v>
      </c>
    </row>
    <row r="7789" spans="39:59">
      <c r="AM7789" s="83" t="s">
        <v>8041</v>
      </c>
      <c r="AN7789" s="86">
        <v>3.4652433</v>
      </c>
      <c r="AO7789" s="83">
        <v>800.06592000000001</v>
      </c>
      <c r="AP7789" s="83">
        <v>3114.9088999999999</v>
      </c>
      <c r="AQ7789" s="84">
        <v>0.61107075</v>
      </c>
      <c r="AR7789" s="83">
        <v>-2.8541724999999998</v>
      </c>
      <c r="AU7789" s="91"/>
      <c r="AW7789" s="89"/>
      <c r="BE7789" s="90"/>
      <c r="BF7789" s="84"/>
      <c r="BG7789" s="84">
        <f t="shared" si="123"/>
        <v>43112</v>
      </c>
    </row>
    <row r="7790" spans="39:59">
      <c r="AM7790" s="83" t="s">
        <v>8042</v>
      </c>
      <c r="AN7790" s="86">
        <v>3.4653019999999999</v>
      </c>
      <c r="AO7790" s="83">
        <v>800.05065999999999</v>
      </c>
      <c r="AP7790" s="83">
        <v>3115.3087999999998</v>
      </c>
      <c r="AQ7790" s="84">
        <v>0.61108982999999995</v>
      </c>
      <c r="AR7790" s="83">
        <v>-2.854212</v>
      </c>
      <c r="AU7790" s="91"/>
      <c r="AW7790" s="89"/>
      <c r="BE7790" s="90"/>
      <c r="BF7790" s="84"/>
      <c r="BG7790" s="84">
        <f t="shared" si="123"/>
        <v>43112.5</v>
      </c>
    </row>
    <row r="7791" spans="39:59">
      <c r="AM7791" s="83" t="s">
        <v>8043</v>
      </c>
      <c r="AN7791" s="86">
        <v>3.4653420000000001</v>
      </c>
      <c r="AO7791" s="83">
        <v>800.23339999999996</v>
      </c>
      <c r="AP7791" s="83">
        <v>3115.7089999999998</v>
      </c>
      <c r="AQ7791" s="84">
        <v>0.61111384999999996</v>
      </c>
      <c r="AR7791" s="83">
        <v>-2.8542282999999999</v>
      </c>
      <c r="AU7791" s="91"/>
      <c r="AW7791" s="89"/>
      <c r="BE7791" s="90"/>
      <c r="BF7791" s="84"/>
      <c r="BG7791" s="84">
        <f t="shared" si="123"/>
        <v>43113</v>
      </c>
    </row>
    <row r="7792" spans="39:59">
      <c r="AM7792" s="83" t="s">
        <v>8044</v>
      </c>
      <c r="AN7792" s="86">
        <v>3.4654210000000001</v>
      </c>
      <c r="AO7792" s="83">
        <v>800.37061000000006</v>
      </c>
      <c r="AP7792" s="83">
        <v>3116.1091000000001</v>
      </c>
      <c r="AQ7792" s="84">
        <v>0.61113602</v>
      </c>
      <c r="AR7792" s="83">
        <v>-2.854285</v>
      </c>
      <c r="AU7792" s="91"/>
      <c r="AW7792" s="89"/>
      <c r="BE7792" s="90"/>
      <c r="BF7792" s="84"/>
      <c r="BG7792" s="84">
        <f t="shared" si="123"/>
        <v>43113.5</v>
      </c>
    </row>
    <row r="7793" spans="39:59">
      <c r="AM7793" s="83" t="s">
        <v>8045</v>
      </c>
      <c r="AN7793" s="86">
        <v>3.4653825999999999</v>
      </c>
      <c r="AO7793" s="83">
        <v>800.09636999999998</v>
      </c>
      <c r="AP7793" s="83">
        <v>3116.5093000000002</v>
      </c>
      <c r="AQ7793" s="84">
        <v>0.6111626</v>
      </c>
      <c r="AR7793" s="83">
        <v>-2.8542198999999999</v>
      </c>
      <c r="AU7793" s="91"/>
      <c r="AW7793" s="89"/>
      <c r="BE7793" s="90"/>
      <c r="BF7793" s="84"/>
      <c r="BG7793" s="84">
        <f t="shared" si="123"/>
        <v>43114</v>
      </c>
    </row>
    <row r="7794" spans="39:59">
      <c r="AM7794" s="83" t="s">
        <v>8046</v>
      </c>
      <c r="AN7794" s="86">
        <v>3.4653494</v>
      </c>
      <c r="AO7794" s="83">
        <v>800.12683000000004</v>
      </c>
      <c r="AP7794" s="83">
        <v>3116.9092000000001</v>
      </c>
      <c r="AQ7794" s="84">
        <v>0.61119133000000003</v>
      </c>
      <c r="AR7794" s="83">
        <v>-2.8541582000000001</v>
      </c>
      <c r="AU7794" s="91"/>
      <c r="AW7794" s="89"/>
      <c r="BE7794" s="90"/>
      <c r="BF7794" s="84"/>
      <c r="BG7794" s="84">
        <f t="shared" si="123"/>
        <v>43114.5</v>
      </c>
    </row>
    <row r="7795" spans="39:59">
      <c r="AM7795" s="83" t="s">
        <v>8047</v>
      </c>
      <c r="AN7795" s="86">
        <v>3.4653627999999999</v>
      </c>
      <c r="AO7795" s="83">
        <v>800.20306000000005</v>
      </c>
      <c r="AP7795" s="83">
        <v>3117.3092999999999</v>
      </c>
      <c r="AQ7795" s="84">
        <v>0.61121988000000005</v>
      </c>
      <c r="AR7795" s="83">
        <v>-2.8541428999999998</v>
      </c>
      <c r="AU7795" s="91"/>
      <c r="AW7795" s="89"/>
      <c r="BE7795" s="90"/>
      <c r="BF7795" s="84"/>
      <c r="BG7795" s="84">
        <f t="shared" si="123"/>
        <v>43115</v>
      </c>
    </row>
    <row r="7796" spans="39:59">
      <c r="AM7796" s="83" t="s">
        <v>8048</v>
      </c>
      <c r="AN7796" s="86">
        <v>3.4653893</v>
      </c>
      <c r="AO7796" s="83">
        <v>800.08118000000002</v>
      </c>
      <c r="AP7796" s="83">
        <v>3117.7094999999999</v>
      </c>
      <c r="AQ7796" s="84">
        <v>0.61123908000000005</v>
      </c>
      <c r="AR7796" s="83">
        <v>-2.8541501</v>
      </c>
      <c r="AU7796" s="91"/>
      <c r="AW7796" s="89"/>
      <c r="BE7796" s="90"/>
      <c r="BF7796" s="84"/>
      <c r="BG7796" s="84">
        <f t="shared" si="123"/>
        <v>43115.5</v>
      </c>
    </row>
    <row r="7797" spans="39:59">
      <c r="AM7797" s="83" t="s">
        <v>8049</v>
      </c>
      <c r="AN7797" s="86">
        <v>3.4654550999999998</v>
      </c>
      <c r="AO7797" s="83">
        <v>800.34009000000003</v>
      </c>
      <c r="AP7797" s="83">
        <v>3118.1095999999998</v>
      </c>
      <c r="AQ7797" s="84">
        <v>0.61126696999999997</v>
      </c>
      <c r="AR7797" s="83">
        <v>-2.8541880000000002</v>
      </c>
      <c r="AU7797" s="91"/>
      <c r="AW7797" s="89"/>
      <c r="BE7797" s="90"/>
      <c r="BF7797" s="84"/>
      <c r="BG7797" s="84">
        <f t="shared" si="123"/>
        <v>43116</v>
      </c>
    </row>
    <row r="7798" spans="39:59">
      <c r="AM7798" s="83" t="s">
        <v>8050</v>
      </c>
      <c r="AN7798" s="86">
        <v>3.4654148</v>
      </c>
      <c r="AO7798" s="83">
        <v>800.30957000000001</v>
      </c>
      <c r="AP7798" s="83">
        <v>3118.5095000000001</v>
      </c>
      <c r="AQ7798" s="84">
        <v>0.61129235999999998</v>
      </c>
      <c r="AR7798" s="83">
        <v>-2.8541224000000001</v>
      </c>
      <c r="AU7798" s="91"/>
      <c r="AW7798" s="89"/>
      <c r="BE7798" s="90"/>
      <c r="BF7798" s="84"/>
      <c r="BG7798" s="84">
        <f t="shared" si="123"/>
        <v>43116.5</v>
      </c>
    </row>
    <row r="7799" spans="39:59">
      <c r="AM7799" s="83" t="s">
        <v>8051</v>
      </c>
      <c r="AN7799" s="86">
        <v>3.4654278999999999</v>
      </c>
      <c r="AO7799" s="83">
        <v>800.18773999999996</v>
      </c>
      <c r="AP7799" s="83">
        <v>3118.9097000000002</v>
      </c>
      <c r="AQ7799" s="84">
        <v>0.61132348000000003</v>
      </c>
      <c r="AR7799" s="83">
        <v>-2.8541045</v>
      </c>
      <c r="AU7799" s="91"/>
      <c r="AW7799" s="89"/>
      <c r="BE7799" s="90"/>
      <c r="BF7799" s="84"/>
      <c r="BG7799" s="84">
        <f t="shared" si="123"/>
        <v>43117</v>
      </c>
    </row>
    <row r="7800" spans="39:59">
      <c r="AM7800" s="83" t="s">
        <v>8052</v>
      </c>
      <c r="AN7800" s="86">
        <v>3.4654740999999998</v>
      </c>
      <c r="AO7800" s="83">
        <v>800.02020000000005</v>
      </c>
      <c r="AP7800" s="83">
        <v>3119.3098</v>
      </c>
      <c r="AQ7800" s="84">
        <v>0.61135364000000003</v>
      </c>
      <c r="AR7800" s="83">
        <v>-2.8541205000000001</v>
      </c>
      <c r="AU7800" s="91"/>
      <c r="AW7800" s="89"/>
      <c r="BE7800" s="90"/>
      <c r="BF7800" s="84"/>
      <c r="BG7800" s="84">
        <f t="shared" si="123"/>
        <v>43117.5</v>
      </c>
    </row>
    <row r="7801" spans="39:59">
      <c r="AM7801" s="83" t="s">
        <v>8053</v>
      </c>
      <c r="AN7801" s="86">
        <v>3.4654486000000002</v>
      </c>
      <c r="AO7801" s="83">
        <v>799.92882999999995</v>
      </c>
      <c r="AP7801" s="83">
        <v>3119.71</v>
      </c>
      <c r="AQ7801" s="84">
        <v>0.61137836999999995</v>
      </c>
      <c r="AR7801" s="83">
        <v>-2.8540701999999998</v>
      </c>
      <c r="AU7801" s="91"/>
      <c r="AW7801" s="89"/>
      <c r="BE7801" s="90"/>
      <c r="BF7801" s="84"/>
      <c r="BG7801" s="84">
        <f t="shared" si="123"/>
        <v>43118</v>
      </c>
    </row>
    <row r="7802" spans="39:59">
      <c r="AM7802" s="83" t="s">
        <v>8054</v>
      </c>
      <c r="AN7802" s="86">
        <v>3.4654058999999999</v>
      </c>
      <c r="AO7802" s="83">
        <v>800.05065999999999</v>
      </c>
      <c r="AP7802" s="83">
        <v>3120.1098999999999</v>
      </c>
      <c r="AQ7802" s="84">
        <v>0.61140382000000004</v>
      </c>
      <c r="AR7802" s="83">
        <v>-2.8540019999999999</v>
      </c>
      <c r="AU7802" s="91"/>
      <c r="AW7802" s="89"/>
      <c r="BE7802" s="90"/>
      <c r="BF7802" s="84"/>
      <c r="BG7802" s="84">
        <f t="shared" si="123"/>
        <v>43118.5</v>
      </c>
    </row>
    <row r="7803" spans="39:59">
      <c r="AM7803" s="83" t="s">
        <v>8055</v>
      </c>
      <c r="AN7803" s="86">
        <v>3.4654579000000001</v>
      </c>
      <c r="AO7803" s="83">
        <v>800.21825999999999</v>
      </c>
      <c r="AP7803" s="83">
        <v>3120.51</v>
      </c>
      <c r="AQ7803" s="84">
        <v>0.61143528999999996</v>
      </c>
      <c r="AR7803" s="83">
        <v>-2.8540226999999998</v>
      </c>
      <c r="AU7803" s="91"/>
      <c r="AW7803" s="89"/>
      <c r="BE7803" s="90"/>
      <c r="BF7803" s="84"/>
      <c r="BG7803" s="84">
        <f t="shared" si="123"/>
        <v>43119</v>
      </c>
    </row>
    <row r="7804" spans="39:59">
      <c r="AM7804" s="83" t="s">
        <v>8056</v>
      </c>
      <c r="AN7804" s="86">
        <v>3.4653773000000001</v>
      </c>
      <c r="AO7804" s="83">
        <v>800.17255</v>
      </c>
      <c r="AP7804" s="83">
        <v>3120.9101999999998</v>
      </c>
      <c r="AQ7804" s="84">
        <v>0.61146528</v>
      </c>
      <c r="AR7804" s="83">
        <v>-2.8539121000000001</v>
      </c>
      <c r="AU7804" s="91"/>
      <c r="AW7804" s="89"/>
      <c r="BE7804" s="90"/>
      <c r="BF7804" s="84"/>
      <c r="BG7804" s="84">
        <f t="shared" si="123"/>
        <v>43119.5</v>
      </c>
    </row>
    <row r="7805" spans="39:59">
      <c r="AM7805" s="83" t="s">
        <v>8057</v>
      </c>
      <c r="AN7805" s="86">
        <v>3.4653057999999999</v>
      </c>
      <c r="AO7805" s="83">
        <v>800.06592000000001</v>
      </c>
      <c r="AP7805" s="83">
        <v>3121.3101000000001</v>
      </c>
      <c r="AQ7805" s="84">
        <v>0.61149704000000005</v>
      </c>
      <c r="AR7805" s="83">
        <v>-2.8538085999999998</v>
      </c>
      <c r="AU7805" s="91"/>
      <c r="AW7805" s="89"/>
      <c r="BE7805" s="90"/>
      <c r="BF7805" s="84"/>
      <c r="BG7805" s="84">
        <f t="shared" si="123"/>
        <v>43120</v>
      </c>
    </row>
    <row r="7806" spans="39:59">
      <c r="AM7806" s="83" t="s">
        <v>8058</v>
      </c>
      <c r="AN7806" s="86">
        <v>3.4652767</v>
      </c>
      <c r="AO7806" s="83">
        <v>800.46198000000004</v>
      </c>
      <c r="AP7806" s="83">
        <v>3121.7102</v>
      </c>
      <c r="AQ7806" s="84">
        <v>0.61153036000000005</v>
      </c>
      <c r="AR7806" s="83">
        <v>-2.8537463999999999</v>
      </c>
      <c r="AU7806" s="91"/>
      <c r="AW7806" s="89"/>
      <c r="BE7806" s="90"/>
      <c r="BF7806" s="84"/>
      <c r="BG7806" s="84">
        <f t="shared" si="123"/>
        <v>43120.5</v>
      </c>
    </row>
    <row r="7807" spans="39:59">
      <c r="AM7807" s="83" t="s">
        <v>8059</v>
      </c>
      <c r="AN7807" s="86">
        <v>3.4653385000000001</v>
      </c>
      <c r="AO7807" s="83">
        <v>800.18773999999996</v>
      </c>
      <c r="AP7807" s="83">
        <v>3122.1104</v>
      </c>
      <c r="AQ7807" s="84">
        <v>0.61156337999999999</v>
      </c>
      <c r="AR7807" s="83">
        <v>-2.8537750000000002</v>
      </c>
      <c r="AU7807" s="91"/>
      <c r="AW7807" s="89"/>
      <c r="BE7807" s="90"/>
      <c r="BF7807" s="84"/>
      <c r="BG7807" s="84">
        <f t="shared" si="123"/>
        <v>43121</v>
      </c>
    </row>
    <row r="7808" spans="39:59">
      <c r="AM7808" s="83" t="s">
        <v>8060</v>
      </c>
      <c r="AN7808" s="86">
        <v>3.4653914000000001</v>
      </c>
      <c r="AO7808" s="83">
        <v>800.21825999999999</v>
      </c>
      <c r="AP7808" s="83">
        <v>3122.5104999999999</v>
      </c>
      <c r="AQ7808" s="84">
        <v>0.61159348000000002</v>
      </c>
      <c r="AR7808" s="83">
        <v>-2.8537979</v>
      </c>
      <c r="AU7808" s="91"/>
      <c r="AW7808" s="89"/>
      <c r="BE7808" s="90"/>
      <c r="BF7808" s="84"/>
      <c r="BG7808" s="84">
        <f t="shared" si="123"/>
        <v>43121.5</v>
      </c>
    </row>
    <row r="7809" spans="39:59">
      <c r="AM7809" s="83" t="s">
        <v>8061</v>
      </c>
      <c r="AN7809" s="86">
        <v>3.4653931</v>
      </c>
      <c r="AO7809" s="83">
        <v>800.18773999999996</v>
      </c>
      <c r="AP7809" s="83">
        <v>3122.9104000000002</v>
      </c>
      <c r="AQ7809" s="84">
        <v>0.61163144999999997</v>
      </c>
      <c r="AR7809" s="83">
        <v>-2.8537617000000002</v>
      </c>
      <c r="AU7809" s="91"/>
      <c r="AW7809" s="89"/>
      <c r="BE7809" s="90"/>
      <c r="BF7809" s="84"/>
      <c r="BG7809" s="84">
        <f t="shared" si="123"/>
        <v>43122</v>
      </c>
    </row>
    <row r="7810" spans="39:59">
      <c r="AM7810" s="83" t="s">
        <v>8062</v>
      </c>
      <c r="AN7810" s="86">
        <v>3.4652902999999999</v>
      </c>
      <c r="AO7810" s="83">
        <v>800.24878000000001</v>
      </c>
      <c r="AP7810" s="83">
        <v>3123.3105</v>
      </c>
      <c r="AQ7810" s="84">
        <v>0.61166620000000005</v>
      </c>
      <c r="AR7810" s="83">
        <v>-2.8536241000000002</v>
      </c>
      <c r="AU7810" s="91"/>
      <c r="AW7810" s="89"/>
      <c r="BE7810" s="90"/>
      <c r="BF7810" s="84"/>
      <c r="BG7810" s="84">
        <f t="shared" si="123"/>
        <v>43122.5</v>
      </c>
    </row>
    <row r="7811" spans="39:59">
      <c r="AM7811" s="83" t="s">
        <v>8063</v>
      </c>
      <c r="AN7811" s="86">
        <v>3.4652134999999999</v>
      </c>
      <c r="AO7811" s="83">
        <v>800.15734999999995</v>
      </c>
      <c r="AP7811" s="83">
        <v>3123.7107000000001</v>
      </c>
      <c r="AQ7811" s="84">
        <v>0.61169726000000002</v>
      </c>
      <c r="AR7811" s="83">
        <v>-2.8535162999999999</v>
      </c>
      <c r="AU7811" s="91"/>
      <c r="AW7811" s="89"/>
      <c r="BE7811" s="90"/>
      <c r="BF7811" s="84"/>
      <c r="BG7811" s="84">
        <f t="shared" si="123"/>
        <v>43123</v>
      </c>
    </row>
    <row r="7812" spans="39:59">
      <c r="AM7812" s="83" t="s">
        <v>8064</v>
      </c>
      <c r="AN7812" s="86">
        <v>3.4652357</v>
      </c>
      <c r="AO7812" s="83">
        <v>800.15734999999995</v>
      </c>
      <c r="AP7812" s="83">
        <v>3124.1106</v>
      </c>
      <c r="AQ7812" s="84">
        <v>0.61173140999999998</v>
      </c>
      <c r="AR7812" s="83">
        <v>-2.8535043999999998</v>
      </c>
      <c r="AU7812" s="91"/>
      <c r="AW7812" s="89"/>
      <c r="BE7812" s="90"/>
      <c r="BF7812" s="84"/>
      <c r="BG7812" s="84">
        <f t="shared" si="123"/>
        <v>43123.5</v>
      </c>
    </row>
    <row r="7813" spans="39:59">
      <c r="AM7813" s="83" t="s">
        <v>8065</v>
      </c>
      <c r="AN7813" s="86">
        <v>3.4653597</v>
      </c>
      <c r="AO7813" s="83">
        <v>800.37054000000001</v>
      </c>
      <c r="AP7813" s="83">
        <v>3124.5106999999998</v>
      </c>
      <c r="AQ7813" s="84">
        <v>0.61176794999999995</v>
      </c>
      <c r="AR7813" s="83">
        <v>-2.8535917</v>
      </c>
      <c r="AU7813" s="91"/>
      <c r="AW7813" s="89"/>
      <c r="BE7813" s="90"/>
      <c r="BF7813" s="84"/>
      <c r="BG7813" s="84">
        <f t="shared" ref="BG7813:BG7876" si="124">BG7812+0.5</f>
        <v>43124</v>
      </c>
    </row>
    <row r="7814" spans="39:59">
      <c r="AM7814" s="83" t="s">
        <v>8066</v>
      </c>
      <c r="AN7814" s="86">
        <v>3.4653100999999999</v>
      </c>
      <c r="AO7814" s="83">
        <v>800.05071999999996</v>
      </c>
      <c r="AP7814" s="83">
        <v>3124.9108999999999</v>
      </c>
      <c r="AQ7814" s="84">
        <v>0.61180221999999995</v>
      </c>
      <c r="AR7814" s="83">
        <v>-2.8535078</v>
      </c>
      <c r="AU7814" s="91"/>
      <c r="AW7814" s="89"/>
      <c r="BE7814" s="90"/>
      <c r="BF7814" s="84"/>
      <c r="BG7814" s="84">
        <f t="shared" si="124"/>
        <v>43124.5</v>
      </c>
    </row>
    <row r="7815" spans="39:59">
      <c r="AM7815" s="83" t="s">
        <v>8067</v>
      </c>
      <c r="AN7815" s="86">
        <v>3.4653497</v>
      </c>
      <c r="AO7815" s="83">
        <v>800.08112000000006</v>
      </c>
      <c r="AP7815" s="83">
        <v>3125.3110000000001</v>
      </c>
      <c r="AQ7815" s="84">
        <v>0.61183476000000003</v>
      </c>
      <c r="AR7815" s="83">
        <v>-2.8535149</v>
      </c>
      <c r="AU7815" s="91"/>
      <c r="AW7815" s="89"/>
      <c r="BE7815" s="90"/>
      <c r="BF7815" s="84"/>
      <c r="BG7815" s="84">
        <f t="shared" si="124"/>
        <v>43125</v>
      </c>
    </row>
    <row r="7816" spans="39:59">
      <c r="AM7816" s="83" t="s">
        <v>8068</v>
      </c>
      <c r="AN7816" s="86">
        <v>3.4653806999999999</v>
      </c>
      <c r="AO7816" s="83">
        <v>800.32494999999994</v>
      </c>
      <c r="AP7816" s="83">
        <v>3125.7109</v>
      </c>
      <c r="AQ7816" s="84">
        <v>0.61187517999999996</v>
      </c>
      <c r="AR7816" s="83">
        <v>-2.8535054</v>
      </c>
      <c r="AU7816" s="91"/>
      <c r="AW7816" s="89"/>
      <c r="BE7816" s="90"/>
      <c r="BF7816" s="84"/>
      <c r="BG7816" s="84">
        <f t="shared" si="124"/>
        <v>43125.5</v>
      </c>
    </row>
    <row r="7817" spans="39:59">
      <c r="AM7817" s="83" t="s">
        <v>8069</v>
      </c>
      <c r="AN7817" s="86">
        <v>3.4653649</v>
      </c>
      <c r="AO7817" s="83">
        <v>800.37054000000001</v>
      </c>
      <c r="AP7817" s="83">
        <v>3126.1111000000001</v>
      </c>
      <c r="AQ7817" s="84">
        <v>0.61191176999999997</v>
      </c>
      <c r="AR7817" s="83">
        <v>-2.8534532000000001</v>
      </c>
      <c r="AU7817" s="91"/>
      <c r="AW7817" s="89"/>
      <c r="BE7817" s="90"/>
      <c r="BF7817" s="84"/>
      <c r="BG7817" s="84">
        <f t="shared" si="124"/>
        <v>43126</v>
      </c>
    </row>
    <row r="7818" spans="39:59">
      <c r="AM7818" s="83" t="s">
        <v>8070</v>
      </c>
      <c r="AN7818" s="86">
        <v>3.4652748</v>
      </c>
      <c r="AO7818" s="83">
        <v>800.23346000000004</v>
      </c>
      <c r="AP7818" s="83">
        <v>3126.5111999999999</v>
      </c>
      <c r="AQ7818" s="84">
        <v>0.61194837000000002</v>
      </c>
      <c r="AR7818" s="83">
        <v>-2.8533263</v>
      </c>
      <c r="AU7818" s="91"/>
      <c r="AW7818" s="89"/>
      <c r="BE7818" s="90"/>
      <c r="BF7818" s="84"/>
      <c r="BG7818" s="84">
        <f t="shared" si="124"/>
        <v>43126.5</v>
      </c>
    </row>
    <row r="7819" spans="39:59">
      <c r="AM7819" s="83" t="s">
        <v>8071</v>
      </c>
      <c r="AN7819" s="86">
        <v>3.4653089000000001</v>
      </c>
      <c r="AO7819" s="83">
        <v>800.32488999999998</v>
      </c>
      <c r="AP7819" s="83">
        <v>3126.9114</v>
      </c>
      <c r="AQ7819" s="84">
        <v>0.61198372000000001</v>
      </c>
      <c r="AR7819" s="83">
        <v>-2.8533251000000002</v>
      </c>
      <c r="AU7819" s="91"/>
      <c r="AW7819" s="89"/>
      <c r="BE7819" s="90"/>
      <c r="BF7819" s="84"/>
      <c r="BG7819" s="84">
        <f t="shared" si="124"/>
        <v>43127</v>
      </c>
    </row>
    <row r="7820" spans="39:59">
      <c r="AM7820" s="83" t="s">
        <v>8072</v>
      </c>
      <c r="AN7820" s="86">
        <v>3.4653106</v>
      </c>
      <c r="AO7820" s="83">
        <v>800.06592000000001</v>
      </c>
      <c r="AP7820" s="83">
        <v>3127.3112999999998</v>
      </c>
      <c r="AQ7820" s="84">
        <v>0.61202067000000004</v>
      </c>
      <c r="AR7820" s="83">
        <v>-2.8532898000000002</v>
      </c>
      <c r="AU7820" s="91"/>
      <c r="AW7820" s="89"/>
      <c r="BE7820" s="90"/>
      <c r="BF7820" s="84"/>
      <c r="BG7820" s="84">
        <f t="shared" si="124"/>
        <v>43127.5</v>
      </c>
    </row>
    <row r="7821" spans="39:59">
      <c r="AM7821" s="83" t="s">
        <v>8073</v>
      </c>
      <c r="AN7821" s="86">
        <v>3.4653046000000001</v>
      </c>
      <c r="AO7821" s="83">
        <v>800.15734999999995</v>
      </c>
      <c r="AP7821" s="83">
        <v>3127.7114000000001</v>
      </c>
      <c r="AQ7821" s="84">
        <v>0.61205715000000005</v>
      </c>
      <c r="AR7821" s="83">
        <v>-2.8532473999999999</v>
      </c>
      <c r="AU7821" s="91"/>
      <c r="AW7821" s="89"/>
      <c r="BE7821" s="90"/>
      <c r="BF7821" s="84"/>
      <c r="BG7821" s="84">
        <f t="shared" si="124"/>
        <v>43128</v>
      </c>
    </row>
    <row r="7822" spans="39:59">
      <c r="AM7822" s="83" t="s">
        <v>8074</v>
      </c>
      <c r="AN7822" s="86">
        <v>3.4652891000000001</v>
      </c>
      <c r="AO7822" s="83">
        <v>800.005</v>
      </c>
      <c r="AP7822" s="83">
        <v>3128.1116000000002</v>
      </c>
      <c r="AQ7822" s="84">
        <v>0.61209612999999996</v>
      </c>
      <c r="AR7822" s="83">
        <v>-2.8531930000000001</v>
      </c>
      <c r="AU7822" s="91"/>
      <c r="AW7822" s="89"/>
      <c r="BE7822" s="90"/>
      <c r="BF7822" s="84"/>
      <c r="BG7822" s="84">
        <f t="shared" si="124"/>
        <v>43128.5</v>
      </c>
    </row>
    <row r="7823" spans="39:59">
      <c r="AM7823" s="83" t="s">
        <v>8075</v>
      </c>
      <c r="AN7823" s="86">
        <v>3.4652425999999998</v>
      </c>
      <c r="AO7823" s="83">
        <v>800.12683000000004</v>
      </c>
      <c r="AP7823" s="83">
        <v>3128.5115000000001</v>
      </c>
      <c r="AQ7823" s="84">
        <v>0.61213534999999997</v>
      </c>
      <c r="AR7823" s="83">
        <v>-2.8531072000000002</v>
      </c>
      <c r="AU7823" s="91"/>
      <c r="AW7823" s="89"/>
      <c r="BE7823" s="90"/>
      <c r="BF7823" s="84"/>
      <c r="BG7823" s="84">
        <f t="shared" si="124"/>
        <v>43129</v>
      </c>
    </row>
    <row r="7824" spans="39:59">
      <c r="AM7824" s="83" t="s">
        <v>8076</v>
      </c>
      <c r="AN7824" s="86">
        <v>3.4651694000000002</v>
      </c>
      <c r="AO7824" s="83">
        <v>800.05071999999996</v>
      </c>
      <c r="AP7824" s="83">
        <v>3128.9115999999999</v>
      </c>
      <c r="AQ7824" s="84">
        <v>0.61217999000000001</v>
      </c>
      <c r="AR7824" s="83">
        <v>-2.8529893999999998</v>
      </c>
      <c r="AU7824" s="91"/>
      <c r="AW7824" s="89"/>
      <c r="BE7824" s="90"/>
      <c r="BF7824" s="84"/>
      <c r="BG7824" s="84">
        <f t="shared" si="124"/>
        <v>43129.5</v>
      </c>
    </row>
    <row r="7825" spans="39:59">
      <c r="AM7825" s="83" t="s">
        <v>8077</v>
      </c>
      <c r="AN7825" s="86">
        <v>3.4649453000000001</v>
      </c>
      <c r="AO7825" s="83">
        <v>799.97455000000002</v>
      </c>
      <c r="AP7825" s="83">
        <v>3129.3117999999999</v>
      </c>
      <c r="AQ7825" s="84">
        <v>0.61222326999999999</v>
      </c>
      <c r="AR7825" s="83">
        <v>-2.8527222000000001</v>
      </c>
      <c r="AU7825" s="91"/>
      <c r="AW7825" s="89"/>
      <c r="BE7825" s="90"/>
      <c r="BF7825" s="84"/>
      <c r="BG7825" s="84">
        <f t="shared" si="124"/>
        <v>43130</v>
      </c>
    </row>
    <row r="7826" spans="39:59">
      <c r="AM7826" s="83" t="s">
        <v>8078</v>
      </c>
      <c r="AN7826" s="86">
        <v>3.4649336000000002</v>
      </c>
      <c r="AO7826" s="83">
        <v>800.12683000000004</v>
      </c>
      <c r="AP7826" s="83">
        <v>3129.7118999999998</v>
      </c>
      <c r="AQ7826" s="84">
        <v>0.61226296000000002</v>
      </c>
      <c r="AR7826" s="83">
        <v>-2.8526707</v>
      </c>
      <c r="AU7826" s="91"/>
      <c r="AW7826" s="89"/>
      <c r="BE7826" s="90"/>
      <c r="BF7826" s="84"/>
      <c r="BG7826" s="84">
        <f t="shared" si="124"/>
        <v>43130.5</v>
      </c>
    </row>
    <row r="7827" spans="39:59">
      <c r="AM7827" s="83" t="s">
        <v>8079</v>
      </c>
      <c r="AN7827" s="86">
        <v>3.4649614999999998</v>
      </c>
      <c r="AO7827" s="83">
        <v>800.05065999999999</v>
      </c>
      <c r="AP7827" s="83">
        <v>3130.1118000000001</v>
      </c>
      <c r="AQ7827" s="84">
        <v>0.61231148000000002</v>
      </c>
      <c r="AR7827" s="83">
        <v>-2.8526501999999998</v>
      </c>
      <c r="AU7827" s="91"/>
      <c r="AW7827" s="89"/>
      <c r="BE7827" s="90"/>
      <c r="BF7827" s="84"/>
      <c r="BG7827" s="84">
        <f t="shared" si="124"/>
        <v>43131</v>
      </c>
    </row>
    <row r="7828" spans="39:59">
      <c r="AM7828" s="83" t="s">
        <v>8080</v>
      </c>
      <c r="AN7828" s="86">
        <v>3.4649861</v>
      </c>
      <c r="AO7828" s="83">
        <v>800.06592000000001</v>
      </c>
      <c r="AP7828" s="83">
        <v>3130.5120000000002</v>
      </c>
      <c r="AQ7828" s="84">
        <v>0.61236398999999997</v>
      </c>
      <c r="AR7828" s="83">
        <v>-2.8526220000000002</v>
      </c>
      <c r="AU7828" s="91"/>
      <c r="AW7828" s="89"/>
      <c r="BE7828" s="90"/>
      <c r="BF7828" s="84"/>
      <c r="BG7828" s="84">
        <f t="shared" si="124"/>
        <v>43131.5</v>
      </c>
    </row>
    <row r="7829" spans="39:59">
      <c r="AM7829" s="83" t="s">
        <v>8081</v>
      </c>
      <c r="AN7829" s="86">
        <v>3.4651017</v>
      </c>
      <c r="AO7829" s="83">
        <v>800.18773999999996</v>
      </c>
      <c r="AP7829" s="83">
        <v>3130.9121</v>
      </c>
      <c r="AQ7829" s="84">
        <v>0.61241853000000002</v>
      </c>
      <c r="AR7829" s="83">
        <v>-2.8526832999999998</v>
      </c>
      <c r="AU7829" s="91"/>
      <c r="AW7829" s="89"/>
      <c r="BE7829" s="90"/>
      <c r="BF7829" s="84"/>
      <c r="BG7829" s="84">
        <f t="shared" si="124"/>
        <v>43132</v>
      </c>
    </row>
    <row r="7830" spans="39:59">
      <c r="AM7830" s="83" t="s">
        <v>8082</v>
      </c>
      <c r="AN7830" s="86">
        <v>3.4651348999999998</v>
      </c>
      <c r="AO7830" s="83">
        <v>799.98974999999996</v>
      </c>
      <c r="AP7830" s="83">
        <v>3131.3119999999999</v>
      </c>
      <c r="AQ7830" s="84">
        <v>0.61247187999999997</v>
      </c>
      <c r="AR7830" s="83">
        <v>-2.8526630000000002</v>
      </c>
      <c r="AU7830" s="91"/>
      <c r="AW7830" s="89"/>
      <c r="BE7830" s="90"/>
      <c r="BF7830" s="84"/>
      <c r="BG7830" s="84">
        <f t="shared" si="124"/>
        <v>43132.5</v>
      </c>
    </row>
    <row r="7831" spans="39:59">
      <c r="AM7831" s="83" t="s">
        <v>8083</v>
      </c>
      <c r="AN7831" s="86">
        <v>3.4652500000000002</v>
      </c>
      <c r="AO7831" s="83">
        <v>800.09636999999998</v>
      </c>
      <c r="AP7831" s="83">
        <v>3131.7121999999999</v>
      </c>
      <c r="AQ7831" s="84">
        <v>0.61252921999999999</v>
      </c>
      <c r="AR7831" s="83">
        <v>-2.8527206999999999</v>
      </c>
      <c r="AU7831" s="91"/>
      <c r="AW7831" s="89"/>
      <c r="BE7831" s="90"/>
      <c r="BF7831" s="84"/>
      <c r="BG7831" s="84">
        <f t="shared" si="124"/>
        <v>43133</v>
      </c>
    </row>
    <row r="7832" spans="39:59">
      <c r="AM7832" s="83" t="s">
        <v>8084</v>
      </c>
      <c r="AN7832" s="86">
        <v>3.4651996999999999</v>
      </c>
      <c r="AO7832" s="83">
        <v>800.15734999999995</v>
      </c>
      <c r="AP7832" s="83">
        <v>3132.1122999999998</v>
      </c>
      <c r="AQ7832" s="84">
        <v>0.61258692000000003</v>
      </c>
      <c r="AR7832" s="83">
        <v>-2.8526126999999999</v>
      </c>
      <c r="AU7832" s="91"/>
      <c r="AW7832" s="89"/>
      <c r="BE7832" s="90"/>
      <c r="BF7832" s="84"/>
      <c r="BG7832" s="84">
        <f t="shared" si="124"/>
        <v>43133.5</v>
      </c>
    </row>
    <row r="7833" spans="39:59">
      <c r="AM7833" s="83" t="s">
        <v>8085</v>
      </c>
      <c r="AN7833" s="86">
        <v>3.4651995000000002</v>
      </c>
      <c r="AO7833" s="83">
        <v>800.12683000000004</v>
      </c>
      <c r="AP7833" s="83">
        <v>3132.5122000000001</v>
      </c>
      <c r="AQ7833" s="84">
        <v>0.61264174999999998</v>
      </c>
      <c r="AR7833" s="83">
        <v>-2.8525577000000002</v>
      </c>
      <c r="AU7833" s="91"/>
      <c r="AW7833" s="89"/>
      <c r="BE7833" s="90"/>
      <c r="BF7833" s="84"/>
      <c r="BG7833" s="84">
        <f t="shared" si="124"/>
        <v>43134</v>
      </c>
    </row>
    <row r="7834" spans="39:59">
      <c r="AM7834" s="83" t="s">
        <v>8086</v>
      </c>
      <c r="AN7834" s="86">
        <v>3.4650840999999999</v>
      </c>
      <c r="AO7834" s="83">
        <v>800.09636999999998</v>
      </c>
      <c r="AP7834" s="83">
        <v>3132.9124000000002</v>
      </c>
      <c r="AQ7834" s="84">
        <v>0.61269342999999998</v>
      </c>
      <c r="AR7834" s="83">
        <v>-2.8523907999999998</v>
      </c>
      <c r="AU7834" s="91"/>
      <c r="AW7834" s="89"/>
      <c r="BE7834" s="90"/>
      <c r="BF7834" s="84"/>
      <c r="BG7834" s="84">
        <f t="shared" si="124"/>
        <v>43134.5</v>
      </c>
    </row>
    <row r="7835" spans="39:59">
      <c r="AM7835" s="83" t="s">
        <v>8087</v>
      </c>
      <c r="AN7835" s="86">
        <v>3.4651402999999998</v>
      </c>
      <c r="AO7835" s="83">
        <v>800.05071999999996</v>
      </c>
      <c r="AP7835" s="83">
        <v>3133.3125</v>
      </c>
      <c r="AQ7835" s="84">
        <v>0.61274505000000001</v>
      </c>
      <c r="AR7835" s="83">
        <v>-2.8523953</v>
      </c>
      <c r="AU7835" s="91"/>
      <c r="AW7835" s="89"/>
      <c r="BE7835" s="90"/>
      <c r="BF7835" s="84"/>
      <c r="BG7835" s="84">
        <f t="shared" si="124"/>
        <v>43135</v>
      </c>
    </row>
    <row r="7836" spans="39:59">
      <c r="AM7836" s="83" t="s">
        <v>8088</v>
      </c>
      <c r="AN7836" s="86">
        <v>3.4652069000000001</v>
      </c>
      <c r="AO7836" s="83">
        <v>800.11157000000003</v>
      </c>
      <c r="AP7836" s="83">
        <v>3133.7123999999999</v>
      </c>
      <c r="AQ7836" s="84">
        <v>0.61279731999999998</v>
      </c>
      <c r="AR7836" s="83">
        <v>-2.8524096000000001</v>
      </c>
      <c r="AU7836" s="91"/>
      <c r="AW7836" s="89"/>
      <c r="BE7836" s="90"/>
      <c r="BF7836" s="84"/>
      <c r="BG7836" s="84">
        <f t="shared" si="124"/>
        <v>43135.5</v>
      </c>
    </row>
    <row r="7837" spans="39:59">
      <c r="AM7837" s="83" t="s">
        <v>8089</v>
      </c>
      <c r="AN7837" s="86">
        <v>3.4652373999999999</v>
      </c>
      <c r="AO7837" s="83">
        <v>800.005</v>
      </c>
      <c r="AP7837" s="83">
        <v>3134.1125000000002</v>
      </c>
      <c r="AQ7837" s="84">
        <v>0.61285144000000003</v>
      </c>
      <c r="AR7837" s="83">
        <v>-2.8523860000000001</v>
      </c>
      <c r="AU7837" s="91"/>
      <c r="AW7837" s="89"/>
      <c r="BE7837" s="90"/>
      <c r="BF7837" s="84"/>
      <c r="BG7837" s="84">
        <f t="shared" si="124"/>
        <v>43136</v>
      </c>
    </row>
    <row r="7838" spans="39:59">
      <c r="AM7838" s="83" t="s">
        <v>8090</v>
      </c>
      <c r="AN7838" s="86">
        <v>3.4651988</v>
      </c>
      <c r="AO7838" s="83">
        <v>800.12683000000004</v>
      </c>
      <c r="AP7838" s="83">
        <v>3134.5124999999998</v>
      </c>
      <c r="AQ7838" s="84">
        <v>0.61290652000000001</v>
      </c>
      <c r="AR7838" s="83">
        <v>-2.8522922999999998</v>
      </c>
      <c r="AU7838" s="91"/>
      <c r="AW7838" s="89"/>
      <c r="BE7838" s="90"/>
      <c r="BF7838" s="84"/>
      <c r="BG7838" s="84">
        <f t="shared" si="124"/>
        <v>43136.5</v>
      </c>
    </row>
    <row r="7839" spans="39:59">
      <c r="AM7839" s="83" t="s">
        <v>8091</v>
      </c>
      <c r="AN7839" s="86">
        <v>3.4651713000000002</v>
      </c>
      <c r="AO7839" s="83">
        <v>800.02020000000005</v>
      </c>
      <c r="AP7839" s="83">
        <v>3134.9126000000001</v>
      </c>
      <c r="AQ7839" s="84">
        <v>0.61296070000000002</v>
      </c>
      <c r="AR7839" s="83">
        <v>-2.8522105</v>
      </c>
      <c r="AU7839" s="91"/>
      <c r="AW7839" s="89"/>
      <c r="BE7839" s="90"/>
      <c r="BF7839" s="84"/>
      <c r="BG7839" s="84">
        <f t="shared" si="124"/>
        <v>43137</v>
      </c>
    </row>
    <row r="7840" spans="39:59">
      <c r="AM7840" s="83" t="s">
        <v>8092</v>
      </c>
      <c r="AN7840" s="86">
        <v>3.4651871000000001</v>
      </c>
      <c r="AO7840" s="83">
        <v>800.08118000000002</v>
      </c>
      <c r="AP7840" s="83">
        <v>3135.3126999999999</v>
      </c>
      <c r="AQ7840" s="84">
        <v>0.61301720000000004</v>
      </c>
      <c r="AR7840" s="83">
        <v>-2.8521700000000001</v>
      </c>
      <c r="AU7840" s="91"/>
      <c r="AW7840" s="89"/>
      <c r="BE7840" s="90"/>
      <c r="BF7840" s="84"/>
      <c r="BG7840" s="84">
        <f t="shared" si="124"/>
        <v>43137.5</v>
      </c>
    </row>
    <row r="7841" spans="39:59">
      <c r="AM7841" s="83" t="s">
        <v>8093</v>
      </c>
      <c r="AN7841" s="86">
        <v>3.4650929000000001</v>
      </c>
      <c r="AO7841" s="83">
        <v>800.08118000000002</v>
      </c>
      <c r="AP7841" s="83">
        <v>3135.7125999999998</v>
      </c>
      <c r="AQ7841" s="84">
        <v>0.61307471999999996</v>
      </c>
      <c r="AR7841" s="83">
        <v>-2.8520181</v>
      </c>
      <c r="AU7841" s="91"/>
      <c r="AW7841" s="89"/>
      <c r="BE7841" s="90"/>
      <c r="BF7841" s="84"/>
      <c r="BG7841" s="84">
        <f t="shared" si="124"/>
        <v>43138</v>
      </c>
    </row>
    <row r="7842" spans="39:59">
      <c r="AM7842" s="83" t="s">
        <v>8094</v>
      </c>
      <c r="AN7842" s="86">
        <v>3.4651942</v>
      </c>
      <c r="AO7842" s="83">
        <v>800.09636999999998</v>
      </c>
      <c r="AP7842" s="83">
        <v>3136.1127999999999</v>
      </c>
      <c r="AQ7842" s="84">
        <v>0.61313229999999996</v>
      </c>
      <c r="AR7842" s="83">
        <v>-2.8520620000000001</v>
      </c>
      <c r="AU7842" s="91"/>
      <c r="AW7842" s="89"/>
      <c r="BE7842" s="90"/>
      <c r="BF7842" s="84"/>
      <c r="BG7842" s="84">
        <f t="shared" si="124"/>
        <v>43138.5</v>
      </c>
    </row>
    <row r="7843" spans="39:59">
      <c r="AM7843" s="83" t="s">
        <v>8095</v>
      </c>
      <c r="AN7843" s="86">
        <v>3.4651694000000002</v>
      </c>
      <c r="AO7843" s="83">
        <v>800.23346000000004</v>
      </c>
      <c r="AP7843" s="83">
        <v>3136.5129000000002</v>
      </c>
      <c r="AQ7843" s="84">
        <v>0.61318194999999998</v>
      </c>
      <c r="AR7843" s="83">
        <v>-2.8519876000000002</v>
      </c>
      <c r="AU7843" s="91"/>
      <c r="AW7843" s="89"/>
      <c r="BE7843" s="90"/>
      <c r="BF7843" s="84"/>
      <c r="BG7843" s="84">
        <f t="shared" si="124"/>
        <v>43139</v>
      </c>
    </row>
    <row r="7844" spans="39:59">
      <c r="AM7844" s="83" t="s">
        <v>8096</v>
      </c>
      <c r="AN7844" s="86">
        <v>3.4650679000000002</v>
      </c>
      <c r="AO7844" s="83">
        <v>800.15728999999999</v>
      </c>
      <c r="AP7844" s="83">
        <v>3136.9128000000001</v>
      </c>
      <c r="AQ7844" s="84">
        <v>0.61323570999999999</v>
      </c>
      <c r="AR7844" s="83">
        <v>-2.8518322</v>
      </c>
      <c r="AU7844" s="91"/>
      <c r="AW7844" s="89"/>
      <c r="BE7844" s="90"/>
      <c r="BF7844" s="84"/>
      <c r="BG7844" s="84">
        <f t="shared" si="124"/>
        <v>43139.5</v>
      </c>
    </row>
    <row r="7845" spans="39:59">
      <c r="AM7845" s="83" t="s">
        <v>8097</v>
      </c>
      <c r="AN7845" s="86">
        <v>3.4650468999999999</v>
      </c>
      <c r="AO7845" s="83">
        <v>800.29443000000003</v>
      </c>
      <c r="AP7845" s="83">
        <v>3137.3130000000001</v>
      </c>
      <c r="AQ7845" s="84">
        <v>0.61328870000000002</v>
      </c>
      <c r="AR7845" s="83">
        <v>-2.8517581999999999</v>
      </c>
      <c r="AU7845" s="91"/>
      <c r="AW7845" s="89"/>
      <c r="BE7845" s="90"/>
      <c r="BF7845" s="84"/>
      <c r="BG7845" s="84">
        <f t="shared" si="124"/>
        <v>43140</v>
      </c>
    </row>
    <row r="7846" spans="39:59">
      <c r="AM7846" s="83" t="s">
        <v>8098</v>
      </c>
      <c r="AN7846" s="86">
        <v>3.4649987000000002</v>
      </c>
      <c r="AO7846" s="83">
        <v>799.91363999999999</v>
      </c>
      <c r="AP7846" s="83">
        <v>3137.7129</v>
      </c>
      <c r="AQ7846" s="84">
        <v>0.61333859000000002</v>
      </c>
      <c r="AR7846" s="83">
        <v>-2.8516602999999998</v>
      </c>
      <c r="AU7846" s="91"/>
      <c r="AW7846" s="89"/>
      <c r="BE7846" s="90"/>
      <c r="BF7846" s="84"/>
      <c r="BG7846" s="84">
        <f t="shared" si="124"/>
        <v>43140.5</v>
      </c>
    </row>
    <row r="7847" spans="39:59">
      <c r="AM7847" s="83" t="s">
        <v>8099</v>
      </c>
      <c r="AN7847" s="86">
        <v>3.4650025000000002</v>
      </c>
      <c r="AO7847" s="83">
        <v>800.21820000000002</v>
      </c>
      <c r="AP7847" s="83">
        <v>3138.1129999999998</v>
      </c>
      <c r="AQ7847" s="84">
        <v>0.61339014999999997</v>
      </c>
      <c r="AR7847" s="83">
        <v>-2.8516123000000002</v>
      </c>
      <c r="AU7847" s="91"/>
      <c r="AW7847" s="89"/>
      <c r="BE7847" s="90"/>
      <c r="BF7847" s="84"/>
      <c r="BG7847" s="84">
        <f t="shared" si="124"/>
        <v>43141</v>
      </c>
    </row>
    <row r="7848" spans="39:59">
      <c r="AM7848" s="83" t="s">
        <v>8100</v>
      </c>
      <c r="AN7848" s="86">
        <v>3.4648829000000001</v>
      </c>
      <c r="AO7848" s="83">
        <v>799.95934999999997</v>
      </c>
      <c r="AP7848" s="83">
        <v>3138.5131999999999</v>
      </c>
      <c r="AQ7848" s="84">
        <v>0.61344158999999998</v>
      </c>
      <c r="AR7848" s="83">
        <v>-2.8514411000000002</v>
      </c>
      <c r="AU7848" s="91"/>
      <c r="AW7848" s="89"/>
      <c r="BE7848" s="90"/>
      <c r="BF7848" s="84"/>
      <c r="BG7848" s="84">
        <f t="shared" si="124"/>
        <v>43141.5</v>
      </c>
    </row>
    <row r="7849" spans="39:59">
      <c r="AM7849" s="83" t="s">
        <v>8101</v>
      </c>
      <c r="AN7849" s="86">
        <v>3.4647937</v>
      </c>
      <c r="AO7849" s="83">
        <v>800.12683000000004</v>
      </c>
      <c r="AP7849" s="83">
        <v>3138.9131000000002</v>
      </c>
      <c r="AQ7849" s="84">
        <v>0.61348860999999999</v>
      </c>
      <c r="AR7849" s="83">
        <v>-2.851305</v>
      </c>
      <c r="AU7849" s="91"/>
      <c r="AW7849" s="89"/>
      <c r="BE7849" s="90"/>
      <c r="BF7849" s="84"/>
      <c r="BG7849" s="84">
        <f t="shared" si="124"/>
        <v>43142</v>
      </c>
    </row>
    <row r="7850" spans="39:59">
      <c r="AM7850" s="83" t="s">
        <v>8102</v>
      </c>
      <c r="AN7850" s="86">
        <v>3.464699</v>
      </c>
      <c r="AO7850" s="83">
        <v>800.21820000000002</v>
      </c>
      <c r="AP7850" s="83">
        <v>3139.3132000000001</v>
      </c>
      <c r="AQ7850" s="84">
        <v>0.61353992999999996</v>
      </c>
      <c r="AR7850" s="83">
        <v>-2.8511590999999998</v>
      </c>
      <c r="AU7850" s="91"/>
      <c r="AW7850" s="89"/>
      <c r="BE7850" s="90"/>
      <c r="BF7850" s="84"/>
      <c r="BG7850" s="84">
        <f t="shared" si="124"/>
        <v>43142.5</v>
      </c>
    </row>
    <row r="7851" spans="39:59">
      <c r="AM7851" s="83" t="s">
        <v>8103</v>
      </c>
      <c r="AN7851" s="86">
        <v>3.4647825000000001</v>
      </c>
      <c r="AO7851" s="83">
        <v>800.30957000000001</v>
      </c>
      <c r="AP7851" s="83">
        <v>3139.7130999999999</v>
      </c>
      <c r="AQ7851" s="84">
        <v>0.61359333999999999</v>
      </c>
      <c r="AR7851" s="83">
        <v>-2.8511891</v>
      </c>
      <c r="AU7851" s="91"/>
      <c r="AW7851" s="89"/>
      <c r="BE7851" s="90"/>
      <c r="BF7851" s="84"/>
      <c r="BG7851" s="84">
        <f t="shared" si="124"/>
        <v>43143</v>
      </c>
    </row>
    <row r="7852" spans="39:59">
      <c r="AM7852" s="83" t="s">
        <v>8104</v>
      </c>
      <c r="AN7852" s="86">
        <v>3.4648118000000001</v>
      </c>
      <c r="AO7852" s="83">
        <v>800.12689</v>
      </c>
      <c r="AP7852" s="83">
        <v>3140.1133</v>
      </c>
      <c r="AQ7852" s="84">
        <v>0.61364280999999998</v>
      </c>
      <c r="AR7852" s="83">
        <v>-2.8511690999999999</v>
      </c>
      <c r="AU7852" s="91"/>
      <c r="AW7852" s="89"/>
      <c r="BE7852" s="90"/>
      <c r="BF7852" s="84"/>
      <c r="BG7852" s="84">
        <f t="shared" si="124"/>
        <v>43143.5</v>
      </c>
    </row>
    <row r="7853" spans="39:59">
      <c r="AM7853" s="83" t="s">
        <v>8105</v>
      </c>
      <c r="AN7853" s="86">
        <v>3.4647532000000001</v>
      </c>
      <c r="AO7853" s="83">
        <v>800.20306000000005</v>
      </c>
      <c r="AP7853" s="83">
        <v>3140.5133999999998</v>
      </c>
      <c r="AQ7853" s="84">
        <v>0.61369901999999998</v>
      </c>
      <c r="AR7853" s="83">
        <v>-2.8510542000000001</v>
      </c>
      <c r="AU7853" s="91"/>
      <c r="AW7853" s="89"/>
      <c r="BE7853" s="90"/>
      <c r="BF7853" s="84"/>
      <c r="BG7853" s="84">
        <f t="shared" si="124"/>
        <v>43144</v>
      </c>
    </row>
    <row r="7854" spans="39:59">
      <c r="AM7854" s="83" t="s">
        <v>8106</v>
      </c>
      <c r="AN7854" s="86">
        <v>3.4646219999999999</v>
      </c>
      <c r="AO7854" s="83">
        <v>800.15728999999999</v>
      </c>
      <c r="AP7854" s="83">
        <v>3140.9135999999999</v>
      </c>
      <c r="AQ7854" s="84">
        <v>0.61374580999999995</v>
      </c>
      <c r="AR7854" s="83">
        <v>-2.8508762999999999</v>
      </c>
      <c r="AU7854" s="91"/>
      <c r="AW7854" s="89"/>
      <c r="BE7854" s="90"/>
      <c r="BF7854" s="84"/>
      <c r="BG7854" s="84">
        <f t="shared" si="124"/>
        <v>43144.5</v>
      </c>
    </row>
    <row r="7855" spans="39:59">
      <c r="AM7855" s="83" t="s">
        <v>8107</v>
      </c>
      <c r="AN7855" s="86">
        <v>3.4645934</v>
      </c>
      <c r="AO7855" s="83">
        <v>800.17255</v>
      </c>
      <c r="AP7855" s="83">
        <v>3141.3135000000002</v>
      </c>
      <c r="AQ7855" s="84">
        <v>0.61379932999999998</v>
      </c>
      <c r="AR7855" s="83">
        <v>-2.8507940999999999</v>
      </c>
      <c r="AU7855" s="91"/>
      <c r="AW7855" s="89"/>
      <c r="BE7855" s="90"/>
      <c r="BF7855" s="84"/>
      <c r="BG7855" s="84">
        <f t="shared" si="124"/>
        <v>43145</v>
      </c>
    </row>
    <row r="7856" spans="39:59">
      <c r="AM7856" s="83" t="s">
        <v>8108</v>
      </c>
      <c r="AN7856" s="86">
        <v>3.4646648999999998</v>
      </c>
      <c r="AO7856" s="83">
        <v>800.11157000000003</v>
      </c>
      <c r="AP7856" s="83">
        <v>3141.7136</v>
      </c>
      <c r="AQ7856" s="84">
        <v>0.61384689999999997</v>
      </c>
      <c r="AR7856" s="83">
        <v>-2.8508179</v>
      </c>
      <c r="AU7856" s="91"/>
      <c r="AW7856" s="89"/>
      <c r="BE7856" s="90"/>
      <c r="BF7856" s="84"/>
      <c r="BG7856" s="84">
        <f t="shared" si="124"/>
        <v>43145.5</v>
      </c>
    </row>
    <row r="7857" spans="39:59">
      <c r="AM7857" s="83" t="s">
        <v>8109</v>
      </c>
      <c r="AN7857" s="86">
        <v>3.4646826000000002</v>
      </c>
      <c r="AO7857" s="83">
        <v>800.03552000000002</v>
      </c>
      <c r="AP7857" s="83">
        <v>3142.1138000000001</v>
      </c>
      <c r="AQ7857" s="84">
        <v>0.61389713999999995</v>
      </c>
      <c r="AR7857" s="83">
        <v>-2.8507855000000002</v>
      </c>
      <c r="AU7857" s="91"/>
      <c r="AW7857" s="89"/>
      <c r="BE7857" s="90"/>
      <c r="BF7857" s="84"/>
      <c r="BG7857" s="84">
        <f t="shared" si="124"/>
        <v>43146</v>
      </c>
    </row>
    <row r="7858" spans="39:59">
      <c r="AM7858" s="83" t="s">
        <v>8110</v>
      </c>
      <c r="AN7858" s="86">
        <v>3.4647635999999999</v>
      </c>
      <c r="AO7858" s="83">
        <v>800.15734999999995</v>
      </c>
      <c r="AP7858" s="83">
        <v>3142.5137</v>
      </c>
      <c r="AQ7858" s="84">
        <v>0.61393929000000003</v>
      </c>
      <c r="AR7858" s="83">
        <v>-2.8508244</v>
      </c>
      <c r="AU7858" s="91"/>
      <c r="AW7858" s="89"/>
      <c r="BE7858" s="90"/>
      <c r="BF7858" s="84"/>
      <c r="BG7858" s="84">
        <f t="shared" si="124"/>
        <v>43146.5</v>
      </c>
    </row>
    <row r="7859" spans="39:59">
      <c r="AM7859" s="83" t="s">
        <v>8111</v>
      </c>
      <c r="AN7859" s="86">
        <v>3.4649133999999999</v>
      </c>
      <c r="AO7859" s="83">
        <v>800.11162999999999</v>
      </c>
      <c r="AP7859" s="83">
        <v>3142.9137999999998</v>
      </c>
      <c r="AQ7859" s="84">
        <v>0.61398905999999998</v>
      </c>
      <c r="AR7859" s="83">
        <v>-2.8509243</v>
      </c>
      <c r="AU7859" s="91"/>
      <c r="AW7859" s="89"/>
      <c r="BE7859" s="90"/>
      <c r="BF7859" s="84"/>
      <c r="BG7859" s="84">
        <f t="shared" si="124"/>
        <v>43147</v>
      </c>
    </row>
    <row r="7860" spans="39:59">
      <c r="AM7860" s="83" t="s">
        <v>8112</v>
      </c>
      <c r="AN7860" s="86">
        <v>3.4649741999999999</v>
      </c>
      <c r="AO7860" s="83">
        <v>800.12683000000004</v>
      </c>
      <c r="AP7860" s="83">
        <v>3143.3137000000002</v>
      </c>
      <c r="AQ7860" s="84">
        <v>0.61403173</v>
      </c>
      <c r="AR7860" s="83">
        <v>-2.8509424000000001</v>
      </c>
      <c r="AU7860" s="91"/>
      <c r="AW7860" s="89"/>
      <c r="BE7860" s="90"/>
      <c r="BF7860" s="84"/>
      <c r="BG7860" s="84">
        <f t="shared" si="124"/>
        <v>43147.5</v>
      </c>
    </row>
    <row r="7861" spans="39:59">
      <c r="AM7861" s="83" t="s">
        <v>8113</v>
      </c>
      <c r="AN7861" s="86">
        <v>3.4649367</v>
      </c>
      <c r="AO7861" s="83">
        <v>800.08118000000002</v>
      </c>
      <c r="AP7861" s="83">
        <v>3143.7139000000002</v>
      </c>
      <c r="AQ7861" s="84">
        <v>0.61407453000000001</v>
      </c>
      <c r="AR7861" s="83">
        <v>-2.8508623000000002</v>
      </c>
      <c r="AU7861" s="91"/>
      <c r="AW7861" s="89"/>
      <c r="BE7861" s="90"/>
      <c r="BF7861" s="84"/>
      <c r="BG7861" s="84">
        <f t="shared" si="124"/>
        <v>43148</v>
      </c>
    </row>
    <row r="7862" spans="39:59">
      <c r="AM7862" s="83" t="s">
        <v>8114</v>
      </c>
      <c r="AN7862" s="86">
        <v>3.4649402999999999</v>
      </c>
      <c r="AO7862" s="83">
        <v>800.11157000000003</v>
      </c>
      <c r="AP7862" s="83">
        <v>3144.1138000000001</v>
      </c>
      <c r="AQ7862" s="84">
        <v>0.61412376000000002</v>
      </c>
      <c r="AR7862" s="83">
        <v>-2.8508165000000001</v>
      </c>
      <c r="AU7862" s="91"/>
      <c r="AW7862" s="89"/>
      <c r="BE7862" s="90"/>
      <c r="BF7862" s="84"/>
      <c r="BG7862" s="84">
        <f t="shared" si="124"/>
        <v>43148.5</v>
      </c>
    </row>
    <row r="7863" spans="39:59">
      <c r="AM7863" s="83" t="s">
        <v>8115</v>
      </c>
      <c r="AN7863" s="86">
        <v>3.4649776999999999</v>
      </c>
      <c r="AO7863" s="83">
        <v>800.26391999999998</v>
      </c>
      <c r="AP7863" s="83">
        <v>3144.5138999999999</v>
      </c>
      <c r="AQ7863" s="84">
        <v>0.61417067000000003</v>
      </c>
      <c r="AR7863" s="83">
        <v>-2.8508072000000002</v>
      </c>
      <c r="AU7863" s="91"/>
      <c r="AW7863" s="89"/>
      <c r="BE7863" s="90"/>
      <c r="BF7863" s="84"/>
      <c r="BG7863" s="84">
        <f t="shared" si="124"/>
        <v>43149</v>
      </c>
    </row>
    <row r="7864" spans="39:59">
      <c r="AM7864" s="83" t="s">
        <v>8116</v>
      </c>
      <c r="AN7864" s="86">
        <v>3.4650197</v>
      </c>
      <c r="AO7864" s="83">
        <v>800.03552000000002</v>
      </c>
      <c r="AP7864" s="83">
        <v>3144.9141</v>
      </c>
      <c r="AQ7864" s="84">
        <v>0.61421764000000001</v>
      </c>
      <c r="AR7864" s="83">
        <v>-2.8508022</v>
      </c>
      <c r="AU7864" s="91"/>
      <c r="AW7864" s="89"/>
      <c r="BE7864" s="90"/>
      <c r="BF7864" s="84"/>
      <c r="BG7864" s="84">
        <f t="shared" si="124"/>
        <v>43149.5</v>
      </c>
    </row>
    <row r="7865" spans="39:59">
      <c r="AM7865" s="83" t="s">
        <v>8117</v>
      </c>
      <c r="AN7865" s="86">
        <v>3.4650335000000001</v>
      </c>
      <c r="AO7865" s="83">
        <v>800.06592000000001</v>
      </c>
      <c r="AP7865" s="83">
        <v>3145.3139999999999</v>
      </c>
      <c r="AQ7865" s="84">
        <v>0.61426776999999999</v>
      </c>
      <c r="AR7865" s="83">
        <v>-2.8507657000000002</v>
      </c>
      <c r="AU7865" s="91"/>
      <c r="AW7865" s="89"/>
      <c r="BE7865" s="90"/>
      <c r="BF7865" s="84"/>
      <c r="BG7865" s="84">
        <f t="shared" si="124"/>
        <v>43150</v>
      </c>
    </row>
    <row r="7866" spans="39:59">
      <c r="AM7866" s="83" t="s">
        <v>8118</v>
      </c>
      <c r="AN7866" s="86">
        <v>3.4649944000000001</v>
      </c>
      <c r="AO7866" s="83">
        <v>800.18773999999996</v>
      </c>
      <c r="AP7866" s="83">
        <v>3145.7141000000001</v>
      </c>
      <c r="AQ7866" s="84">
        <v>0.61432052000000004</v>
      </c>
      <c r="AR7866" s="83">
        <v>-2.8506738999999999</v>
      </c>
      <c r="AU7866" s="91"/>
      <c r="AW7866" s="89"/>
      <c r="BE7866" s="90"/>
      <c r="BF7866" s="84"/>
      <c r="BG7866" s="84">
        <f t="shared" si="124"/>
        <v>43150.5</v>
      </c>
    </row>
    <row r="7867" spans="39:59">
      <c r="AM7867" s="83" t="s">
        <v>8119</v>
      </c>
      <c r="AN7867" s="86">
        <v>3.4649768000000001</v>
      </c>
      <c r="AO7867" s="83">
        <v>800.12683000000004</v>
      </c>
      <c r="AP7867" s="83">
        <v>3146.114</v>
      </c>
      <c r="AQ7867" s="84">
        <v>0.61437434000000002</v>
      </c>
      <c r="AR7867" s="83">
        <v>-2.8506024000000001</v>
      </c>
      <c r="AU7867" s="91"/>
      <c r="AW7867" s="89"/>
      <c r="BE7867" s="90"/>
      <c r="BF7867" s="84"/>
      <c r="BG7867" s="84">
        <f t="shared" si="124"/>
        <v>43151</v>
      </c>
    </row>
    <row r="7868" spans="39:59">
      <c r="AM7868" s="83" t="s">
        <v>8120</v>
      </c>
      <c r="AN7868" s="86">
        <v>3.4650118000000001</v>
      </c>
      <c r="AO7868" s="83">
        <v>799.94403</v>
      </c>
      <c r="AP7868" s="83">
        <v>3146.5142000000001</v>
      </c>
      <c r="AQ7868" s="84">
        <v>0.61442870000000005</v>
      </c>
      <c r="AR7868" s="83">
        <v>-2.8505831000000001</v>
      </c>
      <c r="AU7868" s="91"/>
      <c r="AW7868" s="89"/>
      <c r="BE7868" s="90"/>
      <c r="BF7868" s="84"/>
      <c r="BG7868" s="84">
        <f t="shared" si="124"/>
        <v>43151.5</v>
      </c>
    </row>
    <row r="7869" spans="39:59">
      <c r="AM7869" s="83" t="s">
        <v>8121</v>
      </c>
      <c r="AN7869" s="86">
        <v>3.4650397000000002</v>
      </c>
      <c r="AO7869" s="83">
        <v>800.24872000000005</v>
      </c>
      <c r="AP7869" s="83">
        <v>3146.9142999999999</v>
      </c>
      <c r="AQ7869" s="84">
        <v>0.61448007999999998</v>
      </c>
      <c r="AR7869" s="83">
        <v>-2.8505596999999998</v>
      </c>
      <c r="AU7869" s="91"/>
      <c r="AW7869" s="89"/>
      <c r="BE7869" s="90"/>
      <c r="BF7869" s="84"/>
      <c r="BG7869" s="84">
        <f t="shared" si="124"/>
        <v>43152</v>
      </c>
    </row>
    <row r="7870" spans="39:59">
      <c r="AM7870" s="83" t="s">
        <v>8122</v>
      </c>
      <c r="AN7870" s="86">
        <v>3.4650812000000002</v>
      </c>
      <c r="AO7870" s="83">
        <v>800.29443000000003</v>
      </c>
      <c r="AP7870" s="83">
        <v>3147.3141999999998</v>
      </c>
      <c r="AQ7870" s="84">
        <v>0.61453228999999998</v>
      </c>
      <c r="AR7870" s="83">
        <v>-2.850549</v>
      </c>
      <c r="AU7870" s="91"/>
      <c r="AW7870" s="89"/>
      <c r="BE7870" s="90"/>
      <c r="BF7870" s="84"/>
      <c r="BG7870" s="84">
        <f t="shared" si="124"/>
        <v>43152.5</v>
      </c>
    </row>
    <row r="7871" spans="39:59">
      <c r="AM7871" s="83" t="s">
        <v>8123</v>
      </c>
      <c r="AN7871" s="86">
        <v>3.4651244000000001</v>
      </c>
      <c r="AO7871" s="83">
        <v>800.05071999999996</v>
      </c>
      <c r="AP7871" s="83">
        <v>3147.7143999999998</v>
      </c>
      <c r="AQ7871" s="84">
        <v>0.61458318999999995</v>
      </c>
      <c r="AR7871" s="83">
        <v>-2.8505411</v>
      </c>
      <c r="AU7871" s="91"/>
      <c r="AW7871" s="89"/>
      <c r="BE7871" s="90"/>
      <c r="BF7871" s="84"/>
      <c r="BG7871" s="84">
        <f t="shared" si="124"/>
        <v>43153</v>
      </c>
    </row>
    <row r="7872" spans="39:59">
      <c r="AM7872" s="83" t="s">
        <v>8124</v>
      </c>
      <c r="AN7872" s="86">
        <v>3.4651407999999999</v>
      </c>
      <c r="AO7872" s="83">
        <v>800.08118000000002</v>
      </c>
      <c r="AP7872" s="83">
        <v>3148.1145000000001</v>
      </c>
      <c r="AQ7872" s="84">
        <v>0.61463796999999998</v>
      </c>
      <c r="AR7872" s="83">
        <v>-2.8505026999999998</v>
      </c>
      <c r="AU7872" s="91"/>
      <c r="AW7872" s="89"/>
      <c r="BE7872" s="90"/>
      <c r="BF7872" s="84"/>
      <c r="BG7872" s="84">
        <f t="shared" si="124"/>
        <v>43153.5</v>
      </c>
    </row>
    <row r="7873" spans="39:59">
      <c r="AM7873" s="83" t="s">
        <v>8125</v>
      </c>
      <c r="AN7873" s="86">
        <v>3.4650612000000001</v>
      </c>
      <c r="AO7873" s="83">
        <v>800.14202999999998</v>
      </c>
      <c r="AP7873" s="83">
        <v>3148.5144</v>
      </c>
      <c r="AQ7873" s="84">
        <v>0.61468964999999998</v>
      </c>
      <c r="AR7873" s="83">
        <v>-2.8503715999999999</v>
      </c>
      <c r="AU7873" s="91"/>
      <c r="AW7873" s="89"/>
      <c r="BE7873" s="90"/>
      <c r="BF7873" s="84"/>
      <c r="BG7873" s="84">
        <f t="shared" si="124"/>
        <v>43154</v>
      </c>
    </row>
    <row r="7874" spans="39:59">
      <c r="AM7874" s="83" t="s">
        <v>8126</v>
      </c>
      <c r="AN7874" s="86">
        <v>3.4650156000000001</v>
      </c>
      <c r="AO7874" s="83">
        <v>800.14209000000005</v>
      </c>
      <c r="AP7874" s="83">
        <v>3148.9146000000001</v>
      </c>
      <c r="AQ7874" s="84">
        <v>0.61474019000000002</v>
      </c>
      <c r="AR7874" s="83">
        <v>-2.8502755</v>
      </c>
      <c r="AU7874" s="91"/>
      <c r="AW7874" s="89"/>
      <c r="BE7874" s="90"/>
      <c r="BF7874" s="84"/>
      <c r="BG7874" s="84">
        <f t="shared" si="124"/>
        <v>43154.5</v>
      </c>
    </row>
    <row r="7875" spans="39:59">
      <c r="AM7875" s="83" t="s">
        <v>8127</v>
      </c>
      <c r="AN7875" s="86">
        <v>3.4650892999999998</v>
      </c>
      <c r="AO7875" s="83">
        <v>800.23346000000004</v>
      </c>
      <c r="AP7875" s="83">
        <v>3149.3146999999999</v>
      </c>
      <c r="AQ7875" s="84">
        <v>0.61478865000000005</v>
      </c>
      <c r="AR7875" s="83">
        <v>-2.8503006000000002</v>
      </c>
      <c r="AU7875" s="91"/>
      <c r="AW7875" s="89"/>
      <c r="BE7875" s="90"/>
      <c r="BF7875" s="84"/>
      <c r="BG7875" s="84">
        <f t="shared" si="124"/>
        <v>43155</v>
      </c>
    </row>
    <row r="7876" spans="39:59">
      <c r="AM7876" s="83" t="s">
        <v>8128</v>
      </c>
      <c r="AN7876" s="86">
        <v>3.4652026</v>
      </c>
      <c r="AO7876" s="83">
        <v>800.09636999999998</v>
      </c>
      <c r="AP7876" s="83">
        <v>3149.7145999999998</v>
      </c>
      <c r="AQ7876" s="84">
        <v>0.61484528000000005</v>
      </c>
      <c r="AR7876" s="83">
        <v>-2.8503573000000002</v>
      </c>
      <c r="AU7876" s="91"/>
      <c r="AW7876" s="89"/>
      <c r="BE7876" s="90"/>
      <c r="BF7876" s="84"/>
      <c r="BG7876" s="84">
        <f t="shared" si="124"/>
        <v>43155.5</v>
      </c>
    </row>
    <row r="7877" spans="39:59">
      <c r="AM7877" s="83" t="s">
        <v>8129</v>
      </c>
      <c r="AN7877" s="86">
        <v>3.4652175999999999</v>
      </c>
      <c r="AO7877" s="83">
        <v>800.17255</v>
      </c>
      <c r="AP7877" s="83">
        <v>3150.1147000000001</v>
      </c>
      <c r="AQ7877" s="84">
        <v>0.61489928000000005</v>
      </c>
      <c r="AR7877" s="83">
        <v>-2.8503181999999998</v>
      </c>
      <c r="AU7877" s="91"/>
      <c r="AW7877" s="89"/>
      <c r="BE7877" s="90"/>
      <c r="BF7877" s="84"/>
      <c r="BG7877" s="84">
        <f t="shared" ref="BG7877:BG7940" si="125">BG7876+0.5</f>
        <v>43156</v>
      </c>
    </row>
    <row r="7878" spans="39:59">
      <c r="AM7878" s="83" t="s">
        <v>8130</v>
      </c>
      <c r="AN7878" s="86">
        <v>3.4651415000000001</v>
      </c>
      <c r="AO7878" s="83">
        <v>800.11157000000003</v>
      </c>
      <c r="AP7878" s="83">
        <v>3150.5146</v>
      </c>
      <c r="AQ7878" s="84">
        <v>0.61494797000000001</v>
      </c>
      <c r="AR7878" s="83">
        <v>-2.8501935</v>
      </c>
      <c r="AU7878" s="91"/>
      <c r="AW7878" s="89"/>
      <c r="BE7878" s="90"/>
      <c r="BF7878" s="84"/>
      <c r="BG7878" s="84">
        <f t="shared" si="125"/>
        <v>43156.5</v>
      </c>
    </row>
    <row r="7879" spans="39:59">
      <c r="AM7879" s="83" t="s">
        <v>8131</v>
      </c>
      <c r="AN7879" s="86">
        <v>3.4650815000000001</v>
      </c>
      <c r="AO7879" s="83">
        <v>800.26391999999998</v>
      </c>
      <c r="AP7879" s="83">
        <v>3150.9148</v>
      </c>
      <c r="AQ7879" s="84">
        <v>0.61499095000000004</v>
      </c>
      <c r="AR7879" s="83">
        <v>-2.8500904999999999</v>
      </c>
      <c r="AU7879" s="91"/>
      <c r="AW7879" s="89"/>
      <c r="BE7879" s="90"/>
      <c r="BF7879" s="84"/>
      <c r="BG7879" s="84">
        <f t="shared" si="125"/>
        <v>43157</v>
      </c>
    </row>
    <row r="7880" spans="39:59">
      <c r="AM7880" s="83" t="s">
        <v>8132</v>
      </c>
      <c r="AN7880" s="86">
        <v>3.4650846</v>
      </c>
      <c r="AO7880" s="83">
        <v>800.11157000000003</v>
      </c>
      <c r="AP7880" s="83">
        <v>3151.3146999999999</v>
      </c>
      <c r="AQ7880" s="84">
        <v>0.61503171999999995</v>
      </c>
      <c r="AR7880" s="83">
        <v>-2.8500527999999998</v>
      </c>
      <c r="AU7880" s="91"/>
      <c r="AW7880" s="89"/>
      <c r="BE7880" s="90"/>
      <c r="BF7880" s="84"/>
      <c r="BG7880" s="84">
        <f t="shared" si="125"/>
        <v>43157.5</v>
      </c>
    </row>
    <row r="7881" spans="39:59">
      <c r="AM7881" s="83" t="s">
        <v>8133</v>
      </c>
      <c r="AN7881" s="86">
        <v>3.4650726000000001</v>
      </c>
      <c r="AO7881" s="83">
        <v>800.20299999999997</v>
      </c>
      <c r="AP7881" s="83">
        <v>3151.7148000000002</v>
      </c>
      <c r="AQ7881" s="84">
        <v>0.61506890999999997</v>
      </c>
      <c r="AR7881" s="83">
        <v>-2.8500036999999998</v>
      </c>
      <c r="AU7881" s="91"/>
      <c r="AW7881" s="89"/>
      <c r="BE7881" s="90"/>
      <c r="BF7881" s="84"/>
      <c r="BG7881" s="84">
        <f t="shared" si="125"/>
        <v>43158</v>
      </c>
    </row>
    <row r="7882" spans="39:59">
      <c r="AM7882" s="83" t="s">
        <v>8134</v>
      </c>
      <c r="AN7882" s="86">
        <v>3.4650276</v>
      </c>
      <c r="AO7882" s="83">
        <v>800.05071999999996</v>
      </c>
      <c r="AP7882" s="83">
        <v>3152.1149999999998</v>
      </c>
      <c r="AQ7882" s="84">
        <v>0.61511229999999995</v>
      </c>
      <c r="AR7882" s="83">
        <v>-2.8499153000000002</v>
      </c>
      <c r="AU7882" s="91"/>
      <c r="AW7882" s="89"/>
      <c r="BE7882" s="90"/>
      <c r="BF7882" s="84"/>
      <c r="BG7882" s="84">
        <f t="shared" si="125"/>
        <v>43158.5</v>
      </c>
    </row>
    <row r="7883" spans="39:59">
      <c r="AM7883" s="83" t="s">
        <v>8135</v>
      </c>
      <c r="AN7883" s="86">
        <v>3.4650561999999998</v>
      </c>
      <c r="AO7883" s="83">
        <v>799.97448999999995</v>
      </c>
      <c r="AP7883" s="83">
        <v>3152.5149000000001</v>
      </c>
      <c r="AQ7883" s="84">
        <v>0.61514782999999995</v>
      </c>
      <c r="AR7883" s="83">
        <v>-2.8499083999999999</v>
      </c>
      <c r="AU7883" s="91"/>
      <c r="AW7883" s="89"/>
      <c r="BE7883" s="90"/>
      <c r="BF7883" s="84"/>
      <c r="BG7883" s="84">
        <f t="shared" si="125"/>
        <v>43159</v>
      </c>
    </row>
    <row r="7884" spans="39:59">
      <c r="AM7884" s="83" t="s">
        <v>8136</v>
      </c>
      <c r="AN7884" s="86">
        <v>3.4651272</v>
      </c>
      <c r="AO7884" s="83">
        <v>800.14209000000005</v>
      </c>
      <c r="AP7884" s="83">
        <v>3152.915</v>
      </c>
      <c r="AQ7884" s="84">
        <v>0.61519188000000002</v>
      </c>
      <c r="AR7884" s="83">
        <v>-2.8499352999999998</v>
      </c>
      <c r="AU7884" s="91"/>
      <c r="AW7884" s="89"/>
      <c r="BE7884" s="90"/>
      <c r="BF7884" s="84"/>
      <c r="BG7884" s="84">
        <f t="shared" si="125"/>
        <v>43159.5</v>
      </c>
    </row>
    <row r="7885" spans="39:59">
      <c r="AM7885" s="83" t="s">
        <v>8137</v>
      </c>
      <c r="AN7885" s="86">
        <v>3.4651792000000001</v>
      </c>
      <c r="AO7885" s="83">
        <v>799.97448999999995</v>
      </c>
      <c r="AP7885" s="83">
        <v>3153.3152</v>
      </c>
      <c r="AQ7885" s="84">
        <v>0.61522489999999996</v>
      </c>
      <c r="AR7885" s="83">
        <v>-2.8499544000000001</v>
      </c>
      <c r="AU7885" s="91"/>
      <c r="AW7885" s="89"/>
      <c r="BE7885" s="90"/>
      <c r="BF7885" s="84"/>
      <c r="BG7885" s="84">
        <f t="shared" si="125"/>
        <v>43160</v>
      </c>
    </row>
    <row r="7886" spans="39:59">
      <c r="AM7886" s="83" t="s">
        <v>8138</v>
      </c>
      <c r="AN7886" s="86">
        <v>3.4651892000000002</v>
      </c>
      <c r="AO7886" s="83">
        <v>800.02026000000001</v>
      </c>
      <c r="AP7886" s="83">
        <v>3153.7150999999999</v>
      </c>
      <c r="AQ7886" s="84">
        <v>0.61525934999999998</v>
      </c>
      <c r="AR7886" s="83">
        <v>-2.8499298</v>
      </c>
      <c r="AU7886" s="91"/>
      <c r="AW7886" s="89"/>
      <c r="BE7886" s="90"/>
      <c r="BF7886" s="84"/>
      <c r="BG7886" s="84">
        <f t="shared" si="125"/>
        <v>43160.5</v>
      </c>
    </row>
    <row r="7887" spans="39:59">
      <c r="AM7887" s="83" t="s">
        <v>8139</v>
      </c>
      <c r="AN7887" s="86">
        <v>3.4652071000000002</v>
      </c>
      <c r="AO7887" s="83">
        <v>800.20299999999997</v>
      </c>
      <c r="AP7887" s="83">
        <v>3154.1152000000002</v>
      </c>
      <c r="AQ7887" s="84">
        <v>0.61529791</v>
      </c>
      <c r="AR7887" s="83">
        <v>-2.8499093000000002</v>
      </c>
      <c r="AU7887" s="91"/>
      <c r="AW7887" s="89"/>
      <c r="BE7887" s="90"/>
      <c r="BF7887" s="84"/>
      <c r="BG7887" s="84">
        <f t="shared" si="125"/>
        <v>43161</v>
      </c>
    </row>
    <row r="7888" spans="39:59">
      <c r="AM7888" s="83" t="s">
        <v>8140</v>
      </c>
      <c r="AN7888" s="86">
        <v>3.4651947000000001</v>
      </c>
      <c r="AO7888" s="83">
        <v>800.06592000000001</v>
      </c>
      <c r="AP7888" s="83">
        <v>3154.5154000000002</v>
      </c>
      <c r="AQ7888" s="84">
        <v>0.61533176999999994</v>
      </c>
      <c r="AR7888" s="83">
        <v>-2.8498630999999999</v>
      </c>
      <c r="AU7888" s="91"/>
      <c r="AW7888" s="89"/>
      <c r="BE7888" s="90"/>
      <c r="BF7888" s="84"/>
      <c r="BG7888" s="84">
        <f t="shared" si="125"/>
        <v>43161.5</v>
      </c>
    </row>
    <row r="7889" spans="39:59">
      <c r="AM7889" s="83" t="s">
        <v>8141</v>
      </c>
      <c r="AN7889" s="86">
        <v>3.4651207999999998</v>
      </c>
      <c r="AO7889" s="83">
        <v>800.14209000000005</v>
      </c>
      <c r="AP7889" s="83">
        <v>3154.9153000000001</v>
      </c>
      <c r="AQ7889" s="84">
        <v>0.61536294000000002</v>
      </c>
      <c r="AR7889" s="83">
        <v>-2.8497579000000002</v>
      </c>
      <c r="AU7889" s="91"/>
      <c r="AW7889" s="89"/>
      <c r="BE7889" s="90"/>
      <c r="BF7889" s="84"/>
      <c r="BG7889" s="84">
        <f t="shared" si="125"/>
        <v>43162</v>
      </c>
    </row>
    <row r="7890" spans="39:59">
      <c r="AM7890" s="83" t="s">
        <v>8142</v>
      </c>
      <c r="AN7890" s="86">
        <v>3.4651649</v>
      </c>
      <c r="AO7890" s="83">
        <v>800.03545999999994</v>
      </c>
      <c r="AP7890" s="83">
        <v>3155.3154</v>
      </c>
      <c r="AQ7890" s="84">
        <v>0.61539984000000003</v>
      </c>
      <c r="AR7890" s="83">
        <v>-2.8497650999999999</v>
      </c>
      <c r="AU7890" s="91"/>
      <c r="AW7890" s="89"/>
      <c r="BE7890" s="90"/>
      <c r="BF7890" s="84"/>
      <c r="BG7890" s="84">
        <f t="shared" si="125"/>
        <v>43162.5</v>
      </c>
    </row>
    <row r="7891" spans="39:59">
      <c r="AM7891" s="83" t="s">
        <v>8143</v>
      </c>
      <c r="AN7891" s="86">
        <v>3.4651651000000001</v>
      </c>
      <c r="AO7891" s="83">
        <v>800.09636999999998</v>
      </c>
      <c r="AP7891" s="83">
        <v>3155.7156</v>
      </c>
      <c r="AQ7891" s="84">
        <v>0.61544222000000004</v>
      </c>
      <c r="AR7891" s="83">
        <v>-2.8497229000000002</v>
      </c>
      <c r="AU7891" s="91"/>
      <c r="AW7891" s="89"/>
      <c r="BE7891" s="90"/>
      <c r="BF7891" s="84"/>
      <c r="BG7891" s="84">
        <f t="shared" si="125"/>
        <v>43163</v>
      </c>
    </row>
    <row r="7892" spans="39:59">
      <c r="AM7892" s="83" t="s">
        <v>8144</v>
      </c>
      <c r="AN7892" s="86">
        <v>3.4652166000000002</v>
      </c>
      <c r="AO7892" s="83">
        <v>800.005</v>
      </c>
      <c r="AP7892" s="83">
        <v>3156.1154999999999</v>
      </c>
      <c r="AQ7892" s="84">
        <v>0.61547755999999998</v>
      </c>
      <c r="AR7892" s="83">
        <v>-2.8497390999999999</v>
      </c>
      <c r="AU7892" s="91"/>
      <c r="AW7892" s="89"/>
      <c r="BE7892" s="90"/>
      <c r="BF7892" s="84"/>
      <c r="BG7892" s="84">
        <f t="shared" si="125"/>
        <v>43163.5</v>
      </c>
    </row>
    <row r="7893" spans="39:59">
      <c r="AM7893" s="83" t="s">
        <v>8145</v>
      </c>
      <c r="AN7893" s="86">
        <v>3.4652362000000001</v>
      </c>
      <c r="AO7893" s="83">
        <v>800.24872000000005</v>
      </c>
      <c r="AP7893" s="83">
        <v>3156.5156000000002</v>
      </c>
      <c r="AQ7893" s="84">
        <v>0.61551201</v>
      </c>
      <c r="AR7893" s="83">
        <v>-2.8497241</v>
      </c>
      <c r="AU7893" s="91"/>
      <c r="AW7893" s="89"/>
      <c r="BE7893" s="90"/>
      <c r="BF7893" s="84"/>
      <c r="BG7893" s="84">
        <f t="shared" si="125"/>
        <v>43164</v>
      </c>
    </row>
    <row r="7894" spans="39:59">
      <c r="AM7894" s="83" t="s">
        <v>8146</v>
      </c>
      <c r="AN7894" s="86">
        <v>3.4653138999999999</v>
      </c>
      <c r="AO7894" s="83">
        <v>800.12683000000004</v>
      </c>
      <c r="AP7894" s="83">
        <v>3156.9155000000001</v>
      </c>
      <c r="AQ7894" s="84">
        <v>0.61554949999999997</v>
      </c>
      <c r="AR7894" s="83">
        <v>-2.8497642999999999</v>
      </c>
      <c r="AU7894" s="91"/>
      <c r="AW7894" s="89"/>
      <c r="BE7894" s="90"/>
      <c r="BF7894" s="84"/>
      <c r="BG7894" s="84">
        <f t="shared" si="125"/>
        <v>43164.5</v>
      </c>
    </row>
    <row r="7895" spans="39:59">
      <c r="AM7895" s="83" t="s">
        <v>8147</v>
      </c>
      <c r="AN7895" s="86">
        <v>3.4654075999999998</v>
      </c>
      <c r="AO7895" s="83">
        <v>800.09636999999998</v>
      </c>
      <c r="AP7895" s="83">
        <v>3157.3157000000001</v>
      </c>
      <c r="AQ7895" s="84">
        <v>0.61558431000000002</v>
      </c>
      <c r="AR7895" s="83">
        <v>-2.8498231999999999</v>
      </c>
      <c r="AU7895" s="91"/>
      <c r="AW7895" s="89"/>
      <c r="BE7895" s="90"/>
      <c r="BF7895" s="84"/>
      <c r="BG7895" s="84">
        <f t="shared" si="125"/>
        <v>43165</v>
      </c>
    </row>
    <row r="7896" spans="39:59">
      <c r="AM7896" s="83" t="s">
        <v>8148</v>
      </c>
      <c r="AN7896" s="86">
        <v>3.4654387999999998</v>
      </c>
      <c r="AO7896" s="83">
        <v>800.09636999999998</v>
      </c>
      <c r="AP7896" s="83">
        <v>3157.7157999999999</v>
      </c>
      <c r="AQ7896" s="84">
        <v>0.61561507000000004</v>
      </c>
      <c r="AR7896" s="83">
        <v>-2.8498237</v>
      </c>
      <c r="AU7896" s="91"/>
      <c r="AW7896" s="89"/>
      <c r="BE7896" s="90"/>
      <c r="BF7896" s="84"/>
      <c r="BG7896" s="84">
        <f t="shared" si="125"/>
        <v>43165.5</v>
      </c>
    </row>
    <row r="7897" spans="39:59">
      <c r="AM7897" s="83" t="s">
        <v>8149</v>
      </c>
      <c r="AN7897" s="86">
        <v>3.4653586999999999</v>
      </c>
      <c r="AO7897" s="83">
        <v>800.17260999999996</v>
      </c>
      <c r="AP7897" s="83">
        <v>3158.1156999999998</v>
      </c>
      <c r="AQ7897" s="84">
        <v>0.61563842999999996</v>
      </c>
      <c r="AR7897" s="83">
        <v>-2.8497202000000001</v>
      </c>
      <c r="AU7897" s="91"/>
      <c r="AW7897" s="89"/>
      <c r="BE7897" s="90"/>
      <c r="BF7897" s="84"/>
      <c r="BG7897" s="84">
        <f t="shared" si="125"/>
        <v>43166</v>
      </c>
    </row>
    <row r="7898" spans="39:59">
      <c r="AM7898" s="83" t="s">
        <v>8150</v>
      </c>
      <c r="AN7898" s="86">
        <v>3.4653906999999999</v>
      </c>
      <c r="AO7898" s="83">
        <v>800.24872000000005</v>
      </c>
      <c r="AP7898" s="83">
        <v>3158.5158999999999</v>
      </c>
      <c r="AQ7898" s="84">
        <v>0.61566544000000001</v>
      </c>
      <c r="AR7898" s="83">
        <v>-2.8497252</v>
      </c>
      <c r="AU7898" s="91"/>
      <c r="AW7898" s="89"/>
      <c r="BE7898" s="90"/>
      <c r="BF7898" s="84"/>
      <c r="BG7898" s="84">
        <f t="shared" si="125"/>
        <v>43166.5</v>
      </c>
    </row>
    <row r="7899" spans="39:59">
      <c r="AM7899" s="83" t="s">
        <v>8151</v>
      </c>
      <c r="AN7899" s="86">
        <v>3.4653578</v>
      </c>
      <c r="AO7899" s="83">
        <v>800.24872000000005</v>
      </c>
      <c r="AP7899" s="83">
        <v>3158.9160000000002</v>
      </c>
      <c r="AQ7899" s="84">
        <v>0.61569715000000003</v>
      </c>
      <c r="AR7899" s="83">
        <v>-2.8496606</v>
      </c>
      <c r="AU7899" s="91"/>
      <c r="AW7899" s="89"/>
      <c r="BE7899" s="90"/>
      <c r="BF7899" s="84"/>
      <c r="BG7899" s="84">
        <f t="shared" si="125"/>
        <v>43167</v>
      </c>
    </row>
    <row r="7900" spans="39:59">
      <c r="AM7900" s="83" t="s">
        <v>8152</v>
      </c>
      <c r="AN7900" s="86">
        <v>3.4653659000000001</v>
      </c>
      <c r="AO7900" s="83">
        <v>800.02020000000005</v>
      </c>
      <c r="AP7900" s="83">
        <v>3159.3159000000001</v>
      </c>
      <c r="AQ7900" s="84">
        <v>0.61572110999999996</v>
      </c>
      <c r="AR7900" s="83">
        <v>-2.8496446999999998</v>
      </c>
      <c r="AU7900" s="91"/>
      <c r="AW7900" s="89"/>
      <c r="BE7900" s="90"/>
      <c r="BF7900" s="84"/>
      <c r="BG7900" s="84">
        <f t="shared" si="125"/>
        <v>43167.5</v>
      </c>
    </row>
    <row r="7901" spans="39:59">
      <c r="AM7901" s="83" t="s">
        <v>8153</v>
      </c>
      <c r="AN7901" s="86">
        <v>3.4653714</v>
      </c>
      <c r="AO7901" s="83">
        <v>800.09636999999998</v>
      </c>
      <c r="AP7901" s="83">
        <v>3159.7161000000001</v>
      </c>
      <c r="AQ7901" s="84">
        <v>0.61574512999999997</v>
      </c>
      <c r="AR7901" s="83">
        <v>-2.8496263000000002</v>
      </c>
      <c r="AU7901" s="91"/>
      <c r="AW7901" s="89"/>
      <c r="BE7901" s="90"/>
      <c r="BF7901" s="84"/>
      <c r="BG7901" s="84">
        <f t="shared" si="125"/>
        <v>43168</v>
      </c>
    </row>
    <row r="7902" spans="39:59">
      <c r="AM7902" s="83" t="s">
        <v>8154</v>
      </c>
      <c r="AN7902" s="86">
        <v>3.4653938000000002</v>
      </c>
      <c r="AO7902" s="83">
        <v>800.08118000000002</v>
      </c>
      <c r="AP7902" s="83">
        <v>3160.116</v>
      </c>
      <c r="AQ7902" s="84">
        <v>0.61576819000000005</v>
      </c>
      <c r="AR7902" s="83">
        <v>-2.8496256</v>
      </c>
      <c r="AU7902" s="91"/>
      <c r="AW7902" s="89"/>
      <c r="BE7902" s="90"/>
      <c r="BF7902" s="84"/>
      <c r="BG7902" s="84">
        <f t="shared" si="125"/>
        <v>43168.5</v>
      </c>
    </row>
    <row r="7903" spans="39:59">
      <c r="AM7903" s="83" t="s">
        <v>8155</v>
      </c>
      <c r="AN7903" s="86">
        <v>3.4653887999999999</v>
      </c>
      <c r="AO7903" s="83">
        <v>800.12689</v>
      </c>
      <c r="AP7903" s="83">
        <v>3160.5160999999998</v>
      </c>
      <c r="AQ7903" s="84">
        <v>0.61578858000000003</v>
      </c>
      <c r="AR7903" s="83">
        <v>-2.8496003000000001</v>
      </c>
      <c r="AU7903" s="91"/>
      <c r="AW7903" s="89"/>
      <c r="BE7903" s="90"/>
      <c r="BF7903" s="84"/>
      <c r="BG7903" s="84">
        <f t="shared" si="125"/>
        <v>43169</v>
      </c>
    </row>
    <row r="7904" spans="39:59">
      <c r="AM7904" s="83" t="s">
        <v>8156</v>
      </c>
      <c r="AN7904" s="86">
        <v>3.4653293999999999</v>
      </c>
      <c r="AO7904" s="83">
        <v>800.29443000000003</v>
      </c>
      <c r="AP7904" s="83">
        <v>3160.9162999999999</v>
      </c>
      <c r="AQ7904" s="84">
        <v>0.61580676000000001</v>
      </c>
      <c r="AR7904" s="83">
        <v>-2.8495225999999998</v>
      </c>
      <c r="AU7904" s="91"/>
      <c r="AW7904" s="89"/>
      <c r="BE7904" s="90"/>
      <c r="BF7904" s="84"/>
      <c r="BG7904" s="84">
        <f t="shared" si="125"/>
        <v>43169.5</v>
      </c>
    </row>
    <row r="7905" spans="39:59">
      <c r="AM7905" s="83" t="s">
        <v>8157</v>
      </c>
      <c r="AN7905" s="86">
        <v>3.4652913000000001</v>
      </c>
      <c r="AO7905" s="83">
        <v>800.18773999999996</v>
      </c>
      <c r="AP7905" s="83">
        <v>3161.3162000000002</v>
      </c>
      <c r="AQ7905" s="84">
        <v>0.61582464000000003</v>
      </c>
      <c r="AR7905" s="83">
        <v>-2.8494666</v>
      </c>
      <c r="AU7905" s="91"/>
      <c r="AW7905" s="89"/>
      <c r="BE7905" s="90"/>
      <c r="BF7905" s="84"/>
      <c r="BG7905" s="84">
        <f t="shared" si="125"/>
        <v>43170</v>
      </c>
    </row>
    <row r="7906" spans="39:59">
      <c r="AM7906" s="83" t="s">
        <v>8158</v>
      </c>
      <c r="AN7906" s="86">
        <v>3.4652381000000001</v>
      </c>
      <c r="AO7906" s="83">
        <v>800.08118000000002</v>
      </c>
      <c r="AP7906" s="83">
        <v>3161.7163</v>
      </c>
      <c r="AQ7906" s="84">
        <v>0.61583840999999995</v>
      </c>
      <c r="AR7906" s="83">
        <v>-2.8493995999999999</v>
      </c>
      <c r="AU7906" s="91"/>
      <c r="AW7906" s="89"/>
      <c r="BE7906" s="90"/>
      <c r="BF7906" s="84"/>
      <c r="BG7906" s="84">
        <f t="shared" si="125"/>
        <v>43170.5</v>
      </c>
    </row>
    <row r="7907" spans="39:59">
      <c r="AM7907" s="83" t="s">
        <v>8159</v>
      </c>
      <c r="AN7907" s="86">
        <v>3.4651575000000001</v>
      </c>
      <c r="AO7907" s="83">
        <v>800.08118000000002</v>
      </c>
      <c r="AP7907" s="83">
        <v>3162.1165000000001</v>
      </c>
      <c r="AQ7907" s="84">
        <v>0.61584466999999998</v>
      </c>
      <c r="AR7907" s="83">
        <v>-2.8493127999999999</v>
      </c>
      <c r="AU7907" s="91"/>
      <c r="AW7907" s="89"/>
      <c r="BE7907" s="90"/>
      <c r="BF7907" s="84"/>
      <c r="BG7907" s="84">
        <f t="shared" si="125"/>
        <v>43171</v>
      </c>
    </row>
    <row r="7908" spans="39:59">
      <c r="AM7908" s="83" t="s">
        <v>8160</v>
      </c>
      <c r="AN7908" s="86">
        <v>3.4651847</v>
      </c>
      <c r="AO7908" s="83">
        <v>800.23339999999996</v>
      </c>
      <c r="AP7908" s="83">
        <v>3162.5164</v>
      </c>
      <c r="AQ7908" s="84">
        <v>0.61584485</v>
      </c>
      <c r="AR7908" s="83">
        <v>-2.8493396999999998</v>
      </c>
      <c r="AU7908" s="91"/>
      <c r="AW7908" s="89"/>
      <c r="BE7908" s="90"/>
      <c r="BF7908" s="84"/>
      <c r="BG7908" s="84">
        <f t="shared" si="125"/>
        <v>43171.5</v>
      </c>
    </row>
    <row r="7909" spans="39:59">
      <c r="AM7909" s="83" t="s">
        <v>8161</v>
      </c>
      <c r="AN7909" s="86">
        <v>3.4651759000000002</v>
      </c>
      <c r="AO7909" s="83">
        <v>800.21820000000002</v>
      </c>
      <c r="AP7909" s="83">
        <v>3162.9164999999998</v>
      </c>
      <c r="AQ7909" s="84">
        <v>0.61584764999999997</v>
      </c>
      <c r="AR7909" s="83">
        <v>-2.8493282999999998</v>
      </c>
      <c r="AU7909" s="91"/>
      <c r="AW7909" s="89"/>
      <c r="BE7909" s="90"/>
      <c r="BF7909" s="84"/>
      <c r="BG7909" s="84">
        <f t="shared" si="125"/>
        <v>43172</v>
      </c>
    </row>
    <row r="7910" spans="39:59">
      <c r="AM7910" s="83" t="s">
        <v>8162</v>
      </c>
      <c r="AN7910" s="86">
        <v>3.4651961</v>
      </c>
      <c r="AO7910" s="83">
        <v>800.14202999999998</v>
      </c>
      <c r="AP7910" s="83">
        <v>3163.3166999999999</v>
      </c>
      <c r="AQ7910" s="84">
        <v>0.61584824000000005</v>
      </c>
      <c r="AR7910" s="83">
        <v>-2.8493477999999999</v>
      </c>
      <c r="AU7910" s="91"/>
      <c r="AW7910" s="89"/>
      <c r="BE7910" s="90"/>
      <c r="BF7910" s="84"/>
      <c r="BG7910" s="84">
        <f t="shared" si="125"/>
        <v>43172.5</v>
      </c>
    </row>
    <row r="7911" spans="39:59">
      <c r="AM7911" s="83" t="s">
        <v>8163</v>
      </c>
      <c r="AN7911" s="86">
        <v>3.4652599999999998</v>
      </c>
      <c r="AO7911" s="83">
        <v>800.17260999999996</v>
      </c>
      <c r="AP7911" s="83">
        <v>3163.7166000000002</v>
      </c>
      <c r="AQ7911" s="84">
        <v>0.61584342000000003</v>
      </c>
      <c r="AR7911" s="83">
        <v>-2.8494164999999998</v>
      </c>
      <c r="AU7911" s="91"/>
      <c r="AW7911" s="89"/>
      <c r="BE7911" s="90"/>
      <c r="BF7911" s="84"/>
      <c r="BG7911" s="84">
        <f t="shared" si="125"/>
        <v>43173</v>
      </c>
    </row>
    <row r="7912" spans="39:59">
      <c r="AM7912" s="83" t="s">
        <v>8164</v>
      </c>
      <c r="AN7912" s="86">
        <v>3.4652096999999999</v>
      </c>
      <c r="AO7912" s="83">
        <v>800.005</v>
      </c>
      <c r="AP7912" s="83">
        <v>3164.1167</v>
      </c>
      <c r="AQ7912" s="84">
        <v>0.61584324000000001</v>
      </c>
      <c r="AR7912" s="83">
        <v>-2.8493664000000001</v>
      </c>
      <c r="AU7912" s="91"/>
      <c r="AW7912" s="89"/>
      <c r="BE7912" s="90"/>
      <c r="BF7912" s="84"/>
      <c r="BG7912" s="84">
        <f t="shared" si="125"/>
        <v>43173.5</v>
      </c>
    </row>
    <row r="7913" spans="39:59">
      <c r="AM7913" s="83" t="s">
        <v>8165</v>
      </c>
      <c r="AN7913" s="86">
        <v>3.4652487999999999</v>
      </c>
      <c r="AO7913" s="83">
        <v>800.17255</v>
      </c>
      <c r="AP7913" s="83">
        <v>3164.5165999999999</v>
      </c>
      <c r="AQ7913" s="84">
        <v>0.61584812</v>
      </c>
      <c r="AR7913" s="83">
        <v>-2.8494008000000002</v>
      </c>
      <c r="AU7913" s="91"/>
      <c r="AW7913" s="89"/>
      <c r="BE7913" s="90"/>
      <c r="BF7913" s="84"/>
      <c r="BG7913" s="84">
        <f t="shared" si="125"/>
        <v>43174</v>
      </c>
    </row>
    <row r="7914" spans="39:59">
      <c r="AM7914" s="83" t="s">
        <v>8166</v>
      </c>
      <c r="AN7914" s="86">
        <v>3.4652433</v>
      </c>
      <c r="AO7914" s="83">
        <v>800.14209000000005</v>
      </c>
      <c r="AP7914" s="83">
        <v>3164.9167000000002</v>
      </c>
      <c r="AQ7914" s="84">
        <v>0.61585188000000002</v>
      </c>
      <c r="AR7914" s="83">
        <v>-2.8493914999999999</v>
      </c>
      <c r="AU7914" s="91"/>
      <c r="AW7914" s="89"/>
      <c r="BE7914" s="90"/>
      <c r="BF7914" s="84"/>
      <c r="BG7914" s="84">
        <f t="shared" si="125"/>
        <v>43174.5</v>
      </c>
    </row>
    <row r="7915" spans="39:59">
      <c r="AM7915" s="83" t="s">
        <v>8167</v>
      </c>
      <c r="AN7915" s="86">
        <v>3.4653049</v>
      </c>
      <c r="AO7915" s="83">
        <v>800.26391999999998</v>
      </c>
      <c r="AP7915" s="83">
        <v>3165.3168999999998</v>
      </c>
      <c r="AQ7915" s="84">
        <v>0.61585772000000005</v>
      </c>
      <c r="AR7915" s="83">
        <v>-2.8494470000000001</v>
      </c>
      <c r="AU7915" s="91"/>
      <c r="AW7915" s="89"/>
      <c r="BE7915" s="90"/>
      <c r="BF7915" s="84"/>
      <c r="BG7915" s="84">
        <f t="shared" si="125"/>
        <v>43175</v>
      </c>
    </row>
    <row r="7916" spans="39:59">
      <c r="AM7916" s="83" t="s">
        <v>8168</v>
      </c>
      <c r="AN7916" s="86">
        <v>3.4653597</v>
      </c>
      <c r="AO7916" s="83">
        <v>800.18773999999996</v>
      </c>
      <c r="AP7916" s="83">
        <v>3165.7168000000001</v>
      </c>
      <c r="AQ7916" s="84">
        <v>0.61586344000000004</v>
      </c>
      <c r="AR7916" s="83">
        <v>-2.8494961000000001</v>
      </c>
      <c r="AU7916" s="91"/>
      <c r="AW7916" s="89"/>
      <c r="BE7916" s="90"/>
      <c r="BF7916" s="84"/>
      <c r="BG7916" s="84">
        <f t="shared" si="125"/>
        <v>43175.5</v>
      </c>
    </row>
    <row r="7917" spans="39:59">
      <c r="AM7917" s="83" t="s">
        <v>8169</v>
      </c>
      <c r="AN7917" s="86">
        <v>3.4654417</v>
      </c>
      <c r="AO7917" s="83">
        <v>800.06592000000001</v>
      </c>
      <c r="AP7917" s="83">
        <v>3166.1169</v>
      </c>
      <c r="AQ7917" s="84">
        <v>0.61586976000000004</v>
      </c>
      <c r="AR7917" s="83">
        <v>-2.8495718999999999</v>
      </c>
      <c r="AU7917" s="91"/>
      <c r="AW7917" s="89"/>
      <c r="BE7917" s="90"/>
      <c r="BF7917" s="84"/>
      <c r="BG7917" s="84">
        <f t="shared" si="125"/>
        <v>43176</v>
      </c>
    </row>
    <row r="7918" spans="39:59">
      <c r="AM7918" s="83" t="s">
        <v>8170</v>
      </c>
      <c r="AN7918" s="86">
        <v>3.4654479</v>
      </c>
      <c r="AO7918" s="83">
        <v>800.14209000000005</v>
      </c>
      <c r="AP7918" s="83">
        <v>3166.5171</v>
      </c>
      <c r="AQ7918" s="84">
        <v>0.61587619999999998</v>
      </c>
      <c r="AR7918" s="83">
        <v>-2.8495716999999998</v>
      </c>
      <c r="AU7918" s="91"/>
      <c r="AW7918" s="89"/>
      <c r="BE7918" s="90"/>
      <c r="BF7918" s="84"/>
      <c r="BG7918" s="84">
        <f t="shared" si="125"/>
        <v>43176.5</v>
      </c>
    </row>
    <row r="7919" spans="39:59">
      <c r="AM7919" s="83" t="s">
        <v>8171</v>
      </c>
      <c r="AN7919" s="86">
        <v>3.4654254999999998</v>
      </c>
      <c r="AO7919" s="83">
        <v>800.20299999999997</v>
      </c>
      <c r="AP7919" s="83">
        <v>3166.9169999999999</v>
      </c>
      <c r="AQ7919" s="84">
        <v>0.61588240000000005</v>
      </c>
      <c r="AR7919" s="83">
        <v>-2.8495431</v>
      </c>
      <c r="AU7919" s="91"/>
      <c r="AW7919" s="89"/>
      <c r="BE7919" s="90"/>
      <c r="BF7919" s="84"/>
      <c r="BG7919" s="84">
        <f t="shared" si="125"/>
        <v>43177</v>
      </c>
    </row>
    <row r="7920" spans="39:59">
      <c r="AM7920" s="83" t="s">
        <v>8172</v>
      </c>
      <c r="AN7920" s="86">
        <v>3.4653597</v>
      </c>
      <c r="AO7920" s="83">
        <v>800.17255</v>
      </c>
      <c r="AP7920" s="83">
        <v>3167.3171000000002</v>
      </c>
      <c r="AQ7920" s="84">
        <v>0.61587912</v>
      </c>
      <c r="AR7920" s="83">
        <v>-2.8494806000000001</v>
      </c>
      <c r="AU7920" s="91"/>
      <c r="AW7920" s="89"/>
      <c r="BE7920" s="90"/>
      <c r="BF7920" s="84"/>
      <c r="BG7920" s="84">
        <f t="shared" si="125"/>
        <v>43177.5</v>
      </c>
    </row>
    <row r="7921" spans="39:59">
      <c r="AM7921" s="83" t="s">
        <v>8173</v>
      </c>
      <c r="AN7921" s="86">
        <v>3.4653448999999998</v>
      </c>
      <c r="AO7921" s="83">
        <v>800.20299999999997</v>
      </c>
      <c r="AP7921" s="83">
        <v>3167.7172999999998</v>
      </c>
      <c r="AQ7921" s="84">
        <v>0.61586945999999998</v>
      </c>
      <c r="AR7921" s="83">
        <v>-2.8494754000000002</v>
      </c>
      <c r="AU7921" s="91"/>
      <c r="AW7921" s="89"/>
      <c r="BE7921" s="90"/>
      <c r="BF7921" s="84"/>
      <c r="BG7921" s="84">
        <f t="shared" si="125"/>
        <v>43178</v>
      </c>
    </row>
    <row r="7922" spans="39:59">
      <c r="AM7922" s="83" t="s">
        <v>8174</v>
      </c>
      <c r="AN7922" s="86">
        <v>3.4652660000000002</v>
      </c>
      <c r="AO7922" s="83">
        <v>800.06592000000001</v>
      </c>
      <c r="AP7922" s="83">
        <v>3168.1172000000001</v>
      </c>
      <c r="AQ7922" s="84">
        <v>0.61587190999999997</v>
      </c>
      <c r="AR7922" s="83">
        <v>-2.8493941</v>
      </c>
      <c r="AU7922" s="91"/>
      <c r="AW7922" s="89"/>
      <c r="BE7922" s="90"/>
      <c r="BF7922" s="84"/>
      <c r="BG7922" s="84">
        <f t="shared" si="125"/>
        <v>43178.5</v>
      </c>
    </row>
    <row r="7923" spans="39:59">
      <c r="AM7923" s="83" t="s">
        <v>8175</v>
      </c>
      <c r="AN7923" s="86">
        <v>3.4652018999999998</v>
      </c>
      <c r="AO7923" s="83">
        <v>800.02020000000005</v>
      </c>
      <c r="AP7923" s="83">
        <v>3168.5173</v>
      </c>
      <c r="AQ7923" s="84">
        <v>0.61588215999999996</v>
      </c>
      <c r="AR7923" s="83">
        <v>-2.8493197000000001</v>
      </c>
      <c r="AU7923" s="91"/>
      <c r="AW7923" s="89"/>
      <c r="BE7923" s="90"/>
      <c r="BF7923" s="84"/>
      <c r="BG7923" s="84">
        <f t="shared" si="125"/>
        <v>43179</v>
      </c>
    </row>
    <row r="7924" spans="39:59">
      <c r="AM7924" s="83" t="s">
        <v>8176</v>
      </c>
      <c r="AN7924" s="86">
        <v>3.4652061000000001</v>
      </c>
      <c r="AO7924" s="83">
        <v>799.95929000000001</v>
      </c>
      <c r="AP7924" s="83">
        <v>3168.9171999999999</v>
      </c>
      <c r="AQ7924" s="84">
        <v>0.61589216999999996</v>
      </c>
      <c r="AR7924" s="83">
        <v>-2.8493140000000001</v>
      </c>
      <c r="AU7924" s="91"/>
      <c r="AW7924" s="89"/>
      <c r="BE7924" s="90"/>
      <c r="BF7924" s="84"/>
      <c r="BG7924" s="84">
        <f t="shared" si="125"/>
        <v>43179.5</v>
      </c>
    </row>
    <row r="7925" spans="39:59">
      <c r="AM7925" s="83" t="s">
        <v>8177</v>
      </c>
      <c r="AN7925" s="86">
        <v>3.4651689999999999</v>
      </c>
      <c r="AO7925" s="83">
        <v>800.05065999999999</v>
      </c>
      <c r="AP7925" s="83">
        <v>3169.3173999999999</v>
      </c>
      <c r="AQ7925" s="84">
        <v>0.61590796999999997</v>
      </c>
      <c r="AR7925" s="83">
        <v>-2.8492609999999998</v>
      </c>
      <c r="AU7925" s="91"/>
      <c r="AW7925" s="89"/>
      <c r="BE7925" s="90"/>
      <c r="BF7925" s="84"/>
      <c r="BG7925" s="84">
        <f t="shared" si="125"/>
        <v>43180</v>
      </c>
    </row>
    <row r="7926" spans="39:59">
      <c r="AM7926" s="83" t="s">
        <v>8178</v>
      </c>
      <c r="AN7926" s="86">
        <v>3.4651551</v>
      </c>
      <c r="AO7926" s="83">
        <v>800.11157000000003</v>
      </c>
      <c r="AP7926" s="83">
        <v>3169.7172999999998</v>
      </c>
      <c r="AQ7926" s="84">
        <v>0.61592393999999995</v>
      </c>
      <c r="AR7926" s="83">
        <v>-2.8492312000000002</v>
      </c>
      <c r="AU7926" s="91"/>
      <c r="AW7926" s="89"/>
      <c r="BE7926" s="90"/>
      <c r="BF7926" s="84"/>
      <c r="BG7926" s="84">
        <f t="shared" si="125"/>
        <v>43180.5</v>
      </c>
    </row>
    <row r="7927" spans="39:59">
      <c r="AM7927" s="83" t="s">
        <v>8179</v>
      </c>
      <c r="AN7927" s="86">
        <v>3.4651222000000002</v>
      </c>
      <c r="AO7927" s="83">
        <v>800.26391999999998</v>
      </c>
      <c r="AP7927" s="83">
        <v>3170.1174000000001</v>
      </c>
      <c r="AQ7927" s="84">
        <v>0.61593562000000002</v>
      </c>
      <c r="AR7927" s="83">
        <v>-2.8491867000000002</v>
      </c>
      <c r="AU7927" s="91"/>
      <c r="AW7927" s="89"/>
      <c r="BE7927" s="90"/>
      <c r="BF7927" s="84"/>
      <c r="BG7927" s="84">
        <f t="shared" si="125"/>
        <v>43181</v>
      </c>
    </row>
    <row r="7928" spans="39:59">
      <c r="AM7928" s="83" t="s">
        <v>8180</v>
      </c>
      <c r="AN7928" s="86">
        <v>3.4651036</v>
      </c>
      <c r="AO7928" s="83">
        <v>800.20306000000005</v>
      </c>
      <c r="AP7928" s="83">
        <v>3170.5176000000001</v>
      </c>
      <c r="AQ7928" s="84">
        <v>0.61594802000000004</v>
      </c>
      <c r="AR7928" s="83">
        <v>-2.8491556999999998</v>
      </c>
      <c r="AU7928" s="91"/>
      <c r="AW7928" s="89"/>
      <c r="BE7928" s="90"/>
      <c r="BF7928" s="84"/>
      <c r="BG7928" s="84">
        <f t="shared" si="125"/>
        <v>43181.5</v>
      </c>
    </row>
    <row r="7929" spans="39:59">
      <c r="AM7929" s="83" t="s">
        <v>8181</v>
      </c>
      <c r="AN7929" s="86">
        <v>3.4651369999999999</v>
      </c>
      <c r="AO7929" s="83">
        <v>800.09636999999998</v>
      </c>
      <c r="AP7929" s="83">
        <v>3170.9175</v>
      </c>
      <c r="AQ7929" s="84">
        <v>0.61596048000000003</v>
      </c>
      <c r="AR7929" s="83">
        <v>-2.8491765999999998</v>
      </c>
      <c r="AU7929" s="91"/>
      <c r="AW7929" s="89"/>
      <c r="BE7929" s="90"/>
      <c r="BF7929" s="84"/>
      <c r="BG7929" s="84">
        <f t="shared" si="125"/>
        <v>43182</v>
      </c>
    </row>
    <row r="7930" spans="39:59">
      <c r="AM7930" s="83" t="s">
        <v>8182</v>
      </c>
      <c r="AN7930" s="86">
        <v>3.4652034999999999</v>
      </c>
      <c r="AO7930" s="83">
        <v>800.02020000000005</v>
      </c>
      <c r="AP7930" s="83">
        <v>3171.3175999999999</v>
      </c>
      <c r="AQ7930" s="84">
        <v>0.61597389000000002</v>
      </c>
      <c r="AR7930" s="83">
        <v>-2.8492296000000001</v>
      </c>
      <c r="AU7930" s="91"/>
      <c r="AW7930" s="89"/>
      <c r="BE7930" s="90"/>
      <c r="BF7930" s="84"/>
      <c r="BG7930" s="84">
        <f t="shared" si="125"/>
        <v>43182.5</v>
      </c>
    </row>
    <row r="7931" spans="39:59">
      <c r="AM7931" s="83" t="s">
        <v>8183</v>
      </c>
      <c r="AN7931" s="86">
        <v>3.4651608</v>
      </c>
      <c r="AO7931" s="83">
        <v>800.05071999999996</v>
      </c>
      <c r="AP7931" s="83">
        <v>3171.7177999999999</v>
      </c>
      <c r="AQ7931" s="84">
        <v>0.61599647999999996</v>
      </c>
      <c r="AR7931" s="83">
        <v>-2.8491645000000001</v>
      </c>
      <c r="AU7931" s="91"/>
      <c r="AW7931" s="89"/>
      <c r="BE7931" s="90"/>
      <c r="BF7931" s="84"/>
      <c r="BG7931" s="84">
        <f t="shared" si="125"/>
        <v>43183</v>
      </c>
    </row>
    <row r="7932" spans="39:59">
      <c r="AM7932" s="83" t="s">
        <v>8184</v>
      </c>
      <c r="AN7932" s="86">
        <v>3.4651505999999999</v>
      </c>
      <c r="AO7932" s="83">
        <v>799.94403</v>
      </c>
      <c r="AP7932" s="83">
        <v>3172.1176999999998</v>
      </c>
      <c r="AQ7932" s="84">
        <v>0.61601156000000001</v>
      </c>
      <c r="AR7932" s="83">
        <v>-2.8491390000000001</v>
      </c>
      <c r="AU7932" s="91"/>
      <c r="AW7932" s="89"/>
      <c r="BE7932" s="90"/>
      <c r="BF7932" s="84"/>
      <c r="BG7932" s="84">
        <f t="shared" si="125"/>
        <v>43183.5</v>
      </c>
    </row>
    <row r="7933" spans="39:59">
      <c r="AM7933" s="83" t="s">
        <v>8185</v>
      </c>
      <c r="AN7933" s="86">
        <v>3.4650755000000002</v>
      </c>
      <c r="AO7933" s="83">
        <v>800.21825999999999</v>
      </c>
      <c r="AP7933" s="83">
        <v>3172.5178000000001</v>
      </c>
      <c r="AQ7933" s="84">
        <v>0.61602657999999999</v>
      </c>
      <c r="AR7933" s="83">
        <v>-2.8490489000000001</v>
      </c>
      <c r="AU7933" s="91"/>
      <c r="AW7933" s="89"/>
      <c r="BE7933" s="90"/>
      <c r="BF7933" s="84"/>
      <c r="BG7933" s="84">
        <f t="shared" si="125"/>
        <v>43184</v>
      </c>
    </row>
    <row r="7934" spans="39:59">
      <c r="AM7934" s="83" t="s">
        <v>8186</v>
      </c>
      <c r="AN7934" s="86">
        <v>3.4650691</v>
      </c>
      <c r="AO7934" s="83">
        <v>800.11157000000003</v>
      </c>
      <c r="AP7934" s="83">
        <v>3172.9177</v>
      </c>
      <c r="AQ7934" s="84">
        <v>0.61604243999999997</v>
      </c>
      <c r="AR7934" s="83">
        <v>-2.8490267</v>
      </c>
      <c r="AU7934" s="91"/>
      <c r="AW7934" s="89"/>
      <c r="BE7934" s="90"/>
      <c r="BF7934" s="84"/>
      <c r="BG7934" s="84">
        <f t="shared" si="125"/>
        <v>43184.5</v>
      </c>
    </row>
    <row r="7935" spans="39:59">
      <c r="AM7935" s="83" t="s">
        <v>8187</v>
      </c>
      <c r="AN7935" s="86">
        <v>3.4650626</v>
      </c>
      <c r="AO7935" s="83">
        <v>799.91363999999999</v>
      </c>
      <c r="AP7935" s="83">
        <v>3173.3179</v>
      </c>
      <c r="AQ7935" s="84">
        <v>0.61607396999999997</v>
      </c>
      <c r="AR7935" s="83">
        <v>-2.8489884999999999</v>
      </c>
      <c r="AU7935" s="91"/>
      <c r="AW7935" s="89"/>
      <c r="BE7935" s="90"/>
      <c r="BF7935" s="84"/>
      <c r="BG7935" s="84">
        <f t="shared" si="125"/>
        <v>43185</v>
      </c>
    </row>
    <row r="7936" spans="39:59">
      <c r="AM7936" s="83" t="s">
        <v>8188</v>
      </c>
      <c r="AN7936" s="86">
        <v>3.465023</v>
      </c>
      <c r="AO7936" s="83">
        <v>800.14209000000005</v>
      </c>
      <c r="AP7936" s="83">
        <v>3173.7179999999998</v>
      </c>
      <c r="AQ7936" s="84">
        <v>0.61610198000000005</v>
      </c>
      <c r="AR7936" s="83">
        <v>-2.8489211000000001</v>
      </c>
      <c r="AU7936" s="91"/>
      <c r="AW7936" s="89"/>
      <c r="BE7936" s="90"/>
      <c r="BF7936" s="84"/>
      <c r="BG7936" s="84">
        <f t="shared" si="125"/>
        <v>43185.5</v>
      </c>
    </row>
    <row r="7937" spans="39:59">
      <c r="AM7937" s="83" t="s">
        <v>8189</v>
      </c>
      <c r="AN7937" s="86">
        <v>3.4650544999999999</v>
      </c>
      <c r="AO7937" s="83">
        <v>800.18781000000001</v>
      </c>
      <c r="AP7937" s="83">
        <v>3174.1179000000002</v>
      </c>
      <c r="AQ7937" s="84">
        <v>0.61613583999999999</v>
      </c>
      <c r="AR7937" s="83">
        <v>-2.8489187</v>
      </c>
      <c r="AU7937" s="91"/>
      <c r="AW7937" s="89"/>
      <c r="BE7937" s="90"/>
      <c r="BF7937" s="84"/>
      <c r="BG7937" s="84">
        <f t="shared" si="125"/>
        <v>43186</v>
      </c>
    </row>
    <row r="7938" spans="39:59">
      <c r="AM7938" s="83" t="s">
        <v>8190</v>
      </c>
      <c r="AN7938" s="86">
        <v>3.4650523999999998</v>
      </c>
      <c r="AO7938" s="83">
        <v>800.17255</v>
      </c>
      <c r="AP7938" s="83">
        <v>3174.5180999999998</v>
      </c>
      <c r="AQ7938" s="84">
        <v>0.61616426999999996</v>
      </c>
      <c r="AR7938" s="83">
        <v>-2.8488882000000002</v>
      </c>
      <c r="AU7938" s="91"/>
      <c r="AW7938" s="89"/>
      <c r="BE7938" s="90"/>
      <c r="BF7938" s="84"/>
      <c r="BG7938" s="84">
        <f t="shared" si="125"/>
        <v>43186.5</v>
      </c>
    </row>
    <row r="7939" spans="39:59">
      <c r="AM7939" s="83" t="s">
        <v>8191</v>
      </c>
      <c r="AN7939" s="86">
        <v>3.4649668</v>
      </c>
      <c r="AO7939" s="83">
        <v>800.35535000000004</v>
      </c>
      <c r="AP7939" s="83">
        <v>3174.9180000000001</v>
      </c>
      <c r="AQ7939" s="84">
        <v>0.61619723000000004</v>
      </c>
      <c r="AR7939" s="83">
        <v>-2.8487697000000001</v>
      </c>
      <c r="AU7939" s="91"/>
      <c r="AW7939" s="89"/>
      <c r="BE7939" s="90"/>
      <c r="BF7939" s="84"/>
      <c r="BG7939" s="84">
        <f t="shared" si="125"/>
        <v>43187</v>
      </c>
    </row>
    <row r="7940" spans="39:59">
      <c r="AM7940" s="83" t="s">
        <v>8192</v>
      </c>
      <c r="AN7940" s="86">
        <v>3.4649204999999998</v>
      </c>
      <c r="AO7940" s="83">
        <v>800.11157000000003</v>
      </c>
      <c r="AP7940" s="83">
        <v>3175.3181</v>
      </c>
      <c r="AQ7940" s="84">
        <v>0.61622726999999999</v>
      </c>
      <c r="AR7940" s="83">
        <v>-2.8486931000000002</v>
      </c>
      <c r="AU7940" s="91"/>
      <c r="AW7940" s="89"/>
      <c r="BE7940" s="90"/>
      <c r="BF7940" s="84"/>
      <c r="BG7940" s="84">
        <f t="shared" si="125"/>
        <v>43187.5</v>
      </c>
    </row>
    <row r="7941" spans="39:59">
      <c r="AM7941" s="83" t="s">
        <v>8193</v>
      </c>
      <c r="AN7941" s="86">
        <v>3.4649272</v>
      </c>
      <c r="AO7941" s="83">
        <v>800.08118000000002</v>
      </c>
      <c r="AP7941" s="83">
        <v>3175.7183</v>
      </c>
      <c r="AQ7941" s="84">
        <v>0.61625468999999999</v>
      </c>
      <c r="AR7941" s="83">
        <v>-2.8486723999999999</v>
      </c>
      <c r="AU7941" s="91"/>
      <c r="AW7941" s="89"/>
      <c r="BE7941" s="90"/>
      <c r="BF7941" s="84"/>
      <c r="BG7941" s="84">
        <f t="shared" ref="BG7941:BG8004" si="126">BG7940+0.5</f>
        <v>43188</v>
      </c>
    </row>
    <row r="7942" spans="39:59">
      <c r="AM7942" s="83" t="s">
        <v>8194</v>
      </c>
      <c r="AN7942" s="86">
        <v>3.4649808000000002</v>
      </c>
      <c r="AO7942" s="83">
        <v>800.08118000000002</v>
      </c>
      <c r="AP7942" s="83">
        <v>3176.1181999999999</v>
      </c>
      <c r="AQ7942" s="84">
        <v>0.61628932000000003</v>
      </c>
      <c r="AR7942" s="83">
        <v>-2.8486915000000002</v>
      </c>
      <c r="AU7942" s="91"/>
      <c r="AW7942" s="89"/>
      <c r="BE7942" s="90"/>
      <c r="BF7942" s="84"/>
      <c r="BG7942" s="84">
        <f t="shared" si="126"/>
        <v>43188.5</v>
      </c>
    </row>
    <row r="7943" spans="39:59">
      <c r="AM7943" s="83" t="s">
        <v>8195</v>
      </c>
      <c r="AN7943" s="86">
        <v>3.4649420000000002</v>
      </c>
      <c r="AO7943" s="83">
        <v>800.18773999999996</v>
      </c>
      <c r="AP7943" s="83">
        <v>3176.5183000000002</v>
      </c>
      <c r="AQ7943" s="84">
        <v>0.61632341000000002</v>
      </c>
      <c r="AR7943" s="83">
        <v>-2.8486185000000002</v>
      </c>
      <c r="AU7943" s="91"/>
      <c r="AW7943" s="89"/>
      <c r="BE7943" s="90"/>
      <c r="BF7943" s="84"/>
      <c r="BG7943" s="84">
        <f t="shared" si="126"/>
        <v>43189</v>
      </c>
    </row>
    <row r="7944" spans="39:59">
      <c r="AM7944" s="83" t="s">
        <v>8196</v>
      </c>
      <c r="AN7944" s="86">
        <v>3.4649719999999999</v>
      </c>
      <c r="AO7944" s="83">
        <v>800.02020000000005</v>
      </c>
      <c r="AP7944" s="83">
        <v>3176.9182000000001</v>
      </c>
      <c r="AQ7944" s="84">
        <v>0.61634803000000005</v>
      </c>
      <c r="AR7944" s="83">
        <v>-2.848624</v>
      </c>
      <c r="AU7944" s="91"/>
      <c r="AW7944" s="89"/>
      <c r="BE7944" s="90"/>
      <c r="BF7944" s="84"/>
      <c r="BG7944" s="84">
        <f t="shared" si="126"/>
        <v>43189.5</v>
      </c>
    </row>
    <row r="7945" spans="39:59">
      <c r="AM7945" s="83" t="s">
        <v>8197</v>
      </c>
      <c r="AN7945" s="86">
        <v>3.4649188999999998</v>
      </c>
      <c r="AO7945" s="83">
        <v>800.09636999999998</v>
      </c>
      <c r="AP7945" s="83">
        <v>3177.3184000000001</v>
      </c>
      <c r="AQ7945" s="84">
        <v>0.61636822999999996</v>
      </c>
      <c r="AR7945" s="83">
        <v>-2.8485505999999998</v>
      </c>
      <c r="AU7945" s="91"/>
      <c r="AW7945" s="89"/>
      <c r="BE7945" s="90"/>
      <c r="BF7945" s="84"/>
      <c r="BG7945" s="84">
        <f t="shared" si="126"/>
        <v>43190</v>
      </c>
    </row>
    <row r="7946" spans="39:59">
      <c r="AM7946" s="83" t="s">
        <v>8198</v>
      </c>
      <c r="AN7946" s="86">
        <v>3.4648661999999999</v>
      </c>
      <c r="AO7946" s="83">
        <v>799.88318000000004</v>
      </c>
      <c r="AP7946" s="83">
        <v>3177.7183</v>
      </c>
      <c r="AQ7946" s="84">
        <v>0.61639476000000004</v>
      </c>
      <c r="AR7946" s="83">
        <v>-2.8484714000000002</v>
      </c>
      <c r="AU7946" s="91"/>
      <c r="AW7946" s="89"/>
      <c r="BE7946" s="90"/>
      <c r="BF7946" s="84"/>
      <c r="BG7946" s="84">
        <f t="shared" si="126"/>
        <v>43190.5</v>
      </c>
    </row>
    <row r="7947" spans="39:59">
      <c r="AM7947" s="83" t="s">
        <v>8199</v>
      </c>
      <c r="AN7947" s="86">
        <v>3.4649440999999999</v>
      </c>
      <c r="AO7947" s="83">
        <v>800.14209000000005</v>
      </c>
      <c r="AP7947" s="83">
        <v>3178.1183999999998</v>
      </c>
      <c r="AQ7947" s="84">
        <v>0.61644100999999996</v>
      </c>
      <c r="AR7947" s="83">
        <v>-2.8485030999999998</v>
      </c>
      <c r="AU7947" s="91"/>
      <c r="AW7947" s="89"/>
      <c r="BE7947" s="90"/>
      <c r="BF7947" s="84"/>
      <c r="BG7947" s="84">
        <f t="shared" si="126"/>
        <v>43191</v>
      </c>
    </row>
    <row r="7948" spans="39:59">
      <c r="AM7948" s="83" t="s">
        <v>8200</v>
      </c>
      <c r="AN7948" s="86">
        <v>3.4651158</v>
      </c>
      <c r="AO7948" s="83">
        <v>800.08118000000002</v>
      </c>
      <c r="AP7948" s="83">
        <v>3178.5185999999999</v>
      </c>
      <c r="AQ7948" s="84">
        <v>0.61649399999999999</v>
      </c>
      <c r="AR7948" s="83">
        <v>-2.8486218000000001</v>
      </c>
      <c r="AU7948" s="91"/>
      <c r="AW7948" s="89"/>
      <c r="BE7948" s="90"/>
      <c r="BF7948" s="84"/>
      <c r="BG7948" s="84">
        <f t="shared" si="126"/>
        <v>43191.5</v>
      </c>
    </row>
    <row r="7949" spans="39:59">
      <c r="AM7949" s="83" t="s">
        <v>8201</v>
      </c>
      <c r="AN7949" s="86">
        <v>3.4651619999999999</v>
      </c>
      <c r="AO7949" s="83">
        <v>800.20299999999997</v>
      </c>
      <c r="AP7949" s="83">
        <v>3178.9185000000002</v>
      </c>
      <c r="AQ7949" s="84">
        <v>0.61654282000000005</v>
      </c>
      <c r="AR7949" s="83">
        <v>-2.8486191999999999</v>
      </c>
      <c r="AU7949" s="91"/>
      <c r="AW7949" s="89"/>
      <c r="BE7949" s="90"/>
      <c r="BF7949" s="84"/>
      <c r="BG7949" s="84">
        <f t="shared" si="126"/>
        <v>43192</v>
      </c>
    </row>
    <row r="7950" spans="39:59">
      <c r="AM7950" s="83" t="s">
        <v>8202</v>
      </c>
      <c r="AN7950" s="86">
        <v>3.4652047000000001</v>
      </c>
      <c r="AO7950" s="83">
        <v>800.21825999999999</v>
      </c>
      <c r="AP7950" s="83">
        <v>3179.3186000000001</v>
      </c>
      <c r="AQ7950" s="84">
        <v>0.61659467000000001</v>
      </c>
      <c r="AR7950" s="83">
        <v>-2.8486102</v>
      </c>
      <c r="AU7950" s="91"/>
      <c r="AW7950" s="89"/>
      <c r="BE7950" s="90"/>
      <c r="BF7950" s="84"/>
      <c r="BG7950" s="84">
        <f t="shared" si="126"/>
        <v>43192.5</v>
      </c>
    </row>
    <row r="7951" spans="39:59">
      <c r="AM7951" s="83" t="s">
        <v>8203</v>
      </c>
      <c r="AN7951" s="86">
        <v>3.4651822999999999</v>
      </c>
      <c r="AO7951" s="83">
        <v>800.005</v>
      </c>
      <c r="AP7951" s="83">
        <v>3179.7184999999999</v>
      </c>
      <c r="AQ7951" s="84">
        <v>0.61664461999999998</v>
      </c>
      <c r="AR7951" s="83">
        <v>-2.8485377000000001</v>
      </c>
      <c r="AU7951" s="91"/>
      <c r="AW7951" s="89"/>
      <c r="BE7951" s="90"/>
      <c r="BF7951" s="84"/>
      <c r="BG7951" s="84">
        <f t="shared" si="126"/>
        <v>43193</v>
      </c>
    </row>
    <row r="7952" spans="39:59">
      <c r="AM7952" s="83" t="s">
        <v>8204</v>
      </c>
      <c r="AN7952" s="86">
        <v>3.4652034999999999</v>
      </c>
      <c r="AO7952" s="83">
        <v>799.98974999999996</v>
      </c>
      <c r="AP7952" s="83">
        <v>3180.1187</v>
      </c>
      <c r="AQ7952" s="84">
        <v>0.61669492999999997</v>
      </c>
      <c r="AR7952" s="83">
        <v>-2.8485086000000002</v>
      </c>
      <c r="AU7952" s="91"/>
      <c r="AW7952" s="89"/>
      <c r="BE7952" s="90"/>
      <c r="BF7952" s="84"/>
      <c r="BG7952" s="84">
        <f t="shared" si="126"/>
        <v>43193.5</v>
      </c>
    </row>
    <row r="7953" spans="39:59">
      <c r="AM7953" s="83" t="s">
        <v>8205</v>
      </c>
      <c r="AN7953" s="86">
        <v>3.4652009000000001</v>
      </c>
      <c r="AO7953" s="83">
        <v>799.91363999999999</v>
      </c>
      <c r="AP7953" s="83">
        <v>3180.5185999999999</v>
      </c>
      <c r="AQ7953" s="84">
        <v>0.61674982</v>
      </c>
      <c r="AR7953" s="83">
        <v>-2.8484511000000001</v>
      </c>
      <c r="AU7953" s="91"/>
      <c r="AW7953" s="89"/>
      <c r="BE7953" s="90"/>
      <c r="BF7953" s="84"/>
      <c r="BG7953" s="84">
        <f t="shared" si="126"/>
        <v>43194</v>
      </c>
    </row>
    <row r="7954" spans="39:59">
      <c r="AM7954" s="83" t="s">
        <v>8206</v>
      </c>
      <c r="AN7954" s="86">
        <v>3.4652112000000002</v>
      </c>
      <c r="AO7954" s="83">
        <v>800.09636999999998</v>
      </c>
      <c r="AP7954" s="83">
        <v>3180.9187000000002</v>
      </c>
      <c r="AQ7954" s="84">
        <v>0.61680228000000004</v>
      </c>
      <c r="AR7954" s="83">
        <v>-2.8484088999999999</v>
      </c>
      <c r="AU7954" s="91"/>
      <c r="AW7954" s="89"/>
      <c r="BE7954" s="90"/>
      <c r="BF7954" s="84"/>
      <c r="BG7954" s="84">
        <f t="shared" si="126"/>
        <v>43194.5</v>
      </c>
    </row>
    <row r="7955" spans="39:59">
      <c r="AM7955" s="83" t="s">
        <v>8207</v>
      </c>
      <c r="AN7955" s="86">
        <v>3.4651961</v>
      </c>
      <c r="AO7955" s="83">
        <v>800.05065999999999</v>
      </c>
      <c r="AP7955" s="83">
        <v>3181.3186000000001</v>
      </c>
      <c r="AQ7955" s="84">
        <v>0.61685747000000002</v>
      </c>
      <c r="AR7955" s="83">
        <v>-2.8483385999999999</v>
      </c>
      <c r="AU7955" s="91"/>
      <c r="AW7955" s="89"/>
      <c r="BE7955" s="90"/>
      <c r="BF7955" s="84"/>
      <c r="BG7955" s="84">
        <f t="shared" si="126"/>
        <v>43195</v>
      </c>
    </row>
    <row r="7956" spans="39:59">
      <c r="AM7956" s="83" t="s">
        <v>8208</v>
      </c>
      <c r="AN7956" s="86">
        <v>3.4650965</v>
      </c>
      <c r="AO7956" s="83">
        <v>800.11157000000003</v>
      </c>
      <c r="AP7956" s="83">
        <v>3181.7188000000001</v>
      </c>
      <c r="AQ7956" s="84">
        <v>0.61690902999999997</v>
      </c>
      <c r="AR7956" s="83">
        <v>-2.8481874</v>
      </c>
      <c r="AU7956" s="91"/>
      <c r="AW7956" s="89"/>
      <c r="BE7956" s="90"/>
      <c r="BF7956" s="84"/>
      <c r="BG7956" s="84">
        <f t="shared" si="126"/>
        <v>43195.5</v>
      </c>
    </row>
    <row r="7957" spans="39:59">
      <c r="AM7957" s="83" t="s">
        <v>8209</v>
      </c>
      <c r="AN7957" s="86">
        <v>3.4651716000000001</v>
      </c>
      <c r="AO7957" s="83">
        <v>800.03545999999994</v>
      </c>
      <c r="AP7957" s="83">
        <v>3182.1187</v>
      </c>
      <c r="AQ7957" s="84">
        <v>0.61696512000000003</v>
      </c>
      <c r="AR7957" s="83">
        <v>-2.8482064999999999</v>
      </c>
      <c r="AU7957" s="91"/>
      <c r="AW7957" s="89"/>
      <c r="BE7957" s="90"/>
      <c r="BF7957" s="84"/>
      <c r="BG7957" s="84">
        <f t="shared" si="126"/>
        <v>43196</v>
      </c>
    </row>
    <row r="7958" spans="39:59">
      <c r="AM7958" s="83" t="s">
        <v>8210</v>
      </c>
      <c r="AN7958" s="86">
        <v>3.4652026</v>
      </c>
      <c r="AO7958" s="83">
        <v>800.23339999999996</v>
      </c>
      <c r="AP7958" s="83">
        <v>3182.5187999999998</v>
      </c>
      <c r="AQ7958" s="84">
        <v>0.61702091000000003</v>
      </c>
      <c r="AR7958" s="83">
        <v>-2.8481817</v>
      </c>
      <c r="AU7958" s="91"/>
      <c r="AW7958" s="89"/>
      <c r="BE7958" s="90"/>
      <c r="BF7958" s="84"/>
      <c r="BG7958" s="84">
        <f t="shared" si="126"/>
        <v>43196.5</v>
      </c>
    </row>
    <row r="7959" spans="39:59">
      <c r="AM7959" s="83" t="s">
        <v>8211</v>
      </c>
      <c r="AN7959" s="86">
        <v>3.4651741999999999</v>
      </c>
      <c r="AO7959" s="83">
        <v>800.12689</v>
      </c>
      <c r="AP7959" s="83">
        <v>3182.9187000000002</v>
      </c>
      <c r="AQ7959" s="84">
        <v>0.61707579999999995</v>
      </c>
      <c r="AR7959" s="83">
        <v>-2.8480983000000002</v>
      </c>
      <c r="AU7959" s="91"/>
      <c r="AW7959" s="89"/>
      <c r="BE7959" s="90"/>
      <c r="BF7959" s="84"/>
      <c r="BG7959" s="84">
        <f t="shared" si="126"/>
        <v>43197</v>
      </c>
    </row>
    <row r="7960" spans="39:59">
      <c r="AM7960" s="83" t="s">
        <v>8212</v>
      </c>
      <c r="AN7960" s="86">
        <v>3.4652307000000002</v>
      </c>
      <c r="AO7960" s="83">
        <v>800.09636999999998</v>
      </c>
      <c r="AP7960" s="83">
        <v>3183.3188</v>
      </c>
      <c r="AQ7960" s="84">
        <v>0.61712813</v>
      </c>
      <c r="AR7960" s="83">
        <v>-2.8481025999999998</v>
      </c>
      <c r="AU7960" s="91"/>
      <c r="AW7960" s="89"/>
      <c r="BE7960" s="90"/>
      <c r="BF7960" s="84"/>
      <c r="BG7960" s="84">
        <f t="shared" si="126"/>
        <v>43197.5</v>
      </c>
    </row>
    <row r="7961" spans="39:59">
      <c r="AM7961" s="83" t="s">
        <v>8213</v>
      </c>
      <c r="AN7961" s="86">
        <v>3.4652452</v>
      </c>
      <c r="AO7961" s="83">
        <v>800.06592000000001</v>
      </c>
      <c r="AP7961" s="83">
        <v>3183.7188000000001</v>
      </c>
      <c r="AQ7961" s="84">
        <v>0.61718351000000005</v>
      </c>
      <c r="AR7961" s="83">
        <v>-2.8480618</v>
      </c>
      <c r="AU7961" s="91"/>
      <c r="AW7961" s="89"/>
      <c r="BE7961" s="90"/>
      <c r="BF7961" s="84"/>
      <c r="BG7961" s="84">
        <f t="shared" si="126"/>
        <v>43198</v>
      </c>
    </row>
    <row r="7962" spans="39:59">
      <c r="AM7962" s="83" t="s">
        <v>8214</v>
      </c>
      <c r="AN7962" s="86">
        <v>3.4652381000000001</v>
      </c>
      <c r="AO7962" s="83">
        <v>800.05071999999996</v>
      </c>
      <c r="AP7962" s="83">
        <v>3184.1188999999999</v>
      </c>
      <c r="AQ7962" s="84">
        <v>0.61724042999999995</v>
      </c>
      <c r="AR7962" s="83">
        <v>-2.8479977000000001</v>
      </c>
      <c r="AU7962" s="91"/>
      <c r="AW7962" s="89"/>
      <c r="BE7962" s="90"/>
      <c r="BF7962" s="84"/>
      <c r="BG7962" s="84">
        <f t="shared" si="126"/>
        <v>43198.5</v>
      </c>
    </row>
    <row r="7963" spans="39:59">
      <c r="AM7963" s="83" t="s">
        <v>8215</v>
      </c>
      <c r="AN7963" s="86">
        <v>3.4651833000000001</v>
      </c>
      <c r="AO7963" s="83">
        <v>800.02020000000005</v>
      </c>
      <c r="AP7963" s="83">
        <v>3184.5187999999998</v>
      </c>
      <c r="AQ7963" s="84">
        <v>0.61729336000000001</v>
      </c>
      <c r="AR7963" s="83">
        <v>-2.8478899000000002</v>
      </c>
      <c r="AU7963" s="91"/>
      <c r="AW7963" s="89"/>
      <c r="BE7963" s="90"/>
      <c r="BF7963" s="84"/>
      <c r="BG7963" s="84">
        <f t="shared" si="126"/>
        <v>43199</v>
      </c>
    </row>
    <row r="7964" spans="39:59">
      <c r="AM7964" s="83" t="s">
        <v>8216</v>
      </c>
      <c r="AN7964" s="86">
        <v>3.4652362000000001</v>
      </c>
      <c r="AO7964" s="83">
        <v>799.97455000000002</v>
      </c>
      <c r="AP7964" s="83">
        <v>3184.9189000000001</v>
      </c>
      <c r="AQ7964" s="84">
        <v>0.61735039999999997</v>
      </c>
      <c r="AR7964" s="83">
        <v>-2.8478857999999998</v>
      </c>
      <c r="AU7964" s="91"/>
      <c r="AW7964" s="89"/>
      <c r="BE7964" s="90"/>
      <c r="BF7964" s="84"/>
      <c r="BG7964" s="84">
        <f t="shared" si="126"/>
        <v>43199.5</v>
      </c>
    </row>
    <row r="7965" spans="39:59">
      <c r="AM7965" s="83" t="s">
        <v>8217</v>
      </c>
      <c r="AN7965" s="86">
        <v>3.4652308999999999</v>
      </c>
      <c r="AO7965" s="83">
        <v>800.17255</v>
      </c>
      <c r="AP7965" s="83">
        <v>3185.3188</v>
      </c>
      <c r="AQ7965" s="84">
        <v>0.61740667000000005</v>
      </c>
      <c r="AR7965" s="83">
        <v>-2.8478243000000001</v>
      </c>
      <c r="AU7965" s="91"/>
      <c r="AW7965" s="89"/>
      <c r="BE7965" s="90"/>
      <c r="BF7965" s="84"/>
      <c r="BG7965" s="84">
        <f t="shared" si="126"/>
        <v>43200</v>
      </c>
    </row>
    <row r="7966" spans="39:59">
      <c r="AM7966" s="83" t="s">
        <v>8218</v>
      </c>
      <c r="AN7966" s="86">
        <v>3.4652740999999998</v>
      </c>
      <c r="AO7966" s="83">
        <v>800.05065999999999</v>
      </c>
      <c r="AP7966" s="83">
        <v>3185.7190000000001</v>
      </c>
      <c r="AQ7966" s="84">
        <v>0.61744790999999999</v>
      </c>
      <c r="AR7966" s="83">
        <v>-2.8478262000000001</v>
      </c>
      <c r="AU7966" s="91"/>
      <c r="AW7966" s="89"/>
      <c r="BE7966" s="90"/>
      <c r="BF7966" s="84"/>
      <c r="BG7966" s="84">
        <f t="shared" si="126"/>
        <v>43200.5</v>
      </c>
    </row>
    <row r="7967" spans="39:59">
      <c r="AM7967" s="83" t="s">
        <v>8219</v>
      </c>
      <c r="AN7967" s="86">
        <v>3.4652345000000002</v>
      </c>
      <c r="AO7967" s="83">
        <v>799.97455000000002</v>
      </c>
      <c r="AP7967" s="83">
        <v>3186.1188999999999</v>
      </c>
      <c r="AQ7967" s="84">
        <v>0.61749743999999995</v>
      </c>
      <c r="AR7967" s="83">
        <v>-2.8477370999999998</v>
      </c>
      <c r="AU7967" s="91"/>
      <c r="AW7967" s="89"/>
      <c r="BE7967" s="90"/>
      <c r="BF7967" s="84"/>
      <c r="BG7967" s="84">
        <f t="shared" si="126"/>
        <v>43201</v>
      </c>
    </row>
    <row r="7968" spans="39:59">
      <c r="AM7968" s="83" t="s">
        <v>8220</v>
      </c>
      <c r="AN7968" s="86">
        <v>3.4652113999999998</v>
      </c>
      <c r="AO7968" s="83">
        <v>800.17255</v>
      </c>
      <c r="AP7968" s="83">
        <v>3186.5189999999998</v>
      </c>
      <c r="AQ7968" s="84">
        <v>0.61754315999999998</v>
      </c>
      <c r="AR7968" s="83">
        <v>-2.8476682000000002</v>
      </c>
      <c r="AU7968" s="91"/>
      <c r="AW7968" s="89"/>
      <c r="BE7968" s="90"/>
      <c r="BF7968" s="84"/>
      <c r="BG7968" s="84">
        <f t="shared" si="126"/>
        <v>43201.5</v>
      </c>
    </row>
    <row r="7969" spans="39:59">
      <c r="AM7969" s="83" t="s">
        <v>8221</v>
      </c>
      <c r="AN7969" s="86">
        <v>3.4652143</v>
      </c>
      <c r="AO7969" s="83">
        <v>800.005</v>
      </c>
      <c r="AP7969" s="83">
        <v>3186.9189000000001</v>
      </c>
      <c r="AQ7969" s="84">
        <v>0.61759681</v>
      </c>
      <c r="AR7969" s="83">
        <v>-2.8476173999999999</v>
      </c>
      <c r="AU7969" s="91"/>
      <c r="AW7969" s="89"/>
      <c r="BE7969" s="90"/>
      <c r="BF7969" s="84"/>
      <c r="BG7969" s="84">
        <f t="shared" si="126"/>
        <v>43202</v>
      </c>
    </row>
    <row r="7970" spans="39:59">
      <c r="AM7970" s="83" t="s">
        <v>8222</v>
      </c>
      <c r="AN7970" s="86">
        <v>3.4652443000000002</v>
      </c>
      <c r="AO7970" s="83">
        <v>799.98974999999996</v>
      </c>
      <c r="AP7970" s="83">
        <v>3187.3188</v>
      </c>
      <c r="AQ7970" s="84">
        <v>0.61764538000000002</v>
      </c>
      <c r="AR7970" s="83">
        <v>-2.8475990000000002</v>
      </c>
      <c r="AU7970" s="91"/>
      <c r="AW7970" s="89"/>
      <c r="BE7970" s="90"/>
      <c r="BF7970" s="84"/>
      <c r="BG7970" s="84">
        <f t="shared" si="126"/>
        <v>43202.5</v>
      </c>
    </row>
    <row r="7971" spans="39:59">
      <c r="AM7971" s="83" t="s">
        <v>8223</v>
      </c>
      <c r="AN7971" s="86">
        <v>3.4652495000000001</v>
      </c>
      <c r="AO7971" s="83">
        <v>800.005</v>
      </c>
      <c r="AP7971" s="83">
        <v>3187.7190000000001</v>
      </c>
      <c r="AQ7971" s="84">
        <v>0.61769169999999995</v>
      </c>
      <c r="AR7971" s="83">
        <v>-2.8475578000000001</v>
      </c>
      <c r="AU7971" s="91"/>
      <c r="AW7971" s="89"/>
      <c r="BE7971" s="90"/>
      <c r="BF7971" s="84"/>
      <c r="BG7971" s="84">
        <f t="shared" si="126"/>
        <v>43203</v>
      </c>
    </row>
    <row r="7972" spans="39:59">
      <c r="AM7972" s="83" t="s">
        <v>8224</v>
      </c>
      <c r="AN7972" s="86">
        <v>3.4652463999999998</v>
      </c>
      <c r="AO7972" s="83">
        <v>800.02020000000005</v>
      </c>
      <c r="AP7972" s="83">
        <v>3188.1188999999999</v>
      </c>
      <c r="AQ7972" s="84">
        <v>0.61773728999999999</v>
      </c>
      <c r="AR7972" s="83">
        <v>-2.8475090999999999</v>
      </c>
      <c r="AU7972" s="91"/>
      <c r="AW7972" s="89"/>
      <c r="BE7972" s="90"/>
      <c r="BF7972" s="84"/>
      <c r="BG7972" s="84">
        <f t="shared" si="126"/>
        <v>43203.5</v>
      </c>
    </row>
    <row r="7973" spans="39:59">
      <c r="AM7973" s="83" t="s">
        <v>8225</v>
      </c>
      <c r="AN7973" s="86">
        <v>3.4652367000000002</v>
      </c>
      <c r="AO7973" s="83">
        <v>800.02020000000005</v>
      </c>
      <c r="AP7973" s="83">
        <v>3188.5189999999998</v>
      </c>
      <c r="AQ7973" s="84">
        <v>0.61777895999999999</v>
      </c>
      <c r="AR7973" s="83">
        <v>-2.8474575999999998</v>
      </c>
      <c r="AU7973" s="91"/>
      <c r="AW7973" s="89"/>
      <c r="BE7973" s="90"/>
      <c r="BF7973" s="84"/>
      <c r="BG7973" s="84">
        <f t="shared" si="126"/>
        <v>43204</v>
      </c>
    </row>
    <row r="7974" spans="39:59">
      <c r="AM7974" s="83" t="s">
        <v>8226</v>
      </c>
      <c r="AN7974" s="86">
        <v>3.4651760999999999</v>
      </c>
      <c r="AO7974" s="83">
        <v>799.98974999999996</v>
      </c>
      <c r="AP7974" s="83">
        <v>3188.9189000000001</v>
      </c>
      <c r="AQ7974" s="84">
        <v>0.61781847000000001</v>
      </c>
      <c r="AR7974" s="83">
        <v>-2.8473576999999999</v>
      </c>
      <c r="AU7974" s="91"/>
      <c r="AW7974" s="89"/>
      <c r="BE7974" s="90"/>
      <c r="BF7974" s="84"/>
      <c r="BG7974" s="84">
        <f t="shared" si="126"/>
        <v>43204.5</v>
      </c>
    </row>
    <row r="7975" spans="39:59">
      <c r="AM7975" s="83" t="s">
        <v>8227</v>
      </c>
      <c r="AN7975" s="86">
        <v>3.4651966000000001</v>
      </c>
      <c r="AO7975" s="83">
        <v>800.08118000000002</v>
      </c>
      <c r="AP7975" s="83">
        <v>3189.3191000000002</v>
      </c>
      <c r="AQ7975" s="84">
        <v>0.61785453999999995</v>
      </c>
      <c r="AR7975" s="83">
        <v>-2.8473419999999998</v>
      </c>
      <c r="AU7975" s="91"/>
      <c r="AW7975" s="89"/>
      <c r="BE7975" s="90"/>
      <c r="BF7975" s="84"/>
      <c r="BG7975" s="84">
        <f t="shared" si="126"/>
        <v>43205</v>
      </c>
    </row>
    <row r="7976" spans="39:59">
      <c r="AM7976" s="83" t="s">
        <v>8228</v>
      </c>
      <c r="AN7976" s="86">
        <v>3.4651771</v>
      </c>
      <c r="AO7976" s="83">
        <v>800.11162999999999</v>
      </c>
      <c r="AP7976" s="83">
        <v>3189.7190000000001</v>
      </c>
      <c r="AQ7976" s="84">
        <v>0.61789095000000005</v>
      </c>
      <c r="AR7976" s="83">
        <v>-2.8472862000000001</v>
      </c>
      <c r="AU7976" s="91"/>
      <c r="AW7976" s="89"/>
      <c r="BE7976" s="90"/>
      <c r="BF7976" s="84"/>
      <c r="BG7976" s="84">
        <f t="shared" si="126"/>
        <v>43205.5</v>
      </c>
    </row>
    <row r="7977" spans="39:59">
      <c r="AM7977" s="83" t="s">
        <v>8229</v>
      </c>
      <c r="AN7977" s="86">
        <v>3.4651858999999998</v>
      </c>
      <c r="AO7977" s="83">
        <v>800.12683000000004</v>
      </c>
      <c r="AP7977" s="83">
        <v>3190.1190999999999</v>
      </c>
      <c r="AQ7977" s="84">
        <v>0.61793010999999998</v>
      </c>
      <c r="AR7977" s="83">
        <v>-2.8472556999999998</v>
      </c>
      <c r="AU7977" s="91"/>
      <c r="AW7977" s="89"/>
      <c r="BE7977" s="90"/>
      <c r="BF7977" s="84"/>
      <c r="BG7977" s="84">
        <f t="shared" si="126"/>
        <v>43206</v>
      </c>
    </row>
    <row r="7978" spans="39:59">
      <c r="AM7978" s="83" t="s">
        <v>8230</v>
      </c>
      <c r="AN7978" s="86">
        <v>3.4653409000000002</v>
      </c>
      <c r="AO7978" s="83">
        <v>800.12683000000004</v>
      </c>
      <c r="AP7978" s="83">
        <v>3190.5189999999998</v>
      </c>
      <c r="AQ7978" s="84">
        <v>0.61797111999999998</v>
      </c>
      <c r="AR7978" s="83">
        <v>-2.8473696999999998</v>
      </c>
      <c r="AU7978" s="91"/>
      <c r="AW7978" s="89"/>
      <c r="BE7978" s="90"/>
      <c r="BF7978" s="84"/>
      <c r="BG7978" s="84">
        <f t="shared" si="126"/>
        <v>43206.5</v>
      </c>
    </row>
    <row r="7979" spans="39:59">
      <c r="AM7979" s="83" t="s">
        <v>8231</v>
      </c>
      <c r="AN7979" s="86">
        <v>3.4652786</v>
      </c>
      <c r="AO7979" s="83">
        <v>800.15728999999999</v>
      </c>
      <c r="AP7979" s="83">
        <v>3190.9191999999998</v>
      </c>
      <c r="AQ7979" s="84">
        <v>0.6180023</v>
      </c>
      <c r="AR7979" s="83">
        <v>-2.8472764000000002</v>
      </c>
      <c r="AU7979" s="91"/>
      <c r="AW7979" s="89"/>
      <c r="BE7979" s="90"/>
      <c r="BF7979" s="84"/>
      <c r="BG7979" s="84">
        <f t="shared" si="126"/>
        <v>43207</v>
      </c>
    </row>
    <row r="7980" spans="39:59">
      <c r="AM7980" s="83" t="s">
        <v>8232</v>
      </c>
      <c r="AN7980" s="86">
        <v>3.4653041</v>
      </c>
      <c r="AO7980" s="83">
        <v>800.06592000000001</v>
      </c>
      <c r="AP7980" s="83">
        <v>3191.3193000000001</v>
      </c>
      <c r="AQ7980" s="84">
        <v>0.61803096999999996</v>
      </c>
      <c r="AR7980" s="83">
        <v>-2.8472730999999998</v>
      </c>
      <c r="AU7980" s="91"/>
      <c r="AW7980" s="89"/>
      <c r="BE7980" s="90"/>
      <c r="BF7980" s="84"/>
      <c r="BG7980" s="84">
        <f t="shared" si="126"/>
        <v>43207.5</v>
      </c>
    </row>
    <row r="7981" spans="39:59">
      <c r="AM7981" s="83" t="s">
        <v>8233</v>
      </c>
      <c r="AN7981" s="86">
        <v>3.4653165000000001</v>
      </c>
      <c r="AO7981" s="83">
        <v>800.05065999999999</v>
      </c>
      <c r="AP7981" s="83">
        <v>3191.7192</v>
      </c>
      <c r="AQ7981" s="84">
        <v>0.61805940000000004</v>
      </c>
      <c r="AR7981" s="83">
        <v>-2.8472571000000002</v>
      </c>
      <c r="AU7981" s="91"/>
      <c r="AW7981" s="89"/>
      <c r="BE7981" s="90"/>
      <c r="BF7981" s="84"/>
      <c r="BG7981" s="84">
        <f t="shared" si="126"/>
        <v>43208</v>
      </c>
    </row>
    <row r="7982" spans="39:59">
      <c r="AM7982" s="83" t="s">
        <v>8234</v>
      </c>
      <c r="AN7982" s="86">
        <v>3.4652685999999999</v>
      </c>
      <c r="AO7982" s="83">
        <v>800.05071999999996</v>
      </c>
      <c r="AP7982" s="83">
        <v>3192.1194</v>
      </c>
      <c r="AQ7982" s="84">
        <v>0.61808503000000004</v>
      </c>
      <c r="AR7982" s="83">
        <v>-2.8471834999999999</v>
      </c>
      <c r="AU7982" s="91"/>
      <c r="AW7982" s="89"/>
      <c r="BE7982" s="90"/>
      <c r="BF7982" s="84"/>
      <c r="BG7982" s="84">
        <f t="shared" si="126"/>
        <v>43208.5</v>
      </c>
    </row>
    <row r="7983" spans="39:59">
      <c r="AM7983" s="83" t="s">
        <v>8235</v>
      </c>
      <c r="AN7983" s="86">
        <v>3.4652655000000001</v>
      </c>
      <c r="AO7983" s="83">
        <v>799.95934999999997</v>
      </c>
      <c r="AP7983" s="83">
        <v>3192.5192999999999</v>
      </c>
      <c r="AQ7983" s="84">
        <v>0.61811119000000003</v>
      </c>
      <c r="AR7983" s="83">
        <v>-2.8471544</v>
      </c>
      <c r="AU7983" s="91"/>
      <c r="AW7983" s="89"/>
      <c r="BE7983" s="90"/>
      <c r="BF7983" s="84"/>
      <c r="BG7983" s="84">
        <f t="shared" si="126"/>
        <v>43209</v>
      </c>
    </row>
    <row r="7984" spans="39:59">
      <c r="AM7984" s="83" t="s">
        <v>8236</v>
      </c>
      <c r="AN7984" s="86">
        <v>3.4652691</v>
      </c>
      <c r="AO7984" s="83">
        <v>800.03545999999994</v>
      </c>
      <c r="AP7984" s="83">
        <v>3192.9194000000002</v>
      </c>
      <c r="AQ7984" s="84">
        <v>0.61813932999999999</v>
      </c>
      <c r="AR7984" s="83">
        <v>-2.8471297999999998</v>
      </c>
      <c r="AU7984" s="91"/>
      <c r="AW7984" s="89"/>
      <c r="BE7984" s="90"/>
      <c r="BF7984" s="84"/>
      <c r="BG7984" s="84">
        <f t="shared" si="126"/>
        <v>43209.5</v>
      </c>
    </row>
    <row r="7985" spans="39:59">
      <c r="AM7985" s="83" t="s">
        <v>8237</v>
      </c>
      <c r="AN7985" s="86">
        <v>3.4652864999999999</v>
      </c>
      <c r="AO7985" s="83">
        <v>800.09636999999998</v>
      </c>
      <c r="AP7985" s="83">
        <v>3193.3193000000001</v>
      </c>
      <c r="AQ7985" s="84">
        <v>0.61817049999999996</v>
      </c>
      <c r="AR7985" s="83">
        <v>-2.8471160000000002</v>
      </c>
      <c r="AU7985" s="91"/>
      <c r="AW7985" s="89"/>
      <c r="BE7985" s="90"/>
      <c r="BF7985" s="84"/>
      <c r="BG7985" s="84">
        <f t="shared" si="126"/>
        <v>43210</v>
      </c>
    </row>
    <row r="7986" spans="39:59">
      <c r="AM7986" s="83" t="s">
        <v>8238</v>
      </c>
      <c r="AN7986" s="86">
        <v>3.4653611</v>
      </c>
      <c r="AO7986" s="83">
        <v>799.92882999999995</v>
      </c>
      <c r="AP7986" s="83">
        <v>3193.7195000000002</v>
      </c>
      <c r="AQ7986" s="84">
        <v>0.61819946999999997</v>
      </c>
      <c r="AR7986" s="83">
        <v>-2.8471617999999999</v>
      </c>
      <c r="AU7986" s="91"/>
      <c r="AW7986" s="89"/>
      <c r="BE7986" s="90"/>
      <c r="BF7986" s="84"/>
      <c r="BG7986" s="84">
        <f t="shared" si="126"/>
        <v>43210.5</v>
      </c>
    </row>
    <row r="7987" spans="39:59">
      <c r="AM7987" s="83" t="s">
        <v>8239</v>
      </c>
      <c r="AN7987" s="86">
        <v>3.4653489999999998</v>
      </c>
      <c r="AO7987" s="83">
        <v>800.005</v>
      </c>
      <c r="AP7987" s="83">
        <v>3194.1194</v>
      </c>
      <c r="AQ7987" s="84">
        <v>0.61822646999999997</v>
      </c>
      <c r="AR7987" s="83">
        <v>-2.8471223999999999</v>
      </c>
      <c r="AU7987" s="91"/>
      <c r="AW7987" s="89"/>
      <c r="BE7987" s="90"/>
      <c r="BF7987" s="84"/>
      <c r="BG7987" s="84">
        <f t="shared" si="126"/>
        <v>43211</v>
      </c>
    </row>
    <row r="7988" spans="39:59">
      <c r="AM7988" s="83" t="s">
        <v>8240</v>
      </c>
      <c r="AN7988" s="86">
        <v>3.4653505999999998</v>
      </c>
      <c r="AO7988" s="83">
        <v>800.005</v>
      </c>
      <c r="AP7988" s="83">
        <v>3194.5194999999999</v>
      </c>
      <c r="AQ7988" s="84">
        <v>0.61825335000000003</v>
      </c>
      <c r="AR7988" s="83">
        <v>-2.8470974</v>
      </c>
      <c r="AU7988" s="91"/>
      <c r="AW7988" s="89"/>
      <c r="BE7988" s="90"/>
      <c r="BF7988" s="84"/>
      <c r="BG7988" s="84">
        <f t="shared" si="126"/>
        <v>43211.5</v>
      </c>
    </row>
    <row r="7989" spans="39:59">
      <c r="AM7989" s="83" t="s">
        <v>8241</v>
      </c>
      <c r="AN7989" s="86">
        <v>3.4653578</v>
      </c>
      <c r="AO7989" s="83">
        <v>799.83745999999996</v>
      </c>
      <c r="AP7989" s="83">
        <v>3194.9194000000002</v>
      </c>
      <c r="AQ7989" s="84">
        <v>0.61826956</v>
      </c>
      <c r="AR7989" s="83">
        <v>-2.8470881000000001</v>
      </c>
      <c r="AU7989" s="91"/>
      <c r="AW7989" s="89"/>
      <c r="BE7989" s="90"/>
      <c r="BF7989" s="84"/>
      <c r="BG7989" s="84">
        <f t="shared" si="126"/>
        <v>43212</v>
      </c>
    </row>
    <row r="7990" spans="39:59">
      <c r="AM7990" s="83" t="s">
        <v>8242</v>
      </c>
      <c r="AN7990" s="86">
        <v>3.4653146000000001</v>
      </c>
      <c r="AO7990" s="83">
        <v>799.94403</v>
      </c>
      <c r="AP7990" s="83">
        <v>3195.3193000000001</v>
      </c>
      <c r="AQ7990" s="84">
        <v>0.61827438999999995</v>
      </c>
      <c r="AR7990" s="83">
        <v>-2.8470401999999999</v>
      </c>
      <c r="AU7990" s="91"/>
      <c r="AW7990" s="89"/>
      <c r="BE7990" s="90"/>
      <c r="BF7990" s="84"/>
      <c r="BG7990" s="84">
        <f t="shared" si="126"/>
        <v>43212.5</v>
      </c>
    </row>
    <row r="7991" spans="39:59">
      <c r="AM7991" s="83" t="s">
        <v>8243</v>
      </c>
      <c r="AN7991" s="86">
        <v>3.4653157999999999</v>
      </c>
      <c r="AO7991" s="83">
        <v>799.98974999999996</v>
      </c>
      <c r="AP7991" s="83">
        <v>3195.7195000000002</v>
      </c>
      <c r="AQ7991" s="84">
        <v>0.61828148000000005</v>
      </c>
      <c r="AR7991" s="83">
        <v>-2.8470344999999999</v>
      </c>
      <c r="AU7991" s="91"/>
      <c r="AW7991" s="89"/>
      <c r="BE7991" s="90"/>
      <c r="BF7991" s="84"/>
      <c r="BG7991" s="84">
        <f t="shared" si="126"/>
        <v>43213</v>
      </c>
    </row>
    <row r="7992" spans="39:59">
      <c r="AM7992" s="83" t="s">
        <v>8244</v>
      </c>
      <c r="AN7992" s="86">
        <v>3.4652854999999998</v>
      </c>
      <c r="AO7992" s="83">
        <v>799.95934999999997</v>
      </c>
      <c r="AP7992" s="83">
        <v>3196.1194</v>
      </c>
      <c r="AQ7992" s="84">
        <v>0.61829805000000004</v>
      </c>
      <c r="AR7992" s="83">
        <v>-2.8469875</v>
      </c>
      <c r="AU7992" s="91"/>
      <c r="AW7992" s="89"/>
      <c r="BE7992" s="90"/>
      <c r="BF7992" s="84"/>
      <c r="BG7992" s="84">
        <f t="shared" si="126"/>
        <v>43213.5</v>
      </c>
    </row>
    <row r="7993" spans="39:59">
      <c r="AM7993" s="83" t="s">
        <v>8245</v>
      </c>
      <c r="AN7993" s="86">
        <v>3.4652321000000001</v>
      </c>
      <c r="AO7993" s="83">
        <v>799.95934999999997</v>
      </c>
      <c r="AP7993" s="83">
        <v>3196.5194999999999</v>
      </c>
      <c r="AQ7993" s="84">
        <v>0.61830788999999997</v>
      </c>
      <c r="AR7993" s="83">
        <v>-2.8469243</v>
      </c>
      <c r="AU7993" s="91"/>
      <c r="AW7993" s="89"/>
      <c r="BE7993" s="90"/>
      <c r="BF7993" s="84"/>
      <c r="BG7993" s="84">
        <f t="shared" si="126"/>
        <v>43214</v>
      </c>
    </row>
    <row r="7994" spans="39:59">
      <c r="AM7994" s="83" t="s">
        <v>8246</v>
      </c>
      <c r="AN7994" s="86">
        <v>3.4651779999999999</v>
      </c>
      <c r="AO7994" s="83">
        <v>799.97455000000002</v>
      </c>
      <c r="AP7994" s="83">
        <v>3196.9194000000002</v>
      </c>
      <c r="AQ7994" s="84">
        <v>0.61831813999999996</v>
      </c>
      <c r="AR7994" s="83">
        <v>-2.8468599000000001</v>
      </c>
      <c r="AU7994" s="91"/>
      <c r="AW7994" s="89"/>
      <c r="BE7994" s="90"/>
      <c r="BF7994" s="84"/>
      <c r="BG7994" s="84">
        <f t="shared" si="126"/>
        <v>43214.5</v>
      </c>
    </row>
    <row r="7995" spans="39:59">
      <c r="AM7995" s="83" t="s">
        <v>8247</v>
      </c>
      <c r="AN7995" s="86">
        <v>3.4652352</v>
      </c>
      <c r="AO7995" s="83">
        <v>799.97455000000002</v>
      </c>
      <c r="AP7995" s="83">
        <v>3197.3195999999998</v>
      </c>
      <c r="AQ7995" s="84">
        <v>0.61833769000000005</v>
      </c>
      <c r="AR7995" s="83">
        <v>-2.8468976000000001</v>
      </c>
      <c r="AU7995" s="91"/>
      <c r="AW7995" s="89"/>
      <c r="BE7995" s="90"/>
      <c r="BF7995" s="84"/>
      <c r="BG7995" s="84">
        <f t="shared" si="126"/>
        <v>43215</v>
      </c>
    </row>
    <row r="7996" spans="39:59">
      <c r="AM7996" s="83" t="s">
        <v>8248</v>
      </c>
      <c r="AN7996" s="86">
        <v>3.4652637999999998</v>
      </c>
      <c r="AO7996" s="83">
        <v>800.05071999999996</v>
      </c>
      <c r="AP7996" s="83">
        <v>3197.7195000000002</v>
      </c>
      <c r="AQ7996" s="84">
        <v>0.61835556999999997</v>
      </c>
      <c r="AR7996" s="83">
        <v>-2.8469082999999999</v>
      </c>
      <c r="AU7996" s="91"/>
      <c r="AW7996" s="89"/>
      <c r="BE7996" s="90"/>
      <c r="BF7996" s="84"/>
      <c r="BG7996" s="84">
        <f t="shared" si="126"/>
        <v>43215.5</v>
      </c>
    </row>
    <row r="7997" spans="39:59">
      <c r="AM7997" s="83" t="s">
        <v>8249</v>
      </c>
      <c r="AN7997" s="86">
        <v>3.4652443000000002</v>
      </c>
      <c r="AO7997" s="83">
        <v>800.14209000000005</v>
      </c>
      <c r="AP7997" s="83">
        <v>3198.1194</v>
      </c>
      <c r="AQ7997" s="84">
        <v>0.61837732999999995</v>
      </c>
      <c r="AR7997" s="83">
        <v>-2.8468667999999999</v>
      </c>
      <c r="AU7997" s="91"/>
      <c r="AW7997" s="89"/>
      <c r="BE7997" s="90"/>
      <c r="BF7997" s="84"/>
      <c r="BG7997" s="84">
        <f t="shared" si="126"/>
        <v>43216</v>
      </c>
    </row>
    <row r="7998" spans="39:59">
      <c r="AM7998" s="83" t="s">
        <v>8250</v>
      </c>
      <c r="AN7998" s="86">
        <v>3.4652227999999998</v>
      </c>
      <c r="AO7998" s="83">
        <v>799.88318000000004</v>
      </c>
      <c r="AP7998" s="83">
        <v>3198.5194999999999</v>
      </c>
      <c r="AQ7998" s="84">
        <v>0.61839520999999997</v>
      </c>
      <c r="AR7998" s="83">
        <v>-2.8468274999999998</v>
      </c>
      <c r="AU7998" s="91"/>
      <c r="AW7998" s="89"/>
      <c r="BE7998" s="90"/>
      <c r="BF7998" s="84"/>
      <c r="BG7998" s="84">
        <f t="shared" si="126"/>
        <v>43216.5</v>
      </c>
    </row>
    <row r="7999" spans="39:59">
      <c r="AM7999" s="83" t="s">
        <v>8251</v>
      </c>
      <c r="AN7999" s="86">
        <v>3.4652503000000001</v>
      </c>
      <c r="AO7999" s="83">
        <v>799.98974999999996</v>
      </c>
      <c r="AP7999" s="83">
        <v>3198.9194000000002</v>
      </c>
      <c r="AQ7999" s="84">
        <v>0.61839633999999999</v>
      </c>
      <c r="AR7999" s="83">
        <v>-2.846854</v>
      </c>
      <c r="AU7999" s="91"/>
      <c r="AW7999" s="89"/>
      <c r="BE7999" s="90"/>
      <c r="BF7999" s="84"/>
      <c r="BG7999" s="84">
        <f t="shared" si="126"/>
        <v>43217</v>
      </c>
    </row>
    <row r="8000" spans="39:59">
      <c r="AM8000" s="83" t="s">
        <v>8252</v>
      </c>
      <c r="AN8000" s="86">
        <v>3.4651849000000001</v>
      </c>
      <c r="AO8000" s="83">
        <v>800.06592000000001</v>
      </c>
      <c r="AP8000" s="83">
        <v>3199.3195999999998</v>
      </c>
      <c r="AQ8000" s="84">
        <v>0.61840147000000001</v>
      </c>
      <c r="AR8000" s="83">
        <v>-2.8467834000000001</v>
      </c>
      <c r="AU8000" s="91"/>
      <c r="AW8000" s="89"/>
      <c r="BE8000" s="90"/>
      <c r="BF8000" s="84"/>
      <c r="BG8000" s="84">
        <f t="shared" si="126"/>
        <v>43217.5</v>
      </c>
    </row>
    <row r="8001" spans="39:59">
      <c r="AM8001" s="83" t="s">
        <v>8253</v>
      </c>
      <c r="AN8001" s="86">
        <v>3.4651513</v>
      </c>
      <c r="AO8001" s="83">
        <v>799.94408999999996</v>
      </c>
      <c r="AP8001" s="83">
        <v>3199.7195000000002</v>
      </c>
      <c r="AQ8001" s="84">
        <v>0.61841546999999997</v>
      </c>
      <c r="AR8001" s="83">
        <v>-2.8467359999999999</v>
      </c>
      <c r="AU8001" s="91"/>
      <c r="AW8001" s="89"/>
      <c r="BE8001" s="90"/>
      <c r="BF8001" s="84"/>
      <c r="BG8001" s="84">
        <f t="shared" si="126"/>
        <v>43218</v>
      </c>
    </row>
    <row r="8002" spans="39:59">
      <c r="AM8002" s="83" t="s">
        <v>8254</v>
      </c>
      <c r="AN8002" s="86">
        <v>3.4652452</v>
      </c>
      <c r="AO8002" s="83">
        <v>799.92882999999995</v>
      </c>
      <c r="AP8002" s="83">
        <v>3200.1196</v>
      </c>
      <c r="AQ8002" s="84">
        <v>0.61844146</v>
      </c>
      <c r="AR8002" s="83">
        <v>-2.8468037000000002</v>
      </c>
      <c r="AU8002" s="91"/>
      <c r="AW8002" s="89"/>
      <c r="BE8002" s="90"/>
      <c r="BF8002" s="84"/>
      <c r="BG8002" s="84">
        <f t="shared" si="126"/>
        <v>43218.5</v>
      </c>
    </row>
    <row r="8003" spans="39:59">
      <c r="AM8003" s="83" t="s">
        <v>8255</v>
      </c>
      <c r="AN8003" s="86">
        <v>3.4653119999999999</v>
      </c>
      <c r="AO8003" s="83">
        <v>800.03552000000002</v>
      </c>
      <c r="AP8003" s="83">
        <v>3200.5194999999999</v>
      </c>
      <c r="AQ8003" s="84">
        <v>0.61846500999999998</v>
      </c>
      <c r="AR8003" s="83">
        <v>-2.8468471000000002</v>
      </c>
      <c r="AU8003" s="91"/>
      <c r="AW8003" s="89"/>
      <c r="BE8003" s="90"/>
      <c r="BF8003" s="84"/>
      <c r="BG8003" s="84">
        <f t="shared" si="126"/>
        <v>43219</v>
      </c>
    </row>
    <row r="8004" spans="39:59">
      <c r="AM8004" s="83" t="s">
        <v>8256</v>
      </c>
      <c r="AN8004" s="86">
        <v>3.4652916999999999</v>
      </c>
      <c r="AO8004" s="83">
        <v>800.06592000000001</v>
      </c>
      <c r="AP8004" s="83">
        <v>3200.9196999999999</v>
      </c>
      <c r="AQ8004" s="84">
        <v>0.61848073999999997</v>
      </c>
      <c r="AR8004" s="83">
        <v>-2.8468111</v>
      </c>
      <c r="AU8004" s="91"/>
      <c r="AW8004" s="89"/>
      <c r="BE8004" s="90"/>
      <c r="BF8004" s="84"/>
      <c r="BG8004" s="84">
        <f t="shared" si="126"/>
        <v>43219.5</v>
      </c>
    </row>
    <row r="8005" spans="39:59">
      <c r="AM8005" s="83" t="s">
        <v>8257</v>
      </c>
      <c r="AN8005" s="86">
        <v>3.4652886000000001</v>
      </c>
      <c r="AO8005" s="83">
        <v>800.20299999999997</v>
      </c>
      <c r="AP8005" s="83">
        <v>3201.3195999999998</v>
      </c>
      <c r="AQ8005" s="84">
        <v>0.61848557000000004</v>
      </c>
      <c r="AR8005" s="83">
        <v>-2.8468029000000001</v>
      </c>
      <c r="AU8005" s="91"/>
      <c r="AW8005" s="89"/>
      <c r="BE8005" s="90"/>
      <c r="BF8005" s="84"/>
      <c r="BG8005" s="84">
        <f t="shared" ref="BG8005:BG8068" si="127">BG8004+0.5</f>
        <v>43220</v>
      </c>
    </row>
    <row r="8006" spans="39:59">
      <c r="AM8006" s="83" t="s">
        <v>8258</v>
      </c>
      <c r="AN8006" s="86">
        <v>3.4652959999999999</v>
      </c>
      <c r="AO8006" s="83">
        <v>800.005</v>
      </c>
      <c r="AP8006" s="83">
        <v>3201.7195000000002</v>
      </c>
      <c r="AQ8006" s="84">
        <v>0.61849350000000003</v>
      </c>
      <c r="AR8006" s="83">
        <v>-2.8468024999999999</v>
      </c>
      <c r="AU8006" s="91"/>
      <c r="AW8006" s="89"/>
      <c r="BE8006" s="90"/>
      <c r="BF8006" s="84"/>
      <c r="BG8006" s="84">
        <f t="shared" si="127"/>
        <v>43220.5</v>
      </c>
    </row>
    <row r="8007" spans="39:59">
      <c r="AM8007" s="83" t="s">
        <v>8259</v>
      </c>
      <c r="AN8007" s="86">
        <v>3.4653103000000001</v>
      </c>
      <c r="AO8007" s="83">
        <v>800.08118000000002</v>
      </c>
      <c r="AP8007" s="83">
        <v>3202.1196</v>
      </c>
      <c r="AQ8007" s="84">
        <v>0.61851071999999996</v>
      </c>
      <c r="AR8007" s="83">
        <v>-2.8467996000000002</v>
      </c>
      <c r="AU8007" s="91"/>
      <c r="AW8007" s="89"/>
      <c r="BE8007" s="90"/>
      <c r="BF8007" s="84"/>
      <c r="BG8007" s="84">
        <f t="shared" si="127"/>
        <v>43221</v>
      </c>
    </row>
    <row r="8008" spans="39:59">
      <c r="AM8008" s="83" t="s">
        <v>8260</v>
      </c>
      <c r="AN8008" s="86">
        <v>3.4652859999999999</v>
      </c>
      <c r="AO8008" s="83">
        <v>800.05071999999996</v>
      </c>
      <c r="AP8008" s="83">
        <v>3202.5194999999999</v>
      </c>
      <c r="AQ8008" s="84">
        <v>0.61852854000000002</v>
      </c>
      <c r="AR8008" s="83">
        <v>-2.8467574</v>
      </c>
      <c r="AU8008" s="91"/>
      <c r="AW8008" s="89"/>
      <c r="BE8008" s="90"/>
      <c r="BF8008" s="84"/>
      <c r="BG8008" s="84">
        <f t="shared" si="127"/>
        <v>43221.5</v>
      </c>
    </row>
    <row r="8009" spans="39:59">
      <c r="AM8009" s="83" t="s">
        <v>8261</v>
      </c>
      <c r="AN8009" s="86">
        <v>3.4652821999999999</v>
      </c>
      <c r="AO8009" s="83">
        <v>799.95934999999997</v>
      </c>
      <c r="AP8009" s="83">
        <v>3202.9196999999999</v>
      </c>
      <c r="AQ8009" s="84">
        <v>0.61855119000000003</v>
      </c>
      <c r="AR8009" s="83">
        <v>-2.8467308999999998</v>
      </c>
      <c r="AU8009" s="91"/>
      <c r="AW8009" s="89"/>
      <c r="BE8009" s="90"/>
      <c r="BF8009" s="84"/>
      <c r="BG8009" s="84">
        <f t="shared" si="127"/>
        <v>43222</v>
      </c>
    </row>
    <row r="8010" spans="39:59">
      <c r="AM8010" s="83" t="s">
        <v>8262</v>
      </c>
      <c r="AN8010" s="86">
        <v>3.4652405000000002</v>
      </c>
      <c r="AO8010" s="83">
        <v>800.17255</v>
      </c>
      <c r="AP8010" s="83">
        <v>3203.3195999999998</v>
      </c>
      <c r="AQ8010" s="84">
        <v>0.61857361</v>
      </c>
      <c r="AR8010" s="83">
        <v>-2.8466667999999999</v>
      </c>
      <c r="AU8010" s="91"/>
      <c r="AW8010" s="89"/>
      <c r="BE8010" s="90"/>
      <c r="BF8010" s="84"/>
      <c r="BG8010" s="84">
        <f t="shared" si="127"/>
        <v>43222.5</v>
      </c>
    </row>
    <row r="8011" spans="39:59">
      <c r="AM8011" s="83" t="s">
        <v>8263</v>
      </c>
      <c r="AN8011" s="86">
        <v>3.4652905000000001</v>
      </c>
      <c r="AO8011" s="83">
        <v>800.005</v>
      </c>
      <c r="AP8011" s="83">
        <v>3203.7197000000001</v>
      </c>
      <c r="AQ8011" s="84">
        <v>0.61859691000000006</v>
      </c>
      <c r="AR8011" s="83">
        <v>-2.8466938000000002</v>
      </c>
      <c r="AU8011" s="91"/>
      <c r="AW8011" s="89"/>
      <c r="BE8011" s="90"/>
      <c r="BF8011" s="84"/>
      <c r="BG8011" s="84">
        <f t="shared" si="127"/>
        <v>43223</v>
      </c>
    </row>
    <row r="8012" spans="39:59">
      <c r="AM8012" s="83" t="s">
        <v>8264</v>
      </c>
      <c r="AN8012" s="86">
        <v>3.4652481000000002</v>
      </c>
      <c r="AO8012" s="83">
        <v>799.98974999999996</v>
      </c>
      <c r="AP8012" s="83">
        <v>3204.1196</v>
      </c>
      <c r="AQ8012" s="84">
        <v>0.61861860999999996</v>
      </c>
      <c r="AR8012" s="83">
        <v>-2.8466293999999999</v>
      </c>
      <c r="AU8012" s="91"/>
      <c r="AW8012" s="89"/>
      <c r="BE8012" s="90"/>
      <c r="BF8012" s="84"/>
      <c r="BG8012" s="84">
        <f t="shared" si="127"/>
        <v>43223.5</v>
      </c>
    </row>
    <row r="8013" spans="39:59">
      <c r="AM8013" s="83" t="s">
        <v>8265</v>
      </c>
      <c r="AN8013" s="86">
        <v>3.4653554</v>
      </c>
      <c r="AO8013" s="83">
        <v>800.005</v>
      </c>
      <c r="AP8013" s="83">
        <v>3204.5198</v>
      </c>
      <c r="AQ8013" s="84">
        <v>0.61863387000000003</v>
      </c>
      <c r="AR8013" s="83">
        <v>-2.8467216</v>
      </c>
      <c r="AU8013" s="91"/>
      <c r="AW8013" s="89"/>
      <c r="BE8013" s="90"/>
      <c r="BF8013" s="84"/>
      <c r="BG8013" s="84">
        <f t="shared" si="127"/>
        <v>43224</v>
      </c>
    </row>
    <row r="8014" spans="39:59">
      <c r="AM8014" s="83" t="s">
        <v>8266</v>
      </c>
      <c r="AN8014" s="86">
        <v>3.4653716000000001</v>
      </c>
      <c r="AO8014" s="83">
        <v>800.09636999999998</v>
      </c>
      <c r="AP8014" s="83">
        <v>3204.9196999999999</v>
      </c>
      <c r="AQ8014" s="84">
        <v>0.61864220999999997</v>
      </c>
      <c r="AR8014" s="83">
        <v>-2.8467294999999999</v>
      </c>
      <c r="AU8014" s="91"/>
      <c r="AW8014" s="89"/>
      <c r="BE8014" s="90"/>
      <c r="BF8014" s="84"/>
      <c r="BG8014" s="84">
        <f t="shared" si="127"/>
        <v>43224.5</v>
      </c>
    </row>
    <row r="8015" spans="39:59">
      <c r="AM8015" s="83" t="s">
        <v>8267</v>
      </c>
      <c r="AN8015" s="86">
        <v>3.4652853000000001</v>
      </c>
      <c r="AO8015" s="83">
        <v>800.05071999999996</v>
      </c>
      <c r="AP8015" s="83">
        <v>3205.3198000000002</v>
      </c>
      <c r="AQ8015" s="84">
        <v>0.61866438000000001</v>
      </c>
      <c r="AR8015" s="83">
        <v>-2.8466208000000002</v>
      </c>
      <c r="AU8015" s="91"/>
      <c r="AW8015" s="89"/>
      <c r="BE8015" s="90"/>
      <c r="BF8015" s="84"/>
      <c r="BG8015" s="84">
        <f t="shared" si="127"/>
        <v>43225</v>
      </c>
    </row>
    <row r="8016" spans="39:59">
      <c r="AM8016" s="83" t="s">
        <v>8268</v>
      </c>
      <c r="AN8016" s="86">
        <v>3.4652014000000002</v>
      </c>
      <c r="AO8016" s="83">
        <v>800.05071999999996</v>
      </c>
      <c r="AP8016" s="83">
        <v>3205.72</v>
      </c>
      <c r="AQ8016" s="84">
        <v>0.61869454000000002</v>
      </c>
      <c r="AR8016" s="83">
        <v>-2.8465067999999998</v>
      </c>
      <c r="AU8016" s="91"/>
      <c r="AW8016" s="89"/>
      <c r="BE8016" s="90"/>
      <c r="BF8016" s="84"/>
      <c r="BG8016" s="84">
        <f t="shared" si="127"/>
        <v>43225.5</v>
      </c>
    </row>
    <row r="8017" spans="39:59">
      <c r="AM8017" s="83" t="s">
        <v>8269</v>
      </c>
      <c r="AN8017" s="86">
        <v>3.4651675000000002</v>
      </c>
      <c r="AO8017" s="83">
        <v>799.94403</v>
      </c>
      <c r="AP8017" s="83">
        <v>3206.1199000000001</v>
      </c>
      <c r="AQ8017" s="84">
        <v>0.61872506000000005</v>
      </c>
      <c r="AR8017" s="83">
        <v>-2.8464425000000002</v>
      </c>
      <c r="AU8017" s="91"/>
      <c r="AW8017" s="89"/>
      <c r="BE8017" s="90"/>
      <c r="BF8017" s="84"/>
      <c r="BG8017" s="84">
        <f t="shared" si="127"/>
        <v>43226</v>
      </c>
    </row>
    <row r="8018" spans="39:59">
      <c r="AM8018" s="83" t="s">
        <v>8270</v>
      </c>
      <c r="AN8018" s="86">
        <v>3.4650967000000001</v>
      </c>
      <c r="AO8018" s="83">
        <v>800.02026000000001</v>
      </c>
      <c r="AP8018" s="83">
        <v>3206.52</v>
      </c>
      <c r="AQ8018" s="84">
        <v>0.61875314000000003</v>
      </c>
      <c r="AR8018" s="83">
        <v>-2.8463435000000001</v>
      </c>
      <c r="AU8018" s="91"/>
      <c r="AW8018" s="89"/>
      <c r="BE8018" s="90"/>
      <c r="BF8018" s="84"/>
      <c r="BG8018" s="84">
        <f t="shared" si="127"/>
        <v>43226.5</v>
      </c>
    </row>
    <row r="8019" spans="39:59">
      <c r="AM8019" s="83" t="s">
        <v>8271</v>
      </c>
      <c r="AN8019" s="86">
        <v>3.4650865</v>
      </c>
      <c r="AO8019" s="83">
        <v>800.14209000000005</v>
      </c>
      <c r="AP8019" s="83">
        <v>3206.9198999999999</v>
      </c>
      <c r="AQ8019" s="84">
        <v>0.61877704</v>
      </c>
      <c r="AR8019" s="83">
        <v>-2.8463094</v>
      </c>
      <c r="AU8019" s="91"/>
      <c r="AW8019" s="89"/>
      <c r="BE8019" s="90"/>
      <c r="BF8019" s="84"/>
      <c r="BG8019" s="84">
        <f t="shared" si="127"/>
        <v>43227</v>
      </c>
    </row>
    <row r="8020" spans="39:59">
      <c r="AM8020" s="83" t="s">
        <v>8272</v>
      </c>
      <c r="AN8020" s="86">
        <v>3.4650378000000002</v>
      </c>
      <c r="AO8020" s="83">
        <v>799.89837999999997</v>
      </c>
      <c r="AP8020" s="83">
        <v>3207.3200999999999</v>
      </c>
      <c r="AQ8020" s="84">
        <v>0.61879033000000006</v>
      </c>
      <c r="AR8020" s="83">
        <v>-2.8462474000000002</v>
      </c>
      <c r="AU8020" s="91"/>
      <c r="AW8020" s="89"/>
      <c r="BE8020" s="90"/>
      <c r="BF8020" s="84"/>
      <c r="BG8020" s="84">
        <f t="shared" si="127"/>
        <v>43227.5</v>
      </c>
    </row>
    <row r="8021" spans="39:59">
      <c r="AM8021" s="83" t="s">
        <v>8273</v>
      </c>
      <c r="AN8021" s="86">
        <v>3.4650132999999999</v>
      </c>
      <c r="AO8021" s="83">
        <v>800.09644000000003</v>
      </c>
      <c r="AP8021" s="83">
        <v>3207.72</v>
      </c>
      <c r="AQ8021" s="84">
        <v>0.61880809000000003</v>
      </c>
      <c r="AR8021" s="83">
        <v>-2.8462052</v>
      </c>
      <c r="AU8021" s="91"/>
      <c r="AW8021" s="89"/>
      <c r="BE8021" s="90"/>
      <c r="BF8021" s="84"/>
      <c r="BG8021" s="84">
        <f t="shared" si="127"/>
        <v>43228</v>
      </c>
    </row>
    <row r="8022" spans="39:59">
      <c r="AM8022" s="83" t="s">
        <v>8274</v>
      </c>
      <c r="AN8022" s="86">
        <v>3.4650400000000001</v>
      </c>
      <c r="AO8022" s="83">
        <v>799.97455000000002</v>
      </c>
      <c r="AP8022" s="83">
        <v>3208.1201000000001</v>
      </c>
      <c r="AQ8022" s="84">
        <v>0.61884170999999999</v>
      </c>
      <c r="AR8022" s="83">
        <v>-2.8461983000000002</v>
      </c>
      <c r="AU8022" s="91"/>
      <c r="AW8022" s="89"/>
      <c r="BE8022" s="90"/>
      <c r="BF8022" s="84"/>
      <c r="BG8022" s="84">
        <f t="shared" si="127"/>
        <v>43228.5</v>
      </c>
    </row>
    <row r="8023" spans="39:59">
      <c r="AM8023" s="83" t="s">
        <v>8275</v>
      </c>
      <c r="AN8023" s="86">
        <v>3.4650238</v>
      </c>
      <c r="AO8023" s="83">
        <v>800.17255</v>
      </c>
      <c r="AP8023" s="83">
        <v>3208.5203000000001</v>
      </c>
      <c r="AQ8023" s="84">
        <v>0.61887312000000005</v>
      </c>
      <c r="AR8023" s="83">
        <v>-2.8461506000000001</v>
      </c>
      <c r="AU8023" s="91"/>
      <c r="AW8023" s="89"/>
      <c r="BE8023" s="90"/>
      <c r="BF8023" s="84"/>
      <c r="BG8023" s="84">
        <f t="shared" si="127"/>
        <v>43229</v>
      </c>
    </row>
    <row r="8024" spans="39:59">
      <c r="AM8024" s="83" t="s">
        <v>8276</v>
      </c>
      <c r="AN8024" s="86">
        <v>3.4650642999999999</v>
      </c>
      <c r="AO8024" s="83">
        <v>799.92882999999995</v>
      </c>
      <c r="AP8024" s="83">
        <v>3208.9202</v>
      </c>
      <c r="AQ8024" s="84">
        <v>0.61890763000000004</v>
      </c>
      <c r="AR8024" s="83">
        <v>-2.8461566</v>
      </c>
      <c r="AU8024" s="91"/>
      <c r="AW8024" s="89"/>
      <c r="BE8024" s="90"/>
      <c r="BF8024" s="84"/>
      <c r="BG8024" s="84">
        <f t="shared" si="127"/>
        <v>43229.5</v>
      </c>
    </row>
    <row r="8025" spans="39:59">
      <c r="AM8025" s="83" t="s">
        <v>8277</v>
      </c>
      <c r="AN8025" s="86">
        <v>3.4650178</v>
      </c>
      <c r="AO8025" s="83">
        <v>800.05065999999999</v>
      </c>
      <c r="AP8025" s="83">
        <v>3209.3202999999999</v>
      </c>
      <c r="AQ8025" s="84">
        <v>0.61894446999999997</v>
      </c>
      <c r="AR8025" s="83">
        <v>-2.8460733999999999</v>
      </c>
      <c r="AU8025" s="91"/>
      <c r="AW8025" s="89"/>
      <c r="BE8025" s="90"/>
      <c r="BF8025" s="84"/>
      <c r="BG8025" s="84">
        <f t="shared" si="127"/>
        <v>43230</v>
      </c>
    </row>
    <row r="8026" spans="39:59">
      <c r="AM8026" s="83" t="s">
        <v>8278</v>
      </c>
      <c r="AN8026" s="86">
        <v>3.4650381000000001</v>
      </c>
      <c r="AO8026" s="83">
        <v>799.94403</v>
      </c>
      <c r="AP8026" s="83">
        <v>3209.7202000000002</v>
      </c>
      <c r="AQ8026" s="84">
        <v>0.61898582999999996</v>
      </c>
      <c r="AR8026" s="83">
        <v>-2.8460521999999999</v>
      </c>
      <c r="AU8026" s="91"/>
      <c r="AW8026" s="89"/>
      <c r="BE8026" s="90"/>
      <c r="BF8026" s="84"/>
      <c r="BG8026" s="84">
        <f t="shared" si="127"/>
        <v>43230.5</v>
      </c>
    </row>
    <row r="8027" spans="39:59">
      <c r="AM8027" s="83" t="s">
        <v>8279</v>
      </c>
      <c r="AN8027" s="86">
        <v>3.4649548999999999</v>
      </c>
      <c r="AO8027" s="83">
        <v>800.03545999999994</v>
      </c>
      <c r="AP8027" s="83">
        <v>3210.1203999999998</v>
      </c>
      <c r="AQ8027" s="84">
        <v>0.61902612000000001</v>
      </c>
      <c r="AR8027" s="83">
        <v>-2.8459287</v>
      </c>
      <c r="AU8027" s="91"/>
      <c r="AW8027" s="89"/>
      <c r="BE8027" s="90"/>
      <c r="BF8027" s="84"/>
      <c r="BG8027" s="84">
        <f t="shared" si="127"/>
        <v>43231</v>
      </c>
    </row>
    <row r="8028" spans="39:59">
      <c r="AM8028" s="83" t="s">
        <v>8280</v>
      </c>
      <c r="AN8028" s="86">
        <v>3.4648751999999998</v>
      </c>
      <c r="AO8028" s="83">
        <v>800.15734999999995</v>
      </c>
      <c r="AP8028" s="83">
        <v>3210.5203000000001</v>
      </c>
      <c r="AQ8028" s="84">
        <v>0.61906921999999998</v>
      </c>
      <c r="AR8028" s="83">
        <v>-2.8458060999999999</v>
      </c>
      <c r="AU8028" s="91"/>
      <c r="AW8028" s="89"/>
      <c r="BE8028" s="90"/>
      <c r="BF8028" s="84"/>
      <c r="BG8028" s="84">
        <f t="shared" si="127"/>
        <v>43231.5</v>
      </c>
    </row>
    <row r="8029" spans="39:59">
      <c r="AM8029" s="83" t="s">
        <v>8281</v>
      </c>
      <c r="AN8029" s="86">
        <v>3.4648696999999999</v>
      </c>
      <c r="AO8029" s="83">
        <v>800.21820000000002</v>
      </c>
      <c r="AP8029" s="83">
        <v>3210.9204</v>
      </c>
      <c r="AQ8029" s="84">
        <v>0.61911917000000005</v>
      </c>
      <c r="AR8029" s="83">
        <v>-2.8457506000000001</v>
      </c>
      <c r="AU8029" s="91"/>
      <c r="AW8029" s="89"/>
      <c r="BE8029" s="90"/>
      <c r="BF8029" s="84"/>
      <c r="BG8029" s="84">
        <f t="shared" si="127"/>
        <v>43232</v>
      </c>
    </row>
    <row r="8030" spans="39:59">
      <c r="AM8030" s="83" t="s">
        <v>8282</v>
      </c>
      <c r="AN8030" s="86">
        <v>3.4648954999999999</v>
      </c>
      <c r="AO8030" s="83">
        <v>800.20299999999997</v>
      </c>
      <c r="AP8030" s="83">
        <v>3211.3206</v>
      </c>
      <c r="AQ8030" s="84">
        <v>0.61916417000000001</v>
      </c>
      <c r="AR8030" s="83">
        <v>-2.8457313000000002</v>
      </c>
      <c r="AU8030" s="91"/>
      <c r="AW8030" s="89"/>
      <c r="BE8030" s="90"/>
      <c r="BF8030" s="84"/>
      <c r="BG8030" s="84">
        <f t="shared" si="127"/>
        <v>43232.5</v>
      </c>
    </row>
    <row r="8031" spans="39:59">
      <c r="AM8031" s="83" t="s">
        <v>8283</v>
      </c>
      <c r="AN8031" s="86">
        <v>3.4648433000000001</v>
      </c>
      <c r="AO8031" s="83">
        <v>800.14209000000005</v>
      </c>
      <c r="AP8031" s="83">
        <v>3211.7204999999999</v>
      </c>
      <c r="AQ8031" s="84">
        <v>0.61920238000000005</v>
      </c>
      <c r="AR8031" s="83">
        <v>-2.8456408999999998</v>
      </c>
      <c r="AU8031" s="91"/>
      <c r="AW8031" s="89"/>
      <c r="BE8031" s="90"/>
      <c r="BF8031" s="84"/>
      <c r="BG8031" s="84">
        <f t="shared" si="127"/>
        <v>43233</v>
      </c>
    </row>
    <row r="8032" spans="39:59">
      <c r="AM8032" s="83" t="s">
        <v>8284</v>
      </c>
      <c r="AN8032" s="86">
        <v>3.464807</v>
      </c>
      <c r="AO8032" s="83">
        <v>800.15734999999995</v>
      </c>
      <c r="AP8032" s="83">
        <v>3212.1206000000002</v>
      </c>
      <c r="AQ8032" s="84">
        <v>0.61922681000000002</v>
      </c>
      <c r="AR8032" s="83">
        <v>-2.8455803</v>
      </c>
      <c r="AU8032" s="91"/>
      <c r="AW8032" s="89"/>
      <c r="BE8032" s="90"/>
      <c r="BF8032" s="84"/>
      <c r="BG8032" s="84">
        <f t="shared" si="127"/>
        <v>43233.5</v>
      </c>
    </row>
    <row r="8033" spans="39:59">
      <c r="AM8033" s="83" t="s">
        <v>8285</v>
      </c>
      <c r="AN8033" s="86">
        <v>3.4648029999999999</v>
      </c>
      <c r="AO8033" s="83">
        <v>800.05071999999996</v>
      </c>
      <c r="AP8033" s="83">
        <v>3212.5205000000001</v>
      </c>
      <c r="AQ8033" s="84">
        <v>0.61925070999999998</v>
      </c>
      <c r="AR8033" s="83">
        <v>-2.8455522000000002</v>
      </c>
      <c r="AU8033" s="91"/>
      <c r="AW8033" s="89"/>
      <c r="BE8033" s="90"/>
      <c r="BF8033" s="84"/>
      <c r="BG8033" s="84">
        <f t="shared" si="127"/>
        <v>43234</v>
      </c>
    </row>
    <row r="8034" spans="39:59">
      <c r="AM8034" s="83" t="s">
        <v>8286</v>
      </c>
      <c r="AN8034" s="86">
        <v>3.4647855999999999</v>
      </c>
      <c r="AO8034" s="83">
        <v>799.98974999999996</v>
      </c>
      <c r="AP8034" s="83">
        <v>3212.9207000000001</v>
      </c>
      <c r="AQ8034" s="84">
        <v>0.61927396000000001</v>
      </c>
      <c r="AR8034" s="83">
        <v>-2.8455116999999999</v>
      </c>
      <c r="AU8034" s="91"/>
      <c r="AW8034" s="89"/>
      <c r="BE8034" s="90"/>
      <c r="BF8034" s="84"/>
      <c r="BG8034" s="84">
        <f t="shared" si="127"/>
        <v>43234.5</v>
      </c>
    </row>
    <row r="8035" spans="39:59">
      <c r="AM8035" s="83" t="s">
        <v>8287</v>
      </c>
      <c r="AN8035" s="86">
        <v>3.4647190999999999</v>
      </c>
      <c r="AO8035" s="83">
        <v>800.11157000000003</v>
      </c>
      <c r="AP8035" s="83">
        <v>3213.3208</v>
      </c>
      <c r="AQ8035" s="84">
        <v>0.61929851999999996</v>
      </c>
      <c r="AR8035" s="83">
        <v>-2.8454206000000002</v>
      </c>
      <c r="AU8035" s="91"/>
      <c r="AW8035" s="89"/>
      <c r="BE8035" s="90"/>
      <c r="BF8035" s="84"/>
      <c r="BG8035" s="84">
        <f t="shared" si="127"/>
        <v>43235</v>
      </c>
    </row>
    <row r="8036" spans="39:59">
      <c r="AM8036" s="83" t="s">
        <v>8288</v>
      </c>
      <c r="AN8036" s="86">
        <v>3.464782</v>
      </c>
      <c r="AO8036" s="83">
        <v>800.05071999999996</v>
      </c>
      <c r="AP8036" s="83">
        <v>3213.7206999999999</v>
      </c>
      <c r="AQ8036" s="84">
        <v>0.61932390999999998</v>
      </c>
      <c r="AR8036" s="83">
        <v>-2.8454579999999998</v>
      </c>
      <c r="AU8036" s="91"/>
      <c r="AW8036" s="89"/>
      <c r="BE8036" s="90"/>
      <c r="BF8036" s="84"/>
      <c r="BG8036" s="84">
        <f t="shared" si="127"/>
        <v>43235.5</v>
      </c>
    </row>
    <row r="8037" spans="39:59">
      <c r="AM8037" s="83" t="s">
        <v>8289</v>
      </c>
      <c r="AN8037" s="86">
        <v>3.4647663</v>
      </c>
      <c r="AO8037" s="83">
        <v>800.06592000000001</v>
      </c>
      <c r="AP8037" s="83">
        <v>3214.1208000000001</v>
      </c>
      <c r="AQ8037" s="84">
        <v>0.61935443000000001</v>
      </c>
      <c r="AR8037" s="83">
        <v>-2.8454117999999999</v>
      </c>
      <c r="AU8037" s="91"/>
      <c r="AW8037" s="89"/>
      <c r="BE8037" s="90"/>
      <c r="BF8037" s="84"/>
      <c r="BG8037" s="84">
        <f t="shared" si="127"/>
        <v>43236</v>
      </c>
    </row>
    <row r="8038" spans="39:59">
      <c r="AM8038" s="83" t="s">
        <v>8290</v>
      </c>
      <c r="AN8038" s="86">
        <v>3.4647082999999999</v>
      </c>
      <c r="AO8038" s="83">
        <v>800.11157000000003</v>
      </c>
      <c r="AP8038" s="83">
        <v>3214.5207999999998</v>
      </c>
      <c r="AQ8038" s="84">
        <v>0.61938470999999995</v>
      </c>
      <c r="AR8038" s="83">
        <v>-2.8453236</v>
      </c>
      <c r="AU8038" s="91"/>
      <c r="AW8038" s="89"/>
      <c r="BE8038" s="90"/>
      <c r="BF8038" s="84"/>
      <c r="BG8038" s="84">
        <f t="shared" si="127"/>
        <v>43236.5</v>
      </c>
    </row>
    <row r="8039" spans="39:59">
      <c r="AM8039" s="83" t="s">
        <v>8291</v>
      </c>
      <c r="AN8039" s="86">
        <v>3.4647486000000001</v>
      </c>
      <c r="AO8039" s="83">
        <v>800.005</v>
      </c>
      <c r="AP8039" s="83">
        <v>3214.9209000000001</v>
      </c>
      <c r="AQ8039" s="84">
        <v>0.61941462999999997</v>
      </c>
      <c r="AR8039" s="83">
        <v>-2.8453341000000001</v>
      </c>
      <c r="AU8039" s="91"/>
      <c r="AW8039" s="89"/>
      <c r="BE8039" s="90"/>
      <c r="BF8039" s="84"/>
      <c r="BG8039" s="84">
        <f t="shared" si="127"/>
        <v>43237</v>
      </c>
    </row>
    <row r="8040" spans="39:59">
      <c r="AM8040" s="83" t="s">
        <v>8292</v>
      </c>
      <c r="AN8040" s="86">
        <v>3.4648287</v>
      </c>
      <c r="AO8040" s="83">
        <v>800.11157000000003</v>
      </c>
      <c r="AP8040" s="83">
        <v>3215.3209999999999</v>
      </c>
      <c r="AQ8040" s="84">
        <v>0.61944842</v>
      </c>
      <c r="AR8040" s="83">
        <v>-2.8453803</v>
      </c>
      <c r="AU8040" s="91"/>
      <c r="AW8040" s="89"/>
      <c r="BE8040" s="90"/>
      <c r="BF8040" s="84"/>
      <c r="BG8040" s="84">
        <f t="shared" si="127"/>
        <v>43237.5</v>
      </c>
    </row>
    <row r="8041" spans="39:59">
      <c r="AM8041" s="83" t="s">
        <v>8293</v>
      </c>
      <c r="AN8041" s="86">
        <v>3.4648495000000001</v>
      </c>
      <c r="AO8041" s="83">
        <v>800.18773999999996</v>
      </c>
      <c r="AP8041" s="83">
        <v>3215.7208999999998</v>
      </c>
      <c r="AQ8041" s="84">
        <v>0.61948239999999999</v>
      </c>
      <c r="AR8041" s="83">
        <v>-2.845367</v>
      </c>
      <c r="AU8041" s="91"/>
      <c r="AW8041" s="89"/>
      <c r="BE8041" s="90"/>
      <c r="BF8041" s="84"/>
      <c r="BG8041" s="84">
        <f t="shared" si="127"/>
        <v>43238</v>
      </c>
    </row>
    <row r="8042" spans="39:59">
      <c r="AM8042" s="83" t="s">
        <v>8294</v>
      </c>
      <c r="AN8042" s="86">
        <v>3.4648048999999999</v>
      </c>
      <c r="AO8042" s="83">
        <v>799.97448999999995</v>
      </c>
      <c r="AP8042" s="83">
        <v>3216.1210999999998</v>
      </c>
      <c r="AQ8042" s="84">
        <v>0.61951476000000005</v>
      </c>
      <c r="AR8042" s="83">
        <v>-2.8452902</v>
      </c>
      <c r="AU8042" s="91"/>
      <c r="AW8042" s="89"/>
      <c r="BE8042" s="90"/>
      <c r="BF8042" s="84"/>
      <c r="BG8042" s="84">
        <f t="shared" si="127"/>
        <v>43238.5</v>
      </c>
    </row>
    <row r="8043" spans="39:59">
      <c r="AM8043" s="83" t="s">
        <v>8295</v>
      </c>
      <c r="AN8043" s="86">
        <v>3.4649005000000002</v>
      </c>
      <c r="AO8043" s="83">
        <v>800.005</v>
      </c>
      <c r="AP8043" s="83">
        <v>3216.5210000000002</v>
      </c>
      <c r="AQ8043" s="84">
        <v>0.61955106000000004</v>
      </c>
      <c r="AR8043" s="83">
        <v>-2.8453493000000001</v>
      </c>
      <c r="AU8043" s="91"/>
      <c r="AW8043" s="89"/>
      <c r="BE8043" s="90"/>
      <c r="BF8043" s="84"/>
      <c r="BG8043" s="84">
        <f t="shared" si="127"/>
        <v>43239</v>
      </c>
    </row>
    <row r="8044" spans="39:59">
      <c r="AM8044" s="83" t="s">
        <v>8296</v>
      </c>
      <c r="AN8044" s="86">
        <v>3.464906</v>
      </c>
      <c r="AO8044" s="83">
        <v>800.09636999999998</v>
      </c>
      <c r="AP8044" s="83">
        <v>3216.9211</v>
      </c>
      <c r="AQ8044" s="84">
        <v>0.61959147000000003</v>
      </c>
      <c r="AR8044" s="83">
        <v>-2.8453145000000002</v>
      </c>
      <c r="AU8044" s="91"/>
      <c r="AW8044" s="89"/>
      <c r="BE8044" s="90"/>
      <c r="BF8044" s="84"/>
      <c r="BG8044" s="84">
        <f t="shared" si="127"/>
        <v>43239.5</v>
      </c>
    </row>
    <row r="8045" spans="39:59">
      <c r="AM8045" s="83" t="s">
        <v>8297</v>
      </c>
      <c r="AN8045" s="86">
        <v>3.4648557000000002</v>
      </c>
      <c r="AO8045" s="83">
        <v>799.94408999999996</v>
      </c>
      <c r="AP8045" s="83">
        <v>3217.3209999999999</v>
      </c>
      <c r="AQ8045" s="84">
        <v>0.61963528000000001</v>
      </c>
      <c r="AR8045" s="83">
        <v>-2.8452202999999998</v>
      </c>
      <c r="AU8045" s="91"/>
      <c r="AW8045" s="89"/>
      <c r="BE8045" s="90"/>
      <c r="BF8045" s="84"/>
      <c r="BG8045" s="84">
        <f t="shared" si="127"/>
        <v>43240</v>
      </c>
    </row>
    <row r="8046" spans="39:59">
      <c r="AM8046" s="83" t="s">
        <v>8298</v>
      </c>
      <c r="AN8046" s="86">
        <v>3.4648116</v>
      </c>
      <c r="AO8046" s="83">
        <v>799.98974999999996</v>
      </c>
      <c r="AP8046" s="83">
        <v>3217.7212</v>
      </c>
      <c r="AQ8046" s="84">
        <v>0.61968118000000005</v>
      </c>
      <c r="AR8046" s="83">
        <v>-2.8451303999999999</v>
      </c>
      <c r="AU8046" s="91"/>
      <c r="AW8046" s="89"/>
      <c r="BE8046" s="90"/>
      <c r="BF8046" s="84"/>
      <c r="BG8046" s="84">
        <f t="shared" si="127"/>
        <v>43240.5</v>
      </c>
    </row>
    <row r="8047" spans="39:59">
      <c r="AM8047" s="83" t="s">
        <v>8299</v>
      </c>
      <c r="AN8047" s="86">
        <v>3.4647996000000001</v>
      </c>
      <c r="AO8047" s="83">
        <v>799.95934999999997</v>
      </c>
      <c r="AP8047" s="83">
        <v>3218.1212999999998</v>
      </c>
      <c r="AQ8047" s="84">
        <v>0.61972766999999995</v>
      </c>
      <c r="AR8047" s="83">
        <v>-2.845072</v>
      </c>
      <c r="AU8047" s="91"/>
      <c r="AW8047" s="89"/>
      <c r="BE8047" s="90"/>
      <c r="BF8047" s="84"/>
      <c r="BG8047" s="84">
        <f t="shared" si="127"/>
        <v>43241</v>
      </c>
    </row>
    <row r="8048" spans="39:59">
      <c r="AM8048" s="83" t="s">
        <v>8300</v>
      </c>
      <c r="AN8048" s="86">
        <v>3.4648473000000002</v>
      </c>
      <c r="AO8048" s="83">
        <v>799.92882999999995</v>
      </c>
      <c r="AP8048" s="83">
        <v>3218.5212000000001</v>
      </c>
      <c r="AQ8048" s="84">
        <v>0.61977618999999995</v>
      </c>
      <c r="AR8048" s="83">
        <v>-2.8450711000000002</v>
      </c>
      <c r="AU8048" s="91"/>
      <c r="AW8048" s="89"/>
      <c r="BE8048" s="90"/>
      <c r="BF8048" s="84"/>
      <c r="BG8048" s="84">
        <f t="shared" si="127"/>
        <v>43241.5</v>
      </c>
    </row>
    <row r="8049" spans="39:59">
      <c r="AM8049" s="83" t="s">
        <v>8301</v>
      </c>
      <c r="AN8049" s="86">
        <v>3.464915</v>
      </c>
      <c r="AO8049" s="83">
        <v>800.11157000000003</v>
      </c>
      <c r="AP8049" s="83">
        <v>3218.9214000000002</v>
      </c>
      <c r="AQ8049" s="84">
        <v>0.61982870000000001</v>
      </c>
      <c r="AR8049" s="83">
        <v>-2.8450863000000002</v>
      </c>
      <c r="AU8049" s="91"/>
      <c r="AW8049" s="89"/>
      <c r="BE8049" s="90"/>
      <c r="BF8049" s="84"/>
      <c r="BG8049" s="84">
        <f t="shared" si="127"/>
        <v>43242</v>
      </c>
    </row>
    <row r="8050" spans="39:59">
      <c r="AM8050" s="83" t="s">
        <v>8302</v>
      </c>
      <c r="AN8050" s="86">
        <v>3.4649619999999999</v>
      </c>
      <c r="AO8050" s="83">
        <v>800.03552000000002</v>
      </c>
      <c r="AP8050" s="83">
        <v>3219.3213000000001</v>
      </c>
      <c r="AQ8050" s="84">
        <v>0.61988049999999995</v>
      </c>
      <c r="AR8050" s="83">
        <v>-2.8450815999999999</v>
      </c>
      <c r="AU8050" s="91"/>
      <c r="AW8050" s="89"/>
      <c r="BE8050" s="90"/>
      <c r="BF8050" s="84"/>
      <c r="BG8050" s="84">
        <f t="shared" si="127"/>
        <v>43242.5</v>
      </c>
    </row>
    <row r="8051" spans="39:59">
      <c r="AM8051" s="83" t="s">
        <v>8303</v>
      </c>
      <c r="AN8051" s="86">
        <v>3.4649510000000001</v>
      </c>
      <c r="AO8051" s="83">
        <v>800.08118000000002</v>
      </c>
      <c r="AP8051" s="83">
        <v>3219.7213999999999</v>
      </c>
      <c r="AQ8051" s="84">
        <v>0.61993748000000004</v>
      </c>
      <c r="AR8051" s="83">
        <v>-2.8450136000000001</v>
      </c>
      <c r="AU8051" s="91"/>
      <c r="AW8051" s="89"/>
      <c r="BE8051" s="90"/>
      <c r="BF8051" s="84"/>
      <c r="BG8051" s="84">
        <f t="shared" si="127"/>
        <v>43243</v>
      </c>
    </row>
    <row r="8052" spans="39:59">
      <c r="AM8052" s="83" t="s">
        <v>8304</v>
      </c>
      <c r="AN8052" s="86">
        <v>3.4649109999999999</v>
      </c>
      <c r="AO8052" s="83">
        <v>800.05065999999999</v>
      </c>
      <c r="AP8052" s="83">
        <v>3220.1212999999998</v>
      </c>
      <c r="AQ8052" s="84">
        <v>0.61999576999999995</v>
      </c>
      <c r="AR8052" s="83">
        <v>-2.8449152</v>
      </c>
      <c r="AU8052" s="91"/>
      <c r="AW8052" s="89"/>
      <c r="BE8052" s="90"/>
      <c r="BF8052" s="84"/>
      <c r="BG8052" s="84">
        <f t="shared" si="127"/>
        <v>43243.5</v>
      </c>
    </row>
    <row r="8053" spans="39:59">
      <c r="AM8053" s="83" t="s">
        <v>8305</v>
      </c>
      <c r="AN8053" s="86">
        <v>3.4648709000000002</v>
      </c>
      <c r="AO8053" s="83">
        <v>799.98974999999996</v>
      </c>
      <c r="AP8053" s="83">
        <v>3220.5214999999998</v>
      </c>
      <c r="AQ8053" s="84">
        <v>0.62005317000000004</v>
      </c>
      <c r="AR8053" s="83">
        <v>-2.8448178999999998</v>
      </c>
      <c r="AU8053" s="91"/>
      <c r="AW8053" s="89"/>
      <c r="BE8053" s="90"/>
      <c r="BF8053" s="84"/>
      <c r="BG8053" s="84">
        <f t="shared" si="127"/>
        <v>43244</v>
      </c>
    </row>
    <row r="8054" spans="39:59">
      <c r="AM8054" s="83" t="s">
        <v>8306</v>
      </c>
      <c r="AN8054" s="86">
        <v>3.4648713999999998</v>
      </c>
      <c r="AO8054" s="83">
        <v>799.91363999999999</v>
      </c>
      <c r="AP8054" s="83">
        <v>3220.9214000000002</v>
      </c>
      <c r="AQ8054" s="84">
        <v>0.62011110999999997</v>
      </c>
      <c r="AR8054" s="83">
        <v>-2.8447604000000002</v>
      </c>
      <c r="AU8054" s="91"/>
      <c r="AW8054" s="89"/>
      <c r="BE8054" s="90"/>
      <c r="BF8054" s="84"/>
      <c r="BG8054" s="84">
        <f t="shared" si="127"/>
        <v>43244.5</v>
      </c>
    </row>
    <row r="8055" spans="39:59">
      <c r="AM8055" s="83" t="s">
        <v>8307</v>
      </c>
      <c r="AN8055" s="86">
        <v>3.4648881</v>
      </c>
      <c r="AO8055" s="83">
        <v>800.06592000000001</v>
      </c>
      <c r="AP8055" s="83">
        <v>3221.3215</v>
      </c>
      <c r="AQ8055" s="84">
        <v>0.62016863</v>
      </c>
      <c r="AR8055" s="83">
        <v>-2.8447193999999998</v>
      </c>
      <c r="AU8055" s="91"/>
      <c r="AW8055" s="89"/>
      <c r="BE8055" s="90"/>
      <c r="BF8055" s="84"/>
      <c r="BG8055" s="84">
        <f t="shared" si="127"/>
        <v>43245</v>
      </c>
    </row>
    <row r="8056" spans="39:59">
      <c r="AM8056" s="83" t="s">
        <v>8308</v>
      </c>
      <c r="AN8056" s="86">
        <v>3.4649584</v>
      </c>
      <c r="AO8056" s="83">
        <v>800.03545999999994</v>
      </c>
      <c r="AP8056" s="83">
        <v>3221.7213999999999</v>
      </c>
      <c r="AQ8056" s="84">
        <v>0.62022429999999995</v>
      </c>
      <c r="AR8056" s="83">
        <v>-2.8447342</v>
      </c>
      <c r="AU8056" s="91"/>
      <c r="AW8056" s="89"/>
      <c r="BE8056" s="90"/>
      <c r="BF8056" s="84"/>
      <c r="BG8056" s="84">
        <f t="shared" si="127"/>
        <v>43245.5</v>
      </c>
    </row>
    <row r="8057" spans="39:59">
      <c r="AM8057" s="83" t="s">
        <v>8309</v>
      </c>
      <c r="AN8057" s="86">
        <v>3.4648609000000001</v>
      </c>
      <c r="AO8057" s="83">
        <v>800.03552000000002</v>
      </c>
      <c r="AP8057" s="83">
        <v>3222.1215999999999</v>
      </c>
      <c r="AQ8057" s="84">
        <v>0.62028669999999997</v>
      </c>
      <c r="AR8057" s="83">
        <v>-2.8445741999999998</v>
      </c>
      <c r="AU8057" s="91"/>
      <c r="AW8057" s="89"/>
      <c r="BE8057" s="90"/>
      <c r="BF8057" s="84"/>
      <c r="BG8057" s="84">
        <f t="shared" si="127"/>
        <v>43246</v>
      </c>
    </row>
    <row r="8058" spans="39:59">
      <c r="AM8058" s="83" t="s">
        <v>8310</v>
      </c>
      <c r="AN8058" s="86">
        <v>3.4648322999999999</v>
      </c>
      <c r="AO8058" s="83">
        <v>799.91363999999999</v>
      </c>
      <c r="AP8058" s="83">
        <v>3222.5214999999998</v>
      </c>
      <c r="AQ8058" s="84">
        <v>0.62034827000000003</v>
      </c>
      <c r="AR8058" s="83">
        <v>-2.8444840999999998</v>
      </c>
      <c r="AU8058" s="91"/>
      <c r="AW8058" s="89"/>
      <c r="BE8058" s="90"/>
      <c r="BF8058" s="84"/>
      <c r="BG8058" s="84">
        <f t="shared" si="127"/>
        <v>43246.5</v>
      </c>
    </row>
    <row r="8059" spans="39:59">
      <c r="AM8059" s="83" t="s">
        <v>8311</v>
      </c>
      <c r="AN8059" s="86">
        <v>3.4648325</v>
      </c>
      <c r="AO8059" s="83">
        <v>799.97455000000002</v>
      </c>
      <c r="AP8059" s="83">
        <v>3222.9216000000001</v>
      </c>
      <c r="AQ8059" s="84">
        <v>0.62041383999999999</v>
      </c>
      <c r="AR8059" s="83">
        <v>-2.8444188000000001</v>
      </c>
      <c r="AU8059" s="91"/>
      <c r="AW8059" s="89"/>
      <c r="BE8059" s="90"/>
      <c r="BF8059" s="84"/>
      <c r="BG8059" s="84">
        <f t="shared" si="127"/>
        <v>43247</v>
      </c>
    </row>
    <row r="8060" spans="39:59">
      <c r="AM8060" s="83" t="s">
        <v>8312</v>
      </c>
      <c r="AN8060" s="86">
        <v>3.4647779000000001</v>
      </c>
      <c r="AO8060" s="83">
        <v>800.005</v>
      </c>
      <c r="AP8060" s="83">
        <v>3223.3215</v>
      </c>
      <c r="AQ8060" s="84">
        <v>0.62047666000000001</v>
      </c>
      <c r="AR8060" s="83">
        <v>-2.8443011999999999</v>
      </c>
      <c r="AU8060" s="91"/>
      <c r="AW8060" s="89"/>
      <c r="BE8060" s="90"/>
      <c r="BF8060" s="84"/>
      <c r="BG8060" s="84">
        <f t="shared" si="127"/>
        <v>43247.5</v>
      </c>
    </row>
    <row r="8061" spans="39:59">
      <c r="AM8061" s="83" t="s">
        <v>8313</v>
      </c>
      <c r="AN8061" s="86">
        <v>3.4646997000000002</v>
      </c>
      <c r="AO8061" s="83">
        <v>800.03545999999994</v>
      </c>
      <c r="AP8061" s="83">
        <v>3223.7217000000001</v>
      </c>
      <c r="AQ8061" s="84">
        <v>0.62053639000000005</v>
      </c>
      <c r="AR8061" s="83">
        <v>-2.8441633999999998</v>
      </c>
      <c r="AU8061" s="91"/>
      <c r="AW8061" s="89"/>
      <c r="BE8061" s="90"/>
      <c r="BF8061" s="84"/>
      <c r="BG8061" s="84">
        <f t="shared" si="127"/>
        <v>43248</v>
      </c>
    </row>
    <row r="8062" spans="39:59">
      <c r="AM8062" s="83" t="s">
        <v>8314</v>
      </c>
      <c r="AN8062" s="86">
        <v>3.4646849999999998</v>
      </c>
      <c r="AO8062" s="83">
        <v>800.03552000000002</v>
      </c>
      <c r="AP8062" s="83">
        <v>3224.1215999999999</v>
      </c>
      <c r="AQ8062" s="84">
        <v>0.62060486999999998</v>
      </c>
      <c r="AR8062" s="83">
        <v>-2.8440799999999999</v>
      </c>
      <c r="AU8062" s="91"/>
      <c r="AW8062" s="89"/>
      <c r="BE8062" s="90"/>
      <c r="BF8062" s="84"/>
      <c r="BG8062" s="84">
        <f t="shared" si="127"/>
        <v>43248.5</v>
      </c>
    </row>
    <row r="8063" spans="39:59">
      <c r="AM8063" s="83" t="s">
        <v>8315</v>
      </c>
      <c r="AN8063" s="86">
        <v>3.4646596999999999</v>
      </c>
      <c r="AO8063" s="83">
        <v>799.98974999999996</v>
      </c>
      <c r="AP8063" s="83">
        <v>3224.5216999999998</v>
      </c>
      <c r="AQ8063" s="84">
        <v>0.62067413000000005</v>
      </c>
      <c r="AR8063" s="83">
        <v>-2.8439855999999999</v>
      </c>
      <c r="AU8063" s="91"/>
      <c r="AW8063" s="89"/>
      <c r="BE8063" s="90"/>
      <c r="BF8063" s="84"/>
      <c r="BG8063" s="84">
        <f t="shared" si="127"/>
        <v>43249</v>
      </c>
    </row>
    <row r="8064" spans="39:59">
      <c r="AM8064" s="83" t="s">
        <v>8316</v>
      </c>
      <c r="AN8064" s="86">
        <v>3.4646664</v>
      </c>
      <c r="AO8064" s="83">
        <v>800.12683000000004</v>
      </c>
      <c r="AP8064" s="83">
        <v>3224.9216000000001</v>
      </c>
      <c r="AQ8064" s="84">
        <v>0.62073582000000005</v>
      </c>
      <c r="AR8064" s="83">
        <v>-2.8439304999999999</v>
      </c>
      <c r="AU8064" s="91"/>
      <c r="AW8064" s="89"/>
      <c r="BE8064" s="90"/>
      <c r="BF8064" s="84"/>
      <c r="BG8064" s="84">
        <f t="shared" si="127"/>
        <v>43249.5</v>
      </c>
    </row>
    <row r="8065" spans="39:59">
      <c r="AM8065" s="83" t="s">
        <v>8317</v>
      </c>
      <c r="AN8065" s="86">
        <v>3.4646091000000001</v>
      </c>
      <c r="AO8065" s="83">
        <v>800.09636999999998</v>
      </c>
      <c r="AP8065" s="83">
        <v>3225.3218000000002</v>
      </c>
      <c r="AQ8065" s="84">
        <v>0.62080097000000001</v>
      </c>
      <c r="AR8065" s="83">
        <v>-2.8438081999999998</v>
      </c>
      <c r="AU8065" s="91"/>
      <c r="AW8065" s="89"/>
      <c r="BE8065" s="90"/>
      <c r="BF8065" s="84"/>
      <c r="BG8065" s="84">
        <f t="shared" si="127"/>
        <v>43250</v>
      </c>
    </row>
    <row r="8066" spans="39:59">
      <c r="AM8066" s="83" t="s">
        <v>8318</v>
      </c>
      <c r="AN8066" s="86">
        <v>3.4646219999999999</v>
      </c>
      <c r="AO8066" s="83">
        <v>800.11162999999999</v>
      </c>
      <c r="AP8066" s="83">
        <v>3225.7217000000001</v>
      </c>
      <c r="AQ8066" s="84">
        <v>0.62086474999999997</v>
      </c>
      <c r="AR8066" s="83">
        <v>-2.8437573999999999</v>
      </c>
      <c r="AU8066" s="91"/>
      <c r="AW8066" s="89"/>
      <c r="BE8066" s="90"/>
      <c r="BF8066" s="84"/>
      <c r="BG8066" s="84">
        <f t="shared" si="127"/>
        <v>43250.5</v>
      </c>
    </row>
    <row r="8067" spans="39:59">
      <c r="AM8067" s="83" t="s">
        <v>8319</v>
      </c>
      <c r="AN8067" s="86">
        <v>3.4646840000000001</v>
      </c>
      <c r="AO8067" s="83">
        <v>800.21825999999999</v>
      </c>
      <c r="AP8067" s="83">
        <v>3226.1217999999999</v>
      </c>
      <c r="AQ8067" s="84">
        <v>0.62093222000000003</v>
      </c>
      <c r="AR8067" s="83">
        <v>-2.8437519</v>
      </c>
      <c r="AU8067" s="91"/>
      <c r="AW8067" s="89"/>
      <c r="BE8067" s="90"/>
      <c r="BF8067" s="84"/>
      <c r="BG8067" s="84">
        <f t="shared" si="127"/>
        <v>43251</v>
      </c>
    </row>
    <row r="8068" spans="39:59">
      <c r="AM8068" s="83" t="s">
        <v>8320</v>
      </c>
      <c r="AN8068" s="86">
        <v>3.4647559999999999</v>
      </c>
      <c r="AO8068" s="83">
        <v>800.09636999999998</v>
      </c>
      <c r="AP8068" s="83">
        <v>3226.5216999999998</v>
      </c>
      <c r="AQ8068" s="84">
        <v>0.62100029000000001</v>
      </c>
      <c r="AR8068" s="83">
        <v>-2.8437557</v>
      </c>
      <c r="AU8068" s="91"/>
      <c r="AW8068" s="89"/>
      <c r="BE8068" s="90"/>
      <c r="BF8068" s="84"/>
      <c r="BG8068" s="84">
        <f t="shared" si="127"/>
        <v>43251.5</v>
      </c>
    </row>
    <row r="8069" spans="39:59">
      <c r="AM8069" s="83" t="s">
        <v>8321</v>
      </c>
      <c r="AN8069" s="86">
        <v>3.4648409</v>
      </c>
      <c r="AO8069" s="83">
        <v>799.95929000000001</v>
      </c>
      <c r="AP8069" s="83">
        <v>3226.9218999999998</v>
      </c>
      <c r="AQ8069" s="84">
        <v>0.62107389999999996</v>
      </c>
      <c r="AR8069" s="83">
        <v>-2.8437668999999999</v>
      </c>
      <c r="AU8069" s="91"/>
      <c r="AW8069" s="89"/>
      <c r="BE8069" s="90"/>
      <c r="BF8069" s="84"/>
      <c r="BG8069" s="84">
        <f t="shared" ref="BG8069:BG8132" si="128">BG8068+0.5</f>
        <v>43252</v>
      </c>
    </row>
    <row r="8070" spans="39:59">
      <c r="AM8070" s="83" t="s">
        <v>8322</v>
      </c>
      <c r="AN8070" s="86">
        <v>3.4648732999999998</v>
      </c>
      <c r="AO8070" s="83">
        <v>800.12683000000004</v>
      </c>
      <c r="AP8070" s="83">
        <v>3227.3218000000002</v>
      </c>
      <c r="AQ8070" s="84">
        <v>0.62115282000000005</v>
      </c>
      <c r="AR8070" s="83">
        <v>-2.8437204</v>
      </c>
      <c r="AU8070" s="91"/>
      <c r="AW8070" s="89"/>
      <c r="BE8070" s="90"/>
      <c r="BF8070" s="84"/>
      <c r="BG8070" s="84">
        <f t="shared" si="128"/>
        <v>43252.5</v>
      </c>
    </row>
    <row r="8071" spans="39:59">
      <c r="AM8071" s="83" t="s">
        <v>8323</v>
      </c>
      <c r="AN8071" s="86">
        <v>3.4649689000000001</v>
      </c>
      <c r="AO8071" s="83">
        <v>799.95929000000001</v>
      </c>
      <c r="AP8071" s="83">
        <v>3227.7217000000001</v>
      </c>
      <c r="AQ8071" s="84">
        <v>0.62122732000000003</v>
      </c>
      <c r="AR8071" s="83">
        <v>-2.8437416999999998</v>
      </c>
      <c r="AU8071" s="91"/>
      <c r="AW8071" s="89"/>
      <c r="BE8071" s="90"/>
      <c r="BF8071" s="84"/>
      <c r="BG8071" s="84">
        <f t="shared" si="128"/>
        <v>43253</v>
      </c>
    </row>
    <row r="8072" spans="39:59">
      <c r="AM8072" s="83" t="s">
        <v>8324</v>
      </c>
      <c r="AN8072" s="86">
        <v>3.4650718999999999</v>
      </c>
      <c r="AO8072" s="83">
        <v>800.15734999999995</v>
      </c>
      <c r="AP8072" s="83">
        <v>3228.1217999999999</v>
      </c>
      <c r="AQ8072" s="84">
        <v>0.62129944999999998</v>
      </c>
      <c r="AR8072" s="83">
        <v>-2.8437724000000002</v>
      </c>
      <c r="AU8072" s="91"/>
      <c r="AW8072" s="89"/>
      <c r="BE8072" s="90"/>
      <c r="BF8072" s="84"/>
      <c r="BG8072" s="84">
        <f t="shared" si="128"/>
        <v>43253.5</v>
      </c>
    </row>
    <row r="8073" spans="39:59">
      <c r="AM8073" s="83" t="s">
        <v>8325</v>
      </c>
      <c r="AN8073" s="86">
        <v>3.4651681999999999</v>
      </c>
      <c r="AO8073" s="83">
        <v>800.17255</v>
      </c>
      <c r="AP8073" s="83">
        <v>3228.5216999999998</v>
      </c>
      <c r="AQ8073" s="84">
        <v>0.62137085000000003</v>
      </c>
      <c r="AR8073" s="83">
        <v>-2.8437974000000001</v>
      </c>
      <c r="AU8073" s="91"/>
      <c r="AW8073" s="89"/>
      <c r="BE8073" s="90"/>
      <c r="BF8073" s="84"/>
      <c r="BG8073" s="84">
        <f t="shared" si="128"/>
        <v>43254</v>
      </c>
    </row>
    <row r="8074" spans="39:59">
      <c r="AM8074" s="83" t="s">
        <v>8326</v>
      </c>
      <c r="AN8074" s="86">
        <v>3.4651065000000001</v>
      </c>
      <c r="AO8074" s="83">
        <v>800.20306000000005</v>
      </c>
      <c r="AP8074" s="83">
        <v>3228.9218999999998</v>
      </c>
      <c r="AQ8074" s="84">
        <v>0.6214385</v>
      </c>
      <c r="AR8074" s="83">
        <v>-2.8436680000000001</v>
      </c>
      <c r="AU8074" s="91"/>
      <c r="AW8074" s="89"/>
      <c r="BE8074" s="90"/>
      <c r="BF8074" s="84"/>
      <c r="BG8074" s="84">
        <f t="shared" si="128"/>
        <v>43254.5</v>
      </c>
    </row>
    <row r="8075" spans="39:59">
      <c r="AM8075" s="83" t="s">
        <v>8327</v>
      </c>
      <c r="AN8075" s="86">
        <v>3.4650919</v>
      </c>
      <c r="AO8075" s="83">
        <v>799.92889000000002</v>
      </c>
      <c r="AP8075" s="83">
        <v>3229.3218000000002</v>
      </c>
      <c r="AQ8075" s="84">
        <v>0.62150556000000001</v>
      </c>
      <c r="AR8075" s="83">
        <v>-2.8435864</v>
      </c>
      <c r="AU8075" s="91"/>
      <c r="AW8075" s="89"/>
      <c r="BE8075" s="90"/>
      <c r="BF8075" s="84"/>
      <c r="BG8075" s="84">
        <f t="shared" si="128"/>
        <v>43255</v>
      </c>
    </row>
    <row r="8076" spans="39:59">
      <c r="AM8076" s="83" t="s">
        <v>8328</v>
      </c>
      <c r="AN8076" s="86">
        <v>3.4650161000000002</v>
      </c>
      <c r="AO8076" s="83">
        <v>799.98974999999996</v>
      </c>
      <c r="AP8076" s="83">
        <v>3229.7219</v>
      </c>
      <c r="AQ8076" s="84">
        <v>0.62157600999999996</v>
      </c>
      <c r="AR8076" s="83">
        <v>-2.8434401</v>
      </c>
      <c r="AU8076" s="91"/>
      <c r="AW8076" s="89"/>
      <c r="BE8076" s="90"/>
      <c r="BF8076" s="84"/>
      <c r="BG8076" s="84">
        <f t="shared" si="128"/>
        <v>43255.5</v>
      </c>
    </row>
    <row r="8077" spans="39:59">
      <c r="AM8077" s="83" t="s">
        <v>8329</v>
      </c>
      <c r="AN8077" s="86">
        <v>3.465071</v>
      </c>
      <c r="AO8077" s="83">
        <v>800.11157000000003</v>
      </c>
      <c r="AP8077" s="83">
        <v>3230.1217999999999</v>
      </c>
      <c r="AQ8077" s="84">
        <v>0.62164754</v>
      </c>
      <c r="AR8077" s="83">
        <v>-2.8434233999999998</v>
      </c>
      <c r="AU8077" s="91"/>
      <c r="AW8077" s="89"/>
      <c r="BE8077" s="90"/>
      <c r="BF8077" s="84"/>
      <c r="BG8077" s="84">
        <f t="shared" si="128"/>
        <v>43256</v>
      </c>
    </row>
    <row r="8078" spans="39:59">
      <c r="AM8078" s="83" t="s">
        <v>8330</v>
      </c>
      <c r="AN8078" s="86">
        <v>3.4650493</v>
      </c>
      <c r="AO8078" s="83">
        <v>800.03545999999994</v>
      </c>
      <c r="AP8078" s="83">
        <v>3230.5216999999998</v>
      </c>
      <c r="AQ8078" s="84">
        <v>0.62171637999999996</v>
      </c>
      <c r="AR8078" s="83">
        <v>-2.8433329999999999</v>
      </c>
      <c r="AU8078" s="91"/>
      <c r="AW8078" s="89"/>
      <c r="BE8078" s="90"/>
      <c r="BF8078" s="84"/>
      <c r="BG8078" s="84">
        <f t="shared" si="128"/>
        <v>43256.5</v>
      </c>
    </row>
    <row r="8079" spans="39:59">
      <c r="AM8079" s="83" t="s">
        <v>8331</v>
      </c>
      <c r="AN8079" s="86">
        <v>3.4650704999999999</v>
      </c>
      <c r="AO8079" s="83">
        <v>800.17255</v>
      </c>
      <c r="AP8079" s="83">
        <v>3230.9218999999998</v>
      </c>
      <c r="AQ8079" s="84">
        <v>0.62178582000000004</v>
      </c>
      <c r="AR8079" s="83">
        <v>-2.8432846000000001</v>
      </c>
      <c r="AU8079" s="91"/>
      <c r="AW8079" s="89"/>
      <c r="BE8079" s="90"/>
      <c r="BF8079" s="84"/>
      <c r="BG8079" s="84">
        <f t="shared" si="128"/>
        <v>43257</v>
      </c>
    </row>
    <row r="8080" spans="39:59">
      <c r="AM8080" s="83" t="s">
        <v>8332</v>
      </c>
      <c r="AN8080" s="86">
        <v>3.465049</v>
      </c>
      <c r="AO8080" s="83">
        <v>800.20299999999997</v>
      </c>
      <c r="AP8080" s="83">
        <v>3231.3220000000001</v>
      </c>
      <c r="AQ8080" s="84">
        <v>0.62184905999999995</v>
      </c>
      <c r="AR8080" s="83">
        <v>-2.8431999999999999</v>
      </c>
      <c r="AU8080" s="91"/>
      <c r="AW8080" s="89"/>
      <c r="BE8080" s="90"/>
      <c r="BF8080" s="84"/>
      <c r="BG8080" s="84">
        <f t="shared" si="128"/>
        <v>43257.5</v>
      </c>
    </row>
    <row r="8081" spans="39:59">
      <c r="AM8081" s="83" t="s">
        <v>8333</v>
      </c>
      <c r="AN8081" s="86">
        <v>3.465023</v>
      </c>
      <c r="AO8081" s="83">
        <v>800.23339999999996</v>
      </c>
      <c r="AP8081" s="83">
        <v>3231.7219</v>
      </c>
      <c r="AQ8081" s="84">
        <v>0.62191379000000002</v>
      </c>
      <c r="AR8081" s="83">
        <v>-2.8431090999999999</v>
      </c>
      <c r="AU8081" s="91"/>
      <c r="AW8081" s="89"/>
      <c r="BE8081" s="90"/>
      <c r="BF8081" s="84"/>
      <c r="BG8081" s="84">
        <f t="shared" si="128"/>
        <v>43258</v>
      </c>
    </row>
    <row r="8082" spans="39:59">
      <c r="AM8082" s="83" t="s">
        <v>8334</v>
      </c>
      <c r="AN8082" s="86">
        <v>3.4651071999999998</v>
      </c>
      <c r="AO8082" s="83">
        <v>799.92889000000002</v>
      </c>
      <c r="AP8082" s="83">
        <v>3232.1221</v>
      </c>
      <c r="AQ8082" s="84">
        <v>0.62198394999999995</v>
      </c>
      <c r="AR8082" s="83">
        <v>-2.8431232</v>
      </c>
      <c r="AU8082" s="91"/>
      <c r="AW8082" s="89"/>
      <c r="BE8082" s="90"/>
      <c r="BF8082" s="84"/>
      <c r="BG8082" s="84">
        <f t="shared" si="128"/>
        <v>43258.5</v>
      </c>
    </row>
    <row r="8083" spans="39:59">
      <c r="AM8083" s="83" t="s">
        <v>8335</v>
      </c>
      <c r="AN8083" s="86">
        <v>3.4651353</v>
      </c>
      <c r="AO8083" s="83">
        <v>800.03545999999994</v>
      </c>
      <c r="AP8083" s="83">
        <v>3232.5219999999999</v>
      </c>
      <c r="AQ8083" s="84">
        <v>0.62205832999999999</v>
      </c>
      <c r="AR8083" s="83">
        <v>-2.8430768999999998</v>
      </c>
      <c r="AU8083" s="91"/>
      <c r="AW8083" s="89"/>
      <c r="BE8083" s="90"/>
      <c r="BF8083" s="84"/>
      <c r="BG8083" s="84">
        <f t="shared" si="128"/>
        <v>43259</v>
      </c>
    </row>
    <row r="8084" spans="39:59">
      <c r="AM8084" s="83" t="s">
        <v>8336</v>
      </c>
      <c r="AN8084" s="86">
        <v>3.4651263000000001</v>
      </c>
      <c r="AO8084" s="83">
        <v>800.06592000000001</v>
      </c>
      <c r="AP8084" s="83">
        <v>3232.9220999999998</v>
      </c>
      <c r="AQ8084" s="84">
        <v>0.62212758999999995</v>
      </c>
      <c r="AR8084" s="83">
        <v>-2.8429986999999999</v>
      </c>
      <c r="AU8084" s="91"/>
      <c r="AW8084" s="89"/>
      <c r="BE8084" s="90"/>
      <c r="BF8084" s="84"/>
      <c r="BG8084" s="84">
        <f t="shared" si="128"/>
        <v>43259.5</v>
      </c>
    </row>
    <row r="8085" spans="39:59">
      <c r="AM8085" s="83" t="s">
        <v>8337</v>
      </c>
      <c r="AN8085" s="86">
        <v>3.4651887000000001</v>
      </c>
      <c r="AO8085" s="83">
        <v>800.12683000000004</v>
      </c>
      <c r="AP8085" s="83">
        <v>3233.3220000000001</v>
      </c>
      <c r="AQ8085" s="84">
        <v>0.62219930000000001</v>
      </c>
      <c r="AR8085" s="83">
        <v>-2.8429894</v>
      </c>
      <c r="AU8085" s="91"/>
      <c r="AW8085" s="89"/>
      <c r="BE8085" s="90"/>
      <c r="BF8085" s="84"/>
      <c r="BG8085" s="84">
        <f t="shared" si="128"/>
        <v>43260</v>
      </c>
    </row>
    <row r="8086" spans="39:59">
      <c r="AM8086" s="83" t="s">
        <v>8338</v>
      </c>
      <c r="AN8086" s="86">
        <v>3.4651744</v>
      </c>
      <c r="AO8086" s="83">
        <v>800.02020000000005</v>
      </c>
      <c r="AP8086" s="83">
        <v>3233.7222000000002</v>
      </c>
      <c r="AQ8086" s="84">
        <v>0.62226932999999995</v>
      </c>
      <c r="AR8086" s="83">
        <v>-2.842905</v>
      </c>
      <c r="AU8086" s="91"/>
      <c r="AW8086" s="89"/>
      <c r="BE8086" s="90"/>
      <c r="BF8086" s="84"/>
      <c r="BG8086" s="84">
        <f t="shared" si="128"/>
        <v>43260.5</v>
      </c>
    </row>
    <row r="8087" spans="39:59">
      <c r="AM8087" s="83" t="s">
        <v>8339</v>
      </c>
      <c r="AN8087" s="86">
        <v>3.4651483999999999</v>
      </c>
      <c r="AO8087" s="83">
        <v>800.12683000000004</v>
      </c>
      <c r="AP8087" s="83">
        <v>3234.1221</v>
      </c>
      <c r="AQ8087" s="84">
        <v>0.62234920000000005</v>
      </c>
      <c r="AR8087" s="83">
        <v>-2.8427992</v>
      </c>
      <c r="AU8087" s="91"/>
      <c r="AW8087" s="89"/>
      <c r="BE8087" s="90"/>
      <c r="BF8087" s="84"/>
      <c r="BG8087" s="84">
        <f t="shared" si="128"/>
        <v>43261</v>
      </c>
    </row>
    <row r="8088" spans="39:59">
      <c r="AM8088" s="83" t="s">
        <v>8340</v>
      </c>
      <c r="AN8088" s="86">
        <v>3.4650824</v>
      </c>
      <c r="AO8088" s="83">
        <v>800.005</v>
      </c>
      <c r="AP8088" s="83">
        <v>3234.5221999999999</v>
      </c>
      <c r="AQ8088" s="84">
        <v>0.62242072999999998</v>
      </c>
      <c r="AR8088" s="83">
        <v>-2.8426616</v>
      </c>
      <c r="AU8088" s="91"/>
      <c r="AW8088" s="89"/>
      <c r="BE8088" s="90"/>
      <c r="BF8088" s="84"/>
      <c r="BG8088" s="84">
        <f t="shared" si="128"/>
        <v>43261.5</v>
      </c>
    </row>
    <row r="8089" spans="39:59">
      <c r="AM8089" s="83" t="s">
        <v>8341</v>
      </c>
      <c r="AN8089" s="86">
        <v>3.4651139</v>
      </c>
      <c r="AO8089" s="83">
        <v>800.03545999999994</v>
      </c>
      <c r="AP8089" s="83">
        <v>3234.9220999999998</v>
      </c>
      <c r="AQ8089" s="84">
        <v>0.62248802000000003</v>
      </c>
      <c r="AR8089" s="83">
        <v>-2.8426258999999998</v>
      </c>
      <c r="AU8089" s="91"/>
      <c r="AW8089" s="89"/>
      <c r="BE8089" s="90"/>
      <c r="BF8089" s="84"/>
      <c r="BG8089" s="84">
        <f t="shared" si="128"/>
        <v>43262</v>
      </c>
    </row>
    <row r="8090" spans="39:59">
      <c r="AM8090" s="83" t="s">
        <v>8342</v>
      </c>
      <c r="AN8090" s="86">
        <v>3.4651337</v>
      </c>
      <c r="AO8090" s="83">
        <v>800.08118000000002</v>
      </c>
      <c r="AP8090" s="83">
        <v>3235.3222999999998</v>
      </c>
      <c r="AQ8090" s="84">
        <v>0.62255263000000005</v>
      </c>
      <c r="AR8090" s="83">
        <v>-2.842581</v>
      </c>
      <c r="AU8090" s="91"/>
      <c r="AW8090" s="89"/>
      <c r="BE8090" s="90"/>
      <c r="BF8090" s="84"/>
      <c r="BG8090" s="84">
        <f t="shared" si="128"/>
        <v>43262.5</v>
      </c>
    </row>
    <row r="8091" spans="39:59">
      <c r="AM8091" s="83" t="s">
        <v>8343</v>
      </c>
      <c r="AN8091" s="86">
        <v>3.4651171999999999</v>
      </c>
      <c r="AO8091" s="83">
        <v>800.005</v>
      </c>
      <c r="AP8091" s="83">
        <v>3235.7222000000002</v>
      </c>
      <c r="AQ8091" s="84">
        <v>0.62261557999999995</v>
      </c>
      <c r="AR8091" s="83">
        <v>-2.8425015999999999</v>
      </c>
      <c r="AU8091" s="91"/>
      <c r="AW8091" s="89"/>
      <c r="BE8091" s="90"/>
      <c r="BF8091" s="84"/>
      <c r="BG8091" s="84">
        <f t="shared" si="128"/>
        <v>43263</v>
      </c>
    </row>
    <row r="8092" spans="39:59">
      <c r="AM8092" s="83" t="s">
        <v>8344</v>
      </c>
      <c r="AN8092" s="86">
        <v>3.4650199000000002</v>
      </c>
      <c r="AO8092" s="83">
        <v>799.98974999999996</v>
      </c>
      <c r="AP8092" s="83">
        <v>3236.1223</v>
      </c>
      <c r="AQ8092" s="84">
        <v>0.62267380999999999</v>
      </c>
      <c r="AR8092" s="83">
        <v>-2.8423462000000002</v>
      </c>
      <c r="AU8092" s="91"/>
      <c r="AW8092" s="89"/>
      <c r="BE8092" s="90"/>
      <c r="BF8092" s="84"/>
      <c r="BG8092" s="84">
        <f t="shared" si="128"/>
        <v>43263.5</v>
      </c>
    </row>
    <row r="8093" spans="39:59">
      <c r="AM8093" s="83" t="s">
        <v>8345</v>
      </c>
      <c r="AN8093" s="86">
        <v>3.4651315</v>
      </c>
      <c r="AO8093" s="83">
        <v>800.08118000000002</v>
      </c>
      <c r="AP8093" s="83">
        <v>3236.5221999999999</v>
      </c>
      <c r="AQ8093" s="84">
        <v>0.62274295000000002</v>
      </c>
      <c r="AR8093" s="83">
        <v>-2.8423886</v>
      </c>
      <c r="AU8093" s="91"/>
      <c r="AW8093" s="89"/>
      <c r="BE8093" s="90"/>
      <c r="BF8093" s="84"/>
      <c r="BG8093" s="84">
        <f t="shared" si="128"/>
        <v>43264</v>
      </c>
    </row>
    <row r="8094" spans="39:59">
      <c r="AM8094" s="83" t="s">
        <v>8346</v>
      </c>
      <c r="AN8094" s="86">
        <v>3.4651828</v>
      </c>
      <c r="AO8094" s="83">
        <v>800.03545999999994</v>
      </c>
      <c r="AP8094" s="83">
        <v>3236.9223999999999</v>
      </c>
      <c r="AQ8094" s="84">
        <v>0.62280959000000002</v>
      </c>
      <c r="AR8094" s="83">
        <v>-2.8423731000000001</v>
      </c>
      <c r="AU8094" s="91"/>
      <c r="AW8094" s="89"/>
      <c r="BE8094" s="90"/>
      <c r="BF8094" s="84"/>
      <c r="BG8094" s="84">
        <f t="shared" si="128"/>
        <v>43264.5</v>
      </c>
    </row>
    <row r="8095" spans="39:59">
      <c r="AM8095" s="83" t="s">
        <v>8347</v>
      </c>
      <c r="AN8095" s="86">
        <v>3.4651749000000001</v>
      </c>
      <c r="AO8095" s="83">
        <v>800.09644000000003</v>
      </c>
      <c r="AP8095" s="83">
        <v>3237.3222999999998</v>
      </c>
      <c r="AQ8095" s="84">
        <v>0.62287444000000003</v>
      </c>
      <c r="AR8095" s="83">
        <v>-2.8423004000000001</v>
      </c>
      <c r="AU8095" s="91"/>
      <c r="AW8095" s="89"/>
      <c r="BE8095" s="90"/>
      <c r="BF8095" s="84"/>
      <c r="BG8095" s="84">
        <f t="shared" si="128"/>
        <v>43265</v>
      </c>
    </row>
    <row r="8096" spans="39:59">
      <c r="AM8096" s="83" t="s">
        <v>8348</v>
      </c>
      <c r="AN8096" s="86">
        <v>3.4650674000000001</v>
      </c>
      <c r="AO8096" s="83">
        <v>800.02020000000005</v>
      </c>
      <c r="AP8096" s="83">
        <v>3237.7224000000001</v>
      </c>
      <c r="AQ8096" s="84">
        <v>0.62294132000000002</v>
      </c>
      <c r="AR8096" s="83">
        <v>-2.8421261000000002</v>
      </c>
      <c r="AU8096" s="91"/>
      <c r="AW8096" s="89"/>
      <c r="BE8096" s="90"/>
      <c r="BF8096" s="84"/>
      <c r="BG8096" s="84">
        <f t="shared" si="128"/>
        <v>43265.5</v>
      </c>
    </row>
    <row r="8097" spans="39:59">
      <c r="AM8097" s="83" t="s">
        <v>8349</v>
      </c>
      <c r="AN8097" s="86">
        <v>3.4649928000000001</v>
      </c>
      <c r="AO8097" s="83">
        <v>800.14209000000005</v>
      </c>
      <c r="AP8097" s="83">
        <v>3238.1223</v>
      </c>
      <c r="AQ8097" s="84">
        <v>0.62300617000000003</v>
      </c>
      <c r="AR8097" s="83">
        <v>-2.8419867000000001</v>
      </c>
      <c r="AU8097" s="91"/>
      <c r="AW8097" s="89"/>
      <c r="BE8097" s="90"/>
      <c r="BF8097" s="84"/>
      <c r="BG8097" s="84">
        <f t="shared" si="128"/>
        <v>43266</v>
      </c>
    </row>
    <row r="8098" spans="39:59">
      <c r="AM8098" s="83" t="s">
        <v>8350</v>
      </c>
      <c r="AN8098" s="86">
        <v>3.4649283999999998</v>
      </c>
      <c r="AO8098" s="83">
        <v>800.05065999999999</v>
      </c>
      <c r="AP8098" s="83">
        <v>3238.5225</v>
      </c>
      <c r="AQ8098" s="84">
        <v>0.62306421999999995</v>
      </c>
      <c r="AR8098" s="83">
        <v>-2.8418641</v>
      </c>
      <c r="AU8098" s="91"/>
      <c r="AW8098" s="89"/>
      <c r="BE8098" s="90"/>
      <c r="BF8098" s="84"/>
      <c r="BG8098" s="84">
        <f t="shared" si="128"/>
        <v>43266.5</v>
      </c>
    </row>
    <row r="8099" spans="39:59">
      <c r="AM8099" s="83" t="s">
        <v>8351</v>
      </c>
      <c r="AN8099" s="86">
        <v>3.4649638999999999</v>
      </c>
      <c r="AO8099" s="83">
        <v>800.05065999999999</v>
      </c>
      <c r="AP8099" s="83">
        <v>3238.9223999999999</v>
      </c>
      <c r="AQ8099" s="84">
        <v>0.62312424</v>
      </c>
      <c r="AR8099" s="83">
        <v>-2.8418397999999998</v>
      </c>
      <c r="AU8099" s="91"/>
      <c r="AW8099" s="89"/>
      <c r="BE8099" s="90"/>
      <c r="BF8099" s="84"/>
      <c r="BG8099" s="84">
        <f t="shared" si="128"/>
        <v>43267</v>
      </c>
    </row>
    <row r="8100" spans="39:59">
      <c r="AM8100" s="83" t="s">
        <v>8352</v>
      </c>
      <c r="AN8100" s="86">
        <v>3.4649613000000001</v>
      </c>
      <c r="AO8100" s="83">
        <v>800.08118000000002</v>
      </c>
      <c r="AP8100" s="83">
        <v>3239.3225000000002</v>
      </c>
      <c r="AQ8100" s="84">
        <v>0.62319279000000005</v>
      </c>
      <c r="AR8100" s="83">
        <v>-2.8417685000000001</v>
      </c>
      <c r="AU8100" s="91"/>
      <c r="AW8100" s="89"/>
      <c r="BE8100" s="90"/>
      <c r="BF8100" s="84"/>
      <c r="BG8100" s="84">
        <f t="shared" si="128"/>
        <v>43267.5</v>
      </c>
    </row>
    <row r="8101" spans="39:59">
      <c r="AM8101" s="83" t="s">
        <v>8353</v>
      </c>
      <c r="AN8101" s="86">
        <v>3.4649600999999999</v>
      </c>
      <c r="AO8101" s="83">
        <v>799.83745999999996</v>
      </c>
      <c r="AP8101" s="83">
        <v>3239.7224000000001</v>
      </c>
      <c r="AQ8101" s="84">
        <v>0.62326062000000004</v>
      </c>
      <c r="AR8101" s="83">
        <v>-2.8416994</v>
      </c>
      <c r="AU8101" s="91"/>
      <c r="AW8101" s="89"/>
      <c r="BE8101" s="90"/>
      <c r="BF8101" s="84"/>
      <c r="BG8101" s="84">
        <f t="shared" si="128"/>
        <v>43268</v>
      </c>
    </row>
    <row r="8102" spans="39:59">
      <c r="AM8102" s="83" t="s">
        <v>8354</v>
      </c>
      <c r="AN8102" s="86">
        <v>3.4649348</v>
      </c>
      <c r="AO8102" s="83">
        <v>800.02020000000005</v>
      </c>
      <c r="AP8102" s="83">
        <v>3240.1226000000001</v>
      </c>
      <c r="AQ8102" s="84">
        <v>0.62332255000000003</v>
      </c>
      <c r="AR8102" s="83">
        <v>-2.8416123</v>
      </c>
      <c r="AU8102" s="91"/>
      <c r="AW8102" s="89"/>
      <c r="BE8102" s="90"/>
      <c r="BF8102" s="84"/>
      <c r="BG8102" s="84">
        <f t="shared" si="128"/>
        <v>43268.5</v>
      </c>
    </row>
    <row r="8103" spans="39:59">
      <c r="AM8103" s="83" t="s">
        <v>8355</v>
      </c>
      <c r="AN8103" s="86">
        <v>3.4649071999999999</v>
      </c>
      <c r="AO8103" s="83">
        <v>800.08118000000002</v>
      </c>
      <c r="AP8103" s="83">
        <v>3240.5227</v>
      </c>
      <c r="AQ8103" s="84">
        <v>0.62337661</v>
      </c>
      <c r="AR8103" s="83">
        <v>-2.8415306</v>
      </c>
      <c r="AU8103" s="91"/>
      <c r="AW8103" s="89"/>
      <c r="BE8103" s="90"/>
      <c r="BF8103" s="84"/>
      <c r="BG8103" s="84">
        <f t="shared" si="128"/>
        <v>43269</v>
      </c>
    </row>
    <row r="8104" spans="39:59">
      <c r="AM8104" s="83" t="s">
        <v>8356</v>
      </c>
      <c r="AN8104" s="86">
        <v>3.4649011999999999</v>
      </c>
      <c r="AO8104" s="83">
        <v>799.91363999999999</v>
      </c>
      <c r="AP8104" s="83">
        <v>3240.9225999999999</v>
      </c>
      <c r="AQ8104" s="84">
        <v>0.62342978000000004</v>
      </c>
      <c r="AR8104" s="83">
        <v>-2.8414714000000001</v>
      </c>
      <c r="AU8104" s="91"/>
      <c r="AW8104" s="89"/>
      <c r="BE8104" s="90"/>
      <c r="BF8104" s="84"/>
      <c r="BG8104" s="84">
        <f t="shared" si="128"/>
        <v>43269.5</v>
      </c>
    </row>
    <row r="8105" spans="39:59">
      <c r="AM8105" s="83" t="s">
        <v>8357</v>
      </c>
      <c r="AN8105" s="86">
        <v>3.4649169</v>
      </c>
      <c r="AO8105" s="83">
        <v>800.17255</v>
      </c>
      <c r="AP8105" s="83">
        <v>3241.3227999999999</v>
      </c>
      <c r="AQ8105" s="84">
        <v>0.62348557000000004</v>
      </c>
      <c r="AR8105" s="83">
        <v>-2.8414313999999998</v>
      </c>
      <c r="AU8105" s="91"/>
      <c r="AW8105" s="89"/>
      <c r="BE8105" s="90"/>
      <c r="BF8105" s="84"/>
      <c r="BG8105" s="84">
        <f t="shared" si="128"/>
        <v>43270</v>
      </c>
    </row>
    <row r="8106" spans="39:59">
      <c r="AM8106" s="83" t="s">
        <v>8358</v>
      </c>
      <c r="AN8106" s="86">
        <v>3.4648653999999999</v>
      </c>
      <c r="AO8106" s="83">
        <v>800.03552000000002</v>
      </c>
      <c r="AP8106" s="83">
        <v>3241.7226999999998</v>
      </c>
      <c r="AQ8106" s="84">
        <v>0.62353497999999996</v>
      </c>
      <c r="AR8106" s="83">
        <v>-2.8413305000000002</v>
      </c>
      <c r="AU8106" s="91"/>
      <c r="AW8106" s="89"/>
      <c r="BE8106" s="90"/>
      <c r="BF8106" s="84"/>
      <c r="BG8106" s="84">
        <f t="shared" si="128"/>
        <v>43270.5</v>
      </c>
    </row>
    <row r="8107" spans="39:59">
      <c r="AM8107" s="83" t="s">
        <v>8359</v>
      </c>
      <c r="AN8107" s="86">
        <v>3.4648943000000001</v>
      </c>
      <c r="AO8107" s="83">
        <v>800.11157000000003</v>
      </c>
      <c r="AP8107" s="83">
        <v>3242.1228000000001</v>
      </c>
      <c r="AQ8107" s="84">
        <v>0.62358499000000001</v>
      </c>
      <c r="AR8107" s="83">
        <v>-2.8413092999999998</v>
      </c>
      <c r="AU8107" s="91"/>
      <c r="AW8107" s="89"/>
      <c r="BE8107" s="90"/>
      <c r="BF8107" s="84"/>
      <c r="BG8107" s="84">
        <f t="shared" si="128"/>
        <v>43271</v>
      </c>
    </row>
    <row r="8108" spans="39:59">
      <c r="AM8108" s="83" t="s">
        <v>8360</v>
      </c>
      <c r="AN8108" s="86">
        <v>3.4648751999999998</v>
      </c>
      <c r="AO8108" s="83">
        <v>799.98974999999996</v>
      </c>
      <c r="AP8108" s="83">
        <v>3242.5227</v>
      </c>
      <c r="AQ8108" s="84">
        <v>0.62363707999999995</v>
      </c>
      <c r="AR8108" s="83">
        <v>-2.8412383000000001</v>
      </c>
      <c r="AU8108" s="91"/>
      <c r="AW8108" s="89"/>
      <c r="BE8108" s="90"/>
      <c r="BF8108" s="84"/>
      <c r="BG8108" s="84">
        <f t="shared" si="128"/>
        <v>43271.5</v>
      </c>
    </row>
    <row r="8109" spans="39:59">
      <c r="AM8109" s="83" t="s">
        <v>8361</v>
      </c>
      <c r="AN8109" s="86">
        <v>3.4649812999999998</v>
      </c>
      <c r="AO8109" s="83">
        <v>800.15734999999995</v>
      </c>
      <c r="AP8109" s="83">
        <v>3242.9229</v>
      </c>
      <c r="AQ8109" s="84">
        <v>0.62368703000000003</v>
      </c>
      <c r="AR8109" s="83">
        <v>-2.8412942999999999</v>
      </c>
      <c r="AU8109" s="91"/>
      <c r="AW8109" s="89"/>
      <c r="BE8109" s="90"/>
      <c r="BF8109" s="84"/>
      <c r="BG8109" s="84">
        <f t="shared" si="128"/>
        <v>43272</v>
      </c>
    </row>
    <row r="8110" spans="39:59">
      <c r="AM8110" s="83" t="s">
        <v>8362</v>
      </c>
      <c r="AN8110" s="86">
        <v>3.4650246999999998</v>
      </c>
      <c r="AO8110" s="83">
        <v>800.15728999999999</v>
      </c>
      <c r="AP8110" s="83">
        <v>3243.3227999999999</v>
      </c>
      <c r="AQ8110" s="84">
        <v>0.62373179000000001</v>
      </c>
      <c r="AR8110" s="83">
        <v>-2.8412929</v>
      </c>
      <c r="AU8110" s="91"/>
      <c r="AW8110" s="89"/>
      <c r="BE8110" s="90"/>
      <c r="BF8110" s="84"/>
      <c r="BG8110" s="84">
        <f t="shared" si="128"/>
        <v>43272.5</v>
      </c>
    </row>
    <row r="8111" spans="39:59">
      <c r="AM8111" s="83" t="s">
        <v>8363</v>
      </c>
      <c r="AN8111" s="86">
        <v>3.4649776999999999</v>
      </c>
      <c r="AO8111" s="83">
        <v>800.15728999999999</v>
      </c>
      <c r="AP8111" s="83">
        <v>3243.7229000000002</v>
      </c>
      <c r="AQ8111" s="84">
        <v>0.62378054999999999</v>
      </c>
      <c r="AR8111" s="83">
        <v>-2.8411973000000001</v>
      </c>
      <c r="AU8111" s="91"/>
      <c r="AW8111" s="89"/>
      <c r="BE8111" s="90"/>
      <c r="BF8111" s="84"/>
      <c r="BG8111" s="84">
        <f t="shared" si="128"/>
        <v>43273</v>
      </c>
    </row>
    <row r="8112" spans="39:59">
      <c r="AM8112" s="83" t="s">
        <v>8364</v>
      </c>
      <c r="AN8112" s="86">
        <v>3.4649228999999999</v>
      </c>
      <c r="AO8112" s="83">
        <v>800.05071999999996</v>
      </c>
      <c r="AP8112" s="83">
        <v>3244.1228000000001</v>
      </c>
      <c r="AQ8112" s="84">
        <v>0.62381995000000001</v>
      </c>
      <c r="AR8112" s="83">
        <v>-2.8411027999999998</v>
      </c>
      <c r="AU8112" s="91"/>
      <c r="AW8112" s="89"/>
      <c r="BE8112" s="90"/>
      <c r="BF8112" s="84"/>
      <c r="BG8112" s="84">
        <f t="shared" si="128"/>
        <v>43273.5</v>
      </c>
    </row>
    <row r="8113" spans="39:59">
      <c r="AM8113" s="83" t="s">
        <v>8365</v>
      </c>
      <c r="AN8113" s="86">
        <v>3.4648354000000001</v>
      </c>
      <c r="AO8113" s="83">
        <v>799.91363999999999</v>
      </c>
      <c r="AP8113" s="83">
        <v>3244.5228999999999</v>
      </c>
      <c r="AQ8113" s="84">
        <v>0.62385917000000002</v>
      </c>
      <c r="AR8113" s="83">
        <v>-2.8409762000000001</v>
      </c>
      <c r="AU8113" s="91"/>
      <c r="AW8113" s="89"/>
      <c r="BE8113" s="90"/>
      <c r="BF8113" s="84"/>
      <c r="BG8113" s="84">
        <f t="shared" si="128"/>
        <v>43274</v>
      </c>
    </row>
    <row r="8114" spans="39:59">
      <c r="AM8114" s="83" t="s">
        <v>8366</v>
      </c>
      <c r="AN8114" s="86">
        <v>3.4648227999999999</v>
      </c>
      <c r="AO8114" s="83">
        <v>799.94408999999996</v>
      </c>
      <c r="AP8114" s="83">
        <v>3244.9229</v>
      </c>
      <c r="AQ8114" s="84">
        <v>0.62390142999999998</v>
      </c>
      <c r="AR8114" s="83">
        <v>-2.8409214</v>
      </c>
      <c r="AU8114" s="91"/>
      <c r="AW8114" s="89"/>
      <c r="BE8114" s="90"/>
      <c r="BF8114" s="84"/>
      <c r="BG8114" s="84">
        <f t="shared" si="128"/>
        <v>43274.5</v>
      </c>
    </row>
    <row r="8115" spans="39:59">
      <c r="AM8115" s="83" t="s">
        <v>8367</v>
      </c>
      <c r="AN8115" s="86">
        <v>3.4647283999999998</v>
      </c>
      <c r="AO8115" s="83">
        <v>800.18773999999996</v>
      </c>
      <c r="AP8115" s="83">
        <v>3245.3229999999999</v>
      </c>
      <c r="AQ8115" s="84">
        <v>0.62394088999999997</v>
      </c>
      <c r="AR8115" s="83">
        <v>-2.8407874</v>
      </c>
      <c r="AU8115" s="91"/>
      <c r="AW8115" s="89"/>
      <c r="BE8115" s="90"/>
      <c r="BF8115" s="84"/>
      <c r="BG8115" s="84">
        <f t="shared" si="128"/>
        <v>43275</v>
      </c>
    </row>
    <row r="8116" spans="39:59">
      <c r="AM8116" s="83" t="s">
        <v>8368</v>
      </c>
      <c r="AN8116" s="86">
        <v>3.4647622</v>
      </c>
      <c r="AO8116" s="83">
        <v>800.005</v>
      </c>
      <c r="AP8116" s="83">
        <v>3245.7229000000002</v>
      </c>
      <c r="AQ8116" s="84">
        <v>0.62398070000000005</v>
      </c>
      <c r="AR8116" s="83">
        <v>-2.8407814999999998</v>
      </c>
      <c r="AU8116" s="91"/>
      <c r="AW8116" s="89"/>
      <c r="BE8116" s="90"/>
      <c r="BF8116" s="84"/>
      <c r="BG8116" s="84">
        <f t="shared" si="128"/>
        <v>43275.5</v>
      </c>
    </row>
    <row r="8117" spans="39:59">
      <c r="AM8117" s="83" t="s">
        <v>8369</v>
      </c>
      <c r="AN8117" s="86">
        <v>3.4647686000000002</v>
      </c>
      <c r="AO8117" s="83">
        <v>800.18773999999996</v>
      </c>
      <c r="AP8117" s="83">
        <v>3246.123</v>
      </c>
      <c r="AQ8117" s="84">
        <v>0.62401468000000004</v>
      </c>
      <c r="AR8117" s="83">
        <v>-2.840754</v>
      </c>
      <c r="AU8117" s="91"/>
      <c r="AW8117" s="89"/>
      <c r="BE8117" s="90"/>
      <c r="BF8117" s="84"/>
      <c r="BG8117" s="84">
        <f t="shared" si="128"/>
        <v>43276</v>
      </c>
    </row>
    <row r="8118" spans="39:59">
      <c r="AM8118" s="83" t="s">
        <v>8370</v>
      </c>
      <c r="AN8118" s="86">
        <v>3.4647597999999999</v>
      </c>
      <c r="AO8118" s="83">
        <v>799.98974999999996</v>
      </c>
      <c r="AP8118" s="83">
        <v>3246.5228999999999</v>
      </c>
      <c r="AQ8118" s="84">
        <v>0.62404769999999998</v>
      </c>
      <c r="AR8118" s="83">
        <v>-2.8407121000000002</v>
      </c>
      <c r="AU8118" s="91"/>
      <c r="AW8118" s="89"/>
      <c r="BE8118" s="90"/>
      <c r="BF8118" s="84"/>
      <c r="BG8118" s="84">
        <f t="shared" si="128"/>
        <v>43276.5</v>
      </c>
    </row>
    <row r="8119" spans="39:59">
      <c r="AM8119" s="83" t="s">
        <v>8371</v>
      </c>
      <c r="AN8119" s="86">
        <v>3.4648352</v>
      </c>
      <c r="AO8119" s="83">
        <v>800.20306000000005</v>
      </c>
      <c r="AP8119" s="83">
        <v>3246.9231</v>
      </c>
      <c r="AQ8119" s="84">
        <v>0.62407862999999997</v>
      </c>
      <c r="AR8119" s="83">
        <v>-2.8407567</v>
      </c>
      <c r="AU8119" s="91"/>
      <c r="AW8119" s="89"/>
      <c r="BE8119" s="90"/>
      <c r="BF8119" s="84"/>
      <c r="BG8119" s="84">
        <f t="shared" si="128"/>
        <v>43277</v>
      </c>
    </row>
    <row r="8120" spans="39:59">
      <c r="AM8120" s="83" t="s">
        <v>8372</v>
      </c>
      <c r="AN8120" s="86">
        <v>3.4648743</v>
      </c>
      <c r="AO8120" s="83">
        <v>799.98974999999996</v>
      </c>
      <c r="AP8120" s="83">
        <v>3247.3231999999998</v>
      </c>
      <c r="AQ8120" s="84">
        <v>0.62411349999999999</v>
      </c>
      <c r="AR8120" s="83">
        <v>-2.8407607000000001</v>
      </c>
      <c r="AU8120" s="91"/>
      <c r="AW8120" s="89"/>
      <c r="BE8120" s="90"/>
      <c r="BF8120" s="84"/>
      <c r="BG8120" s="84">
        <f t="shared" si="128"/>
        <v>43277.5</v>
      </c>
    </row>
    <row r="8121" spans="39:59">
      <c r="AM8121" s="83" t="s">
        <v>8373</v>
      </c>
      <c r="AN8121" s="86">
        <v>3.4648843</v>
      </c>
      <c r="AO8121" s="83">
        <v>800.02026000000001</v>
      </c>
      <c r="AP8121" s="83">
        <v>3247.7231000000002</v>
      </c>
      <c r="AQ8121" s="84">
        <v>0.62415134999999999</v>
      </c>
      <c r="AR8121" s="83">
        <v>-2.8407331</v>
      </c>
      <c r="AU8121" s="91"/>
      <c r="AW8121" s="89"/>
      <c r="BE8121" s="90"/>
      <c r="BF8121" s="84"/>
      <c r="BG8121" s="84">
        <f t="shared" si="128"/>
        <v>43278</v>
      </c>
    </row>
    <row r="8122" spans="39:59">
      <c r="AM8122" s="83" t="s">
        <v>8374</v>
      </c>
      <c r="AN8122" s="86">
        <v>3.4647963000000002</v>
      </c>
      <c r="AO8122" s="83">
        <v>800.35535000000004</v>
      </c>
      <c r="AP8122" s="83">
        <v>3248.1233000000002</v>
      </c>
      <c r="AQ8122" s="84">
        <v>0.62418342000000004</v>
      </c>
      <c r="AR8122" s="83">
        <v>-2.8406129</v>
      </c>
      <c r="AU8122" s="91"/>
      <c r="AW8122" s="89"/>
      <c r="BE8122" s="90"/>
      <c r="BF8122" s="84"/>
      <c r="BG8122" s="84">
        <f t="shared" si="128"/>
        <v>43278.5</v>
      </c>
    </row>
    <row r="8123" spans="39:59">
      <c r="AM8123" s="83" t="s">
        <v>8375</v>
      </c>
      <c r="AN8123" s="86">
        <v>3.464772</v>
      </c>
      <c r="AO8123" s="83">
        <v>799.98974999999996</v>
      </c>
      <c r="AP8123" s="83">
        <v>3248.5232000000001</v>
      </c>
      <c r="AQ8123" s="84">
        <v>0.62421632000000005</v>
      </c>
      <c r="AR8123" s="83">
        <v>-2.8405556999999999</v>
      </c>
      <c r="AU8123" s="91"/>
      <c r="AW8123" s="89"/>
      <c r="BE8123" s="90"/>
      <c r="BF8123" s="84"/>
      <c r="BG8123" s="84">
        <f t="shared" si="128"/>
        <v>43279</v>
      </c>
    </row>
    <row r="8124" spans="39:59">
      <c r="AM8124" s="83" t="s">
        <v>8376</v>
      </c>
      <c r="AN8124" s="86">
        <v>3.4647622</v>
      </c>
      <c r="AO8124" s="83">
        <v>800.30962999999997</v>
      </c>
      <c r="AP8124" s="83">
        <v>3248.9232999999999</v>
      </c>
      <c r="AQ8124" s="84">
        <v>0.62424564000000005</v>
      </c>
      <c r="AR8124" s="83">
        <v>-2.8405165999999999</v>
      </c>
      <c r="AU8124" s="91"/>
      <c r="AW8124" s="89"/>
      <c r="BE8124" s="90"/>
      <c r="BF8124" s="84"/>
      <c r="BG8124" s="84">
        <f t="shared" si="128"/>
        <v>43279.5</v>
      </c>
    </row>
    <row r="8125" spans="39:59">
      <c r="AM8125" s="83" t="s">
        <v>8377</v>
      </c>
      <c r="AN8125" s="86">
        <v>3.4646807000000002</v>
      </c>
      <c r="AO8125" s="83">
        <v>800.18773999999996</v>
      </c>
      <c r="AP8125" s="83">
        <v>3249.3235</v>
      </c>
      <c r="AQ8125" s="84">
        <v>0.62427597999999995</v>
      </c>
      <c r="AR8125" s="83">
        <v>-2.8404047000000001</v>
      </c>
      <c r="AU8125" s="91"/>
      <c r="AW8125" s="89"/>
      <c r="BE8125" s="90"/>
      <c r="BF8125" s="84"/>
      <c r="BG8125" s="84">
        <f t="shared" si="128"/>
        <v>43280</v>
      </c>
    </row>
    <row r="8126" spans="39:59">
      <c r="AM8126" s="83" t="s">
        <v>8378</v>
      </c>
      <c r="AN8126" s="86">
        <v>3.4646392000000001</v>
      </c>
      <c r="AO8126" s="83">
        <v>800.17255</v>
      </c>
      <c r="AP8126" s="83">
        <v>3249.7233999999999</v>
      </c>
      <c r="AQ8126" s="84">
        <v>0.62430257</v>
      </c>
      <c r="AR8126" s="83">
        <v>-2.8403366000000001</v>
      </c>
      <c r="AU8126" s="91"/>
      <c r="AW8126" s="89"/>
      <c r="BE8126" s="90"/>
      <c r="BF8126" s="84"/>
      <c r="BG8126" s="84">
        <f t="shared" si="128"/>
        <v>43280.5</v>
      </c>
    </row>
    <row r="8127" spans="39:59">
      <c r="AM8127" s="83" t="s">
        <v>8379</v>
      </c>
      <c r="AN8127" s="86">
        <v>3.4646034000000001</v>
      </c>
      <c r="AO8127" s="83">
        <v>800.26391999999998</v>
      </c>
      <c r="AP8127" s="83">
        <v>3250.1235000000001</v>
      </c>
      <c r="AQ8127" s="84">
        <v>0.62433368</v>
      </c>
      <c r="AR8127" s="83">
        <v>-2.8402698000000002</v>
      </c>
      <c r="AU8127" s="91"/>
      <c r="AW8127" s="89"/>
      <c r="BE8127" s="90"/>
      <c r="BF8127" s="84"/>
      <c r="BG8127" s="84">
        <f t="shared" si="128"/>
        <v>43281</v>
      </c>
    </row>
    <row r="8128" spans="39:59">
      <c r="AM8128" s="83" t="s">
        <v>8380</v>
      </c>
      <c r="AN8128" s="86">
        <v>3.4646013</v>
      </c>
      <c r="AO8128" s="83">
        <v>800.24878000000001</v>
      </c>
      <c r="AP8128" s="83">
        <v>3250.5234</v>
      </c>
      <c r="AQ8128" s="84">
        <v>0.62436460999999999</v>
      </c>
      <c r="AR8128" s="83">
        <v>-2.8402367000000002</v>
      </c>
      <c r="AU8128" s="91"/>
      <c r="AW8128" s="89"/>
      <c r="BE8128" s="90"/>
      <c r="BF8128" s="84"/>
      <c r="BG8128" s="84">
        <f t="shared" si="128"/>
        <v>43281.5</v>
      </c>
    </row>
    <row r="8129" spans="39:59">
      <c r="AM8129" s="83" t="s">
        <v>8381</v>
      </c>
      <c r="AN8129" s="86">
        <v>3.4645326000000001</v>
      </c>
      <c r="AO8129" s="83">
        <v>800.20306000000005</v>
      </c>
      <c r="AP8129" s="83">
        <v>3250.9236000000001</v>
      </c>
      <c r="AQ8129" s="84">
        <v>0.62439542999999997</v>
      </c>
      <c r="AR8129" s="83">
        <v>-2.8401372</v>
      </c>
      <c r="AU8129" s="91"/>
      <c r="AW8129" s="89"/>
      <c r="BE8129" s="90"/>
      <c r="BF8129" s="84"/>
      <c r="BG8129" s="84">
        <f t="shared" si="128"/>
        <v>43282</v>
      </c>
    </row>
    <row r="8130" spans="39:59">
      <c r="AM8130" s="83" t="s">
        <v>8382</v>
      </c>
      <c r="AN8130" s="86">
        <v>3.4645133000000001</v>
      </c>
      <c r="AO8130" s="83">
        <v>800.18773999999996</v>
      </c>
      <c r="AP8130" s="83">
        <v>3251.3236999999999</v>
      </c>
      <c r="AQ8130" s="84">
        <v>0.62442779999999998</v>
      </c>
      <c r="AR8130" s="83">
        <v>-2.8400854999999998</v>
      </c>
      <c r="AU8130" s="91"/>
      <c r="AW8130" s="89"/>
      <c r="BE8130" s="90"/>
      <c r="BF8130" s="84"/>
      <c r="BG8130" s="84">
        <f t="shared" si="128"/>
        <v>43282.5</v>
      </c>
    </row>
    <row r="8131" spans="39:59">
      <c r="AM8131" s="83" t="s">
        <v>8383</v>
      </c>
      <c r="AN8131" s="86">
        <v>3.4645134999999998</v>
      </c>
      <c r="AO8131" s="83">
        <v>800.17255</v>
      </c>
      <c r="AP8131" s="83">
        <v>3251.7235999999998</v>
      </c>
      <c r="AQ8131" s="84">
        <v>0.62446183</v>
      </c>
      <c r="AR8131" s="83">
        <v>-2.8400517000000001</v>
      </c>
      <c r="AU8131" s="91"/>
      <c r="AW8131" s="89"/>
      <c r="BE8131" s="90"/>
      <c r="BF8131" s="84"/>
      <c r="BG8131" s="84">
        <f t="shared" si="128"/>
        <v>43283</v>
      </c>
    </row>
    <row r="8132" spans="39:59">
      <c r="AM8132" s="83" t="s">
        <v>8384</v>
      </c>
      <c r="AN8132" s="86">
        <v>3.4646001000000002</v>
      </c>
      <c r="AO8132" s="83">
        <v>800.11157000000003</v>
      </c>
      <c r="AP8132" s="83">
        <v>3252.1237999999998</v>
      </c>
      <c r="AQ8132" s="84">
        <v>0.62449920000000003</v>
      </c>
      <c r="AR8132" s="83">
        <v>-2.8401008000000001</v>
      </c>
      <c r="AU8132" s="91"/>
      <c r="AW8132" s="89"/>
      <c r="BE8132" s="90"/>
      <c r="BF8132" s="84"/>
      <c r="BG8132" s="84">
        <f t="shared" si="128"/>
        <v>43283.5</v>
      </c>
    </row>
    <row r="8133" spans="39:59">
      <c r="AM8133" s="83" t="s">
        <v>8385</v>
      </c>
      <c r="AN8133" s="86">
        <v>3.4645250000000001</v>
      </c>
      <c r="AO8133" s="83">
        <v>800.15734999999995</v>
      </c>
      <c r="AP8133" s="83">
        <v>3252.5239000000001</v>
      </c>
      <c r="AQ8133" s="84">
        <v>0.62453842000000004</v>
      </c>
      <c r="AR8133" s="83">
        <v>-2.8399866</v>
      </c>
      <c r="AU8133" s="91"/>
      <c r="AW8133" s="89"/>
      <c r="BE8133" s="90"/>
      <c r="BF8133" s="84"/>
      <c r="BG8133" s="84">
        <f t="shared" ref="BG8133:BG8196" si="129">BG8132+0.5</f>
        <v>43284</v>
      </c>
    </row>
    <row r="8134" spans="39:59">
      <c r="AM8134" s="83" t="s">
        <v>8386</v>
      </c>
      <c r="AN8134" s="86">
        <v>3.4644708999999998</v>
      </c>
      <c r="AO8134" s="83">
        <v>800.005</v>
      </c>
      <c r="AP8134" s="83">
        <v>3252.9238</v>
      </c>
      <c r="AQ8134" s="84">
        <v>0.62458192999999995</v>
      </c>
      <c r="AR8134" s="83">
        <v>-2.8398888000000002</v>
      </c>
      <c r="AU8134" s="91"/>
      <c r="AW8134" s="89"/>
      <c r="BE8134" s="90"/>
      <c r="BF8134" s="84"/>
      <c r="BG8134" s="84">
        <f t="shared" si="129"/>
        <v>43284.5</v>
      </c>
    </row>
    <row r="8135" spans="39:59">
      <c r="AM8135" s="83" t="s">
        <v>8387</v>
      </c>
      <c r="AN8135" s="86">
        <v>3.4644279</v>
      </c>
      <c r="AO8135" s="83">
        <v>800.11157000000003</v>
      </c>
      <c r="AP8135" s="83">
        <v>3253.3240000000001</v>
      </c>
      <c r="AQ8135" s="84">
        <v>0.62461518999999999</v>
      </c>
      <c r="AR8135" s="83">
        <v>-2.8398127999999998</v>
      </c>
      <c r="AU8135" s="91"/>
      <c r="AW8135" s="89"/>
      <c r="BE8135" s="90"/>
      <c r="BF8135" s="84"/>
      <c r="BG8135" s="84">
        <f t="shared" si="129"/>
        <v>43285</v>
      </c>
    </row>
    <row r="8136" spans="39:59">
      <c r="AM8136" s="83" t="s">
        <v>8388</v>
      </c>
      <c r="AN8136" s="86">
        <v>3.4643630999999999</v>
      </c>
      <c r="AO8136" s="83">
        <v>800.18773999999996</v>
      </c>
      <c r="AP8136" s="83">
        <v>3253.7239</v>
      </c>
      <c r="AQ8136" s="84">
        <v>0.62464613000000002</v>
      </c>
      <c r="AR8136" s="83">
        <v>-2.8397169</v>
      </c>
      <c r="AU8136" s="91"/>
      <c r="AW8136" s="89"/>
      <c r="BE8136" s="90"/>
      <c r="BF8136" s="84"/>
      <c r="BG8136" s="84">
        <f t="shared" si="129"/>
        <v>43285.5</v>
      </c>
    </row>
    <row r="8137" spans="39:59">
      <c r="AM8137" s="83" t="s">
        <v>8389</v>
      </c>
      <c r="AN8137" s="86">
        <v>3.4643342000000001</v>
      </c>
      <c r="AO8137" s="83">
        <v>800.06592000000001</v>
      </c>
      <c r="AP8137" s="83">
        <v>3254.1239999999998</v>
      </c>
      <c r="AQ8137" s="84">
        <v>0.62467426000000004</v>
      </c>
      <c r="AR8137" s="83">
        <v>-2.8396599</v>
      </c>
      <c r="AU8137" s="91"/>
      <c r="AW8137" s="89"/>
      <c r="BE8137" s="90"/>
      <c r="BF8137" s="84"/>
      <c r="BG8137" s="84">
        <f t="shared" si="129"/>
        <v>43286</v>
      </c>
    </row>
    <row r="8138" spans="39:59">
      <c r="AM8138" s="83" t="s">
        <v>8390</v>
      </c>
      <c r="AN8138" s="86">
        <v>3.4643079999999999</v>
      </c>
      <c r="AO8138" s="83">
        <v>800.15734999999995</v>
      </c>
      <c r="AP8138" s="83">
        <v>3254.5241999999998</v>
      </c>
      <c r="AQ8138" s="84">
        <v>0.62470954999999995</v>
      </c>
      <c r="AR8138" s="83">
        <v>-2.8395983999999999</v>
      </c>
      <c r="AU8138" s="91"/>
      <c r="AW8138" s="89"/>
      <c r="BE8138" s="90"/>
      <c r="BF8138" s="84"/>
      <c r="BG8138" s="84">
        <f t="shared" si="129"/>
        <v>43286.5</v>
      </c>
    </row>
    <row r="8139" spans="39:59">
      <c r="AM8139" s="83" t="s">
        <v>8391</v>
      </c>
      <c r="AN8139" s="86">
        <v>3.4642191000000002</v>
      </c>
      <c r="AO8139" s="83">
        <v>800.14209000000005</v>
      </c>
      <c r="AP8139" s="83">
        <v>3254.9241000000002</v>
      </c>
      <c r="AQ8139" s="84">
        <v>0.62474394</v>
      </c>
      <c r="AR8139" s="83">
        <v>-2.8394751999999999</v>
      </c>
      <c r="AU8139" s="91"/>
      <c r="AW8139" s="89"/>
      <c r="BE8139" s="90"/>
      <c r="BF8139" s="84"/>
      <c r="BG8139" s="84">
        <f t="shared" si="129"/>
        <v>43287</v>
      </c>
    </row>
    <row r="8140" spans="39:59">
      <c r="AM8140" s="83" t="s">
        <v>8392</v>
      </c>
      <c r="AN8140" s="86">
        <v>3.4642295999999999</v>
      </c>
      <c r="AO8140" s="83">
        <v>800.03552000000002</v>
      </c>
      <c r="AP8140" s="83">
        <v>3255.3242</v>
      </c>
      <c r="AQ8140" s="84">
        <v>0.62477380000000005</v>
      </c>
      <c r="AR8140" s="83">
        <v>-2.8394558000000001</v>
      </c>
      <c r="AU8140" s="91"/>
      <c r="AW8140" s="89"/>
      <c r="BE8140" s="90"/>
      <c r="BF8140" s="84"/>
      <c r="BG8140" s="84">
        <f t="shared" si="129"/>
        <v>43287.5</v>
      </c>
    </row>
    <row r="8141" spans="39:59">
      <c r="AM8141" s="83" t="s">
        <v>8393</v>
      </c>
      <c r="AN8141" s="86">
        <v>3.4641630999999999</v>
      </c>
      <c r="AO8141" s="83">
        <v>799.88318000000004</v>
      </c>
      <c r="AP8141" s="83">
        <v>3255.7240999999999</v>
      </c>
      <c r="AQ8141" s="84">
        <v>0.62481003999999996</v>
      </c>
      <c r="AR8141" s="83">
        <v>-2.8393530999999999</v>
      </c>
      <c r="AU8141" s="91"/>
      <c r="AW8141" s="89"/>
      <c r="BE8141" s="90"/>
      <c r="BF8141" s="84"/>
      <c r="BG8141" s="84">
        <f t="shared" si="129"/>
        <v>43288</v>
      </c>
    </row>
    <row r="8142" spans="39:59">
      <c r="AM8142" s="83" t="s">
        <v>8394</v>
      </c>
      <c r="AN8142" s="86">
        <v>3.4641752000000001</v>
      </c>
      <c r="AO8142" s="83">
        <v>800.05071999999996</v>
      </c>
      <c r="AP8142" s="83">
        <v>3256.1242999999999</v>
      </c>
      <c r="AQ8142" s="84">
        <v>0.62484216999999997</v>
      </c>
      <c r="AR8142" s="83">
        <v>-2.8393331000000002</v>
      </c>
      <c r="AU8142" s="91"/>
      <c r="AW8142" s="89"/>
      <c r="BE8142" s="90"/>
      <c r="BF8142" s="84"/>
      <c r="BG8142" s="84">
        <f t="shared" si="129"/>
        <v>43288.5</v>
      </c>
    </row>
    <row r="8143" spans="39:59">
      <c r="AM8143" s="83" t="s">
        <v>8395</v>
      </c>
      <c r="AN8143" s="86">
        <v>3.4641975999999999</v>
      </c>
      <c r="AO8143" s="83">
        <v>800.06592000000001</v>
      </c>
      <c r="AP8143" s="83">
        <v>3256.5241999999998</v>
      </c>
      <c r="AQ8143" s="84">
        <v>0.62487406000000001</v>
      </c>
      <c r="AR8143" s="83">
        <v>-2.8393234999999999</v>
      </c>
      <c r="AU8143" s="91"/>
      <c r="AW8143" s="89"/>
      <c r="BE8143" s="90"/>
      <c r="BF8143" s="84"/>
      <c r="BG8143" s="84">
        <f t="shared" si="129"/>
        <v>43289</v>
      </c>
    </row>
    <row r="8144" spans="39:59">
      <c r="AM8144" s="83" t="s">
        <v>8396</v>
      </c>
      <c r="AN8144" s="86">
        <v>3.464232</v>
      </c>
      <c r="AO8144" s="83">
        <v>800.12683000000004</v>
      </c>
      <c r="AP8144" s="83">
        <v>3256.9243000000001</v>
      </c>
      <c r="AQ8144" s="84">
        <v>0.62490999999999997</v>
      </c>
      <c r="AR8144" s="83">
        <v>-2.8393221</v>
      </c>
      <c r="AU8144" s="91"/>
      <c r="AW8144" s="89"/>
      <c r="BE8144" s="90"/>
      <c r="BF8144" s="84"/>
      <c r="BG8144" s="84">
        <f t="shared" si="129"/>
        <v>43289.5</v>
      </c>
    </row>
    <row r="8145" spans="39:59">
      <c r="AM8145" s="83" t="s">
        <v>8397</v>
      </c>
      <c r="AN8145" s="86">
        <v>3.4641638000000001</v>
      </c>
      <c r="AO8145" s="83">
        <v>800.02020000000005</v>
      </c>
      <c r="AP8145" s="83">
        <v>3257.3245000000002</v>
      </c>
      <c r="AQ8145" s="84">
        <v>0.62493615999999996</v>
      </c>
      <c r="AR8145" s="83">
        <v>-2.8392276999999999</v>
      </c>
      <c r="AU8145" s="91"/>
      <c r="AW8145" s="89"/>
      <c r="BE8145" s="90"/>
      <c r="BF8145" s="84"/>
      <c r="BG8145" s="84">
        <f t="shared" si="129"/>
        <v>43290</v>
      </c>
    </row>
    <row r="8146" spans="39:59">
      <c r="AM8146" s="83" t="s">
        <v>8398</v>
      </c>
      <c r="AN8146" s="86">
        <v>3.4640976999999999</v>
      </c>
      <c r="AO8146" s="83">
        <v>800.06592000000001</v>
      </c>
      <c r="AP8146" s="83">
        <v>3257.7244000000001</v>
      </c>
      <c r="AQ8146" s="84">
        <v>0.62496728000000001</v>
      </c>
      <c r="AR8146" s="83">
        <v>-2.8391304000000002</v>
      </c>
      <c r="AU8146" s="91"/>
      <c r="AW8146" s="89"/>
      <c r="BE8146" s="90"/>
      <c r="BF8146" s="84"/>
      <c r="BG8146" s="84">
        <f t="shared" si="129"/>
        <v>43290.5</v>
      </c>
    </row>
    <row r="8147" spans="39:59">
      <c r="AM8147" s="83" t="s">
        <v>8399</v>
      </c>
      <c r="AN8147" s="86">
        <v>3.4640183000000002</v>
      </c>
      <c r="AO8147" s="83">
        <v>800.12689</v>
      </c>
      <c r="AP8147" s="83">
        <v>3258.1244999999999</v>
      </c>
      <c r="AQ8147" s="84">
        <v>0.62499601000000005</v>
      </c>
      <c r="AR8147" s="83">
        <v>-2.8390224000000002</v>
      </c>
      <c r="AU8147" s="91"/>
      <c r="AW8147" s="89"/>
      <c r="BE8147" s="90"/>
      <c r="BF8147" s="84"/>
      <c r="BG8147" s="84">
        <f t="shared" si="129"/>
        <v>43291</v>
      </c>
    </row>
    <row r="8148" spans="39:59">
      <c r="AM8148" s="83" t="s">
        <v>8400</v>
      </c>
      <c r="AN8148" s="86">
        <v>3.4640607999999999</v>
      </c>
      <c r="AO8148" s="83">
        <v>800.06592000000001</v>
      </c>
      <c r="AP8148" s="83">
        <v>3258.5243999999998</v>
      </c>
      <c r="AQ8148" s="84">
        <v>0.62502824999999995</v>
      </c>
      <c r="AR8148" s="83">
        <v>-2.8390323999999998</v>
      </c>
      <c r="AU8148" s="91"/>
      <c r="AW8148" s="89"/>
      <c r="BE8148" s="90"/>
      <c r="BF8148" s="84"/>
      <c r="BG8148" s="84">
        <f t="shared" si="129"/>
        <v>43291.5</v>
      </c>
    </row>
    <row r="8149" spans="39:59">
      <c r="AM8149" s="83" t="s">
        <v>8401</v>
      </c>
      <c r="AN8149" s="86">
        <v>3.463984</v>
      </c>
      <c r="AO8149" s="83">
        <v>800.32488999999998</v>
      </c>
      <c r="AP8149" s="83">
        <v>3258.9245999999998</v>
      </c>
      <c r="AQ8149" s="84">
        <v>0.62505639000000002</v>
      </c>
      <c r="AR8149" s="83">
        <v>-2.8389275</v>
      </c>
      <c r="AU8149" s="91"/>
      <c r="AW8149" s="89"/>
      <c r="BE8149" s="90"/>
      <c r="BF8149" s="84"/>
      <c r="BG8149" s="84">
        <f t="shared" si="129"/>
        <v>43292</v>
      </c>
    </row>
    <row r="8150" spans="39:59">
      <c r="AM8150" s="83" t="s">
        <v>8402</v>
      </c>
      <c r="AN8150" s="86">
        <v>3.4639947000000002</v>
      </c>
      <c r="AO8150" s="83">
        <v>800.11157000000003</v>
      </c>
      <c r="AP8150" s="83">
        <v>3259.3245000000002</v>
      </c>
      <c r="AQ8150" s="84">
        <v>0.62509232999999997</v>
      </c>
      <c r="AR8150" s="83">
        <v>-2.8389025000000001</v>
      </c>
      <c r="AU8150" s="91"/>
      <c r="AW8150" s="89"/>
      <c r="BE8150" s="90"/>
      <c r="BF8150" s="84"/>
      <c r="BG8150" s="84">
        <f t="shared" si="129"/>
        <v>43292.5</v>
      </c>
    </row>
    <row r="8151" spans="39:59">
      <c r="AM8151" s="83" t="s">
        <v>8403</v>
      </c>
      <c r="AN8151" s="86">
        <v>3.4640342999999998</v>
      </c>
      <c r="AO8151" s="83">
        <v>799.94403</v>
      </c>
      <c r="AP8151" s="83">
        <v>3259.7246</v>
      </c>
      <c r="AQ8151" s="84">
        <v>0.62513191000000001</v>
      </c>
      <c r="AR8151" s="83">
        <v>-2.8389025000000001</v>
      </c>
      <c r="AU8151" s="91"/>
      <c r="AW8151" s="89"/>
      <c r="BE8151" s="90"/>
      <c r="BF8151" s="84"/>
      <c r="BG8151" s="84">
        <f t="shared" si="129"/>
        <v>43293</v>
      </c>
    </row>
    <row r="8152" spans="39:59">
      <c r="AM8152" s="83" t="s">
        <v>8404</v>
      </c>
      <c r="AN8152" s="86">
        <v>3.4639928000000002</v>
      </c>
      <c r="AO8152" s="83">
        <v>800.11157000000003</v>
      </c>
      <c r="AP8152" s="83">
        <v>3260.1248000000001</v>
      </c>
      <c r="AQ8152" s="84">
        <v>0.62516921999999997</v>
      </c>
      <c r="AR8152" s="83">
        <v>-2.8388236</v>
      </c>
      <c r="AU8152" s="91"/>
      <c r="AW8152" s="89"/>
      <c r="BE8152" s="90"/>
      <c r="BF8152" s="84"/>
      <c r="BG8152" s="84">
        <f t="shared" si="129"/>
        <v>43293.5</v>
      </c>
    </row>
    <row r="8153" spans="39:59">
      <c r="AM8153" s="83" t="s">
        <v>8405</v>
      </c>
      <c r="AN8153" s="86">
        <v>3.4640149999999998</v>
      </c>
      <c r="AO8153" s="83">
        <v>800.14209000000005</v>
      </c>
      <c r="AP8153" s="83">
        <v>3260.5246999999999</v>
      </c>
      <c r="AQ8153" s="84">
        <v>0.62520801999999998</v>
      </c>
      <c r="AR8153" s="83">
        <v>-2.8388068999999998</v>
      </c>
      <c r="AU8153" s="91"/>
      <c r="AW8153" s="89"/>
      <c r="BE8153" s="90"/>
      <c r="BF8153" s="84"/>
      <c r="BG8153" s="84">
        <f t="shared" si="129"/>
        <v>43294</v>
      </c>
    </row>
    <row r="8154" spans="39:59">
      <c r="AM8154" s="83" t="s">
        <v>8406</v>
      </c>
      <c r="AN8154" s="86">
        <v>3.4640721999999999</v>
      </c>
      <c r="AO8154" s="83">
        <v>800.03552000000002</v>
      </c>
      <c r="AP8154" s="83">
        <v>3260.9247999999998</v>
      </c>
      <c r="AQ8154" s="84">
        <v>0.62524933000000005</v>
      </c>
      <c r="AR8154" s="83">
        <v>-2.8388228</v>
      </c>
      <c r="AU8154" s="91"/>
      <c r="AW8154" s="89"/>
      <c r="BE8154" s="90"/>
      <c r="BF8154" s="84"/>
      <c r="BG8154" s="84">
        <f t="shared" si="129"/>
        <v>43294.5</v>
      </c>
    </row>
    <row r="8155" spans="39:59">
      <c r="AM8155" s="83" t="s">
        <v>8407</v>
      </c>
      <c r="AN8155" s="86">
        <v>3.4639639999999998</v>
      </c>
      <c r="AO8155" s="83">
        <v>800.03545999999994</v>
      </c>
      <c r="AP8155" s="83">
        <v>3261.3247000000001</v>
      </c>
      <c r="AQ8155" s="84">
        <v>0.62528896</v>
      </c>
      <c r="AR8155" s="83">
        <v>-2.8386749999999998</v>
      </c>
      <c r="AU8155" s="91"/>
      <c r="AW8155" s="89"/>
      <c r="BE8155" s="90"/>
      <c r="BF8155" s="84"/>
      <c r="BG8155" s="84">
        <f t="shared" si="129"/>
        <v>43295</v>
      </c>
    </row>
    <row r="8156" spans="39:59">
      <c r="AM8156" s="83" t="s">
        <v>8408</v>
      </c>
      <c r="AN8156" s="86">
        <v>3.4639777999999999</v>
      </c>
      <c r="AO8156" s="83">
        <v>799.91363999999999</v>
      </c>
      <c r="AP8156" s="83">
        <v>3261.7249000000002</v>
      </c>
      <c r="AQ8156" s="84">
        <v>0.62533015000000003</v>
      </c>
      <c r="AR8156" s="83">
        <v>-2.8386475999999998</v>
      </c>
      <c r="AU8156" s="91"/>
      <c r="AW8156" s="89"/>
      <c r="BE8156" s="90"/>
      <c r="BF8156" s="84"/>
      <c r="BG8156" s="84">
        <f t="shared" si="129"/>
        <v>43295.5</v>
      </c>
    </row>
    <row r="8157" spans="39:59">
      <c r="AM8157" s="83" t="s">
        <v>8409</v>
      </c>
      <c r="AN8157" s="86">
        <v>3.4638817</v>
      </c>
      <c r="AO8157" s="83">
        <v>800.06592000000001</v>
      </c>
      <c r="AP8157" s="83">
        <v>3262.1248000000001</v>
      </c>
      <c r="AQ8157" s="84">
        <v>0.62536955000000005</v>
      </c>
      <c r="AR8157" s="83">
        <v>-2.8385121999999998</v>
      </c>
      <c r="AU8157" s="91"/>
      <c r="AW8157" s="89"/>
      <c r="BE8157" s="90"/>
      <c r="BF8157" s="84"/>
      <c r="BG8157" s="84">
        <f t="shared" si="129"/>
        <v>43296</v>
      </c>
    </row>
    <row r="8158" spans="39:59">
      <c r="AM8158" s="83" t="s">
        <v>8410</v>
      </c>
      <c r="AN8158" s="86">
        <v>3.4638686000000001</v>
      </c>
      <c r="AO8158" s="83">
        <v>800.18781000000001</v>
      </c>
      <c r="AP8158" s="83">
        <v>3262.5248999999999</v>
      </c>
      <c r="AQ8158" s="84">
        <v>0.62540554999999998</v>
      </c>
      <c r="AR8158" s="83">
        <v>-2.8384630999999998</v>
      </c>
      <c r="AU8158" s="91"/>
      <c r="AW8158" s="89"/>
      <c r="BE8158" s="90"/>
      <c r="BF8158" s="84"/>
      <c r="BG8158" s="84">
        <f t="shared" si="129"/>
        <v>43296.5</v>
      </c>
    </row>
    <row r="8159" spans="39:59">
      <c r="AM8159" s="83" t="s">
        <v>8411</v>
      </c>
      <c r="AN8159" s="86">
        <v>3.4638376000000002</v>
      </c>
      <c r="AO8159" s="83">
        <v>799.98974999999996</v>
      </c>
      <c r="AP8159" s="83">
        <v>3262.9247999999998</v>
      </c>
      <c r="AQ8159" s="84">
        <v>0.62544769</v>
      </c>
      <c r="AR8159" s="83">
        <v>-2.8383899000000001</v>
      </c>
      <c r="AU8159" s="91"/>
      <c r="AW8159" s="89"/>
      <c r="BE8159" s="90"/>
      <c r="BF8159" s="84"/>
      <c r="BG8159" s="84">
        <f t="shared" si="129"/>
        <v>43297</v>
      </c>
    </row>
    <row r="8160" spans="39:59">
      <c r="AM8160" s="83" t="s">
        <v>8412</v>
      </c>
      <c r="AN8160" s="86">
        <v>3.4638441000000002</v>
      </c>
      <c r="AO8160" s="83">
        <v>800.02026000000001</v>
      </c>
      <c r="AP8160" s="83">
        <v>3263.3249999999998</v>
      </c>
      <c r="AQ8160" s="84">
        <v>0.62548833999999998</v>
      </c>
      <c r="AR8160" s="83">
        <v>-2.8383558</v>
      </c>
      <c r="AU8160" s="91"/>
      <c r="AW8160" s="89"/>
      <c r="BE8160" s="90"/>
      <c r="BF8160" s="84"/>
      <c r="BG8160" s="84">
        <f t="shared" si="129"/>
        <v>43297.5</v>
      </c>
    </row>
    <row r="8161" spans="39:59">
      <c r="AM8161" s="83" t="s">
        <v>8413</v>
      </c>
      <c r="AN8161" s="86">
        <v>3.4638556999999999</v>
      </c>
      <c r="AO8161" s="83">
        <v>800.18773999999996</v>
      </c>
      <c r="AP8161" s="83">
        <v>3263.7249000000002</v>
      </c>
      <c r="AQ8161" s="84">
        <v>0.62553084000000003</v>
      </c>
      <c r="AR8161" s="83">
        <v>-2.8383250000000002</v>
      </c>
      <c r="AU8161" s="91"/>
      <c r="AW8161" s="89"/>
      <c r="BE8161" s="90"/>
      <c r="BF8161" s="84"/>
      <c r="BG8161" s="84">
        <f t="shared" si="129"/>
        <v>43298</v>
      </c>
    </row>
    <row r="8162" spans="39:59">
      <c r="AM8162" s="83" t="s">
        <v>8414</v>
      </c>
      <c r="AN8162" s="86">
        <v>3.4638757999999998</v>
      </c>
      <c r="AO8162" s="83">
        <v>799.92889000000002</v>
      </c>
      <c r="AP8162" s="83">
        <v>3264.125</v>
      </c>
      <c r="AQ8162" s="84">
        <v>0.62557399000000002</v>
      </c>
      <c r="AR8162" s="83">
        <v>-2.8383018999999998</v>
      </c>
      <c r="AU8162" s="91"/>
      <c r="AW8162" s="89"/>
      <c r="BE8162" s="90"/>
      <c r="BF8162" s="84"/>
      <c r="BG8162" s="84">
        <f t="shared" si="129"/>
        <v>43298.5</v>
      </c>
    </row>
    <row r="8163" spans="39:59">
      <c r="AM8163" s="83" t="s">
        <v>8415</v>
      </c>
      <c r="AN8163" s="86">
        <v>3.4638121000000002</v>
      </c>
      <c r="AO8163" s="83">
        <v>799.97448999999995</v>
      </c>
      <c r="AP8163" s="83">
        <v>3264.5248999999999</v>
      </c>
      <c r="AQ8163" s="84">
        <v>0.62561511999999997</v>
      </c>
      <c r="AR8163" s="83">
        <v>-2.8381970000000001</v>
      </c>
      <c r="AU8163" s="91"/>
      <c r="AW8163" s="89"/>
      <c r="BE8163" s="90"/>
      <c r="BF8163" s="84"/>
      <c r="BG8163" s="84">
        <f t="shared" si="129"/>
        <v>43299</v>
      </c>
    </row>
    <row r="8164" spans="39:59">
      <c r="AM8164" s="83" t="s">
        <v>8416</v>
      </c>
      <c r="AN8164" s="86">
        <v>3.4638152</v>
      </c>
      <c r="AO8164" s="83">
        <v>799.97455000000002</v>
      </c>
      <c r="AP8164" s="83">
        <v>3264.9250000000002</v>
      </c>
      <c r="AQ8164" s="84">
        <v>0.62565451999999999</v>
      </c>
      <c r="AR8164" s="83">
        <v>-2.8381607999999998</v>
      </c>
      <c r="AU8164" s="91"/>
      <c r="AW8164" s="89"/>
      <c r="BE8164" s="90"/>
      <c r="BF8164" s="84"/>
      <c r="BG8164" s="84">
        <f t="shared" si="129"/>
        <v>43299.5</v>
      </c>
    </row>
    <row r="8165" spans="39:59">
      <c r="AM8165" s="83" t="s">
        <v>8417</v>
      </c>
      <c r="AN8165" s="86">
        <v>3.4637969000000002</v>
      </c>
      <c r="AO8165" s="83">
        <v>800.15734999999995</v>
      </c>
      <c r="AP8165" s="83">
        <v>3265.3249999999998</v>
      </c>
      <c r="AQ8165" s="84">
        <v>0.62569684000000003</v>
      </c>
      <c r="AR8165" s="83">
        <v>-2.8380999999999998</v>
      </c>
      <c r="AU8165" s="91"/>
      <c r="AW8165" s="89"/>
      <c r="BE8165" s="90"/>
      <c r="BF8165" s="84"/>
      <c r="BG8165" s="84">
        <f t="shared" si="129"/>
        <v>43300</v>
      </c>
    </row>
    <row r="8166" spans="39:59">
      <c r="AM8166" s="83" t="s">
        <v>8418</v>
      </c>
      <c r="AN8166" s="86">
        <v>3.4637699</v>
      </c>
      <c r="AO8166" s="83">
        <v>799.94403</v>
      </c>
      <c r="AP8166" s="83">
        <v>3265.7249000000002</v>
      </c>
      <c r="AQ8166" s="84">
        <v>0.62574582999999995</v>
      </c>
      <c r="AR8166" s="83">
        <v>-2.8380241000000002</v>
      </c>
      <c r="AU8166" s="91"/>
      <c r="AW8166" s="89"/>
      <c r="BE8166" s="90"/>
      <c r="BF8166" s="84"/>
      <c r="BG8166" s="84">
        <f t="shared" si="129"/>
        <v>43300.5</v>
      </c>
    </row>
    <row r="8167" spans="39:59">
      <c r="AM8167" s="83" t="s">
        <v>8419</v>
      </c>
      <c r="AN8167" s="86">
        <v>3.4638230999999999</v>
      </c>
      <c r="AO8167" s="83">
        <v>799.95934999999997</v>
      </c>
      <c r="AP8167" s="83">
        <v>3266.125</v>
      </c>
      <c r="AQ8167" s="84">
        <v>0.62579280000000004</v>
      </c>
      <c r="AR8167" s="83">
        <v>-2.8380302999999998</v>
      </c>
      <c r="AU8167" s="91"/>
      <c r="AW8167" s="89"/>
      <c r="BE8167" s="90"/>
      <c r="BF8167" s="84"/>
      <c r="BG8167" s="84">
        <f t="shared" si="129"/>
        <v>43301</v>
      </c>
    </row>
    <row r="8168" spans="39:59">
      <c r="AM8168" s="83" t="s">
        <v>8420</v>
      </c>
      <c r="AN8168" s="86">
        <v>3.4638257000000001</v>
      </c>
      <c r="AO8168" s="83">
        <v>800.06592000000001</v>
      </c>
      <c r="AP8168" s="83">
        <v>3266.5248999999999</v>
      </c>
      <c r="AQ8168" s="84">
        <v>0.62584722000000004</v>
      </c>
      <c r="AR8168" s="83">
        <v>-2.8379786</v>
      </c>
      <c r="AU8168" s="91"/>
      <c r="AW8168" s="89"/>
      <c r="BE8168" s="90"/>
      <c r="BF8168" s="84"/>
      <c r="BG8168" s="84">
        <f t="shared" si="129"/>
        <v>43301.5</v>
      </c>
    </row>
    <row r="8169" spans="39:59">
      <c r="AM8169" s="83" t="s">
        <v>8421</v>
      </c>
      <c r="AN8169" s="86">
        <v>3.4638376000000002</v>
      </c>
      <c r="AO8169" s="83">
        <v>800.06592000000001</v>
      </c>
      <c r="AP8169" s="83">
        <v>3266.9250000000002</v>
      </c>
      <c r="AQ8169" s="84">
        <v>0.62589704999999995</v>
      </c>
      <c r="AR8169" s="83">
        <v>-2.8379405000000002</v>
      </c>
      <c r="AU8169" s="91"/>
      <c r="AW8169" s="89"/>
      <c r="BE8169" s="90"/>
      <c r="BF8169" s="84"/>
      <c r="BG8169" s="84">
        <f t="shared" si="129"/>
        <v>43302</v>
      </c>
    </row>
    <row r="8170" spans="39:59">
      <c r="AM8170" s="83" t="s">
        <v>8422</v>
      </c>
      <c r="AN8170" s="86">
        <v>3.4637737</v>
      </c>
      <c r="AO8170" s="83">
        <v>799.86785999999995</v>
      </c>
      <c r="AP8170" s="83">
        <v>3267.3249999999998</v>
      </c>
      <c r="AQ8170" s="84">
        <v>0.62594711999999997</v>
      </c>
      <c r="AR8170" s="83">
        <v>-2.8378266999999999</v>
      </c>
      <c r="AU8170" s="91"/>
      <c r="AW8170" s="89"/>
      <c r="BE8170" s="90"/>
      <c r="BF8170" s="84"/>
      <c r="BG8170" s="84">
        <f t="shared" si="129"/>
        <v>43302.5</v>
      </c>
    </row>
    <row r="8171" spans="39:59">
      <c r="AM8171" s="83" t="s">
        <v>8423</v>
      </c>
      <c r="AN8171" s="86">
        <v>3.4637281999999998</v>
      </c>
      <c r="AO8171" s="83">
        <v>800.03552000000002</v>
      </c>
      <c r="AP8171" s="83">
        <v>3267.7251000000001</v>
      </c>
      <c r="AQ8171" s="84">
        <v>0.62599086999999998</v>
      </c>
      <c r="AR8171" s="83">
        <v>-2.8377373000000001</v>
      </c>
      <c r="AU8171" s="91"/>
      <c r="AW8171" s="89"/>
      <c r="BE8171" s="90"/>
      <c r="BF8171" s="84"/>
      <c r="BG8171" s="84">
        <f t="shared" si="129"/>
        <v>43303</v>
      </c>
    </row>
    <row r="8172" spans="39:59">
      <c r="AM8172" s="83" t="s">
        <v>8424</v>
      </c>
      <c r="AN8172" s="86">
        <v>3.4637834999999999</v>
      </c>
      <c r="AO8172" s="83">
        <v>799.89837999999997</v>
      </c>
      <c r="AP8172" s="83">
        <v>3268.125</v>
      </c>
      <c r="AQ8172" s="84">
        <v>0.62604022000000004</v>
      </c>
      <c r="AR8172" s="83">
        <v>-2.8377433000000001</v>
      </c>
      <c r="AU8172" s="91"/>
      <c r="AW8172" s="89"/>
      <c r="BE8172" s="90"/>
      <c r="BF8172" s="84"/>
      <c r="BG8172" s="84">
        <f t="shared" si="129"/>
        <v>43303.5</v>
      </c>
    </row>
    <row r="8173" spans="39:59">
      <c r="AM8173" s="83" t="s">
        <v>8425</v>
      </c>
      <c r="AN8173" s="86">
        <v>3.4637790000000002</v>
      </c>
      <c r="AO8173" s="83">
        <v>800.05065999999999</v>
      </c>
      <c r="AP8173" s="83">
        <v>3268.5248999999999</v>
      </c>
      <c r="AQ8173" s="84">
        <v>0.62608843999999997</v>
      </c>
      <c r="AR8173" s="83">
        <v>-2.8376906000000002</v>
      </c>
      <c r="AU8173" s="91"/>
      <c r="AW8173" s="89"/>
      <c r="BE8173" s="90"/>
      <c r="BF8173" s="84"/>
      <c r="BG8173" s="84">
        <f t="shared" si="129"/>
        <v>43304</v>
      </c>
    </row>
    <row r="8174" spans="39:59">
      <c r="AM8174" s="83" t="s">
        <v>8426</v>
      </c>
      <c r="AN8174" s="86">
        <v>3.4639153</v>
      </c>
      <c r="AO8174" s="83">
        <v>799.95934999999997</v>
      </c>
      <c r="AP8174" s="83">
        <v>3268.9250000000002</v>
      </c>
      <c r="AQ8174" s="84">
        <v>0.62614380999999997</v>
      </c>
      <c r="AR8174" s="83">
        <v>-2.8377713999999998</v>
      </c>
      <c r="AU8174" s="91"/>
      <c r="AW8174" s="89"/>
      <c r="BE8174" s="90"/>
      <c r="BF8174" s="84"/>
      <c r="BG8174" s="84">
        <f t="shared" si="129"/>
        <v>43304.5</v>
      </c>
    </row>
    <row r="8175" spans="39:59">
      <c r="AM8175" s="83" t="s">
        <v>8427</v>
      </c>
      <c r="AN8175" s="86">
        <v>3.4638106999999998</v>
      </c>
      <c r="AO8175" s="83">
        <v>800.005</v>
      </c>
      <c r="AP8175" s="83">
        <v>3269.3249999999998</v>
      </c>
      <c r="AQ8175" s="84">
        <v>0.62620312</v>
      </c>
      <c r="AR8175" s="83">
        <v>-2.8376076000000001</v>
      </c>
      <c r="AU8175" s="91"/>
      <c r="AW8175" s="89"/>
      <c r="BE8175" s="90"/>
      <c r="BF8175" s="84"/>
      <c r="BG8175" s="84">
        <f t="shared" si="129"/>
        <v>43305</v>
      </c>
    </row>
    <row r="8176" spans="39:59">
      <c r="AM8176" s="83" t="s">
        <v>8428</v>
      </c>
      <c r="AN8176" s="86">
        <v>3.4638414000000002</v>
      </c>
      <c r="AO8176" s="83">
        <v>800.03552000000002</v>
      </c>
      <c r="AP8176" s="83">
        <v>3269.7251000000001</v>
      </c>
      <c r="AQ8176" s="84">
        <v>0.62625301</v>
      </c>
      <c r="AR8176" s="83">
        <v>-2.8375884999999998</v>
      </c>
      <c r="AU8176" s="91"/>
      <c r="AW8176" s="89"/>
      <c r="BE8176" s="90"/>
      <c r="BF8176" s="84"/>
      <c r="BG8176" s="84">
        <f t="shared" si="129"/>
        <v>43305.5</v>
      </c>
    </row>
    <row r="8177" spans="39:59">
      <c r="AM8177" s="83" t="s">
        <v>8429</v>
      </c>
      <c r="AN8177" s="86">
        <v>3.4638328999999999</v>
      </c>
      <c r="AO8177" s="83">
        <v>799.91363999999999</v>
      </c>
      <c r="AP8177" s="83">
        <v>3270.125</v>
      </c>
      <c r="AQ8177" s="84">
        <v>0.62630342999999999</v>
      </c>
      <c r="AR8177" s="83">
        <v>-2.8375294000000002</v>
      </c>
      <c r="AU8177" s="91"/>
      <c r="AW8177" s="89"/>
      <c r="BE8177" s="90"/>
      <c r="BF8177" s="84"/>
      <c r="BG8177" s="84">
        <f t="shared" si="129"/>
        <v>43306</v>
      </c>
    </row>
    <row r="8178" spans="39:59">
      <c r="AM8178" s="83" t="s">
        <v>8430</v>
      </c>
      <c r="AN8178" s="86">
        <v>3.4638832000000002</v>
      </c>
      <c r="AO8178" s="83">
        <v>800.11157000000003</v>
      </c>
      <c r="AP8178" s="83">
        <v>3270.5250999999998</v>
      </c>
      <c r="AQ8178" s="84">
        <v>0.62635677999999995</v>
      </c>
      <c r="AR8178" s="83">
        <v>-2.8375262999999999</v>
      </c>
      <c r="AU8178" s="91"/>
      <c r="AW8178" s="89"/>
      <c r="BE8178" s="90"/>
      <c r="BF8178" s="84"/>
      <c r="BG8178" s="84">
        <f t="shared" si="129"/>
        <v>43306.5</v>
      </c>
    </row>
    <row r="8179" spans="39:59">
      <c r="AM8179" s="83" t="s">
        <v>8431</v>
      </c>
      <c r="AN8179" s="86">
        <v>3.4639153</v>
      </c>
      <c r="AO8179" s="83">
        <v>800.06592000000001</v>
      </c>
      <c r="AP8179" s="83">
        <v>3270.9250000000002</v>
      </c>
      <c r="AQ8179" s="84">
        <v>0.62641179999999996</v>
      </c>
      <c r="AR8179" s="83">
        <v>-2.8375037000000001</v>
      </c>
      <c r="AU8179" s="91"/>
      <c r="AW8179" s="89"/>
      <c r="BE8179" s="90"/>
      <c r="BF8179" s="84"/>
      <c r="BG8179" s="84">
        <f t="shared" si="129"/>
        <v>43307</v>
      </c>
    </row>
    <row r="8180" spans="39:59">
      <c r="AM8180" s="83" t="s">
        <v>8432</v>
      </c>
      <c r="AN8180" s="86">
        <v>3.4639742</v>
      </c>
      <c r="AO8180" s="83">
        <v>800.05071999999996</v>
      </c>
      <c r="AP8180" s="83">
        <v>3271.3252000000002</v>
      </c>
      <c r="AQ8180" s="84">
        <v>0.62646365000000004</v>
      </c>
      <c r="AR8180" s="83">
        <v>-2.8375105999999999</v>
      </c>
      <c r="AU8180" s="91"/>
      <c r="AW8180" s="89"/>
      <c r="BE8180" s="90"/>
      <c r="BF8180" s="84"/>
      <c r="BG8180" s="84">
        <f t="shared" si="129"/>
        <v>43307.5</v>
      </c>
    </row>
    <row r="8181" spans="39:59">
      <c r="AM8181" s="83" t="s">
        <v>8433</v>
      </c>
      <c r="AN8181" s="86">
        <v>3.4639578000000002</v>
      </c>
      <c r="AO8181" s="83">
        <v>800.11157000000003</v>
      </c>
      <c r="AP8181" s="83">
        <v>3271.7251000000001</v>
      </c>
      <c r="AQ8181" s="84">
        <v>0.62651086</v>
      </c>
      <c r="AR8181" s="83">
        <v>-2.8374469000000002</v>
      </c>
      <c r="AU8181" s="91"/>
      <c r="AW8181" s="89"/>
      <c r="BE8181" s="90"/>
      <c r="BF8181" s="84"/>
      <c r="BG8181" s="84">
        <f t="shared" si="129"/>
        <v>43308</v>
      </c>
    </row>
    <row r="8182" spans="39:59">
      <c r="AM8182" s="83" t="s">
        <v>8434</v>
      </c>
      <c r="AN8182" s="86">
        <v>3.4639397000000001</v>
      </c>
      <c r="AO8182" s="83">
        <v>799.94408999999996</v>
      </c>
      <c r="AP8182" s="83">
        <v>3272.125</v>
      </c>
      <c r="AQ8182" s="84">
        <v>0.62655698999999998</v>
      </c>
      <c r="AR8182" s="83">
        <v>-2.8373827999999999</v>
      </c>
      <c r="AU8182" s="91"/>
      <c r="AW8182" s="89"/>
      <c r="BE8182" s="90"/>
      <c r="BF8182" s="84"/>
      <c r="BG8182" s="84">
        <f t="shared" si="129"/>
        <v>43308.5</v>
      </c>
    </row>
    <row r="8183" spans="39:59">
      <c r="AM8183" s="83" t="s">
        <v>8435</v>
      </c>
      <c r="AN8183" s="86">
        <v>3.4637959</v>
      </c>
      <c r="AO8183" s="83">
        <v>799.98974999999996</v>
      </c>
      <c r="AP8183" s="83">
        <v>3272.5250999999998</v>
      </c>
      <c r="AQ8183" s="84">
        <v>0.62659878000000002</v>
      </c>
      <c r="AR8183" s="83">
        <v>-2.8371971</v>
      </c>
      <c r="AU8183" s="91"/>
      <c r="AW8183" s="89"/>
      <c r="BE8183" s="90"/>
      <c r="BF8183" s="84"/>
      <c r="BG8183" s="84">
        <f t="shared" si="129"/>
        <v>43309</v>
      </c>
    </row>
    <row r="8184" spans="39:59">
      <c r="AM8184" s="83" t="s">
        <v>8436</v>
      </c>
      <c r="AN8184" s="86">
        <v>3.4637609</v>
      </c>
      <c r="AO8184" s="83">
        <v>799.95934999999997</v>
      </c>
      <c r="AP8184" s="83">
        <v>3272.9250000000002</v>
      </c>
      <c r="AQ8184" s="84">
        <v>0.62664598000000005</v>
      </c>
      <c r="AR8184" s="83">
        <v>-2.8371148000000002</v>
      </c>
      <c r="AU8184" s="91"/>
      <c r="AW8184" s="89"/>
      <c r="BE8184" s="90"/>
      <c r="BF8184" s="84"/>
      <c r="BG8184" s="84">
        <f t="shared" si="129"/>
        <v>43309.5</v>
      </c>
    </row>
    <row r="8185" spans="39:59">
      <c r="AM8185" s="83" t="s">
        <v>8437</v>
      </c>
      <c r="AN8185" s="86">
        <v>3.4637102999999998</v>
      </c>
      <c r="AO8185" s="83">
        <v>799.97455000000002</v>
      </c>
      <c r="AP8185" s="83">
        <v>3273.3252000000002</v>
      </c>
      <c r="AQ8185" s="84">
        <v>0.62669604999999995</v>
      </c>
      <c r="AR8185" s="83">
        <v>-2.8370142</v>
      </c>
      <c r="AU8185" s="91"/>
      <c r="AW8185" s="89"/>
      <c r="BE8185" s="90"/>
      <c r="BF8185" s="84"/>
      <c r="BG8185" s="84">
        <f t="shared" si="129"/>
        <v>43310</v>
      </c>
    </row>
    <row r="8186" spans="39:59">
      <c r="AM8186" s="83" t="s">
        <v>8438</v>
      </c>
      <c r="AN8186" s="86">
        <v>3.4636621000000001</v>
      </c>
      <c r="AO8186" s="83">
        <v>799.92882999999995</v>
      </c>
      <c r="AP8186" s="83">
        <v>3273.7251000000001</v>
      </c>
      <c r="AQ8186" s="84">
        <v>0.62674582000000001</v>
      </c>
      <c r="AR8186" s="83">
        <v>-2.8369162000000001</v>
      </c>
      <c r="AU8186" s="91"/>
      <c r="AW8186" s="89"/>
      <c r="BE8186" s="90"/>
      <c r="BF8186" s="84"/>
      <c r="BG8186" s="84">
        <f t="shared" si="129"/>
        <v>43310.5</v>
      </c>
    </row>
    <row r="8187" spans="39:59">
      <c r="AM8187" s="83" t="s">
        <v>8439</v>
      </c>
      <c r="AN8187" s="86">
        <v>3.4637845</v>
      </c>
      <c r="AO8187" s="83">
        <v>800.005</v>
      </c>
      <c r="AP8187" s="83">
        <v>3274.1251999999999</v>
      </c>
      <c r="AQ8187" s="84">
        <v>0.62679099999999999</v>
      </c>
      <c r="AR8187" s="83">
        <v>-2.8369935000000002</v>
      </c>
      <c r="AU8187" s="91"/>
      <c r="AW8187" s="89"/>
      <c r="BE8187" s="90"/>
      <c r="BF8187" s="84"/>
      <c r="BG8187" s="84">
        <f t="shared" si="129"/>
        <v>43311</v>
      </c>
    </row>
    <row r="8188" spans="39:59">
      <c r="AM8188" s="83" t="s">
        <v>8440</v>
      </c>
      <c r="AN8188" s="86">
        <v>3.4638536000000002</v>
      </c>
      <c r="AO8188" s="83">
        <v>800.09636999999998</v>
      </c>
      <c r="AP8188" s="83">
        <v>3274.5250999999998</v>
      </c>
      <c r="AQ8188" s="84">
        <v>0.62684709000000005</v>
      </c>
      <c r="AR8188" s="83">
        <v>-2.8370066</v>
      </c>
      <c r="AU8188" s="91"/>
      <c r="AW8188" s="89"/>
      <c r="BE8188" s="90"/>
      <c r="BF8188" s="84"/>
      <c r="BG8188" s="84">
        <f t="shared" si="129"/>
        <v>43311.5</v>
      </c>
    </row>
    <row r="8189" spans="39:59">
      <c r="AM8189" s="83" t="s">
        <v>8441</v>
      </c>
      <c r="AN8189" s="86">
        <v>3.4639552</v>
      </c>
      <c r="AO8189" s="83">
        <v>799.91363999999999</v>
      </c>
      <c r="AP8189" s="83">
        <v>3274.9252999999999</v>
      </c>
      <c r="AQ8189" s="84">
        <v>0.62690573999999999</v>
      </c>
      <c r="AR8189" s="83">
        <v>-2.8370495</v>
      </c>
      <c r="AU8189" s="91"/>
      <c r="AW8189" s="89"/>
      <c r="BE8189" s="90"/>
      <c r="BF8189" s="84"/>
      <c r="BG8189" s="84">
        <f t="shared" si="129"/>
        <v>43312</v>
      </c>
    </row>
    <row r="8190" spans="39:59">
      <c r="AM8190" s="83" t="s">
        <v>8442</v>
      </c>
      <c r="AN8190" s="86">
        <v>3.4640097999999999</v>
      </c>
      <c r="AO8190" s="83">
        <v>800.02020000000005</v>
      </c>
      <c r="AP8190" s="83">
        <v>3275.3252000000002</v>
      </c>
      <c r="AQ8190" s="84">
        <v>0.62696510999999999</v>
      </c>
      <c r="AR8190" s="83">
        <v>-2.8370446999999999</v>
      </c>
      <c r="AU8190" s="91"/>
      <c r="AW8190" s="89"/>
      <c r="BE8190" s="90"/>
      <c r="BF8190" s="84"/>
      <c r="BG8190" s="84">
        <f t="shared" si="129"/>
        <v>43312.5</v>
      </c>
    </row>
    <row r="8191" spans="39:59">
      <c r="AM8191" s="83" t="s">
        <v>8443</v>
      </c>
      <c r="AN8191" s="86">
        <v>3.4639720999999999</v>
      </c>
      <c r="AO8191" s="83">
        <v>800.08118000000002</v>
      </c>
      <c r="AP8191" s="83">
        <v>3275.7251000000001</v>
      </c>
      <c r="AQ8191" s="84">
        <v>0.62701666</v>
      </c>
      <c r="AR8191" s="83">
        <v>-2.8369553000000001</v>
      </c>
      <c r="AU8191" s="91"/>
      <c r="AW8191" s="89"/>
      <c r="BE8191" s="90"/>
      <c r="BF8191" s="84"/>
      <c r="BG8191" s="84">
        <f t="shared" si="129"/>
        <v>43313</v>
      </c>
    </row>
    <row r="8192" spans="39:59">
      <c r="AM8192" s="83" t="s">
        <v>8444</v>
      </c>
      <c r="AN8192" s="86">
        <v>3.4639261000000001</v>
      </c>
      <c r="AO8192" s="83">
        <v>799.95929000000001</v>
      </c>
      <c r="AP8192" s="83">
        <v>3276.1251999999999</v>
      </c>
      <c r="AQ8192" s="84">
        <v>0.62706452999999995</v>
      </c>
      <c r="AR8192" s="83">
        <v>-2.8368616000000002</v>
      </c>
      <c r="AU8192" s="91"/>
      <c r="AW8192" s="89"/>
      <c r="BE8192" s="90"/>
      <c r="BF8192" s="84"/>
      <c r="BG8192" s="84">
        <f t="shared" si="129"/>
        <v>43313.5</v>
      </c>
    </row>
    <row r="8193" spans="39:59">
      <c r="AM8193" s="83" t="s">
        <v>8445</v>
      </c>
      <c r="AN8193" s="86">
        <v>3.4638236</v>
      </c>
      <c r="AO8193" s="83">
        <v>799.97448999999995</v>
      </c>
      <c r="AP8193" s="83">
        <v>3276.5250999999998</v>
      </c>
      <c r="AQ8193" s="84">
        <v>0.62711722000000003</v>
      </c>
      <c r="AR8193" s="83">
        <v>-2.8367064000000002</v>
      </c>
      <c r="AU8193" s="91"/>
      <c r="AW8193" s="89"/>
      <c r="BE8193" s="90"/>
      <c r="BF8193" s="84"/>
      <c r="BG8193" s="84">
        <f t="shared" si="129"/>
        <v>43314</v>
      </c>
    </row>
    <row r="8194" spans="39:59">
      <c r="AM8194" s="83" t="s">
        <v>8446</v>
      </c>
      <c r="AN8194" s="86">
        <v>3.4636960000000001</v>
      </c>
      <c r="AO8194" s="83">
        <v>800.06592000000001</v>
      </c>
      <c r="AP8194" s="83">
        <v>3276.9252999999999</v>
      </c>
      <c r="AQ8194" s="84">
        <v>0.62716013000000004</v>
      </c>
      <c r="AR8194" s="83">
        <v>-2.8365358999999999</v>
      </c>
      <c r="AU8194" s="91"/>
      <c r="AW8194" s="89"/>
      <c r="BE8194" s="90"/>
      <c r="BF8194" s="84"/>
      <c r="BG8194" s="84">
        <f t="shared" si="129"/>
        <v>43314.5</v>
      </c>
    </row>
    <row r="8195" spans="39:59">
      <c r="AM8195" s="83" t="s">
        <v>8447</v>
      </c>
      <c r="AN8195" s="86">
        <v>3.4636464</v>
      </c>
      <c r="AO8195" s="83">
        <v>799.97448999999995</v>
      </c>
      <c r="AP8195" s="83">
        <v>3277.3252000000002</v>
      </c>
      <c r="AQ8195" s="84">
        <v>0.62720679999999995</v>
      </c>
      <c r="AR8195" s="83">
        <v>-2.8364395999999998</v>
      </c>
      <c r="AU8195" s="91"/>
      <c r="AW8195" s="89"/>
      <c r="BE8195" s="90"/>
      <c r="BF8195" s="84"/>
      <c r="BG8195" s="84">
        <f t="shared" si="129"/>
        <v>43315</v>
      </c>
    </row>
    <row r="8196" spans="39:59">
      <c r="AM8196" s="83" t="s">
        <v>8448</v>
      </c>
      <c r="AN8196" s="86">
        <v>3.4636130000000001</v>
      </c>
      <c r="AO8196" s="83">
        <v>800.08118000000002</v>
      </c>
      <c r="AP8196" s="83">
        <v>3277.7251000000001</v>
      </c>
      <c r="AQ8196" s="84">
        <v>0.62725902</v>
      </c>
      <c r="AR8196" s="83">
        <v>-2.836354</v>
      </c>
      <c r="AU8196" s="91"/>
      <c r="AW8196" s="89"/>
      <c r="BE8196" s="90"/>
      <c r="BF8196" s="84"/>
      <c r="BG8196" s="84">
        <f t="shared" si="129"/>
        <v>43315.5</v>
      </c>
    </row>
    <row r="8197" spans="39:59">
      <c r="AM8197" s="83" t="s">
        <v>8449</v>
      </c>
      <c r="AN8197" s="86">
        <v>3.46366</v>
      </c>
      <c r="AO8197" s="83">
        <v>799.83745999999996</v>
      </c>
      <c r="AP8197" s="83">
        <v>3278.1251999999999</v>
      </c>
      <c r="AQ8197" s="84">
        <v>0.62731123</v>
      </c>
      <c r="AR8197" s="83">
        <v>-2.8363488000000001</v>
      </c>
      <c r="AU8197" s="91"/>
      <c r="AW8197" s="89"/>
      <c r="BE8197" s="90"/>
      <c r="BF8197" s="84"/>
      <c r="BG8197" s="84">
        <f t="shared" ref="BG8197:BG8260" si="130">BG8196+0.5</f>
        <v>43316</v>
      </c>
    </row>
    <row r="8198" spans="39:59">
      <c r="AM8198" s="83" t="s">
        <v>8450</v>
      </c>
      <c r="AN8198" s="86">
        <v>3.4636315999999998</v>
      </c>
      <c r="AO8198" s="83">
        <v>799.98974999999996</v>
      </c>
      <c r="AP8198" s="83">
        <v>3278.5250999999998</v>
      </c>
      <c r="AQ8198" s="84">
        <v>0.62735825999999995</v>
      </c>
      <c r="AR8198" s="83">
        <v>-2.8362734000000001</v>
      </c>
      <c r="AU8198" s="91"/>
      <c r="AW8198" s="89"/>
      <c r="BE8198" s="90"/>
      <c r="BF8198" s="84"/>
      <c r="BG8198" s="84">
        <f t="shared" si="130"/>
        <v>43316.5</v>
      </c>
    </row>
    <row r="8199" spans="39:59">
      <c r="AM8199" s="83" t="s">
        <v>8451</v>
      </c>
      <c r="AN8199" s="86">
        <v>3.4636714</v>
      </c>
      <c r="AO8199" s="83">
        <v>799.97448999999995</v>
      </c>
      <c r="AP8199" s="83">
        <v>3278.9252999999999</v>
      </c>
      <c r="AQ8199" s="84">
        <v>0.62740618000000004</v>
      </c>
      <c r="AR8199" s="83">
        <v>-2.8362653</v>
      </c>
      <c r="AU8199" s="91"/>
      <c r="AW8199" s="89"/>
      <c r="BE8199" s="90"/>
      <c r="BF8199" s="84"/>
      <c r="BG8199" s="84">
        <f t="shared" si="130"/>
        <v>43317</v>
      </c>
    </row>
    <row r="8200" spans="39:59">
      <c r="AM8200" s="83" t="s">
        <v>8452</v>
      </c>
      <c r="AN8200" s="86">
        <v>3.4636988999999998</v>
      </c>
      <c r="AO8200" s="83">
        <v>799.94403</v>
      </c>
      <c r="AP8200" s="83">
        <v>3279.3252000000002</v>
      </c>
      <c r="AQ8200" s="84">
        <v>0.62745607000000003</v>
      </c>
      <c r="AR8200" s="83">
        <v>-2.8362428999999998</v>
      </c>
      <c r="AU8200" s="91"/>
      <c r="AW8200" s="89"/>
      <c r="BE8200" s="90"/>
      <c r="BF8200" s="84"/>
      <c r="BG8200" s="84">
        <f t="shared" si="130"/>
        <v>43317.5</v>
      </c>
    </row>
    <row r="8201" spans="39:59">
      <c r="AM8201" s="83" t="s">
        <v>8453</v>
      </c>
      <c r="AN8201" s="86">
        <v>3.4636771999999998</v>
      </c>
      <c r="AO8201" s="83">
        <v>800.005</v>
      </c>
      <c r="AP8201" s="83">
        <v>3279.7253000000001</v>
      </c>
      <c r="AQ8201" s="84">
        <v>0.62750642999999995</v>
      </c>
      <c r="AR8201" s="83">
        <v>-2.8361706999999998</v>
      </c>
      <c r="AU8201" s="91"/>
      <c r="AW8201" s="89"/>
      <c r="BE8201" s="90"/>
      <c r="BF8201" s="84"/>
      <c r="BG8201" s="84">
        <f t="shared" si="130"/>
        <v>43318</v>
      </c>
    </row>
    <row r="8202" spans="39:59">
      <c r="AM8202" s="83" t="s">
        <v>8454</v>
      </c>
      <c r="AN8202" s="86">
        <v>3.4637790000000002</v>
      </c>
      <c r="AO8202" s="83">
        <v>800.11157000000003</v>
      </c>
      <c r="AP8202" s="83">
        <v>3280.1251999999999</v>
      </c>
      <c r="AQ8202" s="84">
        <v>0.62755764000000003</v>
      </c>
      <c r="AR8202" s="83">
        <v>-2.8362215000000002</v>
      </c>
      <c r="AU8202" s="91"/>
      <c r="AW8202" s="89"/>
      <c r="BE8202" s="90"/>
      <c r="BF8202" s="84"/>
      <c r="BG8202" s="84">
        <f t="shared" si="130"/>
        <v>43318.5</v>
      </c>
    </row>
    <row r="8203" spans="39:59">
      <c r="AM8203" s="83" t="s">
        <v>8455</v>
      </c>
      <c r="AN8203" s="86">
        <v>3.4638521999999998</v>
      </c>
      <c r="AO8203" s="83">
        <v>800.06592000000001</v>
      </c>
      <c r="AP8203" s="83">
        <v>3280.5254</v>
      </c>
      <c r="AQ8203" s="84">
        <v>0.62761562999999998</v>
      </c>
      <c r="AR8203" s="83">
        <v>-2.8362365</v>
      </c>
      <c r="AU8203" s="91"/>
      <c r="AW8203" s="89"/>
      <c r="BE8203" s="90"/>
      <c r="BF8203" s="84"/>
      <c r="BG8203" s="84">
        <f t="shared" si="130"/>
        <v>43319</v>
      </c>
    </row>
    <row r="8204" spans="39:59">
      <c r="AM8204" s="83" t="s">
        <v>8456</v>
      </c>
      <c r="AN8204" s="86">
        <v>3.4639053</v>
      </c>
      <c r="AO8204" s="83">
        <v>800.03552000000002</v>
      </c>
      <c r="AP8204" s="83">
        <v>3280.9252999999999</v>
      </c>
      <c r="AQ8204" s="84">
        <v>0.62767488000000005</v>
      </c>
      <c r="AR8204" s="83">
        <v>-2.8362305000000001</v>
      </c>
      <c r="AU8204" s="91"/>
      <c r="AW8204" s="89"/>
      <c r="BE8204" s="90"/>
      <c r="BF8204" s="84"/>
      <c r="BG8204" s="84">
        <f t="shared" si="130"/>
        <v>43319.5</v>
      </c>
    </row>
    <row r="8205" spans="39:59">
      <c r="AM8205" s="83" t="s">
        <v>8457</v>
      </c>
      <c r="AN8205" s="86">
        <v>3.4639950000000002</v>
      </c>
      <c r="AO8205" s="83">
        <v>800.02020000000005</v>
      </c>
      <c r="AP8205" s="83">
        <v>3281.3252000000002</v>
      </c>
      <c r="AQ8205" s="84">
        <v>0.62773836000000005</v>
      </c>
      <c r="AR8205" s="83">
        <v>-2.8362565000000002</v>
      </c>
      <c r="AU8205" s="91"/>
      <c r="AW8205" s="89"/>
      <c r="BE8205" s="90"/>
      <c r="BF8205" s="84"/>
      <c r="BG8205" s="84">
        <f t="shared" si="130"/>
        <v>43320</v>
      </c>
    </row>
    <row r="8206" spans="39:59">
      <c r="AM8206" s="83" t="s">
        <v>8458</v>
      </c>
      <c r="AN8206" s="86">
        <v>3.4640464999999998</v>
      </c>
      <c r="AO8206" s="83">
        <v>799.97455000000002</v>
      </c>
      <c r="AP8206" s="83">
        <v>3281.7253000000001</v>
      </c>
      <c r="AQ8206" s="84">
        <v>0.62780153999999999</v>
      </c>
      <c r="AR8206" s="83">
        <v>-2.8362451000000002</v>
      </c>
      <c r="AU8206" s="91"/>
      <c r="AW8206" s="89"/>
      <c r="BE8206" s="90"/>
      <c r="BF8206" s="84"/>
      <c r="BG8206" s="84">
        <f t="shared" si="130"/>
        <v>43320.5</v>
      </c>
    </row>
    <row r="8207" spans="39:59">
      <c r="AM8207" s="83" t="s">
        <v>8459</v>
      </c>
      <c r="AN8207" s="86">
        <v>3.4640876999999999</v>
      </c>
      <c r="AO8207" s="83">
        <v>799.97455000000002</v>
      </c>
      <c r="AP8207" s="83">
        <v>3282.1251999999999</v>
      </c>
      <c r="AQ8207" s="84">
        <v>0.62786436000000001</v>
      </c>
      <c r="AR8207" s="83">
        <v>-2.8362234000000002</v>
      </c>
      <c r="AU8207" s="91"/>
      <c r="AW8207" s="89"/>
      <c r="BE8207" s="90"/>
      <c r="BF8207" s="84"/>
      <c r="BG8207" s="84">
        <f t="shared" si="130"/>
        <v>43321</v>
      </c>
    </row>
    <row r="8208" spans="39:59">
      <c r="AM8208" s="83" t="s">
        <v>8460</v>
      </c>
      <c r="AN8208" s="86">
        <v>3.4641027000000002</v>
      </c>
      <c r="AO8208" s="83">
        <v>800.05071999999996</v>
      </c>
      <c r="AP8208" s="83">
        <v>3282.5254</v>
      </c>
      <c r="AQ8208" s="84">
        <v>0.62792689000000002</v>
      </c>
      <c r="AR8208" s="83">
        <v>-2.8361759000000002</v>
      </c>
      <c r="AU8208" s="91"/>
      <c r="AW8208" s="89"/>
      <c r="BE8208" s="90"/>
      <c r="BF8208" s="84"/>
      <c r="BG8208" s="84">
        <f t="shared" si="130"/>
        <v>43321.5</v>
      </c>
    </row>
    <row r="8209" spans="39:59">
      <c r="AM8209" s="83" t="s">
        <v>8461</v>
      </c>
      <c r="AN8209" s="86">
        <v>3.4641538000000001</v>
      </c>
      <c r="AO8209" s="83">
        <v>800.15734999999995</v>
      </c>
      <c r="AP8209" s="83">
        <v>3282.9252999999999</v>
      </c>
      <c r="AQ8209" s="84">
        <v>0.62797773000000001</v>
      </c>
      <c r="AR8209" s="83">
        <v>-2.8361759000000002</v>
      </c>
      <c r="AU8209" s="91"/>
      <c r="AW8209" s="89"/>
      <c r="BE8209" s="90"/>
      <c r="BF8209" s="84"/>
      <c r="BG8209" s="84">
        <f t="shared" si="130"/>
        <v>43322</v>
      </c>
    </row>
    <row r="8210" spans="39:59">
      <c r="AM8210" s="83" t="s">
        <v>8462</v>
      </c>
      <c r="AN8210" s="86">
        <v>3.4642119</v>
      </c>
      <c r="AO8210" s="83">
        <v>799.98974999999996</v>
      </c>
      <c r="AP8210" s="83">
        <v>3283.3254000000002</v>
      </c>
      <c r="AQ8210" s="84">
        <v>0.62803518999999997</v>
      </c>
      <c r="AR8210" s="83">
        <v>-2.8361765999999999</v>
      </c>
      <c r="AU8210" s="91"/>
      <c r="AW8210" s="89"/>
      <c r="BE8210" s="90"/>
      <c r="BF8210" s="84"/>
      <c r="BG8210" s="84">
        <f t="shared" si="130"/>
        <v>43322.5</v>
      </c>
    </row>
    <row r="8211" spans="39:59">
      <c r="AM8211" s="83" t="s">
        <v>8463</v>
      </c>
      <c r="AN8211" s="86">
        <v>3.4642031000000002</v>
      </c>
      <c r="AO8211" s="83">
        <v>800.02026000000001</v>
      </c>
      <c r="AP8211" s="83">
        <v>3283.7256000000002</v>
      </c>
      <c r="AQ8211" s="84">
        <v>0.62809627999999995</v>
      </c>
      <c r="AR8211" s="83">
        <v>-2.8361068</v>
      </c>
      <c r="AU8211" s="91"/>
      <c r="AW8211" s="89"/>
      <c r="BE8211" s="90"/>
      <c r="BF8211" s="84"/>
      <c r="BG8211" s="84">
        <f t="shared" si="130"/>
        <v>43323</v>
      </c>
    </row>
    <row r="8212" spans="39:59">
      <c r="AM8212" s="83" t="s">
        <v>8464</v>
      </c>
      <c r="AN8212" s="86">
        <v>3.4642525000000002</v>
      </c>
      <c r="AO8212" s="83">
        <v>800.06592000000001</v>
      </c>
      <c r="AP8212" s="83">
        <v>3284.1255000000001</v>
      </c>
      <c r="AQ8212" s="84">
        <v>0.62815624000000003</v>
      </c>
      <c r="AR8212" s="83">
        <v>-2.8360962999999999</v>
      </c>
      <c r="AU8212" s="91"/>
      <c r="AW8212" s="89"/>
      <c r="BE8212" s="90"/>
      <c r="BF8212" s="84"/>
      <c r="BG8212" s="84">
        <f t="shared" si="130"/>
        <v>43323.5</v>
      </c>
    </row>
    <row r="8213" spans="39:59">
      <c r="AM8213" s="83" t="s">
        <v>8465</v>
      </c>
      <c r="AN8213" s="86">
        <v>3.4642770000000001</v>
      </c>
      <c r="AO8213" s="83">
        <v>800.17255</v>
      </c>
      <c r="AP8213" s="83">
        <v>3284.5254</v>
      </c>
      <c r="AQ8213" s="84">
        <v>0.62821024999999997</v>
      </c>
      <c r="AR8213" s="83">
        <v>-2.8360666999999999</v>
      </c>
      <c r="AU8213" s="91"/>
      <c r="AW8213" s="89"/>
      <c r="BE8213" s="90"/>
      <c r="BF8213" s="84"/>
      <c r="BG8213" s="84">
        <f t="shared" si="130"/>
        <v>43324</v>
      </c>
    </row>
    <row r="8214" spans="39:59">
      <c r="AM8214" s="83" t="s">
        <v>8466</v>
      </c>
      <c r="AN8214" s="86">
        <v>3.4642233999999998</v>
      </c>
      <c r="AO8214" s="83">
        <v>799.88318000000004</v>
      </c>
      <c r="AP8214" s="83">
        <v>3284.9254999999998</v>
      </c>
      <c r="AQ8214" s="84">
        <v>0.62826311999999995</v>
      </c>
      <c r="AR8214" s="83">
        <v>-2.8359603999999998</v>
      </c>
      <c r="AU8214" s="91"/>
      <c r="AW8214" s="89"/>
      <c r="BE8214" s="90"/>
      <c r="BF8214" s="84"/>
      <c r="BG8214" s="84">
        <f t="shared" si="130"/>
        <v>43324.5</v>
      </c>
    </row>
    <row r="8215" spans="39:59">
      <c r="AM8215" s="83" t="s">
        <v>8467</v>
      </c>
      <c r="AN8215" s="86">
        <v>3.4642944</v>
      </c>
      <c r="AO8215" s="83">
        <v>799.95934999999997</v>
      </c>
      <c r="AP8215" s="83">
        <v>3285.3254000000002</v>
      </c>
      <c r="AQ8215" s="84">
        <v>0.62831444000000003</v>
      </c>
      <c r="AR8215" s="83">
        <v>-2.8359798999999999</v>
      </c>
      <c r="AU8215" s="91"/>
      <c r="AW8215" s="89"/>
      <c r="BE8215" s="90"/>
      <c r="BF8215" s="84"/>
      <c r="BG8215" s="84">
        <f t="shared" si="130"/>
        <v>43325</v>
      </c>
    </row>
    <row r="8216" spans="39:59">
      <c r="AM8216" s="83" t="s">
        <v>8468</v>
      </c>
      <c r="AN8216" s="86">
        <v>3.4642632</v>
      </c>
      <c r="AO8216" s="83">
        <v>799.94403</v>
      </c>
      <c r="AP8216" s="83">
        <v>3285.7256000000002</v>
      </c>
      <c r="AQ8216" s="84">
        <v>0.62836915000000004</v>
      </c>
      <c r="AR8216" s="83">
        <v>-2.8358941</v>
      </c>
      <c r="AU8216" s="91"/>
      <c r="AW8216" s="89"/>
      <c r="BE8216" s="90"/>
      <c r="BF8216" s="84"/>
      <c r="BG8216" s="84">
        <f t="shared" si="130"/>
        <v>43325.5</v>
      </c>
    </row>
    <row r="8217" spans="39:59">
      <c r="AM8217" s="83" t="s">
        <v>8469</v>
      </c>
      <c r="AN8217" s="86">
        <v>3.4642512999999999</v>
      </c>
      <c r="AO8217" s="83">
        <v>800.02020000000005</v>
      </c>
      <c r="AP8217" s="83">
        <v>3286.1255000000001</v>
      </c>
      <c r="AQ8217" s="84">
        <v>0.62842721000000001</v>
      </c>
      <c r="AR8217" s="83">
        <v>-2.8358240000000001</v>
      </c>
      <c r="AU8217" s="91"/>
      <c r="AW8217" s="89"/>
      <c r="BE8217" s="90"/>
      <c r="BF8217" s="84"/>
      <c r="BG8217" s="84">
        <f t="shared" si="130"/>
        <v>43326</v>
      </c>
    </row>
    <row r="8218" spans="39:59">
      <c r="AM8218" s="83" t="s">
        <v>8470</v>
      </c>
      <c r="AN8218" s="86">
        <v>3.4643082999999999</v>
      </c>
      <c r="AO8218" s="83">
        <v>800.26391999999998</v>
      </c>
      <c r="AP8218" s="83">
        <v>3286.5255999999999</v>
      </c>
      <c r="AQ8218" s="84">
        <v>0.62848263999999998</v>
      </c>
      <c r="AR8218" s="83">
        <v>-2.8358257</v>
      </c>
      <c r="AU8218" s="91"/>
      <c r="AW8218" s="89"/>
      <c r="BE8218" s="90"/>
      <c r="BF8218" s="84"/>
      <c r="BG8218" s="84">
        <f t="shared" si="130"/>
        <v>43326.5</v>
      </c>
    </row>
    <row r="8219" spans="39:59">
      <c r="AM8219" s="83" t="s">
        <v>8471</v>
      </c>
      <c r="AN8219" s="86">
        <v>3.4643022999999999</v>
      </c>
      <c r="AO8219" s="83">
        <v>799.82219999999995</v>
      </c>
      <c r="AP8219" s="83">
        <v>3286.9254999999998</v>
      </c>
      <c r="AQ8219" s="84">
        <v>0.62853168999999998</v>
      </c>
      <c r="AR8219" s="83">
        <v>-2.8357706</v>
      </c>
      <c r="AU8219" s="91"/>
      <c r="AW8219" s="89"/>
      <c r="BE8219" s="90"/>
      <c r="BF8219" s="84"/>
      <c r="BG8219" s="84">
        <f t="shared" si="130"/>
        <v>43327</v>
      </c>
    </row>
    <row r="8220" spans="39:59">
      <c r="AM8220" s="83" t="s">
        <v>8472</v>
      </c>
      <c r="AN8220" s="86">
        <v>3.4642786999999999</v>
      </c>
      <c r="AO8220" s="83">
        <v>799.94403</v>
      </c>
      <c r="AP8220" s="83">
        <v>3287.3256999999999</v>
      </c>
      <c r="AQ8220" s="84">
        <v>0.62857801000000002</v>
      </c>
      <c r="AR8220" s="83">
        <v>-2.8357008000000001</v>
      </c>
      <c r="AU8220" s="91"/>
      <c r="AW8220" s="89"/>
      <c r="BE8220" s="90"/>
      <c r="BF8220" s="84"/>
      <c r="BG8220" s="84">
        <f t="shared" si="130"/>
        <v>43327.5</v>
      </c>
    </row>
    <row r="8221" spans="39:59">
      <c r="AM8221" s="83" t="s">
        <v>8473</v>
      </c>
      <c r="AN8221" s="86">
        <v>3.4642776999999998</v>
      </c>
      <c r="AO8221" s="83">
        <v>800.03545999999994</v>
      </c>
      <c r="AP8221" s="83">
        <v>3287.7256000000002</v>
      </c>
      <c r="AQ8221" s="84">
        <v>0.62862605000000005</v>
      </c>
      <c r="AR8221" s="83">
        <v>-2.8356515999999998</v>
      </c>
      <c r="AU8221" s="91"/>
      <c r="AW8221" s="89"/>
      <c r="BE8221" s="90"/>
      <c r="BF8221" s="84"/>
      <c r="BG8221" s="84">
        <f t="shared" si="130"/>
        <v>43328</v>
      </c>
    </row>
    <row r="8222" spans="39:59">
      <c r="AM8222" s="83" t="s">
        <v>8474</v>
      </c>
      <c r="AN8222" s="86">
        <v>3.4641986</v>
      </c>
      <c r="AO8222" s="83">
        <v>800.17255</v>
      </c>
      <c r="AP8222" s="83">
        <v>3288.1257000000001</v>
      </c>
      <c r="AQ8222" s="84">
        <v>0.62867152999999998</v>
      </c>
      <c r="AR8222" s="83">
        <v>-2.8355272</v>
      </c>
      <c r="AU8222" s="91"/>
      <c r="AW8222" s="89"/>
      <c r="BE8222" s="90"/>
      <c r="BF8222" s="84"/>
      <c r="BG8222" s="84">
        <f t="shared" si="130"/>
        <v>43328.5</v>
      </c>
    </row>
    <row r="8223" spans="39:59">
      <c r="AM8223" s="83" t="s">
        <v>8475</v>
      </c>
      <c r="AN8223" s="86">
        <v>3.4641967</v>
      </c>
      <c r="AO8223" s="83">
        <v>799.86785999999995</v>
      </c>
      <c r="AP8223" s="83">
        <v>3288.5255999999999</v>
      </c>
      <c r="AQ8223" s="84">
        <v>0.6287182</v>
      </c>
      <c r="AR8223" s="83">
        <v>-2.8354784999999998</v>
      </c>
      <c r="AU8223" s="91"/>
      <c r="AW8223" s="89"/>
      <c r="BE8223" s="90"/>
      <c r="BF8223" s="84"/>
      <c r="BG8223" s="84">
        <f t="shared" si="130"/>
        <v>43329</v>
      </c>
    </row>
    <row r="8224" spans="39:59">
      <c r="AM8224" s="83" t="s">
        <v>8476</v>
      </c>
      <c r="AN8224" s="86">
        <v>3.4641649999999999</v>
      </c>
      <c r="AO8224" s="83">
        <v>799.95929000000001</v>
      </c>
      <c r="AP8224" s="83">
        <v>3288.9258</v>
      </c>
      <c r="AQ8224" s="84">
        <v>0.62876034000000003</v>
      </c>
      <c r="AR8224" s="83">
        <v>-2.8354045999999999</v>
      </c>
      <c r="AU8224" s="91"/>
      <c r="AW8224" s="89"/>
      <c r="BE8224" s="90"/>
      <c r="BF8224" s="84"/>
      <c r="BG8224" s="84">
        <f t="shared" si="130"/>
        <v>43329.5</v>
      </c>
    </row>
    <row r="8225" spans="39:59">
      <c r="AM8225" s="83" t="s">
        <v>8477</v>
      </c>
      <c r="AN8225" s="86">
        <v>3.4642029000000001</v>
      </c>
      <c r="AO8225" s="83">
        <v>800.005</v>
      </c>
      <c r="AP8225" s="83">
        <v>3289.3256999999999</v>
      </c>
      <c r="AQ8225" s="84">
        <v>0.62880944999999999</v>
      </c>
      <c r="AR8225" s="83">
        <v>-2.8353934000000001</v>
      </c>
      <c r="AU8225" s="91"/>
      <c r="AW8225" s="89"/>
      <c r="BE8225" s="90"/>
      <c r="BF8225" s="84"/>
      <c r="BG8225" s="84">
        <f t="shared" si="130"/>
        <v>43330</v>
      </c>
    </row>
    <row r="8226" spans="39:59">
      <c r="AM8226" s="83" t="s">
        <v>8478</v>
      </c>
      <c r="AN8226" s="86">
        <v>3.4642444000000001</v>
      </c>
      <c r="AO8226" s="83">
        <v>800.03552000000002</v>
      </c>
      <c r="AP8226" s="83">
        <v>3289.7258000000002</v>
      </c>
      <c r="AQ8226" s="84">
        <v>0.62885480999999999</v>
      </c>
      <c r="AR8226" s="83">
        <v>-2.8353896000000001</v>
      </c>
      <c r="AU8226" s="91"/>
      <c r="AW8226" s="89"/>
      <c r="BE8226" s="90"/>
      <c r="BF8226" s="84"/>
      <c r="BG8226" s="84">
        <f t="shared" si="130"/>
        <v>43330.5</v>
      </c>
    </row>
    <row r="8227" spans="39:59">
      <c r="AM8227" s="83" t="s">
        <v>8479</v>
      </c>
      <c r="AN8227" s="86">
        <v>3.4642138</v>
      </c>
      <c r="AO8227" s="83">
        <v>800.20299999999997</v>
      </c>
      <c r="AP8227" s="83">
        <v>3290.1257000000001</v>
      </c>
      <c r="AQ8227" s="84">
        <v>0.62889421000000001</v>
      </c>
      <c r="AR8227" s="83">
        <v>-2.8353195000000002</v>
      </c>
      <c r="AU8227" s="91"/>
      <c r="AW8227" s="89"/>
      <c r="BE8227" s="90"/>
      <c r="BF8227" s="84"/>
      <c r="BG8227" s="84">
        <f t="shared" si="130"/>
        <v>43331</v>
      </c>
    </row>
    <row r="8228" spans="39:59">
      <c r="AM8228" s="83" t="s">
        <v>8480</v>
      </c>
      <c r="AN8228" s="86">
        <v>3.4642248000000002</v>
      </c>
      <c r="AO8228" s="83">
        <v>800.12683000000004</v>
      </c>
      <c r="AP8228" s="83">
        <v>3290.5259000000001</v>
      </c>
      <c r="AQ8228" s="84">
        <v>0.62893188</v>
      </c>
      <c r="AR8228" s="83">
        <v>-2.8352927999999999</v>
      </c>
      <c r="AU8228" s="91"/>
      <c r="AW8228" s="89"/>
      <c r="BE8228" s="90"/>
      <c r="BF8228" s="84"/>
      <c r="BG8228" s="84">
        <f t="shared" si="130"/>
        <v>43331.5</v>
      </c>
    </row>
    <row r="8229" spans="39:59">
      <c r="AM8229" s="83" t="s">
        <v>8481</v>
      </c>
      <c r="AN8229" s="86">
        <v>3.4641562000000001</v>
      </c>
      <c r="AO8229" s="83">
        <v>800.005</v>
      </c>
      <c r="AP8229" s="83">
        <v>3290.9258</v>
      </c>
      <c r="AQ8229" s="84">
        <v>0.62896717000000002</v>
      </c>
      <c r="AR8229" s="83">
        <v>-2.8351888999999999</v>
      </c>
      <c r="AU8229" s="91"/>
      <c r="AW8229" s="89"/>
      <c r="BE8229" s="90"/>
      <c r="BF8229" s="84"/>
      <c r="BG8229" s="84">
        <f t="shared" si="130"/>
        <v>43332</v>
      </c>
    </row>
    <row r="8230" spans="39:59">
      <c r="AM8230" s="83" t="s">
        <v>8482</v>
      </c>
      <c r="AN8230" s="86">
        <v>3.4641804999999999</v>
      </c>
      <c r="AO8230" s="83">
        <v>800.005</v>
      </c>
      <c r="AP8230" s="83">
        <v>3291.3258999999998</v>
      </c>
      <c r="AQ8230" s="84">
        <v>0.62899846000000004</v>
      </c>
      <c r="AR8230" s="83">
        <v>-2.8351820000000001</v>
      </c>
      <c r="AU8230" s="91"/>
      <c r="AW8230" s="89"/>
      <c r="BE8230" s="90"/>
      <c r="BF8230" s="84"/>
      <c r="BG8230" s="84">
        <f t="shared" si="130"/>
        <v>43332.5</v>
      </c>
    </row>
    <row r="8231" spans="39:59">
      <c r="AM8231" s="83" t="s">
        <v>8483</v>
      </c>
      <c r="AN8231" s="86">
        <v>3.4641460999999998</v>
      </c>
      <c r="AO8231" s="83">
        <v>800.12689</v>
      </c>
      <c r="AP8231" s="83">
        <v>3291.7258000000002</v>
      </c>
      <c r="AQ8231" s="84">
        <v>0.62902986999999999</v>
      </c>
      <c r="AR8231" s="83">
        <v>-2.8351161</v>
      </c>
      <c r="AU8231" s="91"/>
      <c r="AW8231" s="89"/>
      <c r="BE8231" s="90"/>
      <c r="BF8231" s="84"/>
      <c r="BG8231" s="84">
        <f t="shared" si="130"/>
        <v>43333</v>
      </c>
    </row>
    <row r="8232" spans="39:59">
      <c r="AM8232" s="83" t="s">
        <v>8484</v>
      </c>
      <c r="AN8232" s="86">
        <v>3.4641969000000001</v>
      </c>
      <c r="AO8232" s="83">
        <v>800.26391999999998</v>
      </c>
      <c r="AP8232" s="83">
        <v>3292.1260000000002</v>
      </c>
      <c r="AQ8232" s="84">
        <v>0.62906331000000004</v>
      </c>
      <c r="AR8232" s="83">
        <v>-2.8351335999999998</v>
      </c>
      <c r="AU8232" s="91"/>
      <c r="AW8232" s="89"/>
      <c r="BE8232" s="90"/>
      <c r="BF8232" s="84"/>
      <c r="BG8232" s="84">
        <f t="shared" si="130"/>
        <v>43333.5</v>
      </c>
    </row>
    <row r="8233" spans="39:59">
      <c r="AM8233" s="83" t="s">
        <v>8485</v>
      </c>
      <c r="AN8233" s="86">
        <v>3.4641875999999998</v>
      </c>
      <c r="AO8233" s="83">
        <v>799.83745999999996</v>
      </c>
      <c r="AP8233" s="83">
        <v>3292.5259000000001</v>
      </c>
      <c r="AQ8233" s="84">
        <v>0.62909680999999995</v>
      </c>
      <c r="AR8233" s="83">
        <v>-2.8350909</v>
      </c>
      <c r="AU8233" s="91"/>
      <c r="AW8233" s="89"/>
      <c r="BE8233" s="90"/>
      <c r="BF8233" s="84"/>
      <c r="BG8233" s="84">
        <f t="shared" si="130"/>
        <v>43334</v>
      </c>
    </row>
    <row r="8234" spans="39:59">
      <c r="AM8234" s="83" t="s">
        <v>8486</v>
      </c>
      <c r="AN8234" s="86">
        <v>3.4641516000000001</v>
      </c>
      <c r="AO8234" s="83">
        <v>800.03552000000002</v>
      </c>
      <c r="AP8234" s="83">
        <v>3292.9258</v>
      </c>
      <c r="AQ8234" s="84">
        <v>0.62913156000000003</v>
      </c>
      <c r="AR8234" s="83">
        <v>-2.8350200999999999</v>
      </c>
      <c r="AU8234" s="91"/>
      <c r="AW8234" s="89"/>
      <c r="BE8234" s="90"/>
      <c r="BF8234" s="84"/>
      <c r="BG8234" s="84">
        <f t="shared" si="130"/>
        <v>43334.5</v>
      </c>
    </row>
    <row r="8235" spans="39:59">
      <c r="AM8235" s="83" t="s">
        <v>8487</v>
      </c>
      <c r="AN8235" s="86">
        <v>3.4641967</v>
      </c>
      <c r="AO8235" s="83">
        <v>799.95934999999997</v>
      </c>
      <c r="AP8235" s="83">
        <v>3293.3258999999998</v>
      </c>
      <c r="AQ8235" s="84">
        <v>0.62916099999999997</v>
      </c>
      <c r="AR8235" s="83">
        <v>-2.8350358</v>
      </c>
      <c r="AU8235" s="91"/>
      <c r="AW8235" s="89"/>
      <c r="BE8235" s="90"/>
      <c r="BF8235" s="84"/>
      <c r="BG8235" s="84">
        <f t="shared" si="130"/>
        <v>43335</v>
      </c>
    </row>
    <row r="8236" spans="39:59">
      <c r="AM8236" s="83" t="s">
        <v>8488</v>
      </c>
      <c r="AN8236" s="86">
        <v>3.4641780999999998</v>
      </c>
      <c r="AO8236" s="83">
        <v>800.02020000000005</v>
      </c>
      <c r="AP8236" s="83">
        <v>3293.7258000000002</v>
      </c>
      <c r="AQ8236" s="84">
        <v>0.62918799999999997</v>
      </c>
      <c r="AR8236" s="83">
        <v>-2.8349899999999999</v>
      </c>
      <c r="AU8236" s="91"/>
      <c r="AW8236" s="89"/>
      <c r="BE8236" s="90"/>
      <c r="BF8236" s="84"/>
      <c r="BG8236" s="84">
        <f t="shared" si="130"/>
        <v>43335.5</v>
      </c>
    </row>
    <row r="8237" spans="39:59">
      <c r="AM8237" s="83" t="s">
        <v>8489</v>
      </c>
      <c r="AN8237" s="86">
        <v>3.4642735</v>
      </c>
      <c r="AO8237" s="83">
        <v>800.09636999999998</v>
      </c>
      <c r="AP8237" s="83">
        <v>3294.1260000000002</v>
      </c>
      <c r="AQ8237" s="84">
        <v>0.62922204000000004</v>
      </c>
      <c r="AR8237" s="83">
        <v>-2.8350512999999999</v>
      </c>
      <c r="AU8237" s="91"/>
      <c r="AW8237" s="89"/>
      <c r="BE8237" s="90"/>
      <c r="BF8237" s="84"/>
      <c r="BG8237" s="84">
        <f t="shared" si="130"/>
        <v>43336</v>
      </c>
    </row>
    <row r="8238" spans="39:59">
      <c r="AM8238" s="83" t="s">
        <v>8490</v>
      </c>
      <c r="AN8238" s="86">
        <v>3.4643033000000001</v>
      </c>
      <c r="AO8238" s="83">
        <v>799.89832000000001</v>
      </c>
      <c r="AP8238" s="83">
        <v>3294.5259000000001</v>
      </c>
      <c r="AQ8238" s="84">
        <v>0.62925511999999995</v>
      </c>
      <c r="AR8238" s="83">
        <v>-2.8350482000000001</v>
      </c>
      <c r="AU8238" s="91"/>
      <c r="AW8238" s="89"/>
      <c r="BE8238" s="90"/>
      <c r="BF8238" s="84"/>
      <c r="BG8238" s="84">
        <f t="shared" si="130"/>
        <v>43336.5</v>
      </c>
    </row>
    <row r="8239" spans="39:59">
      <c r="AM8239" s="83" t="s">
        <v>8491</v>
      </c>
      <c r="AN8239" s="86">
        <v>3.4642491</v>
      </c>
      <c r="AO8239" s="83">
        <v>799.86785999999995</v>
      </c>
      <c r="AP8239" s="83">
        <v>3294.9259999999999</v>
      </c>
      <c r="AQ8239" s="84">
        <v>0.62928861000000003</v>
      </c>
      <c r="AR8239" s="83">
        <v>-2.8349605000000002</v>
      </c>
      <c r="AU8239" s="91"/>
      <c r="AW8239" s="89"/>
      <c r="BE8239" s="90"/>
      <c r="BF8239" s="84"/>
      <c r="BG8239" s="84">
        <f t="shared" si="130"/>
        <v>43337</v>
      </c>
    </row>
    <row r="8240" spans="39:59">
      <c r="AM8240" s="83" t="s">
        <v>8492</v>
      </c>
      <c r="AN8240" s="86">
        <v>3.4642305000000002</v>
      </c>
      <c r="AO8240" s="83">
        <v>799.92882999999995</v>
      </c>
      <c r="AP8240" s="83">
        <v>3295.3258999999998</v>
      </c>
      <c r="AQ8240" s="84">
        <v>0.62932151999999997</v>
      </c>
      <c r="AR8240" s="83">
        <v>-2.8349090000000001</v>
      </c>
      <c r="AU8240" s="91"/>
      <c r="AW8240" s="89"/>
      <c r="BE8240" s="90"/>
      <c r="BF8240" s="84"/>
      <c r="BG8240" s="84">
        <f t="shared" si="130"/>
        <v>43337.5</v>
      </c>
    </row>
    <row r="8241" spans="39:59">
      <c r="AM8241" s="83" t="s">
        <v>8493</v>
      </c>
      <c r="AN8241" s="86">
        <v>3.4642605999999998</v>
      </c>
      <c r="AO8241" s="83">
        <v>799.86785999999995</v>
      </c>
      <c r="AP8241" s="83">
        <v>3295.7260999999999</v>
      </c>
      <c r="AQ8241" s="84">
        <v>0.62935775999999999</v>
      </c>
      <c r="AR8241" s="83">
        <v>-2.8349028000000001</v>
      </c>
      <c r="AU8241" s="91"/>
      <c r="AW8241" s="89"/>
      <c r="BE8241" s="90"/>
      <c r="BF8241" s="84"/>
      <c r="BG8241" s="84">
        <f t="shared" si="130"/>
        <v>43338</v>
      </c>
    </row>
    <row r="8242" spans="39:59">
      <c r="AM8242" s="83" t="s">
        <v>8494</v>
      </c>
      <c r="AN8242" s="86">
        <v>3.4641999999999999</v>
      </c>
      <c r="AO8242" s="83">
        <v>800.09636999999998</v>
      </c>
      <c r="AP8242" s="83">
        <v>3296.1260000000002</v>
      </c>
      <c r="AQ8242" s="84">
        <v>0.62938762000000004</v>
      </c>
      <c r="AR8242" s="83">
        <v>-2.8348124000000001</v>
      </c>
      <c r="AU8242" s="91"/>
      <c r="AW8242" s="89"/>
      <c r="BE8242" s="90"/>
      <c r="BF8242" s="84"/>
      <c r="BG8242" s="84">
        <f t="shared" si="130"/>
        <v>43338.5</v>
      </c>
    </row>
    <row r="8243" spans="39:59">
      <c r="AM8243" s="83" t="s">
        <v>8495</v>
      </c>
      <c r="AN8243" s="86">
        <v>3.4642054999999998</v>
      </c>
      <c r="AO8243" s="83">
        <v>800.09636999999998</v>
      </c>
      <c r="AP8243" s="83">
        <v>3296.5261</v>
      </c>
      <c r="AQ8243" s="84">
        <v>0.62942553000000001</v>
      </c>
      <c r="AR8243" s="83">
        <v>-2.8347799999999999</v>
      </c>
      <c r="AU8243" s="91"/>
      <c r="AW8243" s="89"/>
      <c r="BE8243" s="90"/>
      <c r="BF8243" s="84"/>
      <c r="BG8243" s="84">
        <f t="shared" si="130"/>
        <v>43339</v>
      </c>
    </row>
    <row r="8244" spans="39:59">
      <c r="AM8244" s="83" t="s">
        <v>8496</v>
      </c>
      <c r="AN8244" s="86">
        <v>3.4641554000000001</v>
      </c>
      <c r="AO8244" s="83">
        <v>800.08118000000002</v>
      </c>
      <c r="AP8244" s="83">
        <v>3296.9259999999999</v>
      </c>
      <c r="AQ8244" s="84">
        <v>0.62945980000000001</v>
      </c>
      <c r="AR8244" s="83">
        <v>-2.8346955999999999</v>
      </c>
      <c r="AU8244" s="91"/>
      <c r="AW8244" s="89"/>
      <c r="BE8244" s="90"/>
      <c r="BF8244" s="84"/>
      <c r="BG8244" s="84">
        <f t="shared" si="130"/>
        <v>43339.5</v>
      </c>
    </row>
    <row r="8245" spans="39:59">
      <c r="AM8245" s="83" t="s">
        <v>8497</v>
      </c>
      <c r="AN8245" s="86">
        <v>3.4641478000000001</v>
      </c>
      <c r="AO8245" s="83">
        <v>800.06592000000001</v>
      </c>
      <c r="AP8245" s="83">
        <v>3297.3262</v>
      </c>
      <c r="AQ8245" s="84">
        <v>0.62949418999999995</v>
      </c>
      <c r="AR8245" s="83">
        <v>-2.8346536000000002</v>
      </c>
      <c r="AU8245" s="91"/>
      <c r="AW8245" s="89"/>
      <c r="BE8245" s="90"/>
      <c r="BF8245" s="84"/>
      <c r="BG8245" s="84">
        <f t="shared" si="130"/>
        <v>43340</v>
      </c>
    </row>
    <row r="8246" spans="39:59">
      <c r="AM8246" s="83" t="s">
        <v>8498</v>
      </c>
      <c r="AN8246" s="86">
        <v>3.4641196999999999</v>
      </c>
      <c r="AO8246" s="83">
        <v>799.92882999999995</v>
      </c>
      <c r="AP8246" s="83">
        <v>3297.7260999999999</v>
      </c>
      <c r="AQ8246" s="84">
        <v>0.62953119999999996</v>
      </c>
      <c r="AR8246" s="83">
        <v>-2.8345885000000002</v>
      </c>
      <c r="AU8246" s="91"/>
      <c r="AW8246" s="89"/>
      <c r="BE8246" s="90"/>
      <c r="BF8246" s="84"/>
      <c r="BG8246" s="84">
        <f t="shared" si="130"/>
        <v>43340.5</v>
      </c>
    </row>
    <row r="8247" spans="39:59">
      <c r="AM8247" s="83" t="s">
        <v>8499</v>
      </c>
      <c r="AN8247" s="86">
        <v>3.4641731</v>
      </c>
      <c r="AO8247" s="83">
        <v>800.06592000000001</v>
      </c>
      <c r="AP8247" s="83">
        <v>3298.1262000000002</v>
      </c>
      <c r="AQ8247" s="84">
        <v>0.62957375999999998</v>
      </c>
      <c r="AR8247" s="83">
        <v>-2.8345992999999998</v>
      </c>
      <c r="AU8247" s="91"/>
      <c r="AW8247" s="89"/>
      <c r="BE8247" s="90"/>
      <c r="BF8247" s="84"/>
      <c r="BG8247" s="84">
        <f t="shared" si="130"/>
        <v>43341</v>
      </c>
    </row>
    <row r="8248" spans="39:59">
      <c r="AM8248" s="83" t="s">
        <v>8500</v>
      </c>
      <c r="AN8248" s="86">
        <v>3.4642067000000001</v>
      </c>
      <c r="AO8248" s="83">
        <v>799.97455000000002</v>
      </c>
      <c r="AP8248" s="83">
        <v>3298.5261</v>
      </c>
      <c r="AQ8248" s="84">
        <v>0.62961429000000002</v>
      </c>
      <c r="AR8248" s="83">
        <v>-2.8345923000000002</v>
      </c>
      <c r="AU8248" s="91"/>
      <c r="AW8248" s="89"/>
      <c r="BE8248" s="90"/>
      <c r="BF8248" s="84"/>
      <c r="BG8248" s="84">
        <f t="shared" si="130"/>
        <v>43341.5</v>
      </c>
    </row>
    <row r="8249" spans="39:59">
      <c r="AM8249" s="83" t="s">
        <v>8501</v>
      </c>
      <c r="AN8249" s="86">
        <v>3.4641728000000001</v>
      </c>
      <c r="AO8249" s="83">
        <v>800.18773999999996</v>
      </c>
      <c r="AP8249" s="83">
        <v>3298.9263000000001</v>
      </c>
      <c r="AQ8249" s="84">
        <v>0.62965643000000004</v>
      </c>
      <c r="AR8249" s="83">
        <v>-2.8345164999999999</v>
      </c>
      <c r="AU8249" s="91"/>
      <c r="AW8249" s="89"/>
      <c r="BE8249" s="90"/>
      <c r="BF8249" s="84"/>
      <c r="BG8249" s="84">
        <f t="shared" si="130"/>
        <v>43342</v>
      </c>
    </row>
    <row r="8250" spans="39:59">
      <c r="AM8250" s="83" t="s">
        <v>8502</v>
      </c>
      <c r="AN8250" s="86">
        <v>3.4641850000000001</v>
      </c>
      <c r="AO8250" s="83">
        <v>800.02020000000005</v>
      </c>
      <c r="AP8250" s="83">
        <v>3299.3262</v>
      </c>
      <c r="AQ8250" s="84">
        <v>0.62970119999999996</v>
      </c>
      <c r="AR8250" s="83">
        <v>-2.8344838999999999</v>
      </c>
      <c r="AU8250" s="91"/>
      <c r="AW8250" s="89"/>
      <c r="BE8250" s="90"/>
      <c r="BF8250" s="84"/>
      <c r="BG8250" s="84">
        <f t="shared" si="130"/>
        <v>43342.5</v>
      </c>
    </row>
    <row r="8251" spans="39:59">
      <c r="AM8251" s="83" t="s">
        <v>8503</v>
      </c>
      <c r="AN8251" s="86">
        <v>3.4642572</v>
      </c>
      <c r="AO8251" s="83">
        <v>800.06592000000001</v>
      </c>
      <c r="AP8251" s="83">
        <v>3299.7262999999998</v>
      </c>
      <c r="AQ8251" s="84">
        <v>0.62974655999999996</v>
      </c>
      <c r="AR8251" s="83">
        <v>-2.8345106000000002</v>
      </c>
      <c r="AU8251" s="91"/>
      <c r="AW8251" s="89"/>
      <c r="BE8251" s="90"/>
      <c r="BF8251" s="84"/>
      <c r="BG8251" s="84">
        <f t="shared" si="130"/>
        <v>43343</v>
      </c>
    </row>
    <row r="8252" spans="39:59">
      <c r="AM8252" s="83" t="s">
        <v>8504</v>
      </c>
      <c r="AN8252" s="86">
        <v>3.4642203</v>
      </c>
      <c r="AO8252" s="83">
        <v>800.06592000000001</v>
      </c>
      <c r="AP8252" s="83">
        <v>3300.1262000000002</v>
      </c>
      <c r="AQ8252" s="84">
        <v>0.62979286999999995</v>
      </c>
      <c r="AR8252" s="83">
        <v>-2.8344274</v>
      </c>
      <c r="AU8252" s="91"/>
      <c r="AW8252" s="89"/>
      <c r="BE8252" s="90"/>
      <c r="BF8252" s="84"/>
      <c r="BG8252" s="84">
        <f t="shared" si="130"/>
        <v>43343.5</v>
      </c>
    </row>
    <row r="8253" spans="39:59">
      <c r="AM8253" s="83" t="s">
        <v>8505</v>
      </c>
      <c r="AN8253" s="86">
        <v>3.4641120000000001</v>
      </c>
      <c r="AO8253" s="83">
        <v>800.12683000000004</v>
      </c>
      <c r="AP8253" s="83">
        <v>3300.5264000000002</v>
      </c>
      <c r="AQ8253" s="84">
        <v>0.62983465000000005</v>
      </c>
      <c r="AR8253" s="83">
        <v>-2.8342773999999999</v>
      </c>
      <c r="AU8253" s="91"/>
      <c r="AW8253" s="89"/>
      <c r="BE8253" s="90"/>
      <c r="BF8253" s="84"/>
      <c r="BG8253" s="84">
        <f t="shared" si="130"/>
        <v>43344</v>
      </c>
    </row>
    <row r="8254" spans="39:59">
      <c r="AM8254" s="83" t="s">
        <v>8506</v>
      </c>
      <c r="AN8254" s="86">
        <v>3.4641690000000001</v>
      </c>
      <c r="AO8254" s="83">
        <v>800.17255</v>
      </c>
      <c r="AP8254" s="83">
        <v>3300.9263000000001</v>
      </c>
      <c r="AQ8254" s="84">
        <v>0.62987912000000001</v>
      </c>
      <c r="AR8254" s="83">
        <v>-2.8342898000000001</v>
      </c>
      <c r="AU8254" s="91"/>
      <c r="AW8254" s="89"/>
      <c r="BE8254" s="90"/>
      <c r="BF8254" s="84"/>
      <c r="BG8254" s="84">
        <f t="shared" si="130"/>
        <v>43344.5</v>
      </c>
    </row>
    <row r="8255" spans="39:59">
      <c r="AM8255" s="83" t="s">
        <v>8507</v>
      </c>
      <c r="AN8255" s="86">
        <v>3.4641323000000002</v>
      </c>
      <c r="AO8255" s="83">
        <v>800.02026000000001</v>
      </c>
      <c r="AP8255" s="83">
        <v>3301.3263999999999</v>
      </c>
      <c r="AQ8255" s="84">
        <v>0.62992537000000004</v>
      </c>
      <c r="AR8255" s="83">
        <v>-2.8342068</v>
      </c>
      <c r="AU8255" s="91"/>
      <c r="AW8255" s="89"/>
      <c r="BE8255" s="90"/>
      <c r="BF8255" s="84"/>
      <c r="BG8255" s="84">
        <f t="shared" si="130"/>
        <v>43345</v>
      </c>
    </row>
    <row r="8256" spans="39:59">
      <c r="AM8256" s="83" t="s">
        <v>8508</v>
      </c>
      <c r="AN8256" s="86">
        <v>3.4641426000000002</v>
      </c>
      <c r="AO8256" s="83">
        <v>800.05071999999996</v>
      </c>
      <c r="AP8256" s="83">
        <v>3301.7262999999998</v>
      </c>
      <c r="AQ8256" s="84">
        <v>0.62996697000000001</v>
      </c>
      <c r="AR8256" s="83">
        <v>-2.8341756</v>
      </c>
      <c r="AU8256" s="91"/>
      <c r="AW8256" s="89"/>
      <c r="BE8256" s="90"/>
      <c r="BF8256" s="84"/>
      <c r="BG8256" s="84">
        <f t="shared" si="130"/>
        <v>43345.5</v>
      </c>
    </row>
    <row r="8257" spans="39:59">
      <c r="AM8257" s="83" t="s">
        <v>8509</v>
      </c>
      <c r="AN8257" s="86">
        <v>3.4641855000000001</v>
      </c>
      <c r="AO8257" s="83">
        <v>800.09636999999998</v>
      </c>
      <c r="AP8257" s="83">
        <v>3302.1262000000002</v>
      </c>
      <c r="AQ8257" s="84">
        <v>0.63000964999999998</v>
      </c>
      <c r="AR8257" s="83">
        <v>-2.8341758000000001</v>
      </c>
      <c r="AU8257" s="91"/>
      <c r="AW8257" s="89"/>
      <c r="BE8257" s="90"/>
      <c r="BF8257" s="84"/>
      <c r="BG8257" s="84">
        <f t="shared" si="130"/>
        <v>43346</v>
      </c>
    </row>
    <row r="8258" spans="39:59">
      <c r="AM8258" s="83" t="s">
        <v>8510</v>
      </c>
      <c r="AN8258" s="86">
        <v>3.4641715999999998</v>
      </c>
      <c r="AO8258" s="83">
        <v>800.02020000000005</v>
      </c>
      <c r="AP8258" s="83">
        <v>3302.5264000000002</v>
      </c>
      <c r="AQ8258" s="84">
        <v>0.63005476999999999</v>
      </c>
      <c r="AR8258" s="83">
        <v>-2.8341169000000002</v>
      </c>
      <c r="AU8258" s="91"/>
      <c r="AW8258" s="89"/>
      <c r="BE8258" s="90"/>
      <c r="BF8258" s="84"/>
      <c r="BG8258" s="84">
        <f t="shared" si="130"/>
        <v>43346.5</v>
      </c>
    </row>
    <row r="8259" spans="39:59">
      <c r="AM8259" s="83" t="s">
        <v>8511</v>
      </c>
      <c r="AN8259" s="86">
        <v>3.4641584999999999</v>
      </c>
      <c r="AO8259" s="83">
        <v>800.02020000000005</v>
      </c>
      <c r="AP8259" s="83">
        <v>3302.9263000000001</v>
      </c>
      <c r="AQ8259" s="84">
        <v>0.63009857999999996</v>
      </c>
      <c r="AR8259" s="83">
        <v>-2.83406</v>
      </c>
      <c r="AU8259" s="91"/>
      <c r="AW8259" s="89"/>
      <c r="BE8259" s="90"/>
      <c r="BF8259" s="84"/>
      <c r="BG8259" s="84">
        <f t="shared" si="130"/>
        <v>43347</v>
      </c>
    </row>
    <row r="8260" spans="39:59">
      <c r="AM8260" s="83" t="s">
        <v>8512</v>
      </c>
      <c r="AN8260" s="86">
        <v>3.4642224000000001</v>
      </c>
      <c r="AO8260" s="83">
        <v>800.05071999999996</v>
      </c>
      <c r="AP8260" s="83">
        <v>3303.3263999999999</v>
      </c>
      <c r="AQ8260" s="84">
        <v>0.63014126000000004</v>
      </c>
      <c r="AR8260" s="83">
        <v>-2.8340812</v>
      </c>
      <c r="AU8260" s="91"/>
      <c r="AW8260" s="89"/>
      <c r="BE8260" s="90"/>
      <c r="BF8260" s="84"/>
      <c r="BG8260" s="84">
        <f t="shared" si="130"/>
        <v>43347.5</v>
      </c>
    </row>
    <row r="8261" spans="39:59">
      <c r="AM8261" s="83" t="s">
        <v>8513</v>
      </c>
      <c r="AN8261" s="86">
        <v>3.4642065</v>
      </c>
      <c r="AO8261" s="83">
        <v>800.15734999999995</v>
      </c>
      <c r="AP8261" s="83">
        <v>3303.7262999999998</v>
      </c>
      <c r="AQ8261" s="84">
        <v>0.63018328000000001</v>
      </c>
      <c r="AR8261" s="83">
        <v>-2.8340231999999999</v>
      </c>
      <c r="AU8261" s="91"/>
      <c r="AW8261" s="89"/>
      <c r="BE8261" s="90"/>
      <c r="BF8261" s="84"/>
      <c r="BG8261" s="84">
        <f t="shared" ref="BG8261:BG8324" si="131">BG8260+0.5</f>
        <v>43348</v>
      </c>
    </row>
    <row r="8262" spans="39:59">
      <c r="AM8262" s="83" t="s">
        <v>8514</v>
      </c>
      <c r="AN8262" s="86">
        <v>3.4642157999999998</v>
      </c>
      <c r="AO8262" s="83">
        <v>799.95934999999997</v>
      </c>
      <c r="AP8262" s="83">
        <v>3304.1264999999999</v>
      </c>
      <c r="AQ8262" s="84">
        <v>0.63022542000000004</v>
      </c>
      <c r="AR8262" s="83">
        <v>-2.8339903</v>
      </c>
      <c r="AU8262" s="91"/>
      <c r="AW8262" s="89"/>
      <c r="BE8262" s="90"/>
      <c r="BF8262" s="84"/>
      <c r="BG8262" s="84">
        <f t="shared" si="131"/>
        <v>43348.5</v>
      </c>
    </row>
    <row r="8263" spans="39:59">
      <c r="AM8263" s="83" t="s">
        <v>8515</v>
      </c>
      <c r="AN8263" s="86">
        <v>3.4642184</v>
      </c>
      <c r="AO8263" s="83">
        <v>800.06592000000001</v>
      </c>
      <c r="AP8263" s="83">
        <v>3304.5264000000002</v>
      </c>
      <c r="AQ8263" s="84">
        <v>0.63026470000000001</v>
      </c>
      <c r="AR8263" s="83">
        <v>-2.8339536000000001</v>
      </c>
      <c r="AU8263" s="91"/>
      <c r="AW8263" s="89"/>
      <c r="BE8263" s="90"/>
      <c r="BF8263" s="84"/>
      <c r="BG8263" s="84">
        <f t="shared" si="131"/>
        <v>43349</v>
      </c>
    </row>
    <row r="8264" spans="39:59">
      <c r="AM8264" s="83" t="s">
        <v>8516</v>
      </c>
      <c r="AN8264" s="86">
        <v>3.4641961999999999</v>
      </c>
      <c r="AO8264" s="83">
        <v>799.95934999999997</v>
      </c>
      <c r="AP8264" s="83">
        <v>3304.9265</v>
      </c>
      <c r="AQ8264" s="84">
        <v>0.63030635999999995</v>
      </c>
      <c r="AR8264" s="83">
        <v>-2.8338896999999998</v>
      </c>
      <c r="AU8264" s="91"/>
      <c r="AW8264" s="89"/>
      <c r="BE8264" s="90"/>
      <c r="BF8264" s="84"/>
      <c r="BG8264" s="84">
        <f t="shared" si="131"/>
        <v>43349.5</v>
      </c>
    </row>
    <row r="8265" spans="39:59">
      <c r="AM8265" s="83" t="s">
        <v>8517</v>
      </c>
      <c r="AN8265" s="86">
        <v>3.4642333999999999</v>
      </c>
      <c r="AO8265" s="83">
        <v>800.14209000000005</v>
      </c>
      <c r="AP8265" s="83">
        <v>3305.3263999999999</v>
      </c>
      <c r="AQ8265" s="84">
        <v>0.63034827000000004</v>
      </c>
      <c r="AR8265" s="83">
        <v>-2.8338852000000001</v>
      </c>
      <c r="AU8265" s="91"/>
      <c r="AW8265" s="89"/>
      <c r="BE8265" s="90"/>
      <c r="BF8265" s="84"/>
      <c r="BG8265" s="84">
        <f t="shared" si="131"/>
        <v>43350</v>
      </c>
    </row>
    <row r="8266" spans="39:59">
      <c r="AM8266" s="83" t="s">
        <v>8518</v>
      </c>
      <c r="AN8266" s="86">
        <v>3.4641969000000001</v>
      </c>
      <c r="AO8266" s="83">
        <v>800.06592000000001</v>
      </c>
      <c r="AP8266" s="83">
        <v>3305.7266</v>
      </c>
      <c r="AQ8266" s="84">
        <v>0.63039750000000006</v>
      </c>
      <c r="AR8266" s="83">
        <v>-2.8337994000000002</v>
      </c>
      <c r="AU8266" s="91"/>
      <c r="AW8266" s="89"/>
      <c r="BE8266" s="90"/>
      <c r="BF8266" s="84"/>
      <c r="BG8266" s="84">
        <f t="shared" si="131"/>
        <v>43350.5</v>
      </c>
    </row>
    <row r="8267" spans="39:59">
      <c r="AM8267" s="83" t="s">
        <v>8519</v>
      </c>
      <c r="AN8267" s="86">
        <v>3.4642305000000002</v>
      </c>
      <c r="AO8267" s="83">
        <v>800.09644000000003</v>
      </c>
      <c r="AP8267" s="83">
        <v>3306.1264999999999</v>
      </c>
      <c r="AQ8267" s="84">
        <v>0.63044953000000004</v>
      </c>
      <c r="AR8267" s="83">
        <v>-2.8337810000000001</v>
      </c>
      <c r="AU8267" s="91"/>
      <c r="AW8267" s="89"/>
      <c r="BE8267" s="90"/>
      <c r="BF8267" s="84"/>
      <c r="BG8267" s="84">
        <f t="shared" si="131"/>
        <v>43351</v>
      </c>
    </row>
    <row r="8268" spans="39:59">
      <c r="AM8268" s="83" t="s">
        <v>8520</v>
      </c>
      <c r="AN8268" s="86">
        <v>3.4642312999999998</v>
      </c>
      <c r="AO8268" s="83">
        <v>800.06592000000001</v>
      </c>
      <c r="AP8268" s="83">
        <v>3306.5266000000001</v>
      </c>
      <c r="AQ8268" s="84">
        <v>0.6304999</v>
      </c>
      <c r="AR8268" s="83">
        <v>-2.8337314</v>
      </c>
      <c r="AU8268" s="91"/>
      <c r="AW8268" s="89"/>
      <c r="BE8268" s="90"/>
      <c r="BF8268" s="84"/>
      <c r="BG8268" s="84">
        <f t="shared" si="131"/>
        <v>43351.5</v>
      </c>
    </row>
    <row r="8269" spans="39:59">
      <c r="AM8269" s="83" t="s">
        <v>8521</v>
      </c>
      <c r="AN8269" s="86">
        <v>3.4641519000000001</v>
      </c>
      <c r="AO8269" s="83">
        <v>800.09644000000003</v>
      </c>
      <c r="AP8269" s="83">
        <v>3306.9265</v>
      </c>
      <c r="AQ8269" s="84">
        <v>0.63055313000000002</v>
      </c>
      <c r="AR8269" s="83">
        <v>-2.8335986000000002</v>
      </c>
      <c r="AU8269" s="91"/>
      <c r="AW8269" s="89"/>
      <c r="BE8269" s="90"/>
      <c r="BF8269" s="84"/>
      <c r="BG8269" s="84">
        <f t="shared" si="131"/>
        <v>43352</v>
      </c>
    </row>
    <row r="8270" spans="39:59">
      <c r="AM8270" s="83" t="s">
        <v>8522</v>
      </c>
      <c r="AN8270" s="86">
        <v>3.4641454</v>
      </c>
      <c r="AO8270" s="83">
        <v>800.06592000000001</v>
      </c>
      <c r="AP8270" s="83">
        <v>3307.3267000000001</v>
      </c>
      <c r="AQ8270" s="84">
        <v>0.63060623000000005</v>
      </c>
      <c r="AR8270" s="83">
        <v>-2.8335392000000001</v>
      </c>
      <c r="AU8270" s="91"/>
      <c r="AW8270" s="89"/>
      <c r="BE8270" s="90"/>
      <c r="BF8270" s="84"/>
      <c r="BG8270" s="84">
        <f t="shared" si="131"/>
        <v>43352.5</v>
      </c>
    </row>
    <row r="8271" spans="39:59">
      <c r="AM8271" s="83" t="s">
        <v>8523</v>
      </c>
      <c r="AN8271" s="86">
        <v>3.4641074999999999</v>
      </c>
      <c r="AO8271" s="83">
        <v>799.88311999999996</v>
      </c>
      <c r="AP8271" s="83">
        <v>3307.7266</v>
      </c>
      <c r="AQ8271" s="84">
        <v>0.63065863</v>
      </c>
      <c r="AR8271" s="83">
        <v>-2.8334489</v>
      </c>
      <c r="AU8271" s="91"/>
      <c r="AW8271" s="89"/>
      <c r="BE8271" s="90"/>
      <c r="BF8271" s="84"/>
      <c r="BG8271" s="84">
        <f t="shared" si="131"/>
        <v>43353</v>
      </c>
    </row>
    <row r="8272" spans="39:59">
      <c r="AM8272" s="83" t="s">
        <v>8524</v>
      </c>
      <c r="AN8272" s="86">
        <v>3.4641446999999999</v>
      </c>
      <c r="AO8272" s="83">
        <v>800.005</v>
      </c>
      <c r="AP8272" s="83">
        <v>3308.1264999999999</v>
      </c>
      <c r="AQ8272" s="84">
        <v>0.63071120000000003</v>
      </c>
      <c r="AR8272" s="83">
        <v>-2.8334336000000002</v>
      </c>
      <c r="AU8272" s="91"/>
      <c r="AW8272" s="89"/>
      <c r="BE8272" s="90"/>
      <c r="BF8272" s="84"/>
      <c r="BG8272" s="84">
        <f t="shared" si="131"/>
        <v>43353.5</v>
      </c>
    </row>
    <row r="8273" spans="39:59">
      <c r="AM8273" s="83" t="s">
        <v>8525</v>
      </c>
      <c r="AN8273" s="86">
        <v>3.4640493000000001</v>
      </c>
      <c r="AO8273" s="83">
        <v>800.15728999999999</v>
      </c>
      <c r="AP8273" s="83">
        <v>3308.5266000000001</v>
      </c>
      <c r="AQ8273" s="84">
        <v>0.63076204000000002</v>
      </c>
      <c r="AR8273" s="83">
        <v>-2.8332872</v>
      </c>
      <c r="AU8273" s="91"/>
      <c r="AW8273" s="89"/>
      <c r="BE8273" s="90"/>
      <c r="BF8273" s="84"/>
      <c r="BG8273" s="84">
        <f t="shared" si="131"/>
        <v>43354</v>
      </c>
    </row>
    <row r="8274" spans="39:59">
      <c r="AM8274" s="83" t="s">
        <v>8526</v>
      </c>
      <c r="AN8274" s="86">
        <v>3.4640555000000002</v>
      </c>
      <c r="AO8274" s="83">
        <v>800.26391999999998</v>
      </c>
      <c r="AP8274" s="83">
        <v>3308.9265</v>
      </c>
      <c r="AQ8274" s="84">
        <v>0.63081920000000002</v>
      </c>
      <c r="AR8274" s="83">
        <v>-2.8332362</v>
      </c>
      <c r="AU8274" s="91"/>
      <c r="AW8274" s="89"/>
      <c r="BE8274" s="90"/>
      <c r="BF8274" s="84"/>
      <c r="BG8274" s="84">
        <f t="shared" si="131"/>
        <v>43354.5</v>
      </c>
    </row>
    <row r="8275" spans="39:59">
      <c r="AM8275" s="83" t="s">
        <v>8527</v>
      </c>
      <c r="AN8275" s="86">
        <v>3.4640192999999999</v>
      </c>
      <c r="AO8275" s="83">
        <v>800.03545999999994</v>
      </c>
      <c r="AP8275" s="83">
        <v>3309.3267000000001</v>
      </c>
      <c r="AQ8275" s="84">
        <v>0.63087773000000003</v>
      </c>
      <c r="AR8275" s="83">
        <v>-2.8331415999999998</v>
      </c>
      <c r="AU8275" s="91"/>
      <c r="AW8275" s="89"/>
      <c r="BE8275" s="90"/>
      <c r="BF8275" s="84"/>
      <c r="BG8275" s="84">
        <f t="shared" si="131"/>
        <v>43355</v>
      </c>
    </row>
    <row r="8276" spans="39:59">
      <c r="AM8276" s="83" t="s">
        <v>8528</v>
      </c>
      <c r="AN8276" s="86">
        <v>3.4640441000000002</v>
      </c>
      <c r="AO8276" s="83">
        <v>800.02020000000005</v>
      </c>
      <c r="AP8276" s="83">
        <v>3309.7266</v>
      </c>
      <c r="AQ8276" s="84">
        <v>0.63093454000000004</v>
      </c>
      <c r="AR8276" s="83">
        <v>-2.8331095999999998</v>
      </c>
      <c r="AU8276" s="91"/>
      <c r="AW8276" s="89"/>
      <c r="BE8276" s="90"/>
      <c r="BF8276" s="84"/>
      <c r="BG8276" s="84">
        <f t="shared" si="131"/>
        <v>43355.5</v>
      </c>
    </row>
    <row r="8277" spans="39:59">
      <c r="AM8277" s="83" t="s">
        <v>8529</v>
      </c>
      <c r="AN8277" s="86">
        <v>3.4640762999999999</v>
      </c>
      <c r="AO8277" s="83">
        <v>800.11162999999999</v>
      </c>
      <c r="AP8277" s="83">
        <v>3310.1264999999999</v>
      </c>
      <c r="AQ8277" s="84">
        <v>0.63099437999999997</v>
      </c>
      <c r="AR8277" s="83">
        <v>-2.8330820000000001</v>
      </c>
      <c r="AU8277" s="91"/>
      <c r="AW8277" s="89"/>
      <c r="BE8277" s="90"/>
      <c r="BF8277" s="84"/>
      <c r="BG8277" s="84">
        <f t="shared" si="131"/>
        <v>43356</v>
      </c>
    </row>
    <row r="8278" spans="39:59">
      <c r="AM8278" s="83" t="s">
        <v>8530</v>
      </c>
      <c r="AN8278" s="86">
        <v>3.4639913999999998</v>
      </c>
      <c r="AO8278" s="83">
        <v>799.98974999999996</v>
      </c>
      <c r="AP8278" s="83">
        <v>3310.5266000000001</v>
      </c>
      <c r="AQ8278" s="84">
        <v>0.63105195999999997</v>
      </c>
      <c r="AR8278" s="83">
        <v>-2.8329393999999999</v>
      </c>
      <c r="AU8278" s="91"/>
      <c r="AW8278" s="89"/>
      <c r="BE8278" s="90"/>
      <c r="BF8278" s="84"/>
      <c r="BG8278" s="84">
        <f t="shared" si="131"/>
        <v>43356.5</v>
      </c>
    </row>
    <row r="8279" spans="39:59">
      <c r="AM8279" s="83" t="s">
        <v>8531</v>
      </c>
      <c r="AN8279" s="86">
        <v>3.4640228999999998</v>
      </c>
      <c r="AO8279" s="83">
        <v>799.97455000000002</v>
      </c>
      <c r="AP8279" s="83">
        <v>3310.9265</v>
      </c>
      <c r="AQ8279" s="84">
        <v>0.63111119999999998</v>
      </c>
      <c r="AR8279" s="83">
        <v>-2.8329116999999999</v>
      </c>
      <c r="AU8279" s="91"/>
      <c r="AW8279" s="89"/>
      <c r="BE8279" s="90"/>
      <c r="BF8279" s="84"/>
      <c r="BG8279" s="84">
        <f t="shared" si="131"/>
        <v>43357</v>
      </c>
    </row>
    <row r="8280" spans="39:59">
      <c r="AM8280" s="83" t="s">
        <v>8532</v>
      </c>
      <c r="AN8280" s="86">
        <v>3.4639885000000001</v>
      </c>
      <c r="AO8280" s="83">
        <v>800.03552000000002</v>
      </c>
      <c r="AP8280" s="83">
        <v>3311.3267000000001</v>
      </c>
      <c r="AQ8280" s="84">
        <v>0.63116901999999997</v>
      </c>
      <c r="AR8280" s="83">
        <v>-2.8328194999999998</v>
      </c>
      <c r="AU8280" s="91"/>
      <c r="AW8280" s="89"/>
      <c r="BE8280" s="90"/>
      <c r="BF8280" s="84"/>
      <c r="BG8280" s="84">
        <f t="shared" si="131"/>
        <v>43357.5</v>
      </c>
    </row>
    <row r="8281" spans="39:59">
      <c r="AM8281" s="83" t="s">
        <v>8533</v>
      </c>
      <c r="AN8281" s="86">
        <v>3.4641247000000002</v>
      </c>
      <c r="AO8281" s="83">
        <v>800.21825999999999</v>
      </c>
      <c r="AP8281" s="83">
        <v>3311.7266</v>
      </c>
      <c r="AQ8281" s="84">
        <v>0.63122791</v>
      </c>
      <c r="AR8281" s="83">
        <v>-2.8328967</v>
      </c>
      <c r="AU8281" s="91"/>
      <c r="AW8281" s="89"/>
      <c r="BE8281" s="90"/>
      <c r="BF8281" s="84"/>
      <c r="BG8281" s="84">
        <f t="shared" si="131"/>
        <v>43358</v>
      </c>
    </row>
    <row r="8282" spans="39:59">
      <c r="AM8282" s="83" t="s">
        <v>8534</v>
      </c>
      <c r="AN8282" s="86">
        <v>3.4640257000000001</v>
      </c>
      <c r="AO8282" s="83">
        <v>800.17255</v>
      </c>
      <c r="AP8282" s="83">
        <v>3312.1266999999998</v>
      </c>
      <c r="AQ8282" s="84">
        <v>0.63128965999999997</v>
      </c>
      <c r="AR8282" s="83">
        <v>-2.8327360000000001</v>
      </c>
      <c r="AU8282" s="91"/>
      <c r="AW8282" s="89"/>
      <c r="BE8282" s="90"/>
      <c r="BF8282" s="84"/>
      <c r="BG8282" s="84">
        <f t="shared" si="131"/>
        <v>43358.5</v>
      </c>
    </row>
    <row r="8283" spans="39:59">
      <c r="AM8283" s="83" t="s">
        <v>8535</v>
      </c>
      <c r="AN8283" s="86">
        <v>3.4641055999999999</v>
      </c>
      <c r="AO8283" s="83">
        <v>799.95934999999997</v>
      </c>
      <c r="AP8283" s="83">
        <v>3312.5266000000001</v>
      </c>
      <c r="AQ8283" s="84">
        <v>0.63135481000000004</v>
      </c>
      <c r="AR8283" s="83">
        <v>-2.8327507999999999</v>
      </c>
      <c r="AU8283" s="91"/>
      <c r="AW8283" s="89"/>
      <c r="BE8283" s="90"/>
      <c r="BF8283" s="84"/>
      <c r="BG8283" s="84">
        <f t="shared" si="131"/>
        <v>43359</v>
      </c>
    </row>
    <row r="8284" spans="39:59">
      <c r="AM8284" s="83" t="s">
        <v>8536</v>
      </c>
      <c r="AN8284" s="86">
        <v>3.4640588999999999</v>
      </c>
      <c r="AO8284" s="83">
        <v>800.08118000000002</v>
      </c>
      <c r="AP8284" s="83">
        <v>3312.9268000000002</v>
      </c>
      <c r="AQ8284" s="84">
        <v>0.63142639</v>
      </c>
      <c r="AR8284" s="83">
        <v>-2.8326324999999999</v>
      </c>
      <c r="AU8284" s="91"/>
      <c r="AW8284" s="89"/>
      <c r="BE8284" s="90"/>
      <c r="BF8284" s="84"/>
      <c r="BG8284" s="84">
        <f t="shared" si="131"/>
        <v>43359.5</v>
      </c>
    </row>
    <row r="8285" spans="39:59">
      <c r="AM8285" s="83" t="s">
        <v>8537</v>
      </c>
      <c r="AN8285" s="86">
        <v>3.4639739999999999</v>
      </c>
      <c r="AO8285" s="83">
        <v>800.03552000000002</v>
      </c>
      <c r="AP8285" s="83">
        <v>3313.3269</v>
      </c>
      <c r="AQ8285" s="84">
        <v>0.63149089000000003</v>
      </c>
      <c r="AR8285" s="83">
        <v>-2.8324831000000001</v>
      </c>
      <c r="AU8285" s="91"/>
      <c r="AW8285" s="89"/>
      <c r="BE8285" s="90"/>
      <c r="BF8285" s="84"/>
      <c r="BG8285" s="84">
        <f t="shared" si="131"/>
        <v>43360</v>
      </c>
    </row>
    <row r="8286" spans="39:59">
      <c r="AM8286" s="83" t="s">
        <v>8538</v>
      </c>
      <c r="AN8286" s="86">
        <v>3.4639478000000001</v>
      </c>
      <c r="AO8286" s="83">
        <v>800.03545999999994</v>
      </c>
      <c r="AP8286" s="83">
        <v>3313.7267999999999</v>
      </c>
      <c r="AQ8286" s="84">
        <v>0.63155799999999995</v>
      </c>
      <c r="AR8286" s="83">
        <v>-2.8323898000000001</v>
      </c>
      <c r="AU8286" s="91"/>
      <c r="AW8286" s="89"/>
      <c r="BE8286" s="90"/>
      <c r="BF8286" s="84"/>
      <c r="BG8286" s="84">
        <f t="shared" si="131"/>
        <v>43360.5</v>
      </c>
    </row>
    <row r="8287" spans="39:59">
      <c r="AM8287" s="83" t="s">
        <v>8539</v>
      </c>
      <c r="AN8287" s="86">
        <v>3.4639058</v>
      </c>
      <c r="AO8287" s="83">
        <v>800.21825999999999</v>
      </c>
      <c r="AP8287" s="83">
        <v>3314.127</v>
      </c>
      <c r="AQ8287" s="84">
        <v>0.63161909999999999</v>
      </c>
      <c r="AR8287" s="83">
        <v>-2.8322867999999999</v>
      </c>
      <c r="AU8287" s="91"/>
      <c r="AW8287" s="89"/>
      <c r="BE8287" s="90"/>
      <c r="BF8287" s="84"/>
      <c r="BG8287" s="84">
        <f t="shared" si="131"/>
        <v>43361</v>
      </c>
    </row>
    <row r="8288" spans="39:59">
      <c r="AM8288" s="83" t="s">
        <v>8540</v>
      </c>
      <c r="AN8288" s="86">
        <v>3.4639065000000002</v>
      </c>
      <c r="AO8288" s="83">
        <v>799.98974999999996</v>
      </c>
      <c r="AP8288" s="83">
        <v>3314.5268999999998</v>
      </c>
      <c r="AQ8288" s="84">
        <v>0.63168150000000001</v>
      </c>
      <c r="AR8288" s="83">
        <v>-2.8322251000000001</v>
      </c>
      <c r="AU8288" s="91"/>
      <c r="AW8288" s="89"/>
      <c r="BE8288" s="90"/>
      <c r="BF8288" s="84"/>
      <c r="BG8288" s="84">
        <f t="shared" si="131"/>
        <v>43361.5</v>
      </c>
    </row>
    <row r="8289" spans="39:59">
      <c r="AM8289" s="83" t="s">
        <v>8541</v>
      </c>
      <c r="AN8289" s="86">
        <v>3.4639196000000001</v>
      </c>
      <c r="AO8289" s="83">
        <v>800.03545999999994</v>
      </c>
      <c r="AP8289" s="83">
        <v>3314.9270000000001</v>
      </c>
      <c r="AQ8289" s="84">
        <v>0.63174564</v>
      </c>
      <c r="AR8289" s="83">
        <v>-2.8321741</v>
      </c>
      <c r="AU8289" s="91"/>
      <c r="AW8289" s="89"/>
      <c r="BE8289" s="90"/>
      <c r="BF8289" s="84"/>
      <c r="BG8289" s="84">
        <f t="shared" si="131"/>
        <v>43362</v>
      </c>
    </row>
    <row r="8290" spans="39:59">
      <c r="AM8290" s="83" t="s">
        <v>8542</v>
      </c>
      <c r="AN8290" s="86">
        <v>3.4639324999999999</v>
      </c>
      <c r="AO8290" s="83">
        <v>800.005</v>
      </c>
      <c r="AP8290" s="83">
        <v>3315.3269</v>
      </c>
      <c r="AQ8290" s="84">
        <v>0.63180791999999997</v>
      </c>
      <c r="AR8290" s="83">
        <v>-2.8321247000000001</v>
      </c>
      <c r="AU8290" s="91"/>
      <c r="AW8290" s="89"/>
      <c r="BE8290" s="90"/>
      <c r="BF8290" s="84"/>
      <c r="BG8290" s="84">
        <f t="shared" si="131"/>
        <v>43362.5</v>
      </c>
    </row>
    <row r="8291" spans="39:59">
      <c r="AM8291" s="83" t="s">
        <v>8543</v>
      </c>
      <c r="AN8291" s="86">
        <v>3.4639299000000001</v>
      </c>
      <c r="AO8291" s="83">
        <v>800.03545999999994</v>
      </c>
      <c r="AP8291" s="83">
        <v>3315.7267999999999</v>
      </c>
      <c r="AQ8291" s="84">
        <v>0.63187318999999997</v>
      </c>
      <c r="AR8291" s="83">
        <v>-2.8320568000000002</v>
      </c>
      <c r="AU8291" s="91"/>
      <c r="AW8291" s="89"/>
      <c r="BE8291" s="90"/>
      <c r="BF8291" s="84"/>
      <c r="BG8291" s="84">
        <f t="shared" si="131"/>
        <v>43363</v>
      </c>
    </row>
    <row r="8292" spans="39:59">
      <c r="AM8292" s="83" t="s">
        <v>8544</v>
      </c>
      <c r="AN8292" s="86">
        <v>3.4639544</v>
      </c>
      <c r="AO8292" s="83">
        <v>799.92882999999995</v>
      </c>
      <c r="AP8292" s="83">
        <v>3316.127</v>
      </c>
      <c r="AQ8292" s="84">
        <v>0.63193237999999996</v>
      </c>
      <c r="AR8292" s="83">
        <v>-2.8320219999999998</v>
      </c>
      <c r="AU8292" s="91"/>
      <c r="AW8292" s="89"/>
      <c r="BE8292" s="90"/>
      <c r="BF8292" s="84"/>
      <c r="BG8292" s="84">
        <f t="shared" si="131"/>
        <v>43363.5</v>
      </c>
    </row>
    <row r="8293" spans="39:59">
      <c r="AM8293" s="83" t="s">
        <v>8545</v>
      </c>
      <c r="AN8293" s="86">
        <v>3.4639392</v>
      </c>
      <c r="AO8293" s="83">
        <v>799.98974999999996</v>
      </c>
      <c r="AP8293" s="83">
        <v>3316.5268999999998</v>
      </c>
      <c r="AQ8293" s="84">
        <v>0.63199185999999996</v>
      </c>
      <c r="AR8293" s="83">
        <v>-2.8319472999999999</v>
      </c>
      <c r="AU8293" s="91"/>
      <c r="AW8293" s="89"/>
      <c r="BE8293" s="90"/>
      <c r="BF8293" s="84"/>
      <c r="BG8293" s="84">
        <f t="shared" si="131"/>
        <v>43364</v>
      </c>
    </row>
    <row r="8294" spans="39:59">
      <c r="AM8294" s="83" t="s">
        <v>8546</v>
      </c>
      <c r="AN8294" s="86">
        <v>3.4639733000000001</v>
      </c>
      <c r="AO8294" s="83">
        <v>799.98974999999996</v>
      </c>
      <c r="AP8294" s="83">
        <v>3316.9270000000001</v>
      </c>
      <c r="AQ8294" s="84">
        <v>0.63205451000000001</v>
      </c>
      <c r="AR8294" s="83">
        <v>-2.8319187000000001</v>
      </c>
      <c r="AU8294" s="91"/>
      <c r="AW8294" s="89"/>
      <c r="BE8294" s="90"/>
      <c r="BF8294" s="84"/>
      <c r="BG8294" s="84">
        <f t="shared" si="131"/>
        <v>43364.5</v>
      </c>
    </row>
    <row r="8295" spans="39:59">
      <c r="AM8295" s="83" t="s">
        <v>8547</v>
      </c>
      <c r="AN8295" s="86">
        <v>3.4638765</v>
      </c>
      <c r="AO8295" s="83">
        <v>799.97455000000002</v>
      </c>
      <c r="AP8295" s="83">
        <v>3317.3269</v>
      </c>
      <c r="AQ8295" s="84">
        <v>0.63211697</v>
      </c>
      <c r="AR8295" s="83">
        <v>-2.8317595</v>
      </c>
      <c r="AU8295" s="91"/>
      <c r="AW8295" s="89"/>
      <c r="BE8295" s="90"/>
      <c r="BF8295" s="84"/>
      <c r="BG8295" s="84">
        <f t="shared" si="131"/>
        <v>43365</v>
      </c>
    </row>
    <row r="8296" spans="39:59">
      <c r="AM8296" s="83" t="s">
        <v>8548</v>
      </c>
      <c r="AN8296" s="86">
        <v>3.4639533</v>
      </c>
      <c r="AO8296" s="83">
        <v>800.03545999999994</v>
      </c>
      <c r="AP8296" s="83">
        <v>3317.7271000000001</v>
      </c>
      <c r="AQ8296" s="84">
        <v>0.63218099000000005</v>
      </c>
      <c r="AR8296" s="83">
        <v>-2.8317722999999999</v>
      </c>
      <c r="AU8296" s="91"/>
      <c r="AW8296" s="89"/>
      <c r="BE8296" s="90"/>
      <c r="BF8296" s="84"/>
      <c r="BG8296" s="84">
        <f t="shared" si="131"/>
        <v>43365.5</v>
      </c>
    </row>
    <row r="8297" spans="39:59">
      <c r="AM8297" s="83" t="s">
        <v>8549</v>
      </c>
      <c r="AN8297" s="86">
        <v>3.4639554000000001</v>
      </c>
      <c r="AO8297" s="83">
        <v>800.02026000000001</v>
      </c>
      <c r="AP8297" s="83">
        <v>3318.127</v>
      </c>
      <c r="AQ8297" s="84">
        <v>0.63224511999999999</v>
      </c>
      <c r="AR8297" s="83">
        <v>-2.8317103000000001</v>
      </c>
      <c r="AU8297" s="91"/>
      <c r="AW8297" s="89"/>
      <c r="BE8297" s="90"/>
      <c r="BF8297" s="84"/>
      <c r="BG8297" s="84">
        <f t="shared" si="131"/>
        <v>43366</v>
      </c>
    </row>
    <row r="8298" spans="39:59">
      <c r="AM8298" s="83" t="s">
        <v>8550</v>
      </c>
      <c r="AN8298" s="86">
        <v>3.4640190999999998</v>
      </c>
      <c r="AO8298" s="83">
        <v>799.98974999999996</v>
      </c>
      <c r="AP8298" s="83">
        <v>3318.5270999999998</v>
      </c>
      <c r="AQ8298" s="84">
        <v>0.63230580000000003</v>
      </c>
      <c r="AR8298" s="83">
        <v>-2.8317131999999998</v>
      </c>
      <c r="AU8298" s="91"/>
      <c r="AW8298" s="89"/>
      <c r="BE8298" s="90"/>
      <c r="BF8298" s="84"/>
      <c r="BG8298" s="84">
        <f t="shared" si="131"/>
        <v>43366.5</v>
      </c>
    </row>
    <row r="8299" spans="39:59">
      <c r="AM8299" s="83" t="s">
        <v>8551</v>
      </c>
      <c r="AN8299" s="86">
        <v>3.4640298</v>
      </c>
      <c r="AO8299" s="83">
        <v>800.05071999999996</v>
      </c>
      <c r="AP8299" s="83">
        <v>3318.9270000000001</v>
      </c>
      <c r="AQ8299" s="84">
        <v>0.63236773000000002</v>
      </c>
      <c r="AR8299" s="83">
        <v>-2.8316618999999998</v>
      </c>
      <c r="AU8299" s="91"/>
      <c r="AW8299" s="89"/>
      <c r="BE8299" s="90"/>
      <c r="BF8299" s="84"/>
      <c r="BG8299" s="84">
        <f t="shared" si="131"/>
        <v>43367</v>
      </c>
    </row>
    <row r="8300" spans="39:59">
      <c r="AM8300" s="83" t="s">
        <v>8552</v>
      </c>
      <c r="AN8300" s="86">
        <v>3.4639869000000001</v>
      </c>
      <c r="AO8300" s="83">
        <v>800.11162999999999</v>
      </c>
      <c r="AP8300" s="83">
        <v>3319.3271</v>
      </c>
      <c r="AQ8300" s="84">
        <v>0.63243269999999996</v>
      </c>
      <c r="AR8300" s="83">
        <v>-2.8315541999999998</v>
      </c>
      <c r="AU8300" s="91"/>
      <c r="AW8300" s="89"/>
      <c r="BE8300" s="90"/>
      <c r="BF8300" s="84"/>
      <c r="BG8300" s="84">
        <f t="shared" si="131"/>
        <v>43367.5</v>
      </c>
    </row>
    <row r="8301" spans="39:59">
      <c r="AM8301" s="83" t="s">
        <v>8553</v>
      </c>
      <c r="AN8301" s="86">
        <v>3.4640059000000001</v>
      </c>
      <c r="AO8301" s="83">
        <v>800.11157000000003</v>
      </c>
      <c r="AP8301" s="83">
        <v>3319.7271000000001</v>
      </c>
      <c r="AQ8301" s="84">
        <v>0.63249922000000003</v>
      </c>
      <c r="AR8301" s="83">
        <v>-2.8315066999999998</v>
      </c>
      <c r="AU8301" s="91"/>
      <c r="AW8301" s="89"/>
      <c r="BE8301" s="90"/>
      <c r="BF8301" s="84"/>
      <c r="BG8301" s="84">
        <f t="shared" si="131"/>
        <v>43368</v>
      </c>
    </row>
    <row r="8302" spans="39:59">
      <c r="AM8302" s="83" t="s">
        <v>8554</v>
      </c>
      <c r="AN8302" s="86">
        <v>3.4640154999999999</v>
      </c>
      <c r="AO8302" s="83">
        <v>799.97455000000002</v>
      </c>
      <c r="AP8302" s="83">
        <v>3320.1271999999999</v>
      </c>
      <c r="AQ8302" s="84">
        <v>0.63256878000000005</v>
      </c>
      <c r="AR8302" s="83">
        <v>-2.8314466</v>
      </c>
      <c r="AU8302" s="91"/>
      <c r="AW8302" s="89"/>
      <c r="BE8302" s="90"/>
      <c r="BF8302" s="84"/>
      <c r="BG8302" s="84">
        <f t="shared" si="131"/>
        <v>43368.5</v>
      </c>
    </row>
    <row r="8303" spans="39:59">
      <c r="AM8303" s="83" t="s">
        <v>8555</v>
      </c>
      <c r="AN8303" s="86">
        <v>3.4640181000000001</v>
      </c>
      <c r="AO8303" s="83">
        <v>800.21825999999999</v>
      </c>
      <c r="AP8303" s="83">
        <v>3320.5270999999998</v>
      </c>
      <c r="AQ8303" s="84">
        <v>0.63264065999999997</v>
      </c>
      <c r="AR8303" s="83">
        <v>-2.8313774999999999</v>
      </c>
      <c r="AU8303" s="91"/>
      <c r="AW8303" s="89"/>
      <c r="BE8303" s="90"/>
      <c r="BF8303" s="84"/>
      <c r="BG8303" s="84">
        <f t="shared" si="131"/>
        <v>43369</v>
      </c>
    </row>
    <row r="8304" spans="39:59">
      <c r="AM8304" s="83" t="s">
        <v>8556</v>
      </c>
      <c r="AN8304" s="86">
        <v>3.4640304999999998</v>
      </c>
      <c r="AO8304" s="83">
        <v>800.20299999999997</v>
      </c>
      <c r="AP8304" s="83">
        <v>3320.9270000000001</v>
      </c>
      <c r="AQ8304" s="84">
        <v>0.63271593999999998</v>
      </c>
      <c r="AR8304" s="83">
        <v>-2.8313145999999998</v>
      </c>
      <c r="AU8304" s="91"/>
      <c r="AW8304" s="89"/>
      <c r="BE8304" s="90"/>
      <c r="BF8304" s="84"/>
      <c r="BG8304" s="84">
        <f t="shared" si="131"/>
        <v>43369.5</v>
      </c>
    </row>
    <row r="8305" spans="39:59">
      <c r="AM8305" s="83" t="s">
        <v>8557</v>
      </c>
      <c r="AN8305" s="86">
        <v>3.4638996</v>
      </c>
      <c r="AO8305" s="83">
        <v>799.97455000000002</v>
      </c>
      <c r="AP8305" s="83">
        <v>3321.3271</v>
      </c>
      <c r="AQ8305" s="84">
        <v>0.63278341000000005</v>
      </c>
      <c r="AR8305" s="83">
        <v>-2.8311161999999999</v>
      </c>
      <c r="AU8305" s="91"/>
      <c r="AW8305" s="89"/>
      <c r="BE8305" s="90"/>
      <c r="BF8305" s="84"/>
      <c r="BG8305" s="84">
        <f t="shared" si="131"/>
        <v>43370</v>
      </c>
    </row>
    <row r="8306" spans="39:59">
      <c r="AM8306" s="83" t="s">
        <v>8558</v>
      </c>
      <c r="AN8306" s="86">
        <v>3.4639204000000001</v>
      </c>
      <c r="AO8306" s="83">
        <v>800.15728999999999</v>
      </c>
      <c r="AP8306" s="83">
        <v>3321.7271000000001</v>
      </c>
      <c r="AQ8306" s="84">
        <v>0.63284974999999999</v>
      </c>
      <c r="AR8306" s="83">
        <v>-2.8310707000000002</v>
      </c>
      <c r="AU8306" s="91"/>
      <c r="AW8306" s="89"/>
      <c r="BE8306" s="90"/>
      <c r="BF8306" s="84"/>
      <c r="BG8306" s="84">
        <f t="shared" si="131"/>
        <v>43370.5</v>
      </c>
    </row>
    <row r="8307" spans="39:59">
      <c r="AM8307" s="83" t="s">
        <v>8559</v>
      </c>
      <c r="AN8307" s="86">
        <v>3.4639682999999999</v>
      </c>
      <c r="AO8307" s="83">
        <v>800.17255</v>
      </c>
      <c r="AP8307" s="83">
        <v>3322.1271999999999</v>
      </c>
      <c r="AQ8307" s="84">
        <v>0.63292771999999997</v>
      </c>
      <c r="AR8307" s="83">
        <v>-2.8310406000000001</v>
      </c>
      <c r="AU8307" s="91"/>
      <c r="AW8307" s="89"/>
      <c r="BE8307" s="90"/>
      <c r="BF8307" s="84"/>
      <c r="BG8307" s="84">
        <f t="shared" si="131"/>
        <v>43371</v>
      </c>
    </row>
    <row r="8308" spans="39:59">
      <c r="AM8308" s="83" t="s">
        <v>8560</v>
      </c>
      <c r="AN8308" s="86">
        <v>3.4638602999999999</v>
      </c>
      <c r="AO8308" s="83">
        <v>800.05065999999999</v>
      </c>
      <c r="AP8308" s="83">
        <v>3322.5270999999998</v>
      </c>
      <c r="AQ8308" s="84">
        <v>0.63300210000000001</v>
      </c>
      <c r="AR8308" s="83">
        <v>-2.8308582000000002</v>
      </c>
      <c r="AU8308" s="91"/>
      <c r="AW8308" s="89"/>
      <c r="BE8308" s="90"/>
      <c r="BF8308" s="84"/>
      <c r="BG8308" s="84">
        <f t="shared" si="131"/>
        <v>43371.5</v>
      </c>
    </row>
    <row r="8309" spans="39:59">
      <c r="AM8309" s="83" t="s">
        <v>8561</v>
      </c>
      <c r="AN8309" s="86">
        <v>3.4638798</v>
      </c>
      <c r="AO8309" s="83">
        <v>800.15734999999995</v>
      </c>
      <c r="AP8309" s="83">
        <v>3322.9272000000001</v>
      </c>
      <c r="AQ8309" s="84">
        <v>0.63308023999999996</v>
      </c>
      <c r="AR8309" s="83">
        <v>-2.8307996000000002</v>
      </c>
      <c r="AU8309" s="91"/>
      <c r="AW8309" s="89"/>
      <c r="BE8309" s="90"/>
      <c r="BF8309" s="84"/>
      <c r="BG8309" s="84">
        <f t="shared" si="131"/>
        <v>43372</v>
      </c>
    </row>
    <row r="8310" spans="39:59">
      <c r="AM8310" s="83" t="s">
        <v>8562</v>
      </c>
      <c r="AN8310" s="86">
        <v>3.4638772000000002</v>
      </c>
      <c r="AO8310" s="83">
        <v>800.14209000000005</v>
      </c>
      <c r="AP8310" s="83">
        <v>3323.3271</v>
      </c>
      <c r="AQ8310" s="84">
        <v>0.63315648000000002</v>
      </c>
      <c r="AR8310" s="83">
        <v>-2.8307207000000001</v>
      </c>
      <c r="AU8310" s="91"/>
      <c r="AW8310" s="89"/>
      <c r="BE8310" s="90"/>
      <c r="BF8310" s="84"/>
      <c r="BG8310" s="84">
        <f t="shared" si="131"/>
        <v>43372.5</v>
      </c>
    </row>
    <row r="8311" spans="39:59">
      <c r="AM8311" s="83" t="s">
        <v>8563</v>
      </c>
      <c r="AN8311" s="86">
        <v>3.4639454000000001</v>
      </c>
      <c r="AO8311" s="83">
        <v>800.09636999999998</v>
      </c>
      <c r="AP8311" s="83">
        <v>3323.7273</v>
      </c>
      <c r="AQ8311" s="84">
        <v>0.63323187999999997</v>
      </c>
      <c r="AR8311" s="83">
        <v>-2.8307134999999999</v>
      </c>
      <c r="AU8311" s="91"/>
      <c r="AW8311" s="89"/>
      <c r="BE8311" s="90"/>
      <c r="BF8311" s="84"/>
      <c r="BG8311" s="84">
        <f t="shared" si="131"/>
        <v>43373</v>
      </c>
    </row>
    <row r="8312" spans="39:59">
      <c r="AM8312" s="83" t="s">
        <v>8564</v>
      </c>
      <c r="AN8312" s="86">
        <v>3.4640214</v>
      </c>
      <c r="AO8312" s="83">
        <v>800.29436999999996</v>
      </c>
      <c r="AP8312" s="83">
        <v>3324.1271999999999</v>
      </c>
      <c r="AQ8312" s="84">
        <v>0.63330512999999999</v>
      </c>
      <c r="AR8312" s="83">
        <v>-2.8307164</v>
      </c>
      <c r="AU8312" s="91"/>
      <c r="AW8312" s="89"/>
      <c r="BE8312" s="90"/>
      <c r="BF8312" s="84"/>
      <c r="BG8312" s="84">
        <f t="shared" si="131"/>
        <v>43373.5</v>
      </c>
    </row>
    <row r="8313" spans="39:59">
      <c r="AM8313" s="83" t="s">
        <v>8565</v>
      </c>
      <c r="AN8313" s="86">
        <v>3.4640319000000002</v>
      </c>
      <c r="AO8313" s="83">
        <v>799.92882999999995</v>
      </c>
      <c r="AP8313" s="83">
        <v>3324.5273000000002</v>
      </c>
      <c r="AQ8313" s="84">
        <v>0.63338059000000002</v>
      </c>
      <c r="AR8313" s="83">
        <v>-2.8306513</v>
      </c>
      <c r="AU8313" s="91"/>
      <c r="AW8313" s="89"/>
      <c r="BE8313" s="90"/>
      <c r="BF8313" s="84"/>
      <c r="BG8313" s="84">
        <f t="shared" si="131"/>
        <v>43374</v>
      </c>
    </row>
    <row r="8314" spans="39:59">
      <c r="AM8314" s="83" t="s">
        <v>8566</v>
      </c>
      <c r="AN8314" s="86">
        <v>3.4639481999999999</v>
      </c>
      <c r="AO8314" s="83">
        <v>800.14209000000005</v>
      </c>
      <c r="AP8314" s="83">
        <v>3324.9272000000001</v>
      </c>
      <c r="AQ8314" s="84">
        <v>0.63345658999999999</v>
      </c>
      <c r="AR8314" s="83">
        <v>-2.8304914999999999</v>
      </c>
      <c r="AU8314" s="91"/>
      <c r="AW8314" s="89"/>
      <c r="BE8314" s="90"/>
      <c r="BF8314" s="84"/>
      <c r="BG8314" s="84">
        <f t="shared" si="131"/>
        <v>43374.5</v>
      </c>
    </row>
    <row r="8315" spans="39:59">
      <c r="AM8315" s="83" t="s">
        <v>8567</v>
      </c>
      <c r="AN8315" s="86">
        <v>3.4640616999999998</v>
      </c>
      <c r="AO8315" s="83">
        <v>799.91363999999999</v>
      </c>
      <c r="AP8315" s="83">
        <v>3325.3274000000001</v>
      </c>
      <c r="AQ8315" s="84">
        <v>0.63353764999999995</v>
      </c>
      <c r="AR8315" s="83">
        <v>-2.8305242000000002</v>
      </c>
      <c r="AU8315" s="91"/>
      <c r="AW8315" s="89"/>
      <c r="BE8315" s="90"/>
      <c r="BF8315" s="84"/>
      <c r="BG8315" s="84">
        <f t="shared" si="131"/>
        <v>43375</v>
      </c>
    </row>
    <row r="8316" spans="39:59">
      <c r="AM8316" s="83" t="s">
        <v>8568</v>
      </c>
      <c r="AN8316" s="86">
        <v>3.4641008000000002</v>
      </c>
      <c r="AO8316" s="83">
        <v>800.08118000000002</v>
      </c>
      <c r="AP8316" s="83">
        <v>3325.7273</v>
      </c>
      <c r="AQ8316" s="84">
        <v>0.63362043999999995</v>
      </c>
      <c r="AR8316" s="83">
        <v>-2.8304803000000001</v>
      </c>
      <c r="AU8316" s="91"/>
      <c r="AW8316" s="89"/>
      <c r="BE8316" s="90"/>
      <c r="BF8316" s="84"/>
      <c r="BG8316" s="84">
        <f t="shared" si="131"/>
        <v>43375.5</v>
      </c>
    </row>
    <row r="8317" spans="39:59">
      <c r="AM8317" s="83" t="s">
        <v>8569</v>
      </c>
      <c r="AN8317" s="86">
        <v>3.4640640999999999</v>
      </c>
      <c r="AO8317" s="83">
        <v>800.02026000000001</v>
      </c>
      <c r="AP8317" s="83">
        <v>3326.1273999999999</v>
      </c>
      <c r="AQ8317" s="84">
        <v>0.63369339999999996</v>
      </c>
      <c r="AR8317" s="83">
        <v>-2.8303707</v>
      </c>
      <c r="AU8317" s="91"/>
      <c r="AW8317" s="89"/>
      <c r="BE8317" s="90"/>
      <c r="BF8317" s="84"/>
      <c r="BG8317" s="84">
        <f t="shared" si="131"/>
        <v>43376</v>
      </c>
    </row>
    <row r="8318" spans="39:59">
      <c r="AM8318" s="83" t="s">
        <v>8570</v>
      </c>
      <c r="AN8318" s="86">
        <v>3.4641088999999998</v>
      </c>
      <c r="AO8318" s="83">
        <v>799.85266000000001</v>
      </c>
      <c r="AP8318" s="83">
        <v>3326.5273000000002</v>
      </c>
      <c r="AQ8318" s="84">
        <v>0.63376509999999997</v>
      </c>
      <c r="AR8318" s="83">
        <v>-2.8303440000000002</v>
      </c>
      <c r="AU8318" s="91"/>
      <c r="AW8318" s="89"/>
      <c r="BE8318" s="90"/>
      <c r="BF8318" s="84"/>
      <c r="BG8318" s="84">
        <f t="shared" si="131"/>
        <v>43376.5</v>
      </c>
    </row>
    <row r="8319" spans="39:59">
      <c r="AM8319" s="83" t="s">
        <v>8571</v>
      </c>
      <c r="AN8319" s="86">
        <v>3.4641147000000001</v>
      </c>
      <c r="AO8319" s="83">
        <v>799.98974999999996</v>
      </c>
      <c r="AP8319" s="83">
        <v>3326.9274999999998</v>
      </c>
      <c r="AQ8319" s="84">
        <v>0.63384116000000001</v>
      </c>
      <c r="AR8319" s="83">
        <v>-2.8302733999999998</v>
      </c>
      <c r="AU8319" s="91"/>
      <c r="AW8319" s="89"/>
      <c r="BE8319" s="90"/>
      <c r="BF8319" s="84"/>
      <c r="BG8319" s="84">
        <f t="shared" si="131"/>
        <v>43377</v>
      </c>
    </row>
    <row r="8320" spans="39:59">
      <c r="AM8320" s="83" t="s">
        <v>8572</v>
      </c>
      <c r="AN8320" s="86">
        <v>3.4640863</v>
      </c>
      <c r="AO8320" s="83">
        <v>800.11162999999999</v>
      </c>
      <c r="AP8320" s="83">
        <v>3327.3274000000001</v>
      </c>
      <c r="AQ8320" s="84">
        <v>0.63390796999999999</v>
      </c>
      <c r="AR8320" s="83">
        <v>-2.8301783</v>
      </c>
      <c r="AU8320" s="91"/>
      <c r="AW8320" s="89"/>
      <c r="BE8320" s="90"/>
      <c r="BF8320" s="84"/>
      <c r="BG8320" s="84">
        <f t="shared" si="131"/>
        <v>43377.5</v>
      </c>
    </row>
    <row r="8321" spans="39:59">
      <c r="AM8321" s="83" t="s">
        <v>8573</v>
      </c>
      <c r="AN8321" s="86">
        <v>3.4641044000000001</v>
      </c>
      <c r="AO8321" s="83">
        <v>799.83745999999996</v>
      </c>
      <c r="AP8321" s="83">
        <v>3327.7275</v>
      </c>
      <c r="AQ8321" s="84">
        <v>0.63397914</v>
      </c>
      <c r="AR8321" s="83">
        <v>-2.8301253000000002</v>
      </c>
      <c r="AU8321" s="91"/>
      <c r="AW8321" s="89"/>
      <c r="BE8321" s="90"/>
      <c r="BF8321" s="84"/>
      <c r="BG8321" s="84">
        <f t="shared" si="131"/>
        <v>43378</v>
      </c>
    </row>
    <row r="8322" spans="39:59">
      <c r="AM8322" s="83" t="s">
        <v>8574</v>
      </c>
      <c r="AN8322" s="86">
        <v>3.4641191999999998</v>
      </c>
      <c r="AO8322" s="83">
        <v>800.14209000000005</v>
      </c>
      <c r="AP8322" s="83">
        <v>3328.1273999999999</v>
      </c>
      <c r="AQ8322" s="84">
        <v>0.63404417000000002</v>
      </c>
      <c r="AR8322" s="83">
        <v>-2.8300749999999999</v>
      </c>
      <c r="AU8322" s="91"/>
      <c r="AW8322" s="89"/>
      <c r="BE8322" s="90"/>
      <c r="BF8322" s="84"/>
      <c r="BG8322" s="84">
        <f t="shared" si="131"/>
        <v>43378.5</v>
      </c>
    </row>
    <row r="8323" spans="39:59">
      <c r="AM8323" s="83" t="s">
        <v>8575</v>
      </c>
      <c r="AN8323" s="86">
        <v>3.4641967</v>
      </c>
      <c r="AO8323" s="83">
        <v>800.17255</v>
      </c>
      <c r="AP8323" s="83">
        <v>3328.5275999999999</v>
      </c>
      <c r="AQ8323" s="84">
        <v>0.63410728999999999</v>
      </c>
      <c r="AR8323" s="83">
        <v>-2.8300893</v>
      </c>
      <c r="AU8323" s="91"/>
      <c r="AW8323" s="89"/>
      <c r="BE8323" s="90"/>
      <c r="BF8323" s="84"/>
      <c r="BG8323" s="84">
        <f t="shared" si="131"/>
        <v>43379</v>
      </c>
    </row>
    <row r="8324" spans="39:59">
      <c r="AM8324" s="83" t="s">
        <v>8576</v>
      </c>
      <c r="AN8324" s="86">
        <v>3.4641809000000001</v>
      </c>
      <c r="AO8324" s="83">
        <v>800.06592000000001</v>
      </c>
      <c r="AP8324" s="83">
        <v>3328.9274999999998</v>
      </c>
      <c r="AQ8324" s="84">
        <v>0.63416380000000006</v>
      </c>
      <c r="AR8324" s="83">
        <v>-2.8300171000000001</v>
      </c>
      <c r="AU8324" s="91"/>
      <c r="AW8324" s="89"/>
      <c r="BE8324" s="90"/>
      <c r="BF8324" s="84"/>
      <c r="BG8324" s="84">
        <f t="shared" si="131"/>
        <v>43379.5</v>
      </c>
    </row>
    <row r="8325" spans="39:59">
      <c r="AM8325" s="83" t="s">
        <v>8577</v>
      </c>
      <c r="AN8325" s="86">
        <v>3.4641483000000002</v>
      </c>
      <c r="AO8325" s="83">
        <v>799.92882999999995</v>
      </c>
      <c r="AP8325" s="83">
        <v>3329.3276000000001</v>
      </c>
      <c r="AQ8325" s="84">
        <v>0.63421994000000004</v>
      </c>
      <c r="AR8325" s="83">
        <v>-2.8299284</v>
      </c>
      <c r="AU8325" s="91"/>
      <c r="AW8325" s="89"/>
      <c r="BE8325" s="90"/>
      <c r="BF8325" s="84"/>
      <c r="BG8325" s="84">
        <f t="shared" ref="BG8325:BG8388" si="132">BG8324+0.5</f>
        <v>43380</v>
      </c>
    </row>
    <row r="8326" spans="39:59">
      <c r="AM8326" s="83" t="s">
        <v>8578</v>
      </c>
      <c r="AN8326" s="86">
        <v>3.4642347999999998</v>
      </c>
      <c r="AO8326" s="83">
        <v>800.18773999999996</v>
      </c>
      <c r="AP8326" s="83">
        <v>3329.7278000000001</v>
      </c>
      <c r="AQ8326" s="84">
        <v>0.63428545000000003</v>
      </c>
      <c r="AR8326" s="83">
        <v>-2.8299493999999998</v>
      </c>
      <c r="AU8326" s="91"/>
      <c r="AW8326" s="89"/>
      <c r="BE8326" s="90"/>
      <c r="BF8326" s="84"/>
      <c r="BG8326" s="84">
        <f t="shared" si="132"/>
        <v>43380.5</v>
      </c>
    </row>
    <row r="8327" spans="39:59">
      <c r="AM8327" s="83" t="s">
        <v>8579</v>
      </c>
      <c r="AN8327" s="86">
        <v>3.4642629999999999</v>
      </c>
      <c r="AO8327" s="83">
        <v>800.15734999999995</v>
      </c>
      <c r="AP8327" s="83">
        <v>3330.1277</v>
      </c>
      <c r="AQ8327" s="84">
        <v>0.63434159999999995</v>
      </c>
      <c r="AR8327" s="83">
        <v>-2.8299215000000002</v>
      </c>
      <c r="AU8327" s="91"/>
      <c r="AW8327" s="89"/>
      <c r="BE8327" s="90"/>
      <c r="BF8327" s="84"/>
      <c r="BG8327" s="84">
        <f t="shared" si="132"/>
        <v>43381</v>
      </c>
    </row>
    <row r="8328" spans="39:59">
      <c r="AM8328" s="83" t="s">
        <v>8580</v>
      </c>
      <c r="AN8328" s="86">
        <v>3.4642018999999999</v>
      </c>
      <c r="AO8328" s="83">
        <v>800.18781000000001</v>
      </c>
      <c r="AP8328" s="83">
        <v>3330.5277999999998</v>
      </c>
      <c r="AQ8328" s="84">
        <v>0.63439332999999998</v>
      </c>
      <c r="AR8328" s="83">
        <v>-2.8298087000000001</v>
      </c>
      <c r="AU8328" s="91"/>
      <c r="AW8328" s="89"/>
      <c r="BE8328" s="90"/>
      <c r="BF8328" s="84"/>
      <c r="BG8328" s="84">
        <f t="shared" si="132"/>
        <v>43381.5</v>
      </c>
    </row>
    <row r="8329" spans="39:59">
      <c r="AM8329" s="83" t="s">
        <v>8581</v>
      </c>
      <c r="AN8329" s="86">
        <v>3.4641237</v>
      </c>
      <c r="AO8329" s="83">
        <v>800.005</v>
      </c>
      <c r="AP8329" s="83">
        <v>3330.9277000000002</v>
      </c>
      <c r="AQ8329" s="84">
        <v>0.63444495000000001</v>
      </c>
      <c r="AR8329" s="83">
        <v>-2.8296787999999999</v>
      </c>
      <c r="AU8329" s="91"/>
      <c r="AW8329" s="89"/>
      <c r="BE8329" s="90"/>
      <c r="BF8329" s="84"/>
      <c r="BG8329" s="84">
        <f t="shared" si="132"/>
        <v>43382</v>
      </c>
    </row>
    <row r="8330" spans="39:59">
      <c r="AM8330" s="83" t="s">
        <v>8582</v>
      </c>
      <c r="AN8330" s="86">
        <v>3.4641270999999998</v>
      </c>
      <c r="AO8330" s="83">
        <v>800.14209000000005</v>
      </c>
      <c r="AP8330" s="83">
        <v>3331.3279000000002</v>
      </c>
      <c r="AQ8330" s="84">
        <v>0.63449460000000002</v>
      </c>
      <c r="AR8330" s="83">
        <v>-2.8296325000000002</v>
      </c>
      <c r="AU8330" s="91"/>
      <c r="AW8330" s="89"/>
      <c r="BE8330" s="90"/>
      <c r="BF8330" s="84"/>
      <c r="BG8330" s="84">
        <f t="shared" si="132"/>
        <v>43382.5</v>
      </c>
    </row>
    <row r="8331" spans="39:59">
      <c r="AM8331" s="83" t="s">
        <v>8583</v>
      </c>
      <c r="AN8331" s="86">
        <v>3.4641337000000001</v>
      </c>
      <c r="AO8331" s="83">
        <v>800.17255</v>
      </c>
      <c r="AP8331" s="83">
        <v>3331.7280000000001</v>
      </c>
      <c r="AQ8331" s="84">
        <v>0.63454091999999995</v>
      </c>
      <c r="AR8331" s="83">
        <v>-2.8295929000000002</v>
      </c>
      <c r="AU8331" s="91"/>
      <c r="AW8331" s="89"/>
      <c r="BE8331" s="90"/>
      <c r="BF8331" s="84"/>
      <c r="BG8331" s="84">
        <f t="shared" si="132"/>
        <v>43383</v>
      </c>
    </row>
    <row r="8332" spans="39:59">
      <c r="AM8332" s="83" t="s">
        <v>8584</v>
      </c>
      <c r="AN8332" s="86">
        <v>3.4641242000000001</v>
      </c>
      <c r="AO8332" s="83">
        <v>800.02020000000005</v>
      </c>
      <c r="AP8332" s="83">
        <v>3332.1279</v>
      </c>
      <c r="AQ8332" s="84">
        <v>0.63458484000000004</v>
      </c>
      <c r="AR8332" s="83">
        <v>-2.8295393</v>
      </c>
      <c r="AU8332" s="91"/>
      <c r="AW8332" s="89"/>
      <c r="BE8332" s="90"/>
      <c r="BF8332" s="84"/>
      <c r="BG8332" s="84">
        <f t="shared" si="132"/>
        <v>43383.5</v>
      </c>
    </row>
    <row r="8333" spans="39:59">
      <c r="AM8333" s="83" t="s">
        <v>8585</v>
      </c>
      <c r="AN8333" s="86">
        <v>3.4641346999999998</v>
      </c>
      <c r="AO8333" s="83">
        <v>800.03552000000002</v>
      </c>
      <c r="AP8333" s="83">
        <v>3332.5281</v>
      </c>
      <c r="AQ8333" s="84">
        <v>0.63463199000000003</v>
      </c>
      <c r="AR8333" s="83">
        <v>-2.8295026000000001</v>
      </c>
      <c r="AU8333" s="91"/>
      <c r="AW8333" s="89"/>
      <c r="BE8333" s="90"/>
      <c r="BF8333" s="84"/>
      <c r="BG8333" s="84">
        <f t="shared" si="132"/>
        <v>43384</v>
      </c>
    </row>
    <row r="8334" spans="39:59">
      <c r="AM8334" s="83" t="s">
        <v>8586</v>
      </c>
      <c r="AN8334" s="86">
        <v>3.4642290999999998</v>
      </c>
      <c r="AO8334" s="83">
        <v>800.02020000000005</v>
      </c>
      <c r="AP8334" s="83">
        <v>3332.9279999999999</v>
      </c>
      <c r="AQ8334" s="84">
        <v>0.63467967999999997</v>
      </c>
      <c r="AR8334" s="83">
        <v>-2.8295496</v>
      </c>
      <c r="AU8334" s="91"/>
      <c r="AW8334" s="89"/>
      <c r="BE8334" s="90"/>
      <c r="BF8334" s="84"/>
      <c r="BG8334" s="84">
        <f t="shared" si="132"/>
        <v>43384.5</v>
      </c>
    </row>
    <row r="8335" spans="39:59">
      <c r="AM8335" s="83" t="s">
        <v>8587</v>
      </c>
      <c r="AN8335" s="86">
        <v>3.4642705999999999</v>
      </c>
      <c r="AO8335" s="83">
        <v>800.23339999999996</v>
      </c>
      <c r="AP8335" s="83">
        <v>3333.3281000000002</v>
      </c>
      <c r="AQ8335" s="84">
        <v>0.63473088</v>
      </c>
      <c r="AR8335" s="83">
        <v>-2.8295398</v>
      </c>
      <c r="AU8335" s="91"/>
      <c r="AW8335" s="89"/>
      <c r="BE8335" s="90"/>
      <c r="BF8335" s="84"/>
      <c r="BG8335" s="84">
        <f t="shared" si="132"/>
        <v>43385</v>
      </c>
    </row>
    <row r="8336" spans="39:59">
      <c r="AM8336" s="83" t="s">
        <v>8588</v>
      </c>
      <c r="AN8336" s="86">
        <v>3.4642173999999999</v>
      </c>
      <c r="AO8336" s="83">
        <v>800.11162999999999</v>
      </c>
      <c r="AP8336" s="83">
        <v>3333.7280000000001</v>
      </c>
      <c r="AQ8336" s="84">
        <v>0.63477653000000001</v>
      </c>
      <c r="AR8336" s="83">
        <v>-2.8294408</v>
      </c>
      <c r="AU8336" s="91"/>
      <c r="AW8336" s="89"/>
      <c r="BE8336" s="90"/>
      <c r="BF8336" s="84"/>
      <c r="BG8336" s="84">
        <f t="shared" si="132"/>
        <v>43385.5</v>
      </c>
    </row>
    <row r="8337" spans="39:59">
      <c r="AM8337" s="83" t="s">
        <v>8589</v>
      </c>
      <c r="AN8337" s="86">
        <v>3.4641194</v>
      </c>
      <c r="AO8337" s="83">
        <v>800.03545999999994</v>
      </c>
      <c r="AP8337" s="83">
        <v>3334.1282000000001</v>
      </c>
      <c r="AQ8337" s="84">
        <v>0.63482326</v>
      </c>
      <c r="AR8337" s="83">
        <v>-2.8292961000000001</v>
      </c>
      <c r="AU8337" s="91"/>
      <c r="AW8337" s="89"/>
      <c r="BE8337" s="90"/>
      <c r="BF8337" s="84"/>
      <c r="BG8337" s="84">
        <f t="shared" si="132"/>
        <v>43386</v>
      </c>
    </row>
    <row r="8338" spans="39:59">
      <c r="AM8338" s="83" t="s">
        <v>8590</v>
      </c>
      <c r="AN8338" s="86">
        <v>3.4640323999999998</v>
      </c>
      <c r="AO8338" s="83">
        <v>800.23346000000004</v>
      </c>
      <c r="AP8338" s="83">
        <v>3334.5281</v>
      </c>
      <c r="AQ8338" s="84">
        <v>0.63486880000000001</v>
      </c>
      <c r="AR8338" s="83">
        <v>-2.8291635999999998</v>
      </c>
      <c r="AU8338" s="91"/>
      <c r="AW8338" s="89"/>
      <c r="BE8338" s="90"/>
      <c r="BF8338" s="84"/>
      <c r="BG8338" s="84">
        <f t="shared" si="132"/>
        <v>43386.5</v>
      </c>
    </row>
    <row r="8339" spans="39:59">
      <c r="AM8339" s="83" t="s">
        <v>8591</v>
      </c>
      <c r="AN8339" s="86">
        <v>3.4640107000000002</v>
      </c>
      <c r="AO8339" s="83">
        <v>800.18773999999996</v>
      </c>
      <c r="AP8339" s="83">
        <v>3334.9281999999998</v>
      </c>
      <c r="AQ8339" s="84">
        <v>0.63491213000000002</v>
      </c>
      <c r="AR8339" s="83">
        <v>-2.8290985000000002</v>
      </c>
      <c r="AU8339" s="91"/>
      <c r="AW8339" s="89"/>
      <c r="BE8339" s="90"/>
      <c r="BF8339" s="84"/>
      <c r="BG8339" s="84">
        <f t="shared" si="132"/>
        <v>43387</v>
      </c>
    </row>
    <row r="8340" spans="39:59">
      <c r="AM8340" s="83" t="s">
        <v>8592</v>
      </c>
      <c r="AN8340" s="86">
        <v>3.4639890000000002</v>
      </c>
      <c r="AO8340" s="83">
        <v>800.29436999999996</v>
      </c>
      <c r="AP8340" s="83">
        <v>3335.3283999999999</v>
      </c>
      <c r="AQ8340" s="84">
        <v>0.63496231999999997</v>
      </c>
      <c r="AR8340" s="83">
        <v>-2.8290267</v>
      </c>
      <c r="AU8340" s="91"/>
      <c r="AW8340" s="89"/>
      <c r="BE8340" s="90"/>
      <c r="BF8340" s="84"/>
      <c r="BG8340" s="84">
        <f t="shared" si="132"/>
        <v>43387.5</v>
      </c>
    </row>
    <row r="8341" spans="39:59">
      <c r="AM8341" s="83" t="s">
        <v>8593</v>
      </c>
      <c r="AN8341" s="86">
        <v>3.4639837999999998</v>
      </c>
      <c r="AO8341" s="83">
        <v>800.17255</v>
      </c>
      <c r="AP8341" s="83">
        <v>3335.7283000000002</v>
      </c>
      <c r="AQ8341" s="84">
        <v>0.63501209000000003</v>
      </c>
      <c r="AR8341" s="83">
        <v>-2.8289716</v>
      </c>
      <c r="AU8341" s="91"/>
      <c r="AW8341" s="89"/>
      <c r="BE8341" s="90"/>
      <c r="BF8341" s="84"/>
      <c r="BG8341" s="84">
        <f t="shared" si="132"/>
        <v>43388</v>
      </c>
    </row>
    <row r="8342" spans="39:59">
      <c r="AM8342" s="83" t="s">
        <v>8594</v>
      </c>
      <c r="AN8342" s="86">
        <v>3.4639427999999999</v>
      </c>
      <c r="AO8342" s="83">
        <v>800.09636999999998</v>
      </c>
      <c r="AP8342" s="83">
        <v>3336.1284000000001</v>
      </c>
      <c r="AQ8342" s="84">
        <v>0.63507097999999995</v>
      </c>
      <c r="AR8342" s="83">
        <v>-2.8288717000000001</v>
      </c>
      <c r="AU8342" s="91"/>
      <c r="AW8342" s="89"/>
      <c r="BE8342" s="90"/>
      <c r="BF8342" s="84"/>
      <c r="BG8342" s="84">
        <f t="shared" si="132"/>
        <v>43388.5</v>
      </c>
    </row>
    <row r="8343" spans="39:59">
      <c r="AM8343" s="83" t="s">
        <v>8595</v>
      </c>
      <c r="AN8343" s="86">
        <v>3.4639343999999999</v>
      </c>
      <c r="AO8343" s="83">
        <v>800.05065999999999</v>
      </c>
      <c r="AP8343" s="83">
        <v>3336.5282999999999</v>
      </c>
      <c r="AQ8343" s="84">
        <v>0.63512880000000005</v>
      </c>
      <c r="AR8343" s="83">
        <v>-2.8288057000000002</v>
      </c>
      <c r="AU8343" s="91"/>
      <c r="AW8343" s="89"/>
      <c r="BE8343" s="90"/>
      <c r="BF8343" s="84"/>
      <c r="BG8343" s="84">
        <f t="shared" si="132"/>
        <v>43389</v>
      </c>
    </row>
    <row r="8344" spans="39:59">
      <c r="AM8344" s="83" t="s">
        <v>8596</v>
      </c>
      <c r="AN8344" s="86">
        <v>3.4639559000000002</v>
      </c>
      <c r="AO8344" s="83">
        <v>799.92882999999995</v>
      </c>
      <c r="AP8344" s="83">
        <v>3336.9285</v>
      </c>
      <c r="AQ8344" s="84">
        <v>0.63518923999999999</v>
      </c>
      <c r="AR8344" s="83">
        <v>-2.8287665999999998</v>
      </c>
      <c r="AU8344" s="91"/>
      <c r="AW8344" s="89"/>
      <c r="BE8344" s="90"/>
      <c r="BF8344" s="84"/>
      <c r="BG8344" s="84">
        <f t="shared" si="132"/>
        <v>43389.5</v>
      </c>
    </row>
    <row r="8345" spans="39:59">
      <c r="AM8345" s="83" t="s">
        <v>8597</v>
      </c>
      <c r="AN8345" s="86">
        <v>3.4640035999999998</v>
      </c>
      <c r="AO8345" s="83">
        <v>800.20306000000005</v>
      </c>
      <c r="AP8345" s="83">
        <v>3337.3283999999999</v>
      </c>
      <c r="AQ8345" s="84">
        <v>0.63524376999999999</v>
      </c>
      <c r="AR8345" s="83">
        <v>-2.8287599000000001</v>
      </c>
      <c r="AU8345" s="91"/>
      <c r="AW8345" s="89"/>
      <c r="BE8345" s="90"/>
      <c r="BF8345" s="84"/>
      <c r="BG8345" s="84">
        <f t="shared" si="132"/>
        <v>43390</v>
      </c>
    </row>
    <row r="8346" spans="39:59">
      <c r="AM8346" s="83" t="s">
        <v>8598</v>
      </c>
      <c r="AN8346" s="86">
        <v>3.4640088000000002</v>
      </c>
      <c r="AO8346" s="83">
        <v>800.15734999999995</v>
      </c>
      <c r="AP8346" s="83">
        <v>3337.7285000000002</v>
      </c>
      <c r="AQ8346" s="84">
        <v>0.63530076000000002</v>
      </c>
      <c r="AR8346" s="83">
        <v>-2.8287078999999999</v>
      </c>
      <c r="AU8346" s="91"/>
      <c r="AW8346" s="89"/>
      <c r="BE8346" s="90"/>
      <c r="BF8346" s="84"/>
      <c r="BG8346" s="84">
        <f t="shared" si="132"/>
        <v>43390.5</v>
      </c>
    </row>
    <row r="8347" spans="39:59">
      <c r="AM8347" s="83" t="s">
        <v>8599</v>
      </c>
      <c r="AN8347" s="86">
        <v>3.4640309999999999</v>
      </c>
      <c r="AO8347" s="83">
        <v>800.06592000000001</v>
      </c>
      <c r="AP8347" s="83">
        <v>3338.1287000000002</v>
      </c>
      <c r="AQ8347" s="84">
        <v>0.63535863000000004</v>
      </c>
      <c r="AR8347" s="83">
        <v>-2.8286723999999999</v>
      </c>
      <c r="AU8347" s="91"/>
      <c r="AW8347" s="89"/>
      <c r="BE8347" s="90"/>
      <c r="BF8347" s="84"/>
      <c r="BG8347" s="84">
        <f t="shared" si="132"/>
        <v>43391</v>
      </c>
    </row>
    <row r="8348" spans="39:59">
      <c r="AM8348" s="83" t="s">
        <v>8600</v>
      </c>
      <c r="AN8348" s="86">
        <v>3.4640860999999998</v>
      </c>
      <c r="AO8348" s="83">
        <v>800.18773999999996</v>
      </c>
      <c r="AP8348" s="83">
        <v>3338.5286000000001</v>
      </c>
      <c r="AQ8348" s="84">
        <v>0.63542187000000006</v>
      </c>
      <c r="AR8348" s="83">
        <v>-2.8286641000000001</v>
      </c>
      <c r="AU8348" s="91"/>
      <c r="AW8348" s="89"/>
      <c r="BE8348" s="90"/>
      <c r="BF8348" s="84"/>
      <c r="BG8348" s="84">
        <f t="shared" si="132"/>
        <v>43391.5</v>
      </c>
    </row>
    <row r="8349" spans="39:59">
      <c r="AM8349" s="83" t="s">
        <v>8601</v>
      </c>
      <c r="AN8349" s="86">
        <v>3.4640559999999998</v>
      </c>
      <c r="AO8349" s="83">
        <v>800.09636999999998</v>
      </c>
      <c r="AP8349" s="83">
        <v>3338.9286999999999</v>
      </c>
      <c r="AQ8349" s="84">
        <v>0.63547843999999998</v>
      </c>
      <c r="AR8349" s="83">
        <v>-2.8285775000000002</v>
      </c>
      <c r="AU8349" s="91"/>
      <c r="AW8349" s="89"/>
      <c r="BE8349" s="90"/>
      <c r="BF8349" s="84"/>
      <c r="BG8349" s="84">
        <f t="shared" si="132"/>
        <v>43392</v>
      </c>
    </row>
    <row r="8350" spans="39:59">
      <c r="AM8350" s="83" t="s">
        <v>8602</v>
      </c>
      <c r="AN8350" s="86">
        <v>3.4640995999999999</v>
      </c>
      <c r="AO8350" s="83">
        <v>800.005</v>
      </c>
      <c r="AP8350" s="83">
        <v>3339.3285999999998</v>
      </c>
      <c r="AQ8350" s="84">
        <v>0.63553864000000004</v>
      </c>
      <c r="AR8350" s="83">
        <v>-2.8285610999999999</v>
      </c>
      <c r="AU8350" s="91"/>
      <c r="AW8350" s="89"/>
      <c r="BE8350" s="90"/>
      <c r="BF8350" s="84"/>
      <c r="BG8350" s="84">
        <f t="shared" si="132"/>
        <v>43392.5</v>
      </c>
    </row>
    <row r="8351" spans="39:59">
      <c r="AM8351" s="83" t="s">
        <v>8603</v>
      </c>
      <c r="AN8351" s="86">
        <v>3.4641635000000002</v>
      </c>
      <c r="AO8351" s="83">
        <v>799.95934999999997</v>
      </c>
      <c r="AP8351" s="83">
        <v>3339.7287999999999</v>
      </c>
      <c r="AQ8351" s="84">
        <v>0.63559937</v>
      </c>
      <c r="AR8351" s="83">
        <v>-2.8285642000000002</v>
      </c>
      <c r="AU8351" s="91"/>
      <c r="AW8351" s="89"/>
      <c r="BE8351" s="90"/>
      <c r="BF8351" s="84"/>
      <c r="BG8351" s="84">
        <f t="shared" si="132"/>
        <v>43393</v>
      </c>
    </row>
    <row r="8352" spans="39:59">
      <c r="AM8352" s="83" t="s">
        <v>8604</v>
      </c>
      <c r="AN8352" s="86">
        <v>3.4642683999999999</v>
      </c>
      <c r="AO8352" s="83">
        <v>799.89837999999997</v>
      </c>
      <c r="AP8352" s="83">
        <v>3340.1287000000002</v>
      </c>
      <c r="AQ8352" s="84">
        <v>0.63565945999999995</v>
      </c>
      <c r="AR8352" s="83">
        <v>-2.8286090000000002</v>
      </c>
      <c r="AU8352" s="91"/>
      <c r="AW8352" s="89"/>
      <c r="BE8352" s="90"/>
      <c r="BF8352" s="84"/>
      <c r="BG8352" s="84">
        <f t="shared" si="132"/>
        <v>43393.5</v>
      </c>
    </row>
    <row r="8353" spans="39:59">
      <c r="AM8353" s="83" t="s">
        <v>8605</v>
      </c>
      <c r="AN8353" s="86">
        <v>3.4642591</v>
      </c>
      <c r="AO8353" s="83">
        <v>799.97448999999995</v>
      </c>
      <c r="AP8353" s="83">
        <v>3340.5288</v>
      </c>
      <c r="AQ8353" s="84">
        <v>0.63571960000000005</v>
      </c>
      <c r="AR8353" s="83">
        <v>-2.8285396</v>
      </c>
      <c r="AU8353" s="91"/>
      <c r="AW8353" s="89"/>
      <c r="BE8353" s="90"/>
      <c r="BF8353" s="84"/>
      <c r="BG8353" s="84">
        <f t="shared" si="132"/>
        <v>43394</v>
      </c>
    </row>
    <row r="8354" spans="39:59">
      <c r="AM8354" s="83" t="s">
        <v>8606</v>
      </c>
      <c r="AN8354" s="86">
        <v>3.4642279</v>
      </c>
      <c r="AO8354" s="83">
        <v>800.06592000000001</v>
      </c>
      <c r="AP8354" s="83">
        <v>3340.9286999999999</v>
      </c>
      <c r="AQ8354" s="84">
        <v>0.63577693999999996</v>
      </c>
      <c r="AR8354" s="83">
        <v>-2.8284509</v>
      </c>
      <c r="AU8354" s="91"/>
      <c r="AW8354" s="89"/>
      <c r="BE8354" s="90"/>
      <c r="BF8354" s="84"/>
      <c r="BG8354" s="84">
        <f t="shared" si="132"/>
        <v>43394.5</v>
      </c>
    </row>
    <row r="8355" spans="39:59">
      <c r="AM8355" s="83" t="s">
        <v>8607</v>
      </c>
      <c r="AN8355" s="86">
        <v>3.4642210000000002</v>
      </c>
      <c r="AO8355" s="83">
        <v>799.98974999999996</v>
      </c>
      <c r="AP8355" s="83">
        <v>3341.3289</v>
      </c>
      <c r="AQ8355" s="84">
        <v>0.63583904999999996</v>
      </c>
      <c r="AR8355" s="83">
        <v>-2.828382</v>
      </c>
      <c r="AU8355" s="91"/>
      <c r="AW8355" s="89"/>
      <c r="BE8355" s="90"/>
      <c r="BF8355" s="84"/>
      <c r="BG8355" s="84">
        <f t="shared" si="132"/>
        <v>43395</v>
      </c>
    </row>
    <row r="8356" spans="39:59">
      <c r="AM8356" s="83" t="s">
        <v>8608</v>
      </c>
      <c r="AN8356" s="86">
        <v>3.4641719000000002</v>
      </c>
      <c r="AO8356" s="83">
        <v>799.92882999999995</v>
      </c>
      <c r="AP8356" s="83">
        <v>3341.7287999999999</v>
      </c>
      <c r="AQ8356" s="84">
        <v>0.63590853999999997</v>
      </c>
      <c r="AR8356" s="83">
        <v>-2.8282633000000001</v>
      </c>
      <c r="AU8356" s="91"/>
      <c r="AW8356" s="89"/>
      <c r="BE8356" s="90"/>
      <c r="BF8356" s="84"/>
      <c r="BG8356" s="84">
        <f t="shared" si="132"/>
        <v>43395.5</v>
      </c>
    </row>
    <row r="8357" spans="39:59">
      <c r="AM8357" s="83" t="s">
        <v>8609</v>
      </c>
      <c r="AN8357" s="86">
        <v>3.4641432999999999</v>
      </c>
      <c r="AO8357" s="83">
        <v>800.03552000000002</v>
      </c>
      <c r="AP8357" s="83">
        <v>3342.1289000000002</v>
      </c>
      <c r="AQ8357" s="84">
        <v>0.63596856999999996</v>
      </c>
      <c r="AR8357" s="83">
        <v>-2.8281748000000002</v>
      </c>
      <c r="AU8357" s="91"/>
      <c r="AW8357" s="89"/>
      <c r="BE8357" s="90"/>
      <c r="BF8357" s="84"/>
      <c r="BG8357" s="84">
        <f t="shared" si="132"/>
        <v>43396</v>
      </c>
    </row>
    <row r="8358" spans="39:59">
      <c r="AM8358" s="83" t="s">
        <v>8610</v>
      </c>
      <c r="AN8358" s="86">
        <v>3.4641701999999999</v>
      </c>
      <c r="AO8358" s="83">
        <v>799.95934999999997</v>
      </c>
      <c r="AP8358" s="83">
        <v>3342.5288</v>
      </c>
      <c r="AQ8358" s="84">
        <v>0.63602822999999997</v>
      </c>
      <c r="AR8358" s="83">
        <v>-2.8281418999999999</v>
      </c>
      <c r="AU8358" s="91"/>
      <c r="AW8358" s="89"/>
      <c r="BE8358" s="90"/>
      <c r="BF8358" s="84"/>
      <c r="BG8358" s="84">
        <f t="shared" si="132"/>
        <v>43396.5</v>
      </c>
    </row>
    <row r="8359" spans="39:59">
      <c r="AM8359" s="83" t="s">
        <v>8611</v>
      </c>
      <c r="AN8359" s="86">
        <v>3.4641384999999998</v>
      </c>
      <c r="AO8359" s="83">
        <v>800.09644000000003</v>
      </c>
      <c r="AP8359" s="83">
        <v>3342.9290000000001</v>
      </c>
      <c r="AQ8359" s="84">
        <v>0.63609402999999998</v>
      </c>
      <c r="AR8359" s="83">
        <v>-2.8280444</v>
      </c>
      <c r="AU8359" s="91"/>
      <c r="AW8359" s="89"/>
      <c r="BE8359" s="90"/>
      <c r="BF8359" s="84"/>
      <c r="BG8359" s="84">
        <f t="shared" si="132"/>
        <v>43397</v>
      </c>
    </row>
    <row r="8360" spans="39:59">
      <c r="AM8360" s="83" t="s">
        <v>8612</v>
      </c>
      <c r="AN8360" s="86">
        <v>3.4641503999999999</v>
      </c>
      <c r="AO8360" s="83">
        <v>799.95929000000001</v>
      </c>
      <c r="AP8360" s="83">
        <v>3343.3289</v>
      </c>
      <c r="AQ8360" s="84">
        <v>0.63615929999999998</v>
      </c>
      <c r="AR8360" s="83">
        <v>-2.8279909999999999</v>
      </c>
      <c r="AU8360" s="91"/>
      <c r="AW8360" s="89"/>
      <c r="BE8360" s="90"/>
      <c r="BF8360" s="84"/>
      <c r="BG8360" s="84">
        <f t="shared" si="132"/>
        <v>43397.5</v>
      </c>
    </row>
    <row r="8361" spans="39:59">
      <c r="AM8361" s="83" t="s">
        <v>8613</v>
      </c>
      <c r="AN8361" s="86">
        <v>3.4641380000000002</v>
      </c>
      <c r="AO8361" s="83">
        <v>800.20299999999997</v>
      </c>
      <c r="AP8361" s="83">
        <v>3343.7289999999998</v>
      </c>
      <c r="AQ8361" s="84">
        <v>0.63622414999999999</v>
      </c>
      <c r="AR8361" s="83">
        <v>-2.8279138000000001</v>
      </c>
      <c r="AU8361" s="91"/>
      <c r="AW8361" s="89"/>
      <c r="BE8361" s="90"/>
      <c r="BF8361" s="84"/>
      <c r="BG8361" s="84">
        <f t="shared" si="132"/>
        <v>43398</v>
      </c>
    </row>
    <row r="8362" spans="39:59">
      <c r="AM8362" s="83" t="s">
        <v>8614</v>
      </c>
      <c r="AN8362" s="86">
        <v>3.4640357000000002</v>
      </c>
      <c r="AO8362" s="83">
        <v>800.12689</v>
      </c>
      <c r="AP8362" s="83">
        <v>3344.1289000000002</v>
      </c>
      <c r="AQ8362" s="84">
        <v>0.63628410999999996</v>
      </c>
      <c r="AR8362" s="83">
        <v>-2.8277516</v>
      </c>
      <c r="AU8362" s="91"/>
      <c r="AW8362" s="89"/>
      <c r="BE8362" s="90"/>
      <c r="BF8362" s="84"/>
      <c r="BG8362" s="84">
        <f t="shared" si="132"/>
        <v>43398.5</v>
      </c>
    </row>
    <row r="8363" spans="39:59">
      <c r="AM8363" s="83" t="s">
        <v>8615</v>
      </c>
      <c r="AN8363" s="86">
        <v>3.4640130999999998</v>
      </c>
      <c r="AO8363" s="83">
        <v>799.98974999999996</v>
      </c>
      <c r="AP8363" s="83">
        <v>3344.5291000000002</v>
      </c>
      <c r="AQ8363" s="84">
        <v>0.63634884000000003</v>
      </c>
      <c r="AR8363" s="83">
        <v>-2.8276644000000002</v>
      </c>
      <c r="AU8363" s="91"/>
      <c r="AW8363" s="89"/>
      <c r="BE8363" s="90"/>
      <c r="BF8363" s="84"/>
      <c r="BG8363" s="84">
        <f t="shared" si="132"/>
        <v>43399</v>
      </c>
    </row>
    <row r="8364" spans="39:59">
      <c r="AM8364" s="83" t="s">
        <v>8616</v>
      </c>
      <c r="AN8364" s="86">
        <v>3.4640238000000001</v>
      </c>
      <c r="AO8364" s="83">
        <v>800.05071999999996</v>
      </c>
      <c r="AP8364" s="83">
        <v>3344.9290000000001</v>
      </c>
      <c r="AQ8364" s="84">
        <v>0.63640732</v>
      </c>
      <c r="AR8364" s="83">
        <v>-2.8276165</v>
      </c>
      <c r="AU8364" s="91"/>
      <c r="AW8364" s="89"/>
      <c r="BE8364" s="90"/>
      <c r="BF8364" s="84"/>
      <c r="BG8364" s="84">
        <f t="shared" si="132"/>
        <v>43399.5</v>
      </c>
    </row>
    <row r="8365" spans="39:59">
      <c r="AM8365" s="83" t="s">
        <v>8617</v>
      </c>
      <c r="AN8365" s="86">
        <v>3.4639909000000002</v>
      </c>
      <c r="AO8365" s="83">
        <v>800.15734999999995</v>
      </c>
      <c r="AP8365" s="83">
        <v>3345.3290999999999</v>
      </c>
      <c r="AQ8365" s="84">
        <v>0.63646603000000002</v>
      </c>
      <c r="AR8365" s="83">
        <v>-2.8275248999999998</v>
      </c>
      <c r="AU8365" s="91"/>
      <c r="AW8365" s="89"/>
      <c r="BE8365" s="90"/>
      <c r="BF8365" s="84"/>
      <c r="BG8365" s="84">
        <f t="shared" si="132"/>
        <v>43400</v>
      </c>
    </row>
    <row r="8366" spans="39:59">
      <c r="AM8366" s="83" t="s">
        <v>8618</v>
      </c>
      <c r="AN8366" s="86">
        <v>3.4639950000000002</v>
      </c>
      <c r="AO8366" s="83">
        <v>799.97448999999995</v>
      </c>
      <c r="AP8366" s="83">
        <v>3345.7292000000002</v>
      </c>
      <c r="AQ8366" s="84">
        <v>0.63652819000000005</v>
      </c>
      <c r="AR8366" s="83">
        <v>-2.8274667</v>
      </c>
      <c r="AU8366" s="91"/>
      <c r="AW8366" s="89"/>
      <c r="BE8366" s="90"/>
      <c r="BF8366" s="84"/>
      <c r="BG8366" s="84">
        <f t="shared" si="132"/>
        <v>43400.5</v>
      </c>
    </row>
    <row r="8367" spans="39:59">
      <c r="AM8367" s="83" t="s">
        <v>8619</v>
      </c>
      <c r="AN8367" s="86">
        <v>3.4640431</v>
      </c>
      <c r="AO8367" s="83">
        <v>799.97455000000002</v>
      </c>
      <c r="AP8367" s="83">
        <v>3346.1291999999999</v>
      </c>
      <c r="AQ8367" s="84">
        <v>0.63659012000000004</v>
      </c>
      <c r="AR8367" s="83">
        <v>-2.8274528999999999</v>
      </c>
      <c r="AU8367" s="91"/>
      <c r="AW8367" s="89"/>
      <c r="BE8367" s="90"/>
      <c r="BF8367" s="84"/>
      <c r="BG8367" s="84">
        <f t="shared" si="132"/>
        <v>43401</v>
      </c>
    </row>
    <row r="8368" spans="39:59">
      <c r="AM8368" s="83" t="s">
        <v>8620</v>
      </c>
      <c r="AN8368" s="86">
        <v>3.463994</v>
      </c>
      <c r="AO8368" s="83">
        <v>800.12683000000004</v>
      </c>
      <c r="AP8368" s="83">
        <v>3346.5293000000001</v>
      </c>
      <c r="AQ8368" s="84">
        <v>0.63665669999999996</v>
      </c>
      <c r="AR8368" s="83">
        <v>-2.8273372999999999</v>
      </c>
      <c r="AU8368" s="91"/>
      <c r="AW8368" s="89"/>
      <c r="BE8368" s="90"/>
      <c r="BF8368" s="84"/>
      <c r="BG8368" s="84">
        <f t="shared" si="132"/>
        <v>43401.5</v>
      </c>
    </row>
    <row r="8369" spans="39:59">
      <c r="AM8369" s="83" t="s">
        <v>8621</v>
      </c>
      <c r="AN8369" s="86">
        <v>3.4639177000000001</v>
      </c>
      <c r="AO8369" s="83">
        <v>800.17260999999996</v>
      </c>
      <c r="AP8369" s="83">
        <v>3346.9292</v>
      </c>
      <c r="AQ8369" s="84">
        <v>0.63672101000000003</v>
      </c>
      <c r="AR8369" s="83">
        <v>-2.8271966000000002</v>
      </c>
      <c r="AU8369" s="91"/>
      <c r="AW8369" s="89"/>
      <c r="BE8369" s="90"/>
      <c r="BF8369" s="84"/>
      <c r="BG8369" s="84">
        <f t="shared" si="132"/>
        <v>43402</v>
      </c>
    </row>
    <row r="8370" spans="39:59">
      <c r="AM8370" s="83" t="s">
        <v>8622</v>
      </c>
      <c r="AN8370" s="86">
        <v>3.4639087000000002</v>
      </c>
      <c r="AO8370" s="83">
        <v>800.12683000000004</v>
      </c>
      <c r="AP8370" s="83">
        <v>3347.3292999999999</v>
      </c>
      <c r="AQ8370" s="84">
        <v>0.63678204999999999</v>
      </c>
      <c r="AR8370" s="83">
        <v>-2.8271267</v>
      </c>
      <c r="AU8370" s="91"/>
      <c r="AW8370" s="89"/>
      <c r="BE8370" s="90"/>
      <c r="BF8370" s="84"/>
      <c r="BG8370" s="84">
        <f t="shared" si="132"/>
        <v>43402.5</v>
      </c>
    </row>
    <row r="8371" spans="39:59">
      <c r="AM8371" s="83" t="s">
        <v>8623</v>
      </c>
      <c r="AN8371" s="86">
        <v>3.4638987000000001</v>
      </c>
      <c r="AO8371" s="83">
        <v>800.08112000000006</v>
      </c>
      <c r="AP8371" s="83">
        <v>3347.7292000000002</v>
      </c>
      <c r="AQ8371" s="84">
        <v>0.63684887000000001</v>
      </c>
      <c r="AR8371" s="83">
        <v>-2.8270496999999999</v>
      </c>
      <c r="AU8371" s="91"/>
      <c r="AW8371" s="89"/>
      <c r="BE8371" s="90"/>
      <c r="BF8371" s="84"/>
      <c r="BG8371" s="84">
        <f t="shared" si="132"/>
        <v>43403</v>
      </c>
    </row>
    <row r="8372" spans="39:59">
      <c r="AM8372" s="83" t="s">
        <v>8624</v>
      </c>
      <c r="AN8372" s="86">
        <v>3.4640306999999999</v>
      </c>
      <c r="AO8372" s="83">
        <v>799.91363999999999</v>
      </c>
      <c r="AP8372" s="83">
        <v>3348.1293999999998</v>
      </c>
      <c r="AQ8372" s="84">
        <v>0.63691825000000002</v>
      </c>
      <c r="AR8372" s="83">
        <v>-2.8271123999999999</v>
      </c>
      <c r="AU8372" s="91"/>
      <c r="AW8372" s="89"/>
      <c r="BE8372" s="90"/>
      <c r="BF8372" s="84"/>
      <c r="BG8372" s="84">
        <f t="shared" si="132"/>
        <v>43403.5</v>
      </c>
    </row>
    <row r="8373" spans="39:59">
      <c r="AM8373" s="83" t="s">
        <v>8625</v>
      </c>
      <c r="AN8373" s="86">
        <v>3.4639821</v>
      </c>
      <c r="AO8373" s="83">
        <v>800.11162999999999</v>
      </c>
      <c r="AP8373" s="83">
        <v>3348.5293000000001</v>
      </c>
      <c r="AQ8373" s="84">
        <v>0.6369918</v>
      </c>
      <c r="AR8373" s="83">
        <v>-2.8269904000000001</v>
      </c>
      <c r="AU8373" s="91"/>
      <c r="AW8373" s="89"/>
      <c r="BE8373" s="90"/>
      <c r="BF8373" s="84"/>
      <c r="BG8373" s="84">
        <f t="shared" si="132"/>
        <v>43404</v>
      </c>
    </row>
    <row r="8374" spans="39:59">
      <c r="AM8374" s="83" t="s">
        <v>8626</v>
      </c>
      <c r="AN8374" s="86">
        <v>3.4639807</v>
      </c>
      <c r="AO8374" s="83">
        <v>800.08118000000002</v>
      </c>
      <c r="AP8374" s="83">
        <v>3348.9294</v>
      </c>
      <c r="AQ8374" s="84">
        <v>0.63705939</v>
      </c>
      <c r="AR8374" s="83">
        <v>-2.8269212000000001</v>
      </c>
      <c r="AU8374" s="91"/>
      <c r="AW8374" s="89"/>
      <c r="BE8374" s="90"/>
      <c r="BF8374" s="84"/>
      <c r="BG8374" s="84">
        <f t="shared" si="132"/>
        <v>43404.5</v>
      </c>
    </row>
    <row r="8375" spans="39:59">
      <c r="AM8375" s="83" t="s">
        <v>8627</v>
      </c>
      <c r="AN8375" s="86">
        <v>3.4640255</v>
      </c>
      <c r="AO8375" s="83">
        <v>800.03545999999994</v>
      </c>
      <c r="AP8375" s="83">
        <v>3349.3296</v>
      </c>
      <c r="AQ8375" s="84">
        <v>0.63712996</v>
      </c>
      <c r="AR8375" s="83">
        <v>-2.8268955</v>
      </c>
      <c r="AU8375" s="91"/>
      <c r="AW8375" s="89"/>
      <c r="BE8375" s="90"/>
      <c r="BF8375" s="84"/>
      <c r="BG8375" s="84">
        <f t="shared" si="132"/>
        <v>43405</v>
      </c>
    </row>
    <row r="8376" spans="39:59">
      <c r="AM8376" s="83" t="s">
        <v>8628</v>
      </c>
      <c r="AN8376" s="86">
        <v>3.4640493000000001</v>
      </c>
      <c r="AO8376" s="83">
        <v>800.12683000000004</v>
      </c>
      <c r="AP8376" s="83">
        <v>3349.7294999999999</v>
      </c>
      <c r="AQ8376" s="84">
        <v>0.63719839</v>
      </c>
      <c r="AR8376" s="83">
        <v>-2.8268509000000002</v>
      </c>
      <c r="AU8376" s="91"/>
      <c r="AW8376" s="89"/>
      <c r="BE8376" s="90"/>
      <c r="BF8376" s="84"/>
      <c r="BG8376" s="84">
        <f t="shared" si="132"/>
        <v>43405.5</v>
      </c>
    </row>
    <row r="8377" spans="39:59">
      <c r="AM8377" s="83" t="s">
        <v>8629</v>
      </c>
      <c r="AN8377" s="86">
        <v>3.4640428999999999</v>
      </c>
      <c r="AO8377" s="83">
        <v>800.06592000000001</v>
      </c>
      <c r="AP8377" s="83">
        <v>3350.1296000000002</v>
      </c>
      <c r="AQ8377" s="84">
        <v>0.63726300000000002</v>
      </c>
      <c r="AR8377" s="83">
        <v>-2.8267798000000002</v>
      </c>
      <c r="AU8377" s="91"/>
      <c r="AW8377" s="89"/>
      <c r="BE8377" s="90"/>
      <c r="BF8377" s="84"/>
      <c r="BG8377" s="84">
        <f t="shared" si="132"/>
        <v>43406</v>
      </c>
    </row>
    <row r="8378" spans="39:59">
      <c r="AM8378" s="83" t="s">
        <v>8630</v>
      </c>
      <c r="AN8378" s="86">
        <v>3.4641459000000001</v>
      </c>
      <c r="AO8378" s="83">
        <v>800.14209000000005</v>
      </c>
      <c r="AP8378" s="83">
        <v>3350.5295000000001</v>
      </c>
      <c r="AQ8378" s="84">
        <v>0.63733912000000004</v>
      </c>
      <c r="AR8378" s="83">
        <v>-2.8268068</v>
      </c>
      <c r="AU8378" s="91"/>
      <c r="AW8378" s="89"/>
      <c r="BE8378" s="90"/>
      <c r="BF8378" s="84"/>
      <c r="BG8378" s="84">
        <f t="shared" si="132"/>
        <v>43406.5</v>
      </c>
    </row>
    <row r="8379" spans="39:59">
      <c r="AM8379" s="83" t="s">
        <v>8631</v>
      </c>
      <c r="AN8379" s="86">
        <v>3.4640998999999999</v>
      </c>
      <c r="AO8379" s="83">
        <v>800.005</v>
      </c>
      <c r="AP8379" s="83">
        <v>3350.9297000000001</v>
      </c>
      <c r="AQ8379" s="84">
        <v>0.63741325999999998</v>
      </c>
      <c r="AR8379" s="83">
        <v>-2.8266865999999999</v>
      </c>
      <c r="AU8379" s="91"/>
      <c r="AW8379" s="89"/>
      <c r="BE8379" s="90"/>
      <c r="BF8379" s="84"/>
      <c r="BG8379" s="84">
        <f t="shared" si="132"/>
        <v>43407</v>
      </c>
    </row>
    <row r="8380" spans="39:59">
      <c r="AM8380" s="83" t="s">
        <v>8632</v>
      </c>
      <c r="AN8380" s="86">
        <v>3.4641031999999998</v>
      </c>
      <c r="AO8380" s="83">
        <v>799.94403</v>
      </c>
      <c r="AP8380" s="83">
        <v>3351.3296</v>
      </c>
      <c r="AQ8380" s="84">
        <v>0.63748329999999997</v>
      </c>
      <c r="AR8380" s="83">
        <v>-2.8266198999999999</v>
      </c>
      <c r="AU8380" s="91"/>
      <c r="AW8380" s="89"/>
      <c r="BE8380" s="90"/>
      <c r="BF8380" s="84"/>
      <c r="BG8380" s="84">
        <f t="shared" si="132"/>
        <v>43407.5</v>
      </c>
    </row>
    <row r="8381" spans="39:59">
      <c r="AM8381" s="83" t="s">
        <v>8633</v>
      </c>
      <c r="AN8381" s="86">
        <v>3.4641373</v>
      </c>
      <c r="AO8381" s="83">
        <v>799.95934999999997</v>
      </c>
      <c r="AP8381" s="83">
        <v>3351.7296999999999</v>
      </c>
      <c r="AQ8381" s="84">
        <v>0.63755702999999997</v>
      </c>
      <c r="AR8381" s="83">
        <v>-2.8265802999999998</v>
      </c>
      <c r="AU8381" s="91"/>
      <c r="AW8381" s="89"/>
      <c r="BE8381" s="90"/>
      <c r="BF8381" s="84"/>
      <c r="BG8381" s="84">
        <f t="shared" si="132"/>
        <v>43408</v>
      </c>
    </row>
    <row r="8382" spans="39:59">
      <c r="AM8382" s="83" t="s">
        <v>8634</v>
      </c>
      <c r="AN8382" s="86">
        <v>3.4642303000000001</v>
      </c>
      <c r="AO8382" s="83">
        <v>800.12683000000004</v>
      </c>
      <c r="AP8382" s="83">
        <v>3352.1298999999999</v>
      </c>
      <c r="AQ8382" s="84">
        <v>0.63763088000000001</v>
      </c>
      <c r="AR8382" s="83">
        <v>-2.8265994000000001</v>
      </c>
      <c r="AU8382" s="91"/>
      <c r="AW8382" s="89"/>
      <c r="BE8382" s="90"/>
      <c r="BF8382" s="84"/>
      <c r="BG8382" s="84">
        <f t="shared" si="132"/>
        <v>43408.5</v>
      </c>
    </row>
    <row r="8383" spans="39:59">
      <c r="AM8383" s="83" t="s">
        <v>8635</v>
      </c>
      <c r="AN8383" s="86">
        <v>3.4642539000000001</v>
      </c>
      <c r="AO8383" s="83">
        <v>799.97455000000002</v>
      </c>
      <c r="AP8383" s="83">
        <v>3352.5297999999998</v>
      </c>
      <c r="AQ8383" s="84">
        <v>0.63770305999999999</v>
      </c>
      <c r="AR8383" s="83">
        <v>-2.8265506999999999</v>
      </c>
      <c r="AU8383" s="91"/>
      <c r="AW8383" s="89"/>
      <c r="BE8383" s="90"/>
      <c r="BF8383" s="84"/>
      <c r="BG8383" s="84">
        <f t="shared" si="132"/>
        <v>43409</v>
      </c>
    </row>
    <row r="8384" spans="39:59">
      <c r="AM8384" s="83" t="s">
        <v>8636</v>
      </c>
      <c r="AN8384" s="86">
        <v>3.4642487000000002</v>
      </c>
      <c r="AO8384" s="83">
        <v>800.05065999999999</v>
      </c>
      <c r="AP8384" s="83">
        <v>3352.9299000000001</v>
      </c>
      <c r="AQ8384" s="84">
        <v>0.63776714000000001</v>
      </c>
      <c r="AR8384" s="83">
        <v>-2.8264816000000001</v>
      </c>
      <c r="AU8384" s="91"/>
      <c r="AW8384" s="89"/>
      <c r="BE8384" s="90"/>
      <c r="BF8384" s="84"/>
      <c r="BG8384" s="84">
        <f t="shared" si="132"/>
        <v>43409.5</v>
      </c>
    </row>
    <row r="8385" spans="39:59">
      <c r="AM8385" s="83" t="s">
        <v>8637</v>
      </c>
      <c r="AN8385" s="86">
        <v>3.4642168999999998</v>
      </c>
      <c r="AO8385" s="83">
        <v>800.18773999999996</v>
      </c>
      <c r="AP8385" s="83">
        <v>3353.3298</v>
      </c>
      <c r="AQ8385" s="84">
        <v>0.63783407000000003</v>
      </c>
      <c r="AR8385" s="83">
        <v>-2.8263829</v>
      </c>
      <c r="AU8385" s="91"/>
      <c r="AW8385" s="89"/>
      <c r="BE8385" s="90"/>
      <c r="BF8385" s="84"/>
      <c r="BG8385" s="84">
        <f t="shared" si="132"/>
        <v>43410</v>
      </c>
    </row>
    <row r="8386" spans="39:59">
      <c r="AM8386" s="83" t="s">
        <v>8638</v>
      </c>
      <c r="AN8386" s="86">
        <v>3.4641552</v>
      </c>
      <c r="AO8386" s="83">
        <v>800.09636999999998</v>
      </c>
      <c r="AP8386" s="83">
        <v>3353.73</v>
      </c>
      <c r="AQ8386" s="84">
        <v>0.63790119000000001</v>
      </c>
      <c r="AR8386" s="83">
        <v>-2.8262539000000002</v>
      </c>
      <c r="AU8386" s="91"/>
      <c r="AW8386" s="89"/>
      <c r="BE8386" s="90"/>
      <c r="BF8386" s="84"/>
      <c r="BG8386" s="84">
        <f t="shared" si="132"/>
        <v>43410.5</v>
      </c>
    </row>
    <row r="8387" spans="39:59">
      <c r="AM8387" s="83" t="s">
        <v>8639</v>
      </c>
      <c r="AN8387" s="86">
        <v>3.4640697999999999</v>
      </c>
      <c r="AO8387" s="83">
        <v>800.05071999999996</v>
      </c>
      <c r="AP8387" s="83">
        <v>3354.1300999999999</v>
      </c>
      <c r="AQ8387" s="84">
        <v>0.63796717000000003</v>
      </c>
      <c r="AR8387" s="83">
        <v>-2.8261026999999999</v>
      </c>
      <c r="AU8387" s="91"/>
      <c r="AW8387" s="89"/>
      <c r="BE8387" s="90"/>
      <c r="BF8387" s="84"/>
      <c r="BG8387" s="84">
        <f t="shared" si="132"/>
        <v>43411</v>
      </c>
    </row>
    <row r="8388" spans="39:59">
      <c r="AM8388" s="83" t="s">
        <v>8640</v>
      </c>
      <c r="AN8388" s="86">
        <v>3.4641682999999999</v>
      </c>
      <c r="AO8388" s="83">
        <v>799.98974999999996</v>
      </c>
      <c r="AP8388" s="83">
        <v>3354.53</v>
      </c>
      <c r="AQ8388" s="84">
        <v>0.63803107000000003</v>
      </c>
      <c r="AR8388" s="83">
        <v>-2.8261373000000001</v>
      </c>
      <c r="AU8388" s="91"/>
      <c r="AW8388" s="89"/>
      <c r="BE8388" s="90"/>
      <c r="BF8388" s="84"/>
      <c r="BG8388" s="84">
        <f t="shared" si="132"/>
        <v>43411.5</v>
      </c>
    </row>
    <row r="8389" spans="39:59">
      <c r="AM8389" s="83" t="s">
        <v>8641</v>
      </c>
      <c r="AN8389" s="86">
        <v>3.4642403000000002</v>
      </c>
      <c r="AO8389" s="83">
        <v>799.98974999999996</v>
      </c>
      <c r="AP8389" s="83">
        <v>3354.9301999999998</v>
      </c>
      <c r="AQ8389" s="84">
        <v>0.63809543999999996</v>
      </c>
      <c r="AR8389" s="83">
        <v>-2.8261449000000001</v>
      </c>
      <c r="AU8389" s="91"/>
      <c r="AW8389" s="89"/>
      <c r="BE8389" s="90"/>
      <c r="BF8389" s="84"/>
      <c r="BG8389" s="84">
        <f t="shared" ref="BG8389:BG8452" si="133">BG8388+0.5</f>
        <v>43412</v>
      </c>
    </row>
    <row r="8390" spans="39:59">
      <c r="AM8390" s="83" t="s">
        <v>8642</v>
      </c>
      <c r="AN8390" s="86">
        <v>3.4642727</v>
      </c>
      <c r="AO8390" s="83">
        <v>799.97448999999995</v>
      </c>
      <c r="AP8390" s="83">
        <v>3355.3301000000001</v>
      </c>
      <c r="AQ8390" s="84">
        <v>0.63816046999999998</v>
      </c>
      <c r="AR8390" s="83">
        <v>-2.8261123000000001</v>
      </c>
      <c r="AU8390" s="91"/>
      <c r="AW8390" s="89"/>
      <c r="BE8390" s="90"/>
      <c r="BF8390" s="84"/>
      <c r="BG8390" s="84">
        <f t="shared" si="133"/>
        <v>43412.5</v>
      </c>
    </row>
    <row r="8391" spans="39:59">
      <c r="AM8391" s="83" t="s">
        <v>8643</v>
      </c>
      <c r="AN8391" s="86">
        <v>3.4642567999999998</v>
      </c>
      <c r="AO8391" s="83">
        <v>800.09636999999998</v>
      </c>
      <c r="AP8391" s="83">
        <v>3355.7302</v>
      </c>
      <c r="AQ8391" s="84">
        <v>0.63822663000000002</v>
      </c>
      <c r="AR8391" s="83">
        <v>-2.8260299999999998</v>
      </c>
      <c r="AU8391" s="91"/>
      <c r="AW8391" s="89"/>
      <c r="BE8391" s="90"/>
      <c r="BF8391" s="84"/>
      <c r="BG8391" s="84">
        <f t="shared" si="133"/>
        <v>43413</v>
      </c>
    </row>
    <row r="8392" spans="39:59">
      <c r="AM8392" s="83" t="s">
        <v>8644</v>
      </c>
      <c r="AN8392" s="86">
        <v>3.4642434</v>
      </c>
      <c r="AO8392" s="83">
        <v>800.20299999999997</v>
      </c>
      <c r="AP8392" s="83">
        <v>3356.1300999999999</v>
      </c>
      <c r="AQ8392" s="84">
        <v>0.63829190000000002</v>
      </c>
      <c r="AR8392" s="83">
        <v>-2.8259515999999998</v>
      </c>
      <c r="AU8392" s="91"/>
      <c r="AW8392" s="89"/>
      <c r="BE8392" s="90"/>
      <c r="BF8392" s="84"/>
      <c r="BG8392" s="84">
        <f t="shared" si="133"/>
        <v>43413.5</v>
      </c>
    </row>
    <row r="8393" spans="39:59">
      <c r="AM8393" s="83" t="s">
        <v>8645</v>
      </c>
      <c r="AN8393" s="86">
        <v>3.4643060999999999</v>
      </c>
      <c r="AO8393" s="83">
        <v>800.20299999999997</v>
      </c>
      <c r="AP8393" s="83">
        <v>3356.5302999999999</v>
      </c>
      <c r="AQ8393" s="84">
        <v>0.63834946999999997</v>
      </c>
      <c r="AR8393" s="83">
        <v>-2.8259566</v>
      </c>
      <c r="AU8393" s="91"/>
      <c r="AW8393" s="89"/>
      <c r="BE8393" s="90"/>
      <c r="BF8393" s="84"/>
      <c r="BG8393" s="84">
        <f t="shared" si="133"/>
        <v>43414</v>
      </c>
    </row>
    <row r="8394" spans="39:59">
      <c r="AM8394" s="83" t="s">
        <v>8646</v>
      </c>
      <c r="AN8394" s="86">
        <v>3.4643350000000002</v>
      </c>
      <c r="AO8394" s="83">
        <v>800.15734999999995</v>
      </c>
      <c r="AP8394" s="83">
        <v>3356.9304000000002</v>
      </c>
      <c r="AQ8394" s="84">
        <v>0.63839877</v>
      </c>
      <c r="AR8394" s="83">
        <v>-2.8259360999999998</v>
      </c>
      <c r="AU8394" s="91"/>
      <c r="AW8394" s="89"/>
      <c r="BE8394" s="90"/>
      <c r="BF8394" s="84"/>
      <c r="BG8394" s="84">
        <f t="shared" si="133"/>
        <v>43414.5</v>
      </c>
    </row>
    <row r="8395" spans="39:59">
      <c r="AM8395" s="83" t="s">
        <v>8647</v>
      </c>
      <c r="AN8395" s="86">
        <v>3.4643483000000002</v>
      </c>
      <c r="AO8395" s="83">
        <v>799.97448999999995</v>
      </c>
      <c r="AP8395" s="83">
        <v>3357.3303000000001</v>
      </c>
      <c r="AQ8395" s="84">
        <v>0.63844073000000001</v>
      </c>
      <c r="AR8395" s="83">
        <v>-2.8259077000000001</v>
      </c>
      <c r="AU8395" s="91"/>
      <c r="AW8395" s="89"/>
      <c r="BE8395" s="90"/>
      <c r="BF8395" s="84"/>
      <c r="BG8395" s="84">
        <f t="shared" si="133"/>
        <v>43415</v>
      </c>
    </row>
    <row r="8396" spans="39:59">
      <c r="AM8396" s="83" t="s">
        <v>8648</v>
      </c>
      <c r="AN8396" s="86">
        <v>3.4642748999999999</v>
      </c>
      <c r="AO8396" s="83">
        <v>800.05065999999999</v>
      </c>
      <c r="AP8396" s="83">
        <v>3357.7305000000001</v>
      </c>
      <c r="AQ8396" s="84">
        <v>0.63848137999999999</v>
      </c>
      <c r="AR8396" s="83">
        <v>-2.8257935000000001</v>
      </c>
      <c r="AU8396" s="91"/>
      <c r="AW8396" s="89"/>
      <c r="BE8396" s="90"/>
      <c r="BF8396" s="84"/>
      <c r="BG8396" s="84">
        <f t="shared" si="133"/>
        <v>43415.5</v>
      </c>
    </row>
    <row r="8397" spans="39:59">
      <c r="AM8397" s="83" t="s">
        <v>8649</v>
      </c>
      <c r="AN8397" s="86">
        <v>3.4642303000000001</v>
      </c>
      <c r="AO8397" s="83">
        <v>799.97455000000002</v>
      </c>
      <c r="AP8397" s="83">
        <v>3358.1304</v>
      </c>
      <c r="AQ8397" s="84">
        <v>0.63851838999999999</v>
      </c>
      <c r="AR8397" s="83">
        <v>-2.8257119999999998</v>
      </c>
      <c r="AU8397" s="91"/>
      <c r="AW8397" s="89"/>
      <c r="BE8397" s="90"/>
      <c r="BF8397" s="84"/>
      <c r="BG8397" s="84">
        <f t="shared" si="133"/>
        <v>43416</v>
      </c>
    </row>
    <row r="8398" spans="39:59">
      <c r="AM8398" s="83" t="s">
        <v>8650</v>
      </c>
      <c r="AN8398" s="86">
        <v>3.4641050999999998</v>
      </c>
      <c r="AO8398" s="83">
        <v>800.09636999999998</v>
      </c>
      <c r="AP8398" s="83">
        <v>3358.5304999999998</v>
      </c>
      <c r="AQ8398" s="84">
        <v>0.63856047000000005</v>
      </c>
      <c r="AR8398" s="83">
        <v>-2.8255446000000002</v>
      </c>
      <c r="AU8398" s="91"/>
      <c r="AW8398" s="89"/>
      <c r="BE8398" s="90"/>
      <c r="BF8398" s="84"/>
      <c r="BG8398" s="84">
        <f t="shared" si="133"/>
        <v>43416.5</v>
      </c>
    </row>
    <row r="8399" spans="39:59">
      <c r="AM8399" s="83" t="s">
        <v>8651</v>
      </c>
      <c r="AN8399" s="86">
        <v>3.4640346000000002</v>
      </c>
      <c r="AO8399" s="83">
        <v>800.03552000000002</v>
      </c>
      <c r="AP8399" s="83">
        <v>3358.9306999999999</v>
      </c>
      <c r="AQ8399" s="84">
        <v>0.63859153000000002</v>
      </c>
      <c r="AR8399" s="83">
        <v>-2.8254429999999999</v>
      </c>
      <c r="AU8399" s="91"/>
      <c r="AW8399" s="89"/>
      <c r="BE8399" s="90"/>
      <c r="BF8399" s="84"/>
      <c r="BG8399" s="84">
        <f t="shared" si="133"/>
        <v>43417</v>
      </c>
    </row>
    <row r="8400" spans="39:59">
      <c r="AM8400" s="83" t="s">
        <v>8652</v>
      </c>
      <c r="AN8400" s="86">
        <v>3.4639560999999999</v>
      </c>
      <c r="AO8400" s="83">
        <v>800.34009000000003</v>
      </c>
      <c r="AP8400" s="83">
        <v>3359.3305999999998</v>
      </c>
      <c r="AQ8400" s="84">
        <v>0.63861418000000003</v>
      </c>
      <c r="AR8400" s="83">
        <v>-2.8253419000000002</v>
      </c>
      <c r="AU8400" s="91"/>
      <c r="AW8400" s="89"/>
      <c r="BE8400" s="90"/>
      <c r="BF8400" s="84"/>
      <c r="BG8400" s="84">
        <f t="shared" si="133"/>
        <v>43417.5</v>
      </c>
    </row>
    <row r="8401" spans="39:59">
      <c r="AM8401" s="83" t="s">
        <v>8653</v>
      </c>
      <c r="AN8401" s="86">
        <v>3.4639494000000002</v>
      </c>
      <c r="AO8401" s="83">
        <v>800.02026000000001</v>
      </c>
      <c r="AP8401" s="83">
        <v>3359.7307000000001</v>
      </c>
      <c r="AQ8401" s="84">
        <v>0.63863915000000004</v>
      </c>
      <c r="AR8401" s="83">
        <v>-2.8253102000000001</v>
      </c>
      <c r="AU8401" s="91"/>
      <c r="AW8401" s="89"/>
      <c r="BE8401" s="90"/>
      <c r="BF8401" s="84"/>
      <c r="BG8401" s="84">
        <f t="shared" si="133"/>
        <v>43418</v>
      </c>
    </row>
    <row r="8402" spans="39:59">
      <c r="AM8402" s="83" t="s">
        <v>8654</v>
      </c>
      <c r="AN8402" s="86">
        <v>3.463892</v>
      </c>
      <c r="AO8402" s="83">
        <v>800.02020000000005</v>
      </c>
      <c r="AP8402" s="83">
        <v>3360.1306</v>
      </c>
      <c r="AQ8402" s="84">
        <v>0.63866418999999996</v>
      </c>
      <c r="AR8402" s="83">
        <v>-2.8252277000000001</v>
      </c>
      <c r="AU8402" s="91"/>
      <c r="AW8402" s="89"/>
      <c r="BE8402" s="90"/>
      <c r="BF8402" s="84"/>
      <c r="BG8402" s="84">
        <f t="shared" si="133"/>
        <v>43418.5</v>
      </c>
    </row>
    <row r="8403" spans="39:59">
      <c r="AM8403" s="83" t="s">
        <v>8655</v>
      </c>
      <c r="AN8403" s="86">
        <v>3.4638963</v>
      </c>
      <c r="AO8403" s="83">
        <v>800.11162999999999</v>
      </c>
      <c r="AP8403" s="83">
        <v>3360.5308</v>
      </c>
      <c r="AQ8403" s="84">
        <v>0.63868826999999995</v>
      </c>
      <c r="AR8403" s="83">
        <v>-2.8252079000000001</v>
      </c>
      <c r="AU8403" s="91"/>
      <c r="AW8403" s="89"/>
      <c r="BE8403" s="90"/>
      <c r="BF8403" s="84"/>
      <c r="BG8403" s="84">
        <f t="shared" si="133"/>
        <v>43419</v>
      </c>
    </row>
    <row r="8404" spans="39:59">
      <c r="AM8404" s="83" t="s">
        <v>8656</v>
      </c>
      <c r="AN8404" s="86">
        <v>3.4639540000000002</v>
      </c>
      <c r="AO8404" s="83">
        <v>800.11162999999999</v>
      </c>
      <c r="AP8404" s="83">
        <v>3360.9308999999998</v>
      </c>
      <c r="AQ8404" s="84">
        <v>0.63872837999999998</v>
      </c>
      <c r="AR8404" s="83">
        <v>-2.8252256</v>
      </c>
      <c r="AU8404" s="91"/>
      <c r="AW8404" s="89"/>
      <c r="BE8404" s="90"/>
      <c r="BF8404" s="84"/>
      <c r="BG8404" s="84">
        <f t="shared" si="133"/>
        <v>43419.5</v>
      </c>
    </row>
    <row r="8405" spans="39:59">
      <c r="AM8405" s="83" t="s">
        <v>8657</v>
      </c>
      <c r="AN8405" s="86">
        <v>3.4640469999999999</v>
      </c>
      <c r="AO8405" s="83">
        <v>800.06592000000001</v>
      </c>
      <c r="AP8405" s="83">
        <v>3361.3308000000002</v>
      </c>
      <c r="AQ8405" s="84">
        <v>0.63877302000000002</v>
      </c>
      <c r="AR8405" s="83">
        <v>-2.8252739999999998</v>
      </c>
      <c r="AU8405" s="91"/>
      <c r="AW8405" s="89"/>
      <c r="BE8405" s="90"/>
      <c r="BF8405" s="84"/>
      <c r="BG8405" s="84">
        <f t="shared" si="133"/>
        <v>43420</v>
      </c>
    </row>
    <row r="8406" spans="39:59">
      <c r="AM8406" s="83" t="s">
        <v>8658</v>
      </c>
      <c r="AN8406" s="86">
        <v>3.4641092000000002</v>
      </c>
      <c r="AO8406" s="83">
        <v>800.09636999999998</v>
      </c>
      <c r="AP8406" s="83">
        <v>3361.7310000000002</v>
      </c>
      <c r="AQ8406" s="84">
        <v>0.63881593999999997</v>
      </c>
      <c r="AR8406" s="83">
        <v>-2.8252932999999998</v>
      </c>
      <c r="AU8406" s="91"/>
      <c r="AW8406" s="89"/>
      <c r="BE8406" s="90"/>
      <c r="BF8406" s="84"/>
      <c r="BG8406" s="84">
        <f t="shared" si="133"/>
        <v>43420.5</v>
      </c>
    </row>
    <row r="8407" spans="39:59">
      <c r="AM8407" s="83" t="s">
        <v>8659</v>
      </c>
      <c r="AN8407" s="86">
        <v>3.464159</v>
      </c>
      <c r="AO8407" s="83">
        <v>799.98974999999996</v>
      </c>
      <c r="AP8407" s="83">
        <v>3362.1309000000001</v>
      </c>
      <c r="AQ8407" s="84">
        <v>0.63886242999999998</v>
      </c>
      <c r="AR8407" s="83">
        <v>-2.8252966000000002</v>
      </c>
      <c r="AU8407" s="91"/>
      <c r="AW8407" s="89"/>
      <c r="BE8407" s="90"/>
      <c r="BF8407" s="84"/>
      <c r="BG8407" s="84">
        <f t="shared" si="133"/>
        <v>43421</v>
      </c>
    </row>
    <row r="8408" spans="39:59">
      <c r="AM8408" s="83" t="s">
        <v>8660</v>
      </c>
      <c r="AN8408" s="86">
        <v>3.4641380000000002</v>
      </c>
      <c r="AO8408" s="83">
        <v>799.98974999999996</v>
      </c>
      <c r="AP8408" s="83">
        <v>3362.5309999999999</v>
      </c>
      <c r="AQ8408" s="84">
        <v>0.63890588000000004</v>
      </c>
      <c r="AR8408" s="83">
        <v>-2.8252323000000001</v>
      </c>
      <c r="AU8408" s="91"/>
      <c r="AW8408" s="89"/>
      <c r="BE8408" s="90"/>
      <c r="BF8408" s="84"/>
      <c r="BG8408" s="84">
        <f t="shared" si="133"/>
        <v>43421.5</v>
      </c>
    </row>
    <row r="8409" spans="39:59">
      <c r="AM8409" s="83" t="s">
        <v>8661</v>
      </c>
      <c r="AN8409" s="86">
        <v>3.4640860999999998</v>
      </c>
      <c r="AO8409" s="83">
        <v>799.98974999999996</v>
      </c>
      <c r="AP8409" s="83">
        <v>3362.9312</v>
      </c>
      <c r="AQ8409" s="84">
        <v>0.63894640999999996</v>
      </c>
      <c r="AR8409" s="83">
        <v>-2.8251398000000001</v>
      </c>
      <c r="AU8409" s="91"/>
      <c r="AW8409" s="89"/>
      <c r="BE8409" s="90"/>
      <c r="BF8409" s="84"/>
      <c r="BG8409" s="84">
        <f t="shared" si="133"/>
        <v>43422</v>
      </c>
    </row>
    <row r="8410" spans="39:59">
      <c r="AM8410" s="83" t="s">
        <v>8662</v>
      </c>
      <c r="AN8410" s="86">
        <v>3.4640989000000002</v>
      </c>
      <c r="AO8410" s="83">
        <v>800.11157000000003</v>
      </c>
      <c r="AP8410" s="83">
        <v>3363.3310999999999</v>
      </c>
      <c r="AQ8410" s="84">
        <v>0.63899284999999995</v>
      </c>
      <c r="AR8410" s="83">
        <v>-2.8251061000000002</v>
      </c>
      <c r="AU8410" s="91"/>
      <c r="AW8410" s="89"/>
      <c r="BE8410" s="90"/>
      <c r="BF8410" s="84"/>
      <c r="BG8410" s="84">
        <f t="shared" si="133"/>
        <v>43422.5</v>
      </c>
    </row>
    <row r="8411" spans="39:59">
      <c r="AM8411" s="83" t="s">
        <v>8663</v>
      </c>
      <c r="AN8411" s="86">
        <v>3.4640985</v>
      </c>
      <c r="AO8411" s="83">
        <v>799.95929000000001</v>
      </c>
      <c r="AP8411" s="83">
        <v>3363.7312000000002</v>
      </c>
      <c r="AQ8411" s="84">
        <v>0.63904362999999997</v>
      </c>
      <c r="AR8411" s="83">
        <v>-2.8250549</v>
      </c>
      <c r="AU8411" s="91"/>
      <c r="AW8411" s="89"/>
      <c r="BE8411" s="90"/>
      <c r="BF8411" s="84"/>
      <c r="BG8411" s="84">
        <f t="shared" si="133"/>
        <v>43423</v>
      </c>
    </row>
    <row r="8412" spans="39:59">
      <c r="AM8412" s="83" t="s">
        <v>8664</v>
      </c>
      <c r="AN8412" s="86">
        <v>3.4641313999999999</v>
      </c>
      <c r="AO8412" s="83">
        <v>800.05065999999999</v>
      </c>
      <c r="AP8412" s="83">
        <v>3364.1311000000001</v>
      </c>
      <c r="AQ8412" s="84">
        <v>0.63909709000000003</v>
      </c>
      <c r="AR8412" s="83">
        <v>-2.8250340999999999</v>
      </c>
      <c r="AU8412" s="91"/>
      <c r="AW8412" s="89"/>
      <c r="BE8412" s="90"/>
      <c r="BF8412" s="84"/>
      <c r="BG8412" s="84">
        <f t="shared" si="133"/>
        <v>43423.5</v>
      </c>
    </row>
    <row r="8413" spans="39:59">
      <c r="AM8413" s="83" t="s">
        <v>8665</v>
      </c>
      <c r="AN8413" s="86">
        <v>3.4641392</v>
      </c>
      <c r="AO8413" s="83">
        <v>800.08118000000002</v>
      </c>
      <c r="AP8413" s="83">
        <v>3364.5313000000001</v>
      </c>
      <c r="AQ8413" s="84">
        <v>0.63915091999999996</v>
      </c>
      <c r="AR8413" s="83">
        <v>-2.8249884000000001</v>
      </c>
      <c r="AU8413" s="91"/>
      <c r="AW8413" s="89"/>
      <c r="BE8413" s="90"/>
      <c r="BF8413" s="84"/>
      <c r="BG8413" s="84">
        <f t="shared" si="133"/>
        <v>43424</v>
      </c>
    </row>
    <row r="8414" spans="39:59">
      <c r="AM8414" s="83" t="s">
        <v>8666</v>
      </c>
      <c r="AN8414" s="86">
        <v>3.4641799999999998</v>
      </c>
      <c r="AO8414" s="83">
        <v>800.11157000000003</v>
      </c>
      <c r="AP8414" s="83">
        <v>3364.9313999999999</v>
      </c>
      <c r="AQ8414" s="84">
        <v>0.63920962999999997</v>
      </c>
      <c r="AR8414" s="83">
        <v>-2.8249702000000001</v>
      </c>
      <c r="AU8414" s="91"/>
      <c r="AW8414" s="89"/>
      <c r="BE8414" s="90"/>
      <c r="BF8414" s="84"/>
      <c r="BG8414" s="84">
        <f t="shared" si="133"/>
        <v>43424.5</v>
      </c>
    </row>
    <row r="8415" spans="39:59">
      <c r="AM8415" s="83" t="s">
        <v>8667</v>
      </c>
      <c r="AN8415" s="86">
        <v>3.4642618000000001</v>
      </c>
      <c r="AO8415" s="83">
        <v>800.15734999999995</v>
      </c>
      <c r="AP8415" s="83">
        <v>3365.3312999999998</v>
      </c>
      <c r="AQ8415" s="84">
        <v>0.63927643999999995</v>
      </c>
      <c r="AR8415" s="83">
        <v>-2.8249852999999998</v>
      </c>
      <c r="AU8415" s="91"/>
      <c r="AW8415" s="89"/>
      <c r="BE8415" s="90"/>
      <c r="BF8415" s="84"/>
      <c r="BG8415" s="84">
        <f t="shared" si="133"/>
        <v>43425</v>
      </c>
    </row>
    <row r="8416" spans="39:59">
      <c r="AM8416" s="83" t="s">
        <v>8668</v>
      </c>
      <c r="AN8416" s="86">
        <v>3.4643291999999999</v>
      </c>
      <c r="AO8416" s="83">
        <v>800.15734999999995</v>
      </c>
      <c r="AP8416" s="83">
        <v>3365.7314000000001</v>
      </c>
      <c r="AQ8416" s="84">
        <v>0.63934278</v>
      </c>
      <c r="AR8416" s="83">
        <v>-2.8249865000000001</v>
      </c>
      <c r="AU8416" s="91"/>
      <c r="AW8416" s="89"/>
      <c r="BE8416" s="90"/>
      <c r="BF8416" s="84"/>
      <c r="BG8416" s="84">
        <f t="shared" si="133"/>
        <v>43425.5</v>
      </c>
    </row>
    <row r="8417" spans="39:59">
      <c r="AM8417" s="83" t="s">
        <v>8669</v>
      </c>
      <c r="AN8417" s="86">
        <v>3.4644610999999998</v>
      </c>
      <c r="AO8417" s="83">
        <v>799.98974999999996</v>
      </c>
      <c r="AP8417" s="83">
        <v>3366.1313</v>
      </c>
      <c r="AQ8417" s="84">
        <v>0.63941413000000002</v>
      </c>
      <c r="AR8417" s="83">
        <v>-2.8250470000000001</v>
      </c>
      <c r="AU8417" s="91"/>
      <c r="AW8417" s="89"/>
      <c r="BE8417" s="90"/>
      <c r="BF8417" s="84"/>
      <c r="BG8417" s="84">
        <f t="shared" si="133"/>
        <v>43426</v>
      </c>
    </row>
    <row r="8418" spans="39:59">
      <c r="AM8418" s="83" t="s">
        <v>8670</v>
      </c>
      <c r="AN8418" s="86">
        <v>3.4644740000000001</v>
      </c>
      <c r="AO8418" s="83">
        <v>800.20299999999997</v>
      </c>
      <c r="AP8418" s="83">
        <v>3366.5315000000001</v>
      </c>
      <c r="AQ8418" s="84">
        <v>0.63948232000000005</v>
      </c>
      <c r="AR8418" s="83">
        <v>-2.8249917</v>
      </c>
      <c r="AU8418" s="91"/>
      <c r="AW8418" s="89"/>
      <c r="BE8418" s="90"/>
      <c r="BF8418" s="84"/>
      <c r="BG8418" s="84">
        <f t="shared" si="133"/>
        <v>43426.5</v>
      </c>
    </row>
    <row r="8419" spans="39:59">
      <c r="AM8419" s="83" t="s">
        <v>8671</v>
      </c>
      <c r="AN8419" s="86">
        <v>3.4645161999999998</v>
      </c>
      <c r="AO8419" s="83">
        <v>800.17255</v>
      </c>
      <c r="AP8419" s="83">
        <v>3366.9313999999999</v>
      </c>
      <c r="AQ8419" s="84">
        <v>0.63954597999999996</v>
      </c>
      <c r="AR8419" s="83">
        <v>-2.8249702000000001</v>
      </c>
      <c r="AU8419" s="91"/>
      <c r="AW8419" s="89"/>
      <c r="BE8419" s="90"/>
      <c r="BF8419" s="84"/>
      <c r="BG8419" s="84">
        <f t="shared" si="133"/>
        <v>43427</v>
      </c>
    </row>
    <row r="8420" spans="39:59">
      <c r="AM8420" s="83" t="s">
        <v>8672</v>
      </c>
      <c r="AN8420" s="86">
        <v>3.4645785999999998</v>
      </c>
      <c r="AO8420" s="83">
        <v>799.97448999999995</v>
      </c>
      <c r="AP8420" s="83">
        <v>3367.3314999999998</v>
      </c>
      <c r="AQ8420" s="84">
        <v>0.63961816000000005</v>
      </c>
      <c r="AR8420" s="83">
        <v>-2.8249605</v>
      </c>
      <c r="AU8420" s="91"/>
      <c r="AW8420" s="89"/>
      <c r="BE8420" s="90"/>
      <c r="BF8420" s="84"/>
      <c r="BG8420" s="84">
        <f t="shared" si="133"/>
        <v>43427.5</v>
      </c>
    </row>
    <row r="8421" spans="39:59">
      <c r="AM8421" s="83" t="s">
        <v>8673</v>
      </c>
      <c r="AN8421" s="86">
        <v>3.4645898000000002</v>
      </c>
      <c r="AO8421" s="83">
        <v>800.08118000000002</v>
      </c>
      <c r="AP8421" s="83">
        <v>3367.7314000000001</v>
      </c>
      <c r="AQ8421" s="84">
        <v>0.63969343999999995</v>
      </c>
      <c r="AR8421" s="83">
        <v>-2.8248962999999998</v>
      </c>
      <c r="AU8421" s="91"/>
      <c r="AW8421" s="89"/>
      <c r="BE8421" s="90"/>
      <c r="BF8421" s="84"/>
      <c r="BG8421" s="84">
        <f t="shared" si="133"/>
        <v>43428</v>
      </c>
    </row>
    <row r="8422" spans="39:59">
      <c r="AM8422" s="83" t="s">
        <v>8674</v>
      </c>
      <c r="AN8422" s="86">
        <v>3.4646552000000002</v>
      </c>
      <c r="AO8422" s="83">
        <v>800.15734999999995</v>
      </c>
      <c r="AP8422" s="83">
        <v>3368.1316000000002</v>
      </c>
      <c r="AQ8422" s="84">
        <v>0.63976902000000002</v>
      </c>
      <c r="AR8422" s="83">
        <v>-2.8248861000000001</v>
      </c>
      <c r="AU8422" s="91"/>
      <c r="AW8422" s="89"/>
      <c r="BE8422" s="90"/>
      <c r="BF8422" s="84"/>
      <c r="BG8422" s="84">
        <f t="shared" si="133"/>
        <v>43428.5</v>
      </c>
    </row>
    <row r="8423" spans="39:59">
      <c r="AM8423" s="83" t="s">
        <v>8675</v>
      </c>
      <c r="AN8423" s="86">
        <v>3.4646789999999998</v>
      </c>
      <c r="AO8423" s="83">
        <v>799.91363999999999</v>
      </c>
      <c r="AP8423" s="83">
        <v>3368.5317</v>
      </c>
      <c r="AQ8423" s="84">
        <v>0.63984591000000002</v>
      </c>
      <c r="AR8423" s="83">
        <v>-2.8248332</v>
      </c>
      <c r="AU8423" s="91"/>
      <c r="AW8423" s="89"/>
      <c r="BE8423" s="90"/>
      <c r="BF8423" s="84"/>
      <c r="BG8423" s="84">
        <f t="shared" si="133"/>
        <v>43429</v>
      </c>
    </row>
    <row r="8424" spans="39:59">
      <c r="AM8424" s="83" t="s">
        <v>8676</v>
      </c>
      <c r="AN8424" s="86">
        <v>3.4646368000000001</v>
      </c>
      <c r="AO8424" s="83">
        <v>799.97448999999995</v>
      </c>
      <c r="AP8424" s="83">
        <v>3368.9315999999999</v>
      </c>
      <c r="AQ8424" s="84">
        <v>0.63992773999999997</v>
      </c>
      <c r="AR8424" s="83">
        <v>-2.8247092</v>
      </c>
      <c r="AU8424" s="91"/>
      <c r="AW8424" s="89"/>
      <c r="BE8424" s="90"/>
      <c r="BF8424" s="84"/>
      <c r="BG8424" s="84">
        <f t="shared" si="133"/>
        <v>43429.5</v>
      </c>
    </row>
    <row r="8425" spans="39:59">
      <c r="AM8425" s="83" t="s">
        <v>8677</v>
      </c>
      <c r="AN8425" s="86">
        <v>3.4647000000000001</v>
      </c>
      <c r="AO8425" s="83">
        <v>800.08118000000002</v>
      </c>
      <c r="AP8425" s="83">
        <v>3369.3317999999999</v>
      </c>
      <c r="AQ8425" s="84">
        <v>0.64001209000000003</v>
      </c>
      <c r="AR8425" s="83">
        <v>-2.8246880000000001</v>
      </c>
      <c r="AU8425" s="91"/>
      <c r="AW8425" s="89"/>
      <c r="BE8425" s="90"/>
      <c r="BF8425" s="84"/>
      <c r="BG8425" s="84">
        <f t="shared" si="133"/>
        <v>43430</v>
      </c>
    </row>
    <row r="8426" spans="39:59">
      <c r="AM8426" s="83" t="s">
        <v>8678</v>
      </c>
      <c r="AN8426" s="86">
        <v>3.4647207</v>
      </c>
      <c r="AO8426" s="83">
        <v>800.18773999999996</v>
      </c>
      <c r="AP8426" s="83">
        <v>3369.7316999999998</v>
      </c>
      <c r="AQ8426" s="84">
        <v>0.64009607000000002</v>
      </c>
      <c r="AR8426" s="83">
        <v>-2.8246245000000001</v>
      </c>
      <c r="AU8426" s="91"/>
      <c r="AW8426" s="89"/>
      <c r="BE8426" s="90"/>
      <c r="BF8426" s="84"/>
      <c r="BG8426" s="84">
        <f t="shared" si="133"/>
        <v>43430.5</v>
      </c>
    </row>
    <row r="8427" spans="39:59">
      <c r="AM8427" s="83" t="s">
        <v>8679</v>
      </c>
      <c r="AN8427" s="86">
        <v>3.4646978000000002</v>
      </c>
      <c r="AO8427" s="83">
        <v>800.17255</v>
      </c>
      <c r="AP8427" s="83">
        <v>3370.1318000000001</v>
      </c>
      <c r="AQ8427" s="84">
        <v>0.64018357000000004</v>
      </c>
      <c r="AR8427" s="83">
        <v>-2.8245144</v>
      </c>
      <c r="AU8427" s="91"/>
      <c r="AW8427" s="89"/>
      <c r="BE8427" s="90"/>
      <c r="BF8427" s="84"/>
      <c r="BG8427" s="84">
        <f t="shared" si="133"/>
        <v>43431</v>
      </c>
    </row>
    <row r="8428" spans="39:59">
      <c r="AM8428" s="83" t="s">
        <v>8680</v>
      </c>
      <c r="AN8428" s="86">
        <v>3.4647882000000001</v>
      </c>
      <c r="AO8428" s="83">
        <v>800.26391999999998</v>
      </c>
      <c r="AP8428" s="83">
        <v>3370.5320000000002</v>
      </c>
      <c r="AQ8428" s="84">
        <v>0.64027219999999996</v>
      </c>
      <c r="AR8428" s="83">
        <v>-2.8245160999999999</v>
      </c>
      <c r="AU8428" s="91"/>
      <c r="AW8428" s="89"/>
      <c r="BE8428" s="90"/>
      <c r="BF8428" s="84"/>
      <c r="BG8428" s="84">
        <f t="shared" si="133"/>
        <v>43431.5</v>
      </c>
    </row>
    <row r="8429" spans="39:59">
      <c r="AM8429" s="83" t="s">
        <v>8681</v>
      </c>
      <c r="AN8429" s="86">
        <v>3.4647977000000001</v>
      </c>
      <c r="AO8429" s="83">
        <v>800.11162999999999</v>
      </c>
      <c r="AP8429" s="83">
        <v>3370.9319</v>
      </c>
      <c r="AQ8429" s="84">
        <v>0.64036751000000003</v>
      </c>
      <c r="AR8429" s="83">
        <v>-2.8244302000000001</v>
      </c>
      <c r="AU8429" s="91"/>
      <c r="AW8429" s="89"/>
      <c r="BE8429" s="90"/>
      <c r="BF8429" s="84"/>
      <c r="BG8429" s="84">
        <f t="shared" si="133"/>
        <v>43432</v>
      </c>
    </row>
    <row r="8430" spans="39:59">
      <c r="AM8430" s="83" t="s">
        <v>8682</v>
      </c>
      <c r="AN8430" s="86">
        <v>3.4647752999999999</v>
      </c>
      <c r="AO8430" s="83">
        <v>800.21825999999999</v>
      </c>
      <c r="AP8430" s="83">
        <v>3371.3319999999999</v>
      </c>
      <c r="AQ8430" s="84">
        <v>0.64045768999999997</v>
      </c>
      <c r="AR8430" s="83">
        <v>-2.8243176999999999</v>
      </c>
      <c r="AU8430" s="91"/>
      <c r="AW8430" s="89"/>
      <c r="BE8430" s="90"/>
      <c r="BF8430" s="84"/>
      <c r="BG8430" s="84">
        <f t="shared" si="133"/>
        <v>43432.5</v>
      </c>
    </row>
    <row r="8431" spans="39:59">
      <c r="AM8431" s="83" t="s">
        <v>8683</v>
      </c>
      <c r="AN8431" s="86">
        <v>3.4647969999999999</v>
      </c>
      <c r="AO8431" s="83">
        <v>800.06592000000001</v>
      </c>
      <c r="AP8431" s="83">
        <v>3371.7321999999999</v>
      </c>
      <c r="AQ8431" s="84">
        <v>0.64055580000000001</v>
      </c>
      <c r="AR8431" s="83">
        <v>-2.8242411999999999</v>
      </c>
      <c r="AU8431" s="91"/>
      <c r="AW8431" s="89"/>
      <c r="BE8431" s="90"/>
      <c r="BF8431" s="84"/>
      <c r="BG8431" s="84">
        <f t="shared" si="133"/>
        <v>43433</v>
      </c>
    </row>
    <row r="8432" spans="39:59">
      <c r="AM8432" s="83" t="s">
        <v>8684</v>
      </c>
      <c r="AN8432" s="86">
        <v>3.4647684000000001</v>
      </c>
      <c r="AO8432" s="83">
        <v>800.15728999999999</v>
      </c>
      <c r="AP8432" s="83">
        <v>3372.1320999999998</v>
      </c>
      <c r="AQ8432" s="84">
        <v>0.64065640999999995</v>
      </c>
      <c r="AR8432" s="83">
        <v>-2.8241119000000001</v>
      </c>
      <c r="AU8432" s="91"/>
      <c r="AW8432" s="89"/>
      <c r="BE8432" s="90"/>
      <c r="BF8432" s="84"/>
      <c r="BG8432" s="84">
        <f t="shared" si="133"/>
        <v>43433.5</v>
      </c>
    </row>
    <row r="8433" spans="39:59">
      <c r="AM8433" s="83" t="s">
        <v>8685</v>
      </c>
      <c r="AN8433" s="86">
        <v>3.464788</v>
      </c>
      <c r="AO8433" s="83">
        <v>800.08118000000002</v>
      </c>
      <c r="AP8433" s="83">
        <v>3372.5322000000001</v>
      </c>
      <c r="AQ8433" s="84">
        <v>0.64076166999999995</v>
      </c>
      <c r="AR8433" s="83">
        <v>-2.8240262999999999</v>
      </c>
      <c r="AU8433" s="91"/>
      <c r="AW8433" s="89"/>
      <c r="BE8433" s="90"/>
      <c r="BF8433" s="84"/>
      <c r="BG8433" s="84">
        <f t="shared" si="133"/>
        <v>43434</v>
      </c>
    </row>
    <row r="8434" spans="39:59">
      <c r="AM8434" s="83" t="s">
        <v>8686</v>
      </c>
      <c r="AN8434" s="86">
        <v>3.4648161000000002</v>
      </c>
      <c r="AO8434" s="83">
        <v>800.08118000000002</v>
      </c>
      <c r="AP8434" s="83">
        <v>3372.9321</v>
      </c>
      <c r="AQ8434" s="84">
        <v>0.64085853000000004</v>
      </c>
      <c r="AR8434" s="83">
        <v>-2.8239573999999998</v>
      </c>
      <c r="AU8434" s="91"/>
      <c r="AW8434" s="89"/>
      <c r="BE8434" s="90"/>
      <c r="BF8434" s="84"/>
      <c r="BG8434" s="84">
        <f t="shared" si="133"/>
        <v>43434.5</v>
      </c>
    </row>
    <row r="8435" spans="39:59">
      <c r="AM8435" s="83" t="s">
        <v>8687</v>
      </c>
      <c r="AN8435" s="86">
        <v>3.4648425999999999</v>
      </c>
      <c r="AO8435" s="83">
        <v>800.21825999999999</v>
      </c>
      <c r="AP8435" s="83">
        <v>3373.3323</v>
      </c>
      <c r="AQ8435" s="84">
        <v>0.64095765000000005</v>
      </c>
      <c r="AR8435" s="83">
        <v>-2.8238850000000002</v>
      </c>
      <c r="AU8435" s="91"/>
      <c r="AW8435" s="89"/>
      <c r="BE8435" s="90"/>
      <c r="BF8435" s="84"/>
      <c r="BG8435" s="84">
        <f t="shared" si="133"/>
        <v>43435</v>
      </c>
    </row>
    <row r="8436" spans="39:59">
      <c r="AM8436" s="83" t="s">
        <v>8688</v>
      </c>
      <c r="AN8436" s="86">
        <v>3.4648146999999998</v>
      </c>
      <c r="AO8436" s="83">
        <v>800.05065999999999</v>
      </c>
      <c r="AP8436" s="83">
        <v>3373.7323999999999</v>
      </c>
      <c r="AQ8436" s="84">
        <v>0.64106302999999998</v>
      </c>
      <c r="AR8436" s="83">
        <v>-2.8237516999999999</v>
      </c>
      <c r="AU8436" s="91"/>
      <c r="AW8436" s="89"/>
      <c r="BE8436" s="90"/>
      <c r="BF8436" s="84"/>
      <c r="BG8436" s="84">
        <f t="shared" si="133"/>
        <v>43435.5</v>
      </c>
    </row>
    <row r="8437" spans="39:59">
      <c r="AM8437" s="83" t="s">
        <v>8689</v>
      </c>
      <c r="AN8437" s="86">
        <v>3.4648428</v>
      </c>
      <c r="AO8437" s="83">
        <v>800.32488999999998</v>
      </c>
      <c r="AP8437" s="83">
        <v>3374.1323000000002</v>
      </c>
      <c r="AQ8437" s="84">
        <v>0.64117109999999999</v>
      </c>
      <c r="AR8437" s="83">
        <v>-2.8236718000000001</v>
      </c>
      <c r="AU8437" s="91"/>
      <c r="AW8437" s="89"/>
      <c r="BE8437" s="90"/>
      <c r="BF8437" s="84"/>
      <c r="BG8437" s="84">
        <f t="shared" si="133"/>
        <v>43436</v>
      </c>
    </row>
    <row r="8438" spans="39:59">
      <c r="AM8438" s="83" t="s">
        <v>8690</v>
      </c>
      <c r="AN8438" s="86">
        <v>3.4648577999999999</v>
      </c>
      <c r="AO8438" s="83">
        <v>800.02026000000001</v>
      </c>
      <c r="AP8438" s="83">
        <v>3374.5324999999998</v>
      </c>
      <c r="AQ8438" s="84">
        <v>0.64127277999999999</v>
      </c>
      <c r="AR8438" s="83">
        <v>-2.823585</v>
      </c>
      <c r="AU8438" s="91"/>
      <c r="AW8438" s="89"/>
      <c r="BE8438" s="90"/>
      <c r="BF8438" s="84"/>
      <c r="BG8438" s="84">
        <f t="shared" si="133"/>
        <v>43436.5</v>
      </c>
    </row>
    <row r="8439" spans="39:59">
      <c r="AM8439" s="83" t="s">
        <v>8691</v>
      </c>
      <c r="AN8439" s="86">
        <v>3.4648902000000001</v>
      </c>
      <c r="AO8439" s="83">
        <v>800.23346000000004</v>
      </c>
      <c r="AP8439" s="83">
        <v>3374.9324000000001</v>
      </c>
      <c r="AQ8439" s="84">
        <v>0.64137571999999998</v>
      </c>
      <c r="AR8439" s="83">
        <v>-2.8235144999999999</v>
      </c>
      <c r="AU8439" s="91"/>
      <c r="AW8439" s="89"/>
      <c r="BE8439" s="90"/>
      <c r="BF8439" s="84"/>
      <c r="BG8439" s="84">
        <f t="shared" si="133"/>
        <v>43437</v>
      </c>
    </row>
    <row r="8440" spans="39:59">
      <c r="AM8440" s="83" t="s">
        <v>8692</v>
      </c>
      <c r="AN8440" s="86">
        <v>3.4649382000000002</v>
      </c>
      <c r="AO8440" s="83">
        <v>800.12689</v>
      </c>
      <c r="AP8440" s="83">
        <v>3375.3325</v>
      </c>
      <c r="AQ8440" s="84">
        <v>0.64147889999999996</v>
      </c>
      <c r="AR8440" s="83">
        <v>-2.8234594</v>
      </c>
      <c r="AU8440" s="91"/>
      <c r="AW8440" s="89"/>
      <c r="BE8440" s="90"/>
      <c r="BF8440" s="84"/>
      <c r="BG8440" s="84">
        <f t="shared" si="133"/>
        <v>43437.5</v>
      </c>
    </row>
    <row r="8441" spans="39:59">
      <c r="AM8441" s="83" t="s">
        <v>8693</v>
      </c>
      <c r="AN8441" s="86">
        <v>3.4649372000000001</v>
      </c>
      <c r="AO8441" s="83">
        <v>800.17255</v>
      </c>
      <c r="AP8441" s="83">
        <v>3375.7327</v>
      </c>
      <c r="AQ8441" s="84">
        <v>0.64158183000000002</v>
      </c>
      <c r="AR8441" s="83">
        <v>-2.8233554000000001</v>
      </c>
      <c r="AU8441" s="91"/>
      <c r="AW8441" s="89"/>
      <c r="BE8441" s="90"/>
      <c r="BF8441" s="84"/>
      <c r="BG8441" s="84">
        <f t="shared" si="133"/>
        <v>43438</v>
      </c>
    </row>
    <row r="8442" spans="39:59">
      <c r="AM8442" s="83" t="s">
        <v>8694</v>
      </c>
      <c r="AN8442" s="86">
        <v>3.4649618000000002</v>
      </c>
      <c r="AO8442" s="83">
        <v>800.11157000000003</v>
      </c>
      <c r="AP8442" s="83">
        <v>3376.1325999999999</v>
      </c>
      <c r="AQ8442" s="84">
        <v>0.64168340000000001</v>
      </c>
      <c r="AR8442" s="83">
        <v>-2.8232784</v>
      </c>
      <c r="AU8442" s="91"/>
      <c r="AW8442" s="89"/>
      <c r="BE8442" s="90"/>
      <c r="BF8442" s="84"/>
      <c r="BG8442" s="84">
        <f t="shared" si="133"/>
        <v>43438.5</v>
      </c>
    </row>
    <row r="8443" spans="39:59">
      <c r="AM8443" s="83" t="s">
        <v>8695</v>
      </c>
      <c r="AN8443" s="86">
        <v>3.4649692000000001</v>
      </c>
      <c r="AO8443" s="83">
        <v>800.17255</v>
      </c>
      <c r="AP8443" s="83">
        <v>3376.5327000000002</v>
      </c>
      <c r="AQ8443" s="84">
        <v>0.64178782999999995</v>
      </c>
      <c r="AR8443" s="83">
        <v>-2.8231814000000002</v>
      </c>
      <c r="AU8443" s="91"/>
      <c r="AW8443" s="89"/>
      <c r="BE8443" s="90"/>
      <c r="BF8443" s="84"/>
      <c r="BG8443" s="84">
        <f t="shared" si="133"/>
        <v>43439</v>
      </c>
    </row>
    <row r="8444" spans="39:59">
      <c r="AM8444" s="83" t="s">
        <v>8696</v>
      </c>
      <c r="AN8444" s="86">
        <v>3.4649087999999999</v>
      </c>
      <c r="AO8444" s="83">
        <v>800.12683000000004</v>
      </c>
      <c r="AP8444" s="83">
        <v>3376.9328999999998</v>
      </c>
      <c r="AQ8444" s="84">
        <v>0.64188098999999998</v>
      </c>
      <c r="AR8444" s="83">
        <v>-2.8230278000000002</v>
      </c>
      <c r="AU8444" s="91"/>
      <c r="AW8444" s="89"/>
      <c r="BE8444" s="90"/>
      <c r="BF8444" s="84"/>
      <c r="BG8444" s="84">
        <f t="shared" si="133"/>
        <v>43439.5</v>
      </c>
    </row>
    <row r="8445" spans="39:59">
      <c r="AM8445" s="83" t="s">
        <v>8697</v>
      </c>
      <c r="AN8445" s="86">
        <v>3.4649649</v>
      </c>
      <c r="AO8445" s="83">
        <v>800.06592000000001</v>
      </c>
      <c r="AP8445" s="83">
        <v>3377.3328000000001</v>
      </c>
      <c r="AQ8445" s="84">
        <v>0.64198142000000002</v>
      </c>
      <c r="AR8445" s="83">
        <v>-2.8229834999999999</v>
      </c>
      <c r="AU8445" s="91"/>
      <c r="AW8445" s="89"/>
      <c r="BE8445" s="90"/>
      <c r="BF8445" s="84"/>
      <c r="BG8445" s="84">
        <f t="shared" si="133"/>
        <v>43440</v>
      </c>
    </row>
    <row r="8446" spans="39:59">
      <c r="AM8446" s="83" t="s">
        <v>8698</v>
      </c>
      <c r="AN8446" s="86">
        <v>3.4649177</v>
      </c>
      <c r="AO8446" s="83">
        <v>800.06592000000001</v>
      </c>
      <c r="AP8446" s="83">
        <v>3377.7329</v>
      </c>
      <c r="AQ8446" s="84">
        <v>0.64207762000000002</v>
      </c>
      <c r="AR8446" s="83">
        <v>-2.8228399999999998</v>
      </c>
      <c r="AU8446" s="91"/>
      <c r="AW8446" s="89"/>
      <c r="BE8446" s="90"/>
      <c r="BF8446" s="84"/>
      <c r="BG8446" s="84">
        <f t="shared" si="133"/>
        <v>43440.5</v>
      </c>
    </row>
    <row r="8447" spans="39:59">
      <c r="AM8447" s="83" t="s">
        <v>8699</v>
      </c>
      <c r="AN8447" s="86">
        <v>3.4649738999999999</v>
      </c>
      <c r="AO8447" s="83">
        <v>800.11157000000003</v>
      </c>
      <c r="AP8447" s="83">
        <v>3378.1327999999999</v>
      </c>
      <c r="AQ8447" s="84">
        <v>0.64216983000000005</v>
      </c>
      <c r="AR8447" s="83">
        <v>-2.8228040000000001</v>
      </c>
      <c r="AU8447" s="91"/>
      <c r="AW8447" s="89"/>
      <c r="BE8447" s="90"/>
      <c r="BF8447" s="84"/>
      <c r="BG8447" s="84">
        <f t="shared" si="133"/>
        <v>43441</v>
      </c>
    </row>
    <row r="8448" spans="39:59">
      <c r="AM8448" s="83" t="s">
        <v>8700</v>
      </c>
      <c r="AN8448" s="86">
        <v>3.4649668</v>
      </c>
      <c r="AO8448" s="83">
        <v>800.14209000000005</v>
      </c>
      <c r="AP8448" s="83">
        <v>3378.5329999999999</v>
      </c>
      <c r="AQ8448" s="84">
        <v>0.64225852000000005</v>
      </c>
      <c r="AR8448" s="83">
        <v>-2.8227080999999998</v>
      </c>
      <c r="AU8448" s="91"/>
      <c r="AW8448" s="89"/>
      <c r="BE8448" s="90"/>
      <c r="BF8448" s="84"/>
      <c r="BG8448" s="84">
        <f t="shared" si="133"/>
        <v>43441.5</v>
      </c>
    </row>
    <row r="8449" spans="39:59">
      <c r="AM8449" s="83" t="s">
        <v>8701</v>
      </c>
      <c r="AN8449" s="86">
        <v>3.4650025000000002</v>
      </c>
      <c r="AO8449" s="83">
        <v>800.11157000000003</v>
      </c>
      <c r="AP8449" s="83">
        <v>3378.9331000000002</v>
      </c>
      <c r="AQ8449" s="84">
        <v>0.64235288000000001</v>
      </c>
      <c r="AR8449" s="83">
        <v>-2.8226496999999999</v>
      </c>
      <c r="AU8449" s="91"/>
      <c r="AW8449" s="89"/>
      <c r="BE8449" s="90"/>
      <c r="BF8449" s="84"/>
      <c r="BG8449" s="84">
        <f t="shared" si="133"/>
        <v>43442</v>
      </c>
    </row>
    <row r="8450" spans="39:59">
      <c r="AM8450" s="83" t="s">
        <v>8702</v>
      </c>
      <c r="AN8450" s="86">
        <v>3.4649692000000001</v>
      </c>
      <c r="AO8450" s="83">
        <v>800.05065999999999</v>
      </c>
      <c r="AP8450" s="83">
        <v>3379.3330000000001</v>
      </c>
      <c r="AQ8450" s="84">
        <v>0.64244460999999997</v>
      </c>
      <c r="AR8450" s="83">
        <v>-2.8225245000000001</v>
      </c>
      <c r="AU8450" s="91"/>
      <c r="AW8450" s="89"/>
      <c r="BE8450" s="90"/>
      <c r="BF8450" s="84"/>
      <c r="BG8450" s="84">
        <f t="shared" si="133"/>
        <v>43442.5</v>
      </c>
    </row>
    <row r="8451" spans="39:59">
      <c r="AM8451" s="83" t="s">
        <v>8703</v>
      </c>
      <c r="AN8451" s="86">
        <v>3.4650006000000002</v>
      </c>
      <c r="AO8451" s="83">
        <v>800.14202999999998</v>
      </c>
      <c r="AP8451" s="83">
        <v>3379.7332000000001</v>
      </c>
      <c r="AQ8451" s="84">
        <v>0.64253669999999996</v>
      </c>
      <c r="AR8451" s="83">
        <v>-2.8224640000000001</v>
      </c>
      <c r="AU8451" s="91"/>
      <c r="AW8451" s="89"/>
      <c r="BE8451" s="90"/>
      <c r="BF8451" s="84"/>
      <c r="BG8451" s="84">
        <f t="shared" si="133"/>
        <v>43443</v>
      </c>
    </row>
    <row r="8452" spans="39:59">
      <c r="AM8452" s="83" t="s">
        <v>8704</v>
      </c>
      <c r="AN8452" s="86">
        <v>3.4650468999999999</v>
      </c>
      <c r="AO8452" s="83">
        <v>800.17255</v>
      </c>
      <c r="AP8452" s="83">
        <v>3380.1333</v>
      </c>
      <c r="AQ8452" s="84">
        <v>0.64263046000000001</v>
      </c>
      <c r="AR8452" s="83">
        <v>-2.8224165000000001</v>
      </c>
      <c r="AU8452" s="91"/>
      <c r="AW8452" s="89"/>
      <c r="BE8452" s="90"/>
      <c r="BF8452" s="84"/>
      <c r="BG8452" s="84">
        <f t="shared" si="133"/>
        <v>43443.5</v>
      </c>
    </row>
    <row r="8453" spans="39:59">
      <c r="AM8453" s="83" t="s">
        <v>8705</v>
      </c>
      <c r="AN8453" s="86">
        <v>3.4650078</v>
      </c>
      <c r="AO8453" s="83">
        <v>800.03545999999994</v>
      </c>
      <c r="AP8453" s="83">
        <v>3380.5331999999999</v>
      </c>
      <c r="AQ8453" s="84">
        <v>0.64272410000000002</v>
      </c>
      <c r="AR8453" s="83">
        <v>-2.8222836999999998</v>
      </c>
      <c r="AU8453" s="91"/>
      <c r="AW8453" s="89"/>
      <c r="BE8453" s="90"/>
      <c r="BF8453" s="84"/>
      <c r="BG8453" s="84">
        <f t="shared" ref="BG8453:BG8516" si="134">BG8452+0.5</f>
        <v>43444</v>
      </c>
    </row>
    <row r="8454" spans="39:59">
      <c r="AM8454" s="83" t="s">
        <v>8706</v>
      </c>
      <c r="AN8454" s="86">
        <v>3.4649999</v>
      </c>
      <c r="AO8454" s="83">
        <v>800.21825999999999</v>
      </c>
      <c r="AP8454" s="83">
        <v>3380.9333000000001</v>
      </c>
      <c r="AQ8454" s="84">
        <v>0.64281505000000005</v>
      </c>
      <c r="AR8454" s="83">
        <v>-2.8221848</v>
      </c>
      <c r="AU8454" s="91"/>
      <c r="AW8454" s="89"/>
      <c r="BE8454" s="90"/>
      <c r="BF8454" s="84"/>
      <c r="BG8454" s="84">
        <f t="shared" si="134"/>
        <v>43444.5</v>
      </c>
    </row>
    <row r="8455" spans="39:59">
      <c r="AM8455" s="83" t="s">
        <v>8707</v>
      </c>
      <c r="AN8455" s="86">
        <v>3.4650327999999999</v>
      </c>
      <c r="AO8455" s="83">
        <v>800.08112000000006</v>
      </c>
      <c r="AP8455" s="83">
        <v>3381.3332999999998</v>
      </c>
      <c r="AQ8455" s="84">
        <v>0.64290738000000003</v>
      </c>
      <c r="AR8455" s="83">
        <v>-2.8221254</v>
      </c>
      <c r="AU8455" s="91"/>
      <c r="AW8455" s="89"/>
      <c r="BE8455" s="90"/>
      <c r="BF8455" s="84"/>
      <c r="BG8455" s="84">
        <f t="shared" si="134"/>
        <v>43445</v>
      </c>
    </row>
    <row r="8456" spans="39:59">
      <c r="AM8456" s="83" t="s">
        <v>8708</v>
      </c>
      <c r="AN8456" s="86">
        <v>3.4649572000000002</v>
      </c>
      <c r="AO8456" s="83">
        <v>800.11162999999999</v>
      </c>
      <c r="AP8456" s="83">
        <v>3381.7334000000001</v>
      </c>
      <c r="AQ8456" s="84">
        <v>0.64299768000000002</v>
      </c>
      <c r="AR8456" s="83">
        <v>-2.8219595000000002</v>
      </c>
      <c r="AU8456" s="91"/>
      <c r="AW8456" s="89"/>
      <c r="BE8456" s="90"/>
      <c r="BF8456" s="84"/>
      <c r="BG8456" s="84">
        <f t="shared" si="134"/>
        <v>43445.5</v>
      </c>
    </row>
    <row r="8457" spans="39:59">
      <c r="AM8457" s="83" t="s">
        <v>8709</v>
      </c>
      <c r="AN8457" s="86">
        <v>3.4650544999999999</v>
      </c>
      <c r="AO8457" s="83">
        <v>800.29443000000003</v>
      </c>
      <c r="AP8457" s="83">
        <v>3382.1334999999999</v>
      </c>
      <c r="AQ8457" s="84">
        <v>0.64309346999999994</v>
      </c>
      <c r="AR8457" s="83">
        <v>-2.8219609000000001</v>
      </c>
      <c r="AU8457" s="91"/>
      <c r="AW8457" s="89"/>
      <c r="BE8457" s="90"/>
      <c r="BF8457" s="84"/>
      <c r="BG8457" s="84">
        <f t="shared" si="134"/>
        <v>43446</v>
      </c>
    </row>
    <row r="8458" spans="39:59">
      <c r="AM8458" s="83" t="s">
        <v>8710</v>
      </c>
      <c r="AN8458" s="86">
        <v>3.4650430999999999</v>
      </c>
      <c r="AO8458" s="83">
        <v>800.005</v>
      </c>
      <c r="AP8458" s="83">
        <v>3382.5333999999998</v>
      </c>
      <c r="AQ8458" s="84">
        <v>0.64317966000000004</v>
      </c>
      <c r="AR8458" s="83">
        <v>-2.8218633999999998</v>
      </c>
      <c r="AU8458" s="91"/>
      <c r="AW8458" s="89"/>
      <c r="BE8458" s="90"/>
      <c r="BF8458" s="84"/>
      <c r="BG8458" s="84">
        <f t="shared" si="134"/>
        <v>43446.5</v>
      </c>
    </row>
    <row r="8459" spans="39:59">
      <c r="AM8459" s="83" t="s">
        <v>8711</v>
      </c>
      <c r="AN8459" s="86">
        <v>3.4650189999999998</v>
      </c>
      <c r="AO8459" s="83">
        <v>800.09636999999998</v>
      </c>
      <c r="AP8459" s="83">
        <v>3382.9335999999998</v>
      </c>
      <c r="AQ8459" s="84">
        <v>0.64327042999999995</v>
      </c>
      <c r="AR8459" s="83">
        <v>-2.8217485</v>
      </c>
      <c r="AU8459" s="91"/>
      <c r="AW8459" s="89"/>
      <c r="BE8459" s="90"/>
      <c r="BF8459" s="84"/>
      <c r="BG8459" s="84">
        <f t="shared" si="134"/>
        <v>43447</v>
      </c>
    </row>
    <row r="8460" spans="39:59">
      <c r="AM8460" s="83" t="s">
        <v>8712</v>
      </c>
      <c r="AN8460" s="86">
        <v>3.4649763</v>
      </c>
      <c r="AO8460" s="83">
        <v>800.12689</v>
      </c>
      <c r="AP8460" s="83">
        <v>3383.3335000000002</v>
      </c>
      <c r="AQ8460" s="84">
        <v>0.64336013999999997</v>
      </c>
      <c r="AR8460" s="83">
        <v>-2.8216161999999998</v>
      </c>
      <c r="AU8460" s="91"/>
      <c r="AW8460" s="89"/>
      <c r="BE8460" s="90"/>
      <c r="BF8460" s="84"/>
      <c r="BG8460" s="84">
        <f t="shared" si="134"/>
        <v>43447.5</v>
      </c>
    </row>
    <row r="8461" spans="39:59">
      <c r="AM8461" s="83" t="s">
        <v>8713</v>
      </c>
      <c r="AN8461" s="86">
        <v>3.4649298000000002</v>
      </c>
      <c r="AO8461" s="83">
        <v>800.34009000000003</v>
      </c>
      <c r="AP8461" s="83">
        <v>3383.7336</v>
      </c>
      <c r="AQ8461" s="84">
        <v>0.64344977999999997</v>
      </c>
      <c r="AR8461" s="83">
        <v>-2.8214800000000002</v>
      </c>
      <c r="AU8461" s="91"/>
      <c r="AW8461" s="89"/>
      <c r="BE8461" s="90"/>
      <c r="BF8461" s="84"/>
      <c r="BG8461" s="84">
        <f t="shared" si="134"/>
        <v>43448</v>
      </c>
    </row>
    <row r="8462" spans="39:59">
      <c r="AM8462" s="83" t="s">
        <v>8714</v>
      </c>
      <c r="AN8462" s="86">
        <v>3.4648902000000001</v>
      </c>
      <c r="AO8462" s="83">
        <v>800.05065999999999</v>
      </c>
      <c r="AP8462" s="83">
        <v>3384.1338000000001</v>
      </c>
      <c r="AQ8462" s="84">
        <v>0.64354032000000005</v>
      </c>
      <c r="AR8462" s="83">
        <v>-2.8213499</v>
      </c>
      <c r="AU8462" s="91"/>
      <c r="AW8462" s="89"/>
      <c r="BE8462" s="90"/>
      <c r="BF8462" s="84"/>
      <c r="BG8462" s="84">
        <f t="shared" si="134"/>
        <v>43448.5</v>
      </c>
    </row>
    <row r="8463" spans="39:59">
      <c r="AM8463" s="83" t="s">
        <v>8715</v>
      </c>
      <c r="AN8463" s="86">
        <v>3.4648585000000001</v>
      </c>
      <c r="AO8463" s="83">
        <v>799.92882999999995</v>
      </c>
      <c r="AP8463" s="83">
        <v>3384.5337</v>
      </c>
      <c r="AQ8463" s="84">
        <v>0.64363431999999998</v>
      </c>
      <c r="AR8463" s="83">
        <v>-2.8212242000000001</v>
      </c>
      <c r="AU8463" s="91"/>
      <c r="AW8463" s="89"/>
      <c r="BE8463" s="90"/>
      <c r="BF8463" s="84"/>
      <c r="BG8463" s="84">
        <f t="shared" si="134"/>
        <v>43449</v>
      </c>
    </row>
    <row r="8464" spans="39:59">
      <c r="AM8464" s="83" t="s">
        <v>8716</v>
      </c>
      <c r="AN8464" s="86">
        <v>3.4648110999999999</v>
      </c>
      <c r="AO8464" s="83">
        <v>800.11157000000003</v>
      </c>
      <c r="AP8464" s="83">
        <v>3384.9337999999998</v>
      </c>
      <c r="AQ8464" s="84">
        <v>0.64372395999999998</v>
      </c>
      <c r="AR8464" s="83">
        <v>-2.8210871000000002</v>
      </c>
      <c r="AU8464" s="91"/>
      <c r="AW8464" s="89"/>
      <c r="BE8464" s="90"/>
      <c r="BF8464" s="84"/>
      <c r="BG8464" s="84">
        <f t="shared" si="134"/>
        <v>43449.5</v>
      </c>
    </row>
    <row r="8465" spans="39:59">
      <c r="AM8465" s="83" t="s">
        <v>8717</v>
      </c>
      <c r="AN8465" s="86">
        <v>3.4647484</v>
      </c>
      <c r="AO8465" s="83">
        <v>800.21820000000002</v>
      </c>
      <c r="AP8465" s="83">
        <v>3385.3337000000001</v>
      </c>
      <c r="AQ8465" s="84">
        <v>0.64382028999999996</v>
      </c>
      <c r="AR8465" s="83">
        <v>-2.8209281000000002</v>
      </c>
      <c r="AU8465" s="91"/>
      <c r="AW8465" s="89"/>
      <c r="BE8465" s="90"/>
      <c r="BF8465" s="84"/>
      <c r="BG8465" s="84">
        <f t="shared" si="134"/>
        <v>43450</v>
      </c>
    </row>
    <row r="8466" spans="39:59">
      <c r="AM8466" s="83" t="s">
        <v>8718</v>
      </c>
      <c r="AN8466" s="86">
        <v>3.4648373000000001</v>
      </c>
      <c r="AO8466" s="83">
        <v>800.14209000000005</v>
      </c>
      <c r="AP8466" s="83">
        <v>3385.7339000000002</v>
      </c>
      <c r="AQ8466" s="84">
        <v>0.64391248999999995</v>
      </c>
      <c r="AR8466" s="83">
        <v>-2.8209247999999998</v>
      </c>
      <c r="AU8466" s="91"/>
      <c r="AW8466" s="89"/>
      <c r="BE8466" s="90"/>
      <c r="BF8466" s="84"/>
      <c r="BG8466" s="84">
        <f t="shared" si="134"/>
        <v>43450.5</v>
      </c>
    </row>
    <row r="8467" spans="39:59">
      <c r="AM8467" s="83" t="s">
        <v>8719</v>
      </c>
      <c r="AN8467" s="86">
        <v>3.4649166999999998</v>
      </c>
      <c r="AO8467" s="83">
        <v>800.23346000000004</v>
      </c>
      <c r="AP8467" s="83">
        <v>3386.134</v>
      </c>
      <c r="AQ8467" s="84">
        <v>0.64400946999999997</v>
      </c>
      <c r="AR8467" s="83">
        <v>-2.8209073999999998</v>
      </c>
      <c r="AU8467" s="91"/>
      <c r="AW8467" s="89"/>
      <c r="BE8467" s="90"/>
      <c r="BF8467" s="84"/>
      <c r="BG8467" s="84">
        <f t="shared" si="134"/>
        <v>43451</v>
      </c>
    </row>
    <row r="8468" spans="39:59">
      <c r="AM8468" s="83" t="s">
        <v>8720</v>
      </c>
      <c r="AN8468" s="86">
        <v>3.4648576000000002</v>
      </c>
      <c r="AO8468" s="83">
        <v>800.17260999999996</v>
      </c>
      <c r="AP8468" s="83">
        <v>3386.5338999999999</v>
      </c>
      <c r="AQ8468" s="84">
        <v>0.64410387999999996</v>
      </c>
      <c r="AR8468" s="83">
        <v>-2.8207536000000002</v>
      </c>
      <c r="AU8468" s="91"/>
      <c r="AW8468" s="89"/>
      <c r="BE8468" s="90"/>
      <c r="BF8468" s="84"/>
      <c r="BG8468" s="84">
        <f t="shared" si="134"/>
        <v>43451.5</v>
      </c>
    </row>
    <row r="8469" spans="39:59">
      <c r="AM8469" s="83" t="s">
        <v>8721</v>
      </c>
      <c r="AN8469" s="86">
        <v>3.4648889999999999</v>
      </c>
      <c r="AO8469" s="83">
        <v>799.95934999999997</v>
      </c>
      <c r="AP8469" s="83">
        <v>3386.9340999999999</v>
      </c>
      <c r="AQ8469" s="84">
        <v>0.64419800000000005</v>
      </c>
      <c r="AR8469" s="83">
        <v>-2.8206910999999999</v>
      </c>
      <c r="AU8469" s="91"/>
      <c r="AW8469" s="89"/>
      <c r="BE8469" s="90"/>
      <c r="BF8469" s="84"/>
      <c r="BG8469" s="84">
        <f t="shared" si="134"/>
        <v>43452</v>
      </c>
    </row>
    <row r="8470" spans="39:59">
      <c r="AM8470" s="83" t="s">
        <v>8722</v>
      </c>
      <c r="AN8470" s="86">
        <v>3.4648680999999999</v>
      </c>
      <c r="AO8470" s="83">
        <v>800.15734999999995</v>
      </c>
      <c r="AP8470" s="83">
        <v>3387.3341999999998</v>
      </c>
      <c r="AQ8470" s="84">
        <v>0.64430010000000004</v>
      </c>
      <c r="AR8470" s="83">
        <v>-2.8205678000000001</v>
      </c>
      <c r="AU8470" s="91"/>
      <c r="AW8470" s="89"/>
      <c r="BE8470" s="90"/>
      <c r="BF8470" s="84"/>
      <c r="BG8470" s="84">
        <f t="shared" si="134"/>
        <v>43452.5</v>
      </c>
    </row>
    <row r="8471" spans="39:59">
      <c r="AM8471" s="83" t="s">
        <v>8723</v>
      </c>
      <c r="AN8471" s="86">
        <v>3.464839</v>
      </c>
      <c r="AO8471" s="83">
        <v>800.09636999999998</v>
      </c>
      <c r="AP8471" s="83">
        <v>3387.7341000000001</v>
      </c>
      <c r="AQ8471" s="84">
        <v>0.64439528999999995</v>
      </c>
      <c r="AR8471" s="83">
        <v>-2.8204435999999999</v>
      </c>
      <c r="AU8471" s="91"/>
      <c r="AW8471" s="89"/>
      <c r="BE8471" s="90"/>
      <c r="BF8471" s="84"/>
      <c r="BG8471" s="84">
        <f t="shared" si="134"/>
        <v>43453</v>
      </c>
    </row>
    <row r="8472" spans="39:59">
      <c r="AM8472" s="83" t="s">
        <v>8724</v>
      </c>
      <c r="AN8472" s="86">
        <v>3.4648279999999998</v>
      </c>
      <c r="AO8472" s="83">
        <v>800.08118000000002</v>
      </c>
      <c r="AP8472" s="83">
        <v>3388.1343000000002</v>
      </c>
      <c r="AQ8472" s="84">
        <v>0.64449601999999995</v>
      </c>
      <c r="AR8472" s="83">
        <v>-2.8203320999999999</v>
      </c>
      <c r="AU8472" s="91"/>
      <c r="AW8472" s="89"/>
      <c r="BE8472" s="90"/>
      <c r="BF8472" s="84"/>
      <c r="BG8472" s="84">
        <f t="shared" si="134"/>
        <v>43453.5</v>
      </c>
    </row>
    <row r="8473" spans="39:59">
      <c r="AM8473" s="83" t="s">
        <v>8725</v>
      </c>
      <c r="AN8473" s="86">
        <v>3.4648240000000001</v>
      </c>
      <c r="AO8473" s="83">
        <v>800.23346000000004</v>
      </c>
      <c r="AP8473" s="83">
        <v>3388.5344</v>
      </c>
      <c r="AQ8473" s="84">
        <v>0.64459496999999999</v>
      </c>
      <c r="AR8473" s="83">
        <v>-2.8202291000000002</v>
      </c>
      <c r="AU8473" s="91"/>
      <c r="AW8473" s="89"/>
      <c r="BE8473" s="90"/>
      <c r="BF8473" s="84"/>
      <c r="BG8473" s="84">
        <f t="shared" si="134"/>
        <v>43454</v>
      </c>
    </row>
    <row r="8474" spans="39:59">
      <c r="AM8474" s="83" t="s">
        <v>8726</v>
      </c>
      <c r="AN8474" s="86">
        <v>3.4649095999999999</v>
      </c>
      <c r="AO8474" s="83">
        <v>800.09636999999998</v>
      </c>
      <c r="AP8474" s="83">
        <v>3388.9342999999999</v>
      </c>
      <c r="AQ8474" s="84">
        <v>0.64469832000000005</v>
      </c>
      <c r="AR8474" s="83">
        <v>-2.8202112000000001</v>
      </c>
      <c r="AU8474" s="91"/>
      <c r="AW8474" s="89"/>
      <c r="BE8474" s="90"/>
      <c r="BF8474" s="84"/>
      <c r="BG8474" s="84">
        <f t="shared" si="134"/>
        <v>43454.5</v>
      </c>
    </row>
    <row r="8475" spans="39:59">
      <c r="AM8475" s="83" t="s">
        <v>8727</v>
      </c>
      <c r="AN8475" s="86">
        <v>3.4648552000000001</v>
      </c>
      <c r="AO8475" s="83">
        <v>800.20299999999997</v>
      </c>
      <c r="AP8475" s="83">
        <v>3389.3344999999999</v>
      </c>
      <c r="AQ8475" s="84">
        <v>0.64479953000000001</v>
      </c>
      <c r="AR8475" s="83">
        <v>-2.8200557000000002</v>
      </c>
      <c r="AU8475" s="91"/>
      <c r="AW8475" s="89"/>
      <c r="BE8475" s="90"/>
      <c r="BF8475" s="84"/>
      <c r="BG8475" s="84">
        <f t="shared" si="134"/>
        <v>43455</v>
      </c>
    </row>
    <row r="8476" spans="39:59">
      <c r="AM8476" s="83" t="s">
        <v>8728</v>
      </c>
      <c r="AN8476" s="86">
        <v>3.4647931999999999</v>
      </c>
      <c r="AO8476" s="83">
        <v>800.20299999999997</v>
      </c>
      <c r="AP8476" s="83">
        <v>3389.7345999999998</v>
      </c>
      <c r="AQ8476" s="84">
        <v>0.64489960999999996</v>
      </c>
      <c r="AR8476" s="83">
        <v>-2.8198935999999999</v>
      </c>
      <c r="AU8476" s="91"/>
      <c r="AW8476" s="89"/>
      <c r="BE8476" s="90"/>
      <c r="BF8476" s="84"/>
      <c r="BG8476" s="84">
        <f t="shared" si="134"/>
        <v>43455.5</v>
      </c>
    </row>
    <row r="8477" spans="39:59">
      <c r="AM8477" s="83" t="s">
        <v>8729</v>
      </c>
      <c r="AN8477" s="86">
        <v>3.4648137000000001</v>
      </c>
      <c r="AO8477" s="83">
        <v>799.92882999999995</v>
      </c>
      <c r="AP8477" s="83">
        <v>3390.1345000000001</v>
      </c>
      <c r="AQ8477" s="84">
        <v>0.64500064000000001</v>
      </c>
      <c r="AR8477" s="83">
        <v>-2.8198129999999999</v>
      </c>
      <c r="AU8477" s="91"/>
      <c r="AW8477" s="89"/>
      <c r="BE8477" s="90"/>
      <c r="BF8477" s="84"/>
      <c r="BG8477" s="84">
        <f t="shared" si="134"/>
        <v>43456</v>
      </c>
    </row>
    <row r="8478" spans="39:59">
      <c r="AM8478" s="83" t="s">
        <v>8730</v>
      </c>
      <c r="AN8478" s="86">
        <v>3.464855</v>
      </c>
      <c r="AO8478" s="83">
        <v>800.20299999999997</v>
      </c>
      <c r="AP8478" s="83">
        <v>3390.5347000000002</v>
      </c>
      <c r="AQ8478" s="84">
        <v>0.64509826999999997</v>
      </c>
      <c r="AR8478" s="83">
        <v>-2.8197567000000001</v>
      </c>
      <c r="AU8478" s="91"/>
      <c r="AW8478" s="89"/>
      <c r="BE8478" s="90"/>
      <c r="BF8478" s="84"/>
      <c r="BG8478" s="84">
        <f t="shared" si="134"/>
        <v>43456.5</v>
      </c>
    </row>
    <row r="8479" spans="39:59">
      <c r="AM8479" s="83" t="s">
        <v>8731</v>
      </c>
      <c r="AN8479" s="86">
        <v>3.4648538000000002</v>
      </c>
      <c r="AO8479" s="83">
        <v>800.20299999999997</v>
      </c>
      <c r="AP8479" s="83">
        <v>3390.9348</v>
      </c>
      <c r="AQ8479" s="84">
        <v>0.64519048000000001</v>
      </c>
      <c r="AR8479" s="83">
        <v>-2.8196633000000002</v>
      </c>
      <c r="AU8479" s="91"/>
      <c r="AW8479" s="89"/>
      <c r="BE8479" s="90"/>
      <c r="BF8479" s="84"/>
      <c r="BG8479" s="84">
        <f t="shared" si="134"/>
        <v>43457</v>
      </c>
    </row>
    <row r="8480" spans="39:59">
      <c r="AM8480" s="83" t="s">
        <v>8732</v>
      </c>
      <c r="AN8480" s="86">
        <v>3.46489</v>
      </c>
      <c r="AO8480" s="83">
        <v>800.23346000000004</v>
      </c>
      <c r="AP8480" s="83">
        <v>3391.3346999999999</v>
      </c>
      <c r="AQ8480" s="84">
        <v>0.64528023999999995</v>
      </c>
      <c r="AR8480" s="83">
        <v>-2.8196096000000002</v>
      </c>
      <c r="AU8480" s="91"/>
      <c r="AW8480" s="89"/>
      <c r="BE8480" s="90"/>
      <c r="BF8480" s="84"/>
      <c r="BG8480" s="84">
        <f t="shared" si="134"/>
        <v>43457.5</v>
      </c>
    </row>
    <row r="8481" spans="39:59">
      <c r="AM8481" s="83" t="s">
        <v>8733</v>
      </c>
      <c r="AN8481" s="86">
        <v>3.4649030999999999</v>
      </c>
      <c r="AO8481" s="83">
        <v>800.15734999999995</v>
      </c>
      <c r="AP8481" s="83">
        <v>3391.7348999999999</v>
      </c>
      <c r="AQ8481" s="84">
        <v>0.64537292999999996</v>
      </c>
      <c r="AR8481" s="83">
        <v>-2.8195302</v>
      </c>
      <c r="AU8481" s="91"/>
      <c r="AW8481" s="89"/>
      <c r="BE8481" s="90"/>
      <c r="BF8481" s="84"/>
      <c r="BG8481" s="84">
        <f t="shared" si="134"/>
        <v>43458</v>
      </c>
    </row>
    <row r="8482" spans="39:59">
      <c r="AM8482" s="83" t="s">
        <v>8734</v>
      </c>
      <c r="AN8482" s="86">
        <v>3.4648428</v>
      </c>
      <c r="AO8482" s="83">
        <v>800.09636999999998</v>
      </c>
      <c r="AP8482" s="83">
        <v>3392.1350000000002</v>
      </c>
      <c r="AQ8482" s="84">
        <v>0.64546716000000004</v>
      </c>
      <c r="AR8482" s="83">
        <v>-2.8193755</v>
      </c>
      <c r="AU8482" s="91"/>
      <c r="AW8482" s="89"/>
      <c r="BE8482" s="90"/>
      <c r="BF8482" s="84"/>
      <c r="BG8482" s="84">
        <f t="shared" si="134"/>
        <v>43458.5</v>
      </c>
    </row>
    <row r="8483" spans="39:59">
      <c r="AM8483" s="83" t="s">
        <v>8735</v>
      </c>
      <c r="AN8483" s="86">
        <v>3.4648148999999999</v>
      </c>
      <c r="AO8483" s="83">
        <v>800.12689</v>
      </c>
      <c r="AP8483" s="83">
        <v>3392.5349000000001</v>
      </c>
      <c r="AQ8483" s="84">
        <v>0.64555812000000001</v>
      </c>
      <c r="AR8483" s="83">
        <v>-2.8192567999999998</v>
      </c>
      <c r="AU8483" s="91"/>
      <c r="AW8483" s="89"/>
      <c r="BE8483" s="90"/>
      <c r="BF8483" s="84"/>
      <c r="BG8483" s="84">
        <f t="shared" si="134"/>
        <v>43459</v>
      </c>
    </row>
    <row r="8484" spans="39:59">
      <c r="AM8484" s="83" t="s">
        <v>8736</v>
      </c>
      <c r="AN8484" s="86">
        <v>3.4648039000000002</v>
      </c>
      <c r="AO8484" s="83">
        <v>800.005</v>
      </c>
      <c r="AP8484" s="83">
        <v>3392.9351000000001</v>
      </c>
      <c r="AQ8484" s="84">
        <v>0.64564489999999997</v>
      </c>
      <c r="AR8484" s="83">
        <v>-2.819159</v>
      </c>
      <c r="AU8484" s="91"/>
      <c r="AW8484" s="89"/>
      <c r="BE8484" s="90"/>
      <c r="BF8484" s="84"/>
      <c r="BG8484" s="84">
        <f t="shared" si="134"/>
        <v>43459.5</v>
      </c>
    </row>
    <row r="8485" spans="39:59">
      <c r="AM8485" s="83" t="s">
        <v>8737</v>
      </c>
      <c r="AN8485" s="86">
        <v>3.4647741000000001</v>
      </c>
      <c r="AO8485" s="83">
        <v>800.11162999999999</v>
      </c>
      <c r="AP8485" s="83">
        <v>3393.3352</v>
      </c>
      <c r="AQ8485" s="84">
        <v>0.64573449000000005</v>
      </c>
      <c r="AR8485" s="83">
        <v>-2.8190396</v>
      </c>
      <c r="AU8485" s="91"/>
      <c r="AW8485" s="89"/>
      <c r="BE8485" s="90"/>
      <c r="BF8485" s="84"/>
      <c r="BG8485" s="84">
        <f t="shared" si="134"/>
        <v>43460</v>
      </c>
    </row>
    <row r="8486" spans="39:59">
      <c r="AM8486" s="83" t="s">
        <v>8738</v>
      </c>
      <c r="AN8486" s="86">
        <v>3.4647641</v>
      </c>
      <c r="AO8486" s="83">
        <v>800.08118000000002</v>
      </c>
      <c r="AP8486" s="83">
        <v>3393.7350999999999</v>
      </c>
      <c r="AQ8486" s="84">
        <v>0.64582269999999997</v>
      </c>
      <c r="AR8486" s="83">
        <v>-2.8189413999999999</v>
      </c>
      <c r="AU8486" s="91"/>
      <c r="AW8486" s="89"/>
      <c r="BE8486" s="90"/>
      <c r="BF8486" s="84"/>
      <c r="BG8486" s="84">
        <f t="shared" si="134"/>
        <v>43460.5</v>
      </c>
    </row>
    <row r="8487" spans="39:59">
      <c r="AM8487" s="83" t="s">
        <v>8739</v>
      </c>
      <c r="AN8487" s="86">
        <v>3.4646506000000001</v>
      </c>
      <c r="AO8487" s="83">
        <v>799.98974999999996</v>
      </c>
      <c r="AP8487" s="83">
        <v>3394.1352999999999</v>
      </c>
      <c r="AQ8487" s="84">
        <v>0.64590687000000002</v>
      </c>
      <c r="AR8487" s="83">
        <v>-2.8187437000000002</v>
      </c>
      <c r="AU8487" s="91"/>
      <c r="AW8487" s="89"/>
      <c r="BE8487" s="90"/>
      <c r="BF8487" s="84"/>
      <c r="BG8487" s="84">
        <f t="shared" si="134"/>
        <v>43461</v>
      </c>
    </row>
    <row r="8488" spans="39:59">
      <c r="AM8488" s="83" t="s">
        <v>8740</v>
      </c>
      <c r="AN8488" s="86">
        <v>3.4646845000000002</v>
      </c>
      <c r="AO8488" s="83">
        <v>800.11157000000003</v>
      </c>
      <c r="AP8488" s="83">
        <v>3394.5351999999998</v>
      </c>
      <c r="AQ8488" s="84">
        <v>0.64599377000000002</v>
      </c>
      <c r="AR8488" s="83">
        <v>-2.8186908000000002</v>
      </c>
      <c r="AU8488" s="91"/>
      <c r="AW8488" s="89"/>
      <c r="BE8488" s="90"/>
      <c r="BF8488" s="84"/>
      <c r="BG8488" s="84">
        <f t="shared" si="134"/>
        <v>43461.5</v>
      </c>
    </row>
    <row r="8489" spans="39:59">
      <c r="AM8489" s="83" t="s">
        <v>8741</v>
      </c>
      <c r="AN8489" s="86">
        <v>3.4646401</v>
      </c>
      <c r="AO8489" s="83">
        <v>800.02020000000005</v>
      </c>
      <c r="AP8489" s="83">
        <v>3394.9353000000001</v>
      </c>
      <c r="AQ8489" s="84">
        <v>0.64607482999999999</v>
      </c>
      <c r="AR8489" s="83">
        <v>-2.8185654000000002</v>
      </c>
      <c r="AU8489" s="91"/>
      <c r="AW8489" s="89"/>
      <c r="BE8489" s="90"/>
      <c r="BF8489" s="84"/>
      <c r="BG8489" s="84">
        <f t="shared" si="134"/>
        <v>43462</v>
      </c>
    </row>
    <row r="8490" spans="39:59">
      <c r="AM8490" s="83" t="s">
        <v>8742</v>
      </c>
      <c r="AN8490" s="86">
        <v>3.4646254000000001</v>
      </c>
      <c r="AO8490" s="83">
        <v>800.12683000000004</v>
      </c>
      <c r="AP8490" s="83">
        <v>3395.3353999999999</v>
      </c>
      <c r="AQ8490" s="84">
        <v>0.64614910000000003</v>
      </c>
      <c r="AR8490" s="83">
        <v>-2.8184762000000001</v>
      </c>
      <c r="AU8490" s="91"/>
      <c r="AW8490" s="89"/>
      <c r="BE8490" s="90"/>
      <c r="BF8490" s="84"/>
      <c r="BG8490" s="84">
        <f t="shared" si="134"/>
        <v>43462.5</v>
      </c>
    </row>
    <row r="8491" spans="39:59">
      <c r="AM8491" s="83" t="s">
        <v>8743</v>
      </c>
      <c r="AN8491" s="86">
        <v>3.4647361999999999</v>
      </c>
      <c r="AO8491" s="83">
        <v>800.27923999999996</v>
      </c>
      <c r="AP8491" s="83">
        <v>3395.7354</v>
      </c>
      <c r="AQ8491" s="84">
        <v>0.64622687999999995</v>
      </c>
      <c r="AR8491" s="83">
        <v>-2.8185093000000001</v>
      </c>
      <c r="AU8491" s="91"/>
      <c r="AW8491" s="89"/>
      <c r="BE8491" s="90"/>
      <c r="BF8491" s="84"/>
      <c r="BG8491" s="84">
        <f t="shared" si="134"/>
        <v>43463</v>
      </c>
    </row>
    <row r="8492" spans="39:59">
      <c r="AM8492" s="83" t="s">
        <v>8744</v>
      </c>
      <c r="AN8492" s="86">
        <v>3.4646604000000001</v>
      </c>
      <c r="AO8492" s="83">
        <v>800.06592000000001</v>
      </c>
      <c r="AP8492" s="83">
        <v>3396.1354999999999</v>
      </c>
      <c r="AQ8492" s="84">
        <v>0.64629917999999997</v>
      </c>
      <c r="AR8492" s="83">
        <v>-2.8183612999999998</v>
      </c>
      <c r="AU8492" s="91"/>
      <c r="AW8492" s="89"/>
      <c r="BE8492" s="90"/>
      <c r="BF8492" s="84"/>
      <c r="BG8492" s="84">
        <f t="shared" si="134"/>
        <v>43463.5</v>
      </c>
    </row>
    <row r="8493" spans="39:59">
      <c r="AM8493" s="83" t="s">
        <v>8745</v>
      </c>
      <c r="AN8493" s="86">
        <v>3.4647188</v>
      </c>
      <c r="AO8493" s="83">
        <v>799.95934999999997</v>
      </c>
      <c r="AP8493" s="83">
        <v>3396.5356000000002</v>
      </c>
      <c r="AQ8493" s="84">
        <v>0.64637232</v>
      </c>
      <c r="AR8493" s="83">
        <v>-2.8183465000000001</v>
      </c>
      <c r="AU8493" s="91"/>
      <c r="AW8493" s="89"/>
      <c r="BE8493" s="90"/>
      <c r="BF8493" s="84"/>
      <c r="BG8493" s="84">
        <f t="shared" si="134"/>
        <v>43464</v>
      </c>
    </row>
    <row r="8494" spans="39:59">
      <c r="AM8494" s="83" t="s">
        <v>8746</v>
      </c>
      <c r="AN8494" s="86">
        <v>3.4646728000000002</v>
      </c>
      <c r="AO8494" s="83">
        <v>800.18781000000001</v>
      </c>
      <c r="AP8494" s="83">
        <v>3396.9355</v>
      </c>
      <c r="AQ8494" s="84">
        <v>0.64643782000000005</v>
      </c>
      <c r="AR8494" s="83">
        <v>-2.8182349000000002</v>
      </c>
      <c r="AU8494" s="91"/>
      <c r="AW8494" s="89"/>
      <c r="BE8494" s="90"/>
      <c r="BF8494" s="84"/>
      <c r="BG8494" s="84">
        <f t="shared" si="134"/>
        <v>43464.5</v>
      </c>
    </row>
    <row r="8495" spans="39:59">
      <c r="AM8495" s="83" t="s">
        <v>8747</v>
      </c>
      <c r="AN8495" s="86">
        <v>3.4646908999999999</v>
      </c>
      <c r="AO8495" s="83">
        <v>800.15734999999995</v>
      </c>
      <c r="AP8495" s="83">
        <v>3397.3357000000001</v>
      </c>
      <c r="AQ8495" s="84">
        <v>0.64650697000000001</v>
      </c>
      <c r="AR8495" s="83">
        <v>-2.8181839000000002</v>
      </c>
      <c r="AU8495" s="91"/>
      <c r="AW8495" s="89"/>
      <c r="BE8495" s="90"/>
      <c r="BF8495" s="84"/>
      <c r="BG8495" s="84">
        <f t="shared" si="134"/>
        <v>43465</v>
      </c>
    </row>
    <row r="8496" spans="39:59">
      <c r="AM8496" s="83" t="s">
        <v>8748</v>
      </c>
      <c r="AN8496" s="86">
        <v>3.4647511999999998</v>
      </c>
      <c r="AO8496" s="83">
        <v>800.27923999999996</v>
      </c>
      <c r="AP8496" s="83">
        <v>3397.7357999999999</v>
      </c>
      <c r="AQ8496" s="84">
        <v>0.64657706000000004</v>
      </c>
      <c r="AR8496" s="83">
        <v>-2.8181740999999998</v>
      </c>
      <c r="AU8496" s="91"/>
      <c r="AW8496" s="89"/>
      <c r="BE8496" s="90"/>
      <c r="BF8496" s="84"/>
      <c r="BG8496" s="84">
        <f t="shared" si="134"/>
        <v>43465.5</v>
      </c>
    </row>
    <row r="8497" spans="39:59">
      <c r="AM8497" s="83" t="s">
        <v>8749</v>
      </c>
      <c r="AN8497" s="86">
        <v>3.4647505000000001</v>
      </c>
      <c r="AO8497" s="83">
        <v>800.17255</v>
      </c>
      <c r="AP8497" s="83">
        <v>3398.1356999999998</v>
      </c>
      <c r="AQ8497" s="84">
        <v>0.64664334000000001</v>
      </c>
      <c r="AR8497" s="83">
        <v>-2.8181071000000002</v>
      </c>
      <c r="AU8497" s="91"/>
      <c r="AW8497" s="89"/>
      <c r="BE8497" s="90"/>
      <c r="BF8497" s="84"/>
      <c r="BG8497" s="84">
        <f t="shared" si="134"/>
        <v>43466</v>
      </c>
    </row>
    <row r="8498" spans="39:59">
      <c r="AM8498" s="83" t="s">
        <v>8750</v>
      </c>
      <c r="AN8498" s="86">
        <v>3.4647117000000001</v>
      </c>
      <c r="AO8498" s="83">
        <v>800.09636999999998</v>
      </c>
      <c r="AP8498" s="83">
        <v>3398.5358999999999</v>
      </c>
      <c r="AQ8498" s="84">
        <v>0.64670574999999997</v>
      </c>
      <c r="AR8498" s="83">
        <v>-2.818006</v>
      </c>
      <c r="AU8498" s="91"/>
      <c r="AW8498" s="89"/>
      <c r="BE8498" s="90"/>
      <c r="BF8498" s="84"/>
      <c r="BG8498" s="84">
        <f t="shared" si="134"/>
        <v>43466.5</v>
      </c>
    </row>
    <row r="8499" spans="39:59">
      <c r="AM8499" s="83" t="s">
        <v>8751</v>
      </c>
      <c r="AN8499" s="86">
        <v>3.464699</v>
      </c>
      <c r="AO8499" s="83">
        <v>800.09636999999998</v>
      </c>
      <c r="AP8499" s="83">
        <v>3398.9360000000001</v>
      </c>
      <c r="AQ8499" s="84">
        <v>0.64676279000000003</v>
      </c>
      <c r="AR8499" s="83">
        <v>-2.8179362000000001</v>
      </c>
      <c r="AU8499" s="91"/>
      <c r="AW8499" s="89"/>
      <c r="BE8499" s="90"/>
      <c r="BF8499" s="84"/>
      <c r="BG8499" s="84">
        <f t="shared" si="134"/>
        <v>43467</v>
      </c>
    </row>
    <row r="8500" spans="39:59">
      <c r="AM8500" s="83" t="s">
        <v>8752</v>
      </c>
      <c r="AN8500" s="86">
        <v>3.4646892999999999</v>
      </c>
      <c r="AO8500" s="83">
        <v>800.18773999999996</v>
      </c>
      <c r="AP8500" s="83">
        <v>3399.3359</v>
      </c>
      <c r="AQ8500" s="84">
        <v>0.64682209000000002</v>
      </c>
      <c r="AR8500" s="83">
        <v>-2.8178670000000001</v>
      </c>
      <c r="AU8500" s="91"/>
      <c r="AW8500" s="89"/>
      <c r="BE8500" s="90"/>
      <c r="BF8500" s="84"/>
      <c r="BG8500" s="84">
        <f t="shared" si="134"/>
        <v>43467.5</v>
      </c>
    </row>
    <row r="8501" spans="39:59">
      <c r="AM8501" s="83" t="s">
        <v>8753</v>
      </c>
      <c r="AN8501" s="86">
        <v>3.4647199999999998</v>
      </c>
      <c r="AO8501" s="83">
        <v>800.14202999999998</v>
      </c>
      <c r="AP8501" s="83">
        <v>3399.7361000000001</v>
      </c>
      <c r="AQ8501" s="84">
        <v>0.64688319000000005</v>
      </c>
      <c r="AR8501" s="83">
        <v>-2.8178367999999998</v>
      </c>
      <c r="AU8501" s="91"/>
      <c r="AW8501" s="89"/>
      <c r="BE8501" s="90"/>
      <c r="BF8501" s="84"/>
      <c r="BG8501" s="84">
        <f t="shared" si="134"/>
        <v>43468</v>
      </c>
    </row>
    <row r="8502" spans="39:59">
      <c r="AM8502" s="83" t="s">
        <v>8754</v>
      </c>
      <c r="AN8502" s="86">
        <v>3.4646205999999999</v>
      </c>
      <c r="AO8502" s="83">
        <v>800.11157000000003</v>
      </c>
      <c r="AP8502" s="83">
        <v>3400.1361999999999</v>
      </c>
      <c r="AQ8502" s="84">
        <v>0.64694631000000002</v>
      </c>
      <c r="AR8502" s="83">
        <v>-2.8176741999999999</v>
      </c>
      <c r="AU8502" s="91"/>
      <c r="AW8502" s="89"/>
      <c r="BE8502" s="90"/>
      <c r="BF8502" s="84"/>
      <c r="BG8502" s="84">
        <f t="shared" si="134"/>
        <v>43468.5</v>
      </c>
    </row>
    <row r="8503" spans="39:59">
      <c r="AM8503" s="83" t="s">
        <v>8755</v>
      </c>
      <c r="AN8503" s="86">
        <v>3.4645812999999999</v>
      </c>
      <c r="AO8503" s="83">
        <v>800.03552000000002</v>
      </c>
      <c r="AP8503" s="83">
        <v>3400.5360999999998</v>
      </c>
      <c r="AQ8503" s="84">
        <v>0.64700985</v>
      </c>
      <c r="AR8503" s="83">
        <v>-2.8175713999999998</v>
      </c>
      <c r="AU8503" s="91"/>
      <c r="AW8503" s="89"/>
      <c r="BE8503" s="90"/>
      <c r="BF8503" s="84"/>
      <c r="BG8503" s="84">
        <f t="shared" si="134"/>
        <v>43469</v>
      </c>
    </row>
    <row r="8504" spans="39:59">
      <c r="AM8504" s="83" t="s">
        <v>8756</v>
      </c>
      <c r="AN8504" s="86">
        <v>3.4645765000000002</v>
      </c>
      <c r="AO8504" s="83">
        <v>799.95934999999997</v>
      </c>
      <c r="AP8504" s="83">
        <v>3400.9362999999998</v>
      </c>
      <c r="AQ8504" s="84">
        <v>0.64707970999999997</v>
      </c>
      <c r="AR8504" s="83">
        <v>-2.8174967999999998</v>
      </c>
      <c r="AU8504" s="91"/>
      <c r="AW8504" s="89"/>
      <c r="BE8504" s="90"/>
      <c r="BF8504" s="84"/>
      <c r="BG8504" s="84">
        <f t="shared" si="134"/>
        <v>43469.5</v>
      </c>
    </row>
    <row r="8505" spans="39:59">
      <c r="AM8505" s="83" t="s">
        <v>8757</v>
      </c>
      <c r="AN8505" s="86">
        <v>3.4646332000000002</v>
      </c>
      <c r="AO8505" s="83">
        <v>800.05065999999999</v>
      </c>
      <c r="AP8505" s="83">
        <v>3401.3362000000002</v>
      </c>
      <c r="AQ8505" s="84">
        <v>0.64715153000000003</v>
      </c>
      <c r="AR8505" s="83">
        <v>-2.8174817999999999</v>
      </c>
      <c r="AU8505" s="91"/>
      <c r="AW8505" s="89"/>
      <c r="BE8505" s="90"/>
      <c r="BF8505" s="84"/>
      <c r="BG8505" s="84">
        <f t="shared" si="134"/>
        <v>43470</v>
      </c>
    </row>
    <row r="8506" spans="39:59">
      <c r="AM8506" s="83" t="s">
        <v>8758</v>
      </c>
      <c r="AN8506" s="86">
        <v>3.4647222000000002</v>
      </c>
      <c r="AO8506" s="83">
        <v>799.95929000000001</v>
      </c>
      <c r="AP8506" s="83">
        <v>3401.7363</v>
      </c>
      <c r="AQ8506" s="84">
        <v>0.64722120999999999</v>
      </c>
      <c r="AR8506" s="83">
        <v>-2.8175010999999999</v>
      </c>
      <c r="AU8506" s="91"/>
      <c r="AW8506" s="89"/>
      <c r="BE8506" s="90"/>
      <c r="BF8506" s="84"/>
      <c r="BG8506" s="84">
        <f t="shared" si="134"/>
        <v>43470.5</v>
      </c>
    </row>
    <row r="8507" spans="39:59">
      <c r="AM8507" s="83" t="s">
        <v>8759</v>
      </c>
      <c r="AN8507" s="86">
        <v>3.4647863000000001</v>
      </c>
      <c r="AO8507" s="83">
        <v>799.88311999999996</v>
      </c>
      <c r="AP8507" s="83">
        <v>3402.1365000000001</v>
      </c>
      <c r="AQ8507" s="84">
        <v>0.64729744</v>
      </c>
      <c r="AR8507" s="83">
        <v>-2.8174888999999999</v>
      </c>
      <c r="AU8507" s="91"/>
      <c r="AW8507" s="89"/>
      <c r="BE8507" s="90"/>
      <c r="BF8507" s="84"/>
      <c r="BG8507" s="84">
        <f t="shared" si="134"/>
        <v>43471</v>
      </c>
    </row>
    <row r="8508" spans="39:59">
      <c r="AM8508" s="83" t="s">
        <v>8760</v>
      </c>
      <c r="AN8508" s="86">
        <v>3.4648639999999999</v>
      </c>
      <c r="AO8508" s="83">
        <v>800.14202999999998</v>
      </c>
      <c r="AP8508" s="83">
        <v>3402.5364</v>
      </c>
      <c r="AQ8508" s="84">
        <v>0.64737087000000004</v>
      </c>
      <c r="AR8508" s="83">
        <v>-2.8174931999999999</v>
      </c>
      <c r="AU8508" s="91"/>
      <c r="AW8508" s="89"/>
      <c r="BE8508" s="90"/>
      <c r="BF8508" s="84"/>
      <c r="BG8508" s="84">
        <f t="shared" si="134"/>
        <v>43471.5</v>
      </c>
    </row>
    <row r="8509" spans="39:59">
      <c r="AM8509" s="83" t="s">
        <v>8761</v>
      </c>
      <c r="AN8509" s="86">
        <v>3.464747</v>
      </c>
      <c r="AO8509" s="83">
        <v>800.11157000000003</v>
      </c>
      <c r="AP8509" s="83">
        <v>3402.9364999999998</v>
      </c>
      <c r="AQ8509" s="84">
        <v>0.64744084999999996</v>
      </c>
      <c r="AR8509" s="83">
        <v>-2.8173059999999999</v>
      </c>
      <c r="AU8509" s="91"/>
      <c r="AW8509" s="89"/>
      <c r="BE8509" s="90"/>
      <c r="BF8509" s="84"/>
      <c r="BG8509" s="84">
        <f t="shared" si="134"/>
        <v>43472</v>
      </c>
    </row>
    <row r="8510" spans="39:59">
      <c r="AM8510" s="83" t="s">
        <v>8762</v>
      </c>
      <c r="AN8510" s="86">
        <v>3.4647459999999999</v>
      </c>
      <c r="AO8510" s="83">
        <v>800.02020000000005</v>
      </c>
      <c r="AP8510" s="83">
        <v>3403.3364000000001</v>
      </c>
      <c r="AQ8510" s="84">
        <v>0.64751327000000003</v>
      </c>
      <c r="AR8510" s="83">
        <v>-2.8172326000000001</v>
      </c>
      <c r="AU8510" s="91"/>
      <c r="AW8510" s="89"/>
      <c r="BE8510" s="90"/>
      <c r="BF8510" s="84"/>
      <c r="BG8510" s="84">
        <f t="shared" si="134"/>
        <v>43472.5</v>
      </c>
    </row>
    <row r="8511" spans="39:59">
      <c r="AM8511" s="83" t="s">
        <v>8763</v>
      </c>
      <c r="AN8511" s="86">
        <v>3.4648142000000002</v>
      </c>
      <c r="AO8511" s="83">
        <v>800.11157000000003</v>
      </c>
      <c r="AP8511" s="83">
        <v>3403.7366000000002</v>
      </c>
      <c r="AQ8511" s="84">
        <v>0.64758998000000001</v>
      </c>
      <c r="AR8511" s="83">
        <v>-2.8172242999999999</v>
      </c>
      <c r="AU8511" s="91"/>
      <c r="AW8511" s="89"/>
      <c r="BE8511" s="90"/>
      <c r="BF8511" s="84"/>
      <c r="BG8511" s="84">
        <f t="shared" si="134"/>
        <v>43473</v>
      </c>
    </row>
    <row r="8512" spans="39:59">
      <c r="AM8512" s="83" t="s">
        <v>8764</v>
      </c>
      <c r="AN8512" s="86">
        <v>3.4648173</v>
      </c>
      <c r="AO8512" s="83">
        <v>800.09636999999998</v>
      </c>
      <c r="AP8512" s="83">
        <v>3404.1367</v>
      </c>
      <c r="AQ8512" s="84">
        <v>0.64766811999999996</v>
      </c>
      <c r="AR8512" s="83">
        <v>-2.8171491999999998</v>
      </c>
      <c r="AU8512" s="91"/>
      <c r="AW8512" s="89"/>
      <c r="BE8512" s="90"/>
      <c r="BF8512" s="84"/>
      <c r="BG8512" s="84">
        <f t="shared" si="134"/>
        <v>43473.5</v>
      </c>
    </row>
    <row r="8513" spans="39:59">
      <c r="AM8513" s="83" t="s">
        <v>8765</v>
      </c>
      <c r="AN8513" s="86">
        <v>3.4648544999999999</v>
      </c>
      <c r="AO8513" s="83">
        <v>800.12683000000004</v>
      </c>
      <c r="AP8513" s="83">
        <v>3404.5365999999999</v>
      </c>
      <c r="AQ8513" s="84">
        <v>0.64775234000000004</v>
      </c>
      <c r="AR8513" s="83">
        <v>-2.8171021999999999</v>
      </c>
      <c r="AU8513" s="91"/>
      <c r="AW8513" s="89"/>
      <c r="BE8513" s="90"/>
      <c r="BF8513" s="84"/>
      <c r="BG8513" s="84">
        <f t="shared" si="134"/>
        <v>43474</v>
      </c>
    </row>
    <row r="8514" spans="39:59">
      <c r="AM8514" s="83" t="s">
        <v>8766</v>
      </c>
      <c r="AN8514" s="86">
        <v>3.4647551000000001</v>
      </c>
      <c r="AO8514" s="83">
        <v>800.09636999999998</v>
      </c>
      <c r="AP8514" s="83">
        <v>3404.9367999999999</v>
      </c>
      <c r="AQ8514" s="84">
        <v>0.64783192000000001</v>
      </c>
      <c r="AR8514" s="83">
        <v>-2.8169230999999999</v>
      </c>
      <c r="AU8514" s="91"/>
      <c r="AW8514" s="89"/>
      <c r="BE8514" s="90"/>
      <c r="BF8514" s="84"/>
      <c r="BG8514" s="84">
        <f t="shared" si="134"/>
        <v>43474.5</v>
      </c>
    </row>
    <row r="8515" spans="39:59">
      <c r="AM8515" s="83" t="s">
        <v>8767</v>
      </c>
      <c r="AN8515" s="86">
        <v>3.4645533999999998</v>
      </c>
      <c r="AO8515" s="83">
        <v>800.17255</v>
      </c>
      <c r="AP8515" s="83">
        <v>3405.3366999999998</v>
      </c>
      <c r="AQ8515" s="84">
        <v>0.64790356000000004</v>
      </c>
      <c r="AR8515" s="83">
        <v>-2.8166498999999998</v>
      </c>
      <c r="AU8515" s="91"/>
      <c r="AW8515" s="89"/>
      <c r="BE8515" s="90"/>
      <c r="BF8515" s="84"/>
      <c r="BG8515" s="84">
        <f t="shared" si="134"/>
        <v>43475</v>
      </c>
    </row>
    <row r="8516" spans="39:59">
      <c r="AM8516" s="83" t="s">
        <v>8768</v>
      </c>
      <c r="AN8516" s="86">
        <v>3.4643272999999999</v>
      </c>
      <c r="AO8516" s="83">
        <v>800.20299999999997</v>
      </c>
      <c r="AP8516" s="83">
        <v>3405.7368000000001</v>
      </c>
      <c r="AQ8516" s="84">
        <v>0.64796852999999999</v>
      </c>
      <c r="AR8516" s="83">
        <v>-2.8163588000000002</v>
      </c>
      <c r="AU8516" s="91"/>
      <c r="AW8516" s="89"/>
      <c r="BE8516" s="90"/>
      <c r="BF8516" s="84"/>
      <c r="BG8516" s="84">
        <f t="shared" si="134"/>
        <v>43475.5</v>
      </c>
    </row>
    <row r="8517" spans="39:59">
      <c r="AM8517" s="83" t="s">
        <v>8769</v>
      </c>
      <c r="AN8517" s="86">
        <v>3.4640765</v>
      </c>
      <c r="AO8517" s="83">
        <v>800.23339999999996</v>
      </c>
      <c r="AP8517" s="83">
        <v>3406.1370000000002</v>
      </c>
      <c r="AQ8517" s="84">
        <v>0.64804136999999995</v>
      </c>
      <c r="AR8517" s="83">
        <v>-2.8160352999999998</v>
      </c>
      <c r="AU8517" s="91"/>
      <c r="AW8517" s="89"/>
      <c r="BE8517" s="90"/>
      <c r="BF8517" s="84"/>
      <c r="BG8517" s="84">
        <f t="shared" ref="BG8517:BG8580" si="135">BG8516+0.5</f>
        <v>43476</v>
      </c>
    </row>
    <row r="8518" spans="39:59">
      <c r="AM8518" s="83" t="s">
        <v>8770</v>
      </c>
      <c r="AN8518" s="86">
        <v>3.4640092999999998</v>
      </c>
      <c r="AO8518" s="83">
        <v>800.15728999999999</v>
      </c>
      <c r="AP8518" s="83">
        <v>3406.5369000000001</v>
      </c>
      <c r="AQ8518" s="84">
        <v>0.64811008999999997</v>
      </c>
      <c r="AR8518" s="83">
        <v>-2.8158991000000002</v>
      </c>
      <c r="AU8518" s="91"/>
      <c r="AW8518" s="89"/>
      <c r="BE8518" s="90"/>
      <c r="BF8518" s="84"/>
      <c r="BG8518" s="84">
        <f t="shared" si="135"/>
        <v>43476.5</v>
      </c>
    </row>
    <row r="8519" spans="39:59">
      <c r="AM8519" s="83" t="s">
        <v>8771</v>
      </c>
      <c r="AN8519" s="86">
        <v>3.4640586</v>
      </c>
      <c r="AO8519" s="83">
        <v>799.92889000000002</v>
      </c>
      <c r="AP8519" s="83">
        <v>3406.9369999999999</v>
      </c>
      <c r="AQ8519" s="84">
        <v>0.64818597</v>
      </c>
      <c r="AR8519" s="83">
        <v>-2.8158726999999999</v>
      </c>
      <c r="AU8519" s="91"/>
      <c r="AW8519" s="89"/>
      <c r="BE8519" s="90"/>
      <c r="BF8519" s="84"/>
      <c r="BG8519" s="84">
        <f t="shared" si="135"/>
        <v>43477</v>
      </c>
    </row>
    <row r="8520" spans="39:59">
      <c r="AM8520" s="83" t="s">
        <v>8772</v>
      </c>
      <c r="AN8520" s="86">
        <v>3.4642493999999999</v>
      </c>
      <c r="AO8520" s="83">
        <v>800.08118000000002</v>
      </c>
      <c r="AP8520" s="83">
        <v>3407.3368999999998</v>
      </c>
      <c r="AQ8520" s="84">
        <v>0.64827436000000005</v>
      </c>
      <c r="AR8520" s="83">
        <v>-2.8159749999999999</v>
      </c>
      <c r="AU8520" s="91"/>
      <c r="AW8520" s="89"/>
      <c r="BE8520" s="90"/>
      <c r="BF8520" s="84"/>
      <c r="BG8520" s="84">
        <f t="shared" si="135"/>
        <v>43477.5</v>
      </c>
    </row>
    <row r="8521" spans="39:59">
      <c r="AM8521" s="83" t="s">
        <v>8773</v>
      </c>
      <c r="AN8521" s="86">
        <v>3.4643342000000001</v>
      </c>
      <c r="AO8521" s="83">
        <v>800.03545999999994</v>
      </c>
      <c r="AP8521" s="83">
        <v>3407.7370999999998</v>
      </c>
      <c r="AQ8521" s="84">
        <v>0.64837765999999997</v>
      </c>
      <c r="AR8521" s="83">
        <v>-2.8159565999999998</v>
      </c>
      <c r="AU8521" s="91"/>
      <c r="AW8521" s="89"/>
      <c r="BE8521" s="90"/>
      <c r="BF8521" s="84"/>
      <c r="BG8521" s="84">
        <f t="shared" si="135"/>
        <v>43478</v>
      </c>
    </row>
    <row r="8522" spans="39:59">
      <c r="AM8522" s="83" t="s">
        <v>8774</v>
      </c>
      <c r="AN8522" s="86">
        <v>3.4643576</v>
      </c>
      <c r="AO8522" s="83">
        <v>800.02026000000001</v>
      </c>
      <c r="AP8522" s="83">
        <v>3408.1370000000002</v>
      </c>
      <c r="AQ8522" s="84">
        <v>0.64849566999999997</v>
      </c>
      <c r="AR8522" s="83">
        <v>-2.8158618999999998</v>
      </c>
      <c r="AU8522" s="91"/>
      <c r="AW8522" s="89"/>
      <c r="BE8522" s="90"/>
      <c r="BF8522" s="84"/>
      <c r="BG8522" s="84">
        <f t="shared" si="135"/>
        <v>43478.5</v>
      </c>
    </row>
    <row r="8523" spans="39:59">
      <c r="AM8523" s="83" t="s">
        <v>8775</v>
      </c>
      <c r="AN8523" s="86">
        <v>3.4642651</v>
      </c>
      <c r="AO8523" s="83">
        <v>800.21820000000002</v>
      </c>
      <c r="AP8523" s="83">
        <v>3408.5371</v>
      </c>
      <c r="AQ8523" s="84">
        <v>0.64861542000000005</v>
      </c>
      <c r="AR8523" s="83">
        <v>-2.8156496999999998</v>
      </c>
      <c r="AU8523" s="91"/>
      <c r="AW8523" s="89"/>
      <c r="BE8523" s="90"/>
      <c r="BF8523" s="84"/>
      <c r="BG8523" s="84">
        <f t="shared" si="135"/>
        <v>43479</v>
      </c>
    </row>
    <row r="8524" spans="39:59">
      <c r="AM8524" s="83" t="s">
        <v>8776</v>
      </c>
      <c r="AN8524" s="86">
        <v>3.4643016000000002</v>
      </c>
      <c r="AO8524" s="83">
        <v>800.03545999999994</v>
      </c>
      <c r="AP8524" s="83">
        <v>3408.9369999999999</v>
      </c>
      <c r="AQ8524" s="84">
        <v>0.64874005000000001</v>
      </c>
      <c r="AR8524" s="83">
        <v>-2.8155614999999998</v>
      </c>
      <c r="AU8524" s="91"/>
      <c r="AW8524" s="89"/>
      <c r="BE8524" s="90"/>
      <c r="BF8524" s="84"/>
      <c r="BG8524" s="84">
        <f t="shared" si="135"/>
        <v>43479.5</v>
      </c>
    </row>
    <row r="8525" spans="39:59">
      <c r="AM8525" s="83" t="s">
        <v>8777</v>
      </c>
      <c r="AN8525" s="86">
        <v>3.4643562000000001</v>
      </c>
      <c r="AO8525" s="83">
        <v>800.15734999999995</v>
      </c>
      <c r="AP8525" s="83">
        <v>3409.3371999999999</v>
      </c>
      <c r="AQ8525" s="84">
        <v>0.64885884999999999</v>
      </c>
      <c r="AR8525" s="83">
        <v>-2.8154973999999999</v>
      </c>
      <c r="AU8525" s="91"/>
      <c r="AW8525" s="89"/>
      <c r="BE8525" s="90"/>
      <c r="BF8525" s="84"/>
      <c r="BG8525" s="84">
        <f t="shared" si="135"/>
        <v>43480</v>
      </c>
    </row>
    <row r="8526" spans="39:59">
      <c r="AM8526" s="83" t="s">
        <v>8778</v>
      </c>
      <c r="AN8526" s="86">
        <v>3.4644121999999999</v>
      </c>
      <c r="AO8526" s="83">
        <v>800.17260999999996</v>
      </c>
      <c r="AP8526" s="83">
        <v>3409.7370999999998</v>
      </c>
      <c r="AQ8526" s="84">
        <v>0.64898056000000004</v>
      </c>
      <c r="AR8526" s="83">
        <v>-2.8154316000000001</v>
      </c>
      <c r="AU8526" s="91"/>
      <c r="AW8526" s="89"/>
      <c r="BE8526" s="90"/>
      <c r="BF8526" s="84"/>
      <c r="BG8526" s="84">
        <f t="shared" si="135"/>
        <v>43480.5</v>
      </c>
    </row>
    <row r="8527" spans="39:59">
      <c r="AM8527" s="83" t="s">
        <v>8779</v>
      </c>
      <c r="AN8527" s="86">
        <v>3.4643548000000002</v>
      </c>
      <c r="AO8527" s="83">
        <v>800.17260999999996</v>
      </c>
      <c r="AP8527" s="83">
        <v>3410.1372000000001</v>
      </c>
      <c r="AQ8527" s="84">
        <v>0.64909815999999998</v>
      </c>
      <c r="AR8527" s="83">
        <v>-2.8152566000000001</v>
      </c>
      <c r="AU8527" s="91"/>
      <c r="AW8527" s="89"/>
      <c r="BE8527" s="90"/>
      <c r="BF8527" s="84"/>
      <c r="BG8527" s="84">
        <f t="shared" si="135"/>
        <v>43481</v>
      </c>
    </row>
    <row r="8528" spans="39:59">
      <c r="AM8528" s="83" t="s">
        <v>8780</v>
      </c>
      <c r="AN8528" s="86">
        <v>3.4643617</v>
      </c>
      <c r="AO8528" s="83">
        <v>800.23346000000004</v>
      </c>
      <c r="AP8528" s="83">
        <v>3410.5371</v>
      </c>
      <c r="AQ8528" s="84">
        <v>0.64921653000000001</v>
      </c>
      <c r="AR8528" s="83">
        <v>-2.8151449999999998</v>
      </c>
      <c r="AU8528" s="91"/>
      <c r="AW8528" s="89"/>
      <c r="BE8528" s="90"/>
      <c r="BF8528" s="84"/>
      <c r="BG8528" s="84">
        <f t="shared" si="135"/>
        <v>43481.5</v>
      </c>
    </row>
    <row r="8529" spans="39:59">
      <c r="AM8529" s="83" t="s">
        <v>8781</v>
      </c>
      <c r="AN8529" s="86">
        <v>3.4644032</v>
      </c>
      <c r="AO8529" s="83">
        <v>799.85266000000001</v>
      </c>
      <c r="AP8529" s="83">
        <v>3410.9373000000001</v>
      </c>
      <c r="AQ8529" s="84">
        <v>0.64932471999999997</v>
      </c>
      <c r="AR8529" s="83">
        <v>-2.8150784999999998</v>
      </c>
      <c r="AU8529" s="91"/>
      <c r="AW8529" s="89"/>
      <c r="BE8529" s="90"/>
      <c r="BF8529" s="84"/>
      <c r="BG8529" s="84">
        <f t="shared" si="135"/>
        <v>43482</v>
      </c>
    </row>
    <row r="8530" spans="39:59">
      <c r="AM8530" s="83" t="s">
        <v>8782</v>
      </c>
      <c r="AN8530" s="86">
        <v>3.4643883999999998</v>
      </c>
      <c r="AO8530" s="83">
        <v>800.14209000000005</v>
      </c>
      <c r="AP8530" s="83">
        <v>3411.3371999999999</v>
      </c>
      <c r="AQ8530" s="84">
        <v>0.64943086999999999</v>
      </c>
      <c r="AR8530" s="83">
        <v>-2.8149573999999999</v>
      </c>
      <c r="AU8530" s="91"/>
      <c r="AW8530" s="89"/>
      <c r="BE8530" s="90"/>
      <c r="BF8530" s="84"/>
      <c r="BG8530" s="84">
        <f t="shared" si="135"/>
        <v>43482.5</v>
      </c>
    </row>
    <row r="8531" spans="39:59">
      <c r="AM8531" s="83" t="s">
        <v>8783</v>
      </c>
      <c r="AN8531" s="86">
        <v>3.4644129000000001</v>
      </c>
      <c r="AO8531" s="83">
        <v>800.05071999999996</v>
      </c>
      <c r="AP8531" s="83">
        <v>3411.7372999999998</v>
      </c>
      <c r="AQ8531" s="84">
        <v>0.64954518999999999</v>
      </c>
      <c r="AR8531" s="83">
        <v>-2.8148677000000002</v>
      </c>
      <c r="AU8531" s="91"/>
      <c r="AW8531" s="89"/>
      <c r="BE8531" s="90"/>
      <c r="BF8531" s="84"/>
      <c r="BG8531" s="84">
        <f t="shared" si="135"/>
        <v>43483</v>
      </c>
    </row>
    <row r="8532" spans="39:59">
      <c r="AM8532" s="83" t="s">
        <v>8784</v>
      </c>
      <c r="AN8532" s="86">
        <v>3.4644550999999999</v>
      </c>
      <c r="AO8532" s="83">
        <v>800.005</v>
      </c>
      <c r="AP8532" s="83">
        <v>3412.1372000000001</v>
      </c>
      <c r="AQ8532" s="84">
        <v>0.64965487</v>
      </c>
      <c r="AR8532" s="83">
        <v>-2.8148002999999999</v>
      </c>
      <c r="AU8532" s="91"/>
      <c r="AW8532" s="89"/>
      <c r="BE8532" s="90"/>
      <c r="BF8532" s="84"/>
      <c r="BG8532" s="84">
        <f t="shared" si="135"/>
        <v>43483.5</v>
      </c>
    </row>
    <row r="8533" spans="39:59">
      <c r="AM8533" s="83" t="s">
        <v>8785</v>
      </c>
      <c r="AN8533" s="86">
        <v>3.4645370999999998</v>
      </c>
      <c r="AO8533" s="83">
        <v>800.005</v>
      </c>
      <c r="AP8533" s="83">
        <v>3412.5374000000002</v>
      </c>
      <c r="AQ8533" s="84">
        <v>0.64976155999999996</v>
      </c>
      <c r="AR8533" s="83">
        <v>-2.8147757000000002</v>
      </c>
      <c r="AU8533" s="91"/>
      <c r="AW8533" s="89"/>
      <c r="BE8533" s="90"/>
      <c r="BF8533" s="84"/>
      <c r="BG8533" s="84">
        <f t="shared" si="135"/>
        <v>43484</v>
      </c>
    </row>
    <row r="8534" spans="39:59">
      <c r="AM8534" s="83" t="s">
        <v>8786</v>
      </c>
      <c r="AN8534" s="86">
        <v>3.4645280999999999</v>
      </c>
      <c r="AO8534" s="83">
        <v>799.98974999999996</v>
      </c>
      <c r="AP8534" s="83">
        <v>3412.9373000000001</v>
      </c>
      <c r="AQ8534" s="84">
        <v>0.64986454999999999</v>
      </c>
      <c r="AR8534" s="83">
        <v>-2.8146634000000001</v>
      </c>
      <c r="AU8534" s="91"/>
      <c r="AW8534" s="89"/>
      <c r="BE8534" s="90"/>
      <c r="BF8534" s="84"/>
      <c r="BG8534" s="84">
        <f t="shared" si="135"/>
        <v>43484.5</v>
      </c>
    </row>
    <row r="8535" spans="39:59">
      <c r="AM8535" s="83" t="s">
        <v>8787</v>
      </c>
      <c r="AN8535" s="86">
        <v>3.4645529000000002</v>
      </c>
      <c r="AO8535" s="83">
        <v>799.94403</v>
      </c>
      <c r="AP8535" s="83">
        <v>3413.3373999999999</v>
      </c>
      <c r="AQ8535" s="84">
        <v>0.64996927999999998</v>
      </c>
      <c r="AR8535" s="83">
        <v>-2.8145834999999999</v>
      </c>
      <c r="AU8535" s="91"/>
      <c r="AW8535" s="89"/>
      <c r="BE8535" s="90"/>
      <c r="BF8535" s="84"/>
      <c r="BG8535" s="84">
        <f t="shared" si="135"/>
        <v>43485</v>
      </c>
    </row>
    <row r="8536" spans="39:59">
      <c r="AM8536" s="83" t="s">
        <v>8788</v>
      </c>
      <c r="AN8536" s="86">
        <v>3.4646300999999999</v>
      </c>
      <c r="AO8536" s="83">
        <v>799.97455000000002</v>
      </c>
      <c r="AP8536" s="83">
        <v>3413.7372999999998</v>
      </c>
      <c r="AQ8536" s="84">
        <v>0.65007561000000003</v>
      </c>
      <c r="AR8536" s="83">
        <v>-2.8145544999999998</v>
      </c>
      <c r="AU8536" s="91"/>
      <c r="AW8536" s="89"/>
      <c r="BE8536" s="90"/>
      <c r="BF8536" s="84"/>
      <c r="BG8536" s="84">
        <f t="shared" si="135"/>
        <v>43485.5</v>
      </c>
    </row>
    <row r="8537" spans="39:59">
      <c r="AM8537" s="83" t="s">
        <v>8789</v>
      </c>
      <c r="AN8537" s="86">
        <v>3.4646587000000002</v>
      </c>
      <c r="AO8537" s="83">
        <v>799.98974999999996</v>
      </c>
      <c r="AP8537" s="83">
        <v>3414.1374999999998</v>
      </c>
      <c r="AQ8537" s="84">
        <v>0.65017908999999996</v>
      </c>
      <c r="AR8537" s="83">
        <v>-2.8144795999999999</v>
      </c>
      <c r="AU8537" s="91"/>
      <c r="AW8537" s="89"/>
      <c r="BE8537" s="90"/>
      <c r="BF8537" s="84"/>
      <c r="BG8537" s="84">
        <f t="shared" si="135"/>
        <v>43486</v>
      </c>
    </row>
    <row r="8538" spans="39:59">
      <c r="AM8538" s="83" t="s">
        <v>8790</v>
      </c>
      <c r="AN8538" s="86">
        <v>3.4645568999999998</v>
      </c>
      <c r="AO8538" s="83">
        <v>800.03545999999994</v>
      </c>
      <c r="AP8538" s="83">
        <v>3414.5374000000002</v>
      </c>
      <c r="AQ8538" s="84">
        <v>0.65028547999999997</v>
      </c>
      <c r="AR8538" s="83">
        <v>-2.8142714999999998</v>
      </c>
      <c r="AU8538" s="91"/>
      <c r="AW8538" s="89"/>
      <c r="BE8538" s="90"/>
      <c r="BF8538" s="84"/>
      <c r="BG8538" s="84">
        <f t="shared" si="135"/>
        <v>43486.5</v>
      </c>
    </row>
    <row r="8539" spans="39:59">
      <c r="AM8539" s="83" t="s">
        <v>8791</v>
      </c>
      <c r="AN8539" s="86">
        <v>3.4645275999999998</v>
      </c>
      <c r="AO8539" s="83">
        <v>800.09644000000003</v>
      </c>
      <c r="AP8539" s="83">
        <v>3414.9375</v>
      </c>
      <c r="AQ8539" s="84">
        <v>0.65038907999999995</v>
      </c>
      <c r="AR8539" s="83">
        <v>-2.8141384</v>
      </c>
      <c r="AU8539" s="91"/>
      <c r="AW8539" s="89"/>
      <c r="BE8539" s="90"/>
      <c r="BF8539" s="84"/>
      <c r="BG8539" s="84">
        <f t="shared" si="135"/>
        <v>43487</v>
      </c>
    </row>
    <row r="8540" spans="39:59">
      <c r="AM8540" s="83" t="s">
        <v>8792</v>
      </c>
      <c r="AN8540" s="86">
        <v>3.4645967</v>
      </c>
      <c r="AO8540" s="83">
        <v>800.11157000000003</v>
      </c>
      <c r="AP8540" s="83">
        <v>3415.3373999999999</v>
      </c>
      <c r="AQ8540" s="84">
        <v>0.65049206999999998</v>
      </c>
      <c r="AR8540" s="83">
        <v>-2.8141048</v>
      </c>
      <c r="AU8540" s="91"/>
      <c r="AW8540" s="89"/>
      <c r="BE8540" s="90"/>
      <c r="BF8540" s="84"/>
      <c r="BG8540" s="84">
        <f t="shared" si="135"/>
        <v>43487.5</v>
      </c>
    </row>
    <row r="8541" spans="39:59">
      <c r="AM8541" s="83" t="s">
        <v>8793</v>
      </c>
      <c r="AN8541" s="86">
        <v>3.4645746000000002</v>
      </c>
      <c r="AO8541" s="83">
        <v>800.08118000000002</v>
      </c>
      <c r="AP8541" s="83">
        <v>3415.7375000000002</v>
      </c>
      <c r="AQ8541" s="84">
        <v>0.65059537000000001</v>
      </c>
      <c r="AR8541" s="83">
        <v>-2.8139791000000001</v>
      </c>
      <c r="AU8541" s="91"/>
      <c r="AW8541" s="89"/>
      <c r="BE8541" s="90"/>
      <c r="BF8541" s="84"/>
      <c r="BG8541" s="84">
        <f t="shared" si="135"/>
        <v>43488</v>
      </c>
    </row>
    <row r="8542" spans="39:59">
      <c r="AM8542" s="83" t="s">
        <v>8794</v>
      </c>
      <c r="AN8542" s="86">
        <v>3.4646336999999998</v>
      </c>
      <c r="AO8542" s="83">
        <v>800.03552000000002</v>
      </c>
      <c r="AP8542" s="83">
        <v>3416.1374999999998</v>
      </c>
      <c r="AQ8542" s="84">
        <v>0.65069502999999995</v>
      </c>
      <c r="AR8542" s="83">
        <v>-2.8139386000000002</v>
      </c>
      <c r="AU8542" s="91"/>
      <c r="AW8542" s="89"/>
      <c r="BE8542" s="90"/>
      <c r="BF8542" s="84"/>
      <c r="BG8542" s="84">
        <f t="shared" si="135"/>
        <v>43488.5</v>
      </c>
    </row>
    <row r="8543" spans="39:59">
      <c r="AM8543" s="83" t="s">
        <v>8795</v>
      </c>
      <c r="AN8543" s="86">
        <v>3.4646382</v>
      </c>
      <c r="AO8543" s="83">
        <v>799.92882999999995</v>
      </c>
      <c r="AP8543" s="83">
        <v>3416.5376000000001</v>
      </c>
      <c r="AQ8543" s="84">
        <v>0.65080130000000003</v>
      </c>
      <c r="AR8543" s="83">
        <v>-2.8138371000000002</v>
      </c>
      <c r="AU8543" s="91"/>
      <c r="AW8543" s="89"/>
      <c r="BE8543" s="90"/>
      <c r="BF8543" s="84"/>
      <c r="BG8543" s="84">
        <f t="shared" si="135"/>
        <v>43489</v>
      </c>
    </row>
    <row r="8544" spans="39:59">
      <c r="AM8544" s="83" t="s">
        <v>8796</v>
      </c>
      <c r="AN8544" s="86">
        <v>3.4646219999999999</v>
      </c>
      <c r="AO8544" s="83">
        <v>800.18773999999996</v>
      </c>
      <c r="AP8544" s="83">
        <v>3416.9375</v>
      </c>
      <c r="AQ8544" s="84">
        <v>0.65090906999999998</v>
      </c>
      <c r="AR8544" s="83">
        <v>-2.8137131000000002</v>
      </c>
      <c r="AU8544" s="91"/>
      <c r="AW8544" s="89"/>
      <c r="BE8544" s="90"/>
      <c r="BF8544" s="84"/>
      <c r="BG8544" s="84">
        <f t="shared" si="135"/>
        <v>43489.5</v>
      </c>
    </row>
    <row r="8545" spans="39:59">
      <c r="AM8545" s="83" t="s">
        <v>8797</v>
      </c>
      <c r="AN8545" s="86">
        <v>3.4646232000000001</v>
      </c>
      <c r="AO8545" s="83">
        <v>799.92882999999995</v>
      </c>
      <c r="AP8545" s="83">
        <v>3417.3375999999998</v>
      </c>
      <c r="AQ8545" s="84">
        <v>0.65101153</v>
      </c>
      <c r="AR8545" s="83">
        <v>-2.8136117</v>
      </c>
      <c r="AU8545" s="91"/>
      <c r="AW8545" s="89"/>
      <c r="BE8545" s="90"/>
      <c r="BF8545" s="84"/>
      <c r="BG8545" s="84">
        <f t="shared" si="135"/>
        <v>43490</v>
      </c>
    </row>
    <row r="8546" spans="39:59">
      <c r="AM8546" s="83" t="s">
        <v>8798</v>
      </c>
      <c r="AN8546" s="86">
        <v>3.4646335000000001</v>
      </c>
      <c r="AO8546" s="83">
        <v>800.02020000000005</v>
      </c>
      <c r="AP8546" s="83">
        <v>3417.7375000000002</v>
      </c>
      <c r="AQ8546" s="84">
        <v>0.65111595</v>
      </c>
      <c r="AR8546" s="83">
        <v>-2.8135176</v>
      </c>
      <c r="AU8546" s="91"/>
      <c r="AW8546" s="89"/>
      <c r="BE8546" s="90"/>
      <c r="BF8546" s="84"/>
      <c r="BG8546" s="84">
        <f t="shared" si="135"/>
        <v>43490.5</v>
      </c>
    </row>
    <row r="8547" spans="39:59">
      <c r="AM8547" s="83" t="s">
        <v>8799</v>
      </c>
      <c r="AN8547" s="86">
        <v>3.4645554999999999</v>
      </c>
      <c r="AO8547" s="83">
        <v>800.23346000000004</v>
      </c>
      <c r="AP8547" s="83">
        <v>3418.1377000000002</v>
      </c>
      <c r="AQ8547" s="84">
        <v>0.65122122000000005</v>
      </c>
      <c r="AR8547" s="83">
        <v>-2.8133341999999999</v>
      </c>
      <c r="AU8547" s="91"/>
      <c r="AW8547" s="89"/>
      <c r="BE8547" s="90"/>
      <c r="BF8547" s="84"/>
      <c r="BG8547" s="84">
        <f t="shared" si="135"/>
        <v>43491</v>
      </c>
    </row>
    <row r="8548" spans="39:59">
      <c r="AM8548" s="83" t="s">
        <v>8800</v>
      </c>
      <c r="AN8548" s="86">
        <v>3.464642</v>
      </c>
      <c r="AO8548" s="83">
        <v>800.005</v>
      </c>
      <c r="AP8548" s="83">
        <v>3418.5376000000001</v>
      </c>
      <c r="AQ8548" s="84">
        <v>0.65132528999999995</v>
      </c>
      <c r="AR8548" s="83">
        <v>-2.8133168</v>
      </c>
      <c r="AU8548" s="91"/>
      <c r="AW8548" s="89"/>
      <c r="BE8548" s="90"/>
      <c r="BF8548" s="84"/>
      <c r="BG8548" s="84">
        <f t="shared" si="135"/>
        <v>43491.5</v>
      </c>
    </row>
    <row r="8549" spans="39:59">
      <c r="AM8549" s="83" t="s">
        <v>8801</v>
      </c>
      <c r="AN8549" s="86">
        <v>3.4646525000000001</v>
      </c>
      <c r="AO8549" s="83">
        <v>800.09644000000003</v>
      </c>
      <c r="AP8549" s="83">
        <v>3418.9376999999999</v>
      </c>
      <c r="AQ8549" s="84">
        <v>0.65142643</v>
      </c>
      <c r="AR8549" s="83">
        <v>-2.8132259999999998</v>
      </c>
      <c r="AU8549" s="91"/>
      <c r="AW8549" s="89"/>
      <c r="BE8549" s="90"/>
      <c r="BF8549" s="84"/>
      <c r="BG8549" s="84">
        <f t="shared" si="135"/>
        <v>43492</v>
      </c>
    </row>
    <row r="8550" spans="39:59">
      <c r="AM8550" s="83" t="s">
        <v>8802</v>
      </c>
      <c r="AN8550" s="86">
        <v>3.4646585000000001</v>
      </c>
      <c r="AO8550" s="83">
        <v>800.06592000000001</v>
      </c>
      <c r="AP8550" s="83">
        <v>3419.3375999999998</v>
      </c>
      <c r="AQ8550" s="84">
        <v>0.65153426000000003</v>
      </c>
      <c r="AR8550" s="83">
        <v>-2.8131241999999999</v>
      </c>
      <c r="AU8550" s="91"/>
      <c r="AW8550" s="89"/>
      <c r="BE8550" s="90"/>
      <c r="BF8550" s="84"/>
      <c r="BG8550" s="84">
        <f t="shared" si="135"/>
        <v>43492.5</v>
      </c>
    </row>
    <row r="8551" spans="39:59">
      <c r="AM8551" s="83" t="s">
        <v>8803</v>
      </c>
      <c r="AN8551" s="86">
        <v>3.4646297000000001</v>
      </c>
      <c r="AO8551" s="83">
        <v>800.11157000000003</v>
      </c>
      <c r="AP8551" s="83">
        <v>3419.7377999999999</v>
      </c>
      <c r="AQ8551" s="84">
        <v>0.65163850999999995</v>
      </c>
      <c r="AR8551" s="83">
        <v>-2.8129911000000001</v>
      </c>
      <c r="AU8551" s="91"/>
      <c r="AW8551" s="89"/>
      <c r="BE8551" s="90"/>
      <c r="BF8551" s="84"/>
      <c r="BG8551" s="84">
        <f t="shared" si="135"/>
        <v>43493</v>
      </c>
    </row>
    <row r="8552" spans="39:59">
      <c r="AM8552" s="83" t="s">
        <v>8804</v>
      </c>
      <c r="AN8552" s="86">
        <v>3.4646840000000001</v>
      </c>
      <c r="AO8552" s="83">
        <v>800.03545999999994</v>
      </c>
      <c r="AP8552" s="83">
        <v>3420.1377000000002</v>
      </c>
      <c r="AQ8552" s="84">
        <v>0.65174704999999999</v>
      </c>
      <c r="AR8552" s="83">
        <v>-2.8129369999999998</v>
      </c>
      <c r="AU8552" s="91"/>
      <c r="AW8552" s="89"/>
      <c r="BE8552" s="90"/>
      <c r="BF8552" s="84"/>
      <c r="BG8552" s="84">
        <f t="shared" si="135"/>
        <v>43493.5</v>
      </c>
    </row>
    <row r="8553" spans="39:59">
      <c r="AM8553" s="83" t="s">
        <v>8805</v>
      </c>
      <c r="AN8553" s="86">
        <v>3.4646629999999998</v>
      </c>
      <c r="AO8553" s="83">
        <v>800.09644000000003</v>
      </c>
      <c r="AP8553" s="83">
        <v>3420.5378000000001</v>
      </c>
      <c r="AQ8553" s="84">
        <v>0.65185009999999999</v>
      </c>
      <c r="AR8553" s="83">
        <v>-2.8128128000000001</v>
      </c>
      <c r="AU8553" s="91"/>
      <c r="AW8553" s="89"/>
      <c r="BE8553" s="90"/>
      <c r="BF8553" s="84"/>
      <c r="BG8553" s="84">
        <f t="shared" si="135"/>
        <v>43494</v>
      </c>
    </row>
    <row r="8554" spans="39:59">
      <c r="AM8554" s="83" t="s">
        <v>8806</v>
      </c>
      <c r="AN8554" s="86">
        <v>3.4646001000000002</v>
      </c>
      <c r="AO8554" s="83">
        <v>800.005</v>
      </c>
      <c r="AP8554" s="83">
        <v>3420.9380000000001</v>
      </c>
      <c r="AQ8554" s="84">
        <v>0.65195309999999995</v>
      </c>
      <c r="AR8554" s="83">
        <v>-2.8126468999999998</v>
      </c>
      <c r="AU8554" s="91"/>
      <c r="AW8554" s="89"/>
      <c r="BE8554" s="90"/>
      <c r="BF8554" s="84"/>
      <c r="BG8554" s="84">
        <f t="shared" si="135"/>
        <v>43494.5</v>
      </c>
    </row>
    <row r="8555" spans="39:59">
      <c r="AM8555" s="83" t="s">
        <v>8807</v>
      </c>
      <c r="AN8555" s="86">
        <v>3.4646349000000001</v>
      </c>
      <c r="AO8555" s="83">
        <v>800.08118000000002</v>
      </c>
      <c r="AP8555" s="83">
        <v>3421.3379</v>
      </c>
      <c r="AQ8555" s="84">
        <v>0.65206169999999997</v>
      </c>
      <c r="AR8555" s="83">
        <v>-2.8125732000000001</v>
      </c>
      <c r="AU8555" s="91"/>
      <c r="AW8555" s="89"/>
      <c r="BE8555" s="90"/>
      <c r="BF8555" s="84"/>
      <c r="BG8555" s="84">
        <f t="shared" si="135"/>
        <v>43495</v>
      </c>
    </row>
    <row r="8556" spans="39:59">
      <c r="AM8556" s="83" t="s">
        <v>8808</v>
      </c>
      <c r="AN8556" s="86">
        <v>3.4647125999999999</v>
      </c>
      <c r="AO8556" s="83">
        <v>800.30962999999997</v>
      </c>
      <c r="AP8556" s="83">
        <v>3421.7379999999998</v>
      </c>
      <c r="AQ8556" s="84">
        <v>0.65216982000000001</v>
      </c>
      <c r="AR8556" s="83">
        <v>-2.8125429</v>
      </c>
      <c r="AU8556" s="91"/>
      <c r="AW8556" s="89"/>
      <c r="BE8556" s="90"/>
      <c r="BF8556" s="84"/>
      <c r="BG8556" s="84">
        <f t="shared" si="135"/>
        <v>43495.5</v>
      </c>
    </row>
    <row r="8557" spans="39:59">
      <c r="AM8557" s="83" t="s">
        <v>8809</v>
      </c>
      <c r="AN8557" s="86">
        <v>3.4648020000000002</v>
      </c>
      <c r="AO8557" s="83">
        <v>800.17255</v>
      </c>
      <c r="AP8557" s="83">
        <v>3422.1379000000002</v>
      </c>
      <c r="AQ8557" s="84">
        <v>0.65228008999999998</v>
      </c>
      <c r="AR8557" s="83">
        <v>-2.8125219000000001</v>
      </c>
      <c r="AU8557" s="91"/>
      <c r="AW8557" s="89"/>
      <c r="BE8557" s="90"/>
      <c r="BF8557" s="84"/>
      <c r="BG8557" s="84">
        <f t="shared" si="135"/>
        <v>43496</v>
      </c>
    </row>
    <row r="8558" spans="39:59">
      <c r="AM8558" s="83" t="s">
        <v>8810</v>
      </c>
      <c r="AN8558" s="86">
        <v>3.4648294000000002</v>
      </c>
      <c r="AO8558" s="83">
        <v>800.12683000000004</v>
      </c>
      <c r="AP8558" s="83">
        <v>3422.5381000000002</v>
      </c>
      <c r="AQ8558" s="84">
        <v>0.65239334000000004</v>
      </c>
      <c r="AR8558" s="83">
        <v>-2.8124361000000002</v>
      </c>
      <c r="AU8558" s="91"/>
      <c r="AW8558" s="89"/>
      <c r="BE8558" s="90"/>
      <c r="BF8558" s="84"/>
      <c r="BG8558" s="84">
        <f t="shared" si="135"/>
        <v>43496.5</v>
      </c>
    </row>
    <row r="8559" spans="39:59">
      <c r="AM8559" s="83" t="s">
        <v>8811</v>
      </c>
      <c r="AN8559" s="86">
        <v>3.4648914</v>
      </c>
      <c r="AO8559" s="83">
        <v>800.02020000000005</v>
      </c>
      <c r="AP8559" s="83">
        <v>3422.9382000000001</v>
      </c>
      <c r="AQ8559" s="84">
        <v>0.65250640999999998</v>
      </c>
      <c r="AR8559" s="83">
        <v>-2.8123851000000002</v>
      </c>
      <c r="AU8559" s="91"/>
      <c r="AW8559" s="89"/>
      <c r="BE8559" s="90"/>
      <c r="BF8559" s="84"/>
      <c r="BG8559" s="84">
        <f t="shared" si="135"/>
        <v>43497</v>
      </c>
    </row>
    <row r="8560" spans="39:59">
      <c r="AM8560" s="83" t="s">
        <v>8812</v>
      </c>
      <c r="AN8560" s="86">
        <v>3.4649296000000001</v>
      </c>
      <c r="AO8560" s="83">
        <v>800.21820000000002</v>
      </c>
      <c r="AP8560" s="83">
        <v>3423.3380999999999</v>
      </c>
      <c r="AQ8560" s="84">
        <v>0.65262830000000005</v>
      </c>
      <c r="AR8560" s="83">
        <v>-2.8123011999999998</v>
      </c>
      <c r="AU8560" s="91"/>
      <c r="AW8560" s="89"/>
      <c r="BE8560" s="90"/>
      <c r="BF8560" s="84"/>
      <c r="BG8560" s="84">
        <f t="shared" si="135"/>
        <v>43497.5</v>
      </c>
    </row>
    <row r="8561" spans="39:59">
      <c r="AM8561" s="83" t="s">
        <v>8813</v>
      </c>
      <c r="AN8561" s="86">
        <v>3.4649966000000001</v>
      </c>
      <c r="AO8561" s="83">
        <v>800.17255</v>
      </c>
      <c r="AP8561" s="83">
        <v>3423.7383</v>
      </c>
      <c r="AQ8561" s="84">
        <v>0.65274929999999998</v>
      </c>
      <c r="AR8561" s="83">
        <v>-2.8122473000000001</v>
      </c>
      <c r="AU8561" s="91"/>
      <c r="AW8561" s="89"/>
      <c r="BE8561" s="90"/>
      <c r="BF8561" s="84"/>
      <c r="BG8561" s="84">
        <f t="shared" si="135"/>
        <v>43498</v>
      </c>
    </row>
    <row r="8562" spans="39:59">
      <c r="AM8562" s="83" t="s">
        <v>8814</v>
      </c>
      <c r="AN8562" s="86">
        <v>3.4650300000000001</v>
      </c>
      <c r="AO8562" s="83">
        <v>800.15734999999995</v>
      </c>
      <c r="AP8562" s="83">
        <v>3424.1381999999999</v>
      </c>
      <c r="AQ8562" s="84">
        <v>0.65287494999999995</v>
      </c>
      <c r="AR8562" s="83">
        <v>-2.8121550000000002</v>
      </c>
      <c r="AU8562" s="91"/>
      <c r="AW8562" s="89"/>
      <c r="BE8562" s="90"/>
      <c r="BF8562" s="84"/>
      <c r="BG8562" s="84">
        <f t="shared" si="135"/>
        <v>43498.5</v>
      </c>
    </row>
    <row r="8563" spans="39:59">
      <c r="AM8563" s="83" t="s">
        <v>8815</v>
      </c>
      <c r="AN8563" s="86">
        <v>3.4651603999999998</v>
      </c>
      <c r="AO8563" s="83">
        <v>799.88318000000004</v>
      </c>
      <c r="AP8563" s="83">
        <v>3424.5383000000002</v>
      </c>
      <c r="AQ8563" s="84">
        <v>0.65299558999999996</v>
      </c>
      <c r="AR8563" s="83">
        <v>-2.8121648000000001</v>
      </c>
      <c r="AU8563" s="91"/>
      <c r="AW8563" s="89"/>
      <c r="BE8563" s="90"/>
      <c r="BF8563" s="84"/>
      <c r="BG8563" s="84">
        <f t="shared" si="135"/>
        <v>43499</v>
      </c>
    </row>
    <row r="8564" spans="39:59">
      <c r="AM8564" s="83" t="s">
        <v>8816</v>
      </c>
      <c r="AN8564" s="86">
        <v>3.4651456</v>
      </c>
      <c r="AO8564" s="83">
        <v>799.92882999999995</v>
      </c>
      <c r="AP8564" s="83">
        <v>3424.9382000000001</v>
      </c>
      <c r="AQ8564" s="84">
        <v>0.65311646000000001</v>
      </c>
      <c r="AR8564" s="83">
        <v>-2.8120291000000002</v>
      </c>
      <c r="AU8564" s="91"/>
      <c r="AW8564" s="89"/>
      <c r="BE8564" s="90"/>
      <c r="BF8564" s="84"/>
      <c r="BG8564" s="84">
        <f t="shared" si="135"/>
        <v>43499.5</v>
      </c>
    </row>
    <row r="8565" spans="39:59">
      <c r="AM8565" s="83" t="s">
        <v>8817</v>
      </c>
      <c r="AN8565" s="86">
        <v>3.4650881</v>
      </c>
      <c r="AO8565" s="83">
        <v>800.06592000000001</v>
      </c>
      <c r="AP8565" s="83">
        <v>3425.3384000000001</v>
      </c>
      <c r="AQ8565" s="84">
        <v>0.65324044000000003</v>
      </c>
      <c r="AR8565" s="83">
        <v>-2.8118476999999999</v>
      </c>
      <c r="AU8565" s="91"/>
      <c r="AW8565" s="89"/>
      <c r="BE8565" s="90"/>
      <c r="BF8565" s="84"/>
      <c r="BG8565" s="84">
        <f t="shared" si="135"/>
        <v>43500</v>
      </c>
    </row>
    <row r="8566" spans="39:59">
      <c r="AM8566" s="83" t="s">
        <v>8818</v>
      </c>
      <c r="AN8566" s="86">
        <v>3.4650506999999999</v>
      </c>
      <c r="AO8566" s="83">
        <v>800.12689</v>
      </c>
      <c r="AP8566" s="83">
        <v>3425.7383</v>
      </c>
      <c r="AQ8566" s="84">
        <v>0.65336055000000004</v>
      </c>
      <c r="AR8566" s="83">
        <v>-2.8116900999999999</v>
      </c>
      <c r="AU8566" s="91"/>
      <c r="AW8566" s="89"/>
      <c r="BE8566" s="90"/>
      <c r="BF8566" s="84"/>
      <c r="BG8566" s="84">
        <f t="shared" si="135"/>
        <v>43500.5</v>
      </c>
    </row>
    <row r="8567" spans="39:59">
      <c r="AM8567" s="83" t="s">
        <v>8819</v>
      </c>
      <c r="AN8567" s="86">
        <v>3.4650365999999999</v>
      </c>
      <c r="AO8567" s="83">
        <v>800.11157000000003</v>
      </c>
      <c r="AP8567" s="83">
        <v>3426.1383999999998</v>
      </c>
      <c r="AQ8567" s="84">
        <v>0.65348141999999998</v>
      </c>
      <c r="AR8567" s="83">
        <v>-2.8115551000000001</v>
      </c>
      <c r="AU8567" s="91"/>
      <c r="AW8567" s="89"/>
      <c r="BE8567" s="90"/>
      <c r="BF8567" s="84"/>
      <c r="BG8567" s="84">
        <f t="shared" si="135"/>
        <v>43501</v>
      </c>
    </row>
    <row r="8568" spans="39:59">
      <c r="AM8568" s="83" t="s">
        <v>8820</v>
      </c>
      <c r="AN8568" s="86">
        <v>3.4650869000000002</v>
      </c>
      <c r="AO8568" s="83">
        <v>800.02020000000005</v>
      </c>
      <c r="AP8568" s="83">
        <v>3426.5383000000002</v>
      </c>
      <c r="AQ8568" s="84">
        <v>0.65360224</v>
      </c>
      <c r="AR8568" s="83">
        <v>-2.8114848000000001</v>
      </c>
      <c r="AU8568" s="91"/>
      <c r="AW8568" s="89"/>
      <c r="BE8568" s="90"/>
      <c r="BF8568" s="84"/>
      <c r="BG8568" s="84">
        <f t="shared" si="135"/>
        <v>43501.5</v>
      </c>
    </row>
    <row r="8569" spans="39:59">
      <c r="AM8569" s="83" t="s">
        <v>8821</v>
      </c>
      <c r="AN8569" s="86">
        <v>3.4650477999999998</v>
      </c>
      <c r="AO8569" s="83">
        <v>800.06592000000001</v>
      </c>
      <c r="AP8569" s="83">
        <v>3426.9385000000002</v>
      </c>
      <c r="AQ8569" s="84">
        <v>0.65371906999999996</v>
      </c>
      <c r="AR8569" s="83">
        <v>-2.8113286</v>
      </c>
      <c r="AU8569" s="91"/>
      <c r="AW8569" s="89"/>
      <c r="BE8569" s="90"/>
      <c r="BF8569" s="84"/>
      <c r="BG8569" s="84">
        <f t="shared" si="135"/>
        <v>43502</v>
      </c>
    </row>
    <row r="8570" spans="39:59">
      <c r="AM8570" s="83" t="s">
        <v>8822</v>
      </c>
      <c r="AN8570" s="86">
        <v>3.4651236999999999</v>
      </c>
      <c r="AO8570" s="83">
        <v>800.03545999999994</v>
      </c>
      <c r="AP8570" s="83">
        <v>3427.3384000000001</v>
      </c>
      <c r="AQ8570" s="84">
        <v>0.65384156000000004</v>
      </c>
      <c r="AR8570" s="83">
        <v>-2.8112822</v>
      </c>
      <c r="AU8570" s="91"/>
      <c r="AW8570" s="89"/>
      <c r="BE8570" s="90"/>
      <c r="BF8570" s="84"/>
      <c r="BG8570" s="84">
        <f t="shared" si="135"/>
        <v>43502.5</v>
      </c>
    </row>
    <row r="8571" spans="39:59">
      <c r="AM8571" s="83" t="s">
        <v>8823</v>
      </c>
      <c r="AN8571" s="86">
        <v>3.4651108000000002</v>
      </c>
      <c r="AO8571" s="83">
        <v>800.03545999999994</v>
      </c>
      <c r="AP8571" s="83">
        <v>3427.7384999999999</v>
      </c>
      <c r="AQ8571" s="84">
        <v>0.65396016999999995</v>
      </c>
      <c r="AR8571" s="83">
        <v>-2.8111505999999999</v>
      </c>
      <c r="AU8571" s="91"/>
      <c r="AW8571" s="89"/>
      <c r="BE8571" s="90"/>
      <c r="BF8571" s="84"/>
      <c r="BG8571" s="84">
        <f t="shared" si="135"/>
        <v>43503</v>
      </c>
    </row>
    <row r="8572" spans="39:59">
      <c r="AM8572" s="83" t="s">
        <v>8824</v>
      </c>
      <c r="AN8572" s="86">
        <v>3.4650595000000002</v>
      </c>
      <c r="AO8572" s="83">
        <v>800.11157000000003</v>
      </c>
      <c r="AP8572" s="83">
        <v>3428.1387</v>
      </c>
      <c r="AQ8572" s="84">
        <v>0.65407592000000003</v>
      </c>
      <c r="AR8572" s="83">
        <v>-2.8109837</v>
      </c>
      <c r="AU8572" s="91"/>
      <c r="AW8572" s="89"/>
      <c r="BE8572" s="90"/>
      <c r="BF8572" s="84"/>
      <c r="BG8572" s="84">
        <f t="shared" si="135"/>
        <v>43503.5</v>
      </c>
    </row>
    <row r="8573" spans="39:59">
      <c r="AM8573" s="83" t="s">
        <v>8825</v>
      </c>
      <c r="AN8573" s="86">
        <v>3.465112</v>
      </c>
      <c r="AO8573" s="83">
        <v>800.21825999999999</v>
      </c>
      <c r="AP8573" s="83">
        <v>3428.5385999999999</v>
      </c>
      <c r="AQ8573" s="84">
        <v>0.65418838999999995</v>
      </c>
      <c r="AR8573" s="83">
        <v>-2.8109236000000002</v>
      </c>
      <c r="AU8573" s="91"/>
      <c r="AW8573" s="89"/>
      <c r="BE8573" s="90"/>
      <c r="BF8573" s="84"/>
      <c r="BG8573" s="84">
        <f t="shared" si="135"/>
        <v>43504</v>
      </c>
    </row>
    <row r="8574" spans="39:59">
      <c r="AM8574" s="83" t="s">
        <v>8826</v>
      </c>
      <c r="AN8574" s="86">
        <v>3.4650984</v>
      </c>
      <c r="AO8574" s="83">
        <v>800.15728999999999</v>
      </c>
      <c r="AP8574" s="83">
        <v>3428.9387000000002</v>
      </c>
      <c r="AQ8574" s="84">
        <v>0.65429890000000002</v>
      </c>
      <c r="AR8574" s="83">
        <v>-2.8107996000000002</v>
      </c>
      <c r="AU8574" s="91"/>
      <c r="AW8574" s="89"/>
      <c r="BE8574" s="90"/>
      <c r="BF8574" s="84"/>
      <c r="BG8574" s="84">
        <f t="shared" si="135"/>
        <v>43504.5</v>
      </c>
    </row>
    <row r="8575" spans="39:59">
      <c r="AM8575" s="83" t="s">
        <v>8827</v>
      </c>
      <c r="AN8575" s="86">
        <v>3.4651624999999999</v>
      </c>
      <c r="AO8575" s="83">
        <v>799.92889000000002</v>
      </c>
      <c r="AP8575" s="83">
        <v>3429.3386</v>
      </c>
      <c r="AQ8575" s="84">
        <v>0.65441585000000002</v>
      </c>
      <c r="AR8575" s="83">
        <v>-2.8107467000000002</v>
      </c>
      <c r="AU8575" s="91"/>
      <c r="AW8575" s="89"/>
      <c r="BE8575" s="90"/>
      <c r="BF8575" s="84"/>
      <c r="BG8575" s="84">
        <f t="shared" si="135"/>
        <v>43505</v>
      </c>
    </row>
    <row r="8576" spans="39:59">
      <c r="AM8576" s="83" t="s">
        <v>8828</v>
      </c>
      <c r="AN8576" s="86">
        <v>3.4652018999999998</v>
      </c>
      <c r="AO8576" s="83">
        <v>800.20299999999997</v>
      </c>
      <c r="AP8576" s="83">
        <v>3429.7388000000001</v>
      </c>
      <c r="AQ8576" s="84">
        <v>0.65452737000000005</v>
      </c>
      <c r="AR8576" s="83">
        <v>-2.8106743999999999</v>
      </c>
      <c r="AU8576" s="91"/>
      <c r="AW8576" s="89"/>
      <c r="BE8576" s="90"/>
      <c r="BF8576" s="84"/>
      <c r="BG8576" s="84">
        <f t="shared" si="135"/>
        <v>43505.5</v>
      </c>
    </row>
    <row r="8577" spans="39:59">
      <c r="AM8577" s="83" t="s">
        <v>8829</v>
      </c>
      <c r="AN8577" s="86">
        <v>3.4652267000000001</v>
      </c>
      <c r="AO8577" s="83">
        <v>800.20306000000005</v>
      </c>
      <c r="AP8577" s="83">
        <v>3430.1388999999999</v>
      </c>
      <c r="AQ8577" s="84">
        <v>0.65463704</v>
      </c>
      <c r="AR8577" s="83">
        <v>-2.8105896000000001</v>
      </c>
      <c r="AU8577" s="91"/>
      <c r="AW8577" s="89"/>
      <c r="BE8577" s="90"/>
      <c r="BF8577" s="84"/>
      <c r="BG8577" s="84">
        <f t="shared" si="135"/>
        <v>43506</v>
      </c>
    </row>
    <row r="8578" spans="39:59">
      <c r="AM8578" s="83" t="s">
        <v>8830</v>
      </c>
      <c r="AN8578" s="86">
        <v>3.4652216</v>
      </c>
      <c r="AO8578" s="83">
        <v>800.12689</v>
      </c>
      <c r="AP8578" s="83">
        <v>3430.5387999999998</v>
      </c>
      <c r="AQ8578" s="84">
        <v>0.65474372999999997</v>
      </c>
      <c r="AR8578" s="83">
        <v>-2.8104779999999998</v>
      </c>
      <c r="AU8578" s="91"/>
      <c r="AW8578" s="89"/>
      <c r="BE8578" s="90"/>
      <c r="BF8578" s="84"/>
      <c r="BG8578" s="84">
        <f t="shared" si="135"/>
        <v>43506.5</v>
      </c>
    </row>
    <row r="8579" spans="39:59">
      <c r="AM8579" s="83" t="s">
        <v>8831</v>
      </c>
      <c r="AN8579" s="86">
        <v>3.4651589</v>
      </c>
      <c r="AO8579" s="83">
        <v>800.24872000000005</v>
      </c>
      <c r="AP8579" s="83">
        <v>3430.9389999999999</v>
      </c>
      <c r="AQ8579" s="84">
        <v>0.65485095999999998</v>
      </c>
      <c r="AR8579" s="83">
        <v>-2.810308</v>
      </c>
      <c r="AU8579" s="91"/>
      <c r="AW8579" s="89"/>
      <c r="BE8579" s="90"/>
      <c r="BF8579" s="84"/>
      <c r="BG8579" s="84">
        <f t="shared" si="135"/>
        <v>43507</v>
      </c>
    </row>
    <row r="8580" spans="39:59">
      <c r="AM8580" s="83" t="s">
        <v>8832</v>
      </c>
      <c r="AN8580" s="86">
        <v>3.4652433</v>
      </c>
      <c r="AO8580" s="83">
        <v>799.97455000000002</v>
      </c>
      <c r="AP8580" s="83">
        <v>3431.3391000000001</v>
      </c>
      <c r="AQ8580" s="84">
        <v>0.65495126999999997</v>
      </c>
      <c r="AR8580" s="83">
        <v>-2.810292</v>
      </c>
      <c r="AU8580" s="91"/>
      <c r="AW8580" s="89"/>
      <c r="BE8580" s="90"/>
      <c r="BF8580" s="84"/>
      <c r="BG8580" s="84">
        <f t="shared" si="135"/>
        <v>43507.5</v>
      </c>
    </row>
    <row r="8581" spans="39:59">
      <c r="AM8581" s="83" t="s">
        <v>8833</v>
      </c>
      <c r="AN8581" s="86">
        <v>3.4652443000000002</v>
      </c>
      <c r="AO8581" s="83">
        <v>799.98974999999996</v>
      </c>
      <c r="AP8581" s="83">
        <v>3431.739</v>
      </c>
      <c r="AQ8581" s="84">
        <v>0.65505415</v>
      </c>
      <c r="AR8581" s="83">
        <v>-2.8101902000000001</v>
      </c>
      <c r="AU8581" s="91"/>
      <c r="AW8581" s="89"/>
      <c r="BE8581" s="90"/>
      <c r="BF8581" s="84"/>
      <c r="BG8581" s="84">
        <f t="shared" ref="BG8581:BG8644" si="136">BG8580+0.5</f>
        <v>43508</v>
      </c>
    </row>
    <row r="8582" spans="39:59">
      <c r="AM8582" s="83" t="s">
        <v>8834</v>
      </c>
      <c r="AN8582" s="86">
        <v>3.4652134999999999</v>
      </c>
      <c r="AO8582" s="83">
        <v>800.05071999999996</v>
      </c>
      <c r="AP8582" s="83">
        <v>3432.1392000000001</v>
      </c>
      <c r="AQ8582" s="84">
        <v>0.65515011999999995</v>
      </c>
      <c r="AR8582" s="83">
        <v>-2.8100634000000002</v>
      </c>
      <c r="AU8582" s="91"/>
      <c r="AW8582" s="89"/>
      <c r="BE8582" s="90"/>
      <c r="BF8582" s="84"/>
      <c r="BG8582" s="84">
        <f t="shared" si="136"/>
        <v>43508.5</v>
      </c>
    </row>
    <row r="8583" spans="39:59">
      <c r="AM8583" s="83" t="s">
        <v>8835</v>
      </c>
      <c r="AN8583" s="86">
        <v>3.4651147999999998</v>
      </c>
      <c r="AO8583" s="83">
        <v>800.12683000000004</v>
      </c>
      <c r="AP8583" s="83">
        <v>3432.5391</v>
      </c>
      <c r="AQ8583" s="84">
        <v>0.65523832999999998</v>
      </c>
      <c r="AR8583" s="83">
        <v>-2.8098763999999998</v>
      </c>
      <c r="AU8583" s="91"/>
      <c r="AW8583" s="89"/>
      <c r="BE8583" s="90"/>
      <c r="BF8583" s="84"/>
      <c r="BG8583" s="84">
        <f t="shared" si="136"/>
        <v>43509</v>
      </c>
    </row>
    <row r="8584" spans="39:59">
      <c r="AM8584" s="83" t="s">
        <v>8836</v>
      </c>
      <c r="AN8584" s="86">
        <v>3.4650273</v>
      </c>
      <c r="AO8584" s="83">
        <v>800.09636999999998</v>
      </c>
      <c r="AP8584" s="83">
        <v>3432.9391999999998</v>
      </c>
      <c r="AQ8584" s="84">
        <v>0.65532053000000001</v>
      </c>
      <c r="AR8584" s="83">
        <v>-2.8097067</v>
      </c>
      <c r="AU8584" s="91"/>
      <c r="AW8584" s="89"/>
      <c r="BE8584" s="90"/>
      <c r="BF8584" s="84"/>
      <c r="BG8584" s="84">
        <f t="shared" si="136"/>
        <v>43509.5</v>
      </c>
    </row>
    <row r="8585" spans="39:59">
      <c r="AM8585" s="83" t="s">
        <v>8837</v>
      </c>
      <c r="AN8585" s="86">
        <v>3.4649104999999998</v>
      </c>
      <c r="AO8585" s="83">
        <v>800.12689</v>
      </c>
      <c r="AP8585" s="83">
        <v>3433.3391000000001</v>
      </c>
      <c r="AQ8585" s="84">
        <v>0.65539539000000002</v>
      </c>
      <c r="AR8585" s="83">
        <v>-2.8095150000000002</v>
      </c>
      <c r="AU8585" s="91"/>
      <c r="AW8585" s="89"/>
      <c r="BE8585" s="90"/>
      <c r="BF8585" s="84"/>
      <c r="BG8585" s="84">
        <f t="shared" si="136"/>
        <v>43510</v>
      </c>
    </row>
    <row r="8586" spans="39:59">
      <c r="AM8586" s="83" t="s">
        <v>8838</v>
      </c>
      <c r="AN8586" s="86">
        <v>3.4647906000000002</v>
      </c>
      <c r="AO8586" s="83">
        <v>800.21820000000002</v>
      </c>
      <c r="AP8586" s="83">
        <v>3433.7393000000002</v>
      </c>
      <c r="AQ8586" s="84">
        <v>0.65547489999999997</v>
      </c>
      <c r="AR8586" s="83">
        <v>-2.8093157</v>
      </c>
      <c r="AU8586" s="91"/>
      <c r="AW8586" s="89"/>
      <c r="BE8586" s="90"/>
      <c r="BF8586" s="84"/>
      <c r="BG8586" s="84">
        <f t="shared" si="136"/>
        <v>43510.5</v>
      </c>
    </row>
    <row r="8587" spans="39:59">
      <c r="AM8587" s="83" t="s">
        <v>8839</v>
      </c>
      <c r="AN8587" s="86">
        <v>3.4647684000000001</v>
      </c>
      <c r="AO8587" s="83">
        <v>800.06592000000001</v>
      </c>
      <c r="AP8587" s="83">
        <v>3434.1394</v>
      </c>
      <c r="AQ8587" s="84">
        <v>0.65555178999999997</v>
      </c>
      <c r="AR8587" s="83">
        <v>-2.8092166999999999</v>
      </c>
      <c r="AU8587" s="91"/>
      <c r="AW8587" s="89"/>
      <c r="BE8587" s="90"/>
      <c r="BF8587" s="84"/>
      <c r="BG8587" s="84">
        <f t="shared" si="136"/>
        <v>43511</v>
      </c>
    </row>
    <row r="8588" spans="39:59">
      <c r="AM8588" s="83" t="s">
        <v>8840</v>
      </c>
      <c r="AN8588" s="86">
        <v>3.4646769000000002</v>
      </c>
      <c r="AO8588" s="83">
        <v>800.17255</v>
      </c>
      <c r="AP8588" s="83">
        <v>3434.5392999999999</v>
      </c>
      <c r="AQ8588" s="84">
        <v>0.65562372999999996</v>
      </c>
      <c r="AR8588" s="83">
        <v>-2.8090532000000001</v>
      </c>
      <c r="AU8588" s="91"/>
      <c r="AW8588" s="89"/>
      <c r="BE8588" s="90"/>
      <c r="BF8588" s="84"/>
      <c r="BG8588" s="84">
        <f t="shared" si="136"/>
        <v>43511.5</v>
      </c>
    </row>
    <row r="8589" spans="39:59">
      <c r="AM8589" s="83" t="s">
        <v>8841</v>
      </c>
      <c r="AN8589" s="86">
        <v>3.4645896</v>
      </c>
      <c r="AO8589" s="83">
        <v>799.98974999999996</v>
      </c>
      <c r="AP8589" s="83">
        <v>3434.9395</v>
      </c>
      <c r="AQ8589" s="84">
        <v>0.65569352999999997</v>
      </c>
      <c r="AR8589" s="83">
        <v>-2.8088961000000001</v>
      </c>
      <c r="AU8589" s="91"/>
      <c r="AW8589" s="89"/>
      <c r="BE8589" s="90"/>
      <c r="BF8589" s="84"/>
      <c r="BG8589" s="84">
        <f t="shared" si="136"/>
        <v>43512</v>
      </c>
    </row>
    <row r="8590" spans="39:59">
      <c r="AM8590" s="83" t="s">
        <v>8842</v>
      </c>
      <c r="AN8590" s="86">
        <v>3.4645541</v>
      </c>
      <c r="AO8590" s="83">
        <v>800.08118000000002</v>
      </c>
      <c r="AP8590" s="83">
        <v>3435.3393999999998</v>
      </c>
      <c r="AQ8590" s="84">
        <v>0.65575813999999999</v>
      </c>
      <c r="AR8590" s="83">
        <v>-2.8087958999999998</v>
      </c>
      <c r="AU8590" s="91"/>
      <c r="AW8590" s="89"/>
      <c r="BE8590" s="90"/>
      <c r="BF8590" s="84"/>
      <c r="BG8590" s="84">
        <f t="shared" si="136"/>
        <v>43512.5</v>
      </c>
    </row>
    <row r="8591" spans="39:59">
      <c r="AM8591" s="83" t="s">
        <v>8843</v>
      </c>
      <c r="AN8591" s="86">
        <v>3.4645739</v>
      </c>
      <c r="AO8591" s="83">
        <v>800.09644000000003</v>
      </c>
      <c r="AP8591" s="83">
        <v>3435.7395000000001</v>
      </c>
      <c r="AQ8591" s="84">
        <v>0.65582370999999995</v>
      </c>
      <c r="AR8591" s="83">
        <v>-2.8087502</v>
      </c>
      <c r="AU8591" s="91"/>
      <c r="AW8591" s="89"/>
      <c r="BE8591" s="90"/>
      <c r="BF8591" s="84"/>
      <c r="BG8591" s="84">
        <f t="shared" si="136"/>
        <v>43513</v>
      </c>
    </row>
    <row r="8592" spans="39:59">
      <c r="AM8592" s="83" t="s">
        <v>8844</v>
      </c>
      <c r="AN8592" s="86">
        <v>3.4645231000000001</v>
      </c>
      <c r="AO8592" s="83">
        <v>800.05071999999996</v>
      </c>
      <c r="AP8592" s="83">
        <v>3436.1394</v>
      </c>
      <c r="AQ8592" s="84">
        <v>0.65588647</v>
      </c>
      <c r="AR8592" s="83">
        <v>-2.8086367000000001</v>
      </c>
      <c r="AU8592" s="91"/>
      <c r="AW8592" s="89"/>
      <c r="BE8592" s="90"/>
      <c r="BF8592" s="84"/>
      <c r="BG8592" s="84">
        <f t="shared" si="136"/>
        <v>43513.5</v>
      </c>
    </row>
    <row r="8593" spans="39:59">
      <c r="AM8593" s="83" t="s">
        <v>8845</v>
      </c>
      <c r="AN8593" s="86">
        <v>3.4645426000000001</v>
      </c>
      <c r="AO8593" s="83">
        <v>800.005</v>
      </c>
      <c r="AP8593" s="83">
        <v>3436.5396000000001</v>
      </c>
      <c r="AQ8593" s="84">
        <v>0.65595371000000002</v>
      </c>
      <c r="AR8593" s="83">
        <v>-2.808589</v>
      </c>
      <c r="AU8593" s="91"/>
      <c r="AW8593" s="89"/>
      <c r="BE8593" s="90"/>
      <c r="BF8593" s="84"/>
      <c r="BG8593" s="84">
        <f t="shared" si="136"/>
        <v>43514</v>
      </c>
    </row>
    <row r="8594" spans="39:59">
      <c r="AM8594" s="83" t="s">
        <v>8846</v>
      </c>
      <c r="AN8594" s="86">
        <v>3.4645844000000001</v>
      </c>
      <c r="AO8594" s="83">
        <v>800.09636999999998</v>
      </c>
      <c r="AP8594" s="83">
        <v>3436.9395</v>
      </c>
      <c r="AQ8594" s="84">
        <v>0.65602618000000001</v>
      </c>
      <c r="AR8594" s="83">
        <v>-2.8085581999999998</v>
      </c>
      <c r="AU8594" s="91"/>
      <c r="AW8594" s="89"/>
      <c r="BE8594" s="90"/>
      <c r="BF8594" s="84"/>
      <c r="BG8594" s="84">
        <f t="shared" si="136"/>
        <v>43514.5</v>
      </c>
    </row>
    <row r="8595" spans="39:59">
      <c r="AM8595" s="83" t="s">
        <v>8847</v>
      </c>
      <c r="AN8595" s="86">
        <v>3.4646373000000001</v>
      </c>
      <c r="AO8595" s="83">
        <v>800.15728999999999</v>
      </c>
      <c r="AP8595" s="83">
        <v>3437.3395999999998</v>
      </c>
      <c r="AQ8595" s="84">
        <v>0.65609980000000001</v>
      </c>
      <c r="AR8595" s="83">
        <v>-2.8085374999999999</v>
      </c>
      <c r="AU8595" s="91"/>
      <c r="AW8595" s="89"/>
      <c r="BE8595" s="90"/>
      <c r="BF8595" s="84"/>
      <c r="BG8595" s="84">
        <f t="shared" si="136"/>
        <v>43515</v>
      </c>
    </row>
    <row r="8596" spans="39:59">
      <c r="AM8596" s="83" t="s">
        <v>8848</v>
      </c>
      <c r="AN8596" s="86">
        <v>3.4646192</v>
      </c>
      <c r="AO8596" s="83">
        <v>800.005</v>
      </c>
      <c r="AP8596" s="83">
        <v>3437.7395000000001</v>
      </c>
      <c r="AQ8596" s="84">
        <v>0.65616934999999998</v>
      </c>
      <c r="AR8596" s="83">
        <v>-2.8084497000000002</v>
      </c>
      <c r="AU8596" s="91"/>
      <c r="AW8596" s="89"/>
      <c r="BE8596" s="90"/>
      <c r="BF8596" s="84"/>
      <c r="BG8596" s="84">
        <f t="shared" si="136"/>
        <v>43515.5</v>
      </c>
    </row>
    <row r="8597" spans="39:59">
      <c r="AM8597" s="83" t="s">
        <v>8849</v>
      </c>
      <c r="AN8597" s="86">
        <v>3.4644699000000001</v>
      </c>
      <c r="AO8597" s="83">
        <v>799.95934999999997</v>
      </c>
      <c r="AP8597" s="83">
        <v>3438.1396</v>
      </c>
      <c r="AQ8597" s="84">
        <v>0.65624093999999999</v>
      </c>
      <c r="AR8597" s="83">
        <v>-2.8082289999999999</v>
      </c>
      <c r="AU8597" s="91"/>
      <c r="AW8597" s="89"/>
      <c r="BE8597" s="90"/>
      <c r="BF8597" s="84"/>
      <c r="BG8597" s="84">
        <f t="shared" si="136"/>
        <v>43516</v>
      </c>
    </row>
    <row r="8598" spans="39:59">
      <c r="AM8598" s="83" t="s">
        <v>8850</v>
      </c>
      <c r="AN8598" s="86">
        <v>3.4643741000000001</v>
      </c>
      <c r="AO8598" s="83">
        <v>799.97455000000002</v>
      </c>
      <c r="AP8598" s="83">
        <v>3438.5396000000001</v>
      </c>
      <c r="AQ8598" s="84">
        <v>0.65630907000000005</v>
      </c>
      <c r="AR8598" s="83">
        <v>-2.8080649000000002</v>
      </c>
      <c r="AU8598" s="91"/>
      <c r="AW8598" s="89"/>
      <c r="BE8598" s="90"/>
      <c r="BF8598" s="84"/>
      <c r="BG8598" s="84">
        <f t="shared" si="136"/>
        <v>43516.5</v>
      </c>
    </row>
    <row r="8599" spans="39:59">
      <c r="AM8599" s="83" t="s">
        <v>8851</v>
      </c>
      <c r="AN8599" s="86">
        <v>3.4644539000000001</v>
      </c>
      <c r="AO8599" s="83">
        <v>800.08112000000006</v>
      </c>
      <c r="AP8599" s="83">
        <v>3438.9396999999999</v>
      </c>
      <c r="AQ8599" s="84">
        <v>0.65638154999999998</v>
      </c>
      <c r="AR8599" s="83">
        <v>-2.8080723000000001</v>
      </c>
      <c r="AU8599" s="91"/>
      <c r="AW8599" s="89"/>
      <c r="BE8599" s="90"/>
      <c r="BF8599" s="84"/>
      <c r="BG8599" s="84">
        <f t="shared" si="136"/>
        <v>43517</v>
      </c>
    </row>
    <row r="8600" spans="39:59">
      <c r="AM8600" s="83" t="s">
        <v>8852</v>
      </c>
      <c r="AN8600" s="86">
        <v>3.4645125999999999</v>
      </c>
      <c r="AO8600" s="83">
        <v>800.11157000000003</v>
      </c>
      <c r="AP8600" s="83">
        <v>3439.3395999999998</v>
      </c>
      <c r="AQ8600" s="84">
        <v>0.65644795</v>
      </c>
      <c r="AR8600" s="83">
        <v>-2.8080647000000001</v>
      </c>
      <c r="AU8600" s="91"/>
      <c r="AW8600" s="89"/>
      <c r="BE8600" s="90"/>
      <c r="BF8600" s="84"/>
      <c r="BG8600" s="84">
        <f t="shared" si="136"/>
        <v>43517.5</v>
      </c>
    </row>
    <row r="8601" spans="39:59">
      <c r="AM8601" s="83" t="s">
        <v>8853</v>
      </c>
      <c r="AN8601" s="86">
        <v>3.4645503</v>
      </c>
      <c r="AO8601" s="83">
        <v>799.91363999999999</v>
      </c>
      <c r="AP8601" s="83">
        <v>3439.7395000000001</v>
      </c>
      <c r="AQ8601" s="84">
        <v>0.65651535999999999</v>
      </c>
      <c r="AR8601" s="83">
        <v>-2.8080349</v>
      </c>
      <c r="AU8601" s="91"/>
      <c r="AW8601" s="89"/>
      <c r="BE8601" s="90"/>
      <c r="BF8601" s="84"/>
      <c r="BG8601" s="84">
        <f t="shared" si="136"/>
        <v>43518</v>
      </c>
    </row>
    <row r="8602" spans="39:59">
      <c r="AM8602" s="83" t="s">
        <v>8854</v>
      </c>
      <c r="AN8602" s="86">
        <v>3.4644721000000001</v>
      </c>
      <c r="AO8602" s="83">
        <v>800.17255</v>
      </c>
      <c r="AP8602" s="83">
        <v>3440.1396</v>
      </c>
      <c r="AQ8602" s="84">
        <v>0.65658516</v>
      </c>
      <c r="AR8602" s="83">
        <v>-2.8078867999999999</v>
      </c>
      <c r="AU8602" s="91"/>
      <c r="AW8602" s="89"/>
      <c r="BE8602" s="90"/>
      <c r="BF8602" s="84"/>
      <c r="BG8602" s="84">
        <f t="shared" si="136"/>
        <v>43518.5</v>
      </c>
    </row>
    <row r="8603" spans="39:59">
      <c r="AM8603" s="83" t="s">
        <v>8855</v>
      </c>
      <c r="AN8603" s="86">
        <v>3.4645052000000001</v>
      </c>
      <c r="AO8603" s="83">
        <v>800.12689</v>
      </c>
      <c r="AP8603" s="83">
        <v>3440.5396000000001</v>
      </c>
      <c r="AQ8603" s="84">
        <v>0.65664613000000005</v>
      </c>
      <c r="AR8603" s="83">
        <v>-2.8078588999999998</v>
      </c>
      <c r="AU8603" s="91"/>
      <c r="AW8603" s="89"/>
      <c r="BE8603" s="90"/>
      <c r="BF8603" s="84"/>
      <c r="BG8603" s="84">
        <f t="shared" si="136"/>
        <v>43519</v>
      </c>
    </row>
    <row r="8604" spans="39:59">
      <c r="AM8604" s="83" t="s">
        <v>8856</v>
      </c>
      <c r="AN8604" s="86">
        <v>3.4645022999999999</v>
      </c>
      <c r="AO8604" s="83">
        <v>800.005</v>
      </c>
      <c r="AP8604" s="83">
        <v>3440.9396999999999</v>
      </c>
      <c r="AQ8604" s="84">
        <v>0.65670477999999999</v>
      </c>
      <c r="AR8604" s="83">
        <v>-2.8077974000000001</v>
      </c>
      <c r="AU8604" s="91"/>
      <c r="AW8604" s="89"/>
      <c r="BE8604" s="90"/>
      <c r="BF8604" s="84"/>
      <c r="BG8604" s="84">
        <f t="shared" si="136"/>
        <v>43519.5</v>
      </c>
    </row>
    <row r="8605" spans="39:59">
      <c r="AM8605" s="83" t="s">
        <v>8857</v>
      </c>
      <c r="AN8605" s="86">
        <v>3.4644933</v>
      </c>
      <c r="AO8605" s="83">
        <v>800.03545999999994</v>
      </c>
      <c r="AP8605" s="83">
        <v>3441.3395999999998</v>
      </c>
      <c r="AQ8605" s="84">
        <v>0.65676743000000004</v>
      </c>
      <c r="AR8605" s="83">
        <v>-2.8077258999999999</v>
      </c>
      <c r="AU8605" s="91"/>
      <c r="AW8605" s="89"/>
      <c r="BE8605" s="90"/>
      <c r="BF8605" s="84"/>
      <c r="BG8605" s="84">
        <f t="shared" si="136"/>
        <v>43520</v>
      </c>
    </row>
    <row r="8606" spans="39:59">
      <c r="AM8606" s="83" t="s">
        <v>8858</v>
      </c>
      <c r="AN8606" s="86">
        <v>3.4645494999999999</v>
      </c>
      <c r="AO8606" s="83">
        <v>800.05065999999999</v>
      </c>
      <c r="AP8606" s="83">
        <v>3441.7397000000001</v>
      </c>
      <c r="AQ8606" s="84">
        <v>0.65682494999999996</v>
      </c>
      <c r="AR8606" s="83">
        <v>-2.8077245</v>
      </c>
      <c r="AU8606" s="91"/>
      <c r="AW8606" s="89"/>
      <c r="BE8606" s="90"/>
      <c r="BF8606" s="84"/>
      <c r="BG8606" s="84">
        <f t="shared" si="136"/>
        <v>43520.5</v>
      </c>
    </row>
    <row r="8607" spans="39:59">
      <c r="AM8607" s="83" t="s">
        <v>8859</v>
      </c>
      <c r="AN8607" s="86">
        <v>3.4645915</v>
      </c>
      <c r="AO8607" s="83">
        <v>800.26391999999998</v>
      </c>
      <c r="AP8607" s="83">
        <v>3442.1396</v>
      </c>
      <c r="AQ8607" s="84">
        <v>0.65688360000000001</v>
      </c>
      <c r="AR8607" s="83">
        <v>-2.8077079999999999</v>
      </c>
      <c r="AU8607" s="91"/>
      <c r="AW8607" s="89"/>
      <c r="BE8607" s="90"/>
      <c r="BF8607" s="84"/>
      <c r="BG8607" s="84">
        <f t="shared" si="136"/>
        <v>43521</v>
      </c>
    </row>
    <row r="8608" spans="39:59">
      <c r="AM8608" s="83" t="s">
        <v>8860</v>
      </c>
      <c r="AN8608" s="86">
        <v>3.4645882000000001</v>
      </c>
      <c r="AO8608" s="83">
        <v>800.11157000000003</v>
      </c>
      <c r="AP8608" s="83">
        <v>3442.5396000000001</v>
      </c>
      <c r="AQ8608" s="84">
        <v>0.65693957000000003</v>
      </c>
      <c r="AR8608" s="83">
        <v>-2.8076487000000001</v>
      </c>
      <c r="AU8608" s="91"/>
      <c r="AW8608" s="89"/>
      <c r="BE8608" s="90"/>
      <c r="BF8608" s="84"/>
      <c r="BG8608" s="84">
        <f t="shared" si="136"/>
        <v>43521.5</v>
      </c>
    </row>
    <row r="8609" spans="39:59">
      <c r="AM8609" s="83" t="s">
        <v>8861</v>
      </c>
      <c r="AN8609" s="86">
        <v>3.4644892</v>
      </c>
      <c r="AO8609" s="83">
        <v>800.09636999999998</v>
      </c>
      <c r="AP8609" s="83">
        <v>3442.9396999999999</v>
      </c>
      <c r="AQ8609" s="84">
        <v>0.65699552999999999</v>
      </c>
      <c r="AR8609" s="83">
        <v>-2.8074937000000002</v>
      </c>
      <c r="AU8609" s="91"/>
      <c r="AW8609" s="89"/>
      <c r="BE8609" s="90"/>
      <c r="BF8609" s="84"/>
      <c r="BG8609" s="84">
        <f t="shared" si="136"/>
        <v>43522</v>
      </c>
    </row>
    <row r="8610" spans="39:59">
      <c r="AM8610" s="83" t="s">
        <v>8862</v>
      </c>
      <c r="AN8610" s="86">
        <v>3.4645233000000002</v>
      </c>
      <c r="AO8610" s="83">
        <v>799.98974999999996</v>
      </c>
      <c r="AP8610" s="83">
        <v>3443.3395999999998</v>
      </c>
      <c r="AQ8610" s="84">
        <v>0.65705329000000001</v>
      </c>
      <c r="AR8610" s="83">
        <v>-2.8074701000000002</v>
      </c>
      <c r="AU8610" s="91"/>
      <c r="AW8610" s="89"/>
      <c r="BE8610" s="90"/>
      <c r="BF8610" s="84"/>
      <c r="BG8610" s="84">
        <f t="shared" si="136"/>
        <v>43522.5</v>
      </c>
    </row>
    <row r="8611" spans="39:59">
      <c r="AM8611" s="83" t="s">
        <v>8863</v>
      </c>
      <c r="AN8611" s="86">
        <v>3.4644922999999999</v>
      </c>
      <c r="AO8611" s="83">
        <v>799.97448999999995</v>
      </c>
      <c r="AP8611" s="83">
        <v>3443.7397000000001</v>
      </c>
      <c r="AQ8611" s="84">
        <v>0.65710729000000001</v>
      </c>
      <c r="AR8611" s="83">
        <v>-2.807385</v>
      </c>
      <c r="AU8611" s="91"/>
      <c r="AW8611" s="89"/>
      <c r="BE8611" s="90"/>
      <c r="BF8611" s="84"/>
      <c r="BG8611" s="84">
        <f t="shared" si="136"/>
        <v>43523</v>
      </c>
    </row>
    <row r="8612" spans="39:59">
      <c r="AM8612" s="83" t="s">
        <v>8864</v>
      </c>
      <c r="AN8612" s="86">
        <v>3.4644984999999999</v>
      </c>
      <c r="AO8612" s="83">
        <v>800.20299999999997</v>
      </c>
      <c r="AP8612" s="83">
        <v>3444.1396</v>
      </c>
      <c r="AQ8612" s="84">
        <v>0.65715783999999999</v>
      </c>
      <c r="AR8612" s="83">
        <v>-2.8073405999999999</v>
      </c>
      <c r="AU8612" s="91"/>
      <c r="AW8612" s="89"/>
      <c r="BE8612" s="90"/>
      <c r="BF8612" s="84"/>
      <c r="BG8612" s="84">
        <f t="shared" si="136"/>
        <v>43523.5</v>
      </c>
    </row>
    <row r="8613" spans="39:59">
      <c r="AM8613" s="83" t="s">
        <v>8865</v>
      </c>
      <c r="AN8613" s="86">
        <v>3.4645250000000001</v>
      </c>
      <c r="AO8613" s="83">
        <v>800.02020000000005</v>
      </c>
      <c r="AP8613" s="83">
        <v>3444.5398</v>
      </c>
      <c r="AQ8613" s="84">
        <v>0.65720886000000001</v>
      </c>
      <c r="AR8613" s="83">
        <v>-2.8073161</v>
      </c>
      <c r="AU8613" s="91"/>
      <c r="AW8613" s="89"/>
      <c r="BE8613" s="90"/>
      <c r="BF8613" s="84"/>
      <c r="BG8613" s="84">
        <f t="shared" si="136"/>
        <v>43524</v>
      </c>
    </row>
    <row r="8614" spans="39:59">
      <c r="AM8614" s="83" t="s">
        <v>8866</v>
      </c>
      <c r="AN8614" s="86">
        <v>3.4645147000000001</v>
      </c>
      <c r="AO8614" s="83">
        <v>800.26391999999998</v>
      </c>
      <c r="AP8614" s="83">
        <v>3444.9396999999999</v>
      </c>
      <c r="AQ8614" s="84">
        <v>0.65725750000000005</v>
      </c>
      <c r="AR8614" s="83">
        <v>-2.8072572</v>
      </c>
      <c r="AU8614" s="91"/>
      <c r="AW8614" s="89"/>
      <c r="BE8614" s="90"/>
      <c r="BF8614" s="84"/>
      <c r="BG8614" s="84">
        <f t="shared" si="136"/>
        <v>43524.5</v>
      </c>
    </row>
    <row r="8615" spans="39:59">
      <c r="AM8615" s="83" t="s">
        <v>8867</v>
      </c>
      <c r="AN8615" s="86">
        <v>3.4645419</v>
      </c>
      <c r="AO8615" s="83">
        <v>799.94403</v>
      </c>
      <c r="AP8615" s="83">
        <v>3445.3398000000002</v>
      </c>
      <c r="AQ8615" s="84">
        <v>0.65730906</v>
      </c>
      <c r="AR8615" s="83">
        <v>-2.8072328999999998</v>
      </c>
      <c r="AU8615" s="91"/>
      <c r="AW8615" s="89"/>
      <c r="BE8615" s="90"/>
      <c r="BF8615" s="84"/>
      <c r="BG8615" s="84">
        <f t="shared" si="136"/>
        <v>43525</v>
      </c>
    </row>
    <row r="8616" spans="39:59">
      <c r="AM8616" s="83" t="s">
        <v>8868</v>
      </c>
      <c r="AN8616" s="86">
        <v>3.4645218999999998</v>
      </c>
      <c r="AO8616" s="83">
        <v>799.92889000000002</v>
      </c>
      <c r="AP8616" s="83">
        <v>3445.7397000000001</v>
      </c>
      <c r="AQ8616" s="84">
        <v>0.65735500999999996</v>
      </c>
      <c r="AR8616" s="83">
        <v>-2.8071668000000001</v>
      </c>
      <c r="AU8616" s="91"/>
      <c r="AW8616" s="89"/>
      <c r="BE8616" s="90"/>
      <c r="BF8616" s="84"/>
      <c r="BG8616" s="84">
        <f t="shared" si="136"/>
        <v>43525.5</v>
      </c>
    </row>
    <row r="8617" spans="39:59">
      <c r="AM8617" s="83" t="s">
        <v>8869</v>
      </c>
      <c r="AN8617" s="86">
        <v>3.4644501000000001</v>
      </c>
      <c r="AO8617" s="83">
        <v>799.97448999999995</v>
      </c>
      <c r="AP8617" s="83">
        <v>3446.1399000000001</v>
      </c>
      <c r="AQ8617" s="84">
        <v>0.65739733</v>
      </c>
      <c r="AR8617" s="83">
        <v>-2.8070529</v>
      </c>
      <c r="AU8617" s="91"/>
      <c r="AW8617" s="89"/>
      <c r="BE8617" s="90"/>
      <c r="BF8617" s="84"/>
      <c r="BG8617" s="84">
        <f t="shared" si="136"/>
        <v>43526</v>
      </c>
    </row>
    <row r="8618" spans="39:59">
      <c r="AM8618" s="83" t="s">
        <v>8870</v>
      </c>
      <c r="AN8618" s="86">
        <v>3.4644761000000002</v>
      </c>
      <c r="AO8618" s="83">
        <v>799.83745999999996</v>
      </c>
      <c r="AP8618" s="83">
        <v>3446.5398</v>
      </c>
      <c r="AQ8618" s="84">
        <v>0.65744047999999999</v>
      </c>
      <c r="AR8618" s="83">
        <v>-2.8070357000000001</v>
      </c>
      <c r="AU8618" s="91"/>
      <c r="AW8618" s="89"/>
      <c r="BE8618" s="90"/>
      <c r="BF8618" s="84"/>
      <c r="BG8618" s="84">
        <f t="shared" si="136"/>
        <v>43526.5</v>
      </c>
    </row>
    <row r="8619" spans="39:59">
      <c r="AM8619" s="83" t="s">
        <v>8871</v>
      </c>
      <c r="AN8619" s="86">
        <v>3.4645410000000001</v>
      </c>
      <c r="AO8619" s="83">
        <v>800.02026000000001</v>
      </c>
      <c r="AP8619" s="83">
        <v>3446.9398999999999</v>
      </c>
      <c r="AQ8619" s="84">
        <v>0.65748726999999996</v>
      </c>
      <c r="AR8619" s="83">
        <v>-2.8070537999999998</v>
      </c>
      <c r="AU8619" s="91"/>
      <c r="AW8619" s="89"/>
      <c r="BE8619" s="90"/>
      <c r="BF8619" s="84"/>
      <c r="BG8619" s="84">
        <f t="shared" si="136"/>
        <v>43527</v>
      </c>
    </row>
    <row r="8620" spans="39:59">
      <c r="AM8620" s="83" t="s">
        <v>8872</v>
      </c>
      <c r="AN8620" s="86">
        <v>3.4644113000000001</v>
      </c>
      <c r="AO8620" s="83">
        <v>800.05071999999996</v>
      </c>
      <c r="AP8620" s="83">
        <v>3447.3398000000002</v>
      </c>
      <c r="AQ8620" s="84">
        <v>0.65752602000000004</v>
      </c>
      <c r="AR8620" s="83">
        <v>-2.8068852</v>
      </c>
      <c r="AU8620" s="91"/>
      <c r="AW8620" s="89"/>
      <c r="BE8620" s="90"/>
      <c r="BF8620" s="84"/>
      <c r="BG8620" s="84">
        <f t="shared" si="136"/>
        <v>43527.5</v>
      </c>
    </row>
    <row r="8621" spans="39:59">
      <c r="AM8621" s="83" t="s">
        <v>8873</v>
      </c>
      <c r="AN8621" s="86">
        <v>3.4643606999999998</v>
      </c>
      <c r="AO8621" s="83">
        <v>800.14209000000005</v>
      </c>
      <c r="AP8621" s="83">
        <v>3447.74</v>
      </c>
      <c r="AQ8621" s="84">
        <v>0.65756141999999995</v>
      </c>
      <c r="AR8621" s="83">
        <v>-2.8067991999999999</v>
      </c>
      <c r="AU8621" s="91"/>
      <c r="AW8621" s="89"/>
      <c r="BE8621" s="90"/>
      <c r="BF8621" s="84"/>
      <c r="BG8621" s="84">
        <f t="shared" si="136"/>
        <v>43528</v>
      </c>
    </row>
    <row r="8622" spans="39:59">
      <c r="AM8622" s="83" t="s">
        <v>8874</v>
      </c>
      <c r="AN8622" s="86">
        <v>3.4643763999999999</v>
      </c>
      <c r="AO8622" s="83">
        <v>800.06592000000001</v>
      </c>
      <c r="AP8622" s="83">
        <v>3448.1399000000001</v>
      </c>
      <c r="AQ8622" s="84">
        <v>0.65759349</v>
      </c>
      <c r="AR8622" s="83">
        <v>-2.8067829999999998</v>
      </c>
      <c r="AU8622" s="91"/>
      <c r="AW8622" s="89"/>
      <c r="BE8622" s="90"/>
      <c r="BF8622" s="84"/>
      <c r="BG8622" s="84">
        <f t="shared" si="136"/>
        <v>43528.5</v>
      </c>
    </row>
    <row r="8623" spans="39:59">
      <c r="AM8623" s="83" t="s">
        <v>8875</v>
      </c>
      <c r="AN8623" s="86">
        <v>3.4643385000000002</v>
      </c>
      <c r="AO8623" s="83">
        <v>799.97455000000002</v>
      </c>
      <c r="AP8623" s="83">
        <v>3448.5398</v>
      </c>
      <c r="AQ8623" s="84">
        <v>0.65762423999999997</v>
      </c>
      <c r="AR8623" s="83">
        <v>-2.8067142999999999</v>
      </c>
      <c r="AU8623" s="91"/>
      <c r="AW8623" s="89"/>
      <c r="BE8623" s="90"/>
      <c r="BF8623" s="84"/>
      <c r="BG8623" s="84">
        <f t="shared" si="136"/>
        <v>43529</v>
      </c>
    </row>
    <row r="8624" spans="39:59">
      <c r="AM8624" s="83" t="s">
        <v>8876</v>
      </c>
      <c r="AN8624" s="86">
        <v>3.4643676000000001</v>
      </c>
      <c r="AO8624" s="83">
        <v>800.12683000000004</v>
      </c>
      <c r="AP8624" s="83">
        <v>3448.9398999999999</v>
      </c>
      <c r="AQ8624" s="84">
        <v>0.65765720999999999</v>
      </c>
      <c r="AR8624" s="83">
        <v>-2.8067104999999999</v>
      </c>
      <c r="AU8624" s="91"/>
      <c r="AW8624" s="89"/>
      <c r="BE8624" s="90"/>
      <c r="BF8624" s="84"/>
      <c r="BG8624" s="84">
        <f t="shared" si="136"/>
        <v>43529.5</v>
      </c>
    </row>
    <row r="8625" spans="39:59">
      <c r="AM8625" s="83" t="s">
        <v>8877</v>
      </c>
      <c r="AN8625" s="86">
        <v>3.4643271000000002</v>
      </c>
      <c r="AO8625" s="83">
        <v>799.91363999999999</v>
      </c>
      <c r="AP8625" s="83">
        <v>3449.3398000000002</v>
      </c>
      <c r="AQ8625" s="84">
        <v>0.65768093000000005</v>
      </c>
      <c r="AR8625" s="83">
        <v>-2.8066461</v>
      </c>
      <c r="AU8625" s="91"/>
      <c r="AW8625" s="89"/>
      <c r="BE8625" s="90"/>
      <c r="BF8625" s="84"/>
      <c r="BG8625" s="84">
        <f t="shared" si="136"/>
        <v>43530</v>
      </c>
    </row>
    <row r="8626" spans="39:59">
      <c r="AM8626" s="83" t="s">
        <v>8878</v>
      </c>
      <c r="AN8626" s="86">
        <v>3.4643312000000002</v>
      </c>
      <c r="AO8626" s="83">
        <v>799.95929000000001</v>
      </c>
      <c r="AP8626" s="83">
        <v>3449.74</v>
      </c>
      <c r="AQ8626" s="84">
        <v>0.65770638000000003</v>
      </c>
      <c r="AR8626" s="83">
        <v>-2.8066247</v>
      </c>
      <c r="AU8626" s="91"/>
      <c r="AW8626" s="89"/>
      <c r="BE8626" s="90"/>
      <c r="BF8626" s="84"/>
      <c r="BG8626" s="84">
        <f t="shared" si="136"/>
        <v>43530.5</v>
      </c>
    </row>
    <row r="8627" spans="39:59">
      <c r="AM8627" s="83" t="s">
        <v>8879</v>
      </c>
      <c r="AN8627" s="86">
        <v>3.4643562000000001</v>
      </c>
      <c r="AO8627" s="83">
        <v>800.03545999999994</v>
      </c>
      <c r="AP8627" s="83">
        <v>3450.1399000000001</v>
      </c>
      <c r="AQ8627" s="84">
        <v>0.65773075999999997</v>
      </c>
      <c r="AR8627" s="83">
        <v>-2.8066254000000002</v>
      </c>
      <c r="AU8627" s="91"/>
      <c r="AW8627" s="89"/>
      <c r="BE8627" s="90"/>
      <c r="BF8627" s="84"/>
      <c r="BG8627" s="84">
        <f t="shared" si="136"/>
        <v>43531</v>
      </c>
    </row>
    <row r="8628" spans="39:59">
      <c r="AM8628" s="83" t="s">
        <v>8880</v>
      </c>
      <c r="AN8628" s="86">
        <v>3.4644165</v>
      </c>
      <c r="AO8628" s="83">
        <v>800.05071999999996</v>
      </c>
      <c r="AP8628" s="83">
        <v>3450.54</v>
      </c>
      <c r="AQ8628" s="84">
        <v>0.65775441999999995</v>
      </c>
      <c r="AR8628" s="83">
        <v>-2.8066621</v>
      </c>
      <c r="AU8628" s="91"/>
      <c r="AW8628" s="89"/>
      <c r="BE8628" s="90"/>
      <c r="BF8628" s="84"/>
      <c r="BG8628" s="84">
        <f t="shared" si="136"/>
        <v>43531.5</v>
      </c>
    </row>
    <row r="8629" spans="39:59">
      <c r="AM8629" s="83" t="s">
        <v>8881</v>
      </c>
      <c r="AN8629" s="86">
        <v>3.4644773</v>
      </c>
      <c r="AO8629" s="83">
        <v>800.12683000000004</v>
      </c>
      <c r="AP8629" s="83">
        <v>3450.9398999999999</v>
      </c>
      <c r="AQ8629" s="84">
        <v>0.65777874000000003</v>
      </c>
      <c r="AR8629" s="83">
        <v>-2.8066985999999998</v>
      </c>
      <c r="AU8629" s="91"/>
      <c r="AW8629" s="89"/>
      <c r="BE8629" s="90"/>
      <c r="BF8629" s="84"/>
      <c r="BG8629" s="84">
        <f t="shared" si="136"/>
        <v>43532</v>
      </c>
    </row>
    <row r="8630" spans="39:59">
      <c r="AM8630" s="83" t="s">
        <v>8882</v>
      </c>
      <c r="AN8630" s="86">
        <v>3.4645788999999998</v>
      </c>
      <c r="AO8630" s="83">
        <v>800.02020000000005</v>
      </c>
      <c r="AP8630" s="83">
        <v>3451.3400999999999</v>
      </c>
      <c r="AQ8630" s="84">
        <v>0.65780788999999995</v>
      </c>
      <c r="AR8630" s="83">
        <v>-2.8067709999999999</v>
      </c>
      <c r="AU8630" s="91"/>
      <c r="AW8630" s="89"/>
      <c r="BE8630" s="90"/>
      <c r="BF8630" s="84"/>
      <c r="BG8630" s="84">
        <f t="shared" si="136"/>
        <v>43532.5</v>
      </c>
    </row>
    <row r="8631" spans="39:59">
      <c r="AM8631" s="83" t="s">
        <v>8883</v>
      </c>
      <c r="AN8631" s="86">
        <v>3.4645459999999999</v>
      </c>
      <c r="AO8631" s="83">
        <v>799.82213999999999</v>
      </c>
      <c r="AP8631" s="83">
        <v>3451.74</v>
      </c>
      <c r="AQ8631" s="84">
        <v>0.65783380999999996</v>
      </c>
      <c r="AR8631" s="83">
        <v>-2.8067122000000002</v>
      </c>
      <c r="AU8631" s="91"/>
      <c r="AW8631" s="89"/>
      <c r="BE8631" s="90"/>
      <c r="BF8631" s="84"/>
      <c r="BG8631" s="84">
        <f t="shared" si="136"/>
        <v>43533</v>
      </c>
    </row>
    <row r="8632" spans="39:59">
      <c r="AM8632" s="83" t="s">
        <v>8884</v>
      </c>
      <c r="AN8632" s="86">
        <v>3.464556</v>
      </c>
      <c r="AO8632" s="83">
        <v>800.05071999999996</v>
      </c>
      <c r="AP8632" s="83">
        <v>3452.1401000000001</v>
      </c>
      <c r="AQ8632" s="84">
        <v>0.65786224999999998</v>
      </c>
      <c r="AR8632" s="83">
        <v>-2.8066938000000001</v>
      </c>
      <c r="AU8632" s="91"/>
      <c r="AW8632" s="89"/>
      <c r="BE8632" s="90"/>
      <c r="BF8632" s="84"/>
      <c r="BG8632" s="84">
        <f t="shared" si="136"/>
        <v>43533.5</v>
      </c>
    </row>
    <row r="8633" spans="39:59">
      <c r="AM8633" s="83" t="s">
        <v>8885</v>
      </c>
      <c r="AN8633" s="86">
        <v>3.464623</v>
      </c>
      <c r="AO8633" s="83">
        <v>800.005</v>
      </c>
      <c r="AP8633" s="83">
        <v>3452.54</v>
      </c>
      <c r="AQ8633" s="84">
        <v>0.65788913000000004</v>
      </c>
      <c r="AR8633" s="83">
        <v>-2.8067337999999999</v>
      </c>
      <c r="AU8633" s="91"/>
      <c r="AW8633" s="89"/>
      <c r="BE8633" s="90"/>
      <c r="BF8633" s="84"/>
      <c r="BG8633" s="84">
        <f t="shared" si="136"/>
        <v>43534</v>
      </c>
    </row>
    <row r="8634" spans="39:59">
      <c r="AM8634" s="83" t="s">
        <v>8886</v>
      </c>
      <c r="AN8634" s="86">
        <v>3.4646142000000002</v>
      </c>
      <c r="AO8634" s="83">
        <v>799.97455000000002</v>
      </c>
      <c r="AP8634" s="83">
        <v>3452.9402</v>
      </c>
      <c r="AQ8634" s="84">
        <v>0.65791743999999996</v>
      </c>
      <c r="AR8634" s="83">
        <v>-2.8066966999999998</v>
      </c>
      <c r="AU8634" s="91"/>
      <c r="AW8634" s="89"/>
      <c r="BE8634" s="90"/>
      <c r="BF8634" s="84"/>
      <c r="BG8634" s="84">
        <f t="shared" si="136"/>
        <v>43534.5</v>
      </c>
    </row>
    <row r="8635" spans="39:59">
      <c r="AM8635" s="83" t="s">
        <v>8887</v>
      </c>
      <c r="AN8635" s="86">
        <v>3.4645898000000002</v>
      </c>
      <c r="AO8635" s="83">
        <v>799.98974999999996</v>
      </c>
      <c r="AP8635" s="83">
        <v>3453.3400999999999</v>
      </c>
      <c r="AQ8635" s="84">
        <v>0.65794664999999997</v>
      </c>
      <c r="AR8635" s="83">
        <v>-2.8066431999999999</v>
      </c>
      <c r="AU8635" s="91"/>
      <c r="AW8635" s="89"/>
      <c r="BE8635" s="90"/>
      <c r="BF8635" s="84"/>
      <c r="BG8635" s="84">
        <f t="shared" si="136"/>
        <v>43535</v>
      </c>
    </row>
    <row r="8636" spans="39:59">
      <c r="AM8636" s="83" t="s">
        <v>8888</v>
      </c>
      <c r="AN8636" s="86">
        <v>3.4645762000000002</v>
      </c>
      <c r="AO8636" s="83">
        <v>799.91363999999999</v>
      </c>
      <c r="AP8636" s="83">
        <v>3453.7402000000002</v>
      </c>
      <c r="AQ8636" s="84">
        <v>0.65797269000000003</v>
      </c>
      <c r="AR8636" s="83">
        <v>-2.8066037000000001</v>
      </c>
      <c r="AU8636" s="91"/>
      <c r="AW8636" s="89"/>
      <c r="BE8636" s="90"/>
      <c r="BF8636" s="84"/>
      <c r="BG8636" s="84">
        <f t="shared" si="136"/>
        <v>43535.5</v>
      </c>
    </row>
    <row r="8637" spans="39:59">
      <c r="AM8637" s="83" t="s">
        <v>8889</v>
      </c>
      <c r="AN8637" s="86">
        <v>3.4645370999999998</v>
      </c>
      <c r="AO8637" s="83">
        <v>800.14202999999998</v>
      </c>
      <c r="AP8637" s="83">
        <v>3454.1401000000001</v>
      </c>
      <c r="AQ8637" s="84">
        <v>0.65799940000000001</v>
      </c>
      <c r="AR8637" s="83">
        <v>-2.8065376</v>
      </c>
      <c r="AU8637" s="91"/>
      <c r="AW8637" s="89"/>
      <c r="BE8637" s="90"/>
      <c r="BF8637" s="84"/>
      <c r="BG8637" s="84">
        <f t="shared" si="136"/>
        <v>43536</v>
      </c>
    </row>
    <row r="8638" spans="39:59">
      <c r="AM8638" s="83" t="s">
        <v>8890</v>
      </c>
      <c r="AN8638" s="86">
        <v>3.4645969999999999</v>
      </c>
      <c r="AO8638" s="83">
        <v>800.17260999999996</v>
      </c>
      <c r="AP8638" s="83">
        <v>3454.5403000000001</v>
      </c>
      <c r="AQ8638" s="84">
        <v>0.65802996999999996</v>
      </c>
      <c r="AR8638" s="83">
        <v>-2.8065669999999998</v>
      </c>
      <c r="AU8638" s="91"/>
      <c r="AW8638" s="89"/>
      <c r="BE8638" s="90"/>
      <c r="BF8638" s="84"/>
      <c r="BG8638" s="84">
        <f t="shared" si="136"/>
        <v>43536.5</v>
      </c>
    </row>
    <row r="8639" spans="39:59">
      <c r="AM8639" s="83" t="s">
        <v>8891</v>
      </c>
      <c r="AN8639" s="86">
        <v>3.4645877</v>
      </c>
      <c r="AO8639" s="83">
        <v>800.23346000000004</v>
      </c>
      <c r="AP8639" s="83">
        <v>3454.9402</v>
      </c>
      <c r="AQ8639" s="84">
        <v>0.65806710999999996</v>
      </c>
      <c r="AR8639" s="83">
        <v>-2.8065205</v>
      </c>
      <c r="AU8639" s="91"/>
      <c r="AW8639" s="89"/>
      <c r="BE8639" s="90"/>
      <c r="BF8639" s="84"/>
      <c r="BG8639" s="84">
        <f t="shared" si="136"/>
        <v>43537</v>
      </c>
    </row>
    <row r="8640" spans="39:59">
      <c r="AM8640" s="83" t="s">
        <v>8892</v>
      </c>
      <c r="AN8640" s="86">
        <v>3.4645853</v>
      </c>
      <c r="AO8640" s="83">
        <v>800.08118000000002</v>
      </c>
      <c r="AP8640" s="83">
        <v>3455.3402999999998</v>
      </c>
      <c r="AQ8640" s="84">
        <v>0.65811014000000001</v>
      </c>
      <c r="AR8640" s="83">
        <v>-2.8064751999999999</v>
      </c>
      <c r="AU8640" s="91"/>
      <c r="AW8640" s="89"/>
      <c r="BE8640" s="90"/>
      <c r="BF8640" s="84"/>
      <c r="BG8640" s="84">
        <f t="shared" si="136"/>
        <v>43537.5</v>
      </c>
    </row>
    <row r="8641" spans="39:59">
      <c r="AM8641" s="83" t="s">
        <v>8893</v>
      </c>
      <c r="AN8641" s="86">
        <v>3.4646382</v>
      </c>
      <c r="AO8641" s="83">
        <v>800.02020000000005</v>
      </c>
      <c r="AP8641" s="83">
        <v>3455.7402000000002</v>
      </c>
      <c r="AQ8641" s="84">
        <v>0.65815007999999997</v>
      </c>
      <c r="AR8641" s="83">
        <v>-2.8064882999999998</v>
      </c>
      <c r="AU8641" s="91"/>
      <c r="AW8641" s="89"/>
      <c r="BE8641" s="90"/>
      <c r="BF8641" s="84"/>
      <c r="BG8641" s="84">
        <f t="shared" si="136"/>
        <v>43538</v>
      </c>
    </row>
    <row r="8642" spans="39:59">
      <c r="AM8642" s="83" t="s">
        <v>8894</v>
      </c>
      <c r="AN8642" s="86">
        <v>3.4645655</v>
      </c>
      <c r="AO8642" s="83">
        <v>800.05071999999996</v>
      </c>
      <c r="AP8642" s="83">
        <v>3456.1404000000002</v>
      </c>
      <c r="AQ8642" s="84">
        <v>0.65818816000000002</v>
      </c>
      <c r="AR8642" s="83">
        <v>-2.8063774000000001</v>
      </c>
      <c r="AU8642" s="91"/>
      <c r="AW8642" s="89"/>
      <c r="BE8642" s="90"/>
      <c r="BF8642" s="84"/>
      <c r="BG8642" s="84">
        <f t="shared" si="136"/>
        <v>43538.5</v>
      </c>
    </row>
    <row r="8643" spans="39:59">
      <c r="AM8643" s="83" t="s">
        <v>8895</v>
      </c>
      <c r="AN8643" s="86">
        <v>3.4645728999999998</v>
      </c>
      <c r="AO8643" s="83">
        <v>799.95929000000001</v>
      </c>
      <c r="AP8643" s="83">
        <v>3456.5403000000001</v>
      </c>
      <c r="AQ8643" s="84">
        <v>0.65823542999999995</v>
      </c>
      <c r="AR8643" s="83">
        <v>-2.8063373999999999</v>
      </c>
      <c r="AU8643" s="91"/>
      <c r="AW8643" s="89"/>
      <c r="BE8643" s="90"/>
      <c r="BF8643" s="84"/>
      <c r="BG8643" s="84">
        <f t="shared" si="136"/>
        <v>43539</v>
      </c>
    </row>
    <row r="8644" spans="39:59">
      <c r="AM8644" s="83" t="s">
        <v>8896</v>
      </c>
      <c r="AN8644" s="86">
        <v>3.4645081000000002</v>
      </c>
      <c r="AO8644" s="83">
        <v>800.05071999999996</v>
      </c>
      <c r="AP8644" s="83">
        <v>3456.9404</v>
      </c>
      <c r="AQ8644" s="84">
        <v>0.65827966000000004</v>
      </c>
      <c r="AR8644" s="83">
        <v>-2.8062284000000002</v>
      </c>
      <c r="AU8644" s="91"/>
      <c r="AW8644" s="89"/>
      <c r="BE8644" s="90"/>
      <c r="BF8644" s="84"/>
      <c r="BG8644" s="84">
        <f t="shared" si="136"/>
        <v>43539.5</v>
      </c>
    </row>
    <row r="8645" spans="39:59">
      <c r="AM8645" s="83" t="s">
        <v>8897</v>
      </c>
      <c r="AN8645" s="86">
        <v>3.4645286</v>
      </c>
      <c r="AO8645" s="83">
        <v>799.92882999999995</v>
      </c>
      <c r="AP8645" s="83">
        <v>3457.3402999999998</v>
      </c>
      <c r="AQ8645" s="84">
        <v>0.65833079999999999</v>
      </c>
      <c r="AR8645" s="83">
        <v>-2.8061978999999999</v>
      </c>
      <c r="AU8645" s="91"/>
      <c r="AW8645" s="89"/>
      <c r="BE8645" s="90"/>
      <c r="BF8645" s="84"/>
      <c r="BG8645" s="84">
        <f t="shared" ref="BG8645:BG8708" si="137">BG8644+0.5</f>
        <v>43540</v>
      </c>
    </row>
    <row r="8646" spans="39:59">
      <c r="AM8646" s="83" t="s">
        <v>8898</v>
      </c>
      <c r="AN8646" s="86">
        <v>3.4645722000000001</v>
      </c>
      <c r="AO8646" s="83">
        <v>800.08118000000002</v>
      </c>
      <c r="AP8646" s="83">
        <v>3457.7402000000002</v>
      </c>
      <c r="AQ8646" s="84">
        <v>0.65837878000000005</v>
      </c>
      <c r="AR8646" s="83">
        <v>-2.8061934000000002</v>
      </c>
      <c r="AU8646" s="91"/>
      <c r="AW8646" s="89"/>
      <c r="BE8646" s="90"/>
      <c r="BF8646" s="84"/>
      <c r="BG8646" s="84">
        <f t="shared" si="137"/>
        <v>43540.5</v>
      </c>
    </row>
    <row r="8647" spans="39:59">
      <c r="AM8647" s="83" t="s">
        <v>8899</v>
      </c>
      <c r="AN8647" s="86">
        <v>3.4645920000000001</v>
      </c>
      <c r="AO8647" s="83">
        <v>800.18773999999996</v>
      </c>
      <c r="AP8647" s="83">
        <v>3458.1404000000002</v>
      </c>
      <c r="AQ8647" s="84">
        <v>0.65842484999999995</v>
      </c>
      <c r="AR8647" s="83">
        <v>-2.8061671000000001</v>
      </c>
      <c r="AU8647" s="91"/>
      <c r="AW8647" s="89"/>
      <c r="BE8647" s="90"/>
      <c r="BF8647" s="84"/>
      <c r="BG8647" s="84">
        <f t="shared" si="137"/>
        <v>43541</v>
      </c>
    </row>
    <row r="8648" spans="39:59">
      <c r="AM8648" s="83" t="s">
        <v>8900</v>
      </c>
      <c r="AN8648" s="86">
        <v>3.4645904999999999</v>
      </c>
      <c r="AO8648" s="83">
        <v>799.94403</v>
      </c>
      <c r="AP8648" s="83">
        <v>3458.5403000000001</v>
      </c>
      <c r="AQ8648" s="84">
        <v>0.65847778000000001</v>
      </c>
      <c r="AR8648" s="83">
        <v>-2.8061128000000002</v>
      </c>
      <c r="AU8648" s="91"/>
      <c r="AW8648" s="89"/>
      <c r="BE8648" s="90"/>
      <c r="BF8648" s="84"/>
      <c r="BG8648" s="84">
        <f t="shared" si="137"/>
        <v>43541.5</v>
      </c>
    </row>
    <row r="8649" spans="39:59">
      <c r="AM8649" s="83" t="s">
        <v>8901</v>
      </c>
      <c r="AN8649" s="86">
        <v>3.4645647999999998</v>
      </c>
      <c r="AO8649" s="83">
        <v>800.32494999999994</v>
      </c>
      <c r="AP8649" s="83">
        <v>3458.9404</v>
      </c>
      <c r="AQ8649" s="84">
        <v>0.65853386999999997</v>
      </c>
      <c r="AR8649" s="83">
        <v>-2.8060309999999999</v>
      </c>
      <c r="AU8649" s="91"/>
      <c r="AW8649" s="89"/>
      <c r="BE8649" s="90"/>
      <c r="BF8649" s="84"/>
      <c r="BG8649" s="84">
        <f t="shared" si="137"/>
        <v>43542</v>
      </c>
    </row>
    <row r="8650" spans="39:59">
      <c r="AM8650" s="83" t="s">
        <v>8902</v>
      </c>
      <c r="AN8650" s="86">
        <v>3.4646127</v>
      </c>
      <c r="AO8650" s="83">
        <v>800.005</v>
      </c>
      <c r="AP8650" s="83">
        <v>3459.3402999999998</v>
      </c>
      <c r="AQ8650" s="84">
        <v>0.65859002</v>
      </c>
      <c r="AR8650" s="83">
        <v>-2.8060225999999999</v>
      </c>
      <c r="AU8650" s="91"/>
      <c r="AW8650" s="89"/>
      <c r="BE8650" s="90"/>
      <c r="BF8650" s="84"/>
      <c r="BG8650" s="84">
        <f t="shared" si="137"/>
        <v>43542.5</v>
      </c>
    </row>
    <row r="8651" spans="39:59">
      <c r="AM8651" s="83" t="s">
        <v>8903</v>
      </c>
      <c r="AN8651" s="86">
        <v>3.4646602</v>
      </c>
      <c r="AO8651" s="83">
        <v>800.15728999999999</v>
      </c>
      <c r="AP8651" s="83">
        <v>3459.7404999999999</v>
      </c>
      <c r="AQ8651" s="84">
        <v>0.65865386000000004</v>
      </c>
      <c r="AR8651" s="83">
        <v>-2.8060062000000001</v>
      </c>
      <c r="AU8651" s="91"/>
      <c r="AW8651" s="89"/>
      <c r="BE8651" s="90"/>
      <c r="BF8651" s="84"/>
      <c r="BG8651" s="84">
        <f t="shared" si="137"/>
        <v>43543</v>
      </c>
    </row>
    <row r="8652" spans="39:59">
      <c r="AM8652" s="83" t="s">
        <v>8904</v>
      </c>
      <c r="AN8652" s="86">
        <v>3.4646552000000002</v>
      </c>
      <c r="AO8652" s="83">
        <v>800.02026000000001</v>
      </c>
      <c r="AP8652" s="83">
        <v>3460.1406000000002</v>
      </c>
      <c r="AQ8652" s="84">
        <v>0.65871661999999997</v>
      </c>
      <c r="AR8652" s="83">
        <v>-2.8059384999999999</v>
      </c>
      <c r="AU8652" s="91"/>
      <c r="AW8652" s="89"/>
      <c r="BE8652" s="90"/>
      <c r="BF8652" s="84"/>
      <c r="BG8652" s="84">
        <f t="shared" si="137"/>
        <v>43543.5</v>
      </c>
    </row>
    <row r="8653" spans="39:59">
      <c r="AM8653" s="83" t="s">
        <v>8905</v>
      </c>
      <c r="AN8653" s="86">
        <v>3.4646838</v>
      </c>
      <c r="AO8653" s="83">
        <v>800.12683000000004</v>
      </c>
      <c r="AP8653" s="83">
        <v>3460.5405000000001</v>
      </c>
      <c r="AQ8653" s="84">
        <v>0.65878676999999997</v>
      </c>
      <c r="AR8653" s="83">
        <v>-2.8058969999999999</v>
      </c>
      <c r="AU8653" s="91"/>
      <c r="AW8653" s="89"/>
      <c r="BE8653" s="90"/>
      <c r="BF8653" s="84"/>
      <c r="BG8653" s="84">
        <f t="shared" si="137"/>
        <v>43544</v>
      </c>
    </row>
    <row r="8654" spans="39:59">
      <c r="AM8654" s="83" t="s">
        <v>8906</v>
      </c>
      <c r="AN8654" s="86">
        <v>3.4646574999999999</v>
      </c>
      <c r="AO8654" s="83">
        <v>800.24872000000005</v>
      </c>
      <c r="AP8654" s="83">
        <v>3460.9407000000001</v>
      </c>
      <c r="AQ8654" s="84">
        <v>0.65885895000000005</v>
      </c>
      <c r="AR8654" s="83">
        <v>-2.8057984999999999</v>
      </c>
      <c r="AU8654" s="91"/>
      <c r="AW8654" s="89"/>
      <c r="BE8654" s="90"/>
      <c r="BF8654" s="84"/>
      <c r="BG8654" s="84">
        <f t="shared" si="137"/>
        <v>43544.5</v>
      </c>
    </row>
    <row r="8655" spans="39:59">
      <c r="AM8655" s="83" t="s">
        <v>8907</v>
      </c>
      <c r="AN8655" s="86">
        <v>3.4647106999999999</v>
      </c>
      <c r="AO8655" s="83">
        <v>800.18773999999996</v>
      </c>
      <c r="AP8655" s="83">
        <v>3461.3406</v>
      </c>
      <c r="AQ8655" s="84">
        <v>0.65892755999999997</v>
      </c>
      <c r="AR8655" s="83">
        <v>-2.8057829999999999</v>
      </c>
      <c r="AU8655" s="91"/>
      <c r="AW8655" s="89"/>
      <c r="BE8655" s="90"/>
      <c r="BF8655" s="84"/>
      <c r="BG8655" s="84">
        <f t="shared" si="137"/>
        <v>43545</v>
      </c>
    </row>
    <row r="8656" spans="39:59">
      <c r="AM8656" s="83" t="s">
        <v>8908</v>
      </c>
      <c r="AN8656" s="86">
        <v>3.4647209999999999</v>
      </c>
      <c r="AO8656" s="83">
        <v>800.11157000000003</v>
      </c>
      <c r="AP8656" s="83">
        <v>3461.7406999999998</v>
      </c>
      <c r="AQ8656" s="84">
        <v>0.65899569000000002</v>
      </c>
      <c r="AR8656" s="83">
        <v>-2.8057253000000002</v>
      </c>
      <c r="AU8656" s="91"/>
      <c r="AW8656" s="89"/>
      <c r="BE8656" s="90"/>
      <c r="BF8656" s="84"/>
      <c r="BG8656" s="84">
        <f t="shared" si="137"/>
        <v>43545.5</v>
      </c>
    </row>
    <row r="8657" spans="39:59">
      <c r="AM8657" s="83" t="s">
        <v>8909</v>
      </c>
      <c r="AN8657" s="86">
        <v>3.4646930999999999</v>
      </c>
      <c r="AO8657" s="83">
        <v>800.11162999999999</v>
      </c>
      <c r="AP8657" s="83">
        <v>3462.1406000000002</v>
      </c>
      <c r="AQ8657" s="84">
        <v>0.65906602000000003</v>
      </c>
      <c r="AR8657" s="83">
        <v>-2.8056271000000002</v>
      </c>
      <c r="AU8657" s="91"/>
      <c r="AW8657" s="89"/>
      <c r="BE8657" s="90"/>
      <c r="BF8657" s="84"/>
      <c r="BG8657" s="84">
        <f t="shared" si="137"/>
        <v>43546</v>
      </c>
    </row>
    <row r="8658" spans="39:59">
      <c r="AM8658" s="83" t="s">
        <v>8910</v>
      </c>
      <c r="AN8658" s="86">
        <v>3.4646316000000001</v>
      </c>
      <c r="AO8658" s="83">
        <v>800.09644000000003</v>
      </c>
      <c r="AP8658" s="83">
        <v>3462.5408000000002</v>
      </c>
      <c r="AQ8658" s="84">
        <v>0.65913211999999999</v>
      </c>
      <c r="AR8658" s="83">
        <v>-2.8054993000000001</v>
      </c>
      <c r="AU8658" s="91"/>
      <c r="AW8658" s="89"/>
      <c r="BE8658" s="90"/>
      <c r="BF8658" s="84"/>
      <c r="BG8658" s="84">
        <f t="shared" si="137"/>
        <v>43546.5</v>
      </c>
    </row>
    <row r="8659" spans="39:59">
      <c r="AM8659" s="83" t="s">
        <v>8911</v>
      </c>
      <c r="AN8659" s="86">
        <v>3.4646634999999999</v>
      </c>
      <c r="AO8659" s="83">
        <v>800.02020000000005</v>
      </c>
      <c r="AP8659" s="83">
        <v>3462.9409000000001</v>
      </c>
      <c r="AQ8659" s="84">
        <v>0.65920299000000004</v>
      </c>
      <c r="AR8659" s="83">
        <v>-2.8054605000000001</v>
      </c>
      <c r="AU8659" s="91"/>
      <c r="AW8659" s="89"/>
      <c r="BE8659" s="90"/>
      <c r="BF8659" s="84"/>
      <c r="BG8659" s="84">
        <f t="shared" si="137"/>
        <v>43547</v>
      </c>
    </row>
    <row r="8660" spans="39:59">
      <c r="AM8660" s="83" t="s">
        <v>8912</v>
      </c>
      <c r="AN8660" s="86">
        <v>3.4647152000000001</v>
      </c>
      <c r="AO8660" s="83">
        <v>800.06592000000001</v>
      </c>
      <c r="AP8660" s="83">
        <v>3463.3407999999999</v>
      </c>
      <c r="AQ8660" s="84">
        <v>0.65927893000000004</v>
      </c>
      <c r="AR8660" s="83">
        <v>-2.8054364000000001</v>
      </c>
      <c r="AU8660" s="91"/>
      <c r="AW8660" s="89"/>
      <c r="BE8660" s="90"/>
      <c r="BF8660" s="84"/>
      <c r="BG8660" s="84">
        <f t="shared" si="137"/>
        <v>43547.5</v>
      </c>
    </row>
    <row r="8661" spans="39:59">
      <c r="AM8661" s="83" t="s">
        <v>8913</v>
      </c>
      <c r="AN8661" s="86">
        <v>3.4646887999999998</v>
      </c>
      <c r="AO8661" s="83">
        <v>800.12689</v>
      </c>
      <c r="AP8661" s="83">
        <v>3463.741</v>
      </c>
      <c r="AQ8661" s="84">
        <v>0.65935891999999996</v>
      </c>
      <c r="AR8661" s="83">
        <v>-2.8053298</v>
      </c>
      <c r="AU8661" s="91"/>
      <c r="AW8661" s="89"/>
      <c r="BE8661" s="90"/>
      <c r="BF8661" s="84"/>
      <c r="BG8661" s="84">
        <f t="shared" si="137"/>
        <v>43548</v>
      </c>
    </row>
    <row r="8662" spans="39:59">
      <c r="AM8662" s="83" t="s">
        <v>8914</v>
      </c>
      <c r="AN8662" s="86">
        <v>3.4647081000000002</v>
      </c>
      <c r="AO8662" s="83">
        <v>800.14202999999998</v>
      </c>
      <c r="AP8662" s="83">
        <v>3464.1408999999999</v>
      </c>
      <c r="AQ8662" s="84">
        <v>0.65944177000000004</v>
      </c>
      <c r="AR8662" s="83">
        <v>-2.8052663999999998</v>
      </c>
      <c r="AU8662" s="91"/>
      <c r="AW8662" s="89"/>
      <c r="BE8662" s="90"/>
      <c r="BF8662" s="84"/>
      <c r="BG8662" s="84">
        <f t="shared" si="137"/>
        <v>43548.5</v>
      </c>
    </row>
    <row r="8663" spans="39:59">
      <c r="AM8663" s="83" t="s">
        <v>8915</v>
      </c>
      <c r="AN8663" s="86">
        <v>3.4647185999999999</v>
      </c>
      <c r="AO8663" s="83">
        <v>800.03552000000002</v>
      </c>
      <c r="AP8663" s="83">
        <v>3464.5410000000002</v>
      </c>
      <c r="AQ8663" s="84">
        <v>0.65951914</v>
      </c>
      <c r="AR8663" s="83">
        <v>-2.8051993999999998</v>
      </c>
      <c r="AU8663" s="91"/>
      <c r="AW8663" s="89"/>
      <c r="BE8663" s="90"/>
      <c r="BF8663" s="84"/>
      <c r="BG8663" s="84">
        <f t="shared" si="137"/>
        <v>43549</v>
      </c>
    </row>
    <row r="8664" spans="39:59">
      <c r="AM8664" s="83" t="s">
        <v>8916</v>
      </c>
      <c r="AN8664" s="86">
        <v>3.4646162999999999</v>
      </c>
      <c r="AO8664" s="83">
        <v>800.03552000000002</v>
      </c>
      <c r="AP8664" s="83">
        <v>3464.9409000000001</v>
      </c>
      <c r="AQ8664" s="84">
        <v>0.65960132999999999</v>
      </c>
      <c r="AR8664" s="83">
        <v>-2.8050150999999999</v>
      </c>
      <c r="AU8664" s="91"/>
      <c r="AW8664" s="89"/>
      <c r="BE8664" s="90"/>
      <c r="BF8664" s="84"/>
      <c r="BG8664" s="84">
        <f t="shared" si="137"/>
        <v>43549.5</v>
      </c>
    </row>
    <row r="8665" spans="39:59">
      <c r="AM8665" s="83" t="s">
        <v>8917</v>
      </c>
      <c r="AN8665" s="86">
        <v>3.4645967</v>
      </c>
      <c r="AO8665" s="83">
        <v>800.20299999999997</v>
      </c>
      <c r="AP8665" s="83">
        <v>3465.3411000000001</v>
      </c>
      <c r="AQ8665" s="84">
        <v>0.65968901000000002</v>
      </c>
      <c r="AR8665" s="83">
        <v>-2.8049078000000001</v>
      </c>
      <c r="AU8665" s="91"/>
      <c r="AW8665" s="89"/>
      <c r="BE8665" s="90"/>
      <c r="BF8665" s="84"/>
      <c r="BG8665" s="84">
        <f t="shared" si="137"/>
        <v>43550</v>
      </c>
    </row>
    <row r="8666" spans="39:59">
      <c r="AM8666" s="83" t="s">
        <v>8918</v>
      </c>
      <c r="AN8666" s="86">
        <v>3.464572</v>
      </c>
      <c r="AO8666" s="83">
        <v>800.17260999999996</v>
      </c>
      <c r="AP8666" s="83">
        <v>3465.741</v>
      </c>
      <c r="AQ8666" s="84">
        <v>0.65977585000000005</v>
      </c>
      <c r="AR8666" s="83">
        <v>-2.8047962000000002</v>
      </c>
      <c r="AU8666" s="91"/>
      <c r="AW8666" s="89"/>
      <c r="BE8666" s="90"/>
      <c r="BF8666" s="84"/>
      <c r="BG8666" s="84">
        <f t="shared" si="137"/>
        <v>43550.5</v>
      </c>
    </row>
    <row r="8667" spans="39:59">
      <c r="AM8667" s="83" t="s">
        <v>8919</v>
      </c>
      <c r="AN8667" s="86">
        <v>3.4646039000000002</v>
      </c>
      <c r="AO8667" s="83">
        <v>800.06592000000001</v>
      </c>
      <c r="AP8667" s="83">
        <v>3466.1410999999998</v>
      </c>
      <c r="AQ8667" s="84">
        <v>0.65986716999999995</v>
      </c>
      <c r="AR8667" s="83">
        <v>-2.8047369</v>
      </c>
      <c r="AU8667" s="91"/>
      <c r="AW8667" s="89"/>
      <c r="BE8667" s="90"/>
      <c r="BF8667" s="84"/>
      <c r="BG8667" s="84">
        <f t="shared" si="137"/>
        <v>43551</v>
      </c>
    </row>
    <row r="8668" spans="39:59">
      <c r="AM8668" s="83" t="s">
        <v>8920</v>
      </c>
      <c r="AN8668" s="86">
        <v>3.4645166000000001</v>
      </c>
      <c r="AO8668" s="83">
        <v>799.97448999999995</v>
      </c>
      <c r="AP8668" s="83">
        <v>3466.5410000000002</v>
      </c>
      <c r="AQ8668" s="84">
        <v>0.65995932000000002</v>
      </c>
      <c r="AR8668" s="83">
        <v>-2.8045572999999999</v>
      </c>
      <c r="AU8668" s="91"/>
      <c r="AW8668" s="89"/>
      <c r="BE8668" s="90"/>
      <c r="BF8668" s="84"/>
      <c r="BG8668" s="84">
        <f t="shared" si="137"/>
        <v>43551.5</v>
      </c>
    </row>
    <row r="8669" spans="39:59">
      <c r="AM8669" s="83" t="s">
        <v>8921</v>
      </c>
      <c r="AN8669" s="86">
        <v>3.4645133000000001</v>
      </c>
      <c r="AO8669" s="83">
        <v>800.14209000000005</v>
      </c>
      <c r="AP8669" s="83">
        <v>3466.9412000000002</v>
      </c>
      <c r="AQ8669" s="84">
        <v>0.66004925999999997</v>
      </c>
      <c r="AR8669" s="83">
        <v>-2.8044641000000001</v>
      </c>
      <c r="AU8669" s="91"/>
      <c r="AW8669" s="89"/>
      <c r="BE8669" s="90"/>
      <c r="BF8669" s="84"/>
      <c r="BG8669" s="84">
        <f t="shared" si="137"/>
        <v>43552</v>
      </c>
    </row>
    <row r="8670" spans="39:59">
      <c r="AM8670" s="83" t="s">
        <v>8922</v>
      </c>
      <c r="AN8670" s="86">
        <v>3.4645975</v>
      </c>
      <c r="AO8670" s="83">
        <v>799.92882999999995</v>
      </c>
      <c r="AP8670" s="83">
        <v>3467.3411000000001</v>
      </c>
      <c r="AQ8670" s="84">
        <v>0.66014892000000003</v>
      </c>
      <c r="AR8670" s="83">
        <v>-2.8044486000000002</v>
      </c>
      <c r="AU8670" s="91"/>
      <c r="AW8670" s="89"/>
      <c r="BE8670" s="90"/>
      <c r="BF8670" s="84"/>
      <c r="BG8670" s="84">
        <f t="shared" si="137"/>
        <v>43552.5</v>
      </c>
    </row>
    <row r="8671" spans="39:59">
      <c r="AM8671" s="83" t="s">
        <v>8923</v>
      </c>
      <c r="AN8671" s="86">
        <v>3.4646718999999999</v>
      </c>
      <c r="AO8671" s="83">
        <v>799.97455000000002</v>
      </c>
      <c r="AP8671" s="83">
        <v>3467.7411999999999</v>
      </c>
      <c r="AQ8671" s="84">
        <v>0.66025548999999994</v>
      </c>
      <c r="AR8671" s="83">
        <v>-2.8044164</v>
      </c>
      <c r="AU8671" s="91"/>
      <c r="AW8671" s="89"/>
      <c r="BE8671" s="90"/>
      <c r="BF8671" s="84"/>
      <c r="BG8671" s="84">
        <f t="shared" si="137"/>
        <v>43553</v>
      </c>
    </row>
    <row r="8672" spans="39:59">
      <c r="AM8672" s="83" t="s">
        <v>8924</v>
      </c>
      <c r="AN8672" s="86">
        <v>3.4647942</v>
      </c>
      <c r="AO8672" s="83">
        <v>799.92882999999995</v>
      </c>
      <c r="AP8672" s="83">
        <v>3468.1410999999998</v>
      </c>
      <c r="AQ8672" s="84">
        <v>0.66035854999999999</v>
      </c>
      <c r="AR8672" s="83">
        <v>-2.8044357</v>
      </c>
      <c r="AU8672" s="91"/>
      <c r="AW8672" s="89"/>
      <c r="BE8672" s="90"/>
      <c r="BF8672" s="84"/>
      <c r="BG8672" s="84">
        <f t="shared" si="137"/>
        <v>43553.5</v>
      </c>
    </row>
    <row r="8673" spans="39:59">
      <c r="AM8673" s="83" t="s">
        <v>8925</v>
      </c>
      <c r="AN8673" s="86">
        <v>3.4647999</v>
      </c>
      <c r="AO8673" s="83">
        <v>800.11157000000003</v>
      </c>
      <c r="AP8673" s="83">
        <v>3468.5412999999999</v>
      </c>
      <c r="AQ8673" s="84">
        <v>0.66045862</v>
      </c>
      <c r="AR8673" s="83">
        <v>-2.8043412999999999</v>
      </c>
      <c r="AU8673" s="91"/>
      <c r="AW8673" s="89"/>
      <c r="BE8673" s="90"/>
      <c r="BF8673" s="84"/>
      <c r="BG8673" s="84">
        <f t="shared" si="137"/>
        <v>43554</v>
      </c>
    </row>
    <row r="8674" spans="39:59">
      <c r="AM8674" s="83" t="s">
        <v>8926</v>
      </c>
      <c r="AN8674" s="86">
        <v>3.4648167999999999</v>
      </c>
      <c r="AO8674" s="83">
        <v>800.03552000000002</v>
      </c>
      <c r="AP8674" s="83">
        <v>3468.9412000000002</v>
      </c>
      <c r="AQ8674" s="84">
        <v>0.66056084999999998</v>
      </c>
      <c r="AR8674" s="83">
        <v>-2.8042560000000001</v>
      </c>
      <c r="AU8674" s="91"/>
      <c r="AW8674" s="89"/>
      <c r="BE8674" s="90"/>
      <c r="BF8674" s="84"/>
      <c r="BG8674" s="84">
        <f t="shared" si="137"/>
        <v>43554.5</v>
      </c>
    </row>
    <row r="8675" spans="39:59">
      <c r="AM8675" s="83" t="s">
        <v>8927</v>
      </c>
      <c r="AN8675" s="86">
        <v>3.4647779000000001</v>
      </c>
      <c r="AO8675" s="83">
        <v>800.06592000000001</v>
      </c>
      <c r="AP8675" s="83">
        <v>3469.3413</v>
      </c>
      <c r="AQ8675" s="84">
        <v>0.66066276999999995</v>
      </c>
      <c r="AR8675" s="83">
        <v>-2.8041151000000002</v>
      </c>
      <c r="AU8675" s="91"/>
      <c r="AW8675" s="89"/>
      <c r="BE8675" s="90"/>
      <c r="BF8675" s="84"/>
      <c r="BG8675" s="84">
        <f t="shared" si="137"/>
        <v>43555</v>
      </c>
    </row>
    <row r="8676" spans="39:59">
      <c r="AM8676" s="83" t="s">
        <v>8928</v>
      </c>
      <c r="AN8676" s="86">
        <v>3.4648379999999999</v>
      </c>
      <c r="AO8676" s="83">
        <v>799.94403</v>
      </c>
      <c r="AP8676" s="83">
        <v>3469.7411999999999</v>
      </c>
      <c r="AQ8676" s="84">
        <v>0.66076458000000005</v>
      </c>
      <c r="AR8676" s="83">
        <v>-2.8040736000000002</v>
      </c>
      <c r="AU8676" s="91"/>
      <c r="AW8676" s="89"/>
      <c r="BE8676" s="90"/>
      <c r="BF8676" s="84"/>
      <c r="BG8676" s="84">
        <f t="shared" si="137"/>
        <v>43555.5</v>
      </c>
    </row>
    <row r="8677" spans="39:59">
      <c r="AM8677" s="83" t="s">
        <v>8929</v>
      </c>
      <c r="AN8677" s="86">
        <v>3.4648981000000001</v>
      </c>
      <c r="AO8677" s="83">
        <v>800.06592000000001</v>
      </c>
      <c r="AP8677" s="83">
        <v>3470.1414</v>
      </c>
      <c r="AQ8677" s="84">
        <v>0.66086297999999999</v>
      </c>
      <c r="AR8677" s="83">
        <v>-2.8040351999999999</v>
      </c>
      <c r="AU8677" s="91"/>
      <c r="AW8677" s="89"/>
      <c r="BE8677" s="90"/>
      <c r="BF8677" s="84"/>
      <c r="BG8677" s="84">
        <f t="shared" si="137"/>
        <v>43556</v>
      </c>
    </row>
    <row r="8678" spans="39:59">
      <c r="AM8678" s="83" t="s">
        <v>8930</v>
      </c>
      <c r="AN8678" s="86">
        <v>3.4649497999999999</v>
      </c>
      <c r="AO8678" s="83">
        <v>799.82213999999999</v>
      </c>
      <c r="AP8678" s="83">
        <v>3470.5412999999999</v>
      </c>
      <c r="AQ8678" s="84">
        <v>0.66096491000000002</v>
      </c>
      <c r="AR8678" s="83">
        <v>-2.8039849000000001</v>
      </c>
      <c r="AU8678" s="91"/>
      <c r="AW8678" s="89"/>
      <c r="BE8678" s="90"/>
      <c r="BF8678" s="84"/>
      <c r="BG8678" s="84">
        <f t="shared" si="137"/>
        <v>43556.5</v>
      </c>
    </row>
    <row r="8679" spans="39:59">
      <c r="AM8679" s="83" t="s">
        <v>8931</v>
      </c>
      <c r="AN8679" s="86">
        <v>3.4649212</v>
      </c>
      <c r="AO8679" s="83">
        <v>800.20299999999997</v>
      </c>
      <c r="AP8679" s="83">
        <v>3470.9414000000002</v>
      </c>
      <c r="AQ8679" s="84">
        <v>0.66106408999999999</v>
      </c>
      <c r="AR8679" s="83">
        <v>-2.8038571000000001</v>
      </c>
      <c r="AU8679" s="91"/>
      <c r="AW8679" s="89"/>
      <c r="BE8679" s="90"/>
      <c r="BF8679" s="84"/>
      <c r="BG8679" s="84">
        <f t="shared" si="137"/>
        <v>43557</v>
      </c>
    </row>
    <row r="8680" spans="39:59">
      <c r="AM8680" s="83" t="s">
        <v>8932</v>
      </c>
      <c r="AN8680" s="86">
        <v>3.4649228999999999</v>
      </c>
      <c r="AO8680" s="83">
        <v>800.11157000000003</v>
      </c>
      <c r="AP8680" s="83">
        <v>3471.3413</v>
      </c>
      <c r="AQ8680" s="84">
        <v>0.66115838000000005</v>
      </c>
      <c r="AR8680" s="83">
        <v>-2.8037646000000001</v>
      </c>
      <c r="AU8680" s="91"/>
      <c r="AW8680" s="89"/>
      <c r="BE8680" s="90"/>
      <c r="BF8680" s="84"/>
      <c r="BG8680" s="84">
        <f t="shared" si="137"/>
        <v>43557.5</v>
      </c>
    </row>
    <row r="8681" spans="39:59">
      <c r="AM8681" s="83" t="s">
        <v>8933</v>
      </c>
      <c r="AN8681" s="86">
        <v>3.4648838</v>
      </c>
      <c r="AO8681" s="83">
        <v>799.98974999999996</v>
      </c>
      <c r="AP8681" s="83">
        <v>3471.7415000000001</v>
      </c>
      <c r="AQ8681" s="84">
        <v>0.66124581999999998</v>
      </c>
      <c r="AR8681" s="83">
        <v>-2.8036379999999999</v>
      </c>
      <c r="AU8681" s="91"/>
      <c r="AW8681" s="89"/>
      <c r="BE8681" s="90"/>
      <c r="BF8681" s="84"/>
      <c r="BG8681" s="84">
        <f t="shared" si="137"/>
        <v>43558</v>
      </c>
    </row>
    <row r="8682" spans="39:59">
      <c r="AM8682" s="83" t="s">
        <v>8934</v>
      </c>
      <c r="AN8682" s="86">
        <v>3.4649329</v>
      </c>
      <c r="AO8682" s="83">
        <v>800.12689</v>
      </c>
      <c r="AP8682" s="83">
        <v>3472.1414</v>
      </c>
      <c r="AQ8682" s="84">
        <v>0.66133242999999997</v>
      </c>
      <c r="AR8682" s="83">
        <v>-2.8036004999999999</v>
      </c>
      <c r="AU8682" s="91"/>
      <c r="AW8682" s="89"/>
      <c r="BE8682" s="90"/>
      <c r="BF8682" s="84"/>
      <c r="BG8682" s="84">
        <f t="shared" si="137"/>
        <v>43558.5</v>
      </c>
    </row>
    <row r="8683" spans="39:59">
      <c r="AM8683" s="83" t="s">
        <v>8935</v>
      </c>
      <c r="AN8683" s="86">
        <v>3.4648971999999998</v>
      </c>
      <c r="AO8683" s="83">
        <v>799.94403</v>
      </c>
      <c r="AP8683" s="83">
        <v>3472.5414999999998</v>
      </c>
      <c r="AQ8683" s="84">
        <v>0.66142087999999999</v>
      </c>
      <c r="AR8683" s="83">
        <v>-2.8034762999999998</v>
      </c>
      <c r="AU8683" s="91"/>
      <c r="AW8683" s="89"/>
      <c r="BE8683" s="90"/>
      <c r="BF8683" s="84"/>
      <c r="BG8683" s="84">
        <f t="shared" si="137"/>
        <v>43559</v>
      </c>
    </row>
    <row r="8684" spans="39:59">
      <c r="AM8684" s="83" t="s">
        <v>8936</v>
      </c>
      <c r="AN8684" s="86">
        <v>3.4648365999999999</v>
      </c>
      <c r="AO8684" s="83">
        <v>800.06592000000001</v>
      </c>
      <c r="AP8684" s="83">
        <v>3472.9414000000002</v>
      </c>
      <c r="AQ8684" s="84">
        <v>0.66150671000000005</v>
      </c>
      <c r="AR8684" s="83">
        <v>-2.8033299</v>
      </c>
      <c r="AU8684" s="91"/>
      <c r="AW8684" s="89"/>
      <c r="BE8684" s="90"/>
      <c r="BF8684" s="84"/>
      <c r="BG8684" s="84">
        <f t="shared" si="137"/>
        <v>43559.5</v>
      </c>
    </row>
    <row r="8685" spans="39:59">
      <c r="AM8685" s="83" t="s">
        <v>8937</v>
      </c>
      <c r="AN8685" s="86">
        <v>3.4648552000000001</v>
      </c>
      <c r="AO8685" s="83">
        <v>800.12689</v>
      </c>
      <c r="AP8685" s="83">
        <v>3473.3416000000002</v>
      </c>
      <c r="AQ8685" s="84">
        <v>0.66158437999999997</v>
      </c>
      <c r="AR8685" s="83">
        <v>-2.8032708</v>
      </c>
      <c r="AU8685" s="91"/>
      <c r="AW8685" s="89"/>
      <c r="BE8685" s="90"/>
      <c r="BF8685" s="84"/>
      <c r="BG8685" s="84">
        <f t="shared" si="137"/>
        <v>43560</v>
      </c>
    </row>
    <row r="8686" spans="39:59">
      <c r="AM8686" s="83" t="s">
        <v>8938</v>
      </c>
      <c r="AN8686" s="86">
        <v>3.4648416000000002</v>
      </c>
      <c r="AO8686" s="83">
        <v>799.97455000000002</v>
      </c>
      <c r="AP8686" s="83">
        <v>3473.7415000000001</v>
      </c>
      <c r="AQ8686" s="84">
        <v>0.66166669</v>
      </c>
      <c r="AR8686" s="83">
        <v>-2.803175</v>
      </c>
      <c r="AU8686" s="91"/>
      <c r="AW8686" s="89"/>
      <c r="BE8686" s="90"/>
      <c r="BF8686" s="84"/>
      <c r="BG8686" s="84">
        <f t="shared" si="137"/>
        <v>43560.5</v>
      </c>
    </row>
    <row r="8687" spans="39:59">
      <c r="AM8687" s="83" t="s">
        <v>8939</v>
      </c>
      <c r="AN8687" s="86">
        <v>3.4648514000000001</v>
      </c>
      <c r="AO8687" s="83">
        <v>800.02020000000005</v>
      </c>
      <c r="AP8687" s="83">
        <v>3474.1415999999999</v>
      </c>
      <c r="AQ8687" s="84">
        <v>0.66174412000000005</v>
      </c>
      <c r="AR8687" s="83">
        <v>-2.8031073000000002</v>
      </c>
      <c r="AU8687" s="91"/>
      <c r="AW8687" s="89"/>
      <c r="BE8687" s="90"/>
      <c r="BF8687" s="84"/>
      <c r="BG8687" s="84">
        <f t="shared" si="137"/>
        <v>43561</v>
      </c>
    </row>
    <row r="8688" spans="39:59">
      <c r="AM8688" s="83" t="s">
        <v>8940</v>
      </c>
      <c r="AN8688" s="86">
        <v>3.4648924000000001</v>
      </c>
      <c r="AO8688" s="83">
        <v>800.14209000000005</v>
      </c>
      <c r="AP8688" s="83">
        <v>3474.5414999999998</v>
      </c>
      <c r="AQ8688" s="84">
        <v>0.66182028999999998</v>
      </c>
      <c r="AR8688" s="83">
        <v>-2.8030719999999998</v>
      </c>
      <c r="AU8688" s="91"/>
      <c r="AW8688" s="89"/>
      <c r="BE8688" s="90"/>
      <c r="BF8688" s="84"/>
      <c r="BG8688" s="84">
        <f t="shared" si="137"/>
        <v>43561.5</v>
      </c>
    </row>
    <row r="8689" spans="39:59">
      <c r="AM8689" s="83" t="s">
        <v>8941</v>
      </c>
      <c r="AN8689" s="86">
        <v>3.4649052999999999</v>
      </c>
      <c r="AO8689" s="83">
        <v>799.98974999999996</v>
      </c>
      <c r="AP8689" s="83">
        <v>3474.9416999999999</v>
      </c>
      <c r="AQ8689" s="84">
        <v>0.66189492000000005</v>
      </c>
      <c r="AR8689" s="83">
        <v>-2.8030105000000001</v>
      </c>
      <c r="AU8689" s="91"/>
      <c r="AW8689" s="89"/>
      <c r="BE8689" s="90"/>
      <c r="BF8689" s="84"/>
      <c r="BG8689" s="84">
        <f t="shared" si="137"/>
        <v>43562</v>
      </c>
    </row>
    <row r="8690" spans="39:59">
      <c r="AM8690" s="83" t="s">
        <v>8942</v>
      </c>
      <c r="AN8690" s="86">
        <v>3.4650226000000002</v>
      </c>
      <c r="AO8690" s="83">
        <v>800.15728999999999</v>
      </c>
      <c r="AP8690" s="83">
        <v>3475.3416000000002</v>
      </c>
      <c r="AQ8690" s="84">
        <v>0.66197771000000005</v>
      </c>
      <c r="AR8690" s="83">
        <v>-2.8030447999999999</v>
      </c>
      <c r="AU8690" s="91"/>
      <c r="AW8690" s="89"/>
      <c r="BE8690" s="90"/>
      <c r="BF8690" s="84"/>
      <c r="BG8690" s="84">
        <f t="shared" si="137"/>
        <v>43562.5</v>
      </c>
    </row>
    <row r="8691" spans="39:59">
      <c r="AM8691" s="83" t="s">
        <v>8943</v>
      </c>
      <c r="AN8691" s="86">
        <v>3.4651222000000002</v>
      </c>
      <c r="AO8691" s="83">
        <v>800.03552000000002</v>
      </c>
      <c r="AP8691" s="83">
        <v>3475.7417</v>
      </c>
      <c r="AQ8691" s="84">
        <v>0.66205364</v>
      </c>
      <c r="AR8691" s="83">
        <v>-2.8030686</v>
      </c>
      <c r="AU8691" s="91"/>
      <c r="AW8691" s="89"/>
      <c r="BE8691" s="90"/>
      <c r="BF8691" s="84"/>
      <c r="BG8691" s="84">
        <f t="shared" si="137"/>
        <v>43563</v>
      </c>
    </row>
    <row r="8692" spans="39:59">
      <c r="AM8692" s="83" t="s">
        <v>8944</v>
      </c>
      <c r="AN8692" s="86">
        <v>3.4650903</v>
      </c>
      <c r="AO8692" s="83">
        <v>800.09636999999998</v>
      </c>
      <c r="AP8692" s="83">
        <v>3476.1415999999999</v>
      </c>
      <c r="AQ8692" s="84">
        <v>0.66212731999999996</v>
      </c>
      <c r="AR8692" s="83">
        <v>-2.8029630000000001</v>
      </c>
      <c r="AU8692" s="91"/>
      <c r="AW8692" s="89"/>
      <c r="BE8692" s="90"/>
      <c r="BF8692" s="84"/>
      <c r="BG8692" s="84">
        <f t="shared" si="137"/>
        <v>43563.5</v>
      </c>
    </row>
    <row r="8693" spans="39:59">
      <c r="AM8693" s="83" t="s">
        <v>8945</v>
      </c>
      <c r="AN8693" s="86">
        <v>3.4650514000000001</v>
      </c>
      <c r="AO8693" s="83">
        <v>800.06592000000001</v>
      </c>
      <c r="AP8693" s="83">
        <v>3476.5417000000002</v>
      </c>
      <c r="AQ8693" s="84">
        <v>0.66219788999999996</v>
      </c>
      <c r="AR8693" s="83">
        <v>-2.8028536000000002</v>
      </c>
      <c r="AU8693" s="91"/>
      <c r="AW8693" s="89"/>
      <c r="BE8693" s="90"/>
      <c r="BF8693" s="84"/>
      <c r="BG8693" s="84">
        <f t="shared" si="137"/>
        <v>43564</v>
      </c>
    </row>
    <row r="8694" spans="39:59">
      <c r="AM8694" s="83" t="s">
        <v>8946</v>
      </c>
      <c r="AN8694" s="86">
        <v>3.4650145000000001</v>
      </c>
      <c r="AO8694" s="83">
        <v>800.14209000000005</v>
      </c>
      <c r="AP8694" s="83">
        <v>3476.9416999999999</v>
      </c>
      <c r="AQ8694" s="84">
        <v>0.66225970000000001</v>
      </c>
      <c r="AR8694" s="83">
        <v>-2.8027549</v>
      </c>
      <c r="AU8694" s="91"/>
      <c r="AW8694" s="89"/>
      <c r="BE8694" s="90"/>
      <c r="BF8694" s="84"/>
      <c r="BG8694" s="84">
        <f t="shared" si="137"/>
        <v>43564.5</v>
      </c>
    </row>
    <row r="8695" spans="39:59">
      <c r="AM8695" s="83" t="s">
        <v>8947</v>
      </c>
      <c r="AN8695" s="86">
        <v>3.4649858</v>
      </c>
      <c r="AO8695" s="83">
        <v>799.95934999999997</v>
      </c>
      <c r="AP8695" s="83">
        <v>3477.3418000000001</v>
      </c>
      <c r="AQ8695" s="84">
        <v>0.66232806</v>
      </c>
      <c r="AR8695" s="83">
        <v>-2.8026578</v>
      </c>
      <c r="AU8695" s="91"/>
      <c r="AW8695" s="89"/>
      <c r="BE8695" s="90"/>
      <c r="BF8695" s="84"/>
      <c r="BG8695" s="84">
        <f t="shared" si="137"/>
        <v>43565</v>
      </c>
    </row>
    <row r="8696" spans="39:59">
      <c r="AM8696" s="83" t="s">
        <v>8948</v>
      </c>
      <c r="AN8696" s="86">
        <v>3.4650025000000002</v>
      </c>
      <c r="AO8696" s="83">
        <v>800.14209000000005</v>
      </c>
      <c r="AP8696" s="83">
        <v>3477.7417</v>
      </c>
      <c r="AQ8696" s="84">
        <v>0.66240030999999999</v>
      </c>
      <c r="AR8696" s="83">
        <v>-2.8026023000000002</v>
      </c>
      <c r="AU8696" s="91"/>
      <c r="AW8696" s="89"/>
      <c r="BE8696" s="90"/>
      <c r="BF8696" s="84"/>
      <c r="BG8696" s="84">
        <f t="shared" si="137"/>
        <v>43565.5</v>
      </c>
    </row>
    <row r="8697" spans="39:59">
      <c r="AM8697" s="83" t="s">
        <v>8949</v>
      </c>
      <c r="AN8697" s="86">
        <v>3.4649877999999998</v>
      </c>
      <c r="AO8697" s="83">
        <v>800.09636999999998</v>
      </c>
      <c r="AP8697" s="83">
        <v>3478.1417999999999</v>
      </c>
      <c r="AQ8697" s="84">
        <v>0.66247522999999997</v>
      </c>
      <c r="AR8697" s="83">
        <v>-2.8025123999999999</v>
      </c>
      <c r="AU8697" s="91"/>
      <c r="AW8697" s="89"/>
      <c r="BE8697" s="90"/>
      <c r="BF8697" s="84"/>
      <c r="BG8697" s="84">
        <f t="shared" si="137"/>
        <v>43566</v>
      </c>
    </row>
    <row r="8698" spans="39:59">
      <c r="AM8698" s="83" t="s">
        <v>8950</v>
      </c>
      <c r="AN8698" s="86">
        <v>3.4649334000000001</v>
      </c>
      <c r="AO8698" s="83">
        <v>800.09636999999998</v>
      </c>
      <c r="AP8698" s="83">
        <v>3478.5417000000002</v>
      </c>
      <c r="AQ8698" s="84">
        <v>0.66254299999999999</v>
      </c>
      <c r="AR8698" s="83">
        <v>-2.8023902999999999</v>
      </c>
      <c r="AU8698" s="91"/>
      <c r="AW8698" s="89"/>
      <c r="BE8698" s="90"/>
      <c r="BF8698" s="84"/>
      <c r="BG8698" s="84">
        <f t="shared" si="137"/>
        <v>43566.5</v>
      </c>
    </row>
    <row r="8699" spans="39:59">
      <c r="AM8699" s="83" t="s">
        <v>8951</v>
      </c>
      <c r="AN8699" s="86">
        <v>3.4650123000000002</v>
      </c>
      <c r="AO8699" s="83">
        <v>799.98974999999996</v>
      </c>
      <c r="AP8699" s="83">
        <v>3478.9418999999998</v>
      </c>
      <c r="AQ8699" s="84">
        <v>0.66261720999999996</v>
      </c>
      <c r="AR8699" s="83">
        <v>-2.8023951</v>
      </c>
      <c r="AU8699" s="91"/>
      <c r="AW8699" s="89"/>
      <c r="BE8699" s="90"/>
      <c r="BF8699" s="84"/>
      <c r="BG8699" s="84">
        <f t="shared" si="137"/>
        <v>43567</v>
      </c>
    </row>
    <row r="8700" spans="39:59">
      <c r="AM8700" s="83" t="s">
        <v>8952</v>
      </c>
      <c r="AN8700" s="86">
        <v>3.4649817999999999</v>
      </c>
      <c r="AO8700" s="83">
        <v>800.05071999999996</v>
      </c>
      <c r="AP8700" s="83">
        <v>3479.3418000000001</v>
      </c>
      <c r="AQ8700" s="84">
        <v>0.66268205999999996</v>
      </c>
      <c r="AR8700" s="83">
        <v>-2.8022996999999998</v>
      </c>
      <c r="AU8700" s="91"/>
      <c r="AW8700" s="89"/>
      <c r="BE8700" s="90"/>
      <c r="BF8700" s="84"/>
      <c r="BG8700" s="84">
        <f t="shared" si="137"/>
        <v>43567.5</v>
      </c>
    </row>
    <row r="8701" spans="39:59">
      <c r="AM8701" s="83" t="s">
        <v>8953</v>
      </c>
      <c r="AN8701" s="86">
        <v>3.4649651000000001</v>
      </c>
      <c r="AO8701" s="83">
        <v>800.09636999999998</v>
      </c>
      <c r="AP8701" s="83">
        <v>3479.7419</v>
      </c>
      <c r="AQ8701" s="84">
        <v>0.66274834000000005</v>
      </c>
      <c r="AR8701" s="83">
        <v>-2.8022168000000001</v>
      </c>
      <c r="AU8701" s="91"/>
      <c r="AW8701" s="89"/>
      <c r="BE8701" s="90"/>
      <c r="BF8701" s="84"/>
      <c r="BG8701" s="84">
        <f t="shared" si="137"/>
        <v>43568</v>
      </c>
    </row>
    <row r="8702" spans="39:59">
      <c r="AM8702" s="83" t="s">
        <v>8954</v>
      </c>
      <c r="AN8702" s="86">
        <v>3.4650481000000002</v>
      </c>
      <c r="AO8702" s="83">
        <v>799.94403</v>
      </c>
      <c r="AP8702" s="83">
        <v>3480.1417999999999</v>
      </c>
      <c r="AQ8702" s="84">
        <v>0.66282171000000001</v>
      </c>
      <c r="AR8702" s="83">
        <v>-2.8022263000000001</v>
      </c>
      <c r="AU8702" s="91"/>
      <c r="AW8702" s="89"/>
      <c r="BE8702" s="90"/>
      <c r="BF8702" s="84"/>
      <c r="BG8702" s="84">
        <f t="shared" si="137"/>
        <v>43568.5</v>
      </c>
    </row>
    <row r="8703" spans="39:59">
      <c r="AM8703" s="83" t="s">
        <v>8955</v>
      </c>
      <c r="AN8703" s="86">
        <v>3.4651402999999998</v>
      </c>
      <c r="AO8703" s="83">
        <v>800.005</v>
      </c>
      <c r="AP8703" s="83">
        <v>3480.5419999999999</v>
      </c>
      <c r="AQ8703" s="84">
        <v>0.66289204000000002</v>
      </c>
      <c r="AR8703" s="83">
        <v>-2.8022482000000002</v>
      </c>
      <c r="AU8703" s="91"/>
      <c r="AW8703" s="89"/>
      <c r="BE8703" s="90"/>
      <c r="BF8703" s="84"/>
      <c r="BG8703" s="84">
        <f t="shared" si="137"/>
        <v>43569</v>
      </c>
    </row>
    <row r="8704" spans="39:59">
      <c r="AM8704" s="83" t="s">
        <v>8956</v>
      </c>
      <c r="AN8704" s="86">
        <v>3.4651594000000001</v>
      </c>
      <c r="AO8704" s="83">
        <v>800.11162999999999</v>
      </c>
      <c r="AP8704" s="83">
        <v>3480.9418999999998</v>
      </c>
      <c r="AQ8704" s="84">
        <v>0.66296113000000001</v>
      </c>
      <c r="AR8704" s="83">
        <v>-2.8021984</v>
      </c>
      <c r="AU8704" s="91"/>
      <c r="AW8704" s="89"/>
      <c r="BE8704" s="90"/>
      <c r="BF8704" s="84"/>
      <c r="BG8704" s="84">
        <f t="shared" si="137"/>
        <v>43569.5</v>
      </c>
    </row>
    <row r="8705" spans="39:59">
      <c r="AM8705" s="83" t="s">
        <v>8957</v>
      </c>
      <c r="AN8705" s="86">
        <v>3.4650943000000001</v>
      </c>
      <c r="AO8705" s="83">
        <v>800.005</v>
      </c>
      <c r="AP8705" s="83">
        <v>3481.3420000000001</v>
      </c>
      <c r="AQ8705" s="84">
        <v>0.66302919000000005</v>
      </c>
      <c r="AR8705" s="83">
        <v>-2.8020651000000001</v>
      </c>
      <c r="AU8705" s="91"/>
      <c r="AW8705" s="89"/>
      <c r="BE8705" s="90"/>
      <c r="BF8705" s="84"/>
      <c r="BG8705" s="84">
        <f t="shared" si="137"/>
        <v>43570</v>
      </c>
    </row>
    <row r="8706" spans="39:59">
      <c r="AM8706" s="83" t="s">
        <v>8958</v>
      </c>
      <c r="AN8706" s="86">
        <v>3.4650411999999999</v>
      </c>
      <c r="AO8706" s="83">
        <v>799.89832000000001</v>
      </c>
      <c r="AP8706" s="83">
        <v>3481.7422000000001</v>
      </c>
      <c r="AQ8706" s="84">
        <v>0.66309499999999999</v>
      </c>
      <c r="AR8706" s="83">
        <v>-2.8019462000000002</v>
      </c>
      <c r="AU8706" s="91"/>
      <c r="AW8706" s="89"/>
      <c r="BE8706" s="90"/>
      <c r="BF8706" s="84"/>
      <c r="BG8706" s="84">
        <f t="shared" si="137"/>
        <v>43570.5</v>
      </c>
    </row>
    <row r="8707" spans="39:59">
      <c r="AM8707" s="83" t="s">
        <v>8959</v>
      </c>
      <c r="AN8707" s="86">
        <v>3.4650652000000002</v>
      </c>
      <c r="AO8707" s="83">
        <v>800.08118000000002</v>
      </c>
      <c r="AP8707" s="83">
        <v>3482.1421</v>
      </c>
      <c r="AQ8707" s="84">
        <v>0.66315228000000004</v>
      </c>
      <c r="AR8707" s="83">
        <v>-2.8019129999999999</v>
      </c>
      <c r="AU8707" s="91"/>
      <c r="AW8707" s="89"/>
      <c r="BE8707" s="90"/>
      <c r="BF8707" s="84"/>
      <c r="BG8707" s="84">
        <f t="shared" si="137"/>
        <v>43571</v>
      </c>
    </row>
    <row r="8708" spans="39:59">
      <c r="AM8708" s="83" t="s">
        <v>8960</v>
      </c>
      <c r="AN8708" s="86">
        <v>3.4649866</v>
      </c>
      <c r="AO8708" s="83">
        <v>800.08112000000006</v>
      </c>
      <c r="AP8708" s="83">
        <v>3482.5421999999999</v>
      </c>
      <c r="AQ8708" s="84">
        <v>0.66321140999999995</v>
      </c>
      <c r="AR8708" s="83">
        <v>-2.8017751999999998</v>
      </c>
      <c r="AU8708" s="91"/>
      <c r="AW8708" s="89"/>
      <c r="BE8708" s="90"/>
      <c r="BF8708" s="84"/>
      <c r="BG8708" s="84">
        <f t="shared" si="137"/>
        <v>43571.5</v>
      </c>
    </row>
    <row r="8709" spans="39:59">
      <c r="AM8709" s="83" t="s">
        <v>8961</v>
      </c>
      <c r="AN8709" s="86">
        <v>3.4650420999999998</v>
      </c>
      <c r="AO8709" s="83">
        <v>800.03545999999994</v>
      </c>
      <c r="AP8709" s="83">
        <v>3482.9421000000002</v>
      </c>
      <c r="AQ8709" s="84">
        <v>0.66327058999999999</v>
      </c>
      <c r="AR8709" s="83">
        <v>-2.8017715999999999</v>
      </c>
      <c r="AU8709" s="91"/>
      <c r="AW8709" s="89"/>
      <c r="BE8709" s="90"/>
      <c r="BF8709" s="84"/>
      <c r="BG8709" s="84">
        <f t="shared" ref="BG8709:BG8772" si="138">BG8708+0.5</f>
        <v>43572</v>
      </c>
    </row>
    <row r="8710" spans="39:59">
      <c r="AM8710" s="83" t="s">
        <v>8962</v>
      </c>
      <c r="AN8710" s="86">
        <v>3.4648954999999999</v>
      </c>
      <c r="AO8710" s="83">
        <v>800.06592000000001</v>
      </c>
      <c r="AP8710" s="83">
        <v>3483.3422999999998</v>
      </c>
      <c r="AQ8710" s="84">
        <v>0.66332071999999997</v>
      </c>
      <c r="AR8710" s="83">
        <v>-2.8015747000000002</v>
      </c>
      <c r="AU8710" s="91"/>
      <c r="AW8710" s="89"/>
      <c r="BE8710" s="90"/>
      <c r="BF8710" s="84"/>
      <c r="BG8710" s="84">
        <f t="shared" si="138"/>
        <v>43572.5</v>
      </c>
    </row>
    <row r="8711" spans="39:59">
      <c r="AM8711" s="83" t="s">
        <v>8963</v>
      </c>
      <c r="AN8711" s="86">
        <v>3.4649342999999999</v>
      </c>
      <c r="AO8711" s="83">
        <v>800.08112000000006</v>
      </c>
      <c r="AP8711" s="83">
        <v>3483.7422000000001</v>
      </c>
      <c r="AQ8711" s="84">
        <v>0.66337699000000006</v>
      </c>
      <c r="AR8711" s="83">
        <v>-2.8015572999999998</v>
      </c>
      <c r="AU8711" s="91"/>
      <c r="AW8711" s="89"/>
      <c r="BE8711" s="90"/>
      <c r="BF8711" s="84"/>
      <c r="BG8711" s="84">
        <f t="shared" si="138"/>
        <v>43573</v>
      </c>
    </row>
    <row r="8712" spans="39:59">
      <c r="AM8712" s="83" t="s">
        <v>8964</v>
      </c>
      <c r="AN8712" s="86">
        <v>3.4649472000000001</v>
      </c>
      <c r="AO8712" s="83">
        <v>799.97455000000002</v>
      </c>
      <c r="AP8712" s="83">
        <v>3484.1423</v>
      </c>
      <c r="AQ8712" s="84">
        <v>0.66342962000000005</v>
      </c>
      <c r="AR8712" s="83">
        <v>-2.8015175000000001</v>
      </c>
      <c r="AU8712" s="91"/>
      <c r="AW8712" s="89"/>
      <c r="BE8712" s="90"/>
      <c r="BF8712" s="84"/>
      <c r="BG8712" s="84">
        <f t="shared" si="138"/>
        <v>43573.5</v>
      </c>
    </row>
    <row r="8713" spans="39:59">
      <c r="AM8713" s="83" t="s">
        <v>8965</v>
      </c>
      <c r="AN8713" s="86">
        <v>3.4650976999999998</v>
      </c>
      <c r="AO8713" s="83">
        <v>800.02020000000005</v>
      </c>
      <c r="AP8713" s="83">
        <v>3484.5421999999999</v>
      </c>
      <c r="AQ8713" s="84">
        <v>0.66349791999999996</v>
      </c>
      <c r="AR8713" s="83">
        <v>-2.8015997000000001</v>
      </c>
      <c r="AU8713" s="91"/>
      <c r="AW8713" s="89"/>
      <c r="BE8713" s="90"/>
      <c r="BF8713" s="84"/>
      <c r="BG8713" s="84">
        <f t="shared" si="138"/>
        <v>43574</v>
      </c>
    </row>
    <row r="8714" spans="39:59">
      <c r="AM8714" s="83" t="s">
        <v>8966</v>
      </c>
      <c r="AN8714" s="86">
        <v>3.4650216</v>
      </c>
      <c r="AO8714" s="83">
        <v>800.08118000000002</v>
      </c>
      <c r="AP8714" s="83">
        <v>3484.9423999999999</v>
      </c>
      <c r="AQ8714" s="84">
        <v>0.66356373000000002</v>
      </c>
      <c r="AR8714" s="83">
        <v>-2.8014578999999999</v>
      </c>
      <c r="AU8714" s="91"/>
      <c r="AW8714" s="89"/>
      <c r="BE8714" s="90"/>
      <c r="BF8714" s="84"/>
      <c r="BG8714" s="84">
        <f t="shared" si="138"/>
        <v>43574.5</v>
      </c>
    </row>
    <row r="8715" spans="39:59">
      <c r="AM8715" s="83" t="s">
        <v>8967</v>
      </c>
      <c r="AN8715" s="86">
        <v>3.4649887000000001</v>
      </c>
      <c r="AO8715" s="83">
        <v>800.11162999999999</v>
      </c>
      <c r="AP8715" s="83">
        <v>3485.3422999999998</v>
      </c>
      <c r="AQ8715" s="84">
        <v>0.66362441000000005</v>
      </c>
      <c r="AR8715" s="83">
        <v>-2.8013644000000002</v>
      </c>
      <c r="AU8715" s="91"/>
      <c r="AW8715" s="89"/>
      <c r="BE8715" s="90"/>
      <c r="BF8715" s="84"/>
      <c r="BG8715" s="84">
        <f t="shared" si="138"/>
        <v>43575</v>
      </c>
    </row>
    <row r="8716" spans="39:59">
      <c r="AM8716" s="83" t="s">
        <v>8968</v>
      </c>
      <c r="AN8716" s="86">
        <v>3.4649738999999999</v>
      </c>
      <c r="AO8716" s="83">
        <v>800.03552000000002</v>
      </c>
      <c r="AP8716" s="83">
        <v>3485.7424000000001</v>
      </c>
      <c r="AQ8716" s="84">
        <v>0.66368526000000005</v>
      </c>
      <c r="AR8716" s="83">
        <v>-2.8012885999999999</v>
      </c>
      <c r="AU8716" s="91"/>
      <c r="AW8716" s="89"/>
      <c r="BE8716" s="90"/>
      <c r="BF8716" s="84"/>
      <c r="BG8716" s="84">
        <f t="shared" si="138"/>
        <v>43575.5</v>
      </c>
    </row>
    <row r="8717" spans="39:59">
      <c r="AM8717" s="83" t="s">
        <v>8969</v>
      </c>
      <c r="AN8717" s="86">
        <v>3.4649377000000001</v>
      </c>
      <c r="AO8717" s="83">
        <v>800.08118000000002</v>
      </c>
      <c r="AP8717" s="83">
        <v>3486.1423</v>
      </c>
      <c r="AQ8717" s="84">
        <v>0.66373718000000004</v>
      </c>
      <c r="AR8717" s="83">
        <v>-2.8012003999999999</v>
      </c>
      <c r="AU8717" s="91"/>
      <c r="AW8717" s="89"/>
      <c r="BE8717" s="90"/>
      <c r="BF8717" s="84"/>
      <c r="BG8717" s="84">
        <f t="shared" si="138"/>
        <v>43576</v>
      </c>
    </row>
    <row r="8718" spans="39:59">
      <c r="AM8718" s="83" t="s">
        <v>8970</v>
      </c>
      <c r="AN8718" s="86">
        <v>3.4649401000000002</v>
      </c>
      <c r="AO8718" s="83">
        <v>799.88318000000004</v>
      </c>
      <c r="AP8718" s="83">
        <v>3486.5421999999999</v>
      </c>
      <c r="AQ8718" s="84">
        <v>0.66378771999999997</v>
      </c>
      <c r="AR8718" s="83">
        <v>-2.8011525000000002</v>
      </c>
      <c r="AU8718" s="91"/>
      <c r="AW8718" s="89"/>
      <c r="BE8718" s="90"/>
      <c r="BF8718" s="84"/>
      <c r="BG8718" s="84">
        <f t="shared" si="138"/>
        <v>43576.5</v>
      </c>
    </row>
    <row r="8719" spans="39:59">
      <c r="AM8719" s="83" t="s">
        <v>8971</v>
      </c>
      <c r="AN8719" s="86">
        <v>3.4649885</v>
      </c>
      <c r="AO8719" s="83">
        <v>800.17255</v>
      </c>
      <c r="AP8719" s="83">
        <v>3486.9423999999999</v>
      </c>
      <c r="AQ8719" s="84">
        <v>0.66383820999999998</v>
      </c>
      <c r="AR8719" s="83">
        <v>-2.8011503000000002</v>
      </c>
      <c r="AU8719" s="91"/>
      <c r="AW8719" s="89"/>
      <c r="BE8719" s="90"/>
      <c r="BF8719" s="84"/>
      <c r="BG8719" s="84">
        <f t="shared" si="138"/>
        <v>43577</v>
      </c>
    </row>
    <row r="8720" spans="39:59">
      <c r="AM8720" s="83" t="s">
        <v>8972</v>
      </c>
      <c r="AN8720" s="86">
        <v>3.4650034999999999</v>
      </c>
      <c r="AO8720" s="83">
        <v>799.98974999999996</v>
      </c>
      <c r="AP8720" s="83">
        <v>3487.3422999999998</v>
      </c>
      <c r="AQ8720" s="84">
        <v>0.66388643000000003</v>
      </c>
      <c r="AR8720" s="83">
        <v>-2.8011168999999998</v>
      </c>
      <c r="AU8720" s="91"/>
      <c r="AW8720" s="89"/>
      <c r="BE8720" s="90"/>
      <c r="BF8720" s="84"/>
      <c r="BG8720" s="84">
        <f t="shared" si="138"/>
        <v>43577.5</v>
      </c>
    </row>
    <row r="8721" spans="39:59">
      <c r="AM8721" s="83" t="s">
        <v>8973</v>
      </c>
      <c r="AN8721" s="86">
        <v>3.4649763</v>
      </c>
      <c r="AO8721" s="83">
        <v>800.06592000000001</v>
      </c>
      <c r="AP8721" s="83">
        <v>3487.7424000000001</v>
      </c>
      <c r="AQ8721" s="84">
        <v>0.66392934000000003</v>
      </c>
      <c r="AR8721" s="83">
        <v>-2.8010470999999999</v>
      </c>
      <c r="AU8721" s="91"/>
      <c r="AW8721" s="89"/>
      <c r="BE8721" s="90"/>
      <c r="BF8721" s="84"/>
      <c r="BG8721" s="84">
        <f t="shared" si="138"/>
        <v>43578</v>
      </c>
    </row>
    <row r="8722" spans="39:59">
      <c r="AM8722" s="83" t="s">
        <v>8974</v>
      </c>
      <c r="AN8722" s="86">
        <v>3.4649279000000002</v>
      </c>
      <c r="AO8722" s="83">
        <v>800.11162999999999</v>
      </c>
      <c r="AP8722" s="83">
        <v>3488.1423</v>
      </c>
      <c r="AQ8722" s="84">
        <v>0.66396337999999999</v>
      </c>
      <c r="AR8722" s="83">
        <v>-2.8009645999999999</v>
      </c>
      <c r="AU8722" s="91"/>
      <c r="AW8722" s="89"/>
      <c r="BE8722" s="90"/>
      <c r="BF8722" s="84"/>
      <c r="BG8722" s="84">
        <f t="shared" si="138"/>
        <v>43578.5</v>
      </c>
    </row>
    <row r="8723" spans="39:59">
      <c r="AM8723" s="83" t="s">
        <v>8975</v>
      </c>
      <c r="AN8723" s="86">
        <v>3.4650509</v>
      </c>
      <c r="AO8723" s="83">
        <v>800.005</v>
      </c>
      <c r="AP8723" s="83">
        <v>3488.5425</v>
      </c>
      <c r="AQ8723" s="84">
        <v>0.66399330000000001</v>
      </c>
      <c r="AR8723" s="83">
        <v>-2.8010576</v>
      </c>
      <c r="AU8723" s="91"/>
      <c r="AW8723" s="89"/>
      <c r="BE8723" s="90"/>
      <c r="BF8723" s="84"/>
      <c r="BG8723" s="84">
        <f t="shared" si="138"/>
        <v>43579</v>
      </c>
    </row>
    <row r="8724" spans="39:59">
      <c r="AM8724" s="83" t="s">
        <v>8976</v>
      </c>
      <c r="AN8724" s="86">
        <v>3.4651150999999998</v>
      </c>
      <c r="AO8724" s="83">
        <v>800.005</v>
      </c>
      <c r="AP8724" s="83">
        <v>3488.9423999999999</v>
      </c>
      <c r="AQ8724" s="84">
        <v>0.66402382000000004</v>
      </c>
      <c r="AR8724" s="83">
        <v>-2.8010912000000001</v>
      </c>
      <c r="AU8724" s="91"/>
      <c r="AW8724" s="89"/>
      <c r="BE8724" s="90"/>
      <c r="BF8724" s="84"/>
      <c r="BG8724" s="84">
        <f t="shared" si="138"/>
        <v>43579.5</v>
      </c>
    </row>
    <row r="8725" spans="39:59">
      <c r="AM8725" s="83" t="s">
        <v>8977</v>
      </c>
      <c r="AN8725" s="86">
        <v>3.4651190999999999</v>
      </c>
      <c r="AO8725" s="83">
        <v>800.03545999999994</v>
      </c>
      <c r="AP8725" s="83">
        <v>3489.3425000000002</v>
      </c>
      <c r="AQ8725" s="84">
        <v>0.66405243000000003</v>
      </c>
      <c r="AR8725" s="83">
        <v>-2.8010666</v>
      </c>
      <c r="AU8725" s="91"/>
      <c r="AW8725" s="89"/>
      <c r="BE8725" s="90"/>
      <c r="BF8725" s="84"/>
      <c r="BG8725" s="84">
        <f t="shared" si="138"/>
        <v>43580</v>
      </c>
    </row>
    <row r="8726" spans="39:59">
      <c r="AM8726" s="83" t="s">
        <v>8978</v>
      </c>
      <c r="AN8726" s="86">
        <v>3.4650753000000001</v>
      </c>
      <c r="AO8726" s="83">
        <v>800.02020000000005</v>
      </c>
      <c r="AP8726" s="83">
        <v>3489.7424000000001</v>
      </c>
      <c r="AQ8726" s="84">
        <v>0.66408210999999995</v>
      </c>
      <c r="AR8726" s="83">
        <v>-2.8009932000000002</v>
      </c>
      <c r="AU8726" s="91"/>
      <c r="AW8726" s="89"/>
      <c r="BE8726" s="90"/>
      <c r="BF8726" s="84"/>
      <c r="BG8726" s="84">
        <f t="shared" si="138"/>
        <v>43580.5</v>
      </c>
    </row>
    <row r="8727" spans="39:59">
      <c r="AM8727" s="83" t="s">
        <v>8979</v>
      </c>
      <c r="AN8727" s="86">
        <v>3.4651141000000001</v>
      </c>
      <c r="AO8727" s="83">
        <v>800.09636999999998</v>
      </c>
      <c r="AP8727" s="83">
        <v>3490.1426000000001</v>
      </c>
      <c r="AQ8727" s="84">
        <v>0.66411281</v>
      </c>
      <c r="AR8727" s="83">
        <v>-2.8010012999999998</v>
      </c>
      <c r="AU8727" s="91"/>
      <c r="AW8727" s="89"/>
      <c r="BE8727" s="90"/>
      <c r="BF8727" s="84"/>
      <c r="BG8727" s="84">
        <f t="shared" si="138"/>
        <v>43581</v>
      </c>
    </row>
    <row r="8728" spans="39:59">
      <c r="AM8728" s="83" t="s">
        <v>8980</v>
      </c>
      <c r="AN8728" s="86">
        <v>3.4652170999999998</v>
      </c>
      <c r="AO8728" s="83">
        <v>800.08118000000002</v>
      </c>
      <c r="AP8728" s="83">
        <v>3490.5425</v>
      </c>
      <c r="AQ8728" s="84">
        <v>0.66413473999999995</v>
      </c>
      <c r="AR8728" s="83">
        <v>-2.8010823999999999</v>
      </c>
      <c r="AU8728" s="91"/>
      <c r="AW8728" s="89"/>
      <c r="BE8728" s="90"/>
      <c r="BF8728" s="84"/>
      <c r="BG8728" s="84">
        <f t="shared" si="138"/>
        <v>43581.5</v>
      </c>
    </row>
    <row r="8729" spans="39:59">
      <c r="AM8729" s="83" t="s">
        <v>8981</v>
      </c>
      <c r="AN8729" s="86">
        <v>3.4652085000000001</v>
      </c>
      <c r="AO8729" s="83">
        <v>799.95934999999997</v>
      </c>
      <c r="AP8729" s="83">
        <v>3490.9425999999999</v>
      </c>
      <c r="AQ8729" s="84">
        <v>0.66414487</v>
      </c>
      <c r="AR8729" s="83">
        <v>-2.8010638000000001</v>
      </c>
      <c r="AU8729" s="91"/>
      <c r="AW8729" s="89"/>
      <c r="BE8729" s="90"/>
      <c r="BF8729" s="84"/>
      <c r="BG8729" s="84">
        <f t="shared" si="138"/>
        <v>43582</v>
      </c>
    </row>
    <row r="8730" spans="39:59">
      <c r="AM8730" s="83" t="s">
        <v>8982</v>
      </c>
      <c r="AN8730" s="86">
        <v>3.4651350999999999</v>
      </c>
      <c r="AO8730" s="83">
        <v>800.21825999999999</v>
      </c>
      <c r="AP8730" s="83">
        <v>3491.3425000000002</v>
      </c>
      <c r="AQ8730" s="84">
        <v>0.66416043000000002</v>
      </c>
      <c r="AR8730" s="83">
        <v>-2.8009746</v>
      </c>
      <c r="AU8730" s="91"/>
      <c r="AW8730" s="89"/>
      <c r="BE8730" s="90"/>
      <c r="BF8730" s="84"/>
      <c r="BG8730" s="84">
        <f t="shared" si="138"/>
        <v>43582.5</v>
      </c>
    </row>
    <row r="8731" spans="39:59">
      <c r="AM8731" s="83" t="s">
        <v>8983</v>
      </c>
      <c r="AN8731" s="86">
        <v>3.4652444999999998</v>
      </c>
      <c r="AO8731" s="83">
        <v>800.14202999999998</v>
      </c>
      <c r="AP8731" s="83">
        <v>3491.7426999999998</v>
      </c>
      <c r="AQ8731" s="84">
        <v>0.66417484999999998</v>
      </c>
      <c r="AR8731" s="83">
        <v>-2.8010697000000002</v>
      </c>
      <c r="AU8731" s="91"/>
      <c r="AW8731" s="89"/>
      <c r="BE8731" s="90"/>
      <c r="BF8731" s="84"/>
      <c r="BG8731" s="84">
        <f t="shared" si="138"/>
        <v>43583</v>
      </c>
    </row>
    <row r="8732" spans="39:59">
      <c r="AM8732" s="83" t="s">
        <v>8984</v>
      </c>
      <c r="AN8732" s="86">
        <v>3.4653052999999998</v>
      </c>
      <c r="AO8732" s="83">
        <v>800.06592000000001</v>
      </c>
      <c r="AP8732" s="83">
        <v>3492.1426000000001</v>
      </c>
      <c r="AQ8732" s="84">
        <v>0.66419106999999999</v>
      </c>
      <c r="AR8732" s="83">
        <v>-2.8011143000000001</v>
      </c>
      <c r="AU8732" s="91"/>
      <c r="AW8732" s="89"/>
      <c r="BE8732" s="90"/>
      <c r="BF8732" s="84"/>
      <c r="BG8732" s="84">
        <f t="shared" si="138"/>
        <v>43583.5</v>
      </c>
    </row>
    <row r="8733" spans="39:59">
      <c r="AM8733" s="83" t="s">
        <v>8985</v>
      </c>
      <c r="AN8733" s="86">
        <v>3.4652699999999999</v>
      </c>
      <c r="AO8733" s="83">
        <v>800.03545999999994</v>
      </c>
      <c r="AP8733" s="83">
        <v>3492.5427</v>
      </c>
      <c r="AQ8733" s="84">
        <v>0.66420221000000002</v>
      </c>
      <c r="AR8733" s="83">
        <v>-2.8010678000000002</v>
      </c>
      <c r="AU8733" s="91"/>
      <c r="AW8733" s="89"/>
      <c r="BE8733" s="90"/>
      <c r="BF8733" s="84"/>
      <c r="BG8733" s="84">
        <f t="shared" si="138"/>
        <v>43584</v>
      </c>
    </row>
    <row r="8734" spans="39:59">
      <c r="AM8734" s="83" t="s">
        <v>8986</v>
      </c>
      <c r="AN8734" s="86">
        <v>3.4652506999999999</v>
      </c>
      <c r="AO8734" s="83">
        <v>800.12683000000004</v>
      </c>
      <c r="AP8734" s="83">
        <v>3492.9425999999999</v>
      </c>
      <c r="AQ8734" s="84">
        <v>0.66421359999999996</v>
      </c>
      <c r="AR8734" s="83">
        <v>-2.8010370999999998</v>
      </c>
      <c r="AU8734" s="91"/>
      <c r="AW8734" s="89"/>
      <c r="BE8734" s="90"/>
      <c r="BF8734" s="84"/>
      <c r="BG8734" s="84">
        <f t="shared" si="138"/>
        <v>43584.5</v>
      </c>
    </row>
    <row r="8735" spans="39:59">
      <c r="AM8735" s="83" t="s">
        <v>8987</v>
      </c>
      <c r="AN8735" s="86">
        <v>3.4653265000000002</v>
      </c>
      <c r="AO8735" s="83">
        <v>800.03545999999994</v>
      </c>
      <c r="AP8735" s="83">
        <v>3493.3427999999999</v>
      </c>
      <c r="AQ8735" s="84">
        <v>0.66423010999999998</v>
      </c>
      <c r="AR8735" s="83">
        <v>-2.8010964</v>
      </c>
      <c r="AU8735" s="91"/>
      <c r="AW8735" s="89"/>
      <c r="BE8735" s="90"/>
      <c r="BF8735" s="84"/>
      <c r="BG8735" s="84">
        <f t="shared" si="138"/>
        <v>43585</v>
      </c>
    </row>
    <row r="8736" spans="39:59">
      <c r="AM8736" s="83" t="s">
        <v>8988</v>
      </c>
      <c r="AN8736" s="86">
        <v>3.4653523000000002</v>
      </c>
      <c r="AO8736" s="83">
        <v>800.03545999999994</v>
      </c>
      <c r="AP8736" s="83">
        <v>3493.7426999999998</v>
      </c>
      <c r="AQ8736" s="84">
        <v>0.66424459000000002</v>
      </c>
      <c r="AR8736" s="83">
        <v>-2.8011075999999999</v>
      </c>
      <c r="AU8736" s="91"/>
      <c r="AW8736" s="89"/>
      <c r="BE8736" s="90"/>
      <c r="BF8736" s="84"/>
      <c r="BG8736" s="84">
        <f t="shared" si="138"/>
        <v>43585.5</v>
      </c>
    </row>
    <row r="8737" spans="39:59">
      <c r="AM8737" s="83" t="s">
        <v>8989</v>
      </c>
      <c r="AN8737" s="86">
        <v>3.4652170999999998</v>
      </c>
      <c r="AO8737" s="83">
        <v>799.98974999999996</v>
      </c>
      <c r="AP8737" s="83">
        <v>3494.1426000000001</v>
      </c>
      <c r="AQ8737" s="84">
        <v>0.66425811999999995</v>
      </c>
      <c r="AR8737" s="83">
        <v>-2.8009588999999999</v>
      </c>
      <c r="AU8737" s="91"/>
      <c r="AW8737" s="89"/>
      <c r="BE8737" s="90"/>
      <c r="BF8737" s="84"/>
      <c r="BG8737" s="84">
        <f t="shared" si="138"/>
        <v>43586</v>
      </c>
    </row>
    <row r="8738" spans="39:59">
      <c r="AM8738" s="83" t="s">
        <v>8990</v>
      </c>
      <c r="AN8738" s="86">
        <v>3.4651966000000001</v>
      </c>
      <c r="AO8738" s="83">
        <v>799.97448999999995</v>
      </c>
      <c r="AP8738" s="83">
        <v>3494.5427</v>
      </c>
      <c r="AQ8738" s="84">
        <v>0.66427784999999995</v>
      </c>
      <c r="AR8738" s="83">
        <v>-2.8009187999999998</v>
      </c>
      <c r="AU8738" s="91"/>
      <c r="AW8738" s="89"/>
      <c r="BE8738" s="90"/>
      <c r="BF8738" s="84"/>
      <c r="BG8738" s="84">
        <f t="shared" si="138"/>
        <v>43586.5</v>
      </c>
    </row>
    <row r="8739" spans="39:59">
      <c r="AM8739" s="83" t="s">
        <v>8991</v>
      </c>
      <c r="AN8739" s="86">
        <v>3.4651616000000001</v>
      </c>
      <c r="AO8739" s="83">
        <v>800.06592000000001</v>
      </c>
      <c r="AP8739" s="83">
        <v>3494.9425999999999</v>
      </c>
      <c r="AQ8739" s="84">
        <v>0.66429727999999999</v>
      </c>
      <c r="AR8739" s="83">
        <v>-2.8008641999999999</v>
      </c>
      <c r="AU8739" s="91"/>
      <c r="AW8739" s="89"/>
      <c r="BE8739" s="90"/>
      <c r="BF8739" s="84"/>
      <c r="BG8739" s="84">
        <f t="shared" si="138"/>
        <v>43587</v>
      </c>
    </row>
    <row r="8740" spans="39:59">
      <c r="AM8740" s="83" t="s">
        <v>8992</v>
      </c>
      <c r="AN8740" s="86">
        <v>3.4652913000000001</v>
      </c>
      <c r="AO8740" s="83">
        <v>800.23346000000004</v>
      </c>
      <c r="AP8740" s="83">
        <v>3495.3427999999999</v>
      </c>
      <c r="AQ8740" s="84">
        <v>0.66432029000000004</v>
      </c>
      <c r="AR8740" s="83">
        <v>-2.8009710000000001</v>
      </c>
      <c r="AU8740" s="91"/>
      <c r="AW8740" s="89"/>
      <c r="BE8740" s="90"/>
      <c r="BF8740" s="84"/>
      <c r="BG8740" s="84">
        <f t="shared" si="138"/>
        <v>43587.5</v>
      </c>
    </row>
    <row r="8741" spans="39:59">
      <c r="AM8741" s="83" t="s">
        <v>8993</v>
      </c>
      <c r="AN8741" s="86">
        <v>3.4653081999999999</v>
      </c>
      <c r="AO8741" s="83">
        <v>799.77648999999997</v>
      </c>
      <c r="AP8741" s="83">
        <v>3495.7429000000002</v>
      </c>
      <c r="AQ8741" s="84">
        <v>0.66434645999999997</v>
      </c>
      <c r="AR8741" s="83">
        <v>-2.8009617000000002</v>
      </c>
      <c r="AU8741" s="91"/>
      <c r="AW8741" s="89"/>
      <c r="BE8741" s="90"/>
      <c r="BF8741" s="84"/>
      <c r="BG8741" s="84">
        <f t="shared" si="138"/>
        <v>43588</v>
      </c>
    </row>
    <row r="8742" spans="39:59">
      <c r="AM8742" s="83" t="s">
        <v>8994</v>
      </c>
      <c r="AN8742" s="86">
        <v>3.4652664999999998</v>
      </c>
      <c r="AO8742" s="83">
        <v>800.05071999999996</v>
      </c>
      <c r="AP8742" s="83">
        <v>3496.1428000000001</v>
      </c>
      <c r="AQ8742" s="84">
        <v>0.66438174000000005</v>
      </c>
      <c r="AR8742" s="83">
        <v>-2.8008847000000001</v>
      </c>
      <c r="AU8742" s="91"/>
      <c r="AW8742" s="89"/>
      <c r="BE8742" s="90"/>
      <c r="BF8742" s="84"/>
      <c r="BG8742" s="84">
        <f t="shared" si="138"/>
        <v>43588.5</v>
      </c>
    </row>
    <row r="8743" spans="39:59">
      <c r="AM8743" s="83" t="s">
        <v>8995</v>
      </c>
      <c r="AN8743" s="86">
        <v>3.4653176999999999</v>
      </c>
      <c r="AO8743" s="83">
        <v>800.08118000000002</v>
      </c>
      <c r="AP8743" s="83">
        <v>3496.5430000000001</v>
      </c>
      <c r="AQ8743" s="84">
        <v>0.66441291999999996</v>
      </c>
      <c r="AR8743" s="83">
        <v>-2.8009048000000001</v>
      </c>
      <c r="AU8743" s="91"/>
      <c r="AW8743" s="89"/>
      <c r="BE8743" s="90"/>
      <c r="BF8743" s="84"/>
      <c r="BG8743" s="84">
        <f t="shared" si="138"/>
        <v>43589</v>
      </c>
    </row>
    <row r="8744" spans="39:59">
      <c r="AM8744" s="83" t="s">
        <v>8996</v>
      </c>
      <c r="AN8744" s="86">
        <v>3.4652739000000001</v>
      </c>
      <c r="AO8744" s="83">
        <v>799.97455000000002</v>
      </c>
      <c r="AP8744" s="83">
        <v>3496.9429</v>
      </c>
      <c r="AQ8744" s="84">
        <v>0.66444831999999998</v>
      </c>
      <c r="AR8744" s="83">
        <v>-2.8008256</v>
      </c>
      <c r="AU8744" s="91"/>
      <c r="AW8744" s="89"/>
      <c r="BE8744" s="90"/>
      <c r="BF8744" s="84"/>
      <c r="BG8744" s="84">
        <f t="shared" si="138"/>
        <v>43589.5</v>
      </c>
    </row>
    <row r="8745" spans="39:59">
      <c r="AM8745" s="83" t="s">
        <v>8997</v>
      </c>
      <c r="AN8745" s="86">
        <v>3.4652474</v>
      </c>
      <c r="AO8745" s="83">
        <v>800.06592000000001</v>
      </c>
      <c r="AP8745" s="83">
        <v>3497.3429999999998</v>
      </c>
      <c r="AQ8745" s="84">
        <v>0.66448808000000004</v>
      </c>
      <c r="AR8745" s="83">
        <v>-2.8007593000000002</v>
      </c>
      <c r="AU8745" s="91"/>
      <c r="AW8745" s="89"/>
      <c r="BE8745" s="90"/>
      <c r="BF8745" s="84"/>
      <c r="BG8745" s="84">
        <f t="shared" si="138"/>
        <v>43590</v>
      </c>
    </row>
    <row r="8746" spans="39:59">
      <c r="AM8746" s="83" t="s">
        <v>8998</v>
      </c>
      <c r="AN8746" s="86">
        <v>3.4653776000000001</v>
      </c>
      <c r="AO8746" s="83">
        <v>799.98974999999996</v>
      </c>
      <c r="AP8746" s="83">
        <v>3497.7429000000002</v>
      </c>
      <c r="AQ8746" s="84">
        <v>0.66453664999999995</v>
      </c>
      <c r="AR8746" s="83">
        <v>-2.8008408999999999</v>
      </c>
      <c r="AU8746" s="91"/>
      <c r="AW8746" s="89"/>
      <c r="BE8746" s="90"/>
      <c r="BF8746" s="84"/>
      <c r="BG8746" s="84">
        <f t="shared" si="138"/>
        <v>43590.5</v>
      </c>
    </row>
    <row r="8747" spans="39:59">
      <c r="AM8747" s="83" t="s">
        <v>8999</v>
      </c>
      <c r="AN8747" s="86">
        <v>3.4653706999999998</v>
      </c>
      <c r="AO8747" s="83">
        <v>800.12683000000004</v>
      </c>
      <c r="AP8747" s="83">
        <v>3498.1430999999998</v>
      </c>
      <c r="AQ8747" s="84">
        <v>0.66457975000000002</v>
      </c>
      <c r="AR8747" s="83">
        <v>-2.8007908000000001</v>
      </c>
      <c r="AU8747" s="91"/>
      <c r="AW8747" s="89"/>
      <c r="BE8747" s="90"/>
      <c r="BF8747" s="84"/>
      <c r="BG8747" s="84">
        <f t="shared" si="138"/>
        <v>43591</v>
      </c>
    </row>
    <row r="8748" spans="39:59">
      <c r="AM8748" s="83" t="s">
        <v>9000</v>
      </c>
      <c r="AN8748" s="86">
        <v>3.4653033999999998</v>
      </c>
      <c r="AO8748" s="83">
        <v>800.15728999999999</v>
      </c>
      <c r="AP8748" s="83">
        <v>3498.5430000000001</v>
      </c>
      <c r="AQ8748" s="84">
        <v>0.66462993999999997</v>
      </c>
      <c r="AR8748" s="83">
        <v>-2.8006734999999998</v>
      </c>
      <c r="AU8748" s="91"/>
      <c r="AW8748" s="89"/>
      <c r="BE8748" s="90"/>
      <c r="BF8748" s="84"/>
      <c r="BG8748" s="84">
        <f t="shared" si="138"/>
        <v>43591.5</v>
      </c>
    </row>
    <row r="8749" spans="39:59">
      <c r="AM8749" s="83" t="s">
        <v>9001</v>
      </c>
      <c r="AN8749" s="86">
        <v>3.4653611</v>
      </c>
      <c r="AO8749" s="83">
        <v>800.06592000000001</v>
      </c>
      <c r="AP8749" s="83">
        <v>3498.9431</v>
      </c>
      <c r="AQ8749" s="84">
        <v>0.66468298000000003</v>
      </c>
      <c r="AR8749" s="83">
        <v>-2.8006783</v>
      </c>
      <c r="AU8749" s="91"/>
      <c r="AW8749" s="89"/>
      <c r="BE8749" s="90"/>
      <c r="BF8749" s="84"/>
      <c r="BG8749" s="84">
        <f t="shared" si="138"/>
        <v>43592</v>
      </c>
    </row>
    <row r="8750" spans="39:59">
      <c r="AM8750" s="83" t="s">
        <v>9002</v>
      </c>
      <c r="AN8750" s="86">
        <v>3.4654980000000002</v>
      </c>
      <c r="AO8750" s="83">
        <v>799.95934999999997</v>
      </c>
      <c r="AP8750" s="83">
        <v>3499.3433</v>
      </c>
      <c r="AQ8750" s="84">
        <v>0.66474533000000002</v>
      </c>
      <c r="AR8750" s="83">
        <v>-2.8007526</v>
      </c>
      <c r="AU8750" s="91"/>
      <c r="AW8750" s="89"/>
      <c r="BE8750" s="90"/>
      <c r="BF8750" s="84"/>
      <c r="BG8750" s="84">
        <f t="shared" si="138"/>
        <v>43592.5</v>
      </c>
    </row>
    <row r="8751" spans="39:59">
      <c r="AM8751" s="83" t="s">
        <v>9003</v>
      </c>
      <c r="AN8751" s="86">
        <v>3.4655024999999999</v>
      </c>
      <c r="AO8751" s="83">
        <v>800.14202999999998</v>
      </c>
      <c r="AP8751" s="83">
        <v>3499.7431999999999</v>
      </c>
      <c r="AQ8751" s="84">
        <v>0.66480589000000001</v>
      </c>
      <c r="AR8751" s="83">
        <v>-2.8006966000000002</v>
      </c>
      <c r="AU8751" s="91"/>
      <c r="AW8751" s="89"/>
      <c r="BE8751" s="90"/>
      <c r="BF8751" s="84"/>
      <c r="BG8751" s="84">
        <f t="shared" si="138"/>
        <v>43593</v>
      </c>
    </row>
    <row r="8752" spans="39:59">
      <c r="AM8752" s="83" t="s">
        <v>9004</v>
      </c>
      <c r="AN8752" s="86">
        <v>3.4655151000000002</v>
      </c>
      <c r="AO8752" s="83">
        <v>800.12683000000004</v>
      </c>
      <c r="AP8752" s="83">
        <v>3500.1433000000002</v>
      </c>
      <c r="AQ8752" s="84">
        <v>0.66486632999999995</v>
      </c>
      <c r="AR8752" s="83">
        <v>-2.8006487</v>
      </c>
      <c r="AU8752" s="91"/>
      <c r="AW8752" s="89"/>
      <c r="BE8752" s="90"/>
      <c r="BF8752" s="84"/>
      <c r="BG8752" s="84">
        <f t="shared" si="138"/>
        <v>43593.5</v>
      </c>
    </row>
    <row r="8753" spans="39:59">
      <c r="AM8753" s="83" t="s">
        <v>9005</v>
      </c>
      <c r="AN8753" s="86">
        <v>3.4655786000000002</v>
      </c>
      <c r="AO8753" s="83">
        <v>800.09636999999998</v>
      </c>
      <c r="AP8753" s="83">
        <v>3500.5432000000001</v>
      </c>
      <c r="AQ8753" s="84">
        <v>0.66492903000000003</v>
      </c>
      <c r="AR8753" s="83">
        <v>-2.8006494000000002</v>
      </c>
      <c r="AU8753" s="91"/>
      <c r="AW8753" s="89"/>
      <c r="BE8753" s="90"/>
      <c r="BF8753" s="84"/>
      <c r="BG8753" s="84">
        <f t="shared" si="138"/>
        <v>43594</v>
      </c>
    </row>
    <row r="8754" spans="39:59">
      <c r="AM8754" s="83" t="s">
        <v>9006</v>
      </c>
      <c r="AN8754" s="86">
        <v>3.4655583000000001</v>
      </c>
      <c r="AO8754" s="83">
        <v>800.08118000000002</v>
      </c>
      <c r="AP8754" s="83">
        <v>3500.9434000000001</v>
      </c>
      <c r="AQ8754" s="84">
        <v>0.66499644999999996</v>
      </c>
      <c r="AR8754" s="83">
        <v>-2.8005618999999999</v>
      </c>
      <c r="AU8754" s="91"/>
      <c r="AW8754" s="89"/>
      <c r="BE8754" s="90"/>
      <c r="BF8754" s="84"/>
      <c r="BG8754" s="84">
        <f t="shared" si="138"/>
        <v>43594.5</v>
      </c>
    </row>
    <row r="8755" spans="39:59">
      <c r="AM8755" s="83" t="s">
        <v>9007</v>
      </c>
      <c r="AN8755" s="86">
        <v>3.4655928999999999</v>
      </c>
      <c r="AO8755" s="83">
        <v>800.03552000000002</v>
      </c>
      <c r="AP8755" s="83">
        <v>3501.3433</v>
      </c>
      <c r="AQ8755" s="84">
        <v>0.66506684000000005</v>
      </c>
      <c r="AR8755" s="83">
        <v>-2.8005260999999999</v>
      </c>
      <c r="AU8755" s="91"/>
      <c r="AW8755" s="89"/>
      <c r="BE8755" s="90"/>
      <c r="BF8755" s="84"/>
      <c r="BG8755" s="84">
        <f t="shared" si="138"/>
        <v>43595</v>
      </c>
    </row>
    <row r="8756" spans="39:59">
      <c r="AM8756" s="83" t="s">
        <v>9008</v>
      </c>
      <c r="AN8756" s="86">
        <v>3.4655830999999999</v>
      </c>
      <c r="AO8756" s="83">
        <v>800.12689</v>
      </c>
      <c r="AP8756" s="83">
        <v>3501.7433999999998</v>
      </c>
      <c r="AQ8756" s="84">
        <v>0.66513591999999999</v>
      </c>
      <c r="AR8756" s="83">
        <v>-2.8004471999999998</v>
      </c>
      <c r="AU8756" s="91"/>
      <c r="AW8756" s="89"/>
      <c r="BE8756" s="90"/>
      <c r="BF8756" s="84"/>
      <c r="BG8756" s="84">
        <f t="shared" si="138"/>
        <v>43595.5</v>
      </c>
    </row>
    <row r="8757" spans="39:59">
      <c r="AM8757" s="83" t="s">
        <v>9009</v>
      </c>
      <c r="AN8757" s="86">
        <v>3.4655613999999999</v>
      </c>
      <c r="AO8757" s="83">
        <v>800.29443000000003</v>
      </c>
      <c r="AP8757" s="83">
        <v>3502.1433000000002</v>
      </c>
      <c r="AQ8757" s="84">
        <v>0.66520745000000003</v>
      </c>
      <c r="AR8757" s="83">
        <v>-2.800354</v>
      </c>
      <c r="AU8757" s="91"/>
      <c r="AW8757" s="89"/>
      <c r="BE8757" s="90"/>
      <c r="BF8757" s="84"/>
      <c r="BG8757" s="84">
        <f t="shared" si="138"/>
        <v>43596</v>
      </c>
    </row>
    <row r="8758" spans="39:59">
      <c r="AM8758" s="83" t="s">
        <v>9010</v>
      </c>
      <c r="AN8758" s="86">
        <v>3.4655366000000001</v>
      </c>
      <c r="AO8758" s="83">
        <v>799.82219999999995</v>
      </c>
      <c r="AP8758" s="83">
        <v>3502.5435000000002</v>
      </c>
      <c r="AQ8758" s="84">
        <v>0.66528039999999999</v>
      </c>
      <c r="AR8758" s="83">
        <v>-2.8002563</v>
      </c>
      <c r="AU8758" s="91"/>
      <c r="AW8758" s="89"/>
      <c r="BE8758" s="90"/>
      <c r="BF8758" s="84"/>
      <c r="BG8758" s="84">
        <f t="shared" si="138"/>
        <v>43596.5</v>
      </c>
    </row>
    <row r="8759" spans="39:59">
      <c r="AM8759" s="83" t="s">
        <v>9011</v>
      </c>
      <c r="AN8759" s="86">
        <v>3.4655665999999998</v>
      </c>
      <c r="AO8759" s="83">
        <v>800.24872000000005</v>
      </c>
      <c r="AP8759" s="83">
        <v>3502.9434000000001</v>
      </c>
      <c r="AQ8759" s="84">
        <v>0.66535502999999996</v>
      </c>
      <c r="AR8759" s="83">
        <v>-2.8002117000000002</v>
      </c>
      <c r="AU8759" s="91"/>
      <c r="AW8759" s="89"/>
      <c r="BE8759" s="90"/>
      <c r="BF8759" s="84"/>
      <c r="BG8759" s="84">
        <f t="shared" si="138"/>
        <v>43597</v>
      </c>
    </row>
    <row r="8760" spans="39:59">
      <c r="AM8760" s="83" t="s">
        <v>9012</v>
      </c>
      <c r="AN8760" s="86">
        <v>3.4655312999999999</v>
      </c>
      <c r="AO8760" s="83">
        <v>799.97448999999995</v>
      </c>
      <c r="AP8760" s="83">
        <v>3503.3434999999999</v>
      </c>
      <c r="AQ8760" s="84">
        <v>0.66543317000000002</v>
      </c>
      <c r="AR8760" s="83">
        <v>-2.8000981999999999</v>
      </c>
      <c r="AU8760" s="91"/>
      <c r="AW8760" s="89"/>
      <c r="BE8760" s="90"/>
      <c r="BF8760" s="84"/>
      <c r="BG8760" s="84">
        <f t="shared" si="138"/>
        <v>43597.5</v>
      </c>
    </row>
    <row r="8761" spans="39:59">
      <c r="AM8761" s="83" t="s">
        <v>9013</v>
      </c>
      <c r="AN8761" s="86">
        <v>3.4655135000000001</v>
      </c>
      <c r="AO8761" s="83">
        <v>800.14202999999998</v>
      </c>
      <c r="AP8761" s="83">
        <v>3503.7433999999998</v>
      </c>
      <c r="AQ8761" s="84">
        <v>0.66550535</v>
      </c>
      <c r="AR8761" s="83">
        <v>-2.8000080999999999</v>
      </c>
      <c r="AU8761" s="91"/>
      <c r="AW8761" s="89"/>
      <c r="BE8761" s="90"/>
      <c r="BF8761" s="84"/>
      <c r="BG8761" s="84">
        <f t="shared" si="138"/>
        <v>43598</v>
      </c>
    </row>
    <row r="8762" spans="39:59">
      <c r="AM8762" s="83" t="s">
        <v>9014</v>
      </c>
      <c r="AN8762" s="86">
        <v>3.4655252000000001</v>
      </c>
      <c r="AO8762" s="83">
        <v>800.02020000000005</v>
      </c>
      <c r="AP8762" s="83">
        <v>3504.1435999999999</v>
      </c>
      <c r="AQ8762" s="84">
        <v>0.66558539999999999</v>
      </c>
      <c r="AR8762" s="83">
        <v>-2.7999396000000001</v>
      </c>
      <c r="AU8762" s="91"/>
      <c r="AW8762" s="89"/>
      <c r="BE8762" s="90"/>
      <c r="BF8762" s="84"/>
      <c r="BG8762" s="84">
        <f t="shared" si="138"/>
        <v>43598.5</v>
      </c>
    </row>
    <row r="8763" spans="39:59">
      <c r="AM8763" s="83" t="s">
        <v>9015</v>
      </c>
      <c r="AN8763" s="86">
        <v>3.4654981999999999</v>
      </c>
      <c r="AO8763" s="83">
        <v>799.95934999999997</v>
      </c>
      <c r="AP8763" s="83">
        <v>3504.5435000000002</v>
      </c>
      <c r="AQ8763" s="84">
        <v>0.66566658000000001</v>
      </c>
      <c r="AR8763" s="83">
        <v>-2.7998316000000001</v>
      </c>
      <c r="AU8763" s="91"/>
      <c r="AW8763" s="89"/>
      <c r="BE8763" s="90"/>
      <c r="BF8763" s="84"/>
      <c r="BG8763" s="84">
        <f t="shared" si="138"/>
        <v>43599</v>
      </c>
    </row>
    <row r="8764" spans="39:59">
      <c r="AM8764" s="83" t="s">
        <v>9016</v>
      </c>
      <c r="AN8764" s="86">
        <v>3.4654788999999999</v>
      </c>
      <c r="AO8764" s="83">
        <v>800.005</v>
      </c>
      <c r="AP8764" s="83">
        <v>3504.9436000000001</v>
      </c>
      <c r="AQ8764" s="84">
        <v>0.66575348000000001</v>
      </c>
      <c r="AR8764" s="83">
        <v>-2.7997255000000001</v>
      </c>
      <c r="AU8764" s="91"/>
      <c r="AW8764" s="89"/>
      <c r="BE8764" s="90"/>
      <c r="BF8764" s="84"/>
      <c r="BG8764" s="84">
        <f t="shared" si="138"/>
        <v>43599.5</v>
      </c>
    </row>
    <row r="8765" spans="39:59">
      <c r="AM8765" s="83" t="s">
        <v>9017</v>
      </c>
      <c r="AN8765" s="86">
        <v>3.4654533999999999</v>
      </c>
      <c r="AO8765" s="83">
        <v>800.11157000000003</v>
      </c>
      <c r="AP8765" s="83">
        <v>3505.3434999999999</v>
      </c>
      <c r="AQ8765" s="84">
        <v>0.66583943000000001</v>
      </c>
      <c r="AR8765" s="83">
        <v>-2.799614</v>
      </c>
      <c r="AU8765" s="91"/>
      <c r="AW8765" s="89"/>
      <c r="BE8765" s="90"/>
      <c r="BF8765" s="84"/>
      <c r="BG8765" s="84">
        <f t="shared" si="138"/>
        <v>43600</v>
      </c>
    </row>
    <row r="8766" spans="39:59">
      <c r="AM8766" s="83" t="s">
        <v>9018</v>
      </c>
      <c r="AN8766" s="86">
        <v>3.4654859999999998</v>
      </c>
      <c r="AO8766" s="83">
        <v>800.02020000000005</v>
      </c>
      <c r="AP8766" s="83">
        <v>3505.7437</v>
      </c>
      <c r="AQ8766" s="84">
        <v>0.66592823999999995</v>
      </c>
      <c r="AR8766" s="83">
        <v>-2.7995578999999999</v>
      </c>
      <c r="AU8766" s="91"/>
      <c r="AW8766" s="89"/>
      <c r="BE8766" s="90"/>
      <c r="BF8766" s="84"/>
      <c r="BG8766" s="84">
        <f t="shared" si="138"/>
        <v>43600.5</v>
      </c>
    </row>
    <row r="8767" spans="39:59">
      <c r="AM8767" s="83" t="s">
        <v>9019</v>
      </c>
      <c r="AN8767" s="86">
        <v>3.4655225000000001</v>
      </c>
      <c r="AO8767" s="83">
        <v>800.03552000000002</v>
      </c>
      <c r="AP8767" s="83">
        <v>3506.1435999999999</v>
      </c>
      <c r="AQ8767" s="84">
        <v>0.66601688000000003</v>
      </c>
      <c r="AR8767" s="83">
        <v>-2.7995057000000001</v>
      </c>
      <c r="AU8767" s="91"/>
      <c r="AW8767" s="89"/>
      <c r="BE8767" s="90"/>
      <c r="BF8767" s="84"/>
      <c r="BG8767" s="84">
        <f t="shared" si="138"/>
        <v>43601</v>
      </c>
    </row>
    <row r="8768" spans="39:59">
      <c r="AM8768" s="83" t="s">
        <v>9020</v>
      </c>
      <c r="AN8768" s="86">
        <v>3.4655676</v>
      </c>
      <c r="AO8768" s="83">
        <v>800.24878000000001</v>
      </c>
      <c r="AP8768" s="83">
        <v>3506.5437000000002</v>
      </c>
      <c r="AQ8768" s="84">
        <v>0.66610444000000002</v>
      </c>
      <c r="AR8768" s="83">
        <v>-2.7994633000000002</v>
      </c>
      <c r="AU8768" s="91"/>
      <c r="AW8768" s="89"/>
      <c r="BE8768" s="90"/>
      <c r="BF8768" s="84"/>
      <c r="BG8768" s="84">
        <f t="shared" si="138"/>
        <v>43601.5</v>
      </c>
    </row>
    <row r="8769" spans="39:59">
      <c r="AM8769" s="83" t="s">
        <v>9021</v>
      </c>
      <c r="AN8769" s="86">
        <v>3.4654862999999998</v>
      </c>
      <c r="AO8769" s="83">
        <v>800.03545999999994</v>
      </c>
      <c r="AP8769" s="83">
        <v>3506.9436000000001</v>
      </c>
      <c r="AQ8769" s="84">
        <v>0.66618352999999997</v>
      </c>
      <c r="AR8769" s="83">
        <v>-2.7993028</v>
      </c>
      <c r="AU8769" s="91"/>
      <c r="AW8769" s="89"/>
      <c r="BE8769" s="90"/>
      <c r="BF8769" s="84"/>
      <c r="BG8769" s="84">
        <f t="shared" si="138"/>
        <v>43602</v>
      </c>
    </row>
    <row r="8770" spans="39:59">
      <c r="AM8770" s="83" t="s">
        <v>9022</v>
      </c>
      <c r="AN8770" s="86">
        <v>3.4655385000000001</v>
      </c>
      <c r="AO8770" s="83">
        <v>800.005</v>
      </c>
      <c r="AP8770" s="83">
        <v>3507.3438000000001</v>
      </c>
      <c r="AQ8770" s="84">
        <v>0.66626841000000003</v>
      </c>
      <c r="AR8770" s="83">
        <v>-2.7992702</v>
      </c>
      <c r="AU8770" s="91"/>
      <c r="AW8770" s="89"/>
      <c r="BE8770" s="90"/>
      <c r="BF8770" s="84"/>
      <c r="BG8770" s="84">
        <f t="shared" si="138"/>
        <v>43602.5</v>
      </c>
    </row>
    <row r="8771" spans="39:59">
      <c r="AM8771" s="83" t="s">
        <v>9023</v>
      </c>
      <c r="AN8771" s="86">
        <v>3.4656079000000002</v>
      </c>
      <c r="AO8771" s="83">
        <v>799.95929000000001</v>
      </c>
      <c r="AP8771" s="83">
        <v>3507.7437</v>
      </c>
      <c r="AQ8771" s="84">
        <v>0.66635250999999995</v>
      </c>
      <c r="AR8771" s="83">
        <v>-2.7992553999999998</v>
      </c>
      <c r="AU8771" s="91"/>
      <c r="AW8771" s="89"/>
      <c r="BE8771" s="90"/>
      <c r="BF8771" s="84"/>
      <c r="BG8771" s="84">
        <f t="shared" si="138"/>
        <v>43603</v>
      </c>
    </row>
    <row r="8772" spans="39:59">
      <c r="AM8772" s="83" t="s">
        <v>9024</v>
      </c>
      <c r="AN8772" s="86">
        <v>3.4656782000000002</v>
      </c>
      <c r="AO8772" s="83">
        <v>799.98974999999996</v>
      </c>
      <c r="AP8772" s="83">
        <v>3508.1437999999998</v>
      </c>
      <c r="AQ8772" s="84">
        <v>0.66644108000000002</v>
      </c>
      <c r="AR8772" s="83">
        <v>-2.7992370000000002</v>
      </c>
      <c r="AU8772" s="91"/>
      <c r="AW8772" s="89"/>
      <c r="BE8772" s="90"/>
      <c r="BF8772" s="84"/>
      <c r="BG8772" s="84">
        <f t="shared" si="138"/>
        <v>43603.5</v>
      </c>
    </row>
    <row r="8773" spans="39:59">
      <c r="AM8773" s="83" t="s">
        <v>9025</v>
      </c>
      <c r="AN8773" s="86">
        <v>3.4656905999999998</v>
      </c>
      <c r="AO8773" s="83">
        <v>799.97448999999995</v>
      </c>
      <c r="AP8773" s="83">
        <v>3508.5437000000002</v>
      </c>
      <c r="AQ8773" s="84">
        <v>0.66653240000000002</v>
      </c>
      <c r="AR8773" s="83">
        <v>-2.7991583000000002</v>
      </c>
      <c r="AU8773" s="91"/>
      <c r="AW8773" s="89"/>
      <c r="BE8773" s="90"/>
      <c r="BF8773" s="84"/>
      <c r="BG8773" s="84">
        <f t="shared" ref="BG8773:BG8836" si="139">BG8772+0.5</f>
        <v>43604</v>
      </c>
    </row>
    <row r="8774" spans="39:59">
      <c r="AM8774" s="83" t="s">
        <v>9026</v>
      </c>
      <c r="AN8774" s="86">
        <v>3.4655887999999999</v>
      </c>
      <c r="AO8774" s="83">
        <v>800.09636999999998</v>
      </c>
      <c r="AP8774" s="83">
        <v>3508.9438</v>
      </c>
      <c r="AQ8774" s="84">
        <v>0.66662723000000002</v>
      </c>
      <c r="AR8774" s="83">
        <v>-2.7989616000000002</v>
      </c>
      <c r="AU8774" s="91"/>
      <c r="AW8774" s="89"/>
      <c r="BE8774" s="90"/>
      <c r="BF8774" s="84"/>
      <c r="BG8774" s="84">
        <f t="shared" si="139"/>
        <v>43604.5</v>
      </c>
    </row>
    <row r="8775" spans="39:59">
      <c r="AM8775" s="83" t="s">
        <v>9027</v>
      </c>
      <c r="AN8775" s="86">
        <v>3.4656041000000002</v>
      </c>
      <c r="AO8775" s="83">
        <v>800.21825999999999</v>
      </c>
      <c r="AP8775" s="83">
        <v>3509.3440000000001</v>
      </c>
      <c r="AQ8775" s="84">
        <v>0.66671800999999997</v>
      </c>
      <c r="AR8775" s="83">
        <v>-2.7988860999999998</v>
      </c>
      <c r="AU8775" s="91"/>
      <c r="AW8775" s="89"/>
      <c r="BE8775" s="90"/>
      <c r="BF8775" s="84"/>
      <c r="BG8775" s="84">
        <f t="shared" si="139"/>
        <v>43605</v>
      </c>
    </row>
    <row r="8776" spans="39:59">
      <c r="AM8776" s="83" t="s">
        <v>9028</v>
      </c>
      <c r="AN8776" s="86">
        <v>3.4656601</v>
      </c>
      <c r="AO8776" s="83">
        <v>800.09636999999998</v>
      </c>
      <c r="AP8776" s="83">
        <v>3509.7438999999999</v>
      </c>
      <c r="AQ8776" s="84">
        <v>0.66681420999999996</v>
      </c>
      <c r="AR8776" s="83">
        <v>-2.7988458000000001</v>
      </c>
      <c r="AU8776" s="91"/>
      <c r="AW8776" s="89"/>
      <c r="BE8776" s="90"/>
      <c r="BF8776" s="84"/>
      <c r="BG8776" s="84">
        <f t="shared" si="139"/>
        <v>43605.5</v>
      </c>
    </row>
    <row r="8777" spans="39:59">
      <c r="AM8777" s="83" t="s">
        <v>9029</v>
      </c>
      <c r="AN8777" s="86">
        <v>3.4655757</v>
      </c>
      <c r="AO8777" s="83">
        <v>799.92889000000002</v>
      </c>
      <c r="AP8777" s="83">
        <v>3510.1439999999998</v>
      </c>
      <c r="AQ8777" s="84">
        <v>0.66690958</v>
      </c>
      <c r="AR8777" s="83">
        <v>-2.7986659999999999</v>
      </c>
      <c r="AU8777" s="91"/>
      <c r="AW8777" s="89"/>
      <c r="BE8777" s="90"/>
      <c r="BF8777" s="84"/>
      <c r="BG8777" s="84">
        <f t="shared" si="139"/>
        <v>43606</v>
      </c>
    </row>
    <row r="8778" spans="39:59">
      <c r="AM8778" s="83" t="s">
        <v>9030</v>
      </c>
      <c r="AN8778" s="86">
        <v>3.4654202000000001</v>
      </c>
      <c r="AO8778" s="83">
        <v>800.08118000000002</v>
      </c>
      <c r="AP8778" s="83">
        <v>3510.5439000000001</v>
      </c>
      <c r="AQ8778" s="84">
        <v>0.66699808999999999</v>
      </c>
      <c r="AR8778" s="83">
        <v>-2.7984220999999998</v>
      </c>
      <c r="AU8778" s="91"/>
      <c r="AW8778" s="89"/>
      <c r="BE8778" s="90"/>
      <c r="BF8778" s="84"/>
      <c r="BG8778" s="84">
        <f t="shared" si="139"/>
        <v>43606.5</v>
      </c>
    </row>
    <row r="8779" spans="39:59">
      <c r="AM8779" s="83" t="s">
        <v>9031</v>
      </c>
      <c r="AN8779" s="86">
        <v>3.4653366000000001</v>
      </c>
      <c r="AO8779" s="83">
        <v>800.03552000000002</v>
      </c>
      <c r="AP8779" s="83">
        <v>3510.9441000000002</v>
      </c>
      <c r="AQ8779" s="84">
        <v>0.66707581000000005</v>
      </c>
      <c r="AR8779" s="83">
        <v>-2.7982607000000002</v>
      </c>
      <c r="AU8779" s="91"/>
      <c r="AW8779" s="89"/>
      <c r="BE8779" s="90"/>
      <c r="BF8779" s="84"/>
      <c r="BG8779" s="84">
        <f t="shared" si="139"/>
        <v>43607</v>
      </c>
    </row>
    <row r="8780" spans="39:59">
      <c r="AM8780" s="83" t="s">
        <v>9032</v>
      </c>
      <c r="AN8780" s="86">
        <v>3.4652717000000002</v>
      </c>
      <c r="AO8780" s="83">
        <v>799.94403</v>
      </c>
      <c r="AP8780" s="83">
        <v>3511.3440000000001</v>
      </c>
      <c r="AQ8780" s="84">
        <v>0.66715974</v>
      </c>
      <c r="AR8780" s="83">
        <v>-2.7981118999999999</v>
      </c>
      <c r="AU8780" s="91"/>
      <c r="AW8780" s="89"/>
      <c r="BE8780" s="90"/>
      <c r="BF8780" s="84"/>
      <c r="BG8780" s="84">
        <f t="shared" si="139"/>
        <v>43607.5</v>
      </c>
    </row>
    <row r="8781" spans="39:59">
      <c r="AM8781" s="83" t="s">
        <v>9033</v>
      </c>
      <c r="AN8781" s="86">
        <v>3.4653423000000001</v>
      </c>
      <c r="AO8781" s="83">
        <v>800.12683000000004</v>
      </c>
      <c r="AP8781" s="83">
        <v>3511.7440999999999</v>
      </c>
      <c r="AQ8781" s="84">
        <v>0.66723496000000004</v>
      </c>
      <c r="AR8781" s="83">
        <v>-2.7981074000000001</v>
      </c>
      <c r="AU8781" s="91"/>
      <c r="AW8781" s="89"/>
      <c r="BE8781" s="90"/>
      <c r="BF8781" s="84"/>
      <c r="BG8781" s="84">
        <f t="shared" si="139"/>
        <v>43608</v>
      </c>
    </row>
    <row r="8782" spans="39:59">
      <c r="AM8782" s="83" t="s">
        <v>9034</v>
      </c>
      <c r="AN8782" s="86">
        <v>3.4654031000000001</v>
      </c>
      <c r="AO8782" s="83">
        <v>800.17255</v>
      </c>
      <c r="AP8782" s="83">
        <v>3512.1439999999998</v>
      </c>
      <c r="AQ8782" s="84">
        <v>0.66731368999999996</v>
      </c>
      <c r="AR8782" s="83">
        <v>-2.7980893</v>
      </c>
      <c r="AU8782" s="91"/>
      <c r="AW8782" s="89"/>
      <c r="BE8782" s="90"/>
      <c r="BF8782" s="84"/>
      <c r="BG8782" s="84">
        <f t="shared" si="139"/>
        <v>43608.5</v>
      </c>
    </row>
    <row r="8783" spans="39:59">
      <c r="AM8783" s="83" t="s">
        <v>9035</v>
      </c>
      <c r="AN8783" s="86">
        <v>3.4654069000000001</v>
      </c>
      <c r="AO8783" s="83">
        <v>800.20299999999997</v>
      </c>
      <c r="AP8783" s="83">
        <v>3512.5441999999998</v>
      </c>
      <c r="AQ8783" s="84">
        <v>0.66739046999999996</v>
      </c>
      <c r="AR8783" s="83">
        <v>-2.7980165000000001</v>
      </c>
      <c r="AU8783" s="91"/>
      <c r="AW8783" s="89"/>
      <c r="BE8783" s="90"/>
      <c r="BF8783" s="84"/>
      <c r="BG8783" s="84">
        <f t="shared" si="139"/>
        <v>43609</v>
      </c>
    </row>
    <row r="8784" spans="39:59">
      <c r="AM8784" s="83" t="s">
        <v>9036</v>
      </c>
      <c r="AN8784" s="86">
        <v>3.4653934999999998</v>
      </c>
      <c r="AO8784" s="83">
        <v>800.03545999999994</v>
      </c>
      <c r="AP8784" s="83">
        <v>3512.9441000000002</v>
      </c>
      <c r="AQ8784" s="84">
        <v>0.66746169</v>
      </c>
      <c r="AR8784" s="83">
        <v>-2.7979319</v>
      </c>
      <c r="AU8784" s="91"/>
      <c r="AW8784" s="89"/>
      <c r="BE8784" s="90"/>
      <c r="BF8784" s="84"/>
      <c r="BG8784" s="84">
        <f t="shared" si="139"/>
        <v>43609.5</v>
      </c>
    </row>
    <row r="8785" spans="39:59">
      <c r="AM8785" s="83" t="s">
        <v>9037</v>
      </c>
      <c r="AN8785" s="86">
        <v>3.4655027</v>
      </c>
      <c r="AO8785" s="83">
        <v>800.24872000000005</v>
      </c>
      <c r="AP8785" s="83">
        <v>3513.3442</v>
      </c>
      <c r="AQ8785" s="84">
        <v>0.66753644000000001</v>
      </c>
      <c r="AR8785" s="83">
        <v>-2.7979661999999998</v>
      </c>
      <c r="AU8785" s="91"/>
      <c r="AW8785" s="89"/>
      <c r="BE8785" s="90"/>
      <c r="BF8785" s="84"/>
      <c r="BG8785" s="84">
        <f t="shared" si="139"/>
        <v>43610</v>
      </c>
    </row>
    <row r="8786" spans="39:59">
      <c r="AM8786" s="83" t="s">
        <v>9038</v>
      </c>
      <c r="AN8786" s="86">
        <v>3.4655752</v>
      </c>
      <c r="AO8786" s="83">
        <v>799.94403</v>
      </c>
      <c r="AP8786" s="83">
        <v>3513.7440999999999</v>
      </c>
      <c r="AQ8786" s="84">
        <v>0.66760540000000002</v>
      </c>
      <c r="AR8786" s="83">
        <v>-2.7979698000000002</v>
      </c>
      <c r="AU8786" s="91"/>
      <c r="AW8786" s="89"/>
      <c r="BE8786" s="90"/>
      <c r="BF8786" s="84"/>
      <c r="BG8786" s="84">
        <f t="shared" si="139"/>
        <v>43610.5</v>
      </c>
    </row>
    <row r="8787" spans="39:59">
      <c r="AM8787" s="83" t="s">
        <v>9039</v>
      </c>
      <c r="AN8787" s="86">
        <v>3.4656205</v>
      </c>
      <c r="AO8787" s="83">
        <v>800.05071999999996</v>
      </c>
      <c r="AP8787" s="83">
        <v>3514.1442999999999</v>
      </c>
      <c r="AQ8787" s="84">
        <v>0.66766614000000002</v>
      </c>
      <c r="AR8787" s="83">
        <v>-2.7979542999999998</v>
      </c>
      <c r="AU8787" s="91"/>
      <c r="AW8787" s="89"/>
      <c r="BE8787" s="90"/>
      <c r="BF8787" s="84"/>
      <c r="BG8787" s="84">
        <f t="shared" si="139"/>
        <v>43611</v>
      </c>
    </row>
    <row r="8788" spans="39:59">
      <c r="AM8788" s="83" t="s">
        <v>9040</v>
      </c>
      <c r="AN8788" s="86">
        <v>3.4656386000000001</v>
      </c>
      <c r="AO8788" s="83">
        <v>799.94408999999996</v>
      </c>
      <c r="AP8788" s="83">
        <v>3514.5441999999998</v>
      </c>
      <c r="AQ8788" s="84">
        <v>0.66771709999999995</v>
      </c>
      <c r="AR8788" s="83">
        <v>-2.7979213999999999</v>
      </c>
      <c r="AU8788" s="91"/>
      <c r="AW8788" s="89"/>
      <c r="BE8788" s="90"/>
      <c r="BF8788" s="84"/>
      <c r="BG8788" s="84">
        <f t="shared" si="139"/>
        <v>43611.5</v>
      </c>
    </row>
    <row r="8789" spans="39:59">
      <c r="AM8789" s="83" t="s">
        <v>9041</v>
      </c>
      <c r="AN8789" s="86">
        <v>3.4657032000000001</v>
      </c>
      <c r="AO8789" s="83">
        <v>799.98974999999996</v>
      </c>
      <c r="AP8789" s="83">
        <v>3514.9443000000001</v>
      </c>
      <c r="AQ8789" s="84">
        <v>0.6677708</v>
      </c>
      <c r="AR8789" s="83">
        <v>-2.7979324000000001</v>
      </c>
      <c r="AU8789" s="91"/>
      <c r="AW8789" s="89"/>
      <c r="BE8789" s="90"/>
      <c r="BF8789" s="84"/>
      <c r="BG8789" s="84">
        <f t="shared" si="139"/>
        <v>43612</v>
      </c>
    </row>
    <row r="8790" spans="39:59">
      <c r="AM8790" s="83" t="s">
        <v>9042</v>
      </c>
      <c r="AN8790" s="86">
        <v>3.4656829999999998</v>
      </c>
      <c r="AO8790" s="83">
        <v>799.95934999999997</v>
      </c>
      <c r="AP8790" s="83">
        <v>3515.3445000000002</v>
      </c>
      <c r="AQ8790" s="84">
        <v>0.66782032999999996</v>
      </c>
      <c r="AR8790" s="83">
        <v>-2.7978624999999999</v>
      </c>
      <c r="AU8790" s="91"/>
      <c r="AW8790" s="89"/>
      <c r="BE8790" s="90"/>
      <c r="BF8790" s="84"/>
      <c r="BG8790" s="84">
        <f t="shared" si="139"/>
        <v>43612.5</v>
      </c>
    </row>
    <row r="8791" spans="39:59">
      <c r="AM8791" s="83" t="s">
        <v>9043</v>
      </c>
      <c r="AN8791" s="86">
        <v>3.4656834999999999</v>
      </c>
      <c r="AO8791" s="83">
        <v>800.09636999999998</v>
      </c>
      <c r="AP8791" s="83">
        <v>3515.7444</v>
      </c>
      <c r="AQ8791" s="84">
        <v>0.66786396999999997</v>
      </c>
      <c r="AR8791" s="83">
        <v>-2.7978196</v>
      </c>
      <c r="AU8791" s="91"/>
      <c r="AW8791" s="89"/>
      <c r="BE8791" s="90"/>
      <c r="BF8791" s="84"/>
      <c r="BG8791" s="84">
        <f t="shared" si="139"/>
        <v>43613</v>
      </c>
    </row>
    <row r="8792" spans="39:59">
      <c r="AM8792" s="83" t="s">
        <v>9044</v>
      </c>
      <c r="AN8792" s="86">
        <v>3.4656117000000002</v>
      </c>
      <c r="AO8792" s="83">
        <v>800.09636999999998</v>
      </c>
      <c r="AP8792" s="83">
        <v>3516.1444999999999</v>
      </c>
      <c r="AQ8792" s="84">
        <v>0.66790919999999998</v>
      </c>
      <c r="AR8792" s="83">
        <v>-2.7977026</v>
      </c>
      <c r="AU8792" s="91"/>
      <c r="AW8792" s="89"/>
      <c r="BE8792" s="90"/>
      <c r="BF8792" s="84"/>
      <c r="BG8792" s="84">
        <f t="shared" si="139"/>
        <v>43613.5</v>
      </c>
    </row>
    <row r="8793" spans="39:59">
      <c r="AM8793" s="83" t="s">
        <v>9045</v>
      </c>
      <c r="AN8793" s="86">
        <v>3.4656172000000001</v>
      </c>
      <c r="AO8793" s="83">
        <v>800.11162999999999</v>
      </c>
      <c r="AP8793" s="83">
        <v>3516.5444000000002</v>
      </c>
      <c r="AQ8793" s="84">
        <v>0.66795104999999999</v>
      </c>
      <c r="AR8793" s="83">
        <v>-2.7976660999999998</v>
      </c>
      <c r="AU8793" s="91"/>
      <c r="AW8793" s="89"/>
      <c r="BE8793" s="90"/>
      <c r="BF8793" s="84"/>
      <c r="BG8793" s="84">
        <f t="shared" si="139"/>
        <v>43614</v>
      </c>
    </row>
    <row r="8794" spans="39:59">
      <c r="AM8794" s="83" t="s">
        <v>9046</v>
      </c>
      <c r="AN8794" s="86">
        <v>3.4655504000000001</v>
      </c>
      <c r="AO8794" s="83">
        <v>800.09644000000003</v>
      </c>
      <c r="AP8794" s="83">
        <v>3516.9445999999998</v>
      </c>
      <c r="AQ8794" s="84">
        <v>0.6679889</v>
      </c>
      <c r="AR8794" s="83">
        <v>-2.7975615999999999</v>
      </c>
      <c r="AU8794" s="91"/>
      <c r="AW8794" s="89"/>
      <c r="BE8794" s="90"/>
      <c r="BF8794" s="84"/>
      <c r="BG8794" s="84">
        <f t="shared" si="139"/>
        <v>43614.5</v>
      </c>
    </row>
    <row r="8795" spans="39:59">
      <c r="AM8795" s="83" t="s">
        <v>9047</v>
      </c>
      <c r="AN8795" s="86">
        <v>3.4656267000000001</v>
      </c>
      <c r="AO8795" s="83">
        <v>800.03552000000002</v>
      </c>
      <c r="AP8795" s="83">
        <v>3517.3445000000002</v>
      </c>
      <c r="AQ8795" s="84">
        <v>0.66802496</v>
      </c>
      <c r="AR8795" s="83">
        <v>-2.7976017</v>
      </c>
      <c r="AU8795" s="91"/>
      <c r="AW8795" s="89"/>
      <c r="BE8795" s="90"/>
      <c r="BF8795" s="84"/>
      <c r="BG8795" s="84">
        <f t="shared" si="139"/>
        <v>43615</v>
      </c>
    </row>
    <row r="8796" spans="39:59">
      <c r="AM8796" s="83" t="s">
        <v>9048</v>
      </c>
      <c r="AN8796" s="86">
        <v>3.4656394000000001</v>
      </c>
      <c r="AO8796" s="83">
        <v>800.02026000000001</v>
      </c>
      <c r="AP8796" s="83">
        <v>3517.7446</v>
      </c>
      <c r="AQ8796" s="84">
        <v>0.66805886999999997</v>
      </c>
      <c r="AR8796" s="83">
        <v>-2.7975805</v>
      </c>
      <c r="AU8796" s="91"/>
      <c r="AW8796" s="89"/>
      <c r="BE8796" s="90"/>
      <c r="BF8796" s="84"/>
      <c r="BG8796" s="84">
        <f t="shared" si="139"/>
        <v>43615.5</v>
      </c>
    </row>
    <row r="8797" spans="39:59">
      <c r="AM8797" s="83" t="s">
        <v>9049</v>
      </c>
      <c r="AN8797" s="86">
        <v>3.4656253000000001</v>
      </c>
      <c r="AO8797" s="83">
        <v>800.08118000000002</v>
      </c>
      <c r="AP8797" s="83">
        <v>3518.1444999999999</v>
      </c>
      <c r="AQ8797" s="84">
        <v>0.66809499000000006</v>
      </c>
      <c r="AR8797" s="83">
        <v>-2.7975303999999999</v>
      </c>
      <c r="AU8797" s="91"/>
      <c r="AW8797" s="89"/>
      <c r="BE8797" s="90"/>
      <c r="BF8797" s="84"/>
      <c r="BG8797" s="84">
        <f t="shared" si="139"/>
        <v>43616</v>
      </c>
    </row>
    <row r="8798" spans="39:59">
      <c r="AM8798" s="83" t="s">
        <v>9050</v>
      </c>
      <c r="AN8798" s="86">
        <v>3.4656563</v>
      </c>
      <c r="AO8798" s="83">
        <v>800.05071999999996</v>
      </c>
      <c r="AP8798" s="83">
        <v>3518.5446999999999</v>
      </c>
      <c r="AQ8798" s="84">
        <v>0.66813433</v>
      </c>
      <c r="AR8798" s="83">
        <v>-2.7975221000000001</v>
      </c>
      <c r="AU8798" s="91"/>
      <c r="AW8798" s="89"/>
      <c r="BE8798" s="90"/>
      <c r="BF8798" s="84"/>
      <c r="BG8798" s="84">
        <f t="shared" si="139"/>
        <v>43616.5</v>
      </c>
    </row>
    <row r="8799" spans="39:59">
      <c r="AM8799" s="83" t="s">
        <v>9051</v>
      </c>
      <c r="AN8799" s="86">
        <v>3.4655961999999998</v>
      </c>
      <c r="AO8799" s="83">
        <v>800.14209000000005</v>
      </c>
      <c r="AP8799" s="83">
        <v>3518.9448000000002</v>
      </c>
      <c r="AQ8799" s="84">
        <v>0.66816591999999997</v>
      </c>
      <c r="AR8799" s="83">
        <v>-2.7974302999999998</v>
      </c>
      <c r="AU8799" s="91"/>
      <c r="AW8799" s="89"/>
      <c r="BE8799" s="90"/>
      <c r="BF8799" s="84"/>
      <c r="BG8799" s="84">
        <f t="shared" si="139"/>
        <v>43617</v>
      </c>
    </row>
    <row r="8800" spans="39:59">
      <c r="AM8800" s="83" t="s">
        <v>9052</v>
      </c>
      <c r="AN8800" s="86">
        <v>3.4656343000000001</v>
      </c>
      <c r="AO8800" s="83">
        <v>800.18773999999996</v>
      </c>
      <c r="AP8800" s="83">
        <v>3519.3447000000001</v>
      </c>
      <c r="AQ8800" s="84">
        <v>0.66819757000000002</v>
      </c>
      <c r="AR8800" s="83">
        <v>-2.7974367</v>
      </c>
      <c r="AU8800" s="91"/>
      <c r="AW8800" s="89"/>
      <c r="BE8800" s="90"/>
      <c r="BF8800" s="84"/>
      <c r="BG8800" s="84">
        <f t="shared" si="139"/>
        <v>43617.5</v>
      </c>
    </row>
    <row r="8801" spans="39:59">
      <c r="AM8801" s="83" t="s">
        <v>9053</v>
      </c>
      <c r="AN8801" s="86">
        <v>3.4656644000000001</v>
      </c>
      <c r="AO8801" s="83">
        <v>800.05065999999999</v>
      </c>
      <c r="AP8801" s="83">
        <v>3519.7449000000001</v>
      </c>
      <c r="AQ8801" s="84">
        <v>0.66823018000000001</v>
      </c>
      <c r="AR8801" s="83">
        <v>-2.7974340999999998</v>
      </c>
      <c r="AU8801" s="91"/>
      <c r="AW8801" s="89"/>
      <c r="BE8801" s="90"/>
      <c r="BF8801" s="84"/>
      <c r="BG8801" s="84">
        <f t="shared" si="139"/>
        <v>43618</v>
      </c>
    </row>
    <row r="8802" spans="39:59">
      <c r="AM8802" s="83" t="s">
        <v>9054</v>
      </c>
      <c r="AN8802" s="86">
        <v>3.4658072</v>
      </c>
      <c r="AO8802" s="83">
        <v>800.09636999999998</v>
      </c>
      <c r="AP8802" s="83">
        <v>3520.1448</v>
      </c>
      <c r="AQ8802" s="84">
        <v>0.66827387000000005</v>
      </c>
      <c r="AR8802" s="83">
        <v>-2.7975333</v>
      </c>
      <c r="AU8802" s="91"/>
      <c r="AW8802" s="89"/>
      <c r="BE8802" s="90"/>
      <c r="BF8802" s="84"/>
      <c r="BG8802" s="84">
        <f t="shared" si="139"/>
        <v>43618.5</v>
      </c>
    </row>
    <row r="8803" spans="39:59">
      <c r="AM8803" s="83" t="s">
        <v>9055</v>
      </c>
      <c r="AN8803" s="86">
        <v>3.4658004999999998</v>
      </c>
      <c r="AO8803" s="83">
        <v>799.97455000000002</v>
      </c>
      <c r="AP8803" s="83">
        <v>3520.5448999999999</v>
      </c>
      <c r="AQ8803" s="84">
        <v>0.66831320999999999</v>
      </c>
      <c r="AR8803" s="83">
        <v>-2.7974872999999998</v>
      </c>
      <c r="AU8803" s="91"/>
      <c r="AW8803" s="89"/>
      <c r="BE8803" s="90"/>
      <c r="BF8803" s="84"/>
      <c r="BG8803" s="84">
        <f t="shared" si="139"/>
        <v>43619</v>
      </c>
    </row>
    <row r="8804" spans="39:59">
      <c r="AM8804" s="83" t="s">
        <v>9056</v>
      </c>
      <c r="AN8804" s="86">
        <v>3.4658321999999999</v>
      </c>
      <c r="AO8804" s="83">
        <v>800.09636999999998</v>
      </c>
      <c r="AP8804" s="83">
        <v>3520.9448000000002</v>
      </c>
      <c r="AQ8804" s="84">
        <v>0.66835630000000001</v>
      </c>
      <c r="AR8804" s="83">
        <v>-2.7974760999999999</v>
      </c>
      <c r="AU8804" s="91"/>
      <c r="AW8804" s="89"/>
      <c r="BE8804" s="90"/>
      <c r="BF8804" s="84"/>
      <c r="BG8804" s="84">
        <f t="shared" si="139"/>
        <v>43619.5</v>
      </c>
    </row>
    <row r="8805" spans="39:59">
      <c r="AM8805" s="83" t="s">
        <v>9057</v>
      </c>
      <c r="AN8805" s="86">
        <v>3.4657890999999998</v>
      </c>
      <c r="AO8805" s="83">
        <v>800.14209000000005</v>
      </c>
      <c r="AP8805" s="83">
        <v>3521.3449999999998</v>
      </c>
      <c r="AQ8805" s="84">
        <v>0.66839616999999996</v>
      </c>
      <c r="AR8805" s="83">
        <v>-2.7973927999999999</v>
      </c>
      <c r="AU8805" s="91"/>
      <c r="AW8805" s="89"/>
      <c r="BE8805" s="90"/>
      <c r="BF8805" s="84"/>
      <c r="BG8805" s="84">
        <f t="shared" si="139"/>
        <v>43620</v>
      </c>
    </row>
    <row r="8806" spans="39:59">
      <c r="AM8806" s="83" t="s">
        <v>9058</v>
      </c>
      <c r="AN8806" s="86">
        <v>3.4658107999999999</v>
      </c>
      <c r="AO8806" s="83">
        <v>799.94403</v>
      </c>
      <c r="AP8806" s="83">
        <v>3521.7449000000001</v>
      </c>
      <c r="AQ8806" s="84">
        <v>0.66844272999999998</v>
      </c>
      <c r="AR8806" s="83">
        <v>-2.7973680000000001</v>
      </c>
      <c r="AU8806" s="91"/>
      <c r="AW8806" s="89"/>
      <c r="BE8806" s="90"/>
      <c r="BF8806" s="84"/>
      <c r="BG8806" s="84">
        <f t="shared" si="139"/>
        <v>43620.5</v>
      </c>
    </row>
    <row r="8807" spans="39:59">
      <c r="AM8807" s="83" t="s">
        <v>9059</v>
      </c>
      <c r="AN8807" s="86">
        <v>3.4657781000000001</v>
      </c>
      <c r="AO8807" s="83">
        <v>800.03552000000002</v>
      </c>
      <c r="AP8807" s="83">
        <v>3522.145</v>
      </c>
      <c r="AQ8807" s="84">
        <v>0.66848850000000004</v>
      </c>
      <c r="AR8807" s="83">
        <v>-2.7972896</v>
      </c>
      <c r="AU8807" s="91"/>
      <c r="AW8807" s="89"/>
      <c r="BE8807" s="90"/>
      <c r="BF8807" s="84"/>
      <c r="BG8807" s="84">
        <f t="shared" si="139"/>
        <v>43621</v>
      </c>
    </row>
    <row r="8808" spans="39:59">
      <c r="AM8808" s="83" t="s">
        <v>9060</v>
      </c>
      <c r="AN8808" s="86">
        <v>3.4655914000000001</v>
      </c>
      <c r="AO8808" s="83">
        <v>800.08118000000002</v>
      </c>
      <c r="AP8808" s="83">
        <v>3522.5448999999999</v>
      </c>
      <c r="AQ8808" s="84">
        <v>0.66852765999999997</v>
      </c>
      <c r="AR8808" s="83">
        <v>-2.7970638000000001</v>
      </c>
      <c r="AU8808" s="91"/>
      <c r="AW8808" s="89"/>
      <c r="BE8808" s="90"/>
      <c r="BF8808" s="84"/>
      <c r="BG8808" s="84">
        <f t="shared" si="139"/>
        <v>43621.5</v>
      </c>
    </row>
    <row r="8809" spans="39:59">
      <c r="AM8809" s="83" t="s">
        <v>9061</v>
      </c>
      <c r="AN8809" s="86">
        <v>3.4655252000000001</v>
      </c>
      <c r="AO8809" s="83">
        <v>800.23346000000004</v>
      </c>
      <c r="AP8809" s="83">
        <v>3522.9450999999999</v>
      </c>
      <c r="AQ8809" s="84">
        <v>0.66856353999999996</v>
      </c>
      <c r="AR8809" s="83">
        <v>-2.7969615000000001</v>
      </c>
      <c r="AU8809" s="91"/>
      <c r="AW8809" s="89"/>
      <c r="BE8809" s="90"/>
      <c r="BF8809" s="84"/>
      <c r="BG8809" s="84">
        <f t="shared" si="139"/>
        <v>43622</v>
      </c>
    </row>
    <row r="8810" spans="39:59">
      <c r="AM8810" s="83" t="s">
        <v>9062</v>
      </c>
      <c r="AN8810" s="86">
        <v>3.4655391999999998</v>
      </c>
      <c r="AO8810" s="83">
        <v>799.94403</v>
      </c>
      <c r="AP8810" s="83">
        <v>3523.3449999999998</v>
      </c>
      <c r="AQ8810" s="84">
        <v>0.66860253000000003</v>
      </c>
      <c r="AR8810" s="83">
        <v>-2.7969368000000001</v>
      </c>
      <c r="AU8810" s="91"/>
      <c r="AW8810" s="89"/>
      <c r="BE8810" s="90"/>
      <c r="BF8810" s="84"/>
      <c r="BG8810" s="84">
        <f t="shared" si="139"/>
        <v>43622.5</v>
      </c>
    </row>
    <row r="8811" spans="39:59">
      <c r="AM8811" s="83" t="s">
        <v>9063</v>
      </c>
      <c r="AN8811" s="86">
        <v>3.4655442000000001</v>
      </c>
      <c r="AO8811" s="83">
        <v>800.02020000000005</v>
      </c>
      <c r="AP8811" s="83">
        <v>3523.7451000000001</v>
      </c>
      <c r="AQ8811" s="84">
        <v>0.66863722000000003</v>
      </c>
      <c r="AR8811" s="83">
        <v>-2.7969069000000002</v>
      </c>
      <c r="AU8811" s="91"/>
      <c r="AW8811" s="89"/>
      <c r="BE8811" s="90"/>
      <c r="BF8811" s="84"/>
      <c r="BG8811" s="84">
        <f t="shared" si="139"/>
        <v>43623</v>
      </c>
    </row>
    <row r="8812" spans="39:59">
      <c r="AM8812" s="83" t="s">
        <v>9064</v>
      </c>
      <c r="AN8812" s="86">
        <v>3.4655692999999999</v>
      </c>
      <c r="AO8812" s="83">
        <v>799.91363999999999</v>
      </c>
      <c r="AP8812" s="83">
        <v>3524.145</v>
      </c>
      <c r="AQ8812" s="84">
        <v>0.66867595999999996</v>
      </c>
      <c r="AR8812" s="83">
        <v>-2.7968934000000001</v>
      </c>
      <c r="AU8812" s="91"/>
      <c r="AW8812" s="89"/>
      <c r="BE8812" s="90"/>
      <c r="BF8812" s="84"/>
      <c r="BG8812" s="84">
        <f t="shared" si="139"/>
        <v>43623.5</v>
      </c>
    </row>
    <row r="8813" spans="39:59">
      <c r="AM8813" s="83" t="s">
        <v>9065</v>
      </c>
      <c r="AN8813" s="86">
        <v>3.4656055000000001</v>
      </c>
      <c r="AO8813" s="83">
        <v>799.97455000000002</v>
      </c>
      <c r="AP8813" s="83">
        <v>3524.5452</v>
      </c>
      <c r="AQ8813" s="84">
        <v>0.66871928999999997</v>
      </c>
      <c r="AR8813" s="83">
        <v>-2.7968861999999999</v>
      </c>
      <c r="AU8813" s="91"/>
      <c r="AW8813" s="89"/>
      <c r="BE8813" s="90"/>
      <c r="BF8813" s="84"/>
      <c r="BG8813" s="84">
        <f t="shared" si="139"/>
        <v>43624</v>
      </c>
    </row>
    <row r="8814" spans="39:59">
      <c r="AM8814" s="83" t="s">
        <v>9066</v>
      </c>
      <c r="AN8814" s="86">
        <v>3.4656123999999999</v>
      </c>
      <c r="AO8814" s="83">
        <v>800.12683000000004</v>
      </c>
      <c r="AP8814" s="83">
        <v>3524.9452999999999</v>
      </c>
      <c r="AQ8814" s="84">
        <v>0.66876047999999999</v>
      </c>
      <c r="AR8814" s="83">
        <v>-2.7968519000000001</v>
      </c>
      <c r="AU8814" s="91"/>
      <c r="AW8814" s="89"/>
      <c r="BE8814" s="90"/>
      <c r="BF8814" s="84"/>
      <c r="BG8814" s="84">
        <f t="shared" si="139"/>
        <v>43624.5</v>
      </c>
    </row>
    <row r="8815" spans="39:59">
      <c r="AM8815" s="83" t="s">
        <v>9067</v>
      </c>
      <c r="AN8815" s="86">
        <v>3.4656023999999999</v>
      </c>
      <c r="AO8815" s="83">
        <v>800.03545999999994</v>
      </c>
      <c r="AP8815" s="83">
        <v>3525.3452000000002</v>
      </c>
      <c r="AQ8815" s="84">
        <v>0.66880934999999997</v>
      </c>
      <c r="AR8815" s="83">
        <v>-2.7967930000000001</v>
      </c>
      <c r="AU8815" s="91"/>
      <c r="AW8815" s="89"/>
      <c r="BE8815" s="90"/>
      <c r="BF8815" s="84"/>
      <c r="BG8815" s="84">
        <f t="shared" si="139"/>
        <v>43625</v>
      </c>
    </row>
    <row r="8816" spans="39:59">
      <c r="AM8816" s="83" t="s">
        <v>9068</v>
      </c>
      <c r="AN8816" s="86">
        <v>3.4656777000000001</v>
      </c>
      <c r="AO8816" s="83">
        <v>800.08118000000002</v>
      </c>
      <c r="AP8816" s="83">
        <v>3525.7453999999998</v>
      </c>
      <c r="AQ8816" s="84">
        <v>0.66885740000000005</v>
      </c>
      <c r="AR8816" s="83">
        <v>-2.7968204000000001</v>
      </c>
      <c r="AU8816" s="91"/>
      <c r="AW8816" s="89"/>
      <c r="BE8816" s="90"/>
      <c r="BF8816" s="84"/>
      <c r="BG8816" s="84">
        <f t="shared" si="139"/>
        <v>43625.5</v>
      </c>
    </row>
    <row r="8817" spans="39:59">
      <c r="AM8817" s="83" t="s">
        <v>9069</v>
      </c>
      <c r="AN8817" s="86">
        <v>3.4656834999999999</v>
      </c>
      <c r="AO8817" s="83">
        <v>799.86792000000003</v>
      </c>
      <c r="AP8817" s="83">
        <v>3526.1453000000001</v>
      </c>
      <c r="AQ8817" s="84">
        <v>0.66891307</v>
      </c>
      <c r="AR8817" s="83">
        <v>-2.7967702999999999</v>
      </c>
      <c r="AU8817" s="91"/>
      <c r="AW8817" s="89"/>
      <c r="BE8817" s="90"/>
      <c r="BF8817" s="84"/>
      <c r="BG8817" s="84">
        <f t="shared" si="139"/>
        <v>43626</v>
      </c>
    </row>
    <row r="8818" spans="39:59">
      <c r="AM8818" s="83" t="s">
        <v>9070</v>
      </c>
      <c r="AN8818" s="86">
        <v>3.4657149</v>
      </c>
      <c r="AO8818" s="83">
        <v>800.02026000000001</v>
      </c>
      <c r="AP8818" s="83">
        <v>3526.5454</v>
      </c>
      <c r="AQ8818" s="84">
        <v>0.66896343000000003</v>
      </c>
      <c r="AR8818" s="83">
        <v>-2.7967515000000001</v>
      </c>
      <c r="AU8818" s="91"/>
      <c r="AW8818" s="89"/>
      <c r="BE8818" s="90"/>
      <c r="BF8818" s="84"/>
      <c r="BG8818" s="84">
        <f t="shared" si="139"/>
        <v>43626.5</v>
      </c>
    </row>
    <row r="8819" spans="39:59">
      <c r="AM8819" s="83" t="s">
        <v>9071</v>
      </c>
      <c r="AN8819" s="86">
        <v>3.4657106</v>
      </c>
      <c r="AO8819" s="83">
        <v>800.05071999999996</v>
      </c>
      <c r="AP8819" s="83">
        <v>3526.9452999999999</v>
      </c>
      <c r="AQ8819" s="84">
        <v>0.66901432999999999</v>
      </c>
      <c r="AR8819" s="83">
        <v>-2.7966964000000001</v>
      </c>
      <c r="AU8819" s="91"/>
      <c r="AW8819" s="89"/>
      <c r="BE8819" s="90"/>
      <c r="BF8819" s="84"/>
      <c r="BG8819" s="84">
        <f t="shared" si="139"/>
        <v>43627</v>
      </c>
    </row>
    <row r="8820" spans="39:59">
      <c r="AM8820" s="83" t="s">
        <v>9072</v>
      </c>
      <c r="AN8820" s="86">
        <v>3.4656503000000001</v>
      </c>
      <c r="AO8820" s="83">
        <v>800.14202999999998</v>
      </c>
      <c r="AP8820" s="83">
        <v>3527.3454999999999</v>
      </c>
      <c r="AQ8820" s="84">
        <v>0.66905658999999995</v>
      </c>
      <c r="AR8820" s="83">
        <v>-2.7965936999999998</v>
      </c>
      <c r="AU8820" s="91"/>
      <c r="AW8820" s="89"/>
      <c r="BE8820" s="90"/>
      <c r="BF8820" s="84"/>
      <c r="BG8820" s="84">
        <f t="shared" si="139"/>
        <v>43627.5</v>
      </c>
    </row>
    <row r="8821" spans="39:59">
      <c r="AM8821" s="83" t="s">
        <v>9073</v>
      </c>
      <c r="AN8821" s="86">
        <v>3.465579</v>
      </c>
      <c r="AO8821" s="83">
        <v>800.12689</v>
      </c>
      <c r="AP8821" s="83">
        <v>3527.7453999999998</v>
      </c>
      <c r="AQ8821" s="84">
        <v>0.66910970000000003</v>
      </c>
      <c r="AR8821" s="83">
        <v>-2.7964692000000002</v>
      </c>
      <c r="AU8821" s="91"/>
      <c r="AW8821" s="89"/>
      <c r="BE8821" s="90"/>
      <c r="BF8821" s="84"/>
      <c r="BG8821" s="84">
        <f t="shared" si="139"/>
        <v>43628</v>
      </c>
    </row>
    <row r="8822" spans="39:59">
      <c r="AM8822" s="83" t="s">
        <v>9074</v>
      </c>
      <c r="AN8822" s="86">
        <v>3.4655320999999999</v>
      </c>
      <c r="AO8822" s="83">
        <v>800.005</v>
      </c>
      <c r="AP8822" s="83">
        <v>3528.1455000000001</v>
      </c>
      <c r="AQ8822" s="84">
        <v>0.66915131000000005</v>
      </c>
      <c r="AR8822" s="83">
        <v>-2.7963808000000001</v>
      </c>
      <c r="AU8822" s="91"/>
      <c r="AW8822" s="89"/>
      <c r="BE8822" s="90"/>
      <c r="BF8822" s="84"/>
      <c r="BG8822" s="84">
        <f t="shared" si="139"/>
        <v>43628.5</v>
      </c>
    </row>
    <row r="8823" spans="39:59">
      <c r="AM8823" s="83" t="s">
        <v>9075</v>
      </c>
      <c r="AN8823" s="86">
        <v>3.4654688999999999</v>
      </c>
      <c r="AO8823" s="83">
        <v>800.38580000000002</v>
      </c>
      <c r="AP8823" s="83">
        <v>3528.5454</v>
      </c>
      <c r="AQ8823" s="84">
        <v>0.66919242999999995</v>
      </c>
      <c r="AR8823" s="83">
        <v>-2.7962763000000002</v>
      </c>
      <c r="AU8823" s="91"/>
      <c r="AW8823" s="89"/>
      <c r="BE8823" s="90"/>
      <c r="BF8823" s="84"/>
      <c r="BG8823" s="84">
        <f t="shared" si="139"/>
        <v>43629</v>
      </c>
    </row>
    <row r="8824" spans="39:59">
      <c r="AM8824" s="83" t="s">
        <v>9076</v>
      </c>
      <c r="AN8824" s="86">
        <v>3.4654858000000002</v>
      </c>
      <c r="AO8824" s="83">
        <v>799.86785999999995</v>
      </c>
      <c r="AP8824" s="83">
        <v>3528.9456</v>
      </c>
      <c r="AQ8824" s="84">
        <v>0.66923982000000004</v>
      </c>
      <c r="AR8824" s="83">
        <v>-2.7962460999999998</v>
      </c>
      <c r="AU8824" s="91"/>
      <c r="AW8824" s="89"/>
      <c r="BE8824" s="90"/>
      <c r="BF8824" s="84"/>
      <c r="BG8824" s="84">
        <f t="shared" si="139"/>
        <v>43629.5</v>
      </c>
    </row>
    <row r="8825" spans="39:59">
      <c r="AM8825" s="83" t="s">
        <v>9077</v>
      </c>
      <c r="AN8825" s="86">
        <v>3.4655315999999998</v>
      </c>
      <c r="AO8825" s="83">
        <v>800.12689</v>
      </c>
      <c r="AP8825" s="83">
        <v>3529.3454999999999</v>
      </c>
      <c r="AQ8825" s="84">
        <v>0.66928226000000002</v>
      </c>
      <c r="AR8825" s="83">
        <v>-2.7962494000000002</v>
      </c>
      <c r="AU8825" s="91"/>
      <c r="AW8825" s="89"/>
      <c r="BE8825" s="90"/>
      <c r="BF8825" s="84"/>
      <c r="BG8825" s="84">
        <f t="shared" si="139"/>
        <v>43630</v>
      </c>
    </row>
    <row r="8826" spans="39:59">
      <c r="AM8826" s="83" t="s">
        <v>9078</v>
      </c>
      <c r="AN8826" s="86">
        <v>3.465497</v>
      </c>
      <c r="AO8826" s="83">
        <v>800.03552000000002</v>
      </c>
      <c r="AP8826" s="83">
        <v>3529.7456000000002</v>
      </c>
      <c r="AQ8826" s="84">
        <v>0.66932254999999996</v>
      </c>
      <c r="AR8826" s="83">
        <v>-2.7961744999999998</v>
      </c>
      <c r="AU8826" s="91"/>
      <c r="AW8826" s="89"/>
      <c r="BE8826" s="90"/>
      <c r="BF8826" s="84"/>
      <c r="BG8826" s="84">
        <f t="shared" si="139"/>
        <v>43630.5</v>
      </c>
    </row>
    <row r="8827" spans="39:59">
      <c r="AM8827" s="83" t="s">
        <v>9079</v>
      </c>
      <c r="AN8827" s="86">
        <v>3.4655447000000001</v>
      </c>
      <c r="AO8827" s="83">
        <v>800.005</v>
      </c>
      <c r="AP8827" s="83">
        <v>3530.1455000000001</v>
      </c>
      <c r="AQ8827" s="84">
        <v>0.66936969999999996</v>
      </c>
      <c r="AR8827" s="83">
        <v>-2.7961749999999999</v>
      </c>
      <c r="AU8827" s="91"/>
      <c r="AW8827" s="89"/>
      <c r="BE8827" s="90"/>
      <c r="BF8827" s="84"/>
      <c r="BG8827" s="84">
        <f t="shared" si="139"/>
        <v>43631</v>
      </c>
    </row>
    <row r="8828" spans="39:59">
      <c r="AM8828" s="83" t="s">
        <v>9080</v>
      </c>
      <c r="AN8828" s="86">
        <v>3.4656319999999998</v>
      </c>
      <c r="AO8828" s="83">
        <v>800.08118000000002</v>
      </c>
      <c r="AP8828" s="83">
        <v>3530.5457000000001</v>
      </c>
      <c r="AQ8828" s="84">
        <v>0.66942131999999999</v>
      </c>
      <c r="AR8828" s="83">
        <v>-2.7962104999999999</v>
      </c>
      <c r="AU8828" s="91"/>
      <c r="AW8828" s="89"/>
      <c r="BE8828" s="90"/>
      <c r="BF8828" s="84"/>
      <c r="BG8828" s="84">
        <f t="shared" si="139"/>
        <v>43631.5</v>
      </c>
    </row>
    <row r="8829" spans="39:59">
      <c r="AM8829" s="83" t="s">
        <v>9081</v>
      </c>
      <c r="AN8829" s="86">
        <v>3.4656419999999999</v>
      </c>
      <c r="AO8829" s="83">
        <v>800.08118000000002</v>
      </c>
      <c r="AP8829" s="83">
        <v>3530.9456</v>
      </c>
      <c r="AQ8829" s="84">
        <v>0.66946185000000002</v>
      </c>
      <c r="AR8829" s="83">
        <v>-2.7961800000000001</v>
      </c>
      <c r="AU8829" s="91"/>
      <c r="AW8829" s="89"/>
      <c r="BE8829" s="90"/>
      <c r="BF8829" s="84"/>
      <c r="BG8829" s="84">
        <f t="shared" si="139"/>
        <v>43632</v>
      </c>
    </row>
    <row r="8830" spans="39:59">
      <c r="AM8830" s="83" t="s">
        <v>9082</v>
      </c>
      <c r="AN8830" s="86">
        <v>3.4656764999999998</v>
      </c>
      <c r="AO8830" s="83">
        <v>800.17255</v>
      </c>
      <c r="AP8830" s="83">
        <v>3531.3456999999999</v>
      </c>
      <c r="AQ8830" s="84">
        <v>0.66949654000000003</v>
      </c>
      <c r="AR8830" s="83">
        <v>-2.7961800000000001</v>
      </c>
      <c r="AU8830" s="91"/>
      <c r="AW8830" s="89"/>
      <c r="BE8830" s="90"/>
      <c r="BF8830" s="84"/>
      <c r="BG8830" s="84">
        <f t="shared" si="139"/>
        <v>43632.5</v>
      </c>
    </row>
    <row r="8831" spans="39:59">
      <c r="AM8831" s="83" t="s">
        <v>9083</v>
      </c>
      <c r="AN8831" s="86">
        <v>3.4656053</v>
      </c>
      <c r="AO8831" s="83">
        <v>799.83745999999996</v>
      </c>
      <c r="AP8831" s="83">
        <v>3531.7456000000002</v>
      </c>
      <c r="AQ8831" s="84">
        <v>0.66952670000000003</v>
      </c>
      <c r="AR8831" s="83">
        <v>-2.7960783999999999</v>
      </c>
      <c r="AU8831" s="91"/>
      <c r="AW8831" s="89"/>
      <c r="BE8831" s="90"/>
      <c r="BF8831" s="84"/>
      <c r="BG8831" s="84">
        <f t="shared" si="139"/>
        <v>43633</v>
      </c>
    </row>
    <row r="8832" spans="39:59">
      <c r="AM8832" s="83" t="s">
        <v>9084</v>
      </c>
      <c r="AN8832" s="86">
        <v>3.4655062999999999</v>
      </c>
      <c r="AO8832" s="83">
        <v>800.15734999999995</v>
      </c>
      <c r="AP8832" s="83">
        <v>3532.1457999999998</v>
      </c>
      <c r="AQ8832" s="84">
        <v>0.66955036000000001</v>
      </c>
      <c r="AR8832" s="83">
        <v>-2.7959559</v>
      </c>
      <c r="AU8832" s="91"/>
      <c r="AW8832" s="89"/>
      <c r="BE8832" s="90"/>
      <c r="BF8832" s="84"/>
      <c r="BG8832" s="84">
        <f t="shared" si="139"/>
        <v>43633.5</v>
      </c>
    </row>
    <row r="8833" spans="39:59">
      <c r="AM8833" s="83" t="s">
        <v>9085</v>
      </c>
      <c r="AN8833" s="86">
        <v>3.465538</v>
      </c>
      <c r="AO8833" s="83">
        <v>800.11162999999999</v>
      </c>
      <c r="AP8833" s="83">
        <v>3532.5457000000001</v>
      </c>
      <c r="AQ8833" s="84">
        <v>0.66957825000000004</v>
      </c>
      <c r="AR8833" s="83">
        <v>-2.7959597</v>
      </c>
      <c r="AU8833" s="91"/>
      <c r="AW8833" s="89"/>
      <c r="BE8833" s="90"/>
      <c r="BF8833" s="84"/>
      <c r="BG8833" s="84">
        <f t="shared" si="139"/>
        <v>43634</v>
      </c>
    </row>
    <row r="8834" spans="39:59">
      <c r="AM8834" s="83" t="s">
        <v>9086</v>
      </c>
      <c r="AN8834" s="86">
        <v>3.4655429999999998</v>
      </c>
      <c r="AO8834" s="83">
        <v>800.12683000000004</v>
      </c>
      <c r="AP8834" s="83">
        <v>3532.9458</v>
      </c>
      <c r="AQ8834" s="84">
        <v>0.66960043000000002</v>
      </c>
      <c r="AR8834" s="83">
        <v>-2.7959425000000002</v>
      </c>
      <c r="AU8834" s="91"/>
      <c r="AW8834" s="89"/>
      <c r="BE8834" s="90"/>
      <c r="BF8834" s="84"/>
      <c r="BG8834" s="84">
        <f t="shared" si="139"/>
        <v>43634.5</v>
      </c>
    </row>
    <row r="8835" spans="39:59">
      <c r="AM8835" s="83" t="s">
        <v>9087</v>
      </c>
      <c r="AN8835" s="86">
        <v>3.4654641000000002</v>
      </c>
      <c r="AO8835" s="83">
        <v>799.98974999999996</v>
      </c>
      <c r="AP8835" s="83">
        <v>3533.3456999999999</v>
      </c>
      <c r="AQ8835" s="84">
        <v>0.66963064999999999</v>
      </c>
      <c r="AR8835" s="83">
        <v>-2.7958333</v>
      </c>
      <c r="AU8835" s="91"/>
      <c r="AW8835" s="89"/>
      <c r="BE8835" s="90"/>
      <c r="BF8835" s="84"/>
      <c r="BG8835" s="84">
        <f t="shared" si="139"/>
        <v>43635</v>
      </c>
    </row>
    <row r="8836" spans="39:59">
      <c r="AM8836" s="83" t="s">
        <v>9088</v>
      </c>
      <c r="AN8836" s="86">
        <v>3.4654422</v>
      </c>
      <c r="AO8836" s="83">
        <v>799.98974999999996</v>
      </c>
      <c r="AP8836" s="83">
        <v>3533.7458000000001</v>
      </c>
      <c r="AQ8836" s="84">
        <v>0.66965686999999996</v>
      </c>
      <c r="AR8836" s="83">
        <v>-2.7957852000000001</v>
      </c>
      <c r="AU8836" s="91"/>
      <c r="AW8836" s="89"/>
      <c r="BE8836" s="90"/>
      <c r="BF8836" s="84"/>
      <c r="BG8836" s="84">
        <f t="shared" si="139"/>
        <v>43635.5</v>
      </c>
    </row>
    <row r="8837" spans="39:59">
      <c r="AM8837" s="83" t="s">
        <v>9089</v>
      </c>
      <c r="AN8837" s="86">
        <v>3.4654905999999999</v>
      </c>
      <c r="AO8837" s="83">
        <v>800.05071999999996</v>
      </c>
      <c r="AP8837" s="83">
        <v>3534.1457999999998</v>
      </c>
      <c r="AQ8837" s="84">
        <v>0.66968488999999998</v>
      </c>
      <c r="AR8837" s="83">
        <v>-2.7958056999999998</v>
      </c>
      <c r="AU8837" s="91"/>
      <c r="AW8837" s="89"/>
      <c r="BE8837" s="90"/>
      <c r="BF8837" s="84"/>
      <c r="BG8837" s="84">
        <f t="shared" ref="BG8837:BG8900" si="140">BG8836+0.5</f>
        <v>43636</v>
      </c>
    </row>
    <row r="8838" spans="39:59">
      <c r="AM8838" s="83" t="s">
        <v>9090</v>
      </c>
      <c r="AN8838" s="86">
        <v>3.4655692999999999</v>
      </c>
      <c r="AO8838" s="83">
        <v>800.03552000000002</v>
      </c>
      <c r="AP8838" s="83">
        <v>3534.5459000000001</v>
      </c>
      <c r="AQ8838" s="84">
        <v>0.66970848999999999</v>
      </c>
      <c r="AR8838" s="83">
        <v>-2.7958607999999998</v>
      </c>
      <c r="AU8838" s="91"/>
      <c r="AW8838" s="89"/>
      <c r="BE8838" s="90"/>
      <c r="BF8838" s="84"/>
      <c r="BG8838" s="84">
        <f t="shared" si="140"/>
        <v>43636.5</v>
      </c>
    </row>
    <row r="8839" spans="39:59">
      <c r="AM8839" s="83" t="s">
        <v>9091</v>
      </c>
      <c r="AN8839" s="86">
        <v>3.4655912</v>
      </c>
      <c r="AO8839" s="83">
        <v>800.08112000000006</v>
      </c>
      <c r="AP8839" s="83">
        <v>3534.9459999999999</v>
      </c>
      <c r="AQ8839" s="84">
        <v>0.66973351999999997</v>
      </c>
      <c r="AR8839" s="83">
        <v>-2.7958577</v>
      </c>
      <c r="AU8839" s="91"/>
      <c r="AW8839" s="89"/>
      <c r="BE8839" s="90"/>
      <c r="BF8839" s="84"/>
      <c r="BG8839" s="84">
        <f t="shared" si="140"/>
        <v>43637</v>
      </c>
    </row>
    <row r="8840" spans="39:59">
      <c r="AM8840" s="83" t="s">
        <v>9092</v>
      </c>
      <c r="AN8840" s="86">
        <v>3.4656118999999999</v>
      </c>
      <c r="AO8840" s="83">
        <v>800.03545999999994</v>
      </c>
      <c r="AP8840" s="83">
        <v>3535.3458999999998</v>
      </c>
      <c r="AQ8840" s="84">
        <v>0.66975695000000002</v>
      </c>
      <c r="AR8840" s="83">
        <v>-2.795855</v>
      </c>
      <c r="AU8840" s="91"/>
      <c r="AW8840" s="89"/>
      <c r="BE8840" s="90"/>
      <c r="BF8840" s="84"/>
      <c r="BG8840" s="84">
        <f t="shared" si="140"/>
        <v>43637.5</v>
      </c>
    </row>
    <row r="8841" spans="39:59">
      <c r="AM8841" s="83" t="s">
        <v>9093</v>
      </c>
      <c r="AN8841" s="86">
        <v>3.4656112000000001</v>
      </c>
      <c r="AO8841" s="83">
        <v>800.09636999999998</v>
      </c>
      <c r="AP8841" s="83">
        <v>3535.7460999999998</v>
      </c>
      <c r="AQ8841" s="84">
        <v>0.66977858999999995</v>
      </c>
      <c r="AR8841" s="83">
        <v>-2.7958325999999998</v>
      </c>
      <c r="AU8841" s="91"/>
      <c r="AW8841" s="89"/>
      <c r="BE8841" s="90"/>
      <c r="BF8841" s="84"/>
      <c r="BG8841" s="84">
        <f t="shared" si="140"/>
        <v>43638</v>
      </c>
    </row>
    <row r="8842" spans="39:59">
      <c r="AM8842" s="83" t="s">
        <v>9094</v>
      </c>
      <c r="AN8842" s="86">
        <v>3.4655209</v>
      </c>
      <c r="AO8842" s="83">
        <v>800.14209000000005</v>
      </c>
      <c r="AP8842" s="83">
        <v>3536.1460000000002</v>
      </c>
      <c r="AQ8842" s="84">
        <v>0.66979348999999999</v>
      </c>
      <c r="AR8842" s="83">
        <v>-2.7957272999999998</v>
      </c>
      <c r="AU8842" s="91"/>
      <c r="AW8842" s="89"/>
      <c r="BE8842" s="90"/>
      <c r="BF8842" s="84"/>
      <c r="BG8842" s="84">
        <f t="shared" si="140"/>
        <v>43638.5</v>
      </c>
    </row>
    <row r="8843" spans="39:59">
      <c r="AM8843" s="83" t="s">
        <v>9095</v>
      </c>
      <c r="AN8843" s="86">
        <v>3.4655421</v>
      </c>
      <c r="AO8843" s="83">
        <v>800.15734999999995</v>
      </c>
      <c r="AP8843" s="83">
        <v>3536.5461</v>
      </c>
      <c r="AQ8843" s="84">
        <v>0.66981268000000005</v>
      </c>
      <c r="AR8843" s="83">
        <v>-2.7957293999999999</v>
      </c>
      <c r="AU8843" s="91"/>
      <c r="AW8843" s="89"/>
      <c r="BE8843" s="90"/>
      <c r="BF8843" s="84"/>
      <c r="BG8843" s="84">
        <f t="shared" si="140"/>
        <v>43639</v>
      </c>
    </row>
    <row r="8844" spans="39:59">
      <c r="AM8844" s="83" t="s">
        <v>9096</v>
      </c>
      <c r="AN8844" s="86">
        <v>3.46556</v>
      </c>
      <c r="AO8844" s="83">
        <v>800.05065999999999</v>
      </c>
      <c r="AP8844" s="83">
        <v>3536.9459999999999</v>
      </c>
      <c r="AQ8844" s="84">
        <v>0.66983819</v>
      </c>
      <c r="AR8844" s="83">
        <v>-2.7957217999999999</v>
      </c>
      <c r="AU8844" s="91"/>
      <c r="AW8844" s="89"/>
      <c r="BE8844" s="90"/>
      <c r="BF8844" s="84"/>
      <c r="BG8844" s="84">
        <f t="shared" si="140"/>
        <v>43639.5</v>
      </c>
    </row>
    <row r="8845" spans="39:59">
      <c r="AM8845" s="83" t="s">
        <v>9097</v>
      </c>
      <c r="AN8845" s="86">
        <v>3.4655287000000001</v>
      </c>
      <c r="AO8845" s="83">
        <v>800.06592000000001</v>
      </c>
      <c r="AP8845" s="83">
        <v>3537.3462</v>
      </c>
      <c r="AQ8845" s="84">
        <v>0.66986137999999995</v>
      </c>
      <c r="AR8845" s="83">
        <v>-2.7956674000000001</v>
      </c>
      <c r="AU8845" s="91"/>
      <c r="AW8845" s="89"/>
      <c r="BE8845" s="90"/>
      <c r="BF8845" s="84"/>
      <c r="BG8845" s="84">
        <f t="shared" si="140"/>
        <v>43640</v>
      </c>
    </row>
    <row r="8846" spans="39:59">
      <c r="AM8846" s="83" t="s">
        <v>9098</v>
      </c>
      <c r="AN8846" s="86">
        <v>3.4654493</v>
      </c>
      <c r="AO8846" s="83">
        <v>800.08118000000002</v>
      </c>
      <c r="AP8846" s="83">
        <v>3537.7460999999998</v>
      </c>
      <c r="AQ8846" s="84">
        <v>0.66988205999999995</v>
      </c>
      <c r="AR8846" s="83">
        <v>-2.7955673000000001</v>
      </c>
      <c r="AU8846" s="91"/>
      <c r="AW8846" s="89"/>
      <c r="BE8846" s="90"/>
      <c r="BF8846" s="84"/>
      <c r="BG8846" s="84">
        <f t="shared" si="140"/>
        <v>43640.5</v>
      </c>
    </row>
    <row r="8847" spans="39:59">
      <c r="AM8847" s="83" t="s">
        <v>9099</v>
      </c>
      <c r="AN8847" s="86">
        <v>3.4653760999999998</v>
      </c>
      <c r="AO8847" s="83">
        <v>800.11157000000003</v>
      </c>
      <c r="AP8847" s="83">
        <v>3538.1462000000001</v>
      </c>
      <c r="AQ8847" s="84">
        <v>0.66990620000000001</v>
      </c>
      <c r="AR8847" s="83">
        <v>-2.7954699999999999</v>
      </c>
      <c r="AU8847" s="91"/>
      <c r="AW8847" s="89"/>
      <c r="BE8847" s="90"/>
      <c r="BF8847" s="84"/>
      <c r="BG8847" s="84">
        <f t="shared" si="140"/>
        <v>43641</v>
      </c>
    </row>
    <row r="8848" spans="39:59">
      <c r="AM8848" s="83" t="s">
        <v>9100</v>
      </c>
      <c r="AN8848" s="86">
        <v>3.4654392999999999</v>
      </c>
      <c r="AO8848" s="83">
        <v>800.03545999999994</v>
      </c>
      <c r="AP8848" s="83">
        <v>3538.5464000000002</v>
      </c>
      <c r="AQ8848" s="84">
        <v>0.66993064000000002</v>
      </c>
      <c r="AR8848" s="83">
        <v>-2.7955085999999998</v>
      </c>
      <c r="AU8848" s="91"/>
      <c r="AW8848" s="89"/>
      <c r="BE8848" s="90"/>
      <c r="BF8848" s="84"/>
      <c r="BG8848" s="84">
        <f t="shared" si="140"/>
        <v>43641.5</v>
      </c>
    </row>
    <row r="8849" spans="39:59">
      <c r="AM8849" s="83" t="s">
        <v>9101</v>
      </c>
      <c r="AN8849" s="86">
        <v>3.4655292000000002</v>
      </c>
      <c r="AO8849" s="83">
        <v>800.11162999999999</v>
      </c>
      <c r="AP8849" s="83">
        <v>3538.9463000000001</v>
      </c>
      <c r="AQ8849" s="84">
        <v>0.66995877000000004</v>
      </c>
      <c r="AR8849" s="83">
        <v>-2.7955703999999999</v>
      </c>
      <c r="AU8849" s="91"/>
      <c r="AW8849" s="89"/>
      <c r="BE8849" s="90"/>
      <c r="BF8849" s="84"/>
      <c r="BG8849" s="84">
        <f t="shared" si="140"/>
        <v>43642</v>
      </c>
    </row>
    <row r="8850" spans="39:59">
      <c r="AM8850" s="83" t="s">
        <v>9102</v>
      </c>
      <c r="AN8850" s="86">
        <v>3.4655361</v>
      </c>
      <c r="AO8850" s="83">
        <v>800.26391999999998</v>
      </c>
      <c r="AP8850" s="83">
        <v>3539.3463999999999</v>
      </c>
      <c r="AQ8850" s="84">
        <v>0.66998981999999996</v>
      </c>
      <c r="AR8850" s="83">
        <v>-2.7955462999999998</v>
      </c>
      <c r="AU8850" s="91"/>
      <c r="AW8850" s="89"/>
      <c r="BE8850" s="90"/>
      <c r="BF8850" s="84"/>
      <c r="BG8850" s="84">
        <f t="shared" si="140"/>
        <v>43642.5</v>
      </c>
    </row>
    <row r="8851" spans="39:59">
      <c r="AM8851" s="83" t="s">
        <v>9103</v>
      </c>
      <c r="AN8851" s="86">
        <v>3.4655575999999999</v>
      </c>
      <c r="AO8851" s="83">
        <v>800.11162999999999</v>
      </c>
      <c r="AP8851" s="83">
        <v>3539.7462999999998</v>
      </c>
      <c r="AQ8851" s="84">
        <v>0.67001836999999997</v>
      </c>
      <c r="AR8851" s="83">
        <v>-2.7955391000000001</v>
      </c>
      <c r="AU8851" s="91"/>
      <c r="AW8851" s="89"/>
      <c r="BE8851" s="90"/>
      <c r="BF8851" s="84"/>
      <c r="BG8851" s="84">
        <f t="shared" si="140"/>
        <v>43643</v>
      </c>
    </row>
    <row r="8852" spans="39:59">
      <c r="AM8852" s="83" t="s">
        <v>9104</v>
      </c>
      <c r="AN8852" s="86">
        <v>3.4655651999999999</v>
      </c>
      <c r="AO8852" s="83">
        <v>800.15734999999995</v>
      </c>
      <c r="AP8852" s="83">
        <v>3540.1464999999998</v>
      </c>
      <c r="AQ8852" s="84">
        <v>0.67004739999999996</v>
      </c>
      <c r="AR8852" s="83">
        <v>-2.7955179000000001</v>
      </c>
      <c r="AU8852" s="91"/>
      <c r="AW8852" s="89"/>
      <c r="BE8852" s="90"/>
      <c r="BF8852" s="84"/>
      <c r="BG8852" s="84">
        <f t="shared" si="140"/>
        <v>43643.5</v>
      </c>
    </row>
    <row r="8853" spans="39:59">
      <c r="AM8853" s="83" t="s">
        <v>9105</v>
      </c>
      <c r="AN8853" s="86">
        <v>3.4655117999999998</v>
      </c>
      <c r="AO8853" s="83">
        <v>799.97455000000002</v>
      </c>
      <c r="AP8853" s="83">
        <v>3540.5464000000002</v>
      </c>
      <c r="AQ8853" s="84">
        <v>0.67007576999999996</v>
      </c>
      <c r="AR8853" s="83">
        <v>-2.7954359000000002</v>
      </c>
      <c r="AU8853" s="91"/>
      <c r="AW8853" s="89"/>
      <c r="BE8853" s="90"/>
      <c r="BF8853" s="84"/>
      <c r="BG8853" s="84">
        <f t="shared" si="140"/>
        <v>43644</v>
      </c>
    </row>
    <row r="8854" spans="39:59">
      <c r="AM8854" s="83" t="s">
        <v>9106</v>
      </c>
      <c r="AN8854" s="86">
        <v>3.4655566000000002</v>
      </c>
      <c r="AO8854" s="83">
        <v>800.12689</v>
      </c>
      <c r="AP8854" s="83">
        <v>3540.9465</v>
      </c>
      <c r="AQ8854" s="84">
        <v>0.67010223999999996</v>
      </c>
      <c r="AR8854" s="83">
        <v>-2.7954545</v>
      </c>
      <c r="AU8854" s="91"/>
      <c r="AW8854" s="89"/>
      <c r="BE8854" s="90"/>
      <c r="BF8854" s="84"/>
      <c r="BG8854" s="84">
        <f t="shared" si="140"/>
        <v>43644.5</v>
      </c>
    </row>
    <row r="8855" spans="39:59">
      <c r="AM8855" s="83" t="s">
        <v>9107</v>
      </c>
      <c r="AN8855" s="86">
        <v>3.4655136999999998</v>
      </c>
      <c r="AO8855" s="83">
        <v>799.98974999999996</v>
      </c>
      <c r="AP8855" s="83">
        <v>3541.3463999999999</v>
      </c>
      <c r="AQ8855" s="84">
        <v>0.67013592</v>
      </c>
      <c r="AR8855" s="83">
        <v>-2.7953777</v>
      </c>
      <c r="AU8855" s="91"/>
      <c r="AW8855" s="89"/>
      <c r="BE8855" s="90"/>
      <c r="BF8855" s="84"/>
      <c r="BG8855" s="84">
        <f t="shared" si="140"/>
        <v>43645</v>
      </c>
    </row>
    <row r="8856" spans="39:59">
      <c r="AM8856" s="83" t="s">
        <v>9108</v>
      </c>
      <c r="AN8856" s="86">
        <v>3.4655447000000001</v>
      </c>
      <c r="AO8856" s="83">
        <v>799.94403</v>
      </c>
      <c r="AP8856" s="83">
        <v>3541.7465999999999</v>
      </c>
      <c r="AQ8856" s="84">
        <v>0.67016405000000001</v>
      </c>
      <c r="AR8856" s="83">
        <v>-2.7953806000000001</v>
      </c>
      <c r="AU8856" s="91"/>
      <c r="AW8856" s="89"/>
      <c r="BE8856" s="90"/>
      <c r="BF8856" s="84"/>
      <c r="BG8856" s="84">
        <f t="shared" si="140"/>
        <v>43645.5</v>
      </c>
    </row>
    <row r="8857" spans="39:59">
      <c r="AM8857" s="83" t="s">
        <v>9109</v>
      </c>
      <c r="AN8857" s="86">
        <v>3.4655592</v>
      </c>
      <c r="AO8857" s="83">
        <v>800.005</v>
      </c>
      <c r="AP8857" s="83">
        <v>3542.1464999999998</v>
      </c>
      <c r="AQ8857" s="84">
        <v>0.67019600000000001</v>
      </c>
      <c r="AR8857" s="83">
        <v>-2.7953632000000002</v>
      </c>
      <c r="AU8857" s="91"/>
      <c r="AW8857" s="89"/>
      <c r="BE8857" s="90"/>
      <c r="BF8857" s="84"/>
      <c r="BG8857" s="84">
        <f t="shared" si="140"/>
        <v>43646</v>
      </c>
    </row>
    <row r="8858" spans="39:59">
      <c r="AM8858" s="83" t="s">
        <v>9110</v>
      </c>
      <c r="AN8858" s="86">
        <v>3.4654541000000001</v>
      </c>
      <c r="AO8858" s="83">
        <v>800.08118000000002</v>
      </c>
      <c r="AP8858" s="83">
        <v>3542.5466000000001</v>
      </c>
      <c r="AQ8858" s="84">
        <v>0.67023270999999995</v>
      </c>
      <c r="AR8858" s="83">
        <v>-2.7952213000000001</v>
      </c>
      <c r="AU8858" s="91"/>
      <c r="AW8858" s="89"/>
      <c r="BE8858" s="90"/>
      <c r="BF8858" s="84"/>
      <c r="BG8858" s="84">
        <f t="shared" si="140"/>
        <v>43646.5</v>
      </c>
    </row>
    <row r="8859" spans="39:59">
      <c r="AM8859" s="83" t="s">
        <v>9111</v>
      </c>
      <c r="AN8859" s="86">
        <v>3.4654188000000001</v>
      </c>
      <c r="AO8859" s="83">
        <v>800.005</v>
      </c>
      <c r="AP8859" s="83">
        <v>3542.9465</v>
      </c>
      <c r="AQ8859" s="84">
        <v>0.67026806000000005</v>
      </c>
      <c r="AR8859" s="83">
        <v>-2.7951508</v>
      </c>
      <c r="AU8859" s="91"/>
      <c r="AW8859" s="89"/>
      <c r="BE8859" s="90"/>
      <c r="BF8859" s="84"/>
      <c r="BG8859" s="84">
        <f t="shared" si="140"/>
        <v>43647</v>
      </c>
    </row>
    <row r="8860" spans="39:59">
      <c r="AM8860" s="83" t="s">
        <v>9112</v>
      </c>
      <c r="AN8860" s="86">
        <v>3.4653543999999998</v>
      </c>
      <c r="AO8860" s="83">
        <v>800.06592000000001</v>
      </c>
      <c r="AP8860" s="83">
        <v>3543.3463999999999</v>
      </c>
      <c r="AQ8860" s="84">
        <v>0.67029702999999996</v>
      </c>
      <c r="AR8860" s="83">
        <v>-2.7950575</v>
      </c>
      <c r="AU8860" s="91"/>
      <c r="AW8860" s="89"/>
      <c r="BE8860" s="90"/>
      <c r="BF8860" s="84"/>
      <c r="BG8860" s="84">
        <f t="shared" si="140"/>
        <v>43647.5</v>
      </c>
    </row>
    <row r="8861" spans="39:59">
      <c r="AM8861" s="83" t="s">
        <v>9113</v>
      </c>
      <c r="AN8861" s="86">
        <v>3.4653171999999999</v>
      </c>
      <c r="AO8861" s="83">
        <v>799.85271999999998</v>
      </c>
      <c r="AP8861" s="83">
        <v>3543.7465999999999</v>
      </c>
      <c r="AQ8861" s="84">
        <v>0.67032862000000004</v>
      </c>
      <c r="AR8861" s="83">
        <v>-2.7949885999999999</v>
      </c>
      <c r="AU8861" s="91"/>
      <c r="AW8861" s="89"/>
      <c r="BE8861" s="90"/>
      <c r="BF8861" s="84"/>
      <c r="BG8861" s="84">
        <f t="shared" si="140"/>
        <v>43648</v>
      </c>
    </row>
    <row r="8862" spans="39:59">
      <c r="AM8862" s="83" t="s">
        <v>9114</v>
      </c>
      <c r="AN8862" s="86">
        <v>3.4653018000000002</v>
      </c>
      <c r="AO8862" s="83">
        <v>799.97455000000002</v>
      </c>
      <c r="AP8862" s="83">
        <v>3544.1464999999998</v>
      </c>
      <c r="AQ8862" s="84">
        <v>0.67036289000000004</v>
      </c>
      <c r="AR8862" s="83">
        <v>-2.7949388000000002</v>
      </c>
      <c r="AU8862" s="91"/>
      <c r="AW8862" s="89"/>
      <c r="BE8862" s="90"/>
      <c r="BF8862" s="84"/>
      <c r="BG8862" s="84">
        <f t="shared" si="140"/>
        <v>43648.5</v>
      </c>
    </row>
    <row r="8863" spans="39:59">
      <c r="AM8863" s="83" t="s">
        <v>9115</v>
      </c>
      <c r="AN8863" s="86">
        <v>3.4653382000000001</v>
      </c>
      <c r="AO8863" s="83">
        <v>799.92882999999995</v>
      </c>
      <c r="AP8863" s="83">
        <v>3544.5466000000001</v>
      </c>
      <c r="AQ8863" s="84">
        <v>0.67039751999999997</v>
      </c>
      <c r="AR8863" s="83">
        <v>-2.7949407000000002</v>
      </c>
      <c r="AU8863" s="91"/>
      <c r="AW8863" s="89"/>
      <c r="BE8863" s="90"/>
      <c r="BF8863" s="84"/>
      <c r="BG8863" s="84">
        <f t="shared" si="140"/>
        <v>43649</v>
      </c>
    </row>
    <row r="8864" spans="39:59">
      <c r="AM8864" s="83" t="s">
        <v>9116</v>
      </c>
      <c r="AN8864" s="86">
        <v>3.4654341</v>
      </c>
      <c r="AO8864" s="83">
        <v>800.06592000000001</v>
      </c>
      <c r="AP8864" s="83">
        <v>3544.9465</v>
      </c>
      <c r="AQ8864" s="84">
        <v>0.67043567000000004</v>
      </c>
      <c r="AR8864" s="83">
        <v>-2.7949983999999999</v>
      </c>
      <c r="AU8864" s="91"/>
      <c r="AW8864" s="89"/>
      <c r="BE8864" s="90"/>
      <c r="BF8864" s="84"/>
      <c r="BG8864" s="84">
        <f t="shared" si="140"/>
        <v>43649.5</v>
      </c>
    </row>
    <row r="8865" spans="39:59">
      <c r="AM8865" s="83" t="s">
        <v>9117</v>
      </c>
      <c r="AN8865" s="86">
        <v>3.4655406000000002</v>
      </c>
      <c r="AO8865" s="83">
        <v>800.005</v>
      </c>
      <c r="AP8865" s="83">
        <v>3545.3463999999999</v>
      </c>
      <c r="AQ8865" s="84">
        <v>0.67047148999999995</v>
      </c>
      <c r="AR8865" s="83">
        <v>-2.7950691999999999</v>
      </c>
      <c r="AU8865" s="91"/>
      <c r="AW8865" s="89"/>
      <c r="BE8865" s="90"/>
      <c r="BF8865" s="84"/>
      <c r="BG8865" s="84">
        <f t="shared" si="140"/>
        <v>43650</v>
      </c>
    </row>
    <row r="8866" spans="39:59">
      <c r="AM8866" s="83" t="s">
        <v>9118</v>
      </c>
      <c r="AN8866" s="86">
        <v>3.4656096000000001</v>
      </c>
      <c r="AO8866" s="83">
        <v>799.92882999999995</v>
      </c>
      <c r="AP8866" s="83">
        <v>3545.7465999999999</v>
      </c>
      <c r="AQ8866" s="84">
        <v>0.67050301999999995</v>
      </c>
      <c r="AR8866" s="83">
        <v>-2.7951063999999999</v>
      </c>
      <c r="AU8866" s="91"/>
      <c r="AW8866" s="89"/>
      <c r="BE8866" s="90"/>
      <c r="BF8866" s="84"/>
      <c r="BG8866" s="84">
        <f t="shared" si="140"/>
        <v>43650.5</v>
      </c>
    </row>
    <row r="8867" spans="39:59">
      <c r="AM8867" s="83" t="s">
        <v>9119</v>
      </c>
      <c r="AN8867" s="86">
        <v>3.4657121000000002</v>
      </c>
      <c r="AO8867" s="83">
        <v>800.05065999999999</v>
      </c>
      <c r="AP8867" s="83">
        <v>3546.1464999999998</v>
      </c>
      <c r="AQ8867" s="84">
        <v>0.67053335999999997</v>
      </c>
      <c r="AR8867" s="83">
        <v>-2.7951787000000001</v>
      </c>
      <c r="AU8867" s="91"/>
      <c r="AW8867" s="89"/>
      <c r="BE8867" s="90"/>
      <c r="BF8867" s="84"/>
      <c r="BG8867" s="84">
        <f t="shared" si="140"/>
        <v>43651</v>
      </c>
    </row>
    <row r="8868" spans="39:59">
      <c r="AM8868" s="83" t="s">
        <v>9120</v>
      </c>
      <c r="AN8868" s="86">
        <v>3.4657296999999998</v>
      </c>
      <c r="AO8868" s="83">
        <v>800.03552000000002</v>
      </c>
      <c r="AP8868" s="83">
        <v>3546.5466000000001</v>
      </c>
      <c r="AQ8868" s="84">
        <v>0.67056382000000003</v>
      </c>
      <c r="AR8868" s="83">
        <v>-2.7951657999999999</v>
      </c>
      <c r="AU8868" s="91"/>
      <c r="AW8868" s="89"/>
      <c r="BE8868" s="90"/>
      <c r="BF8868" s="84"/>
      <c r="BG8868" s="84">
        <f t="shared" si="140"/>
        <v>43651.5</v>
      </c>
    </row>
    <row r="8869" spans="39:59">
      <c r="AM8869" s="83" t="s">
        <v>9121</v>
      </c>
      <c r="AN8869" s="86">
        <v>3.4657874</v>
      </c>
      <c r="AO8869" s="83">
        <v>800.005</v>
      </c>
      <c r="AP8869" s="83">
        <v>3546.9465</v>
      </c>
      <c r="AQ8869" s="84">
        <v>0.6705972</v>
      </c>
      <c r="AR8869" s="83">
        <v>-2.7951902999999998</v>
      </c>
      <c r="AU8869" s="91"/>
      <c r="AW8869" s="89"/>
      <c r="BE8869" s="90"/>
      <c r="BF8869" s="84"/>
      <c r="BG8869" s="84">
        <f t="shared" si="140"/>
        <v>43652</v>
      </c>
    </row>
    <row r="8870" spans="39:59">
      <c r="AM8870" s="83" t="s">
        <v>9122</v>
      </c>
      <c r="AN8870" s="86">
        <v>3.4658226999999999</v>
      </c>
      <c r="AO8870" s="83">
        <v>800.09636999999998</v>
      </c>
      <c r="AP8870" s="83">
        <v>3547.3467000000001</v>
      </c>
      <c r="AQ8870" s="84">
        <v>0.67062509000000003</v>
      </c>
      <c r="AR8870" s="83">
        <v>-2.7951977000000001</v>
      </c>
      <c r="AU8870" s="91"/>
      <c r="AW8870" s="89"/>
      <c r="BE8870" s="90"/>
      <c r="BF8870" s="84"/>
      <c r="BG8870" s="84">
        <f t="shared" si="140"/>
        <v>43652.5</v>
      </c>
    </row>
    <row r="8871" spans="39:59">
      <c r="AM8871" s="83" t="s">
        <v>9123</v>
      </c>
      <c r="AN8871" s="86">
        <v>3.4658150999999999</v>
      </c>
      <c r="AO8871" s="83">
        <v>800.09636999999998</v>
      </c>
      <c r="AP8871" s="83">
        <v>3547.7465999999999</v>
      </c>
      <c r="AQ8871" s="84">
        <v>0.67064583</v>
      </c>
      <c r="AR8871" s="83">
        <v>-2.7951693999999998</v>
      </c>
      <c r="AU8871" s="91"/>
      <c r="AW8871" s="89"/>
      <c r="BE8871" s="90"/>
      <c r="BF8871" s="84"/>
      <c r="BG8871" s="84">
        <f t="shared" si="140"/>
        <v>43653</v>
      </c>
    </row>
    <row r="8872" spans="39:59">
      <c r="AM8872" s="83" t="s">
        <v>9124</v>
      </c>
      <c r="AN8872" s="86">
        <v>3.4658017000000001</v>
      </c>
      <c r="AO8872" s="83">
        <v>800.08118000000002</v>
      </c>
      <c r="AP8872" s="83">
        <v>3548.1466999999998</v>
      </c>
      <c r="AQ8872" s="84">
        <v>0.67066771000000003</v>
      </c>
      <c r="AR8872" s="83">
        <v>-2.7951340999999998</v>
      </c>
      <c r="AU8872" s="91"/>
      <c r="AW8872" s="89"/>
      <c r="BE8872" s="90"/>
      <c r="BF8872" s="84"/>
      <c r="BG8872" s="84">
        <f t="shared" si="140"/>
        <v>43653.5</v>
      </c>
    </row>
    <row r="8873" spans="39:59">
      <c r="AM8873" s="83" t="s">
        <v>9125</v>
      </c>
      <c r="AN8873" s="86">
        <v>3.4658036000000001</v>
      </c>
      <c r="AO8873" s="83">
        <v>800.02020000000005</v>
      </c>
      <c r="AP8873" s="83">
        <v>3548.5466000000001</v>
      </c>
      <c r="AQ8873" s="84">
        <v>0.67068660000000002</v>
      </c>
      <c r="AR8873" s="83">
        <v>-2.7951171000000001</v>
      </c>
      <c r="AU8873" s="91"/>
      <c r="AW8873" s="89"/>
      <c r="BE8873" s="90"/>
      <c r="BF8873" s="84"/>
      <c r="BG8873" s="84">
        <f t="shared" si="140"/>
        <v>43654</v>
      </c>
    </row>
    <row r="8874" spans="39:59">
      <c r="AM8874" s="83" t="s">
        <v>9126</v>
      </c>
      <c r="AN8874" s="86">
        <v>3.4658945000000001</v>
      </c>
      <c r="AO8874" s="83">
        <v>799.88318000000004</v>
      </c>
      <c r="AP8874" s="83">
        <v>3548.9468000000002</v>
      </c>
      <c r="AQ8874" s="84">
        <v>0.67070359000000002</v>
      </c>
      <c r="AR8874" s="83">
        <v>-2.7951907999999999</v>
      </c>
      <c r="AU8874" s="91"/>
      <c r="AW8874" s="89"/>
      <c r="BE8874" s="90"/>
      <c r="BF8874" s="84"/>
      <c r="BG8874" s="84">
        <f t="shared" si="140"/>
        <v>43654.5</v>
      </c>
    </row>
    <row r="8875" spans="39:59">
      <c r="AM8875" s="83" t="s">
        <v>9127</v>
      </c>
      <c r="AN8875" s="86">
        <v>3.4659197000000002</v>
      </c>
      <c r="AO8875" s="83">
        <v>800.12689</v>
      </c>
      <c r="AP8875" s="83">
        <v>3549.3467000000001</v>
      </c>
      <c r="AQ8875" s="84">
        <v>0.67072648000000001</v>
      </c>
      <c r="AR8875" s="83">
        <v>-2.7951931999999999</v>
      </c>
      <c r="AU8875" s="91"/>
      <c r="AW8875" s="89"/>
      <c r="BE8875" s="90"/>
      <c r="BF8875" s="84"/>
      <c r="BG8875" s="84">
        <f t="shared" si="140"/>
        <v>43655</v>
      </c>
    </row>
    <row r="8876" spans="39:59">
      <c r="AM8876" s="83" t="s">
        <v>9128</v>
      </c>
      <c r="AN8876" s="86">
        <v>3.4659008999999998</v>
      </c>
      <c r="AO8876" s="83">
        <v>800.02020000000005</v>
      </c>
      <c r="AP8876" s="83">
        <v>3549.7467999999999</v>
      </c>
      <c r="AQ8876" s="84">
        <v>0.67074573000000004</v>
      </c>
      <c r="AR8876" s="83">
        <v>-2.7951549999999998</v>
      </c>
      <c r="AU8876" s="91"/>
      <c r="AW8876" s="89"/>
      <c r="BE8876" s="90"/>
      <c r="BF8876" s="84"/>
      <c r="BG8876" s="84">
        <f t="shared" si="140"/>
        <v>43655.5</v>
      </c>
    </row>
    <row r="8877" spans="39:59">
      <c r="AM8877" s="83" t="s">
        <v>9129</v>
      </c>
      <c r="AN8877" s="86">
        <v>3.4657884000000001</v>
      </c>
      <c r="AO8877" s="83">
        <v>800.03552000000002</v>
      </c>
      <c r="AP8877" s="83">
        <v>3550.1466999999998</v>
      </c>
      <c r="AQ8877" s="84">
        <v>0.67076813999999996</v>
      </c>
      <c r="AR8877" s="83">
        <v>-2.7950203</v>
      </c>
      <c r="AU8877" s="91"/>
      <c r="AW8877" s="89"/>
      <c r="BE8877" s="90"/>
      <c r="BF8877" s="84"/>
      <c r="BG8877" s="84">
        <f t="shared" si="140"/>
        <v>43656</v>
      </c>
    </row>
    <row r="8878" spans="39:59">
      <c r="AM8878" s="83" t="s">
        <v>9130</v>
      </c>
      <c r="AN8878" s="86">
        <v>3.4658163000000002</v>
      </c>
      <c r="AO8878" s="83">
        <v>800.05065999999999</v>
      </c>
      <c r="AP8878" s="83">
        <v>3550.5468999999998</v>
      </c>
      <c r="AQ8878" s="84">
        <v>0.67078875999999998</v>
      </c>
      <c r="AR8878" s="83">
        <v>-2.7950275000000002</v>
      </c>
      <c r="AU8878" s="91"/>
      <c r="AW8878" s="89"/>
      <c r="BE8878" s="90"/>
      <c r="BF8878" s="84"/>
      <c r="BG8878" s="84">
        <f t="shared" si="140"/>
        <v>43656.5</v>
      </c>
    </row>
    <row r="8879" spans="39:59">
      <c r="AM8879" s="83" t="s">
        <v>9131</v>
      </c>
      <c r="AN8879" s="86">
        <v>3.4658642</v>
      </c>
      <c r="AO8879" s="83">
        <v>800.05065999999999</v>
      </c>
      <c r="AP8879" s="83">
        <v>3550.9468000000002</v>
      </c>
      <c r="AQ8879" s="84">
        <v>0.67081004</v>
      </c>
      <c r="AR8879" s="83">
        <v>-2.7950542</v>
      </c>
      <c r="AU8879" s="91"/>
      <c r="AW8879" s="89"/>
      <c r="BE8879" s="90"/>
      <c r="BF8879" s="84"/>
      <c r="BG8879" s="84">
        <f t="shared" si="140"/>
        <v>43657</v>
      </c>
    </row>
    <row r="8880" spans="39:59">
      <c r="AM8880" s="83" t="s">
        <v>9132</v>
      </c>
      <c r="AN8880" s="86">
        <v>3.4658799</v>
      </c>
      <c r="AO8880" s="83">
        <v>800.12683000000004</v>
      </c>
      <c r="AP8880" s="83">
        <v>3551.3469</v>
      </c>
      <c r="AQ8880" s="84">
        <v>0.67082726999999998</v>
      </c>
      <c r="AR8880" s="83">
        <v>-2.7950528000000001</v>
      </c>
      <c r="AU8880" s="91"/>
      <c r="AW8880" s="89"/>
      <c r="BE8880" s="90"/>
      <c r="BF8880" s="84"/>
      <c r="BG8880" s="84">
        <f t="shared" si="140"/>
        <v>43657.5</v>
      </c>
    </row>
    <row r="8881" spans="39:59">
      <c r="AM8881" s="83" t="s">
        <v>9133</v>
      </c>
      <c r="AN8881" s="86">
        <v>3.4659300000000002</v>
      </c>
      <c r="AO8881" s="83">
        <v>800.23346000000004</v>
      </c>
      <c r="AP8881" s="83">
        <v>3551.7467999999999</v>
      </c>
      <c r="AQ8881" s="84">
        <v>0.6708461</v>
      </c>
      <c r="AR8881" s="83">
        <v>-2.7950840000000001</v>
      </c>
      <c r="AU8881" s="91"/>
      <c r="AW8881" s="89"/>
      <c r="BE8881" s="90"/>
      <c r="BF8881" s="84"/>
      <c r="BG8881" s="84">
        <f t="shared" si="140"/>
        <v>43658</v>
      </c>
    </row>
    <row r="8882" spans="39:59">
      <c r="AM8882" s="83" t="s">
        <v>9134</v>
      </c>
      <c r="AN8882" s="86">
        <v>3.4659631000000002</v>
      </c>
      <c r="AO8882" s="83">
        <v>800.30957000000001</v>
      </c>
      <c r="AP8882" s="83">
        <v>3552.1469999999999</v>
      </c>
      <c r="AQ8882" s="84">
        <v>0.67086314999999996</v>
      </c>
      <c r="AR8882" s="83">
        <v>-2.7951000000000001</v>
      </c>
      <c r="AU8882" s="91"/>
      <c r="AW8882" s="89"/>
      <c r="BE8882" s="90"/>
      <c r="BF8882" s="84"/>
      <c r="BG8882" s="84">
        <f t="shared" si="140"/>
        <v>43658.5</v>
      </c>
    </row>
    <row r="8883" spans="39:59">
      <c r="AM8883" s="83" t="s">
        <v>9135</v>
      </c>
      <c r="AN8883" s="86">
        <v>3.4659708</v>
      </c>
      <c r="AO8883" s="83">
        <v>800.12683000000004</v>
      </c>
      <c r="AP8883" s="83">
        <v>3552.5470999999998</v>
      </c>
      <c r="AQ8883" s="84">
        <v>0.67087965999999999</v>
      </c>
      <c r="AR8883" s="83">
        <v>-2.7950911999999999</v>
      </c>
      <c r="AU8883" s="91"/>
      <c r="AW8883" s="89"/>
      <c r="BE8883" s="90"/>
      <c r="BF8883" s="84"/>
      <c r="BG8883" s="84">
        <f t="shared" si="140"/>
        <v>43659</v>
      </c>
    </row>
    <row r="8884" spans="39:59">
      <c r="AM8884" s="83" t="s">
        <v>9136</v>
      </c>
      <c r="AN8884" s="86">
        <v>3.4659045000000002</v>
      </c>
      <c r="AO8884" s="83">
        <v>799.94403</v>
      </c>
      <c r="AP8884" s="83">
        <v>3552.9470000000001</v>
      </c>
      <c r="AQ8884" s="84">
        <v>0.67089414999999997</v>
      </c>
      <c r="AR8884" s="83">
        <v>-2.7950102999999999</v>
      </c>
      <c r="AU8884" s="91"/>
      <c r="AW8884" s="89"/>
      <c r="BE8884" s="90"/>
      <c r="BF8884" s="84"/>
      <c r="BG8884" s="84">
        <f t="shared" si="140"/>
        <v>43659.5</v>
      </c>
    </row>
    <row r="8885" spans="39:59">
      <c r="AM8885" s="83" t="s">
        <v>9137</v>
      </c>
      <c r="AN8885" s="86">
        <v>3.4659216000000002</v>
      </c>
      <c r="AO8885" s="83">
        <v>800.11157000000003</v>
      </c>
      <c r="AP8885" s="83">
        <v>3553.3472000000002</v>
      </c>
      <c r="AQ8885" s="84">
        <v>0.67090868999999997</v>
      </c>
      <c r="AR8885" s="83">
        <v>-2.795013</v>
      </c>
      <c r="AU8885" s="91"/>
      <c r="AW8885" s="89"/>
      <c r="BE8885" s="90"/>
      <c r="BF8885" s="84"/>
      <c r="BG8885" s="84">
        <f t="shared" si="140"/>
        <v>43660</v>
      </c>
    </row>
    <row r="8886" spans="39:59">
      <c r="AM8886" s="83" t="s">
        <v>9138</v>
      </c>
      <c r="AN8886" s="86">
        <v>3.4660046000000002</v>
      </c>
      <c r="AO8886" s="83">
        <v>800.06592000000001</v>
      </c>
      <c r="AP8886" s="83">
        <v>3553.7471</v>
      </c>
      <c r="AQ8886" s="84">
        <v>0.67092532000000005</v>
      </c>
      <c r="AR8886" s="83">
        <v>-2.7950792</v>
      </c>
      <c r="AU8886" s="91"/>
      <c r="AW8886" s="89"/>
      <c r="BE8886" s="90"/>
      <c r="BF8886" s="84"/>
      <c r="BG8886" s="84">
        <f t="shared" si="140"/>
        <v>43660.5</v>
      </c>
    </row>
    <row r="8887" spans="39:59">
      <c r="AM8887" s="83" t="s">
        <v>9139</v>
      </c>
      <c r="AN8887" s="86">
        <v>3.465903</v>
      </c>
      <c r="AO8887" s="83">
        <v>800.09636999999998</v>
      </c>
      <c r="AP8887" s="83">
        <v>3554.1471999999999</v>
      </c>
      <c r="AQ8887" s="84">
        <v>0.67094231000000004</v>
      </c>
      <c r="AR8887" s="83">
        <v>-2.7949606999999999</v>
      </c>
      <c r="AU8887" s="91"/>
      <c r="AW8887" s="89"/>
      <c r="BE8887" s="90"/>
      <c r="BF8887" s="84"/>
      <c r="BG8887" s="84">
        <f t="shared" si="140"/>
        <v>43661</v>
      </c>
    </row>
    <row r="8888" spans="39:59">
      <c r="AM8888" s="83" t="s">
        <v>9140</v>
      </c>
      <c r="AN8888" s="86">
        <v>3.4658079000000002</v>
      </c>
      <c r="AO8888" s="83">
        <v>800.02026000000001</v>
      </c>
      <c r="AP8888" s="83">
        <v>3554.5470999999998</v>
      </c>
      <c r="AQ8888" s="84">
        <v>0.67096268999999997</v>
      </c>
      <c r="AR8888" s="83">
        <v>-2.7948453</v>
      </c>
      <c r="AU8888" s="91"/>
      <c r="AW8888" s="89"/>
      <c r="BE8888" s="90"/>
      <c r="BF8888" s="84"/>
      <c r="BG8888" s="84">
        <f t="shared" si="140"/>
        <v>43661.5</v>
      </c>
    </row>
    <row r="8889" spans="39:59">
      <c r="AM8889" s="83" t="s">
        <v>9141</v>
      </c>
      <c r="AN8889" s="86">
        <v>3.4656739000000001</v>
      </c>
      <c r="AO8889" s="83">
        <v>800.02020000000005</v>
      </c>
      <c r="AP8889" s="83">
        <v>3554.9472999999998</v>
      </c>
      <c r="AQ8889" s="84">
        <v>0.67098146999999997</v>
      </c>
      <c r="AR8889" s="83">
        <v>-2.7946925</v>
      </c>
      <c r="AU8889" s="91"/>
      <c r="AW8889" s="89"/>
      <c r="BE8889" s="90"/>
      <c r="BF8889" s="84"/>
      <c r="BG8889" s="84">
        <f t="shared" si="140"/>
        <v>43662</v>
      </c>
    </row>
    <row r="8890" spans="39:59">
      <c r="AM8890" s="83" t="s">
        <v>9142</v>
      </c>
      <c r="AN8890" s="86">
        <v>3.4656560000000001</v>
      </c>
      <c r="AO8890" s="83">
        <v>800.005</v>
      </c>
      <c r="AP8890" s="83">
        <v>3555.3472000000002</v>
      </c>
      <c r="AQ8890" s="84">
        <v>0.67100148999999998</v>
      </c>
      <c r="AR8890" s="83">
        <v>-2.7946545999999999</v>
      </c>
      <c r="AU8890" s="91"/>
      <c r="AW8890" s="89"/>
      <c r="BE8890" s="90"/>
      <c r="BF8890" s="84"/>
      <c r="BG8890" s="84">
        <f t="shared" si="140"/>
        <v>43662.5</v>
      </c>
    </row>
    <row r="8891" spans="39:59">
      <c r="AM8891" s="83" t="s">
        <v>9143</v>
      </c>
      <c r="AN8891" s="86">
        <v>3.4655165999999999</v>
      </c>
      <c r="AO8891" s="83">
        <v>799.95934999999997</v>
      </c>
      <c r="AP8891" s="83">
        <v>3555.7473</v>
      </c>
      <c r="AQ8891" s="84">
        <v>0.67101734999999996</v>
      </c>
      <c r="AR8891" s="83">
        <v>-2.7944992000000002</v>
      </c>
      <c r="AU8891" s="91"/>
      <c r="AW8891" s="89"/>
      <c r="BE8891" s="90"/>
      <c r="BF8891" s="84"/>
      <c r="BG8891" s="84">
        <f t="shared" si="140"/>
        <v>43663</v>
      </c>
    </row>
    <row r="8892" spans="39:59">
      <c r="AM8892" s="83" t="s">
        <v>9144</v>
      </c>
      <c r="AN8892" s="86">
        <v>3.4654430999999999</v>
      </c>
      <c r="AO8892" s="83">
        <v>800.06592000000001</v>
      </c>
      <c r="AP8892" s="83">
        <v>3556.1475</v>
      </c>
      <c r="AQ8892" s="84">
        <v>0.67102724000000002</v>
      </c>
      <c r="AR8892" s="83">
        <v>-2.794416</v>
      </c>
      <c r="AU8892" s="91"/>
      <c r="AW8892" s="89"/>
      <c r="BE8892" s="90"/>
      <c r="BF8892" s="84"/>
      <c r="BG8892" s="84">
        <f t="shared" si="140"/>
        <v>43663.5</v>
      </c>
    </row>
    <row r="8893" spans="39:59">
      <c r="AM8893" s="83" t="s">
        <v>9145</v>
      </c>
      <c r="AN8893" s="86">
        <v>3.4654093000000001</v>
      </c>
      <c r="AO8893" s="83">
        <v>800.08118000000002</v>
      </c>
      <c r="AP8893" s="83">
        <v>3556.5473999999999</v>
      </c>
      <c r="AQ8893" s="84">
        <v>0.67102927000000001</v>
      </c>
      <c r="AR8893" s="83">
        <v>-2.7943799</v>
      </c>
      <c r="AU8893" s="91"/>
      <c r="AW8893" s="89"/>
      <c r="BE8893" s="90"/>
      <c r="BF8893" s="84"/>
      <c r="BG8893" s="84">
        <f t="shared" si="140"/>
        <v>43664</v>
      </c>
    </row>
    <row r="8894" spans="39:59">
      <c r="AM8894" s="83" t="s">
        <v>9146</v>
      </c>
      <c r="AN8894" s="86">
        <v>3.4653635</v>
      </c>
      <c r="AO8894" s="83">
        <v>800.08118000000002</v>
      </c>
      <c r="AP8894" s="83">
        <v>3556.9475000000002</v>
      </c>
      <c r="AQ8894" s="84">
        <v>0.67103475000000001</v>
      </c>
      <c r="AR8894" s="83">
        <v>-2.7943286999999999</v>
      </c>
      <c r="AU8894" s="91"/>
      <c r="AW8894" s="89"/>
      <c r="BE8894" s="90"/>
      <c r="BF8894" s="84"/>
      <c r="BG8894" s="84">
        <f t="shared" si="140"/>
        <v>43664.5</v>
      </c>
    </row>
    <row r="8895" spans="39:59">
      <c r="AM8895" s="83" t="s">
        <v>9147</v>
      </c>
      <c r="AN8895" s="86">
        <v>3.4654052000000002</v>
      </c>
      <c r="AO8895" s="83">
        <v>800.09636999999998</v>
      </c>
      <c r="AP8895" s="83">
        <v>3557.3474000000001</v>
      </c>
      <c r="AQ8895" s="84">
        <v>0.67104036</v>
      </c>
      <c r="AR8895" s="83">
        <v>-2.7943649000000002</v>
      </c>
      <c r="AU8895" s="91"/>
      <c r="AW8895" s="89"/>
      <c r="BE8895" s="90"/>
      <c r="BF8895" s="84"/>
      <c r="BG8895" s="84">
        <f t="shared" si="140"/>
        <v>43665</v>
      </c>
    </row>
    <row r="8896" spans="39:59">
      <c r="AM8896" s="83" t="s">
        <v>9148</v>
      </c>
      <c r="AN8896" s="86">
        <v>3.4654474</v>
      </c>
      <c r="AO8896" s="83">
        <v>800.11157000000003</v>
      </c>
      <c r="AP8896" s="83">
        <v>3557.7476000000001</v>
      </c>
      <c r="AQ8896" s="84">
        <v>0.67105144000000005</v>
      </c>
      <c r="AR8896" s="83">
        <v>-2.7943959</v>
      </c>
      <c r="AU8896" s="91"/>
      <c r="AW8896" s="89"/>
      <c r="BE8896" s="90"/>
      <c r="BF8896" s="84"/>
      <c r="BG8896" s="84">
        <f t="shared" si="140"/>
        <v>43665.5</v>
      </c>
    </row>
    <row r="8897" spans="39:59">
      <c r="AM8897" s="83" t="s">
        <v>9149</v>
      </c>
      <c r="AN8897" s="86">
        <v>3.4655706999999998</v>
      </c>
      <c r="AO8897" s="83">
        <v>800.05071999999996</v>
      </c>
      <c r="AP8897" s="83">
        <v>3558.1475</v>
      </c>
      <c r="AQ8897" s="84">
        <v>0.67106062</v>
      </c>
      <c r="AR8897" s="83">
        <v>-2.7945101000000001</v>
      </c>
      <c r="AU8897" s="91"/>
      <c r="AW8897" s="89"/>
      <c r="BE8897" s="90"/>
      <c r="BF8897" s="84"/>
      <c r="BG8897" s="84">
        <f t="shared" si="140"/>
        <v>43666</v>
      </c>
    </row>
    <row r="8898" spans="39:59">
      <c r="AM8898" s="83" t="s">
        <v>9150</v>
      </c>
      <c r="AN8898" s="86">
        <v>3.4655570999999998</v>
      </c>
      <c r="AO8898" s="83">
        <v>800.15728999999999</v>
      </c>
      <c r="AP8898" s="83">
        <v>3558.5475999999999</v>
      </c>
      <c r="AQ8898" s="84">
        <v>0.67106639999999995</v>
      </c>
      <c r="AR8898" s="83">
        <v>-2.7944908000000002</v>
      </c>
      <c r="AU8898" s="91"/>
      <c r="AW8898" s="89"/>
      <c r="BE8898" s="90"/>
      <c r="BF8898" s="84"/>
      <c r="BG8898" s="84">
        <f t="shared" si="140"/>
        <v>43666.5</v>
      </c>
    </row>
    <row r="8899" spans="39:59">
      <c r="AM8899" s="83" t="s">
        <v>9151</v>
      </c>
      <c r="AN8899" s="86">
        <v>3.4655768999999998</v>
      </c>
      <c r="AO8899" s="83">
        <v>800.005</v>
      </c>
      <c r="AP8899" s="83">
        <v>3558.9475000000002</v>
      </c>
      <c r="AQ8899" s="84">
        <v>0.67107874000000001</v>
      </c>
      <c r="AR8899" s="83">
        <v>-2.7944982</v>
      </c>
      <c r="AU8899" s="91"/>
      <c r="AW8899" s="89"/>
      <c r="BE8899" s="90"/>
      <c r="BF8899" s="84"/>
      <c r="BG8899" s="84">
        <f t="shared" si="140"/>
        <v>43667</v>
      </c>
    </row>
    <row r="8900" spans="39:59">
      <c r="AM8900" s="83" t="s">
        <v>9152</v>
      </c>
      <c r="AN8900" s="86">
        <v>3.4655797000000002</v>
      </c>
      <c r="AO8900" s="83">
        <v>800.11157000000003</v>
      </c>
      <c r="AP8900" s="83">
        <v>3559.3476999999998</v>
      </c>
      <c r="AQ8900" s="84">
        <v>0.67108588999999996</v>
      </c>
      <c r="AR8900" s="83">
        <v>-2.7944939</v>
      </c>
      <c r="AU8900" s="91"/>
      <c r="AW8900" s="89"/>
      <c r="BE8900" s="90"/>
      <c r="BF8900" s="84"/>
      <c r="BG8900" s="84">
        <f t="shared" si="140"/>
        <v>43667.5</v>
      </c>
    </row>
    <row r="8901" spans="39:59">
      <c r="AM8901" s="83" t="s">
        <v>9153</v>
      </c>
      <c r="AN8901" s="86">
        <v>3.4655464</v>
      </c>
      <c r="AO8901" s="83">
        <v>799.95929000000001</v>
      </c>
      <c r="AP8901" s="83">
        <v>3559.7476000000001</v>
      </c>
      <c r="AQ8901" s="84">
        <v>0.67109280999999998</v>
      </c>
      <c r="AR8901" s="83">
        <v>-2.7944536000000002</v>
      </c>
      <c r="AU8901" s="91"/>
      <c r="AW8901" s="89"/>
      <c r="BE8901" s="90"/>
      <c r="BF8901" s="84"/>
      <c r="BG8901" s="84">
        <f t="shared" ref="BG8901:BG8964" si="141">BG8900+0.5</f>
        <v>43668</v>
      </c>
    </row>
    <row r="8902" spans="39:59">
      <c r="AM8902" s="83" t="s">
        <v>9154</v>
      </c>
      <c r="AN8902" s="86">
        <v>3.4655665999999998</v>
      </c>
      <c r="AO8902" s="83">
        <v>800.005</v>
      </c>
      <c r="AP8902" s="83">
        <v>3560.1477</v>
      </c>
      <c r="AQ8902" s="84">
        <v>0.67109728000000002</v>
      </c>
      <c r="AR8902" s="83">
        <v>-2.7944694000000001</v>
      </c>
      <c r="AU8902" s="91"/>
      <c r="AW8902" s="89"/>
      <c r="BE8902" s="90"/>
      <c r="BF8902" s="84"/>
      <c r="BG8902" s="84">
        <f t="shared" si="141"/>
        <v>43668.5</v>
      </c>
    </row>
    <row r="8903" spans="39:59">
      <c r="AM8903" s="83" t="s">
        <v>9155</v>
      </c>
      <c r="AN8903" s="86">
        <v>3.4655781000000001</v>
      </c>
      <c r="AO8903" s="83">
        <v>800.02020000000005</v>
      </c>
      <c r="AP8903" s="83">
        <v>3560.5475999999999</v>
      </c>
      <c r="AQ8903" s="84">
        <v>0.67110263999999997</v>
      </c>
      <c r="AR8903" s="83">
        <v>-2.7944756000000002</v>
      </c>
      <c r="AU8903" s="91"/>
      <c r="AW8903" s="89"/>
      <c r="BE8903" s="90"/>
      <c r="BF8903" s="84"/>
      <c r="BG8903" s="84">
        <f t="shared" si="141"/>
        <v>43669</v>
      </c>
    </row>
    <row r="8904" spans="39:59">
      <c r="AM8904" s="83" t="s">
        <v>9156</v>
      </c>
      <c r="AN8904" s="86">
        <v>3.4656334000000002</v>
      </c>
      <c r="AO8904" s="83">
        <v>799.91363999999999</v>
      </c>
      <c r="AP8904" s="83">
        <v>3560.9477999999999</v>
      </c>
      <c r="AQ8904" s="84">
        <v>0.67111403000000003</v>
      </c>
      <c r="AR8904" s="83">
        <v>-2.7945194</v>
      </c>
      <c r="AU8904" s="91"/>
      <c r="AW8904" s="89"/>
      <c r="BE8904" s="90"/>
      <c r="BF8904" s="84"/>
      <c r="BG8904" s="84">
        <f t="shared" si="141"/>
        <v>43669.5</v>
      </c>
    </row>
    <row r="8905" spans="39:59">
      <c r="AM8905" s="83" t="s">
        <v>9157</v>
      </c>
      <c r="AN8905" s="86">
        <v>3.4657197000000002</v>
      </c>
      <c r="AO8905" s="83">
        <v>800.09644000000003</v>
      </c>
      <c r="AP8905" s="83">
        <v>3561.3476999999998</v>
      </c>
      <c r="AQ8905" s="84">
        <v>0.67112207000000001</v>
      </c>
      <c r="AR8905" s="83">
        <v>-2.7945975999999999</v>
      </c>
      <c r="AU8905" s="91"/>
      <c r="AW8905" s="89"/>
      <c r="BE8905" s="90"/>
      <c r="BF8905" s="84"/>
      <c r="BG8905" s="84">
        <f t="shared" si="141"/>
        <v>43670</v>
      </c>
    </row>
    <row r="8906" spans="39:59">
      <c r="AM8906" s="83" t="s">
        <v>9158</v>
      </c>
      <c r="AN8906" s="86">
        <v>3.4657551999999998</v>
      </c>
      <c r="AO8906" s="83">
        <v>800.23339999999996</v>
      </c>
      <c r="AP8906" s="83">
        <v>3561.7478000000001</v>
      </c>
      <c r="AQ8906" s="84">
        <v>0.67112923000000002</v>
      </c>
      <c r="AR8906" s="83">
        <v>-2.7946260000000001</v>
      </c>
      <c r="AU8906" s="91"/>
      <c r="AW8906" s="89"/>
      <c r="BE8906" s="90"/>
      <c r="BF8906" s="84"/>
      <c r="BG8906" s="84">
        <f t="shared" si="141"/>
        <v>43670.5</v>
      </c>
    </row>
    <row r="8907" spans="39:59">
      <c r="AM8907" s="83" t="s">
        <v>9159</v>
      </c>
      <c r="AN8907" s="86">
        <v>3.4657792999999999</v>
      </c>
      <c r="AO8907" s="83">
        <v>800.06592000000001</v>
      </c>
      <c r="AP8907" s="83">
        <v>3562.1478999999999</v>
      </c>
      <c r="AQ8907" s="84">
        <v>0.67113160999999999</v>
      </c>
      <c r="AR8907" s="83">
        <v>-2.7946477000000001</v>
      </c>
      <c r="AU8907" s="91"/>
      <c r="AW8907" s="89"/>
      <c r="BE8907" s="90"/>
      <c r="BF8907" s="84"/>
      <c r="BG8907" s="84">
        <f t="shared" si="141"/>
        <v>43671</v>
      </c>
    </row>
    <row r="8908" spans="39:59">
      <c r="AM8908" s="83" t="s">
        <v>9160</v>
      </c>
      <c r="AN8908" s="86">
        <v>3.4658194</v>
      </c>
      <c r="AO8908" s="83">
        <v>799.92882999999995</v>
      </c>
      <c r="AP8908" s="83">
        <v>3562.5479</v>
      </c>
      <c r="AQ8908" s="84">
        <v>0.67113394000000004</v>
      </c>
      <c r="AR8908" s="83">
        <v>-2.7946854000000001</v>
      </c>
      <c r="AU8908" s="91"/>
      <c r="AW8908" s="89"/>
      <c r="BE8908" s="90"/>
      <c r="BF8908" s="84"/>
      <c r="BG8908" s="84">
        <f t="shared" si="141"/>
        <v>43671.5</v>
      </c>
    </row>
    <row r="8909" spans="39:59">
      <c r="AM8909" s="83" t="s">
        <v>9161</v>
      </c>
      <c r="AN8909" s="86">
        <v>3.4658592000000001</v>
      </c>
      <c r="AO8909" s="83">
        <v>800.05065999999999</v>
      </c>
      <c r="AP8909" s="83">
        <v>3562.9479999999999</v>
      </c>
      <c r="AQ8909" s="84">
        <v>0.67112773999999997</v>
      </c>
      <c r="AR8909" s="83">
        <v>-2.7947313999999999</v>
      </c>
      <c r="AU8909" s="91"/>
      <c r="AW8909" s="89"/>
      <c r="BE8909" s="90"/>
      <c r="BF8909" s="84"/>
      <c r="BG8909" s="84">
        <f t="shared" si="141"/>
        <v>43672</v>
      </c>
    </row>
    <row r="8910" spans="39:59">
      <c r="AM8910" s="83" t="s">
        <v>9162</v>
      </c>
      <c r="AN8910" s="86">
        <v>3.4659002000000001</v>
      </c>
      <c r="AO8910" s="83">
        <v>799.94403</v>
      </c>
      <c r="AP8910" s="83">
        <v>3563.3479000000002</v>
      </c>
      <c r="AQ8910" s="84">
        <v>0.67113137</v>
      </c>
      <c r="AR8910" s="83">
        <v>-2.7947687999999999</v>
      </c>
      <c r="AU8910" s="91"/>
      <c r="AW8910" s="89"/>
      <c r="BE8910" s="90"/>
      <c r="BF8910" s="84"/>
      <c r="BG8910" s="84">
        <f t="shared" si="141"/>
        <v>43672.5</v>
      </c>
    </row>
    <row r="8911" spans="39:59">
      <c r="AM8911" s="83" t="s">
        <v>9163</v>
      </c>
      <c r="AN8911" s="86">
        <v>3.4659423999999999</v>
      </c>
      <c r="AO8911" s="83">
        <v>800.02020000000005</v>
      </c>
      <c r="AP8911" s="83">
        <v>3563.748</v>
      </c>
      <c r="AQ8911" s="84">
        <v>0.67112886999999999</v>
      </c>
      <c r="AR8911" s="83">
        <v>-2.7948135999999999</v>
      </c>
      <c r="AU8911" s="91"/>
      <c r="AW8911" s="89"/>
      <c r="BE8911" s="90"/>
      <c r="BF8911" s="84"/>
      <c r="BG8911" s="84">
        <f t="shared" si="141"/>
        <v>43673</v>
      </c>
    </row>
    <row r="8912" spans="39:59">
      <c r="AM8912" s="83" t="s">
        <v>9164</v>
      </c>
      <c r="AN8912" s="86">
        <v>3.4658894999999998</v>
      </c>
      <c r="AO8912" s="83">
        <v>800.05071999999996</v>
      </c>
      <c r="AP8912" s="83">
        <v>3564.1478999999999</v>
      </c>
      <c r="AQ8912" s="84">
        <v>0.67112881000000002</v>
      </c>
      <c r="AR8912" s="83">
        <v>-2.7947606999999999</v>
      </c>
      <c r="AU8912" s="91"/>
      <c r="AW8912" s="89"/>
      <c r="BE8912" s="90"/>
      <c r="BF8912" s="84"/>
      <c r="BG8912" s="84">
        <f t="shared" si="141"/>
        <v>43673.5</v>
      </c>
    </row>
    <row r="8913" spans="39:59">
      <c r="AM8913" s="83" t="s">
        <v>9165</v>
      </c>
      <c r="AN8913" s="86">
        <v>3.4658894999999998</v>
      </c>
      <c r="AO8913" s="83">
        <v>800.09636999999998</v>
      </c>
      <c r="AP8913" s="83">
        <v>3564.5479</v>
      </c>
      <c r="AQ8913" s="84">
        <v>0.67112910999999997</v>
      </c>
      <c r="AR8913" s="83">
        <v>-2.7947601999999998</v>
      </c>
      <c r="AU8913" s="91"/>
      <c r="AW8913" s="89"/>
      <c r="BE8913" s="90"/>
      <c r="BF8913" s="84"/>
      <c r="BG8913" s="84">
        <f t="shared" si="141"/>
        <v>43674</v>
      </c>
    </row>
    <row r="8914" spans="39:59">
      <c r="AM8914" s="83" t="s">
        <v>9166</v>
      </c>
      <c r="AN8914" s="86">
        <v>3.4659042000000002</v>
      </c>
      <c r="AO8914" s="83">
        <v>799.98974999999996</v>
      </c>
      <c r="AP8914" s="83">
        <v>3564.9479999999999</v>
      </c>
      <c r="AQ8914" s="84">
        <v>0.67112601000000005</v>
      </c>
      <c r="AR8914" s="83">
        <v>-2.7947782999999999</v>
      </c>
      <c r="AU8914" s="91"/>
      <c r="AW8914" s="89"/>
      <c r="BE8914" s="90"/>
      <c r="BF8914" s="84"/>
      <c r="BG8914" s="84">
        <f t="shared" si="141"/>
        <v>43674.5</v>
      </c>
    </row>
    <row r="8915" spans="39:59">
      <c r="AM8915" s="83" t="s">
        <v>9167</v>
      </c>
      <c r="AN8915" s="86">
        <v>3.4658809000000002</v>
      </c>
      <c r="AO8915" s="83">
        <v>800.02026000000001</v>
      </c>
      <c r="AP8915" s="83">
        <v>3565.3479000000002</v>
      </c>
      <c r="AQ8915" s="84">
        <v>0.67111814000000003</v>
      </c>
      <c r="AR8915" s="83">
        <v>-2.7947625999999999</v>
      </c>
      <c r="AU8915" s="91"/>
      <c r="AW8915" s="89"/>
      <c r="BE8915" s="90"/>
      <c r="BF8915" s="84"/>
      <c r="BG8915" s="84">
        <f t="shared" si="141"/>
        <v>43675</v>
      </c>
    </row>
    <row r="8916" spans="39:59">
      <c r="AM8916" s="83" t="s">
        <v>9168</v>
      </c>
      <c r="AN8916" s="86">
        <v>3.4659304999999998</v>
      </c>
      <c r="AO8916" s="83">
        <v>800.03552000000002</v>
      </c>
      <c r="AP8916" s="83">
        <v>3565.748</v>
      </c>
      <c r="AQ8916" s="84">
        <v>0.67111301000000001</v>
      </c>
      <c r="AR8916" s="83">
        <v>-2.7948173999999999</v>
      </c>
      <c r="AU8916" s="91"/>
      <c r="AW8916" s="89"/>
      <c r="BE8916" s="90"/>
      <c r="BF8916" s="84"/>
      <c r="BG8916" s="84">
        <f t="shared" si="141"/>
        <v>43675.5</v>
      </c>
    </row>
    <row r="8917" spans="39:59">
      <c r="AM8917" s="83" t="s">
        <v>9169</v>
      </c>
      <c r="AN8917" s="86">
        <v>3.4659553000000001</v>
      </c>
      <c r="AO8917" s="83">
        <v>800.06592000000001</v>
      </c>
      <c r="AP8917" s="83">
        <v>3566.1482000000001</v>
      </c>
      <c r="AQ8917" s="84">
        <v>0.67110258</v>
      </c>
      <c r="AR8917" s="83">
        <v>-2.7948526999999999</v>
      </c>
      <c r="AU8917" s="91"/>
      <c r="AW8917" s="89"/>
      <c r="BE8917" s="90"/>
      <c r="BF8917" s="84"/>
      <c r="BG8917" s="84">
        <f t="shared" si="141"/>
        <v>43676</v>
      </c>
    </row>
    <row r="8918" spans="39:59">
      <c r="AM8918" s="83" t="s">
        <v>9170</v>
      </c>
      <c r="AN8918" s="86">
        <v>3.4659518999999999</v>
      </c>
      <c r="AO8918" s="83">
        <v>800.06592000000001</v>
      </c>
      <c r="AP8918" s="83">
        <v>3566.5481</v>
      </c>
      <c r="AQ8918" s="84">
        <v>0.67109786999999999</v>
      </c>
      <c r="AR8918" s="83">
        <v>-2.7948539000000001</v>
      </c>
      <c r="AU8918" s="91"/>
      <c r="AW8918" s="89"/>
      <c r="BE8918" s="90"/>
      <c r="BF8918" s="84"/>
      <c r="BG8918" s="84">
        <f t="shared" si="141"/>
        <v>43676.5</v>
      </c>
    </row>
    <row r="8919" spans="39:59">
      <c r="AM8919" s="83" t="s">
        <v>9171</v>
      </c>
      <c r="AN8919" s="86">
        <v>3.4659656999999999</v>
      </c>
      <c r="AO8919" s="83">
        <v>800.18773999999996</v>
      </c>
      <c r="AP8919" s="83">
        <v>3566.9479999999999</v>
      </c>
      <c r="AQ8919" s="84">
        <v>0.67108738000000001</v>
      </c>
      <c r="AR8919" s="83">
        <v>-2.7948784999999998</v>
      </c>
      <c r="AU8919" s="91"/>
      <c r="AW8919" s="89"/>
      <c r="BE8919" s="90"/>
      <c r="BF8919" s="84"/>
      <c r="BG8919" s="84">
        <f t="shared" si="141"/>
        <v>43677</v>
      </c>
    </row>
    <row r="8920" spans="39:59">
      <c r="AM8920" s="83" t="s">
        <v>9172</v>
      </c>
      <c r="AN8920" s="86">
        <v>3.4658842000000001</v>
      </c>
      <c r="AO8920" s="83">
        <v>800.15734999999995</v>
      </c>
      <c r="AP8920" s="83">
        <v>3567.3481000000002</v>
      </c>
      <c r="AQ8920" s="84">
        <v>0.67107558</v>
      </c>
      <c r="AR8920" s="83">
        <v>-2.7948086000000001</v>
      </c>
      <c r="AU8920" s="91"/>
      <c r="AW8920" s="89"/>
      <c r="BE8920" s="90"/>
      <c r="BF8920" s="84"/>
      <c r="BG8920" s="84">
        <f t="shared" si="141"/>
        <v>43677.5</v>
      </c>
    </row>
    <row r="8921" spans="39:59">
      <c r="AM8921" s="83" t="s">
        <v>9173</v>
      </c>
      <c r="AN8921" s="86">
        <v>3.4658674999999999</v>
      </c>
      <c r="AO8921" s="83">
        <v>800.11157000000003</v>
      </c>
      <c r="AP8921" s="83">
        <v>3567.748</v>
      </c>
      <c r="AQ8921" s="84">
        <v>0.67106091999999995</v>
      </c>
      <c r="AR8921" s="83">
        <v>-2.7948065</v>
      </c>
      <c r="AU8921" s="91"/>
      <c r="AW8921" s="89"/>
      <c r="BE8921" s="90"/>
      <c r="BF8921" s="84"/>
      <c r="BG8921" s="84">
        <f t="shared" si="141"/>
        <v>43678</v>
      </c>
    </row>
    <row r="8922" spans="39:59">
      <c r="AM8922" s="83" t="s">
        <v>9174</v>
      </c>
      <c r="AN8922" s="86">
        <v>3.4658291000000001</v>
      </c>
      <c r="AO8922" s="83">
        <v>799.97455000000002</v>
      </c>
      <c r="AP8922" s="83">
        <v>3568.1482000000001</v>
      </c>
      <c r="AQ8922" s="84">
        <v>0.67104894000000004</v>
      </c>
      <c r="AR8922" s="83">
        <v>-2.7947803000000002</v>
      </c>
      <c r="AU8922" s="91"/>
      <c r="AW8922" s="89"/>
      <c r="BE8922" s="90"/>
      <c r="BF8922" s="84"/>
      <c r="BG8922" s="84">
        <f t="shared" si="141"/>
        <v>43678.5</v>
      </c>
    </row>
    <row r="8923" spans="39:59">
      <c r="AM8923" s="83" t="s">
        <v>9175</v>
      </c>
      <c r="AN8923" s="86">
        <v>3.4658093000000001</v>
      </c>
      <c r="AO8923" s="83">
        <v>800.15728999999999</v>
      </c>
      <c r="AP8923" s="83">
        <v>3568.5481</v>
      </c>
      <c r="AQ8923" s="84">
        <v>0.67103851000000003</v>
      </c>
      <c r="AR8923" s="83">
        <v>-2.7947709999999999</v>
      </c>
      <c r="AU8923" s="91"/>
      <c r="AW8923" s="89"/>
      <c r="BE8923" s="90"/>
      <c r="BF8923" s="84"/>
      <c r="BG8923" s="84">
        <f t="shared" si="141"/>
        <v>43679</v>
      </c>
    </row>
    <row r="8924" spans="39:59">
      <c r="AM8924" s="83" t="s">
        <v>9176</v>
      </c>
      <c r="AN8924" s="86">
        <v>3.4658221999999999</v>
      </c>
      <c r="AO8924" s="83">
        <v>800.37054000000001</v>
      </c>
      <c r="AP8924" s="83">
        <v>3568.9481999999998</v>
      </c>
      <c r="AQ8924" s="84">
        <v>0.67102300999999998</v>
      </c>
      <c r="AR8924" s="83">
        <v>-2.7947991000000001</v>
      </c>
      <c r="AU8924" s="91"/>
      <c r="AW8924" s="89"/>
      <c r="BE8924" s="90"/>
      <c r="BF8924" s="84"/>
      <c r="BG8924" s="84">
        <f t="shared" si="141"/>
        <v>43679.5</v>
      </c>
    </row>
    <row r="8925" spans="39:59">
      <c r="AM8925" s="83" t="s">
        <v>9177</v>
      </c>
      <c r="AN8925" s="86">
        <v>3.4659306999999999</v>
      </c>
      <c r="AO8925" s="83">
        <v>800.08118000000002</v>
      </c>
      <c r="AP8925" s="83">
        <v>3569.3483999999999</v>
      </c>
      <c r="AQ8925" s="84">
        <v>0.67100316000000004</v>
      </c>
      <c r="AR8925" s="83">
        <v>-2.7949275999999998</v>
      </c>
      <c r="AU8925" s="91"/>
      <c r="AW8925" s="89"/>
      <c r="BE8925" s="90"/>
      <c r="BF8925" s="84"/>
      <c r="BG8925" s="84">
        <f t="shared" si="141"/>
        <v>43680</v>
      </c>
    </row>
    <row r="8926" spans="39:59">
      <c r="AM8926" s="83" t="s">
        <v>9178</v>
      </c>
      <c r="AN8926" s="86">
        <v>3.4659464</v>
      </c>
      <c r="AO8926" s="83">
        <v>800.11157000000003</v>
      </c>
      <c r="AP8926" s="83">
        <v>3569.7483000000002</v>
      </c>
      <c r="AQ8926" s="84">
        <v>0.67098022000000002</v>
      </c>
      <c r="AR8926" s="83">
        <v>-2.7949662000000002</v>
      </c>
      <c r="AU8926" s="91"/>
      <c r="AW8926" s="89"/>
      <c r="BE8926" s="90"/>
      <c r="BF8926" s="84"/>
      <c r="BG8926" s="84">
        <f t="shared" si="141"/>
        <v>43680.5</v>
      </c>
    </row>
    <row r="8927" spans="39:59">
      <c r="AM8927" s="83" t="s">
        <v>9179</v>
      </c>
      <c r="AN8927" s="86">
        <v>3.4658916</v>
      </c>
      <c r="AO8927" s="83">
        <v>800.08118000000002</v>
      </c>
      <c r="AP8927" s="83">
        <v>3570.1484</v>
      </c>
      <c r="AQ8927" s="84">
        <v>0.67095572000000003</v>
      </c>
      <c r="AR8927" s="83">
        <v>-2.7949359</v>
      </c>
      <c r="AU8927" s="91"/>
      <c r="AW8927" s="89"/>
      <c r="BE8927" s="90"/>
      <c r="BF8927" s="84"/>
      <c r="BG8927" s="84">
        <f t="shared" si="141"/>
        <v>43681</v>
      </c>
    </row>
    <row r="8928" spans="39:59">
      <c r="AM8928" s="83" t="s">
        <v>9180</v>
      </c>
      <c r="AN8928" s="86">
        <v>3.4658804000000001</v>
      </c>
      <c r="AO8928" s="83">
        <v>799.92882999999995</v>
      </c>
      <c r="AP8928" s="83">
        <v>3570.5482999999999</v>
      </c>
      <c r="AQ8928" s="84">
        <v>0.67093605000000001</v>
      </c>
      <c r="AR8928" s="83">
        <v>-2.7949443</v>
      </c>
      <c r="AU8928" s="91"/>
      <c r="AW8928" s="89"/>
      <c r="BE8928" s="90"/>
      <c r="BF8928" s="84"/>
      <c r="BG8928" s="84">
        <f t="shared" si="141"/>
        <v>43681.5</v>
      </c>
    </row>
    <row r="8929" spans="39:59">
      <c r="AM8929" s="83" t="s">
        <v>9181</v>
      </c>
      <c r="AN8929" s="86">
        <v>3.4658424999999999</v>
      </c>
      <c r="AO8929" s="83">
        <v>800.005</v>
      </c>
      <c r="AP8929" s="83">
        <v>3570.9485</v>
      </c>
      <c r="AQ8929" s="84">
        <v>0.67091471000000003</v>
      </c>
      <c r="AR8929" s="83">
        <v>-2.7949278</v>
      </c>
      <c r="AU8929" s="91"/>
      <c r="AW8929" s="89"/>
      <c r="BE8929" s="90"/>
      <c r="BF8929" s="84"/>
      <c r="BG8929" s="84">
        <f t="shared" si="141"/>
        <v>43682</v>
      </c>
    </row>
    <row r="8930" spans="39:59">
      <c r="AM8930" s="83" t="s">
        <v>9182</v>
      </c>
      <c r="AN8930" s="86">
        <v>3.4657607000000001</v>
      </c>
      <c r="AO8930" s="83">
        <v>799.88311999999996</v>
      </c>
      <c r="AP8930" s="83">
        <v>3571.3483999999999</v>
      </c>
      <c r="AQ8930" s="84">
        <v>0.67089832000000005</v>
      </c>
      <c r="AR8930" s="83">
        <v>-2.7948624999999998</v>
      </c>
      <c r="AU8930" s="91"/>
      <c r="AW8930" s="89"/>
      <c r="BE8930" s="90"/>
      <c r="BF8930" s="84"/>
      <c r="BG8930" s="84">
        <f t="shared" si="141"/>
        <v>43682.5</v>
      </c>
    </row>
    <row r="8931" spans="39:59">
      <c r="AM8931" s="83" t="s">
        <v>9183</v>
      </c>
      <c r="AN8931" s="86">
        <v>3.4657681</v>
      </c>
      <c r="AO8931" s="83">
        <v>799.92882999999995</v>
      </c>
      <c r="AP8931" s="83">
        <v>3571.7485000000001</v>
      </c>
      <c r="AQ8931" s="84">
        <v>0.67088199000000004</v>
      </c>
      <c r="AR8931" s="83">
        <v>-2.7948860999999998</v>
      </c>
      <c r="AU8931" s="91"/>
      <c r="AW8931" s="89"/>
      <c r="BE8931" s="90"/>
      <c r="BF8931" s="84"/>
      <c r="BG8931" s="84">
        <f t="shared" si="141"/>
        <v>43683</v>
      </c>
    </row>
    <row r="8932" spans="39:59">
      <c r="AM8932" s="83" t="s">
        <v>9184</v>
      </c>
      <c r="AN8932" s="86">
        <v>3.465735</v>
      </c>
      <c r="AO8932" s="83">
        <v>800.27923999999996</v>
      </c>
      <c r="AP8932" s="83">
        <v>3572.1484</v>
      </c>
      <c r="AQ8932" s="84">
        <v>0.67086184000000004</v>
      </c>
      <c r="AR8932" s="83">
        <v>-2.7948729999999999</v>
      </c>
      <c r="AU8932" s="91"/>
      <c r="AW8932" s="89"/>
      <c r="BE8932" s="90"/>
      <c r="BF8932" s="84"/>
      <c r="BG8932" s="84">
        <f t="shared" si="141"/>
        <v>43683.5</v>
      </c>
    </row>
    <row r="8933" spans="39:59">
      <c r="AM8933" s="83" t="s">
        <v>9185</v>
      </c>
      <c r="AN8933" s="86">
        <v>3.4657027999999999</v>
      </c>
      <c r="AO8933" s="83">
        <v>800.09636999999998</v>
      </c>
      <c r="AP8933" s="83">
        <v>3572.5486000000001</v>
      </c>
      <c r="AQ8933" s="84">
        <v>0.67084091999999995</v>
      </c>
      <c r="AR8933" s="83">
        <v>-2.7948618000000001</v>
      </c>
      <c r="AU8933" s="91"/>
      <c r="AW8933" s="89"/>
      <c r="BE8933" s="90"/>
      <c r="BF8933" s="84"/>
      <c r="BG8933" s="84">
        <f t="shared" si="141"/>
        <v>43684</v>
      </c>
    </row>
    <row r="8934" spans="39:59">
      <c r="AM8934" s="83" t="s">
        <v>9186</v>
      </c>
      <c r="AN8934" s="86">
        <v>3.4657220999999998</v>
      </c>
      <c r="AO8934" s="83">
        <v>799.88311999999996</v>
      </c>
      <c r="AP8934" s="83">
        <v>3572.9485</v>
      </c>
      <c r="AQ8934" s="84">
        <v>0.67082052999999997</v>
      </c>
      <c r="AR8934" s="83">
        <v>-2.7949016000000002</v>
      </c>
      <c r="AU8934" s="91"/>
      <c r="AW8934" s="89"/>
      <c r="BE8934" s="90"/>
      <c r="BF8934" s="84"/>
      <c r="BG8934" s="84">
        <f t="shared" si="141"/>
        <v>43684.5</v>
      </c>
    </row>
    <row r="8935" spans="39:59">
      <c r="AM8935" s="83" t="s">
        <v>9187</v>
      </c>
      <c r="AN8935" s="86">
        <v>3.4657266</v>
      </c>
      <c r="AO8935" s="83">
        <v>799.94403</v>
      </c>
      <c r="AP8935" s="83">
        <v>3573.3485999999998</v>
      </c>
      <c r="AQ8935" s="84">
        <v>0.67080218000000003</v>
      </c>
      <c r="AR8935" s="83">
        <v>-2.7949245</v>
      </c>
      <c r="AU8935" s="91"/>
      <c r="AW8935" s="89"/>
      <c r="BE8935" s="90"/>
      <c r="BF8935" s="84"/>
      <c r="BG8935" s="84">
        <f t="shared" si="141"/>
        <v>43685</v>
      </c>
    </row>
    <row r="8936" spans="39:59">
      <c r="AM8936" s="83" t="s">
        <v>9188</v>
      </c>
      <c r="AN8936" s="86">
        <v>3.4656563</v>
      </c>
      <c r="AO8936" s="83">
        <v>799.94403</v>
      </c>
      <c r="AP8936" s="83">
        <v>3573.7485000000001</v>
      </c>
      <c r="AQ8936" s="84">
        <v>0.67078269000000001</v>
      </c>
      <c r="AR8936" s="83">
        <v>-2.7948735</v>
      </c>
      <c r="AU8936" s="91"/>
      <c r="AW8936" s="89"/>
      <c r="BE8936" s="90"/>
      <c r="BF8936" s="84"/>
      <c r="BG8936" s="84">
        <f t="shared" si="141"/>
        <v>43685.5</v>
      </c>
    </row>
    <row r="8937" spans="39:59">
      <c r="AM8937" s="83" t="s">
        <v>9189</v>
      </c>
      <c r="AN8937" s="86">
        <v>3.4656533999999999</v>
      </c>
      <c r="AO8937" s="83">
        <v>800.08118000000002</v>
      </c>
      <c r="AP8937" s="83">
        <v>3574.1487000000002</v>
      </c>
      <c r="AQ8937" s="84">
        <v>0.67077052999999998</v>
      </c>
      <c r="AR8937" s="83">
        <v>-2.7948827999999999</v>
      </c>
      <c r="AU8937" s="91"/>
      <c r="AW8937" s="89"/>
      <c r="BE8937" s="90"/>
      <c r="BF8937" s="84"/>
      <c r="BG8937" s="84">
        <f t="shared" si="141"/>
        <v>43686</v>
      </c>
    </row>
    <row r="8938" spans="39:59">
      <c r="AM8938" s="83" t="s">
        <v>9190</v>
      </c>
      <c r="AN8938" s="86">
        <v>3.4656221999999999</v>
      </c>
      <c r="AO8938" s="83">
        <v>800.11157000000003</v>
      </c>
      <c r="AP8938" s="83">
        <v>3574.5486000000001</v>
      </c>
      <c r="AQ8938" s="84">
        <v>0.67076415</v>
      </c>
      <c r="AR8938" s="83">
        <v>-2.7948580000000001</v>
      </c>
      <c r="AU8938" s="91"/>
      <c r="AW8938" s="89"/>
      <c r="BE8938" s="90"/>
      <c r="BF8938" s="84"/>
      <c r="BG8938" s="84">
        <f t="shared" si="141"/>
        <v>43686.5</v>
      </c>
    </row>
    <row r="8939" spans="39:59">
      <c r="AM8939" s="83" t="s">
        <v>9191</v>
      </c>
      <c r="AN8939" s="86">
        <v>3.4656343000000001</v>
      </c>
      <c r="AO8939" s="83">
        <v>800.09636999999998</v>
      </c>
      <c r="AP8939" s="83">
        <v>3574.9486999999999</v>
      </c>
      <c r="AQ8939" s="84">
        <v>0.6707592</v>
      </c>
      <c r="AR8939" s="83">
        <v>-2.7948751000000001</v>
      </c>
      <c r="AU8939" s="91"/>
      <c r="AW8939" s="89"/>
      <c r="BE8939" s="90"/>
      <c r="BF8939" s="84"/>
      <c r="BG8939" s="84">
        <f t="shared" si="141"/>
        <v>43687</v>
      </c>
    </row>
    <row r="8940" spans="39:59">
      <c r="AM8940" s="83" t="s">
        <v>9192</v>
      </c>
      <c r="AN8940" s="86">
        <v>3.4656767999999998</v>
      </c>
      <c r="AO8940" s="83">
        <v>800.12683000000004</v>
      </c>
      <c r="AP8940" s="83">
        <v>3575.3485999999998</v>
      </c>
      <c r="AQ8940" s="84">
        <v>0.67075735000000003</v>
      </c>
      <c r="AR8940" s="83">
        <v>-2.7949194999999998</v>
      </c>
      <c r="AU8940" s="91"/>
      <c r="AW8940" s="89"/>
      <c r="BE8940" s="90"/>
      <c r="BF8940" s="84"/>
      <c r="BG8940" s="84">
        <f t="shared" si="141"/>
        <v>43687.5</v>
      </c>
    </row>
    <row r="8941" spans="39:59">
      <c r="AM8941" s="83" t="s">
        <v>9193</v>
      </c>
      <c r="AN8941" s="86">
        <v>3.4656878</v>
      </c>
      <c r="AO8941" s="83">
        <v>800.05071999999996</v>
      </c>
      <c r="AP8941" s="83">
        <v>3575.7487999999998</v>
      </c>
      <c r="AQ8941" s="84">
        <v>0.67076146999999997</v>
      </c>
      <c r="AR8941" s="83">
        <v>-2.7949261999999999</v>
      </c>
      <c r="AU8941" s="91"/>
      <c r="AW8941" s="89"/>
      <c r="BE8941" s="90"/>
      <c r="BF8941" s="84"/>
      <c r="BG8941" s="84">
        <f t="shared" si="141"/>
        <v>43688</v>
      </c>
    </row>
    <row r="8942" spans="39:59">
      <c r="AM8942" s="83" t="s">
        <v>9194</v>
      </c>
      <c r="AN8942" s="86">
        <v>3.4656687000000002</v>
      </c>
      <c r="AO8942" s="83">
        <v>800.05065999999999</v>
      </c>
      <c r="AP8942" s="83">
        <v>3576.1489000000001</v>
      </c>
      <c r="AQ8942" s="84">
        <v>0.67076796000000005</v>
      </c>
      <c r="AR8942" s="83">
        <v>-2.7949006999999999</v>
      </c>
      <c r="AU8942" s="91"/>
      <c r="AW8942" s="89"/>
      <c r="BE8942" s="90"/>
      <c r="BF8942" s="84"/>
      <c r="BG8942" s="84">
        <f t="shared" si="141"/>
        <v>43688.5</v>
      </c>
    </row>
    <row r="8943" spans="39:59">
      <c r="AM8943" s="83" t="s">
        <v>9195</v>
      </c>
      <c r="AN8943" s="86">
        <v>3.4656748999999998</v>
      </c>
      <c r="AO8943" s="83">
        <v>800.03545999999994</v>
      </c>
      <c r="AP8943" s="83">
        <v>3576.5488</v>
      </c>
      <c r="AQ8943" s="84">
        <v>0.67076981000000002</v>
      </c>
      <c r="AR8943" s="83">
        <v>-2.7949049000000001</v>
      </c>
      <c r="AU8943" s="91"/>
      <c r="AW8943" s="89"/>
      <c r="BE8943" s="90"/>
      <c r="BF8943" s="84"/>
      <c r="BG8943" s="84">
        <f t="shared" si="141"/>
        <v>43689</v>
      </c>
    </row>
    <row r="8944" spans="39:59">
      <c r="AM8944" s="83" t="s">
        <v>9196</v>
      </c>
      <c r="AN8944" s="86">
        <v>3.4656555999999998</v>
      </c>
      <c r="AO8944" s="83">
        <v>800.09636999999998</v>
      </c>
      <c r="AP8944" s="83">
        <v>3576.9490000000001</v>
      </c>
      <c r="AQ8944" s="84">
        <v>0.67077595000000001</v>
      </c>
      <c r="AR8944" s="83">
        <v>-2.7948797000000001</v>
      </c>
      <c r="AU8944" s="91"/>
      <c r="AW8944" s="89"/>
      <c r="BE8944" s="90"/>
      <c r="BF8944" s="84"/>
      <c r="BG8944" s="84">
        <f t="shared" si="141"/>
        <v>43689.5</v>
      </c>
    </row>
    <row r="8945" spans="39:59">
      <c r="AM8945" s="83" t="s">
        <v>9197</v>
      </c>
      <c r="AN8945" s="86">
        <v>3.4656617999999999</v>
      </c>
      <c r="AO8945" s="83">
        <v>799.95934999999997</v>
      </c>
      <c r="AP8945" s="83">
        <v>3577.3489</v>
      </c>
      <c r="AQ8945" s="84">
        <v>0.67078607999999995</v>
      </c>
      <c r="AR8945" s="83">
        <v>-2.7948756000000001</v>
      </c>
      <c r="AU8945" s="91"/>
      <c r="AW8945" s="89"/>
      <c r="BE8945" s="90"/>
      <c r="BF8945" s="84"/>
      <c r="BG8945" s="84">
        <f t="shared" si="141"/>
        <v>43690</v>
      </c>
    </row>
    <row r="8946" spans="39:59">
      <c r="AM8946" s="83" t="s">
        <v>9198</v>
      </c>
      <c r="AN8946" s="86">
        <v>3.4654584000000002</v>
      </c>
      <c r="AO8946" s="83">
        <v>800.11157000000003</v>
      </c>
      <c r="AP8946" s="83">
        <v>3577.7489999999998</v>
      </c>
      <c r="AQ8946" s="84">
        <v>0.67079407000000002</v>
      </c>
      <c r="AR8946" s="83">
        <v>-2.7946643999999998</v>
      </c>
      <c r="AU8946" s="91"/>
      <c r="AW8946" s="89"/>
      <c r="BE8946" s="90"/>
      <c r="BF8946" s="84"/>
      <c r="BG8946" s="84">
        <f t="shared" si="141"/>
        <v>43690.5</v>
      </c>
    </row>
    <row r="8947" spans="39:59">
      <c r="AM8947" s="83" t="s">
        <v>9199</v>
      </c>
      <c r="AN8947" s="86">
        <v>3.4652604999999999</v>
      </c>
      <c r="AO8947" s="83">
        <v>800.26391999999998</v>
      </c>
      <c r="AP8947" s="83">
        <v>3578.1489000000001</v>
      </c>
      <c r="AQ8947" s="84">
        <v>0.67079812000000005</v>
      </c>
      <c r="AR8947" s="83">
        <v>-2.7944624</v>
      </c>
      <c r="AU8947" s="91"/>
      <c r="AW8947" s="89"/>
      <c r="BE8947" s="90"/>
      <c r="BF8947" s="84"/>
      <c r="BG8947" s="84">
        <f t="shared" si="141"/>
        <v>43691</v>
      </c>
    </row>
    <row r="8948" spans="39:59">
      <c r="AM8948" s="83" t="s">
        <v>9200</v>
      </c>
      <c r="AN8948" s="86">
        <v>3.4652173999999998</v>
      </c>
      <c r="AO8948" s="83">
        <v>800.08118000000002</v>
      </c>
      <c r="AP8948" s="83">
        <v>3578.5491000000002</v>
      </c>
      <c r="AQ8948" s="84">
        <v>0.67079896000000006</v>
      </c>
      <c r="AR8948" s="83">
        <v>-2.7944182999999998</v>
      </c>
      <c r="AU8948" s="91"/>
      <c r="AW8948" s="89"/>
      <c r="BE8948" s="90"/>
      <c r="BF8948" s="84"/>
      <c r="BG8948" s="84">
        <f t="shared" si="141"/>
        <v>43691.5</v>
      </c>
    </row>
    <row r="8949" spans="39:59">
      <c r="AM8949" s="83" t="s">
        <v>9201</v>
      </c>
      <c r="AN8949" s="86">
        <v>3.4652821999999999</v>
      </c>
      <c r="AO8949" s="83">
        <v>800.03552000000002</v>
      </c>
      <c r="AP8949" s="83">
        <v>3578.9490000000001</v>
      </c>
      <c r="AQ8949" s="84">
        <v>0.67081707999999995</v>
      </c>
      <c r="AR8949" s="83">
        <v>-2.7944651</v>
      </c>
      <c r="AU8949" s="91"/>
      <c r="AW8949" s="89"/>
      <c r="BE8949" s="90"/>
      <c r="BF8949" s="84"/>
      <c r="BG8949" s="84">
        <f t="shared" si="141"/>
        <v>43692</v>
      </c>
    </row>
    <row r="8950" spans="39:59">
      <c r="AM8950" s="83" t="s">
        <v>9202</v>
      </c>
      <c r="AN8950" s="86">
        <v>3.4654067</v>
      </c>
      <c r="AO8950" s="83">
        <v>799.97455000000002</v>
      </c>
      <c r="AP8950" s="83">
        <v>3579.3490999999999</v>
      </c>
      <c r="AQ8950" s="84">
        <v>0.67084926</v>
      </c>
      <c r="AR8950" s="83">
        <v>-2.7945573000000001</v>
      </c>
      <c r="AU8950" s="91"/>
      <c r="AW8950" s="89"/>
      <c r="BE8950" s="90"/>
      <c r="BF8950" s="84"/>
      <c r="BG8950" s="84">
        <f t="shared" si="141"/>
        <v>43692.5</v>
      </c>
    </row>
    <row r="8951" spans="39:59">
      <c r="AM8951" s="83" t="s">
        <v>9203</v>
      </c>
      <c r="AN8951" s="86">
        <v>3.4654891000000001</v>
      </c>
      <c r="AO8951" s="83">
        <v>800.11157000000003</v>
      </c>
      <c r="AP8951" s="83">
        <v>3579.7489999999998</v>
      </c>
      <c r="AQ8951" s="84">
        <v>0.67088968000000004</v>
      </c>
      <c r="AR8951" s="83">
        <v>-2.7945994999999999</v>
      </c>
      <c r="AU8951" s="91"/>
      <c r="AW8951" s="89"/>
      <c r="BE8951" s="90"/>
      <c r="BF8951" s="84"/>
      <c r="BG8951" s="84">
        <f t="shared" si="141"/>
        <v>43693</v>
      </c>
    </row>
    <row r="8952" spans="39:59">
      <c r="AM8952" s="83" t="s">
        <v>9204</v>
      </c>
      <c r="AN8952" s="86">
        <v>3.4654976999999998</v>
      </c>
      <c r="AO8952" s="83">
        <v>800.17255</v>
      </c>
      <c r="AP8952" s="83">
        <v>3580.1491999999998</v>
      </c>
      <c r="AQ8952" s="84">
        <v>0.67093760000000002</v>
      </c>
      <c r="AR8952" s="83">
        <v>-2.7945601999999998</v>
      </c>
      <c r="AU8952" s="91"/>
      <c r="AW8952" s="89"/>
      <c r="BE8952" s="90"/>
      <c r="BF8952" s="84"/>
      <c r="BG8952" s="84">
        <f t="shared" si="141"/>
        <v>43693.5</v>
      </c>
    </row>
    <row r="8953" spans="39:59">
      <c r="AM8953" s="83" t="s">
        <v>9205</v>
      </c>
      <c r="AN8953" s="86">
        <v>3.4655702000000002</v>
      </c>
      <c r="AO8953" s="83">
        <v>799.94403</v>
      </c>
      <c r="AP8953" s="83">
        <v>3580.5491000000002</v>
      </c>
      <c r="AQ8953" s="84">
        <v>0.67099207999999999</v>
      </c>
      <c r="AR8953" s="83">
        <v>-2.7945780999999998</v>
      </c>
      <c r="AU8953" s="91"/>
      <c r="AW8953" s="89"/>
      <c r="BE8953" s="90"/>
      <c r="BF8953" s="84"/>
      <c r="BG8953" s="84">
        <f t="shared" si="141"/>
        <v>43694</v>
      </c>
    </row>
    <row r="8954" spans="39:59">
      <c r="AM8954" s="83" t="s">
        <v>9206</v>
      </c>
      <c r="AN8954" s="86">
        <v>3.4656587000000001</v>
      </c>
      <c r="AO8954" s="83">
        <v>800.005</v>
      </c>
      <c r="AP8954" s="83">
        <v>3580.9492</v>
      </c>
      <c r="AQ8954" s="84">
        <v>0.67103778999999997</v>
      </c>
      <c r="AR8954" s="83">
        <v>-2.7946209999999998</v>
      </c>
      <c r="AU8954" s="91"/>
      <c r="AW8954" s="89"/>
      <c r="BE8954" s="90"/>
      <c r="BF8954" s="84"/>
      <c r="BG8954" s="84">
        <f t="shared" si="141"/>
        <v>43694.5</v>
      </c>
    </row>
    <row r="8955" spans="39:59">
      <c r="AM8955" s="83" t="s">
        <v>9207</v>
      </c>
      <c r="AN8955" s="86">
        <v>3.4657372999999998</v>
      </c>
      <c r="AO8955" s="83">
        <v>800.08112000000006</v>
      </c>
      <c r="AP8955" s="83">
        <v>3581.3494000000001</v>
      </c>
      <c r="AQ8955" s="84">
        <v>0.67108785999999998</v>
      </c>
      <c r="AR8955" s="83">
        <v>-2.7946494</v>
      </c>
      <c r="AU8955" s="91"/>
      <c r="AW8955" s="89"/>
      <c r="BE8955" s="90"/>
      <c r="BF8955" s="84"/>
      <c r="BG8955" s="84">
        <f t="shared" si="141"/>
        <v>43695</v>
      </c>
    </row>
    <row r="8956" spans="39:59">
      <c r="AM8956" s="83" t="s">
        <v>9208</v>
      </c>
      <c r="AN8956" s="86">
        <v>3.4657388</v>
      </c>
      <c r="AO8956" s="83">
        <v>800.09636999999998</v>
      </c>
      <c r="AP8956" s="83">
        <v>3581.7492999999999</v>
      </c>
      <c r="AQ8956" s="84">
        <v>0.67112947000000001</v>
      </c>
      <c r="AR8956" s="83">
        <v>-2.7946092999999999</v>
      </c>
      <c r="AU8956" s="91"/>
      <c r="AW8956" s="89"/>
      <c r="BE8956" s="90"/>
      <c r="BF8956" s="84"/>
      <c r="BG8956" s="84">
        <f t="shared" si="141"/>
        <v>43695.5</v>
      </c>
    </row>
    <row r="8957" spans="39:59">
      <c r="AM8957" s="83" t="s">
        <v>9209</v>
      </c>
      <c r="AN8957" s="86">
        <v>3.4657786000000002</v>
      </c>
      <c r="AO8957" s="83">
        <v>800.02020000000005</v>
      </c>
      <c r="AP8957" s="83">
        <v>3582.1493999999998</v>
      </c>
      <c r="AQ8957" s="84">
        <v>0.67117028999999995</v>
      </c>
      <c r="AR8957" s="83">
        <v>-2.7946084</v>
      </c>
      <c r="AU8957" s="91"/>
      <c r="AW8957" s="89"/>
      <c r="BE8957" s="90"/>
      <c r="BF8957" s="84"/>
      <c r="BG8957" s="84">
        <f t="shared" si="141"/>
        <v>43696</v>
      </c>
    </row>
    <row r="8958" spans="39:59">
      <c r="AM8958" s="83" t="s">
        <v>9210</v>
      </c>
      <c r="AN8958" s="86">
        <v>3.4657822</v>
      </c>
      <c r="AO8958" s="83">
        <v>800.03552000000002</v>
      </c>
      <c r="AP8958" s="83">
        <v>3582.5493000000001</v>
      </c>
      <c r="AQ8958" s="84">
        <v>0.67120868</v>
      </c>
      <c r="AR8958" s="83">
        <v>-2.7945734999999998</v>
      </c>
      <c r="AU8958" s="91"/>
      <c r="AW8958" s="89"/>
      <c r="BE8958" s="90"/>
      <c r="BF8958" s="84"/>
      <c r="BG8958" s="84">
        <f t="shared" si="141"/>
        <v>43696.5</v>
      </c>
    </row>
    <row r="8959" spans="39:59">
      <c r="AM8959" s="83" t="s">
        <v>9211</v>
      </c>
      <c r="AN8959" s="86">
        <v>3.4658077</v>
      </c>
      <c r="AO8959" s="83">
        <v>800.06592000000001</v>
      </c>
      <c r="AP8959" s="83">
        <v>3582.9495000000002</v>
      </c>
      <c r="AQ8959" s="84">
        <v>0.67124885000000001</v>
      </c>
      <c r="AR8959" s="83">
        <v>-2.7945587999999999</v>
      </c>
      <c r="AU8959" s="91"/>
      <c r="AW8959" s="89"/>
      <c r="BE8959" s="90"/>
      <c r="BF8959" s="84"/>
      <c r="BG8959" s="84">
        <f t="shared" si="141"/>
        <v>43697</v>
      </c>
    </row>
    <row r="8960" spans="39:59">
      <c r="AM8960" s="83" t="s">
        <v>9212</v>
      </c>
      <c r="AN8960" s="86">
        <v>3.4657428000000001</v>
      </c>
      <c r="AO8960" s="83">
        <v>800.21825999999999</v>
      </c>
      <c r="AP8960" s="83">
        <v>3583.3494000000001</v>
      </c>
      <c r="AQ8960" s="84">
        <v>0.67128515</v>
      </c>
      <c r="AR8960" s="83">
        <v>-2.7944577000000002</v>
      </c>
      <c r="AU8960" s="91"/>
      <c r="AW8960" s="89"/>
      <c r="BE8960" s="90"/>
      <c r="BF8960" s="84"/>
      <c r="BG8960" s="84">
        <f t="shared" si="141"/>
        <v>43697.5</v>
      </c>
    </row>
    <row r="8961" spans="39:59">
      <c r="AM8961" s="83" t="s">
        <v>9213</v>
      </c>
      <c r="AN8961" s="86">
        <v>3.4657247</v>
      </c>
      <c r="AO8961" s="83">
        <v>800.15728999999999</v>
      </c>
      <c r="AP8961" s="83">
        <v>3583.7494999999999</v>
      </c>
      <c r="AQ8961" s="84">
        <v>0.67132038000000005</v>
      </c>
      <c r="AR8961" s="83">
        <v>-2.7944043000000001</v>
      </c>
      <c r="AU8961" s="91"/>
      <c r="AW8961" s="89"/>
      <c r="BE8961" s="90"/>
      <c r="BF8961" s="84"/>
      <c r="BG8961" s="84">
        <f t="shared" si="141"/>
        <v>43698</v>
      </c>
    </row>
    <row r="8962" spans="39:59">
      <c r="AM8962" s="83" t="s">
        <v>9214</v>
      </c>
      <c r="AN8962" s="86">
        <v>3.4656901000000002</v>
      </c>
      <c r="AO8962" s="83">
        <v>800.02020000000005</v>
      </c>
      <c r="AP8962" s="83">
        <v>3584.1496999999999</v>
      </c>
      <c r="AQ8962" s="84">
        <v>0.67135310000000004</v>
      </c>
      <c r="AR8962" s="83">
        <v>-2.7943370000000001</v>
      </c>
      <c r="AU8962" s="91"/>
      <c r="AW8962" s="89"/>
      <c r="BE8962" s="90"/>
      <c r="BF8962" s="84"/>
      <c r="BG8962" s="84">
        <f t="shared" si="141"/>
        <v>43698.5</v>
      </c>
    </row>
    <row r="8963" spans="39:59">
      <c r="AM8963" s="83" t="s">
        <v>9215</v>
      </c>
      <c r="AN8963" s="86">
        <v>3.465652</v>
      </c>
      <c r="AO8963" s="83">
        <v>800.03552000000002</v>
      </c>
      <c r="AP8963" s="83">
        <v>3584.5495999999998</v>
      </c>
      <c r="AQ8963" s="84">
        <v>0.67138695999999998</v>
      </c>
      <c r="AR8963" s="83">
        <v>-2.7942650000000002</v>
      </c>
      <c r="AU8963" s="91"/>
      <c r="AW8963" s="89"/>
      <c r="BE8963" s="90"/>
      <c r="BF8963" s="84"/>
      <c r="BG8963" s="84">
        <f t="shared" si="141"/>
        <v>43699</v>
      </c>
    </row>
    <row r="8964" spans="39:59">
      <c r="AM8964" s="83" t="s">
        <v>9216</v>
      </c>
      <c r="AN8964" s="86">
        <v>3.4656748999999998</v>
      </c>
      <c r="AO8964" s="83">
        <v>800.29443000000003</v>
      </c>
      <c r="AP8964" s="83">
        <v>3584.9497000000001</v>
      </c>
      <c r="AQ8964" s="84">
        <v>0.67142612000000002</v>
      </c>
      <c r="AR8964" s="83">
        <v>-2.7942488000000001</v>
      </c>
      <c r="AU8964" s="91"/>
      <c r="AW8964" s="89"/>
      <c r="BE8964" s="90"/>
      <c r="BF8964" s="84"/>
      <c r="BG8964" s="84">
        <f t="shared" si="141"/>
        <v>43699.5</v>
      </c>
    </row>
    <row r="8965" spans="39:59">
      <c r="AM8965" s="83" t="s">
        <v>9217</v>
      </c>
      <c r="AN8965" s="86">
        <v>3.4656989999999999</v>
      </c>
      <c r="AO8965" s="83">
        <v>800.08118000000002</v>
      </c>
      <c r="AP8965" s="83">
        <v>3585.3496</v>
      </c>
      <c r="AQ8965" s="84">
        <v>0.67145871999999995</v>
      </c>
      <c r="AR8965" s="83">
        <v>-2.7942402</v>
      </c>
      <c r="AU8965" s="91"/>
      <c r="AW8965" s="89"/>
      <c r="BE8965" s="90"/>
      <c r="BF8965" s="84"/>
      <c r="BG8965" s="84">
        <f t="shared" ref="BG8965:BG9028" si="142">BG8964+0.5</f>
        <v>43700</v>
      </c>
    </row>
    <row r="8966" spans="39:59">
      <c r="AM8966" s="83" t="s">
        <v>9218</v>
      </c>
      <c r="AN8966" s="86">
        <v>3.4657214000000001</v>
      </c>
      <c r="AO8966" s="83">
        <v>800.005</v>
      </c>
      <c r="AP8966" s="83">
        <v>3585.7498000000001</v>
      </c>
      <c r="AQ8966" s="84">
        <v>0.67148470999999998</v>
      </c>
      <c r="AR8966" s="83">
        <v>-2.7942366999999999</v>
      </c>
      <c r="AU8966" s="91"/>
      <c r="AW8966" s="89"/>
      <c r="BE8966" s="90"/>
      <c r="BF8966" s="84"/>
      <c r="BG8966" s="84">
        <f t="shared" si="142"/>
        <v>43700.5</v>
      </c>
    </row>
    <row r="8967" spans="39:59">
      <c r="AM8967" s="83" t="s">
        <v>9219</v>
      </c>
      <c r="AN8967" s="86">
        <v>3.4656544</v>
      </c>
      <c r="AO8967" s="83">
        <v>800.05065999999999</v>
      </c>
      <c r="AP8967" s="83">
        <v>3586.1498999999999</v>
      </c>
      <c r="AQ8967" s="84">
        <v>0.67152202000000005</v>
      </c>
      <c r="AR8967" s="83">
        <v>-2.7941322</v>
      </c>
      <c r="AU8967" s="91"/>
      <c r="AW8967" s="89"/>
      <c r="BE8967" s="90"/>
      <c r="BF8967" s="84"/>
      <c r="BG8967" s="84">
        <f t="shared" si="142"/>
        <v>43701</v>
      </c>
    </row>
    <row r="8968" spans="39:59">
      <c r="AM8968" s="83" t="s">
        <v>9220</v>
      </c>
      <c r="AN8968" s="86">
        <v>3.465687</v>
      </c>
      <c r="AO8968" s="83">
        <v>800.11157000000003</v>
      </c>
      <c r="AP8968" s="83">
        <v>3586.5497999999998</v>
      </c>
      <c r="AQ8968" s="84">
        <v>0.67155361000000002</v>
      </c>
      <c r="AR8968" s="83">
        <v>-2.7941334000000002</v>
      </c>
      <c r="AU8968" s="91"/>
      <c r="AW8968" s="89"/>
      <c r="BE8968" s="90"/>
      <c r="BF8968" s="84"/>
      <c r="BG8968" s="84">
        <f t="shared" si="142"/>
        <v>43701.5</v>
      </c>
    </row>
    <row r="8969" spans="39:59">
      <c r="AM8969" s="83" t="s">
        <v>9221</v>
      </c>
      <c r="AN8969" s="86">
        <v>3.4656815999999999</v>
      </c>
      <c r="AO8969" s="83">
        <v>800.09636999999998</v>
      </c>
      <c r="AP8969" s="83">
        <v>3586.95</v>
      </c>
      <c r="AQ8969" s="84">
        <v>0.67158150999999999</v>
      </c>
      <c r="AR8969" s="83">
        <v>-2.7940999999999998</v>
      </c>
      <c r="AU8969" s="91"/>
      <c r="AW8969" s="89"/>
      <c r="BE8969" s="90"/>
      <c r="BF8969" s="84"/>
      <c r="BG8969" s="84">
        <f t="shared" si="142"/>
        <v>43702</v>
      </c>
    </row>
    <row r="8970" spans="39:59">
      <c r="AM8970" s="83" t="s">
        <v>9222</v>
      </c>
      <c r="AN8970" s="86">
        <v>3.4656549000000001</v>
      </c>
      <c r="AO8970" s="83">
        <v>799.89837999999997</v>
      </c>
      <c r="AP8970" s="83">
        <v>3587.3499000000002</v>
      </c>
      <c r="AQ8970" s="84">
        <v>0.67160576999999999</v>
      </c>
      <c r="AR8970" s="83">
        <v>-2.7940489999999998</v>
      </c>
      <c r="AU8970" s="91"/>
      <c r="AW8970" s="89"/>
      <c r="BE8970" s="90"/>
      <c r="BF8970" s="84"/>
      <c r="BG8970" s="84">
        <f t="shared" si="142"/>
        <v>43702.5</v>
      </c>
    </row>
    <row r="8971" spans="39:59">
      <c r="AM8971" s="83" t="s">
        <v>9223</v>
      </c>
      <c r="AN8971" s="86">
        <v>3.4657667000000001</v>
      </c>
      <c r="AO8971" s="83">
        <v>800.02020000000005</v>
      </c>
      <c r="AP8971" s="83">
        <v>3587.75</v>
      </c>
      <c r="AQ8971" s="84">
        <v>0.67162728000000005</v>
      </c>
      <c r="AR8971" s="83">
        <v>-2.7941394000000002</v>
      </c>
      <c r="AU8971" s="91"/>
      <c r="AW8971" s="89"/>
      <c r="BE8971" s="90"/>
      <c r="BF8971" s="84"/>
      <c r="BG8971" s="84">
        <f t="shared" si="142"/>
        <v>43703</v>
      </c>
    </row>
    <row r="8972" spans="39:59">
      <c r="AM8972" s="83" t="s">
        <v>9224</v>
      </c>
      <c r="AN8972" s="86">
        <v>3.4657691000000002</v>
      </c>
      <c r="AO8972" s="83">
        <v>800.06592000000001</v>
      </c>
      <c r="AP8972" s="83">
        <v>3588.1498999999999</v>
      </c>
      <c r="AQ8972" s="84">
        <v>0.67164975000000005</v>
      </c>
      <c r="AR8972" s="83">
        <v>-2.7941194</v>
      </c>
      <c r="AU8972" s="91"/>
      <c r="AW8972" s="89"/>
      <c r="BE8972" s="90"/>
      <c r="BF8972" s="84"/>
      <c r="BG8972" s="84">
        <f t="shared" si="142"/>
        <v>43703.5</v>
      </c>
    </row>
    <row r="8973" spans="39:59">
      <c r="AM8973" s="83" t="s">
        <v>9225</v>
      </c>
      <c r="AN8973" s="86">
        <v>3.4658026999999998</v>
      </c>
      <c r="AO8973" s="83">
        <v>800.23346000000004</v>
      </c>
      <c r="AP8973" s="83">
        <v>3588.55</v>
      </c>
      <c r="AQ8973" s="84">
        <v>0.67167138999999998</v>
      </c>
      <c r="AR8973" s="83">
        <v>-2.7941313000000001</v>
      </c>
      <c r="AU8973" s="91"/>
      <c r="AW8973" s="89"/>
      <c r="BE8973" s="90"/>
      <c r="BF8973" s="84"/>
      <c r="BG8973" s="84">
        <f t="shared" si="142"/>
        <v>43704</v>
      </c>
    </row>
    <row r="8974" spans="39:59">
      <c r="AM8974" s="83" t="s">
        <v>9226</v>
      </c>
      <c r="AN8974" s="86">
        <v>3.4658734999999998</v>
      </c>
      <c r="AO8974" s="83">
        <v>799.83745999999996</v>
      </c>
      <c r="AP8974" s="83">
        <v>3588.9502000000002</v>
      </c>
      <c r="AQ8974" s="84">
        <v>0.67168974999999997</v>
      </c>
      <c r="AR8974" s="83">
        <v>-2.7941837</v>
      </c>
      <c r="AU8974" s="91"/>
      <c r="AW8974" s="89"/>
      <c r="BE8974" s="90"/>
      <c r="BF8974" s="84"/>
      <c r="BG8974" s="84">
        <f t="shared" si="142"/>
        <v>43704.5</v>
      </c>
    </row>
    <row r="8975" spans="39:59">
      <c r="AM8975" s="83" t="s">
        <v>9227</v>
      </c>
      <c r="AN8975" s="86">
        <v>3.4659008999999998</v>
      </c>
      <c r="AO8975" s="83">
        <v>800.18773999999996</v>
      </c>
      <c r="AP8975" s="83">
        <v>3589.3501000000001</v>
      </c>
      <c r="AQ8975" s="84">
        <v>0.67170810999999997</v>
      </c>
      <c r="AR8975" s="83">
        <v>-2.7941927999999998</v>
      </c>
      <c r="AU8975" s="91"/>
      <c r="AW8975" s="89"/>
      <c r="BE8975" s="90"/>
      <c r="BF8975" s="84"/>
      <c r="BG8975" s="84">
        <f t="shared" si="142"/>
        <v>43705</v>
      </c>
    </row>
    <row r="8976" spans="39:59">
      <c r="AM8976" s="83" t="s">
        <v>9228</v>
      </c>
      <c r="AN8976" s="86">
        <v>3.4658793999999999</v>
      </c>
      <c r="AO8976" s="83">
        <v>799.97455000000002</v>
      </c>
      <c r="AP8976" s="83">
        <v>3589.7501999999999</v>
      </c>
      <c r="AQ8976" s="84">
        <v>0.67172140000000002</v>
      </c>
      <c r="AR8976" s="83">
        <v>-2.7941579999999999</v>
      </c>
      <c r="AU8976" s="91"/>
      <c r="AW8976" s="89"/>
      <c r="BE8976" s="90"/>
      <c r="BF8976" s="84"/>
      <c r="BG8976" s="84">
        <f t="shared" si="142"/>
        <v>43705.5</v>
      </c>
    </row>
    <row r="8977" spans="39:59">
      <c r="AM8977" s="83" t="s">
        <v>9229</v>
      </c>
      <c r="AN8977" s="86">
        <v>3.4658098000000002</v>
      </c>
      <c r="AO8977" s="83">
        <v>800.03545999999994</v>
      </c>
      <c r="AP8977" s="83">
        <v>3590.1500999999998</v>
      </c>
      <c r="AQ8977" s="84">
        <v>0.67173326</v>
      </c>
      <c r="AR8977" s="83">
        <v>-2.7940763999999998</v>
      </c>
      <c r="AU8977" s="91"/>
      <c r="AW8977" s="89"/>
      <c r="BE8977" s="90"/>
      <c r="BF8977" s="84"/>
      <c r="BG8977" s="84">
        <f t="shared" si="142"/>
        <v>43706</v>
      </c>
    </row>
    <row r="8978" spans="39:59">
      <c r="AM8978" s="83" t="s">
        <v>9230</v>
      </c>
      <c r="AN8978" s="86">
        <v>3.4657098999999998</v>
      </c>
      <c r="AO8978" s="83">
        <v>800.12683000000004</v>
      </c>
      <c r="AP8978" s="83">
        <v>3590.5502999999999</v>
      </c>
      <c r="AQ8978" s="84">
        <v>0.67175203999999999</v>
      </c>
      <c r="AR8978" s="83">
        <v>-2.7939579000000001</v>
      </c>
      <c r="AU8978" s="91"/>
      <c r="AW8978" s="89"/>
      <c r="BE8978" s="90"/>
      <c r="BF8978" s="84"/>
      <c r="BG8978" s="84">
        <f t="shared" si="142"/>
        <v>43706.5</v>
      </c>
    </row>
    <row r="8979" spans="39:59">
      <c r="AM8979" s="83" t="s">
        <v>9231</v>
      </c>
      <c r="AN8979" s="86">
        <v>3.4656606000000001</v>
      </c>
      <c r="AO8979" s="83">
        <v>799.91363999999999</v>
      </c>
      <c r="AP8979" s="83">
        <v>3590.9502000000002</v>
      </c>
      <c r="AQ8979" s="84">
        <v>0.67177819999999999</v>
      </c>
      <c r="AR8979" s="83">
        <v>-2.7938824000000002</v>
      </c>
      <c r="AU8979" s="91"/>
      <c r="AW8979" s="89"/>
      <c r="BE8979" s="90"/>
      <c r="BF8979" s="84"/>
      <c r="BG8979" s="84">
        <f t="shared" si="142"/>
        <v>43707</v>
      </c>
    </row>
    <row r="8980" spans="39:59">
      <c r="AM8980" s="83" t="s">
        <v>9232</v>
      </c>
      <c r="AN8980" s="86">
        <v>3.4656633999999999</v>
      </c>
      <c r="AO8980" s="83">
        <v>799.97455000000002</v>
      </c>
      <c r="AP8980" s="83">
        <v>3591.3503000000001</v>
      </c>
      <c r="AQ8980" s="84">
        <v>0.67180127000000001</v>
      </c>
      <c r="AR8980" s="83">
        <v>-2.7938621000000001</v>
      </c>
      <c r="AU8980" s="91"/>
      <c r="AW8980" s="89"/>
      <c r="BE8980" s="90"/>
      <c r="BF8980" s="84"/>
      <c r="BG8980" s="84">
        <f t="shared" si="142"/>
        <v>43707.5</v>
      </c>
    </row>
    <row r="8981" spans="39:59">
      <c r="AM8981" s="83" t="s">
        <v>9233</v>
      </c>
      <c r="AN8981" s="86">
        <v>3.4656180999999999</v>
      </c>
      <c r="AO8981" s="83">
        <v>799.92882999999995</v>
      </c>
      <c r="AP8981" s="83">
        <v>3591.7501999999999</v>
      </c>
      <c r="AQ8981" s="84">
        <v>0.67182291000000005</v>
      </c>
      <c r="AR8981" s="83">
        <v>-2.7937951000000001</v>
      </c>
      <c r="AU8981" s="91"/>
      <c r="AW8981" s="89"/>
      <c r="BE8981" s="90"/>
      <c r="BF8981" s="84"/>
      <c r="BG8981" s="84">
        <f t="shared" si="142"/>
        <v>43708</v>
      </c>
    </row>
    <row r="8982" spans="39:59">
      <c r="AM8982" s="83" t="s">
        <v>9234</v>
      </c>
      <c r="AN8982" s="86">
        <v>3.4656215000000001</v>
      </c>
      <c r="AO8982" s="83">
        <v>800.03552000000002</v>
      </c>
      <c r="AP8982" s="83">
        <v>3592.1504</v>
      </c>
      <c r="AQ8982" s="84">
        <v>0.67184650999999995</v>
      </c>
      <c r="AR8982" s="83">
        <v>-2.7937748</v>
      </c>
      <c r="AU8982" s="91"/>
      <c r="AW8982" s="89"/>
      <c r="BE8982" s="90"/>
      <c r="BF8982" s="84"/>
      <c r="BG8982" s="84">
        <f t="shared" si="142"/>
        <v>43708.5</v>
      </c>
    </row>
    <row r="8983" spans="39:59">
      <c r="AM8983" s="83" t="s">
        <v>9235</v>
      </c>
      <c r="AN8983" s="86">
        <v>3.4657277999999998</v>
      </c>
      <c r="AO8983" s="83">
        <v>800.23346000000004</v>
      </c>
      <c r="AP8983" s="83">
        <v>3592.5504999999998</v>
      </c>
      <c r="AQ8983" s="84">
        <v>0.67187381000000002</v>
      </c>
      <c r="AR8983" s="83">
        <v>-2.7938540000000001</v>
      </c>
      <c r="AU8983" s="91"/>
      <c r="AW8983" s="89"/>
      <c r="BE8983" s="90"/>
      <c r="BF8983" s="84"/>
      <c r="BG8983" s="84">
        <f t="shared" si="142"/>
        <v>43709</v>
      </c>
    </row>
    <row r="8984" spans="39:59">
      <c r="AM8984" s="83" t="s">
        <v>9236</v>
      </c>
      <c r="AN8984" s="86">
        <v>3.4657426</v>
      </c>
      <c r="AO8984" s="83">
        <v>800.27917000000002</v>
      </c>
      <c r="AP8984" s="83">
        <v>3592.9504000000002</v>
      </c>
      <c r="AQ8984" s="84">
        <v>0.67190349000000005</v>
      </c>
      <c r="AR8984" s="83">
        <v>-2.7938391999999999</v>
      </c>
      <c r="AU8984" s="91"/>
      <c r="AW8984" s="89"/>
      <c r="BE8984" s="90"/>
      <c r="BF8984" s="84"/>
      <c r="BG8984" s="84">
        <f t="shared" si="142"/>
        <v>43709.5</v>
      </c>
    </row>
    <row r="8985" spans="39:59">
      <c r="AM8985" s="83" t="s">
        <v>9237</v>
      </c>
      <c r="AN8985" s="86">
        <v>3.4657833999999998</v>
      </c>
      <c r="AO8985" s="83">
        <v>800.02020000000005</v>
      </c>
      <c r="AP8985" s="83">
        <v>3593.3506000000002</v>
      </c>
      <c r="AQ8985" s="84">
        <v>0.67193316999999997</v>
      </c>
      <c r="AR8985" s="83">
        <v>-2.7938502000000001</v>
      </c>
      <c r="AU8985" s="91"/>
      <c r="AW8985" s="89"/>
      <c r="BE8985" s="90"/>
      <c r="BF8985" s="84"/>
      <c r="BG8985" s="84">
        <f t="shared" si="142"/>
        <v>43710</v>
      </c>
    </row>
    <row r="8986" spans="39:59">
      <c r="AM8986" s="83" t="s">
        <v>9238</v>
      </c>
      <c r="AN8986" s="86">
        <v>3.4657578</v>
      </c>
      <c r="AO8986" s="83">
        <v>800.15728999999999</v>
      </c>
      <c r="AP8986" s="83">
        <v>3593.7507000000001</v>
      </c>
      <c r="AQ8986" s="84">
        <v>0.67196237999999997</v>
      </c>
      <c r="AR8986" s="83">
        <v>-2.7937953000000002</v>
      </c>
      <c r="AU8986" s="91"/>
      <c r="AW8986" s="89"/>
      <c r="BE8986" s="90"/>
      <c r="BF8986" s="84"/>
      <c r="BG8986" s="84">
        <f t="shared" si="142"/>
        <v>43710.5</v>
      </c>
    </row>
    <row r="8987" spans="39:59">
      <c r="AM8987" s="83" t="s">
        <v>9239</v>
      </c>
      <c r="AN8987" s="86">
        <v>3.4657338000000002</v>
      </c>
      <c r="AO8987" s="83">
        <v>800.11157000000003</v>
      </c>
      <c r="AP8987" s="83">
        <v>3594.1505999999999</v>
      </c>
      <c r="AQ8987" s="84">
        <v>0.67199372999999996</v>
      </c>
      <c r="AR8987" s="83">
        <v>-2.7937400000000001</v>
      </c>
      <c r="AU8987" s="91"/>
      <c r="AW8987" s="89"/>
      <c r="BE8987" s="90"/>
      <c r="BF8987" s="84"/>
      <c r="BG8987" s="84">
        <f t="shared" si="142"/>
        <v>43711</v>
      </c>
    </row>
    <row r="8988" spans="39:59">
      <c r="AM8988" s="83" t="s">
        <v>9240</v>
      </c>
      <c r="AN8988" s="86">
        <v>3.4656663000000001</v>
      </c>
      <c r="AO8988" s="83">
        <v>799.91363999999999</v>
      </c>
      <c r="AP8988" s="83">
        <v>3594.5508</v>
      </c>
      <c r="AQ8988" s="84">
        <v>0.67201929999999999</v>
      </c>
      <c r="AR8988" s="83">
        <v>-2.7936470999999998</v>
      </c>
      <c r="AU8988" s="91"/>
      <c r="AW8988" s="89"/>
      <c r="BE8988" s="90"/>
      <c r="BF8988" s="84"/>
      <c r="BG8988" s="84">
        <f t="shared" si="142"/>
        <v>43711.5</v>
      </c>
    </row>
    <row r="8989" spans="39:59">
      <c r="AM8989" s="83" t="s">
        <v>9241</v>
      </c>
      <c r="AN8989" s="86">
        <v>3.4657144999999998</v>
      </c>
      <c r="AO8989" s="83">
        <v>800.09636999999998</v>
      </c>
      <c r="AP8989" s="83">
        <v>3594.9506999999999</v>
      </c>
      <c r="AQ8989" s="84">
        <v>0.67204154000000005</v>
      </c>
      <c r="AR8989" s="83">
        <v>-2.7936730000000001</v>
      </c>
      <c r="AU8989" s="91"/>
      <c r="AW8989" s="89"/>
      <c r="BE8989" s="90"/>
      <c r="BF8989" s="84"/>
      <c r="BG8989" s="84">
        <f t="shared" si="142"/>
        <v>43712</v>
      </c>
    </row>
    <row r="8990" spans="39:59">
      <c r="AM8990" s="83" t="s">
        <v>9242</v>
      </c>
      <c r="AN8990" s="86">
        <v>3.4656954</v>
      </c>
      <c r="AO8990" s="83">
        <v>800.08118000000002</v>
      </c>
      <c r="AP8990" s="83">
        <v>3595.3508000000002</v>
      </c>
      <c r="AQ8990" s="84">
        <v>0.67206966999999995</v>
      </c>
      <c r="AR8990" s="83">
        <v>-2.7936255999999999</v>
      </c>
      <c r="AU8990" s="91"/>
      <c r="AW8990" s="89"/>
      <c r="BE8990" s="90"/>
      <c r="BF8990" s="84"/>
      <c r="BG8990" s="84">
        <f t="shared" si="142"/>
        <v>43712.5</v>
      </c>
    </row>
    <row r="8991" spans="39:59">
      <c r="AM8991" s="83" t="s">
        <v>9243</v>
      </c>
      <c r="AN8991" s="86">
        <v>3.4657173000000001</v>
      </c>
      <c r="AO8991" s="83">
        <v>800.20299999999997</v>
      </c>
      <c r="AP8991" s="83">
        <v>3595.7510000000002</v>
      </c>
      <c r="AQ8991" s="84">
        <v>0.67210132</v>
      </c>
      <c r="AR8991" s="83">
        <v>-2.7936160999999999</v>
      </c>
      <c r="AU8991" s="91"/>
      <c r="AW8991" s="89"/>
      <c r="BE8991" s="90"/>
      <c r="BF8991" s="84"/>
      <c r="BG8991" s="84">
        <f t="shared" si="142"/>
        <v>43713</v>
      </c>
    </row>
    <row r="8992" spans="39:59">
      <c r="AM8992" s="83" t="s">
        <v>9244</v>
      </c>
      <c r="AN8992" s="86">
        <v>3.4657352000000001</v>
      </c>
      <c r="AO8992" s="83">
        <v>799.94403</v>
      </c>
      <c r="AP8992" s="83">
        <v>3596.1509000000001</v>
      </c>
      <c r="AQ8992" s="84">
        <v>0.67212086999999998</v>
      </c>
      <c r="AR8992" s="83">
        <v>-2.7936144000000001</v>
      </c>
      <c r="AU8992" s="91"/>
      <c r="AW8992" s="89"/>
      <c r="BE8992" s="90"/>
      <c r="BF8992" s="84"/>
      <c r="BG8992" s="84">
        <f t="shared" si="142"/>
        <v>43713.5</v>
      </c>
    </row>
    <row r="8993" spans="39:59">
      <c r="AM8993" s="83" t="s">
        <v>9245</v>
      </c>
      <c r="AN8993" s="86">
        <v>3.4657555000000002</v>
      </c>
      <c r="AO8993" s="83">
        <v>800.21825999999999</v>
      </c>
      <c r="AP8993" s="83">
        <v>3596.5509999999999</v>
      </c>
      <c r="AQ8993" s="84">
        <v>0.67214196999999998</v>
      </c>
      <c r="AR8993" s="83">
        <v>-2.7936133999999999</v>
      </c>
      <c r="AU8993" s="91"/>
      <c r="AW8993" s="89"/>
      <c r="BE8993" s="90"/>
      <c r="BF8993" s="84"/>
      <c r="BG8993" s="84">
        <f t="shared" si="142"/>
        <v>43714</v>
      </c>
    </row>
    <row r="8994" spans="39:59">
      <c r="AM8994" s="83" t="s">
        <v>9246</v>
      </c>
      <c r="AN8994" s="86">
        <v>3.4657396999999999</v>
      </c>
      <c r="AO8994" s="83">
        <v>800.18773999999996</v>
      </c>
      <c r="AP8994" s="83">
        <v>3596.9508999999998</v>
      </c>
      <c r="AQ8994" s="84">
        <v>0.67217134999999995</v>
      </c>
      <c r="AR8994" s="83">
        <v>-2.7935683999999998</v>
      </c>
      <c r="AU8994" s="91"/>
      <c r="AW8994" s="89"/>
      <c r="BE8994" s="90"/>
      <c r="BF8994" s="84"/>
      <c r="BG8994" s="84">
        <f t="shared" si="142"/>
        <v>43714.5</v>
      </c>
    </row>
    <row r="8995" spans="39:59">
      <c r="AM8995" s="83" t="s">
        <v>9247</v>
      </c>
      <c r="AN8995" s="86">
        <v>3.4656155000000002</v>
      </c>
      <c r="AO8995" s="83">
        <v>800.03552000000002</v>
      </c>
      <c r="AP8995" s="83">
        <v>3597.3510999999999</v>
      </c>
      <c r="AQ8995" s="84">
        <v>0.67219835999999999</v>
      </c>
      <c r="AR8995" s="83">
        <v>-2.7934171999999999</v>
      </c>
      <c r="AU8995" s="91"/>
      <c r="AW8995" s="89"/>
      <c r="BE8995" s="90"/>
      <c r="BF8995" s="84"/>
      <c r="BG8995" s="84">
        <f t="shared" si="142"/>
        <v>43715</v>
      </c>
    </row>
    <row r="8996" spans="39:59">
      <c r="AM8996" s="83" t="s">
        <v>9248</v>
      </c>
      <c r="AN8996" s="86">
        <v>3.4656710999999998</v>
      </c>
      <c r="AO8996" s="83">
        <v>800.02020000000005</v>
      </c>
      <c r="AP8996" s="83">
        <v>3597.7510000000002</v>
      </c>
      <c r="AQ8996" s="84">
        <v>0.67222404000000002</v>
      </c>
      <c r="AR8996" s="83">
        <v>-2.793447</v>
      </c>
      <c r="AU8996" s="91"/>
      <c r="AW8996" s="89"/>
      <c r="BE8996" s="90"/>
      <c r="BF8996" s="84"/>
      <c r="BG8996" s="84">
        <f t="shared" si="142"/>
        <v>43715.5</v>
      </c>
    </row>
    <row r="8997" spans="39:59">
      <c r="AM8997" s="83" t="s">
        <v>9249</v>
      </c>
      <c r="AN8997" s="86">
        <v>3.4657836</v>
      </c>
      <c r="AO8997" s="83">
        <v>800.05071999999996</v>
      </c>
      <c r="AP8997" s="83">
        <v>3598.1511</v>
      </c>
      <c r="AQ8997" s="84">
        <v>0.67225193999999999</v>
      </c>
      <c r="AR8997" s="83">
        <v>-2.7935317</v>
      </c>
      <c r="AU8997" s="91"/>
      <c r="AW8997" s="89"/>
      <c r="BE8997" s="90"/>
      <c r="BF8997" s="84"/>
      <c r="BG8997" s="84">
        <f t="shared" si="142"/>
        <v>43716</v>
      </c>
    </row>
    <row r="8998" spans="39:59">
      <c r="AM8998" s="83" t="s">
        <v>9250</v>
      </c>
      <c r="AN8998" s="86">
        <v>3.4657339999999999</v>
      </c>
      <c r="AO8998" s="83">
        <v>800.08118000000002</v>
      </c>
      <c r="AP8998" s="83">
        <v>3598.5513000000001</v>
      </c>
      <c r="AQ8998" s="84">
        <v>0.67227661999999999</v>
      </c>
      <c r="AR8998" s="83">
        <v>-2.7934575000000001</v>
      </c>
      <c r="AU8998" s="91"/>
      <c r="AW8998" s="89"/>
      <c r="BE8998" s="90"/>
      <c r="BF8998" s="84"/>
      <c r="BG8998" s="84">
        <f t="shared" si="142"/>
        <v>43716.5</v>
      </c>
    </row>
    <row r="8999" spans="39:59">
      <c r="AM8999" s="83" t="s">
        <v>9251</v>
      </c>
      <c r="AN8999" s="86">
        <v>3.4658215000000001</v>
      </c>
      <c r="AO8999" s="83">
        <v>799.95934999999997</v>
      </c>
      <c r="AP8999" s="83">
        <v>3598.9512</v>
      </c>
      <c r="AQ8999" s="84">
        <v>0.67230051999999996</v>
      </c>
      <c r="AR8999" s="83">
        <v>-2.7935208999999999</v>
      </c>
      <c r="AU8999" s="91"/>
      <c r="AW8999" s="89"/>
      <c r="BE8999" s="90"/>
      <c r="BF8999" s="84"/>
      <c r="BG8999" s="84">
        <f t="shared" si="142"/>
        <v>43717</v>
      </c>
    </row>
    <row r="9000" spans="39:59">
      <c r="AM9000" s="83" t="s">
        <v>9252</v>
      </c>
      <c r="AN9000" s="86">
        <v>3.4657296999999998</v>
      </c>
      <c r="AO9000" s="83">
        <v>799.92882999999995</v>
      </c>
      <c r="AP9000" s="83">
        <v>3599.3512999999998</v>
      </c>
      <c r="AQ9000" s="84">
        <v>0.67232113999999998</v>
      </c>
      <c r="AR9000" s="83">
        <v>-2.7934085999999998</v>
      </c>
      <c r="AU9000" s="91"/>
      <c r="AW9000" s="89"/>
      <c r="BE9000" s="90"/>
      <c r="BF9000" s="84"/>
      <c r="BG9000" s="84">
        <f t="shared" si="142"/>
        <v>43717.5</v>
      </c>
    </row>
    <row r="9001" spans="39:59">
      <c r="AM9001" s="83" t="s">
        <v>9253</v>
      </c>
      <c r="AN9001" s="86">
        <v>3.4657073</v>
      </c>
      <c r="AO9001" s="83">
        <v>800.05071999999996</v>
      </c>
      <c r="AP9001" s="83">
        <v>3599.7512000000002</v>
      </c>
      <c r="AQ9001" s="84">
        <v>0.67234594000000003</v>
      </c>
      <c r="AR9001" s="83">
        <v>-2.7933614000000002</v>
      </c>
      <c r="AU9001" s="91"/>
      <c r="AW9001" s="89"/>
      <c r="BE9001" s="90"/>
      <c r="BF9001" s="84"/>
      <c r="BG9001" s="84">
        <f t="shared" si="142"/>
        <v>43718</v>
      </c>
    </row>
    <row r="9002" spans="39:59">
      <c r="AM9002" s="83" t="s">
        <v>9254</v>
      </c>
      <c r="AN9002" s="86">
        <v>3.4657729000000002</v>
      </c>
      <c r="AO9002" s="83">
        <v>800.02026000000001</v>
      </c>
      <c r="AP9002" s="83">
        <v>3600.1514000000002</v>
      </c>
      <c r="AQ9002" s="84">
        <v>0.67236536999999996</v>
      </c>
      <c r="AR9002" s="83">
        <v>-2.7934074</v>
      </c>
      <c r="AU9002" s="91"/>
      <c r="AW9002" s="89"/>
      <c r="BE9002" s="90"/>
      <c r="BF9002" s="84"/>
      <c r="BG9002" s="84">
        <f t="shared" si="142"/>
        <v>43718.5</v>
      </c>
    </row>
    <row r="9003" spans="39:59">
      <c r="AM9003" s="83" t="s">
        <v>9255</v>
      </c>
      <c r="AN9003" s="86">
        <v>3.4657729000000002</v>
      </c>
      <c r="AO9003" s="83">
        <v>799.88311999999996</v>
      </c>
      <c r="AP9003" s="83">
        <v>3600.5513000000001</v>
      </c>
      <c r="AQ9003" s="84">
        <v>0.67238492000000005</v>
      </c>
      <c r="AR9003" s="83">
        <v>-2.7933878999999999</v>
      </c>
      <c r="AU9003" s="91"/>
      <c r="AW9003" s="89"/>
      <c r="BE9003" s="90"/>
      <c r="BF9003" s="84"/>
      <c r="BG9003" s="84">
        <f t="shared" si="142"/>
        <v>43719</v>
      </c>
    </row>
    <row r="9004" spans="39:59">
      <c r="AM9004" s="83" t="s">
        <v>9256</v>
      </c>
      <c r="AN9004" s="86">
        <v>3.4657068</v>
      </c>
      <c r="AO9004" s="83">
        <v>799.85266000000001</v>
      </c>
      <c r="AP9004" s="83">
        <v>3600.9513999999999</v>
      </c>
      <c r="AQ9004" s="84">
        <v>0.67239510999999996</v>
      </c>
      <c r="AR9004" s="83">
        <v>-2.7933118000000001</v>
      </c>
      <c r="AU9004" s="91"/>
      <c r="AW9004" s="89"/>
      <c r="BE9004" s="90"/>
      <c r="BF9004" s="84"/>
      <c r="BG9004" s="84">
        <f t="shared" si="142"/>
        <v>43719.5</v>
      </c>
    </row>
    <row r="9005" spans="39:59">
      <c r="AM9005" s="83" t="s">
        <v>9257</v>
      </c>
      <c r="AN9005" s="86">
        <v>3.4656677</v>
      </c>
      <c r="AO9005" s="83">
        <v>800.02020000000005</v>
      </c>
      <c r="AP9005" s="83">
        <v>3601.3512999999998</v>
      </c>
      <c r="AQ9005" s="84">
        <v>0.67241037000000003</v>
      </c>
      <c r="AR9005" s="83">
        <v>-2.7932575000000002</v>
      </c>
      <c r="AU9005" s="91"/>
      <c r="AW9005" s="89"/>
      <c r="BE9005" s="90"/>
      <c r="BF9005" s="84"/>
      <c r="BG9005" s="84">
        <f t="shared" si="142"/>
        <v>43720</v>
      </c>
    </row>
    <row r="9006" spans="39:59">
      <c r="AM9006" s="83" t="s">
        <v>9258</v>
      </c>
      <c r="AN9006" s="86">
        <v>3.4657060999999998</v>
      </c>
      <c r="AO9006" s="83">
        <v>800.21820000000002</v>
      </c>
      <c r="AP9006" s="83">
        <v>3601.7514999999999</v>
      </c>
      <c r="AQ9006" s="84">
        <v>0.67242502999999998</v>
      </c>
      <c r="AR9006" s="83">
        <v>-2.7932811000000002</v>
      </c>
      <c r="AU9006" s="91"/>
      <c r="AW9006" s="89"/>
      <c r="BE9006" s="90"/>
      <c r="BF9006" s="84"/>
      <c r="BG9006" s="84">
        <f t="shared" si="142"/>
        <v>43720.5</v>
      </c>
    </row>
    <row r="9007" spans="39:59">
      <c r="AM9007" s="83" t="s">
        <v>9259</v>
      </c>
      <c r="AN9007" s="86">
        <v>3.4656829999999998</v>
      </c>
      <c r="AO9007" s="83">
        <v>799.97455000000002</v>
      </c>
      <c r="AP9007" s="83">
        <v>3602.1514000000002</v>
      </c>
      <c r="AQ9007" s="84">
        <v>0.67243635999999996</v>
      </c>
      <c r="AR9007" s="83">
        <v>-2.7932465</v>
      </c>
      <c r="AU9007" s="91"/>
      <c r="AW9007" s="89"/>
      <c r="BE9007" s="90"/>
      <c r="BF9007" s="84"/>
      <c r="BG9007" s="84">
        <f t="shared" si="142"/>
        <v>43721</v>
      </c>
    </row>
    <row r="9008" spans="39:59">
      <c r="AM9008" s="83" t="s">
        <v>9260</v>
      </c>
      <c r="AN9008" s="86">
        <v>3.4658083999999998</v>
      </c>
      <c r="AO9008" s="83">
        <v>800.09636999999998</v>
      </c>
      <c r="AP9008" s="83">
        <v>3602.5515</v>
      </c>
      <c r="AQ9008" s="84">
        <v>0.67245233000000004</v>
      </c>
      <c r="AR9008" s="83">
        <v>-2.7933561999999998</v>
      </c>
      <c r="AU9008" s="91"/>
      <c r="AW9008" s="89"/>
      <c r="BE9008" s="90"/>
      <c r="BF9008" s="84"/>
      <c r="BG9008" s="84">
        <f t="shared" si="142"/>
        <v>43721.5</v>
      </c>
    </row>
    <row r="9009" spans="39:59">
      <c r="AM9009" s="83" t="s">
        <v>9261</v>
      </c>
      <c r="AN9009" s="86">
        <v>3.4658639</v>
      </c>
      <c r="AO9009" s="83">
        <v>799.98974999999996</v>
      </c>
      <c r="AP9009" s="83">
        <v>3602.9517000000001</v>
      </c>
      <c r="AQ9009" s="84">
        <v>0.67247557999999996</v>
      </c>
      <c r="AR9009" s="83">
        <v>-2.7933884</v>
      </c>
      <c r="AU9009" s="91"/>
      <c r="AW9009" s="89"/>
      <c r="BE9009" s="90"/>
      <c r="BF9009" s="84"/>
      <c r="BG9009" s="84">
        <f t="shared" si="142"/>
        <v>43722</v>
      </c>
    </row>
    <row r="9010" spans="39:59">
      <c r="AM9010" s="83" t="s">
        <v>9262</v>
      </c>
      <c r="AN9010" s="86">
        <v>3.4658928000000002</v>
      </c>
      <c r="AO9010" s="83">
        <v>799.97448999999995</v>
      </c>
      <c r="AP9010" s="83">
        <v>3603.3516</v>
      </c>
      <c r="AQ9010" s="84">
        <v>0.67249530999999996</v>
      </c>
      <c r="AR9010" s="83">
        <v>-2.7933973999999999</v>
      </c>
      <c r="AU9010" s="91"/>
      <c r="AW9010" s="89"/>
      <c r="BE9010" s="90"/>
      <c r="BF9010" s="84"/>
      <c r="BG9010" s="84">
        <f t="shared" si="142"/>
        <v>43722.5</v>
      </c>
    </row>
    <row r="9011" spans="39:59">
      <c r="AM9011" s="83" t="s">
        <v>9263</v>
      </c>
      <c r="AN9011" s="86">
        <v>3.4658989999999998</v>
      </c>
      <c r="AO9011" s="83">
        <v>800.12683000000004</v>
      </c>
      <c r="AP9011" s="83">
        <v>3603.7516999999998</v>
      </c>
      <c r="AQ9011" s="84">
        <v>0.67251574999999997</v>
      </c>
      <c r="AR9011" s="83">
        <v>-2.7933830999999998</v>
      </c>
      <c r="AU9011" s="91"/>
      <c r="AW9011" s="89"/>
      <c r="BE9011" s="90"/>
      <c r="BF9011" s="84"/>
      <c r="BG9011" s="84">
        <f t="shared" si="142"/>
        <v>43723</v>
      </c>
    </row>
    <row r="9012" spans="39:59">
      <c r="AM9012" s="83" t="s">
        <v>9264</v>
      </c>
      <c r="AN9012" s="86">
        <v>3.4659561999999999</v>
      </c>
      <c r="AO9012" s="83">
        <v>800.27917000000002</v>
      </c>
      <c r="AP9012" s="83">
        <v>3604.1516000000001</v>
      </c>
      <c r="AQ9012" s="84">
        <v>0.67253958999999996</v>
      </c>
      <c r="AR9012" s="83">
        <v>-2.7934166999999999</v>
      </c>
      <c r="AU9012" s="91"/>
      <c r="AW9012" s="89"/>
      <c r="BE9012" s="90"/>
      <c r="BF9012" s="84"/>
      <c r="BG9012" s="84">
        <f t="shared" si="142"/>
        <v>43723.5</v>
      </c>
    </row>
    <row r="9013" spans="39:59">
      <c r="AM9013" s="83" t="s">
        <v>9265</v>
      </c>
      <c r="AN9013" s="86">
        <v>3.4659480999999999</v>
      </c>
      <c r="AO9013" s="83">
        <v>799.89837999999997</v>
      </c>
      <c r="AP9013" s="83">
        <v>3604.5518000000002</v>
      </c>
      <c r="AQ9013" s="84">
        <v>0.67256349000000004</v>
      </c>
      <c r="AR9013" s="83">
        <v>-2.7933846</v>
      </c>
      <c r="AU9013" s="91"/>
      <c r="AW9013" s="89"/>
      <c r="BE9013" s="90"/>
      <c r="BF9013" s="84"/>
      <c r="BG9013" s="84">
        <f t="shared" si="142"/>
        <v>43724</v>
      </c>
    </row>
    <row r="9014" spans="39:59">
      <c r="AM9014" s="83" t="s">
        <v>9266</v>
      </c>
      <c r="AN9014" s="86">
        <v>3.4659545</v>
      </c>
      <c r="AO9014" s="83">
        <v>800.06592000000001</v>
      </c>
      <c r="AP9014" s="83">
        <v>3604.9517000000001</v>
      </c>
      <c r="AQ9014" s="84">
        <v>0.67258406000000004</v>
      </c>
      <c r="AR9014" s="83">
        <v>-2.7933705</v>
      </c>
      <c r="AU9014" s="91"/>
      <c r="AW9014" s="89"/>
      <c r="BE9014" s="90"/>
      <c r="BF9014" s="84"/>
      <c r="BG9014" s="84">
        <f t="shared" si="142"/>
        <v>43724.5</v>
      </c>
    </row>
    <row r="9015" spans="39:59">
      <c r="AM9015" s="83" t="s">
        <v>9267</v>
      </c>
      <c r="AN9015" s="86">
        <v>3.4658985000000002</v>
      </c>
      <c r="AO9015" s="83">
        <v>800.20299999999997</v>
      </c>
      <c r="AP9015" s="83">
        <v>3605.3517999999999</v>
      </c>
      <c r="AQ9015" s="84">
        <v>0.67260498000000002</v>
      </c>
      <c r="AR9015" s="83">
        <v>-2.7932934999999999</v>
      </c>
      <c r="AU9015" s="91"/>
      <c r="AW9015" s="89"/>
      <c r="BE9015" s="90"/>
      <c r="BF9015" s="84"/>
      <c r="BG9015" s="84">
        <f t="shared" si="142"/>
        <v>43725</v>
      </c>
    </row>
    <row r="9016" spans="39:59">
      <c r="AM9016" s="83" t="s">
        <v>9268</v>
      </c>
      <c r="AN9016" s="86">
        <v>3.4658500999999999</v>
      </c>
      <c r="AO9016" s="83">
        <v>800.03545999999994</v>
      </c>
      <c r="AP9016" s="83">
        <v>3605.7516999999998</v>
      </c>
      <c r="AQ9016" s="84">
        <v>0.67263538</v>
      </c>
      <c r="AR9016" s="83">
        <v>-2.7932147999999999</v>
      </c>
      <c r="AU9016" s="91"/>
      <c r="AW9016" s="89"/>
      <c r="BE9016" s="90"/>
      <c r="BF9016" s="84"/>
      <c r="BG9016" s="84">
        <f t="shared" si="142"/>
        <v>43725.5</v>
      </c>
    </row>
    <row r="9017" spans="39:59">
      <c r="AM9017" s="83" t="s">
        <v>9269</v>
      </c>
      <c r="AN9017" s="86">
        <v>3.4658530000000001</v>
      </c>
      <c r="AO9017" s="83">
        <v>800.05071999999996</v>
      </c>
      <c r="AP9017" s="83">
        <v>3606.1518999999998</v>
      </c>
      <c r="AQ9017" s="84">
        <v>0.67265980999999997</v>
      </c>
      <c r="AR9017" s="83">
        <v>-2.7931930999999999</v>
      </c>
      <c r="AU9017" s="91"/>
      <c r="AW9017" s="89"/>
      <c r="BE9017" s="90"/>
      <c r="BF9017" s="84"/>
      <c r="BG9017" s="84">
        <f t="shared" si="142"/>
        <v>43726</v>
      </c>
    </row>
    <row r="9018" spans="39:59">
      <c r="AM9018" s="83" t="s">
        <v>9270</v>
      </c>
      <c r="AN9018" s="86">
        <v>3.4658148</v>
      </c>
      <c r="AO9018" s="83">
        <v>800.02020000000005</v>
      </c>
      <c r="AP9018" s="83">
        <v>3606.5520000000001</v>
      </c>
      <c r="AQ9018" s="84">
        <v>0.67269020999999996</v>
      </c>
      <c r="AR9018" s="83">
        <v>-2.7931246999999999</v>
      </c>
      <c r="AU9018" s="91"/>
      <c r="AW9018" s="89"/>
      <c r="BE9018" s="90"/>
      <c r="BF9018" s="84"/>
      <c r="BG9018" s="84">
        <f t="shared" si="142"/>
        <v>43726.5</v>
      </c>
    </row>
    <row r="9019" spans="39:59">
      <c r="AM9019" s="83" t="s">
        <v>9271</v>
      </c>
      <c r="AN9019" s="86">
        <v>3.4658074000000001</v>
      </c>
      <c r="AO9019" s="83">
        <v>799.97455000000002</v>
      </c>
      <c r="AP9019" s="83">
        <v>3606.9519</v>
      </c>
      <c r="AQ9019" s="84">
        <v>0.67272651000000006</v>
      </c>
      <c r="AR9019" s="83">
        <v>-2.7930807999999998</v>
      </c>
      <c r="AU9019" s="91"/>
      <c r="AW9019" s="89"/>
      <c r="BE9019" s="90"/>
      <c r="BF9019" s="84"/>
      <c r="BG9019" s="84">
        <f t="shared" si="142"/>
        <v>43727</v>
      </c>
    </row>
    <row r="9020" spans="39:59">
      <c r="AM9020" s="83" t="s">
        <v>9272</v>
      </c>
      <c r="AN9020" s="86">
        <v>3.4657173000000001</v>
      </c>
      <c r="AO9020" s="83">
        <v>800.14209000000005</v>
      </c>
      <c r="AP9020" s="83">
        <v>3607.3521000000001</v>
      </c>
      <c r="AQ9020" s="84">
        <v>0.67276513999999998</v>
      </c>
      <c r="AR9020" s="83">
        <v>-2.7929523000000001</v>
      </c>
      <c r="AU9020" s="91"/>
      <c r="AW9020" s="89"/>
      <c r="BE9020" s="90"/>
      <c r="BF9020" s="84"/>
      <c r="BG9020" s="84">
        <f t="shared" si="142"/>
        <v>43727.5</v>
      </c>
    </row>
    <row r="9021" spans="39:59">
      <c r="AM9021" s="83" t="s">
        <v>9273</v>
      </c>
      <c r="AN9021" s="86">
        <v>3.4657211000000001</v>
      </c>
      <c r="AO9021" s="83">
        <v>799.98974999999996</v>
      </c>
      <c r="AP9021" s="83">
        <v>3607.752</v>
      </c>
      <c r="AQ9021" s="84">
        <v>0.67279685</v>
      </c>
      <c r="AR9021" s="83">
        <v>-2.7929241999999999</v>
      </c>
      <c r="AU9021" s="91"/>
      <c r="AW9021" s="89"/>
      <c r="BE9021" s="90"/>
      <c r="BF9021" s="84"/>
      <c r="BG9021" s="84">
        <f t="shared" si="142"/>
        <v>43728</v>
      </c>
    </row>
    <row r="9022" spans="39:59">
      <c r="AM9022" s="83" t="s">
        <v>9274</v>
      </c>
      <c r="AN9022" s="86">
        <v>3.4657626000000001</v>
      </c>
      <c r="AO9022" s="83">
        <v>800.09644000000003</v>
      </c>
      <c r="AP9022" s="83">
        <v>3608.1520999999998</v>
      </c>
      <c r="AQ9022" s="84">
        <v>0.67283009999999999</v>
      </c>
      <c r="AR9022" s="83">
        <v>-2.7929325</v>
      </c>
      <c r="AU9022" s="91"/>
      <c r="AW9022" s="89"/>
      <c r="BE9022" s="90"/>
      <c r="BF9022" s="84"/>
      <c r="BG9022" s="84">
        <f t="shared" si="142"/>
        <v>43728.5</v>
      </c>
    </row>
    <row r="9023" spans="39:59">
      <c r="AM9023" s="83" t="s">
        <v>9275</v>
      </c>
      <c r="AN9023" s="86">
        <v>3.4656986999999999</v>
      </c>
      <c r="AO9023" s="83">
        <v>800.14202999999998</v>
      </c>
      <c r="AP9023" s="83">
        <v>3608.5520000000001</v>
      </c>
      <c r="AQ9023" s="84">
        <v>0.67286557000000002</v>
      </c>
      <c r="AR9023" s="83">
        <v>-2.7928331000000002</v>
      </c>
      <c r="AU9023" s="91"/>
      <c r="AW9023" s="89"/>
      <c r="BE9023" s="90"/>
      <c r="BF9023" s="84"/>
      <c r="BG9023" s="84">
        <f t="shared" si="142"/>
        <v>43729</v>
      </c>
    </row>
    <row r="9024" spans="39:59">
      <c r="AM9024" s="83" t="s">
        <v>9276</v>
      </c>
      <c r="AN9024" s="86">
        <v>3.4656332000000001</v>
      </c>
      <c r="AO9024" s="83">
        <v>800.005</v>
      </c>
      <c r="AP9024" s="83">
        <v>3608.9521</v>
      </c>
      <c r="AQ9024" s="84">
        <v>0.67290490999999997</v>
      </c>
      <c r="AR9024" s="83">
        <v>-2.7927282</v>
      </c>
      <c r="AU9024" s="91"/>
      <c r="AW9024" s="89"/>
      <c r="BE9024" s="90"/>
      <c r="BF9024" s="84"/>
      <c r="BG9024" s="84">
        <f t="shared" si="142"/>
        <v>43729.5</v>
      </c>
    </row>
    <row r="9025" spans="39:59">
      <c r="AM9025" s="83" t="s">
        <v>9277</v>
      </c>
      <c r="AN9025" s="86">
        <v>3.4656669999999998</v>
      </c>
      <c r="AO9025" s="83">
        <v>800.14202999999998</v>
      </c>
      <c r="AP9025" s="83">
        <v>3609.3521000000001</v>
      </c>
      <c r="AQ9025" s="84">
        <v>0.67294162999999996</v>
      </c>
      <c r="AR9025" s="83">
        <v>-2.7927252999999999</v>
      </c>
      <c r="AU9025" s="91"/>
      <c r="AW9025" s="89"/>
      <c r="BE9025" s="90"/>
      <c r="BF9025" s="84"/>
      <c r="BG9025" s="84">
        <f t="shared" si="142"/>
        <v>43730</v>
      </c>
    </row>
    <row r="9026" spans="39:59">
      <c r="AM9026" s="83" t="s">
        <v>9278</v>
      </c>
      <c r="AN9026" s="86">
        <v>3.4656229000000001</v>
      </c>
      <c r="AO9026" s="83">
        <v>799.98974999999996</v>
      </c>
      <c r="AP9026" s="83">
        <v>3609.7521999999999</v>
      </c>
      <c r="AQ9026" s="84">
        <v>0.67298060999999998</v>
      </c>
      <c r="AR9026" s="83">
        <v>-2.7926424000000001</v>
      </c>
      <c r="AU9026" s="91"/>
      <c r="AW9026" s="89"/>
      <c r="BE9026" s="90"/>
      <c r="BF9026" s="84"/>
      <c r="BG9026" s="84">
        <f t="shared" si="142"/>
        <v>43730.5</v>
      </c>
    </row>
    <row r="9027" spans="39:59">
      <c r="AM9027" s="83" t="s">
        <v>9279</v>
      </c>
      <c r="AN9027" s="86">
        <v>3.4655876000000001</v>
      </c>
      <c r="AO9027" s="83">
        <v>800.05065999999999</v>
      </c>
      <c r="AP9027" s="83">
        <v>3610.1523000000002</v>
      </c>
      <c r="AQ9027" s="84">
        <v>0.67302536999999996</v>
      </c>
      <c r="AR9027" s="83">
        <v>-2.7925621999999999</v>
      </c>
      <c r="AU9027" s="91"/>
      <c r="AW9027" s="89"/>
      <c r="BE9027" s="90"/>
      <c r="BF9027" s="84"/>
      <c r="BG9027" s="84">
        <f t="shared" si="142"/>
        <v>43731</v>
      </c>
    </row>
    <row r="9028" spans="39:59">
      <c r="AM9028" s="83" t="s">
        <v>9280</v>
      </c>
      <c r="AN9028" s="86">
        <v>3.4656329000000001</v>
      </c>
      <c r="AO9028" s="83">
        <v>800.24872000000005</v>
      </c>
      <c r="AP9028" s="83">
        <v>3610.5522000000001</v>
      </c>
      <c r="AQ9028" s="84">
        <v>0.67306942000000003</v>
      </c>
      <c r="AR9028" s="83">
        <v>-2.7925634000000001</v>
      </c>
      <c r="AU9028" s="91"/>
      <c r="AW9028" s="89"/>
      <c r="BE9028" s="90"/>
      <c r="BF9028" s="84"/>
      <c r="BG9028" s="84">
        <f t="shared" si="142"/>
        <v>43731.5</v>
      </c>
    </row>
    <row r="9029" spans="39:59">
      <c r="AM9029" s="83" t="s">
        <v>9281</v>
      </c>
      <c r="AN9029" s="86">
        <v>3.4657453999999999</v>
      </c>
      <c r="AO9029" s="83">
        <v>800.08118000000002</v>
      </c>
      <c r="AP9029" s="83">
        <v>3610.9524000000001</v>
      </c>
      <c r="AQ9029" s="84">
        <v>0.67311918999999998</v>
      </c>
      <c r="AR9029" s="83">
        <v>-2.7926261000000001</v>
      </c>
      <c r="AU9029" s="91"/>
      <c r="AW9029" s="89"/>
      <c r="BE9029" s="90"/>
      <c r="BF9029" s="84"/>
      <c r="BG9029" s="84">
        <f t="shared" ref="BG9029:BG9092" si="143">BG9028+0.5</f>
        <v>43732</v>
      </c>
    </row>
    <row r="9030" spans="39:59">
      <c r="AM9030" s="83" t="s">
        <v>9282</v>
      </c>
      <c r="AN9030" s="86">
        <v>3.4658753999999998</v>
      </c>
      <c r="AO9030" s="83">
        <v>800.15734999999995</v>
      </c>
      <c r="AP9030" s="83">
        <v>3611.3523</v>
      </c>
      <c r="AQ9030" s="84">
        <v>0.67317051000000006</v>
      </c>
      <c r="AR9030" s="83">
        <v>-2.7927048000000001</v>
      </c>
      <c r="AU9030" s="91"/>
      <c r="AW9030" s="89"/>
      <c r="BE9030" s="90"/>
      <c r="BF9030" s="84"/>
      <c r="BG9030" s="84">
        <f t="shared" si="143"/>
        <v>43732.5</v>
      </c>
    </row>
    <row r="9031" spans="39:59">
      <c r="AM9031" s="83" t="s">
        <v>9283</v>
      </c>
      <c r="AN9031" s="86">
        <v>3.4659068999999998</v>
      </c>
      <c r="AO9031" s="83">
        <v>800.09636999999998</v>
      </c>
      <c r="AP9031" s="83">
        <v>3611.7523999999999</v>
      </c>
      <c r="AQ9031" s="84">
        <v>0.67322141000000002</v>
      </c>
      <c r="AR9031" s="83">
        <v>-2.7926855000000002</v>
      </c>
      <c r="AU9031" s="91"/>
      <c r="AW9031" s="89"/>
      <c r="BE9031" s="90"/>
      <c r="BF9031" s="84"/>
      <c r="BG9031" s="84">
        <f t="shared" si="143"/>
        <v>43733</v>
      </c>
    </row>
    <row r="9032" spans="39:59">
      <c r="AM9032" s="83" t="s">
        <v>9284</v>
      </c>
      <c r="AN9032" s="86">
        <v>3.4659705000000001</v>
      </c>
      <c r="AO9032" s="83">
        <v>800.11157000000003</v>
      </c>
      <c r="AP9032" s="83">
        <v>3612.1525999999999</v>
      </c>
      <c r="AQ9032" s="84">
        <v>0.67326783999999995</v>
      </c>
      <c r="AR9032" s="83">
        <v>-2.7927027</v>
      </c>
      <c r="AU9032" s="91"/>
      <c r="AW9032" s="89"/>
      <c r="BE9032" s="90"/>
      <c r="BF9032" s="84"/>
      <c r="BG9032" s="84">
        <f t="shared" si="143"/>
        <v>43733.5</v>
      </c>
    </row>
    <row r="9033" spans="39:59">
      <c r="AM9033" s="83" t="s">
        <v>9285</v>
      </c>
      <c r="AN9033" s="86">
        <v>3.4659811999999999</v>
      </c>
      <c r="AO9033" s="83">
        <v>800.06592000000001</v>
      </c>
      <c r="AP9033" s="83">
        <v>3612.5524999999998</v>
      </c>
      <c r="AQ9033" s="84">
        <v>0.6733169</v>
      </c>
      <c r="AR9033" s="83">
        <v>-2.7926643000000002</v>
      </c>
      <c r="AU9033" s="91"/>
      <c r="AW9033" s="89"/>
      <c r="BE9033" s="90"/>
      <c r="BF9033" s="84"/>
      <c r="BG9033" s="84">
        <f t="shared" si="143"/>
        <v>43734</v>
      </c>
    </row>
    <row r="9034" spans="39:59">
      <c r="AM9034" s="83" t="s">
        <v>9286</v>
      </c>
      <c r="AN9034" s="86">
        <v>3.465986</v>
      </c>
      <c r="AO9034" s="83">
        <v>800.12689</v>
      </c>
      <c r="AP9034" s="83">
        <v>3612.9526000000001</v>
      </c>
      <c r="AQ9034" s="84">
        <v>0.67336278999999999</v>
      </c>
      <c r="AR9034" s="83">
        <v>-2.7926232999999998</v>
      </c>
      <c r="AU9034" s="91"/>
      <c r="AW9034" s="89"/>
      <c r="BE9034" s="90"/>
      <c r="BF9034" s="84"/>
      <c r="BG9034" s="84">
        <f t="shared" si="143"/>
        <v>43734.5</v>
      </c>
    </row>
    <row r="9035" spans="39:59">
      <c r="AM9035" s="83" t="s">
        <v>9287</v>
      </c>
      <c r="AN9035" s="86">
        <v>3.4659319000000002</v>
      </c>
      <c r="AO9035" s="83">
        <v>800.12683000000004</v>
      </c>
      <c r="AP9035" s="83">
        <v>3613.3528000000001</v>
      </c>
      <c r="AQ9035" s="84">
        <v>0.67340422</v>
      </c>
      <c r="AR9035" s="83">
        <v>-2.7925276999999999</v>
      </c>
      <c r="AU9035" s="91"/>
      <c r="AW9035" s="89"/>
      <c r="BE9035" s="90"/>
      <c r="BF9035" s="84"/>
      <c r="BG9035" s="84">
        <f t="shared" si="143"/>
        <v>43735</v>
      </c>
    </row>
    <row r="9036" spans="39:59">
      <c r="AM9036" s="83" t="s">
        <v>9288</v>
      </c>
      <c r="AN9036" s="86">
        <v>3.4658389000000001</v>
      </c>
      <c r="AO9036" s="83">
        <v>800.12683000000004</v>
      </c>
      <c r="AP9036" s="83">
        <v>3613.7527</v>
      </c>
      <c r="AQ9036" s="84">
        <v>0.67343861000000005</v>
      </c>
      <c r="AR9036" s="83">
        <v>-2.7924004</v>
      </c>
      <c r="AU9036" s="91"/>
      <c r="AW9036" s="89"/>
      <c r="BE9036" s="90"/>
      <c r="BF9036" s="84"/>
      <c r="BG9036" s="84">
        <f t="shared" si="143"/>
        <v>43735.5</v>
      </c>
    </row>
    <row r="9037" spans="39:59">
      <c r="AM9037" s="83" t="s">
        <v>9289</v>
      </c>
      <c r="AN9037" s="86">
        <v>3.4657135000000001</v>
      </c>
      <c r="AO9037" s="83">
        <v>800.12689</v>
      </c>
      <c r="AP9037" s="83">
        <v>3614.1527999999998</v>
      </c>
      <c r="AQ9037" s="84">
        <v>0.67346799000000002</v>
      </c>
      <c r="AR9037" s="83">
        <v>-2.7922454000000001</v>
      </c>
      <c r="AU9037" s="91"/>
      <c r="AW9037" s="89"/>
      <c r="BE9037" s="90"/>
      <c r="BF9037" s="84"/>
      <c r="BG9037" s="84">
        <f t="shared" si="143"/>
        <v>43736</v>
      </c>
    </row>
    <row r="9038" spans="39:59">
      <c r="AM9038" s="83" t="s">
        <v>9290</v>
      </c>
      <c r="AN9038" s="86">
        <v>3.4656378999999999</v>
      </c>
      <c r="AO9038" s="83">
        <v>800.11157000000003</v>
      </c>
      <c r="AP9038" s="83">
        <v>3614.5527000000002</v>
      </c>
      <c r="AQ9038" s="84">
        <v>0.67349577000000005</v>
      </c>
      <c r="AR9038" s="83">
        <v>-2.7921421999999998</v>
      </c>
      <c r="AU9038" s="91"/>
      <c r="AW9038" s="89"/>
      <c r="BE9038" s="90"/>
      <c r="BF9038" s="84"/>
      <c r="BG9038" s="84">
        <f t="shared" si="143"/>
        <v>43736.5</v>
      </c>
    </row>
    <row r="9039" spans="39:59">
      <c r="AM9039" s="83" t="s">
        <v>9291</v>
      </c>
      <c r="AN9039" s="86">
        <v>3.4656598999999999</v>
      </c>
      <c r="AO9039" s="83">
        <v>800.09644000000003</v>
      </c>
      <c r="AP9039" s="83">
        <v>3614.9529000000002</v>
      </c>
      <c r="AQ9039" s="84">
        <v>0.67352420000000002</v>
      </c>
      <c r="AR9039" s="83">
        <v>-2.7921357000000002</v>
      </c>
      <c r="AU9039" s="91"/>
      <c r="AW9039" s="89"/>
      <c r="BE9039" s="90"/>
      <c r="BF9039" s="84"/>
      <c r="BG9039" s="84">
        <f t="shared" si="143"/>
        <v>43737</v>
      </c>
    </row>
    <row r="9040" spans="39:59">
      <c r="AM9040" s="83" t="s">
        <v>9292</v>
      </c>
      <c r="AN9040" s="86">
        <v>3.4656239000000002</v>
      </c>
      <c r="AO9040" s="83">
        <v>800.14202999999998</v>
      </c>
      <c r="AP9040" s="83">
        <v>3615.3530000000001</v>
      </c>
      <c r="AQ9040" s="84">
        <v>0.67354130999999995</v>
      </c>
      <c r="AR9040" s="83">
        <v>-2.7920824999999998</v>
      </c>
      <c r="AU9040" s="91"/>
      <c r="AW9040" s="89"/>
      <c r="BE9040" s="90"/>
      <c r="BF9040" s="84"/>
      <c r="BG9040" s="84">
        <f t="shared" si="143"/>
        <v>43737.5</v>
      </c>
    </row>
    <row r="9041" spans="39:59">
      <c r="AM9041" s="83" t="s">
        <v>9293</v>
      </c>
      <c r="AN9041" s="86">
        <v>3.4655914000000001</v>
      </c>
      <c r="AO9041" s="83">
        <v>800.12683000000004</v>
      </c>
      <c r="AP9041" s="83">
        <v>3615.7529</v>
      </c>
      <c r="AQ9041" s="84">
        <v>0.67356413999999998</v>
      </c>
      <c r="AR9041" s="83">
        <v>-2.7920272000000002</v>
      </c>
      <c r="AU9041" s="91"/>
      <c r="AW9041" s="89"/>
      <c r="BE9041" s="90"/>
      <c r="BF9041" s="84"/>
      <c r="BG9041" s="84">
        <f t="shared" si="143"/>
        <v>43738</v>
      </c>
    </row>
    <row r="9042" spans="39:59">
      <c r="AM9042" s="83" t="s">
        <v>9294</v>
      </c>
      <c r="AN9042" s="86">
        <v>3.4656386000000001</v>
      </c>
      <c r="AO9042" s="83">
        <v>800.005</v>
      </c>
      <c r="AP9042" s="83">
        <v>3616.1531</v>
      </c>
      <c r="AQ9042" s="84">
        <v>0.67358773999999999</v>
      </c>
      <c r="AR9042" s="83">
        <v>-2.7920508000000002</v>
      </c>
      <c r="AU9042" s="91"/>
      <c r="AW9042" s="89"/>
      <c r="BE9042" s="90"/>
      <c r="BF9042" s="84"/>
      <c r="BG9042" s="84">
        <f t="shared" si="143"/>
        <v>43738.5</v>
      </c>
    </row>
    <row r="9043" spans="39:59">
      <c r="AM9043" s="83" t="s">
        <v>9295</v>
      </c>
      <c r="AN9043" s="86">
        <v>3.4656224</v>
      </c>
      <c r="AO9043" s="83">
        <v>800.03545999999994</v>
      </c>
      <c r="AP9043" s="83">
        <v>3616.5529999999999</v>
      </c>
      <c r="AQ9043" s="84">
        <v>0.67360657000000002</v>
      </c>
      <c r="AR9043" s="83">
        <v>-2.7920158000000002</v>
      </c>
      <c r="AU9043" s="91"/>
      <c r="AW9043" s="89"/>
      <c r="BE9043" s="90"/>
      <c r="BF9043" s="84"/>
      <c r="BG9043" s="84">
        <f t="shared" si="143"/>
        <v>43739</v>
      </c>
    </row>
    <row r="9044" spans="39:59">
      <c r="AM9044" s="83" t="s">
        <v>9296</v>
      </c>
      <c r="AN9044" s="86">
        <v>3.4656018999999998</v>
      </c>
      <c r="AO9044" s="83">
        <v>800.06592000000001</v>
      </c>
      <c r="AP9044" s="83">
        <v>3616.9531000000002</v>
      </c>
      <c r="AQ9044" s="84">
        <v>0.67362398000000001</v>
      </c>
      <c r="AR9044" s="83">
        <v>-2.7919779</v>
      </c>
      <c r="AU9044" s="91"/>
      <c r="AW9044" s="89"/>
      <c r="BE9044" s="90"/>
      <c r="BF9044" s="84"/>
      <c r="BG9044" s="84">
        <f t="shared" si="143"/>
        <v>43739.5</v>
      </c>
    </row>
    <row r="9045" spans="39:59">
      <c r="AM9045" s="83" t="s">
        <v>9297</v>
      </c>
      <c r="AN9045" s="86">
        <v>3.4655733</v>
      </c>
      <c r="AO9045" s="83">
        <v>800.08112000000006</v>
      </c>
      <c r="AP9045" s="83">
        <v>3617.3533000000002</v>
      </c>
      <c r="AQ9045" s="84">
        <v>0.67363662000000002</v>
      </c>
      <c r="AR9045" s="83">
        <v>-2.7919366000000001</v>
      </c>
      <c r="AU9045" s="91"/>
      <c r="AW9045" s="89"/>
      <c r="BE9045" s="90"/>
      <c r="BF9045" s="84"/>
      <c r="BG9045" s="84">
        <f t="shared" si="143"/>
        <v>43740</v>
      </c>
    </row>
    <row r="9046" spans="39:59">
      <c r="AM9046" s="83" t="s">
        <v>9298</v>
      </c>
      <c r="AN9046" s="86">
        <v>3.46557</v>
      </c>
      <c r="AO9046" s="83">
        <v>800.15734999999995</v>
      </c>
      <c r="AP9046" s="83">
        <v>3617.7532000000001</v>
      </c>
      <c r="AQ9046" s="84">
        <v>0.67364866000000001</v>
      </c>
      <c r="AR9046" s="83">
        <v>-2.7919214000000001</v>
      </c>
      <c r="AU9046" s="91"/>
      <c r="AW9046" s="89"/>
      <c r="BE9046" s="90"/>
      <c r="BF9046" s="84"/>
      <c r="BG9046" s="84">
        <f t="shared" si="143"/>
        <v>43740.5</v>
      </c>
    </row>
    <row r="9047" spans="39:59">
      <c r="AM9047" s="83" t="s">
        <v>9299</v>
      </c>
      <c r="AN9047" s="86">
        <v>3.4656093000000001</v>
      </c>
      <c r="AO9047" s="83">
        <v>800.03545999999994</v>
      </c>
      <c r="AP9047" s="83">
        <v>3618.1532999999999</v>
      </c>
      <c r="AQ9047" s="84">
        <v>0.67366165</v>
      </c>
      <c r="AR9047" s="83">
        <v>-2.7919475999999999</v>
      </c>
      <c r="AU9047" s="91"/>
      <c r="AW9047" s="89"/>
      <c r="BE9047" s="90"/>
      <c r="BF9047" s="84"/>
      <c r="BG9047" s="84">
        <f t="shared" si="143"/>
        <v>43741</v>
      </c>
    </row>
    <row r="9048" spans="39:59">
      <c r="AM9048" s="83" t="s">
        <v>9300</v>
      </c>
      <c r="AN9048" s="86">
        <v>3.4656509999999998</v>
      </c>
      <c r="AO9048" s="83">
        <v>800.20306000000005</v>
      </c>
      <c r="AP9048" s="83">
        <v>3618.5531999999998</v>
      </c>
      <c r="AQ9048" s="84">
        <v>0.67367756000000001</v>
      </c>
      <c r="AR9048" s="83">
        <v>-2.7919733999999998</v>
      </c>
      <c r="AU9048" s="91"/>
      <c r="AW9048" s="89"/>
      <c r="BE9048" s="90"/>
      <c r="BF9048" s="84"/>
      <c r="BG9048" s="84">
        <f t="shared" si="143"/>
        <v>43741.5</v>
      </c>
    </row>
    <row r="9049" spans="39:59">
      <c r="AM9049" s="83" t="s">
        <v>9301</v>
      </c>
      <c r="AN9049" s="86">
        <v>3.4655594999999999</v>
      </c>
      <c r="AO9049" s="83">
        <v>800.21825999999999</v>
      </c>
      <c r="AP9049" s="83">
        <v>3618.9533999999999</v>
      </c>
      <c r="AQ9049" s="84">
        <v>0.67368877000000005</v>
      </c>
      <c r="AR9049" s="83">
        <v>-2.7918706000000002</v>
      </c>
      <c r="AU9049" s="91"/>
      <c r="AW9049" s="89"/>
      <c r="BE9049" s="90"/>
      <c r="BF9049" s="84"/>
      <c r="BG9049" s="84">
        <f t="shared" si="143"/>
        <v>43742</v>
      </c>
    </row>
    <row r="9050" spans="39:59">
      <c r="AM9050" s="83" t="s">
        <v>9302</v>
      </c>
      <c r="AN9050" s="86">
        <v>3.4655657</v>
      </c>
      <c r="AO9050" s="83">
        <v>800.15734999999995</v>
      </c>
      <c r="AP9050" s="83">
        <v>3619.3533000000002</v>
      </c>
      <c r="AQ9050" s="84">
        <v>0.67370432999999996</v>
      </c>
      <c r="AR9050" s="83">
        <v>-2.7918612999999999</v>
      </c>
      <c r="AU9050" s="91"/>
      <c r="AW9050" s="89"/>
      <c r="BE9050" s="90"/>
      <c r="BF9050" s="84"/>
      <c r="BG9050" s="84">
        <f t="shared" si="143"/>
        <v>43742.5</v>
      </c>
    </row>
    <row r="9051" spans="39:59">
      <c r="AM9051" s="83" t="s">
        <v>9303</v>
      </c>
      <c r="AN9051" s="86">
        <v>3.4654976999999998</v>
      </c>
      <c r="AO9051" s="83">
        <v>800.12689</v>
      </c>
      <c r="AP9051" s="83">
        <v>3619.7534000000001</v>
      </c>
      <c r="AQ9051" s="84">
        <v>0.67372297999999997</v>
      </c>
      <c r="AR9051" s="83">
        <v>-2.7917746999999999</v>
      </c>
      <c r="AU9051" s="91"/>
      <c r="AW9051" s="89"/>
      <c r="BE9051" s="90"/>
      <c r="BF9051" s="84"/>
      <c r="BG9051" s="84">
        <f t="shared" si="143"/>
        <v>43743</v>
      </c>
    </row>
    <row r="9052" spans="39:59">
      <c r="AM9052" s="83" t="s">
        <v>9304</v>
      </c>
      <c r="AN9052" s="86">
        <v>3.4654796000000001</v>
      </c>
      <c r="AO9052" s="83">
        <v>799.95934999999997</v>
      </c>
      <c r="AP9052" s="83">
        <v>3620.1536000000001</v>
      </c>
      <c r="AQ9052" s="84">
        <v>0.67373519999999998</v>
      </c>
      <c r="AR9052" s="83">
        <v>-2.7917445000000001</v>
      </c>
      <c r="AU9052" s="91"/>
      <c r="AW9052" s="89"/>
      <c r="BE9052" s="90"/>
      <c r="BF9052" s="84"/>
      <c r="BG9052" s="84">
        <f t="shared" si="143"/>
        <v>43743.5</v>
      </c>
    </row>
    <row r="9053" spans="39:59">
      <c r="AM9053" s="83" t="s">
        <v>9305</v>
      </c>
      <c r="AN9053" s="86">
        <v>3.4654891000000001</v>
      </c>
      <c r="AO9053" s="83">
        <v>800.03545999999994</v>
      </c>
      <c r="AP9053" s="83">
        <v>3620.5535</v>
      </c>
      <c r="AQ9053" s="84">
        <v>0.67374509999999999</v>
      </c>
      <c r="AR9053" s="83">
        <v>-2.791744</v>
      </c>
      <c r="AU9053" s="91"/>
      <c r="AW9053" s="89"/>
      <c r="BE9053" s="90"/>
      <c r="BF9053" s="84"/>
      <c r="BG9053" s="84">
        <f t="shared" si="143"/>
        <v>43744</v>
      </c>
    </row>
    <row r="9054" spans="39:59">
      <c r="AM9054" s="83" t="s">
        <v>9306</v>
      </c>
      <c r="AN9054" s="86">
        <v>3.4655304</v>
      </c>
      <c r="AO9054" s="83">
        <v>800.05071999999996</v>
      </c>
      <c r="AP9054" s="83">
        <v>3620.9535999999998</v>
      </c>
      <c r="AQ9054" s="84">
        <v>0.67375392000000001</v>
      </c>
      <c r="AR9054" s="83">
        <v>-2.7917763999999998</v>
      </c>
      <c r="AU9054" s="91"/>
      <c r="AW9054" s="89"/>
      <c r="BE9054" s="90"/>
      <c r="BF9054" s="84"/>
      <c r="BG9054" s="84">
        <f t="shared" si="143"/>
        <v>43744.5</v>
      </c>
    </row>
    <row r="9055" spans="39:59">
      <c r="AM9055" s="83" t="s">
        <v>9307</v>
      </c>
      <c r="AN9055" s="86">
        <v>3.4656267000000001</v>
      </c>
      <c r="AO9055" s="83">
        <v>800.09636999999998</v>
      </c>
      <c r="AP9055" s="83">
        <v>3621.3535000000002</v>
      </c>
      <c r="AQ9055" s="84">
        <v>0.67376780999999997</v>
      </c>
      <c r="AR9055" s="83">
        <v>-2.7918588999999998</v>
      </c>
      <c r="AU9055" s="91"/>
      <c r="AW9055" s="89"/>
      <c r="BE9055" s="90"/>
      <c r="BF9055" s="84"/>
      <c r="BG9055" s="84">
        <f t="shared" si="143"/>
        <v>43745</v>
      </c>
    </row>
    <row r="9056" spans="39:59">
      <c r="AM9056" s="83" t="s">
        <v>9308</v>
      </c>
      <c r="AN9056" s="86">
        <v>3.4656334000000002</v>
      </c>
      <c r="AO9056" s="83">
        <v>800.09636999999998</v>
      </c>
      <c r="AP9056" s="83">
        <v>3621.7537000000002</v>
      </c>
      <c r="AQ9056" s="84">
        <v>0.67378110000000002</v>
      </c>
      <c r="AR9056" s="83">
        <v>-2.7918522000000001</v>
      </c>
      <c r="AU9056" s="91"/>
      <c r="AW9056" s="89"/>
      <c r="BE9056" s="90"/>
      <c r="BF9056" s="84"/>
      <c r="BG9056" s="84">
        <f t="shared" si="143"/>
        <v>43745.5</v>
      </c>
    </row>
    <row r="9057" spans="39:59">
      <c r="AM9057" s="83" t="s">
        <v>9309</v>
      </c>
      <c r="AN9057" s="86">
        <v>3.4656180999999999</v>
      </c>
      <c r="AO9057" s="83">
        <v>800.17255</v>
      </c>
      <c r="AP9057" s="83">
        <v>3622.1538</v>
      </c>
      <c r="AQ9057" s="84">
        <v>0.6738075</v>
      </c>
      <c r="AR9057" s="83">
        <v>-2.7918105</v>
      </c>
      <c r="AU9057" s="91"/>
      <c r="AW9057" s="89"/>
      <c r="BE9057" s="90"/>
      <c r="BF9057" s="84"/>
      <c r="BG9057" s="84">
        <f t="shared" si="143"/>
        <v>43746</v>
      </c>
    </row>
    <row r="9058" spans="39:59">
      <c r="AM9058" s="83" t="s">
        <v>9310</v>
      </c>
      <c r="AN9058" s="86">
        <v>3.4655963999999999</v>
      </c>
      <c r="AO9058" s="83">
        <v>800.12689</v>
      </c>
      <c r="AP9058" s="83">
        <v>3622.5536999999999</v>
      </c>
      <c r="AQ9058" s="84">
        <v>0.67382818</v>
      </c>
      <c r="AR9058" s="83">
        <v>-2.7917683000000002</v>
      </c>
      <c r="AU9058" s="91"/>
      <c r="AW9058" s="89"/>
      <c r="BE9058" s="90"/>
      <c r="BF9058" s="84"/>
      <c r="BG9058" s="84">
        <f t="shared" si="143"/>
        <v>43746.5</v>
      </c>
    </row>
    <row r="9059" spans="39:59">
      <c r="AM9059" s="83" t="s">
        <v>9311</v>
      </c>
      <c r="AN9059" s="86">
        <v>3.4656286000000001</v>
      </c>
      <c r="AO9059" s="83">
        <v>800.20299999999997</v>
      </c>
      <c r="AP9059" s="83">
        <v>3622.9539</v>
      </c>
      <c r="AQ9059" s="84">
        <v>0.67385399000000001</v>
      </c>
      <c r="AR9059" s="83">
        <v>-2.7917744999999998</v>
      </c>
      <c r="AU9059" s="91"/>
      <c r="AW9059" s="89"/>
      <c r="BE9059" s="90"/>
      <c r="BF9059" s="84"/>
      <c r="BG9059" s="84">
        <f t="shared" si="143"/>
        <v>43747</v>
      </c>
    </row>
    <row r="9060" spans="39:59">
      <c r="AM9060" s="83" t="s">
        <v>9312</v>
      </c>
      <c r="AN9060" s="86">
        <v>3.4655402</v>
      </c>
      <c r="AO9060" s="83">
        <v>800.34009000000003</v>
      </c>
      <c r="AP9060" s="83">
        <v>3623.3539999999998</v>
      </c>
      <c r="AQ9060" s="84">
        <v>0.67387551000000001</v>
      </c>
      <c r="AR9060" s="83">
        <v>-2.7916645999999998</v>
      </c>
      <c r="AU9060" s="91"/>
      <c r="AW9060" s="89"/>
      <c r="BE9060" s="90"/>
      <c r="BF9060" s="84"/>
      <c r="BG9060" s="84">
        <f t="shared" si="143"/>
        <v>43747.5</v>
      </c>
    </row>
    <row r="9061" spans="39:59">
      <c r="AM9061" s="83" t="s">
        <v>9313</v>
      </c>
      <c r="AN9061" s="86">
        <v>3.4655583000000001</v>
      </c>
      <c r="AO9061" s="83">
        <v>800.09636999999998</v>
      </c>
      <c r="AP9061" s="83">
        <v>3623.7539000000002</v>
      </c>
      <c r="AQ9061" s="84">
        <v>0.67389648999999996</v>
      </c>
      <c r="AR9061" s="83">
        <v>-2.7916617000000001</v>
      </c>
      <c r="AU9061" s="91"/>
      <c r="AW9061" s="89"/>
      <c r="BE9061" s="90"/>
      <c r="BF9061" s="84"/>
      <c r="BG9061" s="84">
        <f t="shared" si="143"/>
        <v>43748</v>
      </c>
    </row>
    <row r="9062" spans="39:59">
      <c r="AM9062" s="83" t="s">
        <v>9314</v>
      </c>
      <c r="AN9062" s="86">
        <v>3.4655871</v>
      </c>
      <c r="AO9062" s="83">
        <v>800.14209000000005</v>
      </c>
      <c r="AP9062" s="83">
        <v>3624.1541000000002</v>
      </c>
      <c r="AQ9062" s="84">
        <v>0.67392909999999995</v>
      </c>
      <c r="AR9062" s="83">
        <v>-2.7916579000000001</v>
      </c>
      <c r="AU9062" s="91"/>
      <c r="AW9062" s="89"/>
      <c r="BE9062" s="90"/>
      <c r="BF9062" s="84"/>
      <c r="BG9062" s="84">
        <f t="shared" si="143"/>
        <v>43748.5</v>
      </c>
    </row>
    <row r="9063" spans="39:59">
      <c r="AM9063" s="83" t="s">
        <v>9315</v>
      </c>
      <c r="AN9063" s="86">
        <v>3.4655334999999998</v>
      </c>
      <c r="AO9063" s="83">
        <v>800.06592000000001</v>
      </c>
      <c r="AP9063" s="83">
        <v>3624.5542</v>
      </c>
      <c r="AQ9063" s="84">
        <v>0.67396020999999995</v>
      </c>
      <c r="AR9063" s="83">
        <v>-2.7915733</v>
      </c>
      <c r="AU9063" s="91"/>
      <c r="AW9063" s="89"/>
      <c r="BE9063" s="90"/>
      <c r="BF9063" s="84"/>
      <c r="BG9063" s="84">
        <f t="shared" si="143"/>
        <v>43749</v>
      </c>
    </row>
    <row r="9064" spans="39:59">
      <c r="AM9064" s="83" t="s">
        <v>9316</v>
      </c>
      <c r="AN9064" s="86">
        <v>3.4655814</v>
      </c>
      <c r="AO9064" s="83">
        <v>800.05065999999999</v>
      </c>
      <c r="AP9064" s="83">
        <v>3624.9540999999999</v>
      </c>
      <c r="AQ9064" s="84">
        <v>0.67399012999999997</v>
      </c>
      <c r="AR9064" s="83">
        <v>-2.7915912000000001</v>
      </c>
      <c r="AU9064" s="91"/>
      <c r="AW9064" s="89"/>
      <c r="BE9064" s="90"/>
      <c r="BF9064" s="84"/>
      <c r="BG9064" s="84">
        <f t="shared" si="143"/>
        <v>43749.5</v>
      </c>
    </row>
    <row r="9065" spans="39:59">
      <c r="AM9065" s="83" t="s">
        <v>9317</v>
      </c>
      <c r="AN9065" s="86">
        <v>3.4656148</v>
      </c>
      <c r="AO9065" s="83">
        <v>800.005</v>
      </c>
      <c r="AP9065" s="83">
        <v>3625.3542000000002</v>
      </c>
      <c r="AQ9065" s="84">
        <v>0.67402107</v>
      </c>
      <c r="AR9065" s="83">
        <v>-2.7915937999999998</v>
      </c>
      <c r="AU9065" s="91"/>
      <c r="AW9065" s="89"/>
      <c r="BE9065" s="90"/>
      <c r="BF9065" s="84"/>
      <c r="BG9065" s="84">
        <f t="shared" si="143"/>
        <v>43750</v>
      </c>
    </row>
    <row r="9066" spans="39:59">
      <c r="AM9066" s="83" t="s">
        <v>9318</v>
      </c>
      <c r="AN9066" s="86">
        <v>3.4656332000000001</v>
      </c>
      <c r="AO9066" s="83">
        <v>800.03552000000002</v>
      </c>
      <c r="AP9066" s="83">
        <v>3625.7541999999999</v>
      </c>
      <c r="AQ9066" s="84">
        <v>0.67406016999999996</v>
      </c>
      <c r="AR9066" s="83">
        <v>-2.7915730000000001</v>
      </c>
      <c r="AU9066" s="91"/>
      <c r="AW9066" s="89"/>
      <c r="BE9066" s="90"/>
      <c r="BF9066" s="84"/>
      <c r="BG9066" s="84">
        <f t="shared" si="143"/>
        <v>43750.5</v>
      </c>
    </row>
    <row r="9067" spans="39:59">
      <c r="AM9067" s="83" t="s">
        <v>9319</v>
      </c>
      <c r="AN9067" s="86">
        <v>3.4657376000000002</v>
      </c>
      <c r="AO9067" s="83">
        <v>800.06592000000001</v>
      </c>
      <c r="AP9067" s="83">
        <v>3626.1543000000001</v>
      </c>
      <c r="AQ9067" s="84">
        <v>0.67409372000000001</v>
      </c>
      <c r="AR9067" s="83">
        <v>-2.7916439</v>
      </c>
      <c r="AU9067" s="91"/>
      <c r="AW9067" s="89"/>
      <c r="BE9067" s="90"/>
      <c r="BF9067" s="84"/>
      <c r="BG9067" s="84">
        <f t="shared" si="143"/>
        <v>43751</v>
      </c>
    </row>
    <row r="9068" spans="39:59">
      <c r="AM9068" s="83" t="s">
        <v>9320</v>
      </c>
      <c r="AN9068" s="86">
        <v>3.4658283999999999</v>
      </c>
      <c r="AO9068" s="83">
        <v>800.005</v>
      </c>
      <c r="AP9068" s="83">
        <v>3626.5544</v>
      </c>
      <c r="AQ9068" s="84">
        <v>0.67413020000000001</v>
      </c>
      <c r="AR9068" s="83">
        <v>-2.7916981999999999</v>
      </c>
      <c r="AU9068" s="91"/>
      <c r="AW9068" s="89"/>
      <c r="BE9068" s="90"/>
      <c r="BF9068" s="84"/>
      <c r="BG9068" s="84">
        <f t="shared" si="143"/>
        <v>43751.5</v>
      </c>
    </row>
    <row r="9069" spans="39:59">
      <c r="AM9069" s="83" t="s">
        <v>9321</v>
      </c>
      <c r="AN9069" s="86">
        <v>3.4658731999999999</v>
      </c>
      <c r="AO9069" s="83">
        <v>800.15728999999999</v>
      </c>
      <c r="AP9069" s="83">
        <v>3626.9542999999999</v>
      </c>
      <c r="AQ9069" s="84">
        <v>0.67417287999999997</v>
      </c>
      <c r="AR9069" s="83">
        <v>-2.7917003999999999</v>
      </c>
      <c r="AU9069" s="91"/>
      <c r="AW9069" s="89"/>
      <c r="BE9069" s="90"/>
      <c r="BF9069" s="84"/>
      <c r="BG9069" s="84">
        <f t="shared" si="143"/>
        <v>43752</v>
      </c>
    </row>
    <row r="9070" spans="39:59">
      <c r="AM9070" s="83" t="s">
        <v>9322</v>
      </c>
      <c r="AN9070" s="86">
        <v>3.4657722</v>
      </c>
      <c r="AO9070" s="83">
        <v>800.15728999999999</v>
      </c>
      <c r="AP9070" s="83">
        <v>3627.3544999999999</v>
      </c>
      <c r="AQ9070" s="84">
        <v>0.67421001000000003</v>
      </c>
      <c r="AR9070" s="83">
        <v>-2.7915621000000002</v>
      </c>
      <c r="AU9070" s="91"/>
      <c r="AW9070" s="89"/>
      <c r="BE9070" s="90"/>
      <c r="BF9070" s="84"/>
      <c r="BG9070" s="84">
        <f t="shared" si="143"/>
        <v>43752.5</v>
      </c>
    </row>
    <row r="9071" spans="39:59">
      <c r="AM9071" s="83" t="s">
        <v>9323</v>
      </c>
      <c r="AN9071" s="86">
        <v>3.4657228</v>
      </c>
      <c r="AO9071" s="83">
        <v>800.17255</v>
      </c>
      <c r="AP9071" s="83">
        <v>3627.7546000000002</v>
      </c>
      <c r="AQ9071" s="84">
        <v>0.67423898000000004</v>
      </c>
      <c r="AR9071" s="83">
        <v>-2.7914838999999998</v>
      </c>
      <c r="AU9071" s="91"/>
      <c r="AW9071" s="89"/>
      <c r="BE9071" s="90"/>
      <c r="BF9071" s="84"/>
      <c r="BG9071" s="84">
        <f t="shared" si="143"/>
        <v>43753</v>
      </c>
    </row>
    <row r="9072" spans="39:59">
      <c r="AM9072" s="83" t="s">
        <v>9324</v>
      </c>
      <c r="AN9072" s="86">
        <v>3.4656161999999999</v>
      </c>
      <c r="AO9072" s="83">
        <v>800.18773999999996</v>
      </c>
      <c r="AP9072" s="83">
        <v>3628.1545000000001</v>
      </c>
      <c r="AQ9072" s="84">
        <v>0.67427336999999998</v>
      </c>
      <c r="AR9072" s="83">
        <v>-2.7913427</v>
      </c>
      <c r="AU9072" s="91"/>
      <c r="AW9072" s="89"/>
      <c r="BE9072" s="90"/>
      <c r="BF9072" s="84"/>
      <c r="BG9072" s="84">
        <f t="shared" si="143"/>
        <v>43753.5</v>
      </c>
    </row>
    <row r="9073" spans="39:59">
      <c r="AM9073" s="83" t="s">
        <v>9325</v>
      </c>
      <c r="AN9073" s="86">
        <v>3.4655746999999999</v>
      </c>
      <c r="AO9073" s="83">
        <v>800.18773999999996</v>
      </c>
      <c r="AP9073" s="83">
        <v>3628.5547000000001</v>
      </c>
      <c r="AQ9073" s="84">
        <v>0.67431646999999995</v>
      </c>
      <c r="AR9073" s="83">
        <v>-2.7912583</v>
      </c>
      <c r="AU9073" s="91"/>
      <c r="AW9073" s="89"/>
      <c r="BE9073" s="90"/>
      <c r="BF9073" s="84"/>
      <c r="BG9073" s="84">
        <f t="shared" si="143"/>
        <v>43754</v>
      </c>
    </row>
    <row r="9074" spans="39:59">
      <c r="AM9074" s="83" t="s">
        <v>9326</v>
      </c>
      <c r="AN9074" s="86">
        <v>3.4655786000000002</v>
      </c>
      <c r="AO9074" s="83">
        <v>799.92889000000002</v>
      </c>
      <c r="AP9074" s="83">
        <v>3628.9548</v>
      </c>
      <c r="AQ9074" s="84">
        <v>0.67435014000000004</v>
      </c>
      <c r="AR9074" s="83">
        <v>-2.7912283000000002</v>
      </c>
      <c r="AU9074" s="91"/>
      <c r="AW9074" s="89"/>
      <c r="BE9074" s="90"/>
      <c r="BF9074" s="84"/>
      <c r="BG9074" s="84">
        <f t="shared" si="143"/>
        <v>43754.5</v>
      </c>
    </row>
    <row r="9075" spans="39:59">
      <c r="AM9075" s="83" t="s">
        <v>9327</v>
      </c>
      <c r="AN9075" s="86">
        <v>3.4655575999999999</v>
      </c>
      <c r="AO9075" s="83">
        <v>799.98974999999996</v>
      </c>
      <c r="AP9075" s="83">
        <v>3629.3546999999999</v>
      </c>
      <c r="AQ9075" s="84">
        <v>0.67438334</v>
      </c>
      <c r="AR9075" s="83">
        <v>-2.7911741999999999</v>
      </c>
      <c r="AU9075" s="91"/>
      <c r="AW9075" s="89"/>
      <c r="BE9075" s="90"/>
      <c r="BF9075" s="84"/>
      <c r="BG9075" s="84">
        <f t="shared" si="143"/>
        <v>43755</v>
      </c>
    </row>
    <row r="9076" spans="39:59">
      <c r="AM9076" s="83" t="s">
        <v>9328</v>
      </c>
      <c r="AN9076" s="86">
        <v>3.4655418</v>
      </c>
      <c r="AO9076" s="83">
        <v>800.20299999999997</v>
      </c>
      <c r="AP9076" s="83">
        <v>3629.7548999999999</v>
      </c>
      <c r="AQ9076" s="84">
        <v>0.67441141999999998</v>
      </c>
      <c r="AR9076" s="83">
        <v>-2.7911302999999998</v>
      </c>
      <c r="AU9076" s="91"/>
      <c r="AW9076" s="89"/>
      <c r="BE9076" s="90"/>
      <c r="BF9076" s="84"/>
      <c r="BG9076" s="84">
        <f t="shared" si="143"/>
        <v>43755.5</v>
      </c>
    </row>
    <row r="9077" spans="39:59">
      <c r="AM9077" s="83" t="s">
        <v>9329</v>
      </c>
      <c r="AN9077" s="86">
        <v>3.4656334000000002</v>
      </c>
      <c r="AO9077" s="83">
        <v>800.05071999999996</v>
      </c>
      <c r="AP9077" s="83">
        <v>3630.1550000000002</v>
      </c>
      <c r="AQ9077" s="84">
        <v>0.67444073999999998</v>
      </c>
      <c r="AR9077" s="83">
        <v>-2.7911928000000001</v>
      </c>
      <c r="AU9077" s="91"/>
      <c r="AW9077" s="89"/>
      <c r="BE9077" s="90"/>
      <c r="BF9077" s="84"/>
      <c r="BG9077" s="84">
        <f t="shared" si="143"/>
        <v>43756</v>
      </c>
    </row>
    <row r="9078" spans="39:59">
      <c r="AM9078" s="83" t="s">
        <v>9330</v>
      </c>
      <c r="AN9078" s="86">
        <v>3.4655862000000002</v>
      </c>
      <c r="AO9078" s="83">
        <v>799.97455000000002</v>
      </c>
      <c r="AP9078" s="83">
        <v>3630.5549000000001</v>
      </c>
      <c r="AQ9078" s="84">
        <v>0.67447531000000005</v>
      </c>
      <c r="AR9078" s="83">
        <v>-2.7911107999999998</v>
      </c>
      <c r="AU9078" s="91"/>
      <c r="AW9078" s="89"/>
      <c r="BE9078" s="90"/>
      <c r="BF9078" s="84"/>
      <c r="BG9078" s="84">
        <f t="shared" si="143"/>
        <v>43756.5</v>
      </c>
    </row>
    <row r="9079" spans="39:59">
      <c r="AM9079" s="83" t="s">
        <v>9331</v>
      </c>
      <c r="AN9079" s="86">
        <v>3.4656218999999999</v>
      </c>
      <c r="AO9079" s="83">
        <v>799.98974999999996</v>
      </c>
      <c r="AP9079" s="83">
        <v>3630.9551000000001</v>
      </c>
      <c r="AQ9079" s="84">
        <v>0.67450487999999997</v>
      </c>
      <c r="AR9079" s="83">
        <v>-2.7911169999999998</v>
      </c>
      <c r="AU9079" s="91"/>
      <c r="AW9079" s="89"/>
      <c r="BE9079" s="90"/>
      <c r="BF9079" s="84"/>
      <c r="BG9079" s="84">
        <f t="shared" si="143"/>
        <v>43757</v>
      </c>
    </row>
    <row r="9080" spans="39:59">
      <c r="AM9080" s="83" t="s">
        <v>9332</v>
      </c>
      <c r="AN9080" s="86">
        <v>3.4656167</v>
      </c>
      <c r="AO9080" s="83">
        <v>800.14202999999998</v>
      </c>
      <c r="AP9080" s="83">
        <v>3631.3552</v>
      </c>
      <c r="AQ9080" s="84">
        <v>0.67453408000000004</v>
      </c>
      <c r="AR9080" s="83">
        <v>-2.7910826000000002</v>
      </c>
      <c r="AU9080" s="91"/>
      <c r="AW9080" s="89"/>
      <c r="BE9080" s="90"/>
      <c r="BF9080" s="84"/>
      <c r="BG9080" s="84">
        <f t="shared" si="143"/>
        <v>43757.5</v>
      </c>
    </row>
    <row r="9081" spans="39:59">
      <c r="AM9081" s="83" t="s">
        <v>9333</v>
      </c>
      <c r="AN9081" s="86">
        <v>3.4656641000000001</v>
      </c>
      <c r="AO9081" s="83">
        <v>800.05065999999999</v>
      </c>
      <c r="AP9081" s="83">
        <v>3631.7550999999999</v>
      </c>
      <c r="AQ9081" s="84">
        <v>0.67456572999999997</v>
      </c>
      <c r="AR9081" s="83">
        <v>-2.7910984000000001</v>
      </c>
      <c r="AU9081" s="91"/>
      <c r="AW9081" s="89"/>
      <c r="BE9081" s="90"/>
      <c r="BF9081" s="84"/>
      <c r="BG9081" s="84">
        <f t="shared" si="143"/>
        <v>43758</v>
      </c>
    </row>
    <row r="9082" spans="39:59">
      <c r="AM9082" s="83" t="s">
        <v>9334</v>
      </c>
      <c r="AN9082" s="86">
        <v>3.4656720000000001</v>
      </c>
      <c r="AO9082" s="83">
        <v>800.15734999999995</v>
      </c>
      <c r="AP9082" s="83">
        <v>3632.1552999999999</v>
      </c>
      <c r="AQ9082" s="84">
        <v>0.67459095000000002</v>
      </c>
      <c r="AR9082" s="83">
        <v>-2.7910810000000001</v>
      </c>
      <c r="AU9082" s="91"/>
      <c r="AW9082" s="89"/>
      <c r="BE9082" s="90"/>
      <c r="BF9082" s="84"/>
      <c r="BG9082" s="84">
        <f t="shared" si="143"/>
        <v>43758.5</v>
      </c>
    </row>
    <row r="9083" spans="39:59">
      <c r="AM9083" s="83" t="s">
        <v>9335</v>
      </c>
      <c r="AN9083" s="86">
        <v>3.4657426</v>
      </c>
      <c r="AO9083" s="83">
        <v>800.17255</v>
      </c>
      <c r="AP9083" s="83">
        <v>3632.5554000000002</v>
      </c>
      <c r="AQ9083" s="84">
        <v>0.67462325000000001</v>
      </c>
      <c r="AR9083" s="83">
        <v>-2.7911193000000001</v>
      </c>
      <c r="AU9083" s="91"/>
      <c r="AW9083" s="89"/>
      <c r="BE9083" s="90"/>
      <c r="BF9083" s="84"/>
      <c r="BG9083" s="84">
        <f t="shared" si="143"/>
        <v>43759</v>
      </c>
    </row>
    <row r="9084" spans="39:59">
      <c r="AM9084" s="83" t="s">
        <v>9336</v>
      </c>
      <c r="AN9084" s="86">
        <v>3.4656913</v>
      </c>
      <c r="AO9084" s="83">
        <v>800.11157000000003</v>
      </c>
      <c r="AP9084" s="83">
        <v>3632.9553000000001</v>
      </c>
      <c r="AQ9084" s="84">
        <v>0.67464703000000004</v>
      </c>
      <c r="AR9084" s="83">
        <v>-2.7910442</v>
      </c>
      <c r="AU9084" s="91"/>
      <c r="AW9084" s="89"/>
      <c r="BE9084" s="90"/>
      <c r="BF9084" s="84"/>
      <c r="BG9084" s="84">
        <f t="shared" si="143"/>
        <v>43759.5</v>
      </c>
    </row>
    <row r="9085" spans="39:59">
      <c r="AM9085" s="83" t="s">
        <v>9337</v>
      </c>
      <c r="AN9085" s="86">
        <v>3.4656525</v>
      </c>
      <c r="AO9085" s="83">
        <v>800.06592000000001</v>
      </c>
      <c r="AP9085" s="83">
        <v>3633.3555000000001</v>
      </c>
      <c r="AQ9085" s="84">
        <v>0.67466455999999997</v>
      </c>
      <c r="AR9085" s="83">
        <v>-2.790988</v>
      </c>
      <c r="AU9085" s="91"/>
      <c r="AW9085" s="89"/>
      <c r="BE9085" s="90"/>
      <c r="BF9085" s="84"/>
      <c r="BG9085" s="84">
        <f t="shared" si="143"/>
        <v>43760</v>
      </c>
    </row>
    <row r="9086" spans="39:59">
      <c r="AM9086" s="83" t="s">
        <v>9338</v>
      </c>
      <c r="AN9086" s="86">
        <v>3.4656571999999999</v>
      </c>
      <c r="AO9086" s="83">
        <v>800.27917000000002</v>
      </c>
      <c r="AP9086" s="83">
        <v>3633.7556</v>
      </c>
      <c r="AQ9086" s="84">
        <v>0.67468452000000001</v>
      </c>
      <c r="AR9086" s="83">
        <v>-2.7909727000000002</v>
      </c>
      <c r="AU9086" s="91"/>
      <c r="AW9086" s="89"/>
      <c r="BE9086" s="90"/>
      <c r="BF9086" s="84"/>
      <c r="BG9086" s="84">
        <f t="shared" si="143"/>
        <v>43760.5</v>
      </c>
    </row>
    <row r="9087" spans="39:59">
      <c r="AM9087" s="83" t="s">
        <v>9339</v>
      </c>
      <c r="AN9087" s="86">
        <v>3.4656235999999998</v>
      </c>
      <c r="AO9087" s="83">
        <v>800.08118000000002</v>
      </c>
      <c r="AP9087" s="83">
        <v>3634.1554999999998</v>
      </c>
      <c r="AQ9087" s="84">
        <v>0.6746915</v>
      </c>
      <c r="AR9087" s="83">
        <v>-2.7909321999999999</v>
      </c>
      <c r="AU9087" s="91"/>
      <c r="AW9087" s="89"/>
      <c r="BE9087" s="90"/>
      <c r="BF9087" s="84"/>
      <c r="BG9087" s="84">
        <f t="shared" si="143"/>
        <v>43761</v>
      </c>
    </row>
    <row r="9088" spans="39:59">
      <c r="AM9088" s="83" t="s">
        <v>9340</v>
      </c>
      <c r="AN9088" s="86">
        <v>3.4657092</v>
      </c>
      <c r="AO9088" s="83">
        <v>800.14209000000005</v>
      </c>
      <c r="AP9088" s="83">
        <v>3634.5556999999999</v>
      </c>
      <c r="AQ9088" s="84">
        <v>0.67471009000000004</v>
      </c>
      <c r="AR9088" s="83">
        <v>-2.7909991999999999</v>
      </c>
      <c r="AU9088" s="91"/>
      <c r="AW9088" s="89"/>
      <c r="BE9088" s="90"/>
      <c r="BF9088" s="84"/>
      <c r="BG9088" s="84">
        <f t="shared" si="143"/>
        <v>43761.5</v>
      </c>
    </row>
    <row r="9089" spans="39:59">
      <c r="AM9089" s="83" t="s">
        <v>9341</v>
      </c>
      <c r="AN9089" s="86">
        <v>3.4656815999999999</v>
      </c>
      <c r="AO9089" s="83">
        <v>800.02020000000005</v>
      </c>
      <c r="AP9089" s="83">
        <v>3634.9558000000002</v>
      </c>
      <c r="AQ9089" s="84">
        <v>0.67473238999999996</v>
      </c>
      <c r="AR9089" s="83">
        <v>-2.7909491000000002</v>
      </c>
      <c r="AU9089" s="91"/>
      <c r="AW9089" s="89"/>
      <c r="BE9089" s="90"/>
      <c r="BF9089" s="84"/>
      <c r="BG9089" s="84">
        <f t="shared" si="143"/>
        <v>43762</v>
      </c>
    </row>
    <row r="9090" spans="39:59">
      <c r="AM9090" s="83" t="s">
        <v>9342</v>
      </c>
      <c r="AN9090" s="86">
        <v>3.4657732999999999</v>
      </c>
      <c r="AO9090" s="83">
        <v>800.26391999999998</v>
      </c>
      <c r="AP9090" s="83">
        <v>3635.3557000000001</v>
      </c>
      <c r="AQ9090" s="84">
        <v>0.67475772000000001</v>
      </c>
      <c r="AR9090" s="83">
        <v>-2.7910156000000002</v>
      </c>
      <c r="AU9090" s="91"/>
      <c r="AW9090" s="89"/>
      <c r="BE9090" s="90"/>
      <c r="BF9090" s="84"/>
      <c r="BG9090" s="84">
        <f t="shared" si="143"/>
        <v>43762.5</v>
      </c>
    </row>
    <row r="9091" spans="39:59">
      <c r="AM9091" s="83" t="s">
        <v>9343</v>
      </c>
      <c r="AN9091" s="86">
        <v>3.4657216000000002</v>
      </c>
      <c r="AO9091" s="83">
        <v>800.005</v>
      </c>
      <c r="AP9091" s="83">
        <v>3635.7559000000001</v>
      </c>
      <c r="AQ9091" s="84">
        <v>0.67477995000000002</v>
      </c>
      <c r="AR9091" s="83">
        <v>-2.7909416999999999</v>
      </c>
      <c r="AU9091" s="91"/>
      <c r="AW9091" s="89"/>
      <c r="BE9091" s="90"/>
      <c r="BF9091" s="84"/>
      <c r="BG9091" s="84">
        <f t="shared" si="143"/>
        <v>43763</v>
      </c>
    </row>
    <row r="9092" spans="39:59">
      <c r="AM9092" s="83" t="s">
        <v>9344</v>
      </c>
      <c r="AN9092" s="86">
        <v>3.4657512000000001</v>
      </c>
      <c r="AO9092" s="83">
        <v>800.21820000000002</v>
      </c>
      <c r="AP9092" s="83">
        <v>3636.1559999999999</v>
      </c>
      <c r="AQ9092" s="84">
        <v>0.67480618000000003</v>
      </c>
      <c r="AR9092" s="83">
        <v>-2.7909451000000001</v>
      </c>
      <c r="AU9092" s="91"/>
      <c r="AW9092" s="89"/>
      <c r="BE9092" s="90"/>
      <c r="BF9092" s="84"/>
      <c r="BG9092" s="84">
        <f t="shared" si="143"/>
        <v>43763.5</v>
      </c>
    </row>
    <row r="9093" spans="39:59">
      <c r="AM9093" s="83" t="s">
        <v>9345</v>
      </c>
      <c r="AN9093" s="86">
        <v>3.4656825000000002</v>
      </c>
      <c r="AO9093" s="83">
        <v>800.20299999999997</v>
      </c>
      <c r="AP9093" s="83">
        <v>3636.5558999999998</v>
      </c>
      <c r="AQ9093" s="84">
        <v>0.67482500999999995</v>
      </c>
      <c r="AR9093" s="83">
        <v>-2.7908575999999998</v>
      </c>
      <c r="AU9093" s="91"/>
      <c r="AW9093" s="89"/>
      <c r="BE9093" s="90"/>
      <c r="BF9093" s="84"/>
      <c r="BG9093" s="84">
        <f t="shared" ref="BG9093:BG9156" si="144">BG9092+0.5</f>
        <v>43764</v>
      </c>
    </row>
    <row r="9094" spans="39:59">
      <c r="AM9094" s="83" t="s">
        <v>9346</v>
      </c>
      <c r="AN9094" s="86">
        <v>3.4656169000000001</v>
      </c>
      <c r="AO9094" s="83">
        <v>799.97455000000002</v>
      </c>
      <c r="AP9094" s="83">
        <v>3636.9560999999999</v>
      </c>
      <c r="AQ9094" s="84">
        <v>0.67484111000000002</v>
      </c>
      <c r="AR9094" s="83">
        <v>-2.7907758</v>
      </c>
      <c r="AU9094" s="91"/>
      <c r="AW9094" s="89"/>
      <c r="BE9094" s="90"/>
      <c r="BF9094" s="84"/>
      <c r="BG9094" s="84">
        <f t="shared" si="144"/>
        <v>43764.5</v>
      </c>
    </row>
    <row r="9095" spans="39:59">
      <c r="AM9095" s="83" t="s">
        <v>9347</v>
      </c>
      <c r="AN9095" s="86">
        <v>3.4655274999999999</v>
      </c>
      <c r="AO9095" s="83">
        <v>800.21825999999999</v>
      </c>
      <c r="AP9095" s="83">
        <v>3637.3562000000002</v>
      </c>
      <c r="AQ9095" s="84">
        <v>0.67485023</v>
      </c>
      <c r="AR9095" s="83">
        <v>-2.7906773</v>
      </c>
      <c r="AU9095" s="91"/>
      <c r="AW9095" s="89"/>
      <c r="BE9095" s="90"/>
      <c r="BF9095" s="84"/>
      <c r="BG9095" s="84">
        <f t="shared" si="144"/>
        <v>43765</v>
      </c>
    </row>
    <row r="9096" spans="39:59">
      <c r="AM9096" s="83" t="s">
        <v>9348</v>
      </c>
      <c r="AN9096" s="86">
        <v>3.4654262</v>
      </c>
      <c r="AO9096" s="83">
        <v>799.97448999999995</v>
      </c>
      <c r="AP9096" s="83">
        <v>3637.7561000000001</v>
      </c>
      <c r="AQ9096" s="84">
        <v>0.67485589000000001</v>
      </c>
      <c r="AR9096" s="83">
        <v>-2.7905703000000002</v>
      </c>
      <c r="AU9096" s="91"/>
      <c r="AW9096" s="89"/>
      <c r="BE9096" s="90"/>
      <c r="BF9096" s="84"/>
      <c r="BG9096" s="84">
        <f t="shared" si="144"/>
        <v>43765.5</v>
      </c>
    </row>
    <row r="9097" spans="39:59">
      <c r="AM9097" s="83" t="s">
        <v>9349</v>
      </c>
      <c r="AN9097" s="86">
        <v>3.4653825999999999</v>
      </c>
      <c r="AO9097" s="83">
        <v>800.18781000000001</v>
      </c>
      <c r="AP9097" s="83">
        <v>3638.1563000000001</v>
      </c>
      <c r="AQ9097" s="84">
        <v>0.67486846</v>
      </c>
      <c r="AR9097" s="83">
        <v>-2.7905139999999999</v>
      </c>
      <c r="AU9097" s="91"/>
      <c r="AW9097" s="89"/>
      <c r="BE9097" s="90"/>
      <c r="BF9097" s="84"/>
      <c r="BG9097" s="84">
        <f t="shared" si="144"/>
        <v>43766</v>
      </c>
    </row>
    <row r="9098" spans="39:59">
      <c r="AM9098" s="83" t="s">
        <v>9350</v>
      </c>
      <c r="AN9098" s="86">
        <v>3.465414</v>
      </c>
      <c r="AO9098" s="83">
        <v>800.14209000000005</v>
      </c>
      <c r="AP9098" s="83">
        <v>3638.5563999999999</v>
      </c>
      <c r="AQ9098" s="84">
        <v>0.67488592999999997</v>
      </c>
      <c r="AR9098" s="83">
        <v>-2.7905281</v>
      </c>
      <c r="AU9098" s="91"/>
      <c r="AW9098" s="89"/>
      <c r="BE9098" s="90"/>
      <c r="BF9098" s="84"/>
      <c r="BG9098" s="84">
        <f t="shared" si="144"/>
        <v>43766.5</v>
      </c>
    </row>
    <row r="9099" spans="39:59">
      <c r="AM9099" s="83" t="s">
        <v>9351</v>
      </c>
      <c r="AN9099" s="86">
        <v>3.4655247</v>
      </c>
      <c r="AO9099" s="83">
        <v>800.08112000000006</v>
      </c>
      <c r="AP9099" s="83">
        <v>3638.9562999999998</v>
      </c>
      <c r="AQ9099" s="84">
        <v>0.67490828000000003</v>
      </c>
      <c r="AR9099" s="83">
        <v>-2.7906165000000001</v>
      </c>
      <c r="AU9099" s="91"/>
      <c r="AW9099" s="89"/>
      <c r="BE9099" s="90"/>
      <c r="BF9099" s="84"/>
      <c r="BG9099" s="84">
        <f t="shared" si="144"/>
        <v>43767</v>
      </c>
    </row>
    <row r="9100" spans="39:59">
      <c r="AM9100" s="83" t="s">
        <v>9352</v>
      </c>
      <c r="AN9100" s="86">
        <v>3.4656164999999999</v>
      </c>
      <c r="AO9100" s="83">
        <v>800.08118000000002</v>
      </c>
      <c r="AP9100" s="83">
        <v>3639.3564000000001</v>
      </c>
      <c r="AQ9100" s="84">
        <v>0.67494774000000002</v>
      </c>
      <c r="AR9100" s="83">
        <v>-2.7906686999999999</v>
      </c>
      <c r="AU9100" s="91"/>
      <c r="AW9100" s="89"/>
      <c r="BE9100" s="90"/>
      <c r="BF9100" s="84"/>
      <c r="BG9100" s="84">
        <f t="shared" si="144"/>
        <v>43767.5</v>
      </c>
    </row>
    <row r="9101" spans="39:59">
      <c r="AM9101" s="83" t="s">
        <v>9353</v>
      </c>
      <c r="AN9101" s="86">
        <v>3.4657078000000001</v>
      </c>
      <c r="AO9101" s="83">
        <v>800.005</v>
      </c>
      <c r="AP9101" s="83">
        <v>3639.7563</v>
      </c>
      <c r="AQ9101" s="84">
        <v>0.67498833000000003</v>
      </c>
      <c r="AR9101" s="83">
        <v>-2.7907194999999998</v>
      </c>
      <c r="AU9101" s="91"/>
      <c r="AW9101" s="89"/>
      <c r="BE9101" s="90"/>
      <c r="BF9101" s="84"/>
      <c r="BG9101" s="84">
        <f t="shared" si="144"/>
        <v>43768</v>
      </c>
    </row>
    <row r="9102" spans="39:59">
      <c r="AM9102" s="83" t="s">
        <v>9354</v>
      </c>
      <c r="AN9102" s="86">
        <v>3.4657206999999999</v>
      </c>
      <c r="AO9102" s="83">
        <v>800.15734999999995</v>
      </c>
      <c r="AP9102" s="83">
        <v>3640.1565000000001</v>
      </c>
      <c r="AQ9102" s="84">
        <v>0.67502492999999997</v>
      </c>
      <c r="AR9102" s="83">
        <v>-2.7906957000000001</v>
      </c>
      <c r="AU9102" s="91"/>
      <c r="AW9102" s="89"/>
      <c r="BE9102" s="90"/>
      <c r="BF9102" s="84"/>
      <c r="BG9102" s="84">
        <f t="shared" si="144"/>
        <v>43768.5</v>
      </c>
    </row>
    <row r="9103" spans="39:59">
      <c r="AM9103" s="83" t="s">
        <v>9355</v>
      </c>
      <c r="AN9103" s="86">
        <v>3.4657098999999998</v>
      </c>
      <c r="AO9103" s="83">
        <v>800.29443000000003</v>
      </c>
      <c r="AP9103" s="83">
        <v>3640.5565999999999</v>
      </c>
      <c r="AQ9103" s="84">
        <v>0.67506379000000005</v>
      </c>
      <c r="AR9103" s="83">
        <v>-2.7906461</v>
      </c>
      <c r="AU9103" s="91"/>
      <c r="AW9103" s="89"/>
      <c r="BE9103" s="90"/>
      <c r="BF9103" s="84"/>
      <c r="BG9103" s="84">
        <f t="shared" si="144"/>
        <v>43769</v>
      </c>
    </row>
    <row r="9104" spans="39:59">
      <c r="AM9104" s="83" t="s">
        <v>9356</v>
      </c>
      <c r="AN9104" s="86">
        <v>3.465662</v>
      </c>
      <c r="AO9104" s="83">
        <v>800.32488999999998</v>
      </c>
      <c r="AP9104" s="83">
        <v>3640.9564999999998</v>
      </c>
      <c r="AQ9104" s="84">
        <v>0.67509878000000001</v>
      </c>
      <c r="AR9104" s="83">
        <v>-2.7905633000000001</v>
      </c>
      <c r="AU9104" s="91"/>
      <c r="AW9104" s="89"/>
      <c r="BE9104" s="90"/>
      <c r="BF9104" s="84"/>
      <c r="BG9104" s="84">
        <f t="shared" si="144"/>
        <v>43769.5</v>
      </c>
    </row>
    <row r="9105" spans="39:59">
      <c r="AM9105" s="83" t="s">
        <v>9357</v>
      </c>
      <c r="AN9105" s="86">
        <v>3.4656693999999999</v>
      </c>
      <c r="AO9105" s="83">
        <v>800.26391999999998</v>
      </c>
      <c r="AP9105" s="83">
        <v>3641.3566999999998</v>
      </c>
      <c r="AQ9105" s="84">
        <v>0.67513829000000003</v>
      </c>
      <c r="AR9105" s="83">
        <v>-2.7905312000000002</v>
      </c>
      <c r="AU9105" s="91"/>
      <c r="AW9105" s="89"/>
      <c r="BE9105" s="90"/>
      <c r="BF9105" s="84"/>
      <c r="BG9105" s="84">
        <f t="shared" si="144"/>
        <v>43770</v>
      </c>
    </row>
    <row r="9106" spans="39:59">
      <c r="AM9106" s="83" t="s">
        <v>9358</v>
      </c>
      <c r="AN9106" s="86">
        <v>3.4656577</v>
      </c>
      <c r="AO9106" s="83">
        <v>800.02020000000005</v>
      </c>
      <c r="AP9106" s="83">
        <v>3641.7566000000002</v>
      </c>
      <c r="AQ9106" s="84">
        <v>0.67516290999999995</v>
      </c>
      <c r="AR9106" s="83">
        <v>-2.7904947</v>
      </c>
      <c r="AU9106" s="91"/>
      <c r="AW9106" s="89"/>
      <c r="BE9106" s="90"/>
      <c r="BF9106" s="84"/>
      <c r="BG9106" s="84">
        <f t="shared" si="144"/>
        <v>43770.5</v>
      </c>
    </row>
    <row r="9107" spans="39:59">
      <c r="AM9107" s="83" t="s">
        <v>9359</v>
      </c>
      <c r="AN9107" s="86">
        <v>3.4656813</v>
      </c>
      <c r="AO9107" s="83">
        <v>800.21820000000002</v>
      </c>
      <c r="AP9107" s="83">
        <v>3642.1567</v>
      </c>
      <c r="AQ9107" s="84">
        <v>0.67519611000000002</v>
      </c>
      <c r="AR9107" s="83">
        <v>-2.7904851000000002</v>
      </c>
      <c r="AU9107" s="91"/>
      <c r="AW9107" s="89"/>
      <c r="BE9107" s="90"/>
      <c r="BF9107" s="84"/>
      <c r="BG9107" s="84">
        <f t="shared" si="144"/>
        <v>43771</v>
      </c>
    </row>
    <row r="9108" spans="39:59">
      <c r="AM9108" s="83" t="s">
        <v>9360</v>
      </c>
      <c r="AN9108" s="86">
        <v>3.4656373999999999</v>
      </c>
      <c r="AO9108" s="83">
        <v>799.95929000000001</v>
      </c>
      <c r="AP9108" s="83">
        <v>3642.5565999999999</v>
      </c>
      <c r="AQ9108" s="84">
        <v>0.67523312999999996</v>
      </c>
      <c r="AR9108" s="83">
        <v>-2.7904043000000001</v>
      </c>
      <c r="AU9108" s="91"/>
      <c r="AW9108" s="89"/>
      <c r="BE9108" s="90"/>
      <c r="BF9108" s="84"/>
      <c r="BG9108" s="84">
        <f t="shared" si="144"/>
        <v>43771.5</v>
      </c>
    </row>
    <row r="9109" spans="39:59">
      <c r="AM9109" s="83" t="s">
        <v>9361</v>
      </c>
      <c r="AN9109" s="86">
        <v>3.4655833</v>
      </c>
      <c r="AO9109" s="83">
        <v>800.08112000000006</v>
      </c>
      <c r="AP9109" s="83">
        <v>3642.9567999999999</v>
      </c>
      <c r="AQ9109" s="84">
        <v>0.67526925000000004</v>
      </c>
      <c r="AR9109" s="83">
        <v>-2.790314</v>
      </c>
      <c r="AU9109" s="91"/>
      <c r="AW9109" s="89"/>
      <c r="BE9109" s="90"/>
      <c r="BF9109" s="84"/>
      <c r="BG9109" s="84">
        <f t="shared" si="144"/>
        <v>43772</v>
      </c>
    </row>
    <row r="9110" spans="39:59">
      <c r="AM9110" s="83" t="s">
        <v>9362</v>
      </c>
      <c r="AN9110" s="86">
        <v>3.4655955000000001</v>
      </c>
      <c r="AO9110" s="83">
        <v>799.92882999999995</v>
      </c>
      <c r="AP9110" s="83">
        <v>3643.3569000000002</v>
      </c>
      <c r="AQ9110" s="84">
        <v>0.67530614</v>
      </c>
      <c r="AR9110" s="83">
        <v>-2.7902893999999998</v>
      </c>
      <c r="AU9110" s="91"/>
      <c r="AW9110" s="89"/>
      <c r="BE9110" s="90"/>
      <c r="BF9110" s="84"/>
      <c r="BG9110" s="84">
        <f t="shared" si="144"/>
        <v>43772.5</v>
      </c>
    </row>
    <row r="9111" spans="39:59">
      <c r="AM9111" s="83" t="s">
        <v>9363</v>
      </c>
      <c r="AN9111" s="86">
        <v>3.4655733</v>
      </c>
      <c r="AO9111" s="83">
        <v>800.09636999999998</v>
      </c>
      <c r="AP9111" s="83">
        <v>3643.7568000000001</v>
      </c>
      <c r="AQ9111" s="84">
        <v>0.67534791999999999</v>
      </c>
      <c r="AR9111" s="83">
        <v>-2.7902252999999999</v>
      </c>
      <c r="AU9111" s="91"/>
      <c r="AW9111" s="89"/>
      <c r="BE9111" s="90"/>
      <c r="BF9111" s="84"/>
      <c r="BG9111" s="84">
        <f t="shared" si="144"/>
        <v>43773</v>
      </c>
    </row>
    <row r="9112" spans="39:59">
      <c r="AM9112" s="83" t="s">
        <v>9364</v>
      </c>
      <c r="AN9112" s="86">
        <v>3.4655920999999998</v>
      </c>
      <c r="AO9112" s="83">
        <v>800.12683000000004</v>
      </c>
      <c r="AP9112" s="83">
        <v>3644.1570000000002</v>
      </c>
      <c r="AQ9112" s="84">
        <v>0.67538714</v>
      </c>
      <c r="AR9112" s="83">
        <v>-2.7902049999999998</v>
      </c>
      <c r="AU9112" s="91"/>
      <c r="AW9112" s="89"/>
      <c r="BE9112" s="90"/>
      <c r="BF9112" s="84"/>
      <c r="BG9112" s="84">
        <f t="shared" si="144"/>
        <v>43773.5</v>
      </c>
    </row>
    <row r="9113" spans="39:59">
      <c r="AM9113" s="83" t="s">
        <v>9365</v>
      </c>
      <c r="AN9113" s="86">
        <v>3.4656212000000002</v>
      </c>
      <c r="AO9113" s="83">
        <v>799.94403</v>
      </c>
      <c r="AP9113" s="83">
        <v>3644.5571</v>
      </c>
      <c r="AQ9113" s="84">
        <v>0.67541974999999999</v>
      </c>
      <c r="AR9113" s="83">
        <v>-2.7902013999999999</v>
      </c>
      <c r="AU9113" s="91"/>
      <c r="AW9113" s="89"/>
      <c r="BE9113" s="90"/>
      <c r="BF9113" s="84"/>
      <c r="BG9113" s="84">
        <f t="shared" si="144"/>
        <v>43774</v>
      </c>
    </row>
    <row r="9114" spans="39:59">
      <c r="AM9114" s="83" t="s">
        <v>9366</v>
      </c>
      <c r="AN9114" s="86">
        <v>3.4657420999999999</v>
      </c>
      <c r="AO9114" s="83">
        <v>800.03545999999994</v>
      </c>
      <c r="AP9114" s="83">
        <v>3644.9569999999999</v>
      </c>
      <c r="AQ9114" s="84">
        <v>0.67546349999999999</v>
      </c>
      <c r="AR9114" s="83">
        <v>-2.7902787</v>
      </c>
      <c r="AU9114" s="91"/>
      <c r="AW9114" s="89"/>
      <c r="BE9114" s="90"/>
      <c r="BF9114" s="84"/>
      <c r="BG9114" s="84">
        <f t="shared" si="144"/>
        <v>43774.5</v>
      </c>
    </row>
    <row r="9115" spans="39:59">
      <c r="AM9115" s="83" t="s">
        <v>9367</v>
      </c>
      <c r="AN9115" s="86">
        <v>3.4657787999999998</v>
      </c>
      <c r="AO9115" s="83">
        <v>800.06592000000001</v>
      </c>
      <c r="AP9115" s="83">
        <v>3645.3571999999999</v>
      </c>
      <c r="AQ9115" s="84">
        <v>0.67550838000000002</v>
      </c>
      <c r="AR9115" s="83">
        <v>-2.7902703</v>
      </c>
      <c r="AU9115" s="91"/>
      <c r="AW9115" s="89"/>
      <c r="BE9115" s="90"/>
      <c r="BF9115" s="84"/>
      <c r="BG9115" s="84">
        <f t="shared" si="144"/>
        <v>43775</v>
      </c>
    </row>
    <row r="9116" spans="39:59">
      <c r="AM9116" s="83" t="s">
        <v>9368</v>
      </c>
      <c r="AN9116" s="86">
        <v>3.4658608000000002</v>
      </c>
      <c r="AO9116" s="83">
        <v>800.005</v>
      </c>
      <c r="AP9116" s="83">
        <v>3645.7570999999998</v>
      </c>
      <c r="AQ9116" s="84">
        <v>0.67555571000000003</v>
      </c>
      <c r="AR9116" s="83">
        <v>-2.7903050999999999</v>
      </c>
      <c r="AU9116" s="91"/>
      <c r="AW9116" s="89"/>
      <c r="BE9116" s="90"/>
      <c r="BF9116" s="84"/>
      <c r="BG9116" s="84">
        <f t="shared" si="144"/>
        <v>43775.5</v>
      </c>
    </row>
    <row r="9117" spans="39:59">
      <c r="AM9117" s="83" t="s">
        <v>9369</v>
      </c>
      <c r="AN9117" s="86">
        <v>3.4659460000000002</v>
      </c>
      <c r="AO9117" s="83">
        <v>800.08118000000002</v>
      </c>
      <c r="AP9117" s="83">
        <v>3646.1572000000001</v>
      </c>
      <c r="AQ9117" s="84">
        <v>0.67560273000000004</v>
      </c>
      <c r="AR9117" s="83">
        <v>-2.7903433</v>
      </c>
      <c r="AU9117" s="91"/>
      <c r="AW9117" s="89"/>
      <c r="BE9117" s="90"/>
      <c r="BF9117" s="84"/>
      <c r="BG9117" s="84">
        <f t="shared" si="144"/>
        <v>43776</v>
      </c>
    </row>
    <row r="9118" spans="39:59">
      <c r="AM9118" s="83" t="s">
        <v>9370</v>
      </c>
      <c r="AN9118" s="86">
        <v>3.4658913999999998</v>
      </c>
      <c r="AO9118" s="83">
        <v>800.26391999999998</v>
      </c>
      <c r="AP9118" s="83">
        <v>3646.5571</v>
      </c>
      <c r="AQ9118" s="84">
        <v>0.67564285000000002</v>
      </c>
      <c r="AR9118" s="83">
        <v>-2.7902483999999999</v>
      </c>
      <c r="AU9118" s="91"/>
      <c r="AW9118" s="89"/>
      <c r="BE9118" s="90"/>
      <c r="BF9118" s="84"/>
      <c r="BG9118" s="84">
        <f t="shared" si="144"/>
        <v>43776.5</v>
      </c>
    </row>
    <row r="9119" spans="39:59">
      <c r="AM9119" s="83" t="s">
        <v>9371</v>
      </c>
      <c r="AN9119" s="86">
        <v>3.4658973</v>
      </c>
      <c r="AO9119" s="83">
        <v>800.18773999999996</v>
      </c>
      <c r="AP9119" s="83">
        <v>3646.9573</v>
      </c>
      <c r="AQ9119" s="84">
        <v>0.67567635000000004</v>
      </c>
      <c r="AR9119" s="83">
        <v>-2.7902209999999998</v>
      </c>
      <c r="AU9119" s="91"/>
      <c r="AW9119" s="89"/>
      <c r="BE9119" s="90"/>
      <c r="BF9119" s="84"/>
      <c r="BG9119" s="84">
        <f t="shared" si="144"/>
        <v>43777</v>
      </c>
    </row>
    <row r="9120" spans="39:59">
      <c r="AM9120" s="83" t="s">
        <v>9372</v>
      </c>
      <c r="AN9120" s="86">
        <v>3.4657933999999999</v>
      </c>
      <c r="AO9120" s="83">
        <v>800.05065999999999</v>
      </c>
      <c r="AP9120" s="83">
        <v>3647.3573999999999</v>
      </c>
      <c r="AQ9120" s="84">
        <v>0.67571473000000004</v>
      </c>
      <c r="AR9120" s="83">
        <v>-2.7900786000000002</v>
      </c>
      <c r="AU9120" s="91"/>
      <c r="AW9120" s="89"/>
      <c r="BE9120" s="90"/>
      <c r="BF9120" s="84"/>
      <c r="BG9120" s="84">
        <f t="shared" si="144"/>
        <v>43777.5</v>
      </c>
    </row>
    <row r="9121" spans="39:59">
      <c r="AM9121" s="83" t="s">
        <v>9373</v>
      </c>
      <c r="AN9121" s="86">
        <v>3.4657263999999999</v>
      </c>
      <c r="AO9121" s="83">
        <v>800.18781000000001</v>
      </c>
      <c r="AP9121" s="83">
        <v>3647.7573000000002</v>
      </c>
      <c r="AQ9121" s="84">
        <v>0.67575543999999999</v>
      </c>
      <c r="AR9121" s="83">
        <v>-2.7899709000000001</v>
      </c>
      <c r="AU9121" s="91"/>
      <c r="AW9121" s="89"/>
      <c r="BE9121" s="90"/>
      <c r="BF9121" s="84"/>
      <c r="BG9121" s="84">
        <f t="shared" si="144"/>
        <v>43778</v>
      </c>
    </row>
    <row r="9122" spans="39:59">
      <c r="AM9122" s="83" t="s">
        <v>9374</v>
      </c>
      <c r="AN9122" s="86">
        <v>3.4656978000000001</v>
      </c>
      <c r="AO9122" s="83">
        <v>800.06592000000001</v>
      </c>
      <c r="AP9122" s="83">
        <v>3648.1574999999998</v>
      </c>
      <c r="AQ9122" s="84">
        <v>0.67578976999999996</v>
      </c>
      <c r="AR9122" s="83">
        <v>-2.7899079000000002</v>
      </c>
      <c r="AU9122" s="91"/>
      <c r="AW9122" s="89"/>
      <c r="BE9122" s="90"/>
      <c r="BF9122" s="84"/>
      <c r="BG9122" s="84">
        <f t="shared" si="144"/>
        <v>43778.5</v>
      </c>
    </row>
    <row r="9123" spans="39:59">
      <c r="AM9123" s="83" t="s">
        <v>9375</v>
      </c>
      <c r="AN9123" s="86">
        <v>3.4657377999999999</v>
      </c>
      <c r="AO9123" s="83">
        <v>800.005</v>
      </c>
      <c r="AP9123" s="83">
        <v>3648.5574000000001</v>
      </c>
      <c r="AQ9123" s="84">
        <v>0.67582428000000005</v>
      </c>
      <c r="AR9123" s="83">
        <v>-2.7899137000000001</v>
      </c>
      <c r="AU9123" s="91"/>
      <c r="AW9123" s="89"/>
      <c r="BE9123" s="90"/>
      <c r="BF9123" s="84"/>
      <c r="BG9123" s="84">
        <f t="shared" si="144"/>
        <v>43779</v>
      </c>
    </row>
    <row r="9124" spans="39:59">
      <c r="AM9124" s="83" t="s">
        <v>9376</v>
      </c>
      <c r="AN9124" s="86">
        <v>3.4657075000000002</v>
      </c>
      <c r="AO9124" s="83">
        <v>800.02026000000001</v>
      </c>
      <c r="AP9124" s="83">
        <v>3648.9575</v>
      </c>
      <c r="AQ9124" s="84">
        <v>0.67586016999999998</v>
      </c>
      <c r="AR9124" s="83">
        <v>-2.7898474000000002</v>
      </c>
      <c r="AU9124" s="91"/>
      <c r="AW9124" s="89"/>
      <c r="BE9124" s="90"/>
      <c r="BF9124" s="84"/>
      <c r="BG9124" s="84">
        <f t="shared" si="144"/>
        <v>43779.5</v>
      </c>
    </row>
    <row r="9125" spans="39:59">
      <c r="AM9125" s="83" t="s">
        <v>9377</v>
      </c>
      <c r="AN9125" s="86">
        <v>3.4657344999999999</v>
      </c>
      <c r="AO9125" s="83">
        <v>800.17255</v>
      </c>
      <c r="AP9125" s="83">
        <v>3649.3573999999999</v>
      </c>
      <c r="AQ9125" s="84">
        <v>0.67590152999999997</v>
      </c>
      <c r="AR9125" s="83">
        <v>-2.7898331000000001</v>
      </c>
      <c r="AU9125" s="91"/>
      <c r="AW9125" s="89"/>
      <c r="BE9125" s="90"/>
      <c r="BF9125" s="84"/>
      <c r="BG9125" s="84">
        <f t="shared" si="144"/>
        <v>43780</v>
      </c>
    </row>
    <row r="9126" spans="39:59">
      <c r="AM9126" s="83" t="s">
        <v>9378</v>
      </c>
      <c r="AN9126" s="86">
        <v>3.4657499999999999</v>
      </c>
      <c r="AO9126" s="83">
        <v>800.06592000000001</v>
      </c>
      <c r="AP9126" s="83">
        <v>3649.7575999999999</v>
      </c>
      <c r="AQ9126" s="84">
        <v>0.67594105000000004</v>
      </c>
      <c r="AR9126" s="83">
        <v>-2.789809</v>
      </c>
      <c r="AU9126" s="91"/>
      <c r="AW9126" s="89"/>
      <c r="BE9126" s="90"/>
      <c r="BF9126" s="84"/>
      <c r="BG9126" s="84">
        <f t="shared" si="144"/>
        <v>43780.5</v>
      </c>
    </row>
    <row r="9127" spans="39:59">
      <c r="AM9127" s="83" t="s">
        <v>9379</v>
      </c>
      <c r="AN9127" s="86">
        <v>3.4656343000000001</v>
      </c>
      <c r="AO9127" s="83">
        <v>800.18773999999996</v>
      </c>
      <c r="AP9127" s="83">
        <v>3650.1574999999998</v>
      </c>
      <c r="AQ9127" s="84">
        <v>0.67598331</v>
      </c>
      <c r="AR9127" s="83">
        <v>-2.7896508999999998</v>
      </c>
      <c r="AU9127" s="91"/>
      <c r="AW9127" s="89"/>
      <c r="BE9127" s="90"/>
      <c r="BF9127" s="84"/>
      <c r="BG9127" s="84">
        <f t="shared" si="144"/>
        <v>43781</v>
      </c>
    </row>
    <row r="9128" spans="39:59">
      <c r="AM9128" s="83" t="s">
        <v>9380</v>
      </c>
      <c r="AN9128" s="86">
        <v>3.4656348000000001</v>
      </c>
      <c r="AO9128" s="83">
        <v>800.03552000000002</v>
      </c>
      <c r="AP9128" s="83">
        <v>3650.5576000000001</v>
      </c>
      <c r="AQ9128" s="84">
        <v>0.67603314000000003</v>
      </c>
      <c r="AR9128" s="83">
        <v>-2.7896016000000001</v>
      </c>
      <c r="AU9128" s="91"/>
      <c r="AW9128" s="89"/>
      <c r="BE9128" s="90"/>
      <c r="BF9128" s="84"/>
      <c r="BG9128" s="84">
        <f t="shared" si="144"/>
        <v>43781.5</v>
      </c>
    </row>
    <row r="9129" spans="39:59">
      <c r="AM9129" s="83" t="s">
        <v>9381</v>
      </c>
      <c r="AN9129" s="86">
        <v>3.4656012</v>
      </c>
      <c r="AO9129" s="83">
        <v>800.11157000000003</v>
      </c>
      <c r="AP9129" s="83">
        <v>3650.9578000000001</v>
      </c>
      <c r="AQ9129" s="84">
        <v>0.67607682999999996</v>
      </c>
      <c r="AR9129" s="83">
        <v>-2.7895243000000001</v>
      </c>
      <c r="AU9129" s="91"/>
      <c r="AW9129" s="89"/>
      <c r="BE9129" s="90"/>
      <c r="BF9129" s="84"/>
      <c r="BG9129" s="84">
        <f t="shared" si="144"/>
        <v>43782</v>
      </c>
    </row>
    <row r="9130" spans="39:59">
      <c r="AM9130" s="83" t="s">
        <v>9382</v>
      </c>
      <c r="AN9130" s="86">
        <v>3.4655434999999999</v>
      </c>
      <c r="AO9130" s="83">
        <v>800.06592000000001</v>
      </c>
      <c r="AP9130" s="83">
        <v>3651.3577</v>
      </c>
      <c r="AQ9130" s="84">
        <v>0.67611021000000004</v>
      </c>
      <c r="AR9130" s="83">
        <v>-2.7894331999999999</v>
      </c>
      <c r="AU9130" s="91"/>
      <c r="AW9130" s="89"/>
      <c r="BE9130" s="90"/>
      <c r="BF9130" s="84"/>
      <c r="BG9130" s="84">
        <f t="shared" si="144"/>
        <v>43782.5</v>
      </c>
    </row>
    <row r="9131" spans="39:59">
      <c r="AM9131" s="83" t="s">
        <v>9383</v>
      </c>
      <c r="AN9131" s="86">
        <v>3.4656245999999999</v>
      </c>
      <c r="AO9131" s="83">
        <v>800.09636999999998</v>
      </c>
      <c r="AP9131" s="83">
        <v>3651.7577999999999</v>
      </c>
      <c r="AQ9131" s="84">
        <v>0.67614532000000005</v>
      </c>
      <c r="AR9131" s="83">
        <v>-2.7894793</v>
      </c>
      <c r="AU9131" s="91"/>
      <c r="AW9131" s="89"/>
      <c r="BE9131" s="90"/>
      <c r="BF9131" s="84"/>
      <c r="BG9131" s="84">
        <f t="shared" si="144"/>
        <v>43783</v>
      </c>
    </row>
    <row r="9132" spans="39:59">
      <c r="AM9132" s="83" t="s">
        <v>9384</v>
      </c>
      <c r="AN9132" s="86">
        <v>3.4656075999999998</v>
      </c>
      <c r="AO9132" s="83">
        <v>800.18773999999996</v>
      </c>
      <c r="AP9132" s="83">
        <v>3652.1577000000002</v>
      </c>
      <c r="AQ9132" s="84">
        <v>0.67618339999999999</v>
      </c>
      <c r="AR9132" s="83">
        <v>-2.7894242</v>
      </c>
      <c r="AU9132" s="91"/>
      <c r="AW9132" s="89"/>
      <c r="BE9132" s="90"/>
      <c r="BF9132" s="84"/>
      <c r="BG9132" s="84">
        <f t="shared" si="144"/>
        <v>43783.5</v>
      </c>
    </row>
    <row r="9133" spans="39:59">
      <c r="AM9133" s="83" t="s">
        <v>9385</v>
      </c>
      <c r="AN9133" s="86">
        <v>3.4656429000000002</v>
      </c>
      <c r="AO9133" s="83">
        <v>800.05071999999996</v>
      </c>
      <c r="AP9133" s="83">
        <v>3652.5578999999998</v>
      </c>
      <c r="AQ9133" s="84">
        <v>0.67621975999999995</v>
      </c>
      <c r="AR9133" s="83">
        <v>-2.7894231999999999</v>
      </c>
      <c r="AU9133" s="91"/>
      <c r="AW9133" s="89"/>
      <c r="BE9133" s="90"/>
      <c r="BF9133" s="84"/>
      <c r="BG9133" s="84">
        <f t="shared" si="144"/>
        <v>43784</v>
      </c>
    </row>
    <row r="9134" spans="39:59">
      <c r="AM9134" s="83" t="s">
        <v>9386</v>
      </c>
      <c r="AN9134" s="86">
        <v>3.4656386000000001</v>
      </c>
      <c r="AO9134" s="83">
        <v>800.11162999999999</v>
      </c>
      <c r="AP9134" s="83">
        <v>3652.9580000000001</v>
      </c>
      <c r="AQ9134" s="84">
        <v>0.67625385999999998</v>
      </c>
      <c r="AR9134" s="83">
        <v>-2.7893848000000001</v>
      </c>
      <c r="AU9134" s="91"/>
      <c r="AW9134" s="89"/>
      <c r="BE9134" s="90"/>
      <c r="BF9134" s="84"/>
      <c r="BG9134" s="84">
        <f t="shared" si="144"/>
        <v>43784.5</v>
      </c>
    </row>
    <row r="9135" spans="39:59">
      <c r="AM9135" s="83" t="s">
        <v>9387</v>
      </c>
      <c r="AN9135" s="86">
        <v>3.4656346</v>
      </c>
      <c r="AO9135" s="83">
        <v>800.06592000000001</v>
      </c>
      <c r="AP9135" s="83">
        <v>3653.3579</v>
      </c>
      <c r="AQ9135" s="84">
        <v>0.67628288000000003</v>
      </c>
      <c r="AR9135" s="83">
        <v>-2.7893517000000001</v>
      </c>
      <c r="AU9135" s="91"/>
      <c r="AW9135" s="89"/>
      <c r="BE9135" s="90"/>
      <c r="BF9135" s="84"/>
      <c r="BG9135" s="84">
        <f t="shared" si="144"/>
        <v>43785</v>
      </c>
    </row>
    <row r="9136" spans="39:59">
      <c r="AM9136" s="83" t="s">
        <v>9388</v>
      </c>
      <c r="AN9136" s="86">
        <v>3.4656748999999998</v>
      </c>
      <c r="AO9136" s="83">
        <v>799.89832000000001</v>
      </c>
      <c r="AP9136" s="83">
        <v>3653.7581</v>
      </c>
      <c r="AQ9136" s="84">
        <v>0.67630570999999995</v>
      </c>
      <c r="AR9136" s="83">
        <v>-2.7893691</v>
      </c>
      <c r="AU9136" s="91"/>
      <c r="AW9136" s="89"/>
      <c r="BE9136" s="90"/>
      <c r="BF9136" s="84"/>
      <c r="BG9136" s="84">
        <f t="shared" si="144"/>
        <v>43785.5</v>
      </c>
    </row>
    <row r="9137" spans="39:59">
      <c r="AM9137" s="83" t="s">
        <v>9389</v>
      </c>
      <c r="AN9137" s="86">
        <v>3.4656482</v>
      </c>
      <c r="AO9137" s="83">
        <v>800.20299999999997</v>
      </c>
      <c r="AP9137" s="83">
        <v>3654.1581999999999</v>
      </c>
      <c r="AQ9137" s="84">
        <v>0.67633425999999996</v>
      </c>
      <c r="AR9137" s="83">
        <v>-2.7893140000000001</v>
      </c>
      <c r="AU9137" s="91"/>
      <c r="AW9137" s="89"/>
      <c r="BE9137" s="90"/>
      <c r="BF9137" s="84"/>
      <c r="BG9137" s="84">
        <f t="shared" si="144"/>
        <v>43786</v>
      </c>
    </row>
    <row r="9138" spans="39:59">
      <c r="AM9138" s="83" t="s">
        <v>9390</v>
      </c>
      <c r="AN9138" s="86">
        <v>3.4656465000000001</v>
      </c>
      <c r="AO9138" s="83">
        <v>800.15728999999999</v>
      </c>
      <c r="AP9138" s="83">
        <v>3654.5581000000002</v>
      </c>
      <c r="AQ9138" s="84">
        <v>0.67636180000000001</v>
      </c>
      <c r="AR9138" s="83">
        <v>-2.7892847000000001</v>
      </c>
      <c r="AU9138" s="91"/>
      <c r="AW9138" s="89"/>
      <c r="BE9138" s="90"/>
      <c r="BF9138" s="84"/>
      <c r="BG9138" s="84">
        <f t="shared" si="144"/>
        <v>43786.5</v>
      </c>
    </row>
    <row r="9139" spans="39:59">
      <c r="AM9139" s="83" t="s">
        <v>9391</v>
      </c>
      <c r="AN9139" s="86">
        <v>3.4656527000000001</v>
      </c>
      <c r="AO9139" s="83">
        <v>800.18773999999996</v>
      </c>
      <c r="AP9139" s="83">
        <v>3654.9582999999998</v>
      </c>
      <c r="AQ9139" s="84">
        <v>0.67638390999999998</v>
      </c>
      <c r="AR9139" s="83">
        <v>-2.7892687</v>
      </c>
      <c r="AU9139" s="91"/>
      <c r="AW9139" s="89"/>
      <c r="BE9139" s="90"/>
      <c r="BF9139" s="84"/>
      <c r="BG9139" s="84">
        <f t="shared" si="144"/>
        <v>43787</v>
      </c>
    </row>
    <row r="9140" spans="39:59">
      <c r="AM9140" s="83" t="s">
        <v>9392</v>
      </c>
      <c r="AN9140" s="86">
        <v>3.4656414999999998</v>
      </c>
      <c r="AO9140" s="83">
        <v>800.26391999999998</v>
      </c>
      <c r="AP9140" s="83">
        <v>3655.3582000000001</v>
      </c>
      <c r="AQ9140" s="84">
        <v>0.67639928999999999</v>
      </c>
      <c r="AR9140" s="83">
        <v>-2.7892423000000002</v>
      </c>
      <c r="AU9140" s="91"/>
      <c r="AW9140" s="89"/>
      <c r="BE9140" s="90"/>
      <c r="BF9140" s="84"/>
      <c r="BG9140" s="84">
        <f t="shared" si="144"/>
        <v>43787.5</v>
      </c>
    </row>
    <row r="9141" spans="39:59">
      <c r="AM9141" s="83" t="s">
        <v>9393</v>
      </c>
      <c r="AN9141" s="86">
        <v>3.4655611999999998</v>
      </c>
      <c r="AO9141" s="83">
        <v>799.97455000000002</v>
      </c>
      <c r="AP9141" s="83">
        <v>3655.7583</v>
      </c>
      <c r="AQ9141" s="84">
        <v>0.67641448999999998</v>
      </c>
      <c r="AR9141" s="83">
        <v>-2.7891466999999999</v>
      </c>
      <c r="AU9141" s="91"/>
      <c r="AW9141" s="89"/>
      <c r="BE9141" s="90"/>
      <c r="BF9141" s="84"/>
      <c r="BG9141" s="84">
        <f t="shared" si="144"/>
        <v>43788</v>
      </c>
    </row>
    <row r="9142" spans="39:59">
      <c r="AM9142" s="83" t="s">
        <v>9394</v>
      </c>
      <c r="AN9142" s="86">
        <v>3.4655578</v>
      </c>
      <c r="AO9142" s="83">
        <v>800.11162999999999</v>
      </c>
      <c r="AP9142" s="83">
        <v>3656.1581999999999</v>
      </c>
      <c r="AQ9142" s="84">
        <v>0.67642789999999997</v>
      </c>
      <c r="AR9142" s="83">
        <v>-2.7891300000000001</v>
      </c>
      <c r="AU9142" s="91"/>
      <c r="AW9142" s="89"/>
      <c r="BE9142" s="90"/>
      <c r="BF9142" s="84"/>
      <c r="BG9142" s="84">
        <f t="shared" si="144"/>
        <v>43788.5</v>
      </c>
    </row>
    <row r="9143" spans="39:59">
      <c r="AM9143" s="83" t="s">
        <v>9395</v>
      </c>
      <c r="AN9143" s="86">
        <v>3.4653999999999998</v>
      </c>
      <c r="AO9143" s="83">
        <v>800.02026000000001</v>
      </c>
      <c r="AP9143" s="83">
        <v>3656.5583000000001</v>
      </c>
      <c r="AQ9143" s="84">
        <v>0.67644340000000003</v>
      </c>
      <c r="AR9143" s="83">
        <v>-2.7889566000000001</v>
      </c>
      <c r="AU9143" s="91"/>
      <c r="AW9143" s="89"/>
      <c r="BE9143" s="90"/>
      <c r="BF9143" s="84"/>
      <c r="BG9143" s="84">
        <f t="shared" si="144"/>
        <v>43789</v>
      </c>
    </row>
    <row r="9144" spans="39:59">
      <c r="AM9144" s="83" t="s">
        <v>9396</v>
      </c>
      <c r="AN9144" s="86">
        <v>3.465462</v>
      </c>
      <c r="AO9144" s="83">
        <v>800.05071999999996</v>
      </c>
      <c r="AP9144" s="83">
        <v>3656.9582999999998</v>
      </c>
      <c r="AQ9144" s="84">
        <v>0.67646521000000004</v>
      </c>
      <c r="AR9144" s="83">
        <v>-2.7889967000000002</v>
      </c>
      <c r="AU9144" s="91"/>
      <c r="AW9144" s="89"/>
      <c r="BE9144" s="90"/>
      <c r="BF9144" s="84"/>
      <c r="BG9144" s="84">
        <f t="shared" si="144"/>
        <v>43789.5</v>
      </c>
    </row>
    <row r="9145" spans="39:59">
      <c r="AM9145" s="83" t="s">
        <v>9397</v>
      </c>
      <c r="AN9145" s="86">
        <v>3.4655051000000001</v>
      </c>
      <c r="AO9145" s="83">
        <v>800.03552000000002</v>
      </c>
      <c r="AP9145" s="83">
        <v>3657.3584000000001</v>
      </c>
      <c r="AQ9145" s="84">
        <v>0.67648291999999999</v>
      </c>
      <c r="AR9145" s="83">
        <v>-2.7890221999999998</v>
      </c>
      <c r="AU9145" s="91"/>
      <c r="AW9145" s="89"/>
      <c r="BE9145" s="90"/>
      <c r="BF9145" s="84"/>
      <c r="BG9145" s="84">
        <f t="shared" si="144"/>
        <v>43790</v>
      </c>
    </row>
    <row r="9146" spans="39:59">
      <c r="AM9146" s="83" t="s">
        <v>9398</v>
      </c>
      <c r="AN9146" s="86">
        <v>3.4655703999999998</v>
      </c>
      <c r="AO9146" s="83">
        <v>800.17255</v>
      </c>
      <c r="AP9146" s="83">
        <v>3657.7583</v>
      </c>
      <c r="AQ9146" s="84">
        <v>0.67650509000000003</v>
      </c>
      <c r="AR9146" s="83">
        <v>-2.7890654000000001</v>
      </c>
      <c r="AU9146" s="91"/>
      <c r="AW9146" s="89"/>
      <c r="BE9146" s="90"/>
      <c r="BF9146" s="84"/>
      <c r="BG9146" s="84">
        <f t="shared" si="144"/>
        <v>43790.5</v>
      </c>
    </row>
    <row r="9147" spans="39:59">
      <c r="AM9147" s="83" t="s">
        <v>9399</v>
      </c>
      <c r="AN9147" s="86">
        <v>3.4655247</v>
      </c>
      <c r="AO9147" s="83">
        <v>799.97448999999995</v>
      </c>
      <c r="AP9147" s="83">
        <v>3658.1583999999998</v>
      </c>
      <c r="AQ9147" s="84">
        <v>0.67652458000000004</v>
      </c>
      <c r="AR9147" s="83">
        <v>-2.7890000000000001</v>
      </c>
      <c r="AU9147" s="91"/>
      <c r="AW9147" s="89"/>
      <c r="BE9147" s="90"/>
      <c r="BF9147" s="84"/>
      <c r="BG9147" s="84">
        <f t="shared" si="144"/>
        <v>43791</v>
      </c>
    </row>
    <row r="9148" spans="39:59">
      <c r="AM9148" s="83" t="s">
        <v>9400</v>
      </c>
      <c r="AN9148" s="86">
        <v>3.4655037000000002</v>
      </c>
      <c r="AO9148" s="83">
        <v>800.18773999999996</v>
      </c>
      <c r="AP9148" s="83">
        <v>3658.5583000000001</v>
      </c>
      <c r="AQ9148" s="84">
        <v>0.67654175000000005</v>
      </c>
      <c r="AR9148" s="83">
        <v>-2.7889618999999999</v>
      </c>
      <c r="AU9148" s="91"/>
      <c r="AW9148" s="89"/>
      <c r="BE9148" s="90"/>
      <c r="BF9148" s="84"/>
      <c r="BG9148" s="84">
        <f t="shared" si="144"/>
        <v>43791.5</v>
      </c>
    </row>
    <row r="9149" spans="39:59">
      <c r="AM9149" s="83" t="s">
        <v>9401</v>
      </c>
      <c r="AN9149" s="86">
        <v>3.4654973</v>
      </c>
      <c r="AO9149" s="83">
        <v>800.21820000000002</v>
      </c>
      <c r="AP9149" s="83">
        <v>3658.9585000000002</v>
      </c>
      <c r="AQ9149" s="84">
        <v>0.67655712000000001</v>
      </c>
      <c r="AR9149" s="83">
        <v>-2.7889401999999999</v>
      </c>
      <c r="AU9149" s="91"/>
      <c r="AW9149" s="89"/>
      <c r="BE9149" s="90"/>
      <c r="BF9149" s="84"/>
      <c r="BG9149" s="84">
        <f t="shared" si="144"/>
        <v>43792</v>
      </c>
    </row>
    <row r="9150" spans="39:59">
      <c r="AM9150" s="83" t="s">
        <v>9402</v>
      </c>
      <c r="AN9150" s="86">
        <v>3.4654531</v>
      </c>
      <c r="AO9150" s="83">
        <v>800.21825999999999</v>
      </c>
      <c r="AP9150" s="83">
        <v>3659.3586</v>
      </c>
      <c r="AQ9150" s="84">
        <v>0.67656921999999997</v>
      </c>
      <c r="AR9150" s="83">
        <v>-2.7888839000000001</v>
      </c>
      <c r="AU9150" s="91"/>
      <c r="AW9150" s="89"/>
      <c r="BE9150" s="90"/>
      <c r="BF9150" s="84"/>
      <c r="BG9150" s="84">
        <f t="shared" si="144"/>
        <v>43792.5</v>
      </c>
    </row>
    <row r="9151" spans="39:59">
      <c r="AM9151" s="83" t="s">
        <v>9403</v>
      </c>
      <c r="AN9151" s="86">
        <v>3.4654569999999998</v>
      </c>
      <c r="AO9151" s="83">
        <v>800.21820000000002</v>
      </c>
      <c r="AP9151" s="83">
        <v>3659.7584999999999</v>
      </c>
      <c r="AQ9151" s="84">
        <v>0.67658496000000001</v>
      </c>
      <c r="AR9151" s="83">
        <v>-2.788872</v>
      </c>
      <c r="AU9151" s="91"/>
      <c r="AW9151" s="89"/>
      <c r="BE9151" s="90"/>
      <c r="BF9151" s="84"/>
      <c r="BG9151" s="84">
        <f t="shared" si="144"/>
        <v>43793</v>
      </c>
    </row>
    <row r="9152" spans="39:59">
      <c r="AM9152" s="83" t="s">
        <v>9404</v>
      </c>
      <c r="AN9152" s="86">
        <v>3.4655390000000001</v>
      </c>
      <c r="AO9152" s="83">
        <v>800.05065999999999</v>
      </c>
      <c r="AP9152" s="83">
        <v>3660.1587</v>
      </c>
      <c r="AQ9152" s="84">
        <v>0.67660522000000001</v>
      </c>
      <c r="AR9152" s="83">
        <v>-2.7889338000000001</v>
      </c>
      <c r="AU9152" s="91"/>
      <c r="AW9152" s="89"/>
      <c r="BE9152" s="90"/>
      <c r="BF9152" s="84"/>
      <c r="BG9152" s="84">
        <f t="shared" si="144"/>
        <v>43793.5</v>
      </c>
    </row>
    <row r="9153" spans="39:59">
      <c r="AM9153" s="83" t="s">
        <v>9405</v>
      </c>
      <c r="AN9153" s="86">
        <v>3.4655626000000002</v>
      </c>
      <c r="AO9153" s="83">
        <v>800.12683000000004</v>
      </c>
      <c r="AP9153" s="83">
        <v>3660.5585999999998</v>
      </c>
      <c r="AQ9153" s="84">
        <v>0.67661022999999998</v>
      </c>
      <c r="AR9153" s="83">
        <v>-2.7889523999999999</v>
      </c>
      <c r="AU9153" s="91"/>
      <c r="AW9153" s="89"/>
      <c r="BE9153" s="90"/>
      <c r="BF9153" s="84"/>
      <c r="BG9153" s="84">
        <f t="shared" si="144"/>
        <v>43794</v>
      </c>
    </row>
    <row r="9154" spans="39:59">
      <c r="AM9154" s="83" t="s">
        <v>9406</v>
      </c>
      <c r="AN9154" s="86">
        <v>3.4655290000000001</v>
      </c>
      <c r="AO9154" s="83">
        <v>800.21825999999999</v>
      </c>
      <c r="AP9154" s="83">
        <v>3660.9587000000001</v>
      </c>
      <c r="AQ9154" s="84">
        <v>0.67661970999999999</v>
      </c>
      <c r="AR9154" s="83">
        <v>-2.7889092</v>
      </c>
      <c r="AU9154" s="91"/>
      <c r="AW9154" s="89"/>
      <c r="BE9154" s="90"/>
      <c r="BF9154" s="84"/>
      <c r="BG9154" s="84">
        <f t="shared" si="144"/>
        <v>43794.5</v>
      </c>
    </row>
    <row r="9155" spans="39:59">
      <c r="AM9155" s="83" t="s">
        <v>9407</v>
      </c>
      <c r="AN9155" s="86">
        <v>3.4655192000000001</v>
      </c>
      <c r="AO9155" s="83">
        <v>800.03545999999994</v>
      </c>
      <c r="AP9155" s="83">
        <v>3661.3589000000002</v>
      </c>
      <c r="AQ9155" s="84">
        <v>0.67662591000000005</v>
      </c>
      <c r="AR9155" s="83">
        <v>-2.7888932</v>
      </c>
      <c r="AU9155" s="91"/>
      <c r="AW9155" s="89"/>
      <c r="BE9155" s="90"/>
      <c r="BF9155" s="84"/>
      <c r="BG9155" s="84">
        <f t="shared" si="144"/>
        <v>43795</v>
      </c>
    </row>
    <row r="9156" spans="39:59">
      <c r="AM9156" s="83" t="s">
        <v>9408</v>
      </c>
      <c r="AN9156" s="86">
        <v>3.4654354999999999</v>
      </c>
      <c r="AO9156" s="83">
        <v>800.12683000000004</v>
      </c>
      <c r="AP9156" s="83">
        <v>3661.7588000000001</v>
      </c>
      <c r="AQ9156" s="84">
        <v>0.67662900999999998</v>
      </c>
      <c r="AR9156" s="83">
        <v>-2.7888063999999999</v>
      </c>
      <c r="AU9156" s="91"/>
      <c r="AW9156" s="89"/>
      <c r="BE9156" s="90"/>
      <c r="BF9156" s="84"/>
      <c r="BG9156" s="84">
        <f t="shared" si="144"/>
        <v>43795.5</v>
      </c>
    </row>
    <row r="9157" spans="39:59">
      <c r="AM9157" s="83" t="s">
        <v>9409</v>
      </c>
      <c r="AN9157" s="86">
        <v>3.4654159999999998</v>
      </c>
      <c r="AO9157" s="83">
        <v>799.97448999999995</v>
      </c>
      <c r="AP9157" s="83">
        <v>3662.1588999999999</v>
      </c>
      <c r="AQ9157" s="84">
        <v>0.67663991000000001</v>
      </c>
      <c r="AR9157" s="83">
        <v>-2.7887762</v>
      </c>
      <c r="AU9157" s="91"/>
      <c r="AW9157" s="89"/>
      <c r="BE9157" s="90"/>
      <c r="BF9157" s="84"/>
      <c r="BG9157" s="84">
        <f t="shared" ref="BG9157:BG9220" si="145">BG9156+0.5</f>
        <v>43796</v>
      </c>
    </row>
    <row r="9158" spans="39:59">
      <c r="AM9158" s="83" t="s">
        <v>9410</v>
      </c>
      <c r="AN9158" s="86">
        <v>3.4654455</v>
      </c>
      <c r="AO9158" s="83">
        <v>800.12683000000004</v>
      </c>
      <c r="AP9158" s="83">
        <v>3662.5587999999998</v>
      </c>
      <c r="AQ9158" s="84">
        <v>0.67664802000000002</v>
      </c>
      <c r="AR9158" s="83">
        <v>-2.7887976000000001</v>
      </c>
      <c r="AU9158" s="91"/>
      <c r="AW9158" s="89"/>
      <c r="BE9158" s="90"/>
      <c r="BF9158" s="84"/>
      <c r="BG9158" s="84">
        <f t="shared" si="145"/>
        <v>43796.5</v>
      </c>
    </row>
    <row r="9159" spans="39:59">
      <c r="AM9159" s="83" t="s">
        <v>9411</v>
      </c>
      <c r="AN9159" s="86">
        <v>3.4654946</v>
      </c>
      <c r="AO9159" s="83">
        <v>799.92882999999995</v>
      </c>
      <c r="AP9159" s="83">
        <v>3662.9589999999998</v>
      </c>
      <c r="AQ9159" s="84">
        <v>0.67665642000000004</v>
      </c>
      <c r="AR9159" s="83">
        <v>-2.7888381</v>
      </c>
      <c r="AU9159" s="91"/>
      <c r="AW9159" s="89"/>
      <c r="BE9159" s="90"/>
      <c r="BF9159" s="84"/>
      <c r="BG9159" s="84">
        <f t="shared" si="145"/>
        <v>43797</v>
      </c>
    </row>
    <row r="9160" spans="39:59">
      <c r="AM9160" s="83" t="s">
        <v>9412</v>
      </c>
      <c r="AN9160" s="86">
        <v>3.4654805999999998</v>
      </c>
      <c r="AO9160" s="83">
        <v>800.06592000000001</v>
      </c>
      <c r="AP9160" s="83">
        <v>3663.3589000000002</v>
      </c>
      <c r="AQ9160" s="84">
        <v>0.67666656000000003</v>
      </c>
      <c r="AR9160" s="83">
        <v>-2.7888141000000002</v>
      </c>
      <c r="AU9160" s="91"/>
      <c r="AW9160" s="89"/>
      <c r="BE9160" s="90"/>
      <c r="BF9160" s="84"/>
      <c r="BG9160" s="84">
        <f t="shared" si="145"/>
        <v>43797.5</v>
      </c>
    </row>
    <row r="9161" spans="39:59">
      <c r="AM9161" s="83" t="s">
        <v>9413</v>
      </c>
      <c r="AN9161" s="86">
        <v>3.4654569999999998</v>
      </c>
      <c r="AO9161" s="83">
        <v>800.005</v>
      </c>
      <c r="AP9161" s="83">
        <v>3663.759</v>
      </c>
      <c r="AQ9161" s="84">
        <v>0.67667191999999998</v>
      </c>
      <c r="AR9161" s="83">
        <v>-2.7887849999999998</v>
      </c>
      <c r="AU9161" s="91"/>
      <c r="AW9161" s="89"/>
      <c r="BE9161" s="90"/>
      <c r="BF9161" s="84"/>
      <c r="BG9161" s="84">
        <f t="shared" si="145"/>
        <v>43798</v>
      </c>
    </row>
    <row r="9162" spans="39:59">
      <c r="AM9162" s="83" t="s">
        <v>9414</v>
      </c>
      <c r="AN9162" s="86">
        <v>3.4654832</v>
      </c>
      <c r="AO9162" s="83">
        <v>800.24872000000005</v>
      </c>
      <c r="AP9162" s="83">
        <v>3664.1592000000001</v>
      </c>
      <c r="AQ9162" s="84">
        <v>0.67668664000000001</v>
      </c>
      <c r="AR9162" s="83">
        <v>-2.7887966999999998</v>
      </c>
      <c r="AU9162" s="91"/>
      <c r="AW9162" s="89"/>
      <c r="BE9162" s="90"/>
      <c r="BF9162" s="84"/>
      <c r="BG9162" s="84">
        <f t="shared" si="145"/>
        <v>43798.5</v>
      </c>
    </row>
    <row r="9163" spans="39:59">
      <c r="AM9163" s="83" t="s">
        <v>9415</v>
      </c>
      <c r="AN9163" s="86">
        <v>3.4654848999999999</v>
      </c>
      <c r="AO9163" s="83">
        <v>800.005</v>
      </c>
      <c r="AP9163" s="83">
        <v>3664.5590999999999</v>
      </c>
      <c r="AQ9163" s="84">
        <v>0.67669248999999998</v>
      </c>
      <c r="AR9163" s="83">
        <v>-2.7887924000000002</v>
      </c>
      <c r="AU9163" s="91"/>
      <c r="AW9163" s="89"/>
      <c r="BE9163" s="90"/>
      <c r="BF9163" s="84"/>
      <c r="BG9163" s="84">
        <f t="shared" si="145"/>
        <v>43799</v>
      </c>
    </row>
    <row r="9164" spans="39:59">
      <c r="AM9164" s="83" t="s">
        <v>9416</v>
      </c>
      <c r="AN9164" s="86">
        <v>3.4654764999999998</v>
      </c>
      <c r="AO9164" s="83">
        <v>800.02020000000005</v>
      </c>
      <c r="AP9164" s="83">
        <v>3664.9591999999998</v>
      </c>
      <c r="AQ9164" s="84">
        <v>0.67670505999999997</v>
      </c>
      <c r="AR9164" s="83">
        <v>-2.7887713999999999</v>
      </c>
      <c r="AU9164" s="91"/>
      <c r="AW9164" s="89"/>
      <c r="BE9164" s="90"/>
      <c r="BF9164" s="84"/>
      <c r="BG9164" s="84">
        <f t="shared" si="145"/>
        <v>43799.5</v>
      </c>
    </row>
    <row r="9165" spans="39:59">
      <c r="AM9165" s="83" t="s">
        <v>9417</v>
      </c>
      <c r="AN9165" s="86">
        <v>3.465519</v>
      </c>
      <c r="AO9165" s="83">
        <v>799.91363999999999</v>
      </c>
      <c r="AP9165" s="83">
        <v>3665.3591000000001</v>
      </c>
      <c r="AQ9165" s="84">
        <v>0.67671680000000001</v>
      </c>
      <c r="AR9165" s="83">
        <v>-2.7888020999999998</v>
      </c>
      <c r="AU9165" s="91"/>
      <c r="AW9165" s="89"/>
      <c r="BE9165" s="90"/>
      <c r="BF9165" s="84"/>
      <c r="BG9165" s="84">
        <f t="shared" si="145"/>
        <v>43800</v>
      </c>
    </row>
    <row r="9166" spans="39:59">
      <c r="AM9166" s="83" t="s">
        <v>9418</v>
      </c>
      <c r="AN9166" s="86">
        <v>3.4655409000000001</v>
      </c>
      <c r="AO9166" s="83">
        <v>799.97455000000002</v>
      </c>
      <c r="AP9166" s="83">
        <v>3665.759</v>
      </c>
      <c r="AQ9166" s="84">
        <v>0.67673463</v>
      </c>
      <c r="AR9166" s="83">
        <v>-2.7888061999999998</v>
      </c>
      <c r="AU9166" s="91"/>
      <c r="AW9166" s="89"/>
      <c r="BE9166" s="90"/>
      <c r="BF9166" s="84"/>
      <c r="BG9166" s="84">
        <f t="shared" si="145"/>
        <v>43800.5</v>
      </c>
    </row>
    <row r="9167" spans="39:59">
      <c r="AM9167" s="83" t="s">
        <v>9419</v>
      </c>
      <c r="AN9167" s="86">
        <v>3.4655038999999999</v>
      </c>
      <c r="AO9167" s="83">
        <v>800.06592000000001</v>
      </c>
      <c r="AP9167" s="83">
        <v>3666.1592000000001</v>
      </c>
      <c r="AQ9167" s="84">
        <v>0.67674524000000003</v>
      </c>
      <c r="AR9167" s="83">
        <v>-2.7887588000000001</v>
      </c>
      <c r="AU9167" s="91"/>
      <c r="AW9167" s="89"/>
      <c r="BE9167" s="90"/>
      <c r="BF9167" s="84"/>
      <c r="BG9167" s="84">
        <f t="shared" si="145"/>
        <v>43801</v>
      </c>
    </row>
    <row r="9168" spans="39:59">
      <c r="AM9168" s="85" t="s">
        <v>9420</v>
      </c>
      <c r="AN9168" s="83">
        <v>3.4654880000000001</v>
      </c>
      <c r="AO9168" s="84">
        <v>800.005</v>
      </c>
      <c r="AP9168" s="83">
        <v>3666.5590999999999</v>
      </c>
      <c r="AQ9168" s="83">
        <v>0.67676491000000005</v>
      </c>
      <c r="AR9168" s="83">
        <v>-2.7887230000000001</v>
      </c>
      <c r="AU9168" s="91"/>
      <c r="AW9168" s="89"/>
      <c r="BE9168" s="90"/>
      <c r="BF9168" s="84"/>
      <c r="BG9168" s="84">
        <f t="shared" si="145"/>
        <v>43801.5</v>
      </c>
    </row>
    <row r="9169" spans="39:59">
      <c r="AM9169" s="85" t="s">
        <v>9421</v>
      </c>
      <c r="AN9169" s="83">
        <v>3.4655721000000002</v>
      </c>
      <c r="AO9169" s="84">
        <v>799.98974999999996</v>
      </c>
      <c r="AP9169" s="83">
        <v>3666.9591999999998</v>
      </c>
      <c r="AQ9169" s="83">
        <v>0.67678189</v>
      </c>
      <c r="AR9169" s="83">
        <v>-2.7887902000000002</v>
      </c>
      <c r="AU9169" s="91"/>
      <c r="AW9169" s="89"/>
      <c r="BE9169" s="90"/>
      <c r="BF9169" s="84"/>
      <c r="BG9169" s="84">
        <f t="shared" si="145"/>
        <v>43802</v>
      </c>
    </row>
    <row r="9170" spans="39:59">
      <c r="AM9170" s="85" t="s">
        <v>9422</v>
      </c>
      <c r="AN9170" s="83">
        <v>3.4656767999999998</v>
      </c>
      <c r="AO9170" s="84">
        <v>800.21825999999999</v>
      </c>
      <c r="AP9170" s="83">
        <v>3667.3591000000001</v>
      </c>
      <c r="AQ9170" s="83">
        <v>0.67680251999999996</v>
      </c>
      <c r="AR9170" s="83">
        <v>-2.7888741000000001</v>
      </c>
      <c r="AU9170" s="91"/>
      <c r="AW9170" s="89"/>
      <c r="BE9170" s="90"/>
      <c r="BF9170" s="84"/>
      <c r="BG9170" s="84">
        <f t="shared" si="145"/>
        <v>43802.5</v>
      </c>
    </row>
    <row r="9171" spans="39:59">
      <c r="AM9171" s="85" t="s">
        <v>9423</v>
      </c>
      <c r="AN9171" s="83">
        <v>3.4658036000000001</v>
      </c>
      <c r="AO9171" s="84">
        <v>800.02020000000005</v>
      </c>
      <c r="AP9171" s="83">
        <v>3667.7593000000002</v>
      </c>
      <c r="AQ9171" s="83">
        <v>0.67682576000000005</v>
      </c>
      <c r="AR9171" s="83">
        <v>-2.7889778999999999</v>
      </c>
      <c r="AU9171" s="91"/>
      <c r="AW9171" s="89"/>
      <c r="BE9171" s="90"/>
      <c r="BF9171" s="84"/>
      <c r="BG9171" s="84">
        <f t="shared" si="145"/>
        <v>43803</v>
      </c>
    </row>
    <row r="9172" spans="39:59">
      <c r="AM9172" s="85" t="s">
        <v>9424</v>
      </c>
      <c r="AN9172" s="83">
        <v>3.4657496999999999</v>
      </c>
      <c r="AO9172" s="84">
        <v>800.18773999999996</v>
      </c>
      <c r="AP9172" s="83">
        <v>3668.1592000000001</v>
      </c>
      <c r="AQ9172" s="83">
        <v>0.67684275000000005</v>
      </c>
      <c r="AR9172" s="83">
        <v>-2.7889070999999999</v>
      </c>
      <c r="AU9172" s="91"/>
      <c r="AW9172" s="89"/>
      <c r="BE9172" s="90"/>
      <c r="BF9172" s="84"/>
      <c r="BG9172" s="84">
        <f t="shared" si="145"/>
        <v>43803.5</v>
      </c>
    </row>
    <row r="9173" spans="39:59">
      <c r="AM9173" s="85" t="s">
        <v>9425</v>
      </c>
      <c r="AN9173" s="83">
        <v>3.4657347000000001</v>
      </c>
      <c r="AO9173" s="84">
        <v>800.005</v>
      </c>
      <c r="AP9173" s="83">
        <v>3668.5592999999999</v>
      </c>
      <c r="AQ9173" s="83">
        <v>0.67686146000000003</v>
      </c>
      <c r="AR9173" s="83">
        <v>-2.7888731999999998</v>
      </c>
      <c r="AU9173" s="91"/>
      <c r="AW9173" s="89"/>
      <c r="BE9173" s="90"/>
      <c r="BF9173" s="84"/>
      <c r="BG9173" s="84">
        <f t="shared" si="145"/>
        <v>43804</v>
      </c>
    </row>
    <row r="9174" spans="39:59">
      <c r="AM9174" s="85" t="s">
        <v>9426</v>
      </c>
      <c r="AN9174" s="83">
        <v>3.4657239999999998</v>
      </c>
      <c r="AO9174" s="84">
        <v>799.80695000000003</v>
      </c>
      <c r="AP9174" s="83">
        <v>3668.9591999999998</v>
      </c>
      <c r="AQ9174" s="83">
        <v>0.67687607000000005</v>
      </c>
      <c r="AR9174" s="83">
        <v>-2.7888478999999999</v>
      </c>
      <c r="AU9174" s="91"/>
      <c r="AW9174" s="89"/>
      <c r="BE9174" s="90"/>
      <c r="BF9174" s="84"/>
      <c r="BG9174" s="84">
        <f t="shared" si="145"/>
        <v>43804.5</v>
      </c>
    </row>
    <row r="9175" spans="39:59">
      <c r="AM9175" s="85" t="s">
        <v>9427</v>
      </c>
      <c r="AN9175" s="83">
        <v>3.4656205</v>
      </c>
      <c r="AO9175" s="84">
        <v>800.23346000000004</v>
      </c>
      <c r="AP9175" s="83">
        <v>3669.3593999999998</v>
      </c>
      <c r="AQ9175" s="83">
        <v>0.67688601999999998</v>
      </c>
      <c r="AR9175" s="83">
        <v>-2.7887344000000001</v>
      </c>
      <c r="AU9175" s="91"/>
      <c r="AW9175" s="89"/>
      <c r="BE9175" s="90"/>
      <c r="BF9175" s="84"/>
      <c r="BG9175" s="84">
        <f t="shared" si="145"/>
        <v>43805</v>
      </c>
    </row>
    <row r="9176" spans="39:59">
      <c r="AM9176" s="85" t="s">
        <v>9428</v>
      </c>
      <c r="AN9176" s="83">
        <v>3.4655632999999999</v>
      </c>
      <c r="AO9176" s="84">
        <v>800.15734999999995</v>
      </c>
      <c r="AP9176" s="83">
        <v>3669.7593000000002</v>
      </c>
      <c r="AQ9176" s="83">
        <v>0.67690181999999999</v>
      </c>
      <c r="AR9176" s="83">
        <v>-2.7886614999999999</v>
      </c>
      <c r="AU9176" s="91"/>
      <c r="AW9176" s="89"/>
      <c r="BE9176" s="90"/>
      <c r="BF9176" s="84"/>
      <c r="BG9176" s="84">
        <f t="shared" si="145"/>
        <v>43805.5</v>
      </c>
    </row>
    <row r="9177" spans="39:59">
      <c r="AM9177" s="85" t="s">
        <v>9429</v>
      </c>
      <c r="AN9177" s="83">
        <v>3.4655467999999998</v>
      </c>
      <c r="AO9177" s="84">
        <v>800.05065999999999</v>
      </c>
      <c r="AP9177" s="83">
        <v>3670.1594</v>
      </c>
      <c r="AQ9177" s="83">
        <v>0.67691725000000003</v>
      </c>
      <c r="AR9177" s="83">
        <v>-2.7886294999999999</v>
      </c>
      <c r="AU9177" s="91"/>
      <c r="AW9177" s="89"/>
      <c r="BE9177" s="90"/>
      <c r="BF9177" s="84"/>
      <c r="BG9177" s="84">
        <f t="shared" si="145"/>
        <v>43806</v>
      </c>
    </row>
    <row r="9178" spans="39:59">
      <c r="AM9178" s="85" t="s">
        <v>9430</v>
      </c>
      <c r="AN9178" s="83">
        <v>3.4655824000000002</v>
      </c>
      <c r="AO9178" s="84">
        <v>800.03552000000002</v>
      </c>
      <c r="AP9178" s="83">
        <v>3670.5592999999999</v>
      </c>
      <c r="AQ9178" s="83">
        <v>0.67692828000000005</v>
      </c>
      <c r="AR9178" s="83">
        <v>-2.7886541</v>
      </c>
      <c r="AU9178" s="91"/>
      <c r="AW9178" s="89"/>
      <c r="BE9178" s="90"/>
      <c r="BF9178" s="84"/>
      <c r="BG9178" s="84">
        <f t="shared" si="145"/>
        <v>43806.5</v>
      </c>
    </row>
    <row r="9179" spans="39:59">
      <c r="AM9179" s="85" t="s">
        <v>9431</v>
      </c>
      <c r="AN9179" s="83">
        <v>3.465605</v>
      </c>
      <c r="AO9179" s="84">
        <v>800.02020000000005</v>
      </c>
      <c r="AP9179" s="83">
        <v>3670.9594999999999</v>
      </c>
      <c r="AQ9179" s="83">
        <v>0.67693919000000002</v>
      </c>
      <c r="AR9179" s="83">
        <v>-2.7886658</v>
      </c>
      <c r="AU9179" s="91"/>
      <c r="AW9179" s="89"/>
      <c r="BE9179" s="90"/>
      <c r="BF9179" s="84"/>
      <c r="BG9179" s="84">
        <f t="shared" si="145"/>
        <v>43807</v>
      </c>
    </row>
    <row r="9180" spans="39:59">
      <c r="AM9180" s="85" t="s">
        <v>9432</v>
      </c>
      <c r="AN9180" s="83">
        <v>3.4656715</v>
      </c>
      <c r="AO9180" s="84">
        <v>799.97455000000002</v>
      </c>
      <c r="AP9180" s="83">
        <v>3671.3593999999998</v>
      </c>
      <c r="AQ9180" s="83">
        <v>0.67694991999999998</v>
      </c>
      <c r="AR9180" s="83">
        <v>-2.7887216000000001</v>
      </c>
      <c r="AU9180" s="91"/>
      <c r="AW9180" s="89"/>
      <c r="BE9180" s="90"/>
      <c r="BF9180" s="84"/>
      <c r="BG9180" s="84">
        <f t="shared" si="145"/>
        <v>43807.5</v>
      </c>
    </row>
    <row r="9181" spans="39:59">
      <c r="AM9181" s="85" t="s">
        <v>9433</v>
      </c>
      <c r="AN9181" s="83">
        <v>3.4655931</v>
      </c>
      <c r="AO9181" s="84">
        <v>800.09636999999998</v>
      </c>
      <c r="AP9181" s="83">
        <v>3671.7595000000001</v>
      </c>
      <c r="AQ9181" s="83">
        <v>0.67696624999999999</v>
      </c>
      <c r="AR9181" s="83">
        <v>-2.7886269000000001</v>
      </c>
      <c r="AU9181" s="91"/>
      <c r="AW9181" s="89"/>
      <c r="BE9181" s="90"/>
      <c r="BF9181" s="84"/>
      <c r="BG9181" s="84">
        <f t="shared" si="145"/>
        <v>43808</v>
      </c>
    </row>
    <row r="9182" spans="39:59">
      <c r="AM9182" s="85" t="s">
        <v>9434</v>
      </c>
      <c r="AN9182" s="83">
        <v>3.4655349000000002</v>
      </c>
      <c r="AO9182" s="84">
        <v>800.005</v>
      </c>
      <c r="AP9182" s="83">
        <v>3672.1594</v>
      </c>
      <c r="AQ9182" s="83">
        <v>0.67698479</v>
      </c>
      <c r="AR9182" s="83">
        <v>-2.7885501000000001</v>
      </c>
      <c r="AU9182" s="91"/>
      <c r="AW9182" s="89"/>
      <c r="BE9182" s="90"/>
      <c r="BF9182" s="84"/>
      <c r="BG9182" s="84">
        <f t="shared" si="145"/>
        <v>43808.5</v>
      </c>
    </row>
    <row r="9183" spans="39:59">
      <c r="AM9183" s="85" t="s">
        <v>9435</v>
      </c>
      <c r="AN9183" s="83">
        <v>3.4655141999999999</v>
      </c>
      <c r="AO9183" s="84">
        <v>800.15734999999995</v>
      </c>
      <c r="AP9183" s="83">
        <v>3672.5596</v>
      </c>
      <c r="AQ9183" s="83">
        <v>0.67700183000000003</v>
      </c>
      <c r="AR9183" s="83">
        <v>-2.7885122</v>
      </c>
      <c r="AU9183" s="91"/>
      <c r="AW9183" s="89"/>
      <c r="BE9183" s="90"/>
      <c r="BF9183" s="84"/>
      <c r="BG9183" s="84">
        <f t="shared" si="145"/>
        <v>43809</v>
      </c>
    </row>
    <row r="9184" spans="39:59">
      <c r="AM9184" s="85" t="s">
        <v>9436</v>
      </c>
      <c r="AN9184" s="83">
        <v>3.4654574</v>
      </c>
      <c r="AO9184" s="84">
        <v>800.17255</v>
      </c>
      <c r="AP9184" s="83">
        <v>3672.9594999999999</v>
      </c>
      <c r="AQ9184" s="83">
        <v>0.67702549999999995</v>
      </c>
      <c r="AR9184" s="83">
        <v>-2.7884319</v>
      </c>
      <c r="AU9184" s="91"/>
      <c r="AW9184" s="89"/>
      <c r="BE9184" s="90"/>
      <c r="BF9184" s="84"/>
      <c r="BG9184" s="84">
        <f t="shared" si="145"/>
        <v>43809.5</v>
      </c>
    </row>
    <row r="9185" spans="39:59">
      <c r="AM9185" s="85" t="s">
        <v>9437</v>
      </c>
      <c r="AN9185" s="83">
        <v>3.4655266</v>
      </c>
      <c r="AO9185" s="84">
        <v>800.15734999999995</v>
      </c>
      <c r="AP9185" s="83">
        <v>3673.3595999999998</v>
      </c>
      <c r="AQ9185" s="83">
        <v>0.67705177999999999</v>
      </c>
      <c r="AR9185" s="83">
        <v>-2.7884747999999999</v>
      </c>
      <c r="AU9185" s="91"/>
      <c r="AW9185" s="89"/>
      <c r="BE9185" s="90"/>
      <c r="BF9185" s="84"/>
      <c r="BG9185" s="84">
        <f t="shared" si="145"/>
        <v>43810</v>
      </c>
    </row>
    <row r="9186" spans="39:59">
      <c r="AM9186" s="85" t="s">
        <v>9438</v>
      </c>
      <c r="AN9186" s="83">
        <v>3.4655859000000002</v>
      </c>
      <c r="AO9186" s="84">
        <v>800.14209000000005</v>
      </c>
      <c r="AP9186" s="83">
        <v>3673.7597999999998</v>
      </c>
      <c r="AQ9186" s="83">
        <v>0.67706423999999998</v>
      </c>
      <c r="AR9186" s="83">
        <v>-2.7885217999999998</v>
      </c>
      <c r="AU9186" s="91"/>
      <c r="AW9186" s="89"/>
      <c r="BE9186" s="90"/>
      <c r="BF9186" s="84"/>
      <c r="BG9186" s="84">
        <f t="shared" si="145"/>
        <v>43810.5</v>
      </c>
    </row>
    <row r="9187" spans="39:59">
      <c r="AM9187" s="85" t="s">
        <v>9439</v>
      </c>
      <c r="AN9187" s="83">
        <v>3.4656555999999998</v>
      </c>
      <c r="AO9187" s="84">
        <v>800.21825999999999</v>
      </c>
      <c r="AP9187" s="83">
        <v>3674.1597000000002</v>
      </c>
      <c r="AQ9187" s="83">
        <v>0.67707967999999996</v>
      </c>
      <c r="AR9187" s="83">
        <v>-2.7885759000000001</v>
      </c>
      <c r="AU9187" s="91"/>
      <c r="AW9187" s="89"/>
      <c r="BE9187" s="90"/>
      <c r="BF9187" s="84"/>
      <c r="BG9187" s="84">
        <f t="shared" si="145"/>
        <v>43811</v>
      </c>
    </row>
    <row r="9188" spans="39:59">
      <c r="AM9188" s="85" t="s">
        <v>9440</v>
      </c>
      <c r="AN9188" s="83">
        <v>3.4656205</v>
      </c>
      <c r="AO9188" s="84">
        <v>800.11162999999999</v>
      </c>
      <c r="AP9188" s="83">
        <v>3674.5598</v>
      </c>
      <c r="AQ9188" s="83">
        <v>0.67709744000000005</v>
      </c>
      <c r="AR9188" s="83">
        <v>-2.7885230000000001</v>
      </c>
      <c r="AU9188" s="91"/>
      <c r="AW9188" s="89"/>
      <c r="BE9188" s="90"/>
      <c r="BF9188" s="84"/>
      <c r="BG9188" s="84">
        <f t="shared" si="145"/>
        <v>43811.5</v>
      </c>
    </row>
    <row r="9189" spans="39:59">
      <c r="AM9189" s="85" t="s">
        <v>9441</v>
      </c>
      <c r="AN9189" s="83">
        <v>3.4655315999999998</v>
      </c>
      <c r="AO9189" s="84">
        <v>800.17260999999996</v>
      </c>
      <c r="AP9189" s="83">
        <v>3674.9596999999999</v>
      </c>
      <c r="AQ9189" s="83">
        <v>0.67711288000000003</v>
      </c>
      <c r="AR9189" s="83">
        <v>-2.7884188000000001</v>
      </c>
      <c r="AU9189" s="91"/>
      <c r="AW9189" s="89"/>
      <c r="BE9189" s="90"/>
      <c r="BF9189" s="84"/>
      <c r="BG9189" s="84">
        <f t="shared" si="145"/>
        <v>43812</v>
      </c>
    </row>
    <row r="9190" spans="39:59">
      <c r="AM9190" s="85" t="s">
        <v>9442</v>
      </c>
      <c r="AN9190" s="83">
        <v>3.4655330000000002</v>
      </c>
      <c r="AO9190" s="84">
        <v>800.08118000000002</v>
      </c>
      <c r="AP9190" s="83">
        <v>3675.3598999999999</v>
      </c>
      <c r="AQ9190" s="83">
        <v>0.67713064000000001</v>
      </c>
      <c r="AR9190" s="83">
        <v>-2.7884023</v>
      </c>
      <c r="AU9190" s="91"/>
      <c r="AW9190" s="89"/>
      <c r="BE9190" s="90"/>
      <c r="BF9190" s="84"/>
      <c r="BG9190" s="84">
        <f t="shared" si="145"/>
        <v>43812.5</v>
      </c>
    </row>
    <row r="9191" spans="39:59">
      <c r="AM9191" s="85" t="s">
        <v>9443</v>
      </c>
      <c r="AN9191" s="83">
        <v>3.4655271000000001</v>
      </c>
      <c r="AO9191" s="84">
        <v>800.06592000000001</v>
      </c>
      <c r="AP9191" s="83">
        <v>3675.7597999999998</v>
      </c>
      <c r="AQ9191" s="83">
        <v>0.67715144000000005</v>
      </c>
      <c r="AR9191" s="83">
        <v>-2.7883756000000002</v>
      </c>
      <c r="AU9191" s="91"/>
      <c r="AW9191" s="89"/>
      <c r="BE9191" s="90"/>
      <c r="BF9191" s="84"/>
      <c r="BG9191" s="84">
        <f t="shared" si="145"/>
        <v>43813</v>
      </c>
    </row>
    <row r="9192" spans="39:59">
      <c r="AM9192" s="85" t="s">
        <v>9444</v>
      </c>
      <c r="AN9192" s="83">
        <v>3.4655184999999999</v>
      </c>
      <c r="AO9192" s="84">
        <v>800.09636999999998</v>
      </c>
      <c r="AP9192" s="83">
        <v>3676.1599000000001</v>
      </c>
      <c r="AQ9192" s="83">
        <v>0.67716341999999996</v>
      </c>
      <c r="AR9192" s="83">
        <v>-2.7883551</v>
      </c>
      <c r="AU9192" s="91"/>
      <c r="AW9192" s="89"/>
      <c r="BE9192" s="90"/>
      <c r="BF9192" s="84"/>
      <c r="BG9192" s="84">
        <f t="shared" si="145"/>
        <v>43813.5</v>
      </c>
    </row>
    <row r="9193" spans="39:59">
      <c r="AM9193" s="85" t="s">
        <v>9445</v>
      </c>
      <c r="AN9193" s="83">
        <v>3.4655763999999998</v>
      </c>
      <c r="AO9193" s="84">
        <v>800.14209000000005</v>
      </c>
      <c r="AP9193" s="83">
        <v>3676.5601000000001</v>
      </c>
      <c r="AQ9193" s="83">
        <v>0.67717307999999998</v>
      </c>
      <c r="AR9193" s="83">
        <v>-2.7884033000000001</v>
      </c>
      <c r="AU9193" s="91"/>
      <c r="AW9193" s="89"/>
      <c r="BE9193" s="90"/>
      <c r="BF9193" s="84"/>
      <c r="BG9193" s="84">
        <f t="shared" si="145"/>
        <v>43814</v>
      </c>
    </row>
    <row r="9194" spans="39:59">
      <c r="AM9194" s="85" t="s">
        <v>9446</v>
      </c>
      <c r="AN9194" s="83">
        <v>3.4656028999999999</v>
      </c>
      <c r="AO9194" s="84">
        <v>800.03552000000002</v>
      </c>
      <c r="AP9194" s="83">
        <v>3676.96</v>
      </c>
      <c r="AQ9194" s="83">
        <v>0.67718809999999996</v>
      </c>
      <c r="AR9194" s="83">
        <v>-2.7884147000000001</v>
      </c>
      <c r="AU9194" s="91"/>
      <c r="AW9194" s="89"/>
      <c r="BE9194" s="90"/>
      <c r="BF9194" s="84"/>
      <c r="BG9194" s="84">
        <f t="shared" si="145"/>
        <v>43814.5</v>
      </c>
    </row>
    <row r="9195" spans="39:59">
      <c r="AM9195" s="85" t="s">
        <v>9447</v>
      </c>
      <c r="AN9195" s="83">
        <v>3.4655649999999998</v>
      </c>
      <c r="AO9195" s="84">
        <v>800.05071999999996</v>
      </c>
      <c r="AP9195" s="83">
        <v>3677.3600999999999</v>
      </c>
      <c r="AQ9195" s="83">
        <v>0.67720073000000003</v>
      </c>
      <c r="AR9195" s="83">
        <v>-2.7883642000000002</v>
      </c>
      <c r="AU9195" s="91"/>
      <c r="AW9195" s="89"/>
      <c r="BE9195" s="90"/>
      <c r="BF9195" s="84"/>
      <c r="BG9195" s="84">
        <f t="shared" si="145"/>
        <v>43815</v>
      </c>
    </row>
    <row r="9196" spans="39:59">
      <c r="AM9196" s="85" t="s">
        <v>9448</v>
      </c>
      <c r="AN9196" s="83">
        <v>3.4656069</v>
      </c>
      <c r="AO9196" s="84">
        <v>799.94403</v>
      </c>
      <c r="AP9196" s="83">
        <v>3677.76</v>
      </c>
      <c r="AQ9196" s="83">
        <v>0.67721741999999996</v>
      </c>
      <c r="AR9196" s="83">
        <v>-2.7883893999999998</v>
      </c>
      <c r="AU9196" s="91"/>
      <c r="AW9196" s="89"/>
      <c r="BE9196" s="90"/>
      <c r="BF9196" s="84"/>
      <c r="BG9196" s="84">
        <f t="shared" si="145"/>
        <v>43815.5</v>
      </c>
    </row>
    <row r="9197" spans="39:59">
      <c r="AM9197" s="85" t="s">
        <v>9449</v>
      </c>
      <c r="AN9197" s="83">
        <v>3.4656115000000001</v>
      </c>
      <c r="AO9197" s="84">
        <v>799.82219999999995</v>
      </c>
      <c r="AP9197" s="83">
        <v>3678.1601999999998</v>
      </c>
      <c r="AQ9197" s="83">
        <v>0.67723310000000003</v>
      </c>
      <c r="AR9197" s="83">
        <v>-2.7883781999999999</v>
      </c>
      <c r="AU9197" s="91"/>
      <c r="AW9197" s="89"/>
      <c r="BE9197" s="90"/>
      <c r="BF9197" s="84"/>
      <c r="BG9197" s="84">
        <f t="shared" si="145"/>
        <v>43816</v>
      </c>
    </row>
    <row r="9198" spans="39:59">
      <c r="AM9198" s="85" t="s">
        <v>9450</v>
      </c>
      <c r="AN9198" s="83">
        <v>3.4655333000000001</v>
      </c>
      <c r="AO9198" s="84">
        <v>800.02020000000005</v>
      </c>
      <c r="AP9198" s="83">
        <v>3678.5601000000001</v>
      </c>
      <c r="AQ9198" s="83">
        <v>0.67725210999999996</v>
      </c>
      <c r="AR9198" s="83">
        <v>-2.7882812000000001</v>
      </c>
      <c r="AU9198" s="91"/>
      <c r="AW9198" s="89"/>
      <c r="BE9198" s="90"/>
      <c r="BF9198" s="84"/>
      <c r="BG9198" s="84">
        <f t="shared" si="145"/>
        <v>43816.5</v>
      </c>
    </row>
    <row r="9199" spans="39:59">
      <c r="AM9199" s="85" t="s">
        <v>9451</v>
      </c>
      <c r="AN9199" s="83">
        <v>3.4654919999999998</v>
      </c>
      <c r="AO9199" s="84">
        <v>800.26391999999998</v>
      </c>
      <c r="AP9199" s="83">
        <v>3678.9602</v>
      </c>
      <c r="AQ9199" s="83">
        <v>0.67727022999999997</v>
      </c>
      <c r="AR9199" s="83">
        <v>-2.7882218000000001</v>
      </c>
      <c r="AU9199" s="91"/>
      <c r="AW9199" s="89"/>
      <c r="BE9199" s="90"/>
      <c r="BF9199" s="84"/>
      <c r="BG9199" s="84">
        <f t="shared" si="145"/>
        <v>43817</v>
      </c>
    </row>
    <row r="9200" spans="39:59">
      <c r="AM9200" s="85" t="s">
        <v>9452</v>
      </c>
      <c r="AN9200" s="83">
        <v>3.4654294999999999</v>
      </c>
      <c r="AO9200" s="84">
        <v>800.09644000000003</v>
      </c>
      <c r="AP9200" s="83">
        <v>3679.3600999999999</v>
      </c>
      <c r="AQ9200" s="83">
        <v>0.67727846000000003</v>
      </c>
      <c r="AR9200" s="83">
        <v>-2.788151</v>
      </c>
      <c r="AU9200" s="91"/>
      <c r="AW9200" s="89"/>
      <c r="BE9200" s="90"/>
      <c r="BF9200" s="84"/>
      <c r="BG9200" s="84">
        <f t="shared" si="145"/>
        <v>43817.5</v>
      </c>
    </row>
    <row r="9201" spans="39:59">
      <c r="AM9201" s="85" t="s">
        <v>9453</v>
      </c>
      <c r="AN9201" s="83">
        <v>3.4655279999999999</v>
      </c>
      <c r="AO9201" s="84">
        <v>799.92882999999995</v>
      </c>
      <c r="AP9201" s="83">
        <v>3679.7602999999999</v>
      </c>
      <c r="AQ9201" s="83">
        <v>0.67729485</v>
      </c>
      <c r="AR9201" s="83">
        <v>-2.7882332999999999</v>
      </c>
      <c r="AU9201" s="91"/>
      <c r="AW9201" s="89"/>
      <c r="BE9201" s="90"/>
      <c r="BF9201" s="84"/>
      <c r="BG9201" s="84">
        <f t="shared" si="145"/>
        <v>43818</v>
      </c>
    </row>
    <row r="9202" spans="39:59">
      <c r="AM9202" s="85" t="s">
        <v>9454</v>
      </c>
      <c r="AN9202" s="83">
        <v>3.4655585000000002</v>
      </c>
      <c r="AO9202" s="84">
        <v>800.06592000000001</v>
      </c>
      <c r="AP9202" s="83">
        <v>3680.1604000000002</v>
      </c>
      <c r="AQ9202" s="83">
        <v>0.67731154000000005</v>
      </c>
      <c r="AR9202" s="83">
        <v>-2.7882471</v>
      </c>
      <c r="AU9202" s="91"/>
      <c r="AW9202" s="89"/>
      <c r="BE9202" s="90"/>
      <c r="BF9202" s="84"/>
      <c r="BG9202" s="84">
        <f t="shared" si="145"/>
        <v>43818.5</v>
      </c>
    </row>
    <row r="9203" spans="39:59">
      <c r="AM9203" s="85" t="s">
        <v>9455</v>
      </c>
      <c r="AN9203" s="83">
        <v>3.4656199999999999</v>
      </c>
      <c r="AO9203" s="84">
        <v>800.11162999999999</v>
      </c>
      <c r="AP9203" s="83">
        <v>3680.5603000000001</v>
      </c>
      <c r="AQ9203" s="83">
        <v>0.67732775000000001</v>
      </c>
      <c r="AR9203" s="83">
        <v>-2.7882921999999999</v>
      </c>
      <c r="AU9203" s="91"/>
      <c r="AW9203" s="89"/>
      <c r="BE9203" s="90"/>
      <c r="BF9203" s="84"/>
      <c r="BG9203" s="84">
        <f t="shared" si="145"/>
        <v>43819</v>
      </c>
    </row>
    <row r="9204" spans="39:59">
      <c r="AM9204" s="85" t="s">
        <v>9456</v>
      </c>
      <c r="AN9204" s="83">
        <v>3.4656981999999998</v>
      </c>
      <c r="AO9204" s="84">
        <v>800.03545999999994</v>
      </c>
      <c r="AP9204" s="83">
        <v>3680.9603999999999</v>
      </c>
      <c r="AQ9204" s="83">
        <v>0.67733920000000003</v>
      </c>
      <c r="AR9204" s="83">
        <v>-2.7883591999999999</v>
      </c>
      <c r="AU9204" s="91"/>
      <c r="AW9204" s="89"/>
      <c r="BE9204" s="90"/>
      <c r="BF9204" s="84"/>
      <c r="BG9204" s="84">
        <f t="shared" si="145"/>
        <v>43819.5</v>
      </c>
    </row>
    <row r="9205" spans="39:59">
      <c r="AM9205" s="85" t="s">
        <v>9457</v>
      </c>
      <c r="AN9205" s="83">
        <v>3.4657078000000001</v>
      </c>
      <c r="AO9205" s="84">
        <v>800.02020000000005</v>
      </c>
      <c r="AP9205" s="83">
        <v>3681.3604</v>
      </c>
      <c r="AQ9205" s="83">
        <v>0.67736125000000003</v>
      </c>
      <c r="AR9205" s="83">
        <v>-2.7883464999999998</v>
      </c>
      <c r="AU9205" s="91"/>
      <c r="AW9205" s="89"/>
      <c r="BE9205" s="90"/>
      <c r="BF9205" s="84"/>
      <c r="BG9205" s="84">
        <f t="shared" si="145"/>
        <v>43820</v>
      </c>
    </row>
    <row r="9206" spans="39:59">
      <c r="AM9206" s="85" t="s">
        <v>9458</v>
      </c>
      <c r="AN9206" s="83">
        <v>3.4657163999999998</v>
      </c>
      <c r="AO9206" s="84">
        <v>800.11162999999999</v>
      </c>
      <c r="AP9206" s="83">
        <v>3681.7604999999999</v>
      </c>
      <c r="AQ9206" s="83">
        <v>0.67738264999999998</v>
      </c>
      <c r="AR9206" s="83">
        <v>-2.7883336999999999</v>
      </c>
      <c r="AU9206" s="91"/>
      <c r="AW9206" s="89"/>
      <c r="BE9206" s="90"/>
      <c r="BF9206" s="84"/>
      <c r="BG9206" s="84">
        <f t="shared" si="145"/>
        <v>43820.5</v>
      </c>
    </row>
    <row r="9207" spans="39:59">
      <c r="AM9207" s="85" t="s">
        <v>9459</v>
      </c>
      <c r="AN9207" s="83">
        <v>3.4656334000000002</v>
      </c>
      <c r="AO9207" s="84">
        <v>800.02020000000005</v>
      </c>
      <c r="AP9207" s="83">
        <v>3682.1604000000002</v>
      </c>
      <c r="AQ9207" s="83">
        <v>0.67739749000000005</v>
      </c>
      <c r="AR9207" s="83">
        <v>-2.7882359000000001</v>
      </c>
      <c r="AU9207" s="91"/>
      <c r="AW9207" s="89"/>
      <c r="BE9207" s="90"/>
      <c r="BF9207" s="84"/>
      <c r="BG9207" s="84">
        <f t="shared" si="145"/>
        <v>43821</v>
      </c>
    </row>
    <row r="9208" spans="39:59">
      <c r="AM9208" s="85" t="s">
        <v>9460</v>
      </c>
      <c r="AN9208" s="83">
        <v>3.4655513999999998</v>
      </c>
      <c r="AO9208" s="84">
        <v>799.92882999999995</v>
      </c>
      <c r="AP9208" s="83">
        <v>3682.5605</v>
      </c>
      <c r="AQ9208" s="83">
        <v>0.67741275000000001</v>
      </c>
      <c r="AR9208" s="83">
        <v>-2.7881385999999999</v>
      </c>
      <c r="AU9208" s="91"/>
      <c r="AW9208" s="89"/>
      <c r="BE9208" s="90"/>
      <c r="BF9208" s="84"/>
      <c r="BG9208" s="84">
        <f t="shared" si="145"/>
        <v>43821.5</v>
      </c>
    </row>
    <row r="9209" spans="39:59">
      <c r="AM9209" s="85" t="s">
        <v>9461</v>
      </c>
      <c r="AN9209" s="83">
        <v>3.4653820999999998</v>
      </c>
      <c r="AO9209" s="84">
        <v>800.03552000000002</v>
      </c>
      <c r="AP9209" s="83">
        <v>3682.9603999999999</v>
      </c>
      <c r="AQ9209" s="83">
        <v>0.67742603999999995</v>
      </c>
      <c r="AR9209" s="83">
        <v>-2.7879559999999999</v>
      </c>
      <c r="AU9209" s="91"/>
      <c r="AW9209" s="89"/>
      <c r="BE9209" s="90"/>
      <c r="BF9209" s="84"/>
      <c r="BG9209" s="84">
        <f t="shared" si="145"/>
        <v>43822</v>
      </c>
    </row>
    <row r="9210" spans="39:59">
      <c r="AM9210" s="85" t="s">
        <v>9462</v>
      </c>
      <c r="AN9210" s="83">
        <v>3.4653138999999999</v>
      </c>
      <c r="AO9210" s="84">
        <v>800.11157000000003</v>
      </c>
      <c r="AP9210" s="83">
        <v>3683.3606</v>
      </c>
      <c r="AQ9210" s="83">
        <v>0.67744850999999995</v>
      </c>
      <c r="AR9210" s="83">
        <v>-2.7878653999999998</v>
      </c>
      <c r="AU9210" s="91"/>
      <c r="AW9210" s="89"/>
      <c r="BE9210" s="90"/>
      <c r="BF9210" s="84"/>
      <c r="BG9210" s="84">
        <f t="shared" si="145"/>
        <v>43822.5</v>
      </c>
    </row>
    <row r="9211" spans="39:59">
      <c r="AM9211" s="85" t="s">
        <v>9463</v>
      </c>
      <c r="AN9211" s="83">
        <v>3.4653076999999999</v>
      </c>
      <c r="AO9211" s="84">
        <v>800.12689</v>
      </c>
      <c r="AP9211" s="83">
        <v>3683.7606999999998</v>
      </c>
      <c r="AQ9211" s="83">
        <v>0.67746651000000002</v>
      </c>
      <c r="AR9211" s="83">
        <v>-2.7878411000000001</v>
      </c>
      <c r="AU9211" s="91"/>
      <c r="AW9211" s="89"/>
      <c r="BE9211" s="90"/>
      <c r="BF9211" s="84"/>
      <c r="BG9211" s="84">
        <f t="shared" si="145"/>
        <v>43823</v>
      </c>
    </row>
    <row r="9212" spans="39:59">
      <c r="AM9212" s="85" t="s">
        <v>9464</v>
      </c>
      <c r="AN9212" s="83">
        <v>3.4653244000000001</v>
      </c>
      <c r="AO9212" s="84">
        <v>800.08118000000002</v>
      </c>
      <c r="AP9212" s="83">
        <v>3684.1606000000002</v>
      </c>
      <c r="AQ9212" s="83">
        <v>0.67747778000000003</v>
      </c>
      <c r="AR9212" s="83">
        <v>-2.7878466</v>
      </c>
      <c r="AU9212" s="91"/>
      <c r="AW9212" s="89"/>
      <c r="BE9212" s="90"/>
      <c r="BF9212" s="84"/>
      <c r="BG9212" s="84">
        <f t="shared" si="145"/>
        <v>43823.5</v>
      </c>
    </row>
    <row r="9213" spans="39:59">
      <c r="AM9213" s="85" t="s">
        <v>9465</v>
      </c>
      <c r="AN9213" s="83">
        <v>3.465354</v>
      </c>
      <c r="AO9213" s="84">
        <v>800.20306000000005</v>
      </c>
      <c r="AP9213" s="83">
        <v>3684.5608000000002</v>
      </c>
      <c r="AQ9213" s="83">
        <v>0.67749411000000004</v>
      </c>
      <c r="AR9213" s="83">
        <v>-2.7878598999999999</v>
      </c>
      <c r="AU9213" s="91"/>
      <c r="AW9213" s="89"/>
      <c r="BE9213" s="90"/>
      <c r="BF9213" s="84"/>
      <c r="BG9213" s="84">
        <f t="shared" si="145"/>
        <v>43824</v>
      </c>
    </row>
    <row r="9214" spans="39:59">
      <c r="AM9214" s="85" t="s">
        <v>9466</v>
      </c>
      <c r="AN9214" s="83">
        <v>3.4653037000000002</v>
      </c>
      <c r="AO9214" s="84">
        <v>800.09636999999998</v>
      </c>
      <c r="AP9214" s="83">
        <v>3684.9607000000001</v>
      </c>
      <c r="AQ9214" s="83">
        <v>0.67751187000000002</v>
      </c>
      <c r="AR9214" s="83">
        <v>-2.7877917000000001</v>
      </c>
      <c r="AU9214" s="91"/>
      <c r="AW9214" s="89"/>
      <c r="BE9214" s="90"/>
      <c r="BF9214" s="84"/>
      <c r="BG9214" s="84">
        <f t="shared" si="145"/>
        <v>43824.5</v>
      </c>
    </row>
    <row r="9215" spans="39:59">
      <c r="AM9215" s="85" t="s">
        <v>9467</v>
      </c>
      <c r="AN9215" s="83">
        <v>3.4653084000000001</v>
      </c>
      <c r="AO9215" s="84">
        <v>800.11157000000003</v>
      </c>
      <c r="AP9215" s="83">
        <v>3685.3607999999999</v>
      </c>
      <c r="AQ9215" s="83">
        <v>0.67752646999999999</v>
      </c>
      <c r="AR9215" s="83">
        <v>-2.787782</v>
      </c>
      <c r="AU9215" s="91"/>
      <c r="AW9215" s="89"/>
      <c r="BE9215" s="90"/>
      <c r="BF9215" s="84"/>
      <c r="BG9215" s="84">
        <f t="shared" si="145"/>
        <v>43825</v>
      </c>
    </row>
    <row r="9216" spans="39:59">
      <c r="AM9216" s="85" t="s">
        <v>9468</v>
      </c>
      <c r="AN9216" s="83">
        <v>3.4653010000000002</v>
      </c>
      <c r="AO9216" s="84">
        <v>800.27923999999996</v>
      </c>
      <c r="AP9216" s="83">
        <v>3685.7606999999998</v>
      </c>
      <c r="AQ9216" s="83">
        <v>0.67754734000000005</v>
      </c>
      <c r="AR9216" s="83">
        <v>-2.7877537999999999</v>
      </c>
      <c r="AU9216" s="91"/>
      <c r="AW9216" s="89"/>
      <c r="BE9216" s="90"/>
      <c r="BF9216" s="84"/>
      <c r="BG9216" s="84">
        <f t="shared" si="145"/>
        <v>43825.5</v>
      </c>
    </row>
    <row r="9217" spans="39:59">
      <c r="AM9217" s="85" t="s">
        <v>9469</v>
      </c>
      <c r="AN9217" s="83">
        <v>3.4653269999999998</v>
      </c>
      <c r="AO9217" s="84">
        <v>800.02020000000005</v>
      </c>
      <c r="AP9217" s="83">
        <v>3686.1608999999999</v>
      </c>
      <c r="AQ9217" s="83">
        <v>0.67756866999999998</v>
      </c>
      <c r="AR9217" s="83">
        <v>-2.7877584</v>
      </c>
      <c r="AU9217" s="91"/>
      <c r="AW9217" s="89"/>
      <c r="BE9217" s="90"/>
      <c r="BF9217" s="84"/>
      <c r="BG9217" s="84">
        <f t="shared" si="145"/>
        <v>43826</v>
      </c>
    </row>
    <row r="9218" spans="39:59">
      <c r="AM9218" s="85" t="s">
        <v>9470</v>
      </c>
      <c r="AN9218" s="83">
        <v>3.4653100999999999</v>
      </c>
      <c r="AO9218" s="84">
        <v>800.20306000000005</v>
      </c>
      <c r="AP9218" s="83">
        <v>3686.5608000000002</v>
      </c>
      <c r="AQ9218" s="83">
        <v>0.67758565999999998</v>
      </c>
      <c r="AR9218" s="83">
        <v>-2.7877244999999999</v>
      </c>
      <c r="AU9218" s="91"/>
      <c r="AW9218" s="89"/>
      <c r="BE9218" s="90"/>
      <c r="BF9218" s="84"/>
      <c r="BG9218" s="84">
        <f t="shared" si="145"/>
        <v>43826.5</v>
      </c>
    </row>
    <row r="9219" spans="39:59">
      <c r="AM9219" s="85" t="s">
        <v>9471</v>
      </c>
      <c r="AN9219" s="83">
        <v>3.4653453999999999</v>
      </c>
      <c r="AO9219" s="84">
        <v>800.05071999999996</v>
      </c>
      <c r="AP9219" s="83">
        <v>3686.9609</v>
      </c>
      <c r="AQ9219" s="83">
        <v>0.67760324000000005</v>
      </c>
      <c r="AR9219" s="83">
        <v>-2.7877421</v>
      </c>
      <c r="AU9219" s="91"/>
      <c r="AW9219" s="89"/>
      <c r="BE9219" s="90"/>
      <c r="BF9219" s="84"/>
      <c r="BG9219" s="84">
        <f t="shared" si="145"/>
        <v>43827</v>
      </c>
    </row>
    <row r="9220" spans="39:59">
      <c r="AM9220" s="85" t="s">
        <v>9472</v>
      </c>
      <c r="AN9220" s="83">
        <v>3.4653996999999999</v>
      </c>
      <c r="AO9220" s="84">
        <v>800.005</v>
      </c>
      <c r="AP9220" s="83">
        <v>3687.3611000000001</v>
      </c>
      <c r="AQ9220" s="83">
        <v>0.67761528000000004</v>
      </c>
      <c r="AR9220" s="83">
        <v>-2.7877843000000002</v>
      </c>
      <c r="AU9220" s="91"/>
      <c r="AW9220" s="89"/>
      <c r="BE9220" s="90"/>
      <c r="BF9220" s="84"/>
      <c r="BG9220" s="84">
        <f t="shared" si="145"/>
        <v>43827.5</v>
      </c>
    </row>
    <row r="9221" spans="39:59">
      <c r="AM9221" s="85" t="s">
        <v>9473</v>
      </c>
      <c r="AN9221" s="83">
        <v>3.4654329000000001</v>
      </c>
      <c r="AO9221" s="84">
        <v>800.03545999999994</v>
      </c>
      <c r="AP9221" s="83">
        <v>3687.761</v>
      </c>
      <c r="AQ9221" s="83">
        <v>0.67763335000000002</v>
      </c>
      <c r="AR9221" s="83">
        <v>-2.7877996</v>
      </c>
      <c r="AU9221" s="91"/>
      <c r="AW9221" s="89"/>
      <c r="BE9221" s="90"/>
      <c r="BF9221" s="84"/>
      <c r="BG9221" s="84">
        <f t="shared" ref="BG9221:BG9284" si="146">BG9220+0.5</f>
        <v>43828</v>
      </c>
    </row>
    <row r="9222" spans="39:59">
      <c r="AM9222" s="85" t="s">
        <v>9474</v>
      </c>
      <c r="AN9222" s="83">
        <v>3.4654975000000001</v>
      </c>
      <c r="AO9222" s="84">
        <v>800.15734999999995</v>
      </c>
      <c r="AP9222" s="83">
        <v>3688.1610999999998</v>
      </c>
      <c r="AQ9222" s="83">
        <v>0.67764729000000001</v>
      </c>
      <c r="AR9222" s="83">
        <v>-2.7878501</v>
      </c>
      <c r="AU9222" s="91"/>
      <c r="AW9222" s="89"/>
      <c r="BE9222" s="90"/>
      <c r="BF9222" s="84"/>
      <c r="BG9222" s="84">
        <f t="shared" si="146"/>
        <v>43828.5</v>
      </c>
    </row>
    <row r="9223" spans="39:59">
      <c r="AM9223" s="85" t="s">
        <v>9475</v>
      </c>
      <c r="AN9223" s="83">
        <v>3.4655184999999999</v>
      </c>
      <c r="AO9223" s="84">
        <v>800.08118000000002</v>
      </c>
      <c r="AP9223" s="83">
        <v>3688.5610000000001</v>
      </c>
      <c r="AQ9223" s="83">
        <v>0.67765927000000004</v>
      </c>
      <c r="AR9223" s="83">
        <v>-2.7878592000000002</v>
      </c>
      <c r="AU9223" s="91"/>
      <c r="AW9223" s="89"/>
      <c r="BE9223" s="90"/>
      <c r="BF9223" s="84"/>
      <c r="BG9223" s="84">
        <f t="shared" si="146"/>
        <v>43829</v>
      </c>
    </row>
    <row r="9224" spans="39:59">
      <c r="AM9224" s="85" t="s">
        <v>9476</v>
      </c>
      <c r="AN9224" s="83">
        <v>3.4654113999999998</v>
      </c>
      <c r="AO9224" s="84">
        <v>799.98974999999996</v>
      </c>
      <c r="AP9224" s="83">
        <v>3688.9612000000002</v>
      </c>
      <c r="AQ9224" s="83">
        <v>0.67767215000000003</v>
      </c>
      <c r="AR9224" s="83">
        <v>-2.7877393000000001</v>
      </c>
      <c r="AU9224" s="91"/>
      <c r="AW9224" s="89"/>
      <c r="BE9224" s="90"/>
      <c r="BF9224" s="84"/>
      <c r="BG9224" s="84">
        <f t="shared" si="146"/>
        <v>43829.5</v>
      </c>
    </row>
    <row r="9225" spans="39:59">
      <c r="AM9225" s="85" t="s">
        <v>9477</v>
      </c>
      <c r="AN9225" s="83">
        <v>3.4652816999999998</v>
      </c>
      <c r="AO9225" s="84">
        <v>799.94403</v>
      </c>
      <c r="AP9225" s="83">
        <v>3689.3611000000001</v>
      </c>
      <c r="AQ9225" s="83">
        <v>0.67767613999999998</v>
      </c>
      <c r="AR9225" s="83">
        <v>-2.7876055000000002</v>
      </c>
      <c r="AU9225" s="91"/>
      <c r="AW9225" s="89"/>
      <c r="BE9225" s="90"/>
      <c r="BF9225" s="84"/>
      <c r="BG9225" s="84">
        <f t="shared" si="146"/>
        <v>43830</v>
      </c>
    </row>
    <row r="9226" spans="39:59">
      <c r="AM9226" s="85" t="s">
        <v>9478</v>
      </c>
      <c r="AN9226" s="83">
        <v>3.4651801999999998</v>
      </c>
      <c r="AO9226" s="84">
        <v>800.09636999999998</v>
      </c>
      <c r="AP9226" s="83">
        <v>3689.7611999999999</v>
      </c>
      <c r="AQ9226" s="83">
        <v>0.67768024999999998</v>
      </c>
      <c r="AR9226" s="83">
        <v>-2.7874998999999998</v>
      </c>
      <c r="AU9226" s="91"/>
      <c r="AW9226" s="89"/>
      <c r="BE9226" s="90"/>
      <c r="BF9226" s="84"/>
      <c r="BG9226" s="84">
        <f t="shared" si="146"/>
        <v>43830.5</v>
      </c>
    </row>
    <row r="9227" spans="39:59">
      <c r="AM9227" s="85" t="s">
        <v>9479</v>
      </c>
      <c r="AN9227" s="83">
        <v>3.4650447</v>
      </c>
      <c r="AO9227" s="84">
        <v>800.20299999999997</v>
      </c>
      <c r="AP9227" s="83">
        <v>3690.1610999999998</v>
      </c>
      <c r="AQ9227" s="83">
        <v>0.67768788000000002</v>
      </c>
      <c r="AR9227" s="83">
        <v>-2.7873568999999998</v>
      </c>
      <c r="AU9227" s="91"/>
      <c r="AW9227" s="89"/>
      <c r="BE9227" s="90"/>
      <c r="BF9227" s="84"/>
      <c r="BG9227" s="84">
        <f t="shared" si="146"/>
        <v>43831</v>
      </c>
    </row>
    <row r="9228" spans="39:59">
      <c r="AM9228" s="85" t="s">
        <v>9480</v>
      </c>
      <c r="AN9228" s="83">
        <v>3.4650013</v>
      </c>
      <c r="AO9228" s="84">
        <v>800.11157000000003</v>
      </c>
      <c r="AP9228" s="83">
        <v>3690.5612999999998</v>
      </c>
      <c r="AQ9228" s="83">
        <v>0.67769933000000004</v>
      </c>
      <c r="AR9228" s="83">
        <v>-2.7873019999999999</v>
      </c>
      <c r="AU9228" s="91"/>
      <c r="AW9228" s="89"/>
      <c r="BE9228" s="90"/>
      <c r="BF9228" s="84"/>
      <c r="BG9228" s="84">
        <f t="shared" si="146"/>
        <v>43831.5</v>
      </c>
    </row>
    <row r="9229" spans="39:59">
      <c r="AM9229" s="85" t="s">
        <v>9481</v>
      </c>
      <c r="AN9229" s="83">
        <v>3.4650607</v>
      </c>
      <c r="AO9229" s="84">
        <v>800.08112000000006</v>
      </c>
      <c r="AP9229" s="83">
        <v>3690.9612000000002</v>
      </c>
      <c r="AQ9229" s="83">
        <v>0.67770087999999995</v>
      </c>
      <c r="AR9229" s="83">
        <v>-2.7873600000000001</v>
      </c>
      <c r="AU9229" s="91"/>
      <c r="AW9229" s="89"/>
      <c r="BE9229" s="90"/>
      <c r="BF9229" s="84"/>
      <c r="BG9229" s="84">
        <f t="shared" si="146"/>
        <v>43832</v>
      </c>
    </row>
    <row r="9230" spans="39:59">
      <c r="AM9230" s="85" t="s">
        <v>9482</v>
      </c>
      <c r="AN9230" s="83">
        <v>3.4650501999999999</v>
      </c>
      <c r="AO9230" s="84">
        <v>800.06592000000001</v>
      </c>
      <c r="AP9230" s="83">
        <v>3691.3613</v>
      </c>
      <c r="AQ9230" s="83">
        <v>0.67771643000000004</v>
      </c>
      <c r="AR9230" s="83">
        <v>-2.7873337</v>
      </c>
      <c r="AU9230" s="91"/>
      <c r="AW9230" s="89"/>
      <c r="BE9230" s="90"/>
      <c r="BF9230" s="84"/>
      <c r="BG9230" s="84">
        <f t="shared" si="146"/>
        <v>43832.5</v>
      </c>
    </row>
    <row r="9231" spans="39:59">
      <c r="AM9231" s="85" t="s">
        <v>9483</v>
      </c>
      <c r="AN9231" s="83">
        <v>3.4650531</v>
      </c>
      <c r="AO9231" s="84">
        <v>800.06592000000001</v>
      </c>
      <c r="AP9231" s="83">
        <v>3691.7611999999999</v>
      </c>
      <c r="AQ9231" s="83">
        <v>0.67773287999999998</v>
      </c>
      <c r="AR9231" s="83">
        <v>-2.7873201000000001</v>
      </c>
      <c r="AU9231" s="91"/>
      <c r="AW9231" s="89"/>
      <c r="BE9231" s="90"/>
      <c r="BF9231" s="84"/>
      <c r="BG9231" s="84">
        <f t="shared" si="146"/>
        <v>43833</v>
      </c>
    </row>
    <row r="9232" spans="39:59">
      <c r="AM9232" s="85" t="s">
        <v>9484</v>
      </c>
      <c r="AN9232" s="83">
        <v>3.4649515000000002</v>
      </c>
      <c r="AO9232" s="84">
        <v>800.14209000000005</v>
      </c>
      <c r="AP9232" s="83">
        <v>3692.1614</v>
      </c>
      <c r="AQ9232" s="83">
        <v>0.67774856000000006</v>
      </c>
      <c r="AR9232" s="83">
        <v>-2.7872031000000002</v>
      </c>
      <c r="AU9232" s="91"/>
      <c r="AW9232" s="89"/>
      <c r="BE9232" s="90"/>
      <c r="BF9232" s="84"/>
      <c r="BG9232" s="84">
        <f t="shared" si="146"/>
        <v>43833.5</v>
      </c>
    </row>
    <row r="9233" spans="39:59">
      <c r="AM9233" s="85" t="s">
        <v>9485</v>
      </c>
      <c r="AN9233" s="83">
        <v>3.4649529000000001</v>
      </c>
      <c r="AO9233" s="84">
        <v>800.02020000000005</v>
      </c>
      <c r="AP9233" s="83">
        <v>3692.5614999999998</v>
      </c>
      <c r="AQ9233" s="83">
        <v>0.67776692000000005</v>
      </c>
      <c r="AR9233" s="83">
        <v>-2.7871858999999999</v>
      </c>
      <c r="AU9233" s="91"/>
      <c r="AW9233" s="89"/>
      <c r="BE9233" s="90"/>
      <c r="BF9233" s="84"/>
      <c r="BG9233" s="84">
        <f t="shared" si="146"/>
        <v>43834</v>
      </c>
    </row>
    <row r="9234" spans="39:59">
      <c r="AM9234" s="85" t="s">
        <v>9486</v>
      </c>
      <c r="AN9234" s="83">
        <v>3.4650799999999999</v>
      </c>
      <c r="AO9234" s="84">
        <v>800.11157000000003</v>
      </c>
      <c r="AP9234" s="83">
        <v>3692.9614000000001</v>
      </c>
      <c r="AQ9234" s="83">
        <v>0.67778044999999998</v>
      </c>
      <c r="AR9234" s="83">
        <v>-2.7872995999999999</v>
      </c>
      <c r="AU9234" s="91"/>
      <c r="AW9234" s="89"/>
      <c r="BE9234" s="90"/>
      <c r="BF9234" s="84"/>
      <c r="BG9234" s="84">
        <f t="shared" si="146"/>
        <v>43834.5</v>
      </c>
    </row>
    <row r="9235" spans="39:59">
      <c r="AM9235" s="85" t="s">
        <v>9487</v>
      </c>
      <c r="AN9235" s="83">
        <v>3.4650888000000002</v>
      </c>
      <c r="AO9235" s="84">
        <v>800.23339999999996</v>
      </c>
      <c r="AP9235" s="83">
        <v>3693.3616000000002</v>
      </c>
      <c r="AQ9235" s="83">
        <v>0.67778832</v>
      </c>
      <c r="AR9235" s="83">
        <v>-2.7873006</v>
      </c>
      <c r="AU9235" s="91"/>
      <c r="AW9235" s="89"/>
      <c r="BE9235" s="90"/>
      <c r="BF9235" s="84"/>
      <c r="BG9235" s="84">
        <f t="shared" si="146"/>
        <v>43835</v>
      </c>
    </row>
    <row r="9236" spans="39:59">
      <c r="AM9236" s="85" t="s">
        <v>9488</v>
      </c>
      <c r="AN9236" s="83">
        <v>3.4650986000000001</v>
      </c>
      <c r="AO9236" s="84">
        <v>800.08112000000006</v>
      </c>
      <c r="AP9236" s="83">
        <v>3693.7615000000001</v>
      </c>
      <c r="AQ9236" s="83">
        <v>0.67779595000000004</v>
      </c>
      <c r="AR9236" s="83">
        <v>-2.7873027000000001</v>
      </c>
      <c r="AU9236" s="91"/>
      <c r="AW9236" s="89"/>
      <c r="BE9236" s="90"/>
      <c r="BF9236" s="84"/>
      <c r="BG9236" s="84">
        <f t="shared" si="146"/>
        <v>43835.5</v>
      </c>
    </row>
    <row r="9237" spans="39:59">
      <c r="AM9237" s="85" t="s">
        <v>9489</v>
      </c>
      <c r="AN9237" s="83">
        <v>3.4651131999999998</v>
      </c>
      <c r="AO9237" s="84">
        <v>800.14209000000005</v>
      </c>
      <c r="AP9237" s="83">
        <v>3694.1615999999999</v>
      </c>
      <c r="AQ9237" s="83">
        <v>0.67780291999999998</v>
      </c>
      <c r="AR9237" s="83">
        <v>-2.7873101</v>
      </c>
      <c r="AU9237" s="91"/>
      <c r="AW9237" s="89"/>
      <c r="BE9237" s="90"/>
      <c r="BF9237" s="84"/>
      <c r="BG9237" s="84">
        <f t="shared" si="146"/>
        <v>43836</v>
      </c>
    </row>
    <row r="9238" spans="39:59">
      <c r="AM9238" s="85" t="s">
        <v>9490</v>
      </c>
      <c r="AN9238" s="83">
        <v>3.4651399000000001</v>
      </c>
      <c r="AO9238" s="84">
        <v>800.18773999999996</v>
      </c>
      <c r="AP9238" s="83">
        <v>3694.5617999999999</v>
      </c>
      <c r="AQ9238" s="83">
        <v>0.67781150000000001</v>
      </c>
      <c r="AR9238" s="83">
        <v>-2.7873285000000001</v>
      </c>
      <c r="AU9238" s="91"/>
      <c r="AW9238" s="89"/>
      <c r="BE9238" s="90"/>
      <c r="BF9238" s="84"/>
      <c r="BG9238" s="84">
        <f t="shared" si="146"/>
        <v>43836.5</v>
      </c>
    </row>
    <row r="9239" spans="39:59">
      <c r="AM9239" s="85" t="s">
        <v>9491</v>
      </c>
      <c r="AN9239" s="83">
        <v>3.4650965</v>
      </c>
      <c r="AO9239" s="84">
        <v>800.11157000000003</v>
      </c>
      <c r="AP9239" s="83">
        <v>3694.9616999999998</v>
      </c>
      <c r="AQ9239" s="83">
        <v>0.67781365000000005</v>
      </c>
      <c r="AR9239" s="83">
        <v>-2.7872827</v>
      </c>
      <c r="AU9239" s="91"/>
      <c r="AW9239" s="89"/>
      <c r="BE9239" s="90"/>
      <c r="BF9239" s="84"/>
      <c r="BG9239" s="84">
        <f t="shared" si="146"/>
        <v>43837</v>
      </c>
    </row>
    <row r="9240" spans="39:59">
      <c r="AM9240" s="85" t="s">
        <v>9492</v>
      </c>
      <c r="AN9240" s="83">
        <v>3.4650927</v>
      </c>
      <c r="AO9240" s="84">
        <v>799.85266000000001</v>
      </c>
      <c r="AP9240" s="83">
        <v>3695.3618000000001</v>
      </c>
      <c r="AQ9240" s="83">
        <v>0.67781877999999995</v>
      </c>
      <c r="AR9240" s="83">
        <v>-2.7872739000000002</v>
      </c>
      <c r="AU9240" s="91"/>
      <c r="AW9240" s="89"/>
      <c r="BE9240" s="90"/>
      <c r="BF9240" s="84"/>
      <c r="BG9240" s="84">
        <f t="shared" si="146"/>
        <v>43837.5</v>
      </c>
    </row>
    <row r="9241" spans="39:59">
      <c r="AM9241" s="85" t="s">
        <v>9493</v>
      </c>
      <c r="AN9241" s="83">
        <v>3.4650311</v>
      </c>
      <c r="AO9241" s="84">
        <v>800.03552000000002</v>
      </c>
      <c r="AP9241" s="83">
        <v>3695.7617</v>
      </c>
      <c r="AQ9241" s="83">
        <v>0.67782419999999999</v>
      </c>
      <c r="AR9241" s="83">
        <v>-2.7872069000000002</v>
      </c>
      <c r="AU9241" s="91"/>
      <c r="AW9241" s="89"/>
      <c r="BE9241" s="90"/>
      <c r="BF9241" s="84"/>
      <c r="BG9241" s="84">
        <f t="shared" si="146"/>
        <v>43838</v>
      </c>
    </row>
    <row r="9242" spans="39:59">
      <c r="AM9242" s="85" t="s">
        <v>9494</v>
      </c>
      <c r="AN9242" s="83">
        <v>3.4650321000000002</v>
      </c>
      <c r="AO9242" s="84">
        <v>800.11157000000003</v>
      </c>
      <c r="AP9242" s="83">
        <v>3696.1619000000001</v>
      </c>
      <c r="AQ9242" s="83">
        <v>0.67782682000000005</v>
      </c>
      <c r="AR9242" s="83">
        <v>-2.7872051999999998</v>
      </c>
      <c r="AU9242" s="91"/>
      <c r="AW9242" s="89"/>
      <c r="BE9242" s="90"/>
      <c r="BF9242" s="84"/>
      <c r="BG9242" s="84">
        <f t="shared" si="146"/>
        <v>43838.5</v>
      </c>
    </row>
    <row r="9243" spans="39:59">
      <c r="AM9243" s="85" t="s">
        <v>9495</v>
      </c>
      <c r="AN9243" s="83">
        <v>3.4650438000000001</v>
      </c>
      <c r="AO9243" s="84">
        <v>799.83745999999996</v>
      </c>
      <c r="AP9243" s="83">
        <v>3696.5617999999999</v>
      </c>
      <c r="AQ9243" s="83">
        <v>0.67783117000000004</v>
      </c>
      <c r="AR9243" s="83">
        <v>-2.7872126000000002</v>
      </c>
      <c r="AU9243" s="91"/>
      <c r="AW9243" s="89"/>
      <c r="BE9243" s="90"/>
      <c r="BF9243" s="84"/>
      <c r="BG9243" s="84">
        <f t="shared" si="146"/>
        <v>43839</v>
      </c>
    </row>
    <row r="9244" spans="39:59">
      <c r="AM9244" s="85" t="s">
        <v>9496</v>
      </c>
      <c r="AN9244" s="83">
        <v>3.4650780999999999</v>
      </c>
      <c r="AO9244" s="84">
        <v>800.005</v>
      </c>
      <c r="AP9244" s="83">
        <v>3696.9618999999998</v>
      </c>
      <c r="AQ9244" s="83">
        <v>0.67783504999999999</v>
      </c>
      <c r="AR9244" s="83">
        <v>-2.7872431</v>
      </c>
      <c r="AU9244" s="91"/>
      <c r="AW9244" s="89"/>
      <c r="BE9244" s="90"/>
      <c r="BF9244" s="84"/>
      <c r="BG9244" s="84">
        <f t="shared" si="146"/>
        <v>43839.5</v>
      </c>
    </row>
    <row r="9245" spans="39:59">
      <c r="AM9245" s="85" t="s">
        <v>9497</v>
      </c>
      <c r="AN9245" s="83">
        <v>3.4650544999999999</v>
      </c>
      <c r="AO9245" s="84">
        <v>800.11157000000003</v>
      </c>
      <c r="AP9245" s="83">
        <v>3697.3618000000001</v>
      </c>
      <c r="AQ9245" s="83">
        <v>0.67784423000000005</v>
      </c>
      <c r="AR9245" s="83">
        <v>-2.7872102000000001</v>
      </c>
      <c r="AU9245" s="91"/>
      <c r="AW9245" s="89"/>
      <c r="BE9245" s="90"/>
      <c r="BF9245" s="84"/>
      <c r="BG9245" s="84">
        <f t="shared" si="146"/>
        <v>43840</v>
      </c>
    </row>
    <row r="9246" spans="39:59">
      <c r="AM9246" s="85" t="s">
        <v>9498</v>
      </c>
      <c r="AN9246" s="83">
        <v>3.4650577999999999</v>
      </c>
      <c r="AO9246" s="84">
        <v>800.08118000000002</v>
      </c>
      <c r="AP9246" s="83">
        <v>3697.7620000000002</v>
      </c>
      <c r="AQ9246" s="83">
        <v>0.67785059999999997</v>
      </c>
      <c r="AR9246" s="83">
        <v>-2.7872070999999998</v>
      </c>
      <c r="AU9246" s="91"/>
      <c r="AW9246" s="89"/>
      <c r="BE9246" s="90"/>
      <c r="BF9246" s="84"/>
      <c r="BG9246" s="84">
        <f t="shared" si="146"/>
        <v>43840.5</v>
      </c>
    </row>
    <row r="9247" spans="39:59">
      <c r="AM9247" s="85" t="s">
        <v>9499</v>
      </c>
      <c r="AN9247" s="83">
        <v>3.4650397000000002</v>
      </c>
      <c r="AO9247" s="84">
        <v>800.06592000000001</v>
      </c>
      <c r="AP9247" s="83">
        <v>3698.1619000000001</v>
      </c>
      <c r="AQ9247" s="83">
        <v>0.67786223000000001</v>
      </c>
      <c r="AR9247" s="83">
        <v>-2.7871776000000001</v>
      </c>
      <c r="AU9247" s="91"/>
      <c r="AW9247" s="89"/>
      <c r="BE9247" s="90"/>
      <c r="BF9247" s="84"/>
      <c r="BG9247" s="84">
        <f t="shared" si="146"/>
        <v>43841</v>
      </c>
    </row>
    <row r="9248" spans="39:59">
      <c r="AM9248" s="85" t="s">
        <v>9500</v>
      </c>
      <c r="AN9248" s="83">
        <v>3.4650264000000002</v>
      </c>
      <c r="AO9248" s="84">
        <v>800.17255</v>
      </c>
      <c r="AP9248" s="83">
        <v>3698.5619999999999</v>
      </c>
      <c r="AQ9248" s="83">
        <v>0.67787140999999995</v>
      </c>
      <c r="AR9248" s="83">
        <v>-2.7871549</v>
      </c>
      <c r="AU9248" s="91"/>
      <c r="AW9248" s="89"/>
      <c r="BE9248" s="90"/>
      <c r="BF9248" s="84"/>
      <c r="BG9248" s="84">
        <f t="shared" si="146"/>
        <v>43841.5</v>
      </c>
    </row>
    <row r="9249" spans="39:59">
      <c r="AM9249" s="85" t="s">
        <v>9501</v>
      </c>
      <c r="AN9249" s="83">
        <v>3.4650934000000002</v>
      </c>
      <c r="AO9249" s="84">
        <v>800.21825999999999</v>
      </c>
      <c r="AP9249" s="83">
        <v>3698.9621999999999</v>
      </c>
      <c r="AQ9249" s="83">
        <v>0.67788523000000001</v>
      </c>
      <c r="AR9249" s="83">
        <v>-2.7872081</v>
      </c>
      <c r="AU9249" s="91"/>
      <c r="AW9249" s="89"/>
      <c r="BE9249" s="90"/>
      <c r="BF9249" s="84"/>
      <c r="BG9249" s="84">
        <f t="shared" si="146"/>
        <v>43842</v>
      </c>
    </row>
    <row r="9250" spans="39:59">
      <c r="AM9250" s="85" t="s">
        <v>9502</v>
      </c>
      <c r="AN9250" s="83">
        <v>3.4651092999999999</v>
      </c>
      <c r="AO9250" s="84">
        <v>800.26391999999998</v>
      </c>
      <c r="AP9250" s="83">
        <v>3699.3620999999998</v>
      </c>
      <c r="AQ9250" s="83">
        <v>0.67789060000000001</v>
      </c>
      <c r="AR9250" s="83">
        <v>-2.7872188000000002</v>
      </c>
      <c r="AU9250" s="91"/>
      <c r="AW9250" s="89"/>
      <c r="BE9250" s="90"/>
      <c r="BF9250" s="84"/>
      <c r="BG9250" s="84">
        <f t="shared" si="146"/>
        <v>43842.5</v>
      </c>
    </row>
    <row r="9251" spans="39:59">
      <c r="AM9251" s="85" t="s">
        <v>9503</v>
      </c>
      <c r="AN9251" s="83">
        <v>3.4651592</v>
      </c>
      <c r="AO9251" s="84">
        <v>800.06592000000001</v>
      </c>
      <c r="AP9251" s="83">
        <v>3699.7622000000001</v>
      </c>
      <c r="AQ9251" s="83">
        <v>0.67789489000000003</v>
      </c>
      <c r="AR9251" s="83">
        <v>-2.7872642999999999</v>
      </c>
      <c r="AU9251" s="91"/>
      <c r="AW9251" s="89"/>
      <c r="BE9251" s="90"/>
      <c r="BF9251" s="84"/>
      <c r="BG9251" s="84">
        <f t="shared" si="146"/>
        <v>43843</v>
      </c>
    </row>
    <row r="9252" spans="39:59">
      <c r="AM9252" s="85" t="s">
        <v>9504</v>
      </c>
      <c r="AN9252" s="83">
        <v>3.4651274999999999</v>
      </c>
      <c r="AO9252" s="84">
        <v>800.11157000000003</v>
      </c>
      <c r="AP9252" s="83">
        <v>3700.1621</v>
      </c>
      <c r="AQ9252" s="83">
        <v>0.67790722999999997</v>
      </c>
      <c r="AR9252" s="83">
        <v>-2.7872202000000001</v>
      </c>
      <c r="AU9252" s="91"/>
      <c r="AW9252" s="89"/>
      <c r="BE9252" s="90"/>
      <c r="BF9252" s="84"/>
      <c r="BG9252" s="84">
        <f t="shared" si="146"/>
        <v>43843.5</v>
      </c>
    </row>
    <row r="9253" spans="39:59">
      <c r="AM9253" s="85" t="s">
        <v>9505</v>
      </c>
      <c r="AN9253" s="83">
        <v>3.4650992999999999</v>
      </c>
      <c r="AO9253" s="84">
        <v>800.17255</v>
      </c>
      <c r="AP9253" s="83">
        <v>3700.5623000000001</v>
      </c>
      <c r="AQ9253" s="83">
        <v>0.67791986000000004</v>
      </c>
      <c r="AR9253" s="83">
        <v>-2.7871795000000001</v>
      </c>
      <c r="AU9253" s="91"/>
      <c r="AW9253" s="89"/>
      <c r="BE9253" s="90"/>
      <c r="BF9253" s="84"/>
      <c r="BG9253" s="84">
        <f t="shared" si="146"/>
        <v>43844</v>
      </c>
    </row>
    <row r="9254" spans="39:59">
      <c r="AM9254" s="85" t="s">
        <v>9506</v>
      </c>
      <c r="AN9254" s="83">
        <v>3.4650840999999999</v>
      </c>
      <c r="AO9254" s="84">
        <v>800.03552000000002</v>
      </c>
      <c r="AP9254" s="83">
        <v>3700.9621999999999</v>
      </c>
      <c r="AQ9254" s="83">
        <v>0.67792797000000005</v>
      </c>
      <c r="AR9254" s="83">
        <v>-2.7871560999999998</v>
      </c>
      <c r="AU9254" s="91"/>
      <c r="AW9254" s="89"/>
      <c r="BE9254" s="90"/>
      <c r="BF9254" s="84"/>
      <c r="BG9254" s="84">
        <f t="shared" si="146"/>
        <v>43844.5</v>
      </c>
    </row>
    <row r="9255" spans="39:59">
      <c r="AM9255" s="85" t="s">
        <v>9507</v>
      </c>
      <c r="AN9255" s="83">
        <v>3.4650869000000002</v>
      </c>
      <c r="AO9255" s="84">
        <v>800.11157000000003</v>
      </c>
      <c r="AP9255" s="83">
        <v>3701.3622999999998</v>
      </c>
      <c r="AQ9255" s="83">
        <v>0.67794560999999998</v>
      </c>
      <c r="AR9255" s="83">
        <v>-2.7871413</v>
      </c>
      <c r="AU9255" s="91"/>
      <c r="AW9255" s="89"/>
      <c r="BE9255" s="90"/>
      <c r="BF9255" s="84"/>
      <c r="BG9255" s="84">
        <f t="shared" si="146"/>
        <v>43845</v>
      </c>
    </row>
    <row r="9256" spans="39:59">
      <c r="AM9256" s="85" t="s">
        <v>9508</v>
      </c>
      <c r="AN9256" s="83">
        <v>3.4652170999999998</v>
      </c>
      <c r="AO9256" s="84">
        <v>799.97455000000002</v>
      </c>
      <c r="AP9256" s="83">
        <v>3701.7622000000001</v>
      </c>
      <c r="AQ9256" s="83">
        <v>0.67795901999999997</v>
      </c>
      <c r="AR9256" s="83">
        <v>-2.7872580999999998</v>
      </c>
      <c r="AU9256" s="91"/>
      <c r="AW9256" s="89"/>
      <c r="BE9256" s="90"/>
      <c r="BF9256" s="84"/>
      <c r="BG9256" s="84">
        <f t="shared" si="146"/>
        <v>43845.5</v>
      </c>
    </row>
    <row r="9257" spans="39:59">
      <c r="AM9257" s="85" t="s">
        <v>9509</v>
      </c>
      <c r="AN9257" s="83">
        <v>3.4653195999999999</v>
      </c>
      <c r="AO9257" s="84">
        <v>800.09636999999998</v>
      </c>
      <c r="AP9257" s="83">
        <v>3702.1624000000002</v>
      </c>
      <c r="AQ9257" s="83">
        <v>0.67797816</v>
      </c>
      <c r="AR9257" s="83">
        <v>-2.7873413999999999</v>
      </c>
      <c r="AU9257" s="91"/>
      <c r="AW9257" s="89"/>
      <c r="BE9257" s="90"/>
      <c r="BF9257" s="84"/>
      <c r="BG9257" s="84">
        <f t="shared" si="146"/>
        <v>43846</v>
      </c>
    </row>
    <row r="9258" spans="39:59">
      <c r="AM9258" s="85" t="s">
        <v>9510</v>
      </c>
      <c r="AN9258" s="83">
        <v>3.4653977999999999</v>
      </c>
      <c r="AO9258" s="84">
        <v>800.08118000000002</v>
      </c>
      <c r="AP9258" s="83">
        <v>3702.5623000000001</v>
      </c>
      <c r="AQ9258" s="83">
        <v>0.67799412999999997</v>
      </c>
      <c r="AR9258" s="83">
        <v>-2.7874036000000002</v>
      </c>
      <c r="AU9258" s="91"/>
      <c r="AW9258" s="89"/>
      <c r="BE9258" s="90"/>
      <c r="BF9258" s="84"/>
      <c r="BG9258" s="84">
        <f t="shared" si="146"/>
        <v>43846.5</v>
      </c>
    </row>
    <row r="9259" spans="39:59">
      <c r="AM9259" s="85" t="s">
        <v>9511</v>
      </c>
      <c r="AN9259" s="83">
        <v>3.4653649</v>
      </c>
      <c r="AO9259" s="84">
        <v>800.06592000000001</v>
      </c>
      <c r="AP9259" s="83">
        <v>3702.9623999999999</v>
      </c>
      <c r="AQ9259" s="83">
        <v>0.67800748</v>
      </c>
      <c r="AR9259" s="83">
        <v>-2.7873573</v>
      </c>
      <c r="AU9259" s="91"/>
      <c r="AW9259" s="89"/>
      <c r="BE9259" s="90"/>
      <c r="BF9259" s="84"/>
      <c r="BG9259" s="84">
        <f t="shared" si="146"/>
        <v>43847</v>
      </c>
    </row>
    <row r="9260" spans="39:59">
      <c r="AM9260" s="85" t="s">
        <v>9512</v>
      </c>
      <c r="AN9260" s="83">
        <v>3.4653635</v>
      </c>
      <c r="AO9260" s="84">
        <v>800.05071999999996</v>
      </c>
      <c r="AP9260" s="83">
        <v>3703.3622999999998</v>
      </c>
      <c r="AQ9260" s="83">
        <v>0.67802238000000004</v>
      </c>
      <c r="AR9260" s="83">
        <v>-2.7873410999999999</v>
      </c>
      <c r="AU9260" s="91"/>
      <c r="AW9260" s="89"/>
      <c r="BE9260" s="90"/>
      <c r="BF9260" s="84"/>
      <c r="BG9260" s="84">
        <f t="shared" si="146"/>
        <v>43847.5</v>
      </c>
    </row>
    <row r="9261" spans="39:59">
      <c r="AM9261" s="85" t="s">
        <v>9513</v>
      </c>
      <c r="AN9261" s="83">
        <v>3.4653893</v>
      </c>
      <c r="AO9261" s="84">
        <v>800.03545999999994</v>
      </c>
      <c r="AP9261" s="83">
        <v>3703.7624999999998</v>
      </c>
      <c r="AQ9261" s="83">
        <v>0.67803729000000001</v>
      </c>
      <c r="AR9261" s="83">
        <v>-2.7873521000000001</v>
      </c>
      <c r="AU9261" s="91"/>
      <c r="AW9261" s="89"/>
      <c r="BE9261" s="90"/>
      <c r="BF9261" s="84"/>
      <c r="BG9261" s="84">
        <f t="shared" si="146"/>
        <v>43848</v>
      </c>
    </row>
    <row r="9262" spans="39:59">
      <c r="AM9262" s="85" t="s">
        <v>9514</v>
      </c>
      <c r="AN9262" s="83">
        <v>3.4653409000000002</v>
      </c>
      <c r="AO9262" s="84">
        <v>800.11162999999999</v>
      </c>
      <c r="AP9262" s="83">
        <v>3704.1626000000001</v>
      </c>
      <c r="AQ9262" s="83">
        <v>0.67805022000000004</v>
      </c>
      <c r="AR9262" s="83">
        <v>-2.7872906</v>
      </c>
      <c r="AU9262" s="91"/>
      <c r="AW9262" s="89"/>
      <c r="BE9262" s="90"/>
      <c r="BF9262" s="84"/>
      <c r="BG9262" s="84">
        <f t="shared" si="146"/>
        <v>43848.5</v>
      </c>
    </row>
    <row r="9263" spans="39:59">
      <c r="AM9263" s="85" t="s">
        <v>9515</v>
      </c>
      <c r="AN9263" s="83">
        <v>3.4652240000000001</v>
      </c>
      <c r="AO9263" s="84">
        <v>800.11162999999999</v>
      </c>
      <c r="AP9263" s="83">
        <v>3704.5625</v>
      </c>
      <c r="AQ9263" s="83">
        <v>0.67806953000000003</v>
      </c>
      <c r="AR9263" s="83">
        <v>-2.7871543999999999</v>
      </c>
      <c r="AU9263" s="91"/>
      <c r="AW9263" s="89"/>
      <c r="BE9263" s="90"/>
      <c r="BF9263" s="84"/>
      <c r="BG9263" s="84">
        <f t="shared" si="146"/>
        <v>43849</v>
      </c>
    </row>
    <row r="9264" spans="39:59">
      <c r="AM9264" s="85" t="s">
        <v>9516</v>
      </c>
      <c r="AN9264" s="83">
        <v>3.4652221000000001</v>
      </c>
      <c r="AO9264" s="84">
        <v>800.005</v>
      </c>
      <c r="AP9264" s="83">
        <v>3704.9625999999998</v>
      </c>
      <c r="AQ9264" s="83">
        <v>0.67808204999999999</v>
      </c>
      <c r="AR9264" s="83">
        <v>-2.7871400999999998</v>
      </c>
      <c r="AU9264" s="91"/>
      <c r="AW9264" s="89"/>
      <c r="BE9264" s="90"/>
      <c r="BF9264" s="84"/>
      <c r="BG9264" s="84">
        <f t="shared" si="146"/>
        <v>43849.5</v>
      </c>
    </row>
    <row r="9265" spans="39:59">
      <c r="AM9265" s="85" t="s">
        <v>9517</v>
      </c>
      <c r="AN9265" s="83">
        <v>3.4654384</v>
      </c>
      <c r="AO9265" s="84">
        <v>800.17260999999996</v>
      </c>
      <c r="AP9265" s="83">
        <v>3705.3625000000002</v>
      </c>
      <c r="AQ9265" s="83">
        <v>0.67809898000000002</v>
      </c>
      <c r="AR9265" s="83">
        <v>-2.7873394</v>
      </c>
      <c r="AU9265" s="91"/>
      <c r="AW9265" s="89"/>
      <c r="BE9265" s="90"/>
      <c r="BF9265" s="84"/>
      <c r="BG9265" s="84">
        <f t="shared" si="146"/>
        <v>43850</v>
      </c>
    </row>
    <row r="9266" spans="39:59">
      <c r="AM9266" s="85" t="s">
        <v>9518</v>
      </c>
      <c r="AN9266" s="83">
        <v>3.4653841999999999</v>
      </c>
      <c r="AO9266" s="84">
        <v>799.98974999999996</v>
      </c>
      <c r="AP9266" s="83">
        <v>3705.7627000000002</v>
      </c>
      <c r="AQ9266" s="83">
        <v>0.67811637999999996</v>
      </c>
      <c r="AR9266" s="83">
        <v>-2.7872678999999998</v>
      </c>
      <c r="AU9266" s="91"/>
      <c r="AW9266" s="89"/>
      <c r="BE9266" s="90"/>
      <c r="BF9266" s="84"/>
      <c r="BG9266" s="84">
        <f t="shared" si="146"/>
        <v>43850.5</v>
      </c>
    </row>
    <row r="9267" spans="39:59">
      <c r="AM9267" s="85" t="s">
        <v>9519</v>
      </c>
      <c r="AN9267" s="83">
        <v>3.4653315999999998</v>
      </c>
      <c r="AO9267" s="84">
        <v>800.11157000000003</v>
      </c>
      <c r="AP9267" s="83">
        <v>3706.1628000000001</v>
      </c>
      <c r="AQ9267" s="83">
        <v>0.67813193999999999</v>
      </c>
      <c r="AR9267" s="83">
        <v>-2.7871994999999998</v>
      </c>
      <c r="AU9267" s="91"/>
      <c r="AW9267" s="89"/>
      <c r="BE9267" s="90"/>
      <c r="BF9267" s="84"/>
      <c r="BG9267" s="84">
        <f t="shared" si="146"/>
        <v>43851</v>
      </c>
    </row>
    <row r="9268" spans="39:59">
      <c r="AM9268" s="85" t="s">
        <v>9520</v>
      </c>
      <c r="AN9268" s="83">
        <v>3.4652286000000001</v>
      </c>
      <c r="AO9268" s="84">
        <v>800.15728999999999</v>
      </c>
      <c r="AP9268" s="83">
        <v>3706.5626999999999</v>
      </c>
      <c r="AQ9268" s="83">
        <v>0.67814719999999995</v>
      </c>
      <c r="AR9268" s="83">
        <v>-2.7870811999999998</v>
      </c>
      <c r="AU9268" s="91"/>
      <c r="AW9268" s="89"/>
      <c r="BE9268" s="90"/>
      <c r="BF9268" s="84"/>
      <c r="BG9268" s="84">
        <f t="shared" si="146"/>
        <v>43851.5</v>
      </c>
    </row>
    <row r="9269" spans="39:59">
      <c r="AM9269" s="85" t="s">
        <v>9521</v>
      </c>
      <c r="AN9269" s="83">
        <v>3.4651779999999999</v>
      </c>
      <c r="AO9269" s="84">
        <v>799.92882999999995</v>
      </c>
      <c r="AP9269" s="83">
        <v>3706.9629</v>
      </c>
      <c r="AQ9269" s="83">
        <v>0.67816531999999996</v>
      </c>
      <c r="AR9269" s="83">
        <v>-2.7870126000000002</v>
      </c>
      <c r="AU9269" s="91"/>
      <c r="AW9269" s="89"/>
      <c r="BE9269" s="90"/>
      <c r="BF9269" s="84"/>
      <c r="BG9269" s="84">
        <f t="shared" si="146"/>
        <v>43852</v>
      </c>
    </row>
    <row r="9270" spans="39:59">
      <c r="AM9270" s="85" t="s">
        <v>9522</v>
      </c>
      <c r="AN9270" s="83">
        <v>3.4652052000000002</v>
      </c>
      <c r="AO9270" s="84">
        <v>800.06592000000001</v>
      </c>
      <c r="AP9270" s="83">
        <v>3707.3627999999999</v>
      </c>
      <c r="AQ9270" s="83">
        <v>0.67818062999999995</v>
      </c>
      <c r="AR9270" s="83">
        <v>-2.7870244999999998</v>
      </c>
      <c r="AU9270" s="91"/>
      <c r="AW9270" s="89"/>
      <c r="BE9270" s="90"/>
      <c r="BF9270" s="84"/>
      <c r="BG9270" s="84">
        <f t="shared" si="146"/>
        <v>43852.5</v>
      </c>
    </row>
    <row r="9271" spans="39:59">
      <c r="AM9271" s="85" t="s">
        <v>9523</v>
      </c>
      <c r="AN9271" s="83">
        <v>3.4651871000000001</v>
      </c>
      <c r="AO9271" s="84">
        <v>800.18773999999996</v>
      </c>
      <c r="AP9271" s="83">
        <v>3707.7629000000002</v>
      </c>
      <c r="AQ9271" s="83">
        <v>0.67819421999999996</v>
      </c>
      <c r="AR9271" s="83">
        <v>-2.7869928000000002</v>
      </c>
      <c r="AU9271" s="91"/>
      <c r="AW9271" s="89"/>
      <c r="BE9271" s="90"/>
      <c r="BF9271" s="84"/>
      <c r="BG9271" s="84">
        <f t="shared" si="146"/>
        <v>43853</v>
      </c>
    </row>
    <row r="9272" spans="39:59">
      <c r="AM9272" s="85" t="s">
        <v>9524</v>
      </c>
      <c r="AN9272" s="83">
        <v>3.4651565999999998</v>
      </c>
      <c r="AO9272" s="84">
        <v>800.15734999999995</v>
      </c>
      <c r="AP9272" s="83">
        <v>3708.1628000000001</v>
      </c>
      <c r="AQ9272" s="83">
        <v>0.67821478999999996</v>
      </c>
      <c r="AR9272" s="83">
        <v>-2.7869418000000001</v>
      </c>
      <c r="AU9272" s="91"/>
      <c r="AW9272" s="89"/>
      <c r="BE9272" s="90"/>
      <c r="BF9272" s="84"/>
      <c r="BG9272" s="84">
        <f t="shared" si="146"/>
        <v>43853.5</v>
      </c>
    </row>
    <row r="9273" spans="39:59">
      <c r="AM9273" s="85" t="s">
        <v>9525</v>
      </c>
      <c r="AN9273" s="83">
        <v>3.4652335999999999</v>
      </c>
      <c r="AO9273" s="84">
        <v>800.09636999999998</v>
      </c>
      <c r="AP9273" s="83">
        <v>3708.5630000000001</v>
      </c>
      <c r="AQ9273" s="83">
        <v>0.67823248999999997</v>
      </c>
      <c r="AR9273" s="83">
        <v>-2.7870010999999999</v>
      </c>
      <c r="AU9273" s="91"/>
      <c r="AW9273" s="89"/>
      <c r="BE9273" s="90"/>
      <c r="BF9273" s="84"/>
      <c r="BG9273" s="84">
        <f t="shared" si="146"/>
        <v>43854</v>
      </c>
    </row>
    <row r="9274" spans="39:59">
      <c r="AM9274" s="85" t="s">
        <v>9526</v>
      </c>
      <c r="AN9274" s="83">
        <v>3.4651687</v>
      </c>
      <c r="AO9274" s="84">
        <v>800.05071999999996</v>
      </c>
      <c r="AP9274" s="83">
        <v>3708.9630999999999</v>
      </c>
      <c r="AQ9274" s="83">
        <v>0.67825179999999996</v>
      </c>
      <c r="AR9274" s="83">
        <v>-2.7869169999999999</v>
      </c>
      <c r="AU9274" s="91"/>
      <c r="AW9274" s="89"/>
      <c r="BE9274" s="90"/>
      <c r="BF9274" s="84"/>
      <c r="BG9274" s="84">
        <f t="shared" si="146"/>
        <v>43854.5</v>
      </c>
    </row>
    <row r="9275" spans="39:59">
      <c r="AM9275" s="85" t="s">
        <v>9527</v>
      </c>
      <c r="AN9275" s="83">
        <v>3.4652118999999999</v>
      </c>
      <c r="AO9275" s="84">
        <v>800.08118000000002</v>
      </c>
      <c r="AP9275" s="83">
        <v>3709.3629999999998</v>
      </c>
      <c r="AQ9275" s="83">
        <v>0.67827307999999997</v>
      </c>
      <c r="AR9275" s="83">
        <v>-2.7869386999999999</v>
      </c>
      <c r="AU9275" s="91"/>
      <c r="AW9275" s="89"/>
      <c r="BE9275" s="90"/>
      <c r="BF9275" s="84"/>
      <c r="BG9275" s="84">
        <f t="shared" si="146"/>
        <v>43855</v>
      </c>
    </row>
    <row r="9276" spans="39:59">
      <c r="AM9276" s="85" t="s">
        <v>9528</v>
      </c>
      <c r="AN9276" s="83">
        <v>3.4652634</v>
      </c>
      <c r="AO9276" s="84">
        <v>799.98974999999996</v>
      </c>
      <c r="AP9276" s="83">
        <v>3709.7631999999999</v>
      </c>
      <c r="AQ9276" s="83">
        <v>0.67829388000000002</v>
      </c>
      <c r="AR9276" s="83">
        <v>-2.7869693999999998</v>
      </c>
      <c r="AU9276" s="91"/>
      <c r="AW9276" s="89"/>
      <c r="BE9276" s="90"/>
      <c r="BF9276" s="84"/>
      <c r="BG9276" s="84">
        <f t="shared" si="146"/>
        <v>43855.5</v>
      </c>
    </row>
    <row r="9277" spans="39:59">
      <c r="AM9277" s="85" t="s">
        <v>9529</v>
      </c>
      <c r="AN9277" s="83">
        <v>3.4652305000000001</v>
      </c>
      <c r="AO9277" s="84">
        <v>800.03552000000002</v>
      </c>
      <c r="AP9277" s="83">
        <v>3710.1631000000002</v>
      </c>
      <c r="AQ9277" s="83">
        <v>0.67830604000000005</v>
      </c>
      <c r="AR9277" s="83">
        <v>-2.7869244000000002</v>
      </c>
      <c r="AU9277" s="91"/>
      <c r="AW9277" s="89"/>
      <c r="BE9277" s="90"/>
      <c r="BF9277" s="84"/>
      <c r="BG9277" s="84">
        <f t="shared" si="146"/>
        <v>43856</v>
      </c>
    </row>
    <row r="9278" spans="39:59">
      <c r="AM9278" s="85" t="s">
        <v>9530</v>
      </c>
      <c r="AN9278" s="83">
        <v>3.4651923</v>
      </c>
      <c r="AO9278" s="84">
        <v>800.14209000000005</v>
      </c>
      <c r="AP9278" s="83">
        <v>3710.5632000000001</v>
      </c>
      <c r="AQ9278" s="83">
        <v>0.67832088000000001</v>
      </c>
      <c r="AR9278" s="83">
        <v>-2.7868713999999999</v>
      </c>
      <c r="AU9278" s="91"/>
      <c r="AW9278" s="89"/>
      <c r="BE9278" s="90"/>
      <c r="BF9278" s="84"/>
      <c r="BG9278" s="84">
        <f t="shared" si="146"/>
        <v>43856.5</v>
      </c>
    </row>
    <row r="9279" spans="39:59">
      <c r="AM9279" s="85" t="s">
        <v>9531</v>
      </c>
      <c r="AN9279" s="83">
        <v>3.4652192999999998</v>
      </c>
      <c r="AO9279" s="84">
        <v>800.03552000000002</v>
      </c>
      <c r="AP9279" s="83">
        <v>3710.9630999999999</v>
      </c>
      <c r="AQ9279" s="83">
        <v>0.67834311999999997</v>
      </c>
      <c r="AR9279" s="83">
        <v>-2.7868762</v>
      </c>
      <c r="AU9279" s="91"/>
      <c r="AW9279" s="89"/>
      <c r="BE9279" s="90"/>
      <c r="BF9279" s="84"/>
      <c r="BG9279" s="84">
        <f t="shared" si="146"/>
        <v>43857</v>
      </c>
    </row>
    <row r="9280" spans="39:59">
      <c r="AM9280" s="85" t="s">
        <v>9532</v>
      </c>
      <c r="AN9280" s="83">
        <v>3.4652481000000002</v>
      </c>
      <c r="AO9280" s="84">
        <v>800.02020000000005</v>
      </c>
      <c r="AP9280" s="83">
        <v>3711.3633</v>
      </c>
      <c r="AQ9280" s="83">
        <v>0.67836052000000002</v>
      </c>
      <c r="AR9280" s="83">
        <v>-2.7868876</v>
      </c>
      <c r="AU9280" s="91"/>
      <c r="AW9280" s="89"/>
      <c r="BE9280" s="90"/>
      <c r="BF9280" s="84"/>
      <c r="BG9280" s="84">
        <f t="shared" si="146"/>
        <v>43857.5</v>
      </c>
    </row>
    <row r="9281" spans="39:59">
      <c r="AM9281" s="85" t="s">
        <v>9533</v>
      </c>
      <c r="AN9281" s="83">
        <v>3.4652185000000002</v>
      </c>
      <c r="AO9281" s="84">
        <v>800.12683000000004</v>
      </c>
      <c r="AP9281" s="83">
        <v>3711.7631999999999</v>
      </c>
      <c r="AQ9281" s="83">
        <v>0.67837535999999998</v>
      </c>
      <c r="AR9281" s="83">
        <v>-2.7868433000000001</v>
      </c>
      <c r="AU9281" s="91"/>
      <c r="AW9281" s="89"/>
      <c r="BE9281" s="90"/>
      <c r="BF9281" s="84"/>
      <c r="BG9281" s="84">
        <f t="shared" si="146"/>
        <v>43858</v>
      </c>
    </row>
    <row r="9282" spans="39:59">
      <c r="AM9282" s="85" t="s">
        <v>9534</v>
      </c>
      <c r="AN9282" s="83">
        <v>3.4651684999999999</v>
      </c>
      <c r="AO9282" s="84">
        <v>800.08112000000006</v>
      </c>
      <c r="AP9282" s="83">
        <v>3712.1633000000002</v>
      </c>
      <c r="AQ9282" s="83">
        <v>0.67839062000000006</v>
      </c>
      <c r="AR9282" s="83">
        <v>-2.786778</v>
      </c>
      <c r="AU9282" s="91"/>
      <c r="AW9282" s="89"/>
      <c r="BE9282" s="90"/>
      <c r="BF9282" s="84"/>
      <c r="BG9282" s="84">
        <f t="shared" si="146"/>
        <v>43858.5</v>
      </c>
    </row>
    <row r="9283" spans="39:59">
      <c r="AM9283" s="85" t="s">
        <v>9535</v>
      </c>
      <c r="AN9283" s="83">
        <v>3.4652498</v>
      </c>
      <c r="AO9283" s="84">
        <v>800.11157000000003</v>
      </c>
      <c r="AP9283" s="83">
        <v>3712.5632000000001</v>
      </c>
      <c r="AQ9283" s="83">
        <v>0.67841244000000001</v>
      </c>
      <c r="AR9283" s="83">
        <v>-2.7868373000000002</v>
      </c>
      <c r="AU9283" s="91"/>
      <c r="AW9283" s="89"/>
      <c r="BE9283" s="90"/>
      <c r="BF9283" s="84"/>
      <c r="BG9283" s="84">
        <f t="shared" si="146"/>
        <v>43859</v>
      </c>
    </row>
    <row r="9284" spans="39:59">
      <c r="AM9284" s="85" t="s">
        <v>9536</v>
      </c>
      <c r="AN9284" s="83">
        <v>3.4652897999999999</v>
      </c>
      <c r="AO9284" s="84">
        <v>800.20306000000005</v>
      </c>
      <c r="AP9284" s="83">
        <v>3712.9634000000001</v>
      </c>
      <c r="AQ9284" s="83">
        <v>0.67842817</v>
      </c>
      <c r="AR9284" s="83">
        <v>-2.7868617000000002</v>
      </c>
      <c r="AU9284" s="91"/>
      <c r="AW9284" s="89"/>
      <c r="BE9284" s="90"/>
      <c r="BF9284" s="84"/>
      <c r="BG9284" s="84">
        <f t="shared" si="146"/>
        <v>43859.5</v>
      </c>
    </row>
    <row r="9285" spans="39:59">
      <c r="AM9285" s="85" t="s">
        <v>9537</v>
      </c>
      <c r="AN9285" s="83">
        <v>3.4652541000000001</v>
      </c>
      <c r="AO9285" s="84">
        <v>800.03545999999994</v>
      </c>
      <c r="AP9285" s="83">
        <v>3713.3634999999999</v>
      </c>
      <c r="AQ9285" s="83">
        <v>0.67844539999999998</v>
      </c>
      <c r="AR9285" s="83">
        <v>-2.7868086999999999</v>
      </c>
      <c r="AU9285" s="91"/>
      <c r="AW9285" s="89"/>
      <c r="BE9285" s="90"/>
      <c r="BF9285" s="84"/>
      <c r="BG9285" s="84">
        <f t="shared" ref="BG9285:BG9348" si="147">BG9284+0.5</f>
        <v>43860</v>
      </c>
    </row>
    <row r="9286" spans="39:59">
      <c r="AM9286" s="85" t="s">
        <v>9538</v>
      </c>
      <c r="AN9286" s="83">
        <v>3.4652786</v>
      </c>
      <c r="AO9286" s="84">
        <v>799.98974999999996</v>
      </c>
      <c r="AP9286" s="83">
        <v>3713.7633999999998</v>
      </c>
      <c r="AQ9286" s="83">
        <v>0.67846441000000002</v>
      </c>
      <c r="AR9286" s="83">
        <v>-2.7868141999999998</v>
      </c>
      <c r="AU9286" s="91"/>
      <c r="AW9286" s="89"/>
      <c r="BE9286" s="90"/>
      <c r="BF9286" s="84"/>
      <c r="BG9286" s="84">
        <f t="shared" si="147"/>
        <v>43860.5</v>
      </c>
    </row>
    <row r="9287" spans="39:59">
      <c r="AM9287" s="85" t="s">
        <v>9539</v>
      </c>
      <c r="AN9287" s="83">
        <v>3.4653003</v>
      </c>
      <c r="AO9287" s="84">
        <v>799.95929000000001</v>
      </c>
      <c r="AP9287" s="83">
        <v>3714.1635999999999</v>
      </c>
      <c r="AQ9287" s="83">
        <v>0.67848461999999998</v>
      </c>
      <c r="AR9287" s="83">
        <v>-2.7868156000000002</v>
      </c>
      <c r="AU9287" s="91"/>
      <c r="AW9287" s="89"/>
      <c r="BE9287" s="90"/>
      <c r="BF9287" s="84"/>
      <c r="BG9287" s="84">
        <f t="shared" si="147"/>
        <v>43861</v>
      </c>
    </row>
    <row r="9288" spans="39:59">
      <c r="AM9288" s="85" t="s">
        <v>9540</v>
      </c>
      <c r="AN9288" s="83">
        <v>3.4652666999999999</v>
      </c>
      <c r="AO9288" s="84">
        <v>799.97455000000002</v>
      </c>
      <c r="AP9288" s="83">
        <v>3714.5635000000002</v>
      </c>
      <c r="AQ9288" s="83">
        <v>0.67850988999999995</v>
      </c>
      <c r="AR9288" s="83">
        <v>-2.7867568</v>
      </c>
      <c r="AU9288" s="91"/>
      <c r="AW9288" s="89"/>
      <c r="BE9288" s="90"/>
      <c r="BF9288" s="84"/>
      <c r="BG9288" s="84">
        <f t="shared" si="147"/>
        <v>43861.5</v>
      </c>
    </row>
    <row r="9289" spans="39:59">
      <c r="AM9289" s="85" t="s">
        <v>9541</v>
      </c>
      <c r="AN9289" s="83">
        <v>3.4652987</v>
      </c>
      <c r="AO9289" s="84">
        <v>800.05065999999999</v>
      </c>
      <c r="AP9289" s="83">
        <v>3714.9636</v>
      </c>
      <c r="AQ9289" s="83">
        <v>0.67853421000000003</v>
      </c>
      <c r="AR9289" s="83">
        <v>-2.7867644</v>
      </c>
      <c r="AU9289" s="91"/>
      <c r="AW9289" s="89"/>
      <c r="BE9289" s="90"/>
      <c r="BF9289" s="84"/>
      <c r="BG9289" s="84">
        <f t="shared" si="147"/>
        <v>43862</v>
      </c>
    </row>
    <row r="9290" spans="39:59">
      <c r="AM9290" s="85" t="s">
        <v>9542</v>
      </c>
      <c r="AN9290" s="83">
        <v>3.4652791000000001</v>
      </c>
      <c r="AO9290" s="84">
        <v>800.08118000000002</v>
      </c>
      <c r="AP9290" s="83">
        <v>3715.3634999999999</v>
      </c>
      <c r="AQ9290" s="83">
        <v>0.67856132999999996</v>
      </c>
      <c r="AR9290" s="83">
        <v>-2.7867177000000001</v>
      </c>
      <c r="AU9290" s="91"/>
      <c r="AW9290" s="89"/>
      <c r="BE9290" s="90"/>
      <c r="BF9290" s="84"/>
      <c r="BG9290" s="84">
        <f t="shared" si="147"/>
        <v>43862.5</v>
      </c>
    </row>
    <row r="9291" spans="39:59">
      <c r="AM9291" s="85" t="s">
        <v>9543</v>
      </c>
      <c r="AN9291" s="83">
        <v>3.4653033999999998</v>
      </c>
      <c r="AO9291" s="84">
        <v>799.86792000000003</v>
      </c>
      <c r="AP9291" s="83">
        <v>3715.7637</v>
      </c>
      <c r="AQ9291" s="83">
        <v>0.67857878999999999</v>
      </c>
      <c r="AR9291" s="83">
        <v>-2.7867245999999999</v>
      </c>
      <c r="AU9291" s="91"/>
      <c r="AW9291" s="89"/>
      <c r="BE9291" s="90"/>
      <c r="BF9291" s="84"/>
      <c r="BG9291" s="84">
        <f t="shared" si="147"/>
        <v>43863</v>
      </c>
    </row>
    <row r="9292" spans="39:59">
      <c r="AM9292" s="85" t="s">
        <v>9544</v>
      </c>
      <c r="AN9292" s="83">
        <v>3.4653141000000001</v>
      </c>
      <c r="AO9292" s="84">
        <v>800.17255</v>
      </c>
      <c r="AP9292" s="83">
        <v>3716.1635999999999</v>
      </c>
      <c r="AQ9292" s="83">
        <v>0.67860335000000005</v>
      </c>
      <c r="AR9292" s="83">
        <v>-2.7867107</v>
      </c>
      <c r="AU9292" s="91"/>
      <c r="AW9292" s="89"/>
      <c r="BE9292" s="90"/>
      <c r="BF9292" s="84"/>
      <c r="BG9292" s="84">
        <f t="shared" si="147"/>
        <v>43863.5</v>
      </c>
    </row>
    <row r="9293" spans="39:59">
      <c r="AM9293" s="85" t="s">
        <v>9545</v>
      </c>
      <c r="AN9293" s="83">
        <v>3.4653230000000002</v>
      </c>
      <c r="AO9293" s="84">
        <v>800.09636999999998</v>
      </c>
      <c r="AP9293" s="83">
        <v>3716.5637000000002</v>
      </c>
      <c r="AQ9293" s="83">
        <v>0.67862785000000003</v>
      </c>
      <c r="AR9293" s="83">
        <v>-2.7866949999999999</v>
      </c>
      <c r="AU9293" s="91"/>
      <c r="AW9293" s="89"/>
      <c r="BE9293" s="90"/>
      <c r="BF9293" s="84"/>
      <c r="BG9293" s="84">
        <f t="shared" si="147"/>
        <v>43864</v>
      </c>
    </row>
    <row r="9294" spans="39:59">
      <c r="AM9294" s="85" t="s">
        <v>9546</v>
      </c>
      <c r="AN9294" s="83">
        <v>3.4653081999999999</v>
      </c>
      <c r="AO9294" s="84">
        <v>800.12683000000004</v>
      </c>
      <c r="AP9294" s="83">
        <v>3716.9636</v>
      </c>
      <c r="AQ9294" s="83">
        <v>0.67865436999999995</v>
      </c>
      <c r="AR9294" s="83">
        <v>-2.7866537999999998</v>
      </c>
      <c r="AU9294" s="91"/>
      <c r="AW9294" s="89"/>
      <c r="BE9294" s="90"/>
      <c r="BF9294" s="84"/>
      <c r="BG9294" s="84">
        <f t="shared" si="147"/>
        <v>43864.5</v>
      </c>
    </row>
    <row r="9295" spans="39:59">
      <c r="AM9295" s="85" t="s">
        <v>9547</v>
      </c>
      <c r="AN9295" s="83">
        <v>3.4653527999999998</v>
      </c>
      <c r="AO9295" s="84">
        <v>799.91363999999999</v>
      </c>
      <c r="AP9295" s="83">
        <v>3717.3638000000001</v>
      </c>
      <c r="AQ9295" s="83">
        <v>0.67868680000000003</v>
      </c>
      <c r="AR9295" s="83">
        <v>-2.7866659</v>
      </c>
      <c r="AU9295" s="91"/>
      <c r="AW9295" s="89"/>
      <c r="BE9295" s="90"/>
      <c r="BF9295" s="84"/>
      <c r="BG9295" s="84">
        <f t="shared" si="147"/>
        <v>43865</v>
      </c>
    </row>
    <row r="9296" spans="39:59">
      <c r="AM9296" s="85" t="s">
        <v>9548</v>
      </c>
      <c r="AN9296" s="83">
        <v>3.4653841999999999</v>
      </c>
      <c r="AO9296" s="84">
        <v>800.14202999999998</v>
      </c>
      <c r="AP9296" s="83">
        <v>3717.7637</v>
      </c>
      <c r="AQ9296" s="83">
        <v>0.67873167999999995</v>
      </c>
      <c r="AR9296" s="83">
        <v>-2.7866526</v>
      </c>
      <c r="AU9296" s="91"/>
      <c r="AW9296" s="89"/>
      <c r="BE9296" s="90"/>
      <c r="BF9296" s="84"/>
      <c r="BG9296" s="84">
        <f t="shared" si="147"/>
        <v>43865.5</v>
      </c>
    </row>
    <row r="9297" spans="39:59">
      <c r="AM9297" s="85" t="s">
        <v>9549</v>
      </c>
      <c r="AN9297" s="83">
        <v>3.4654886999999999</v>
      </c>
      <c r="AO9297" s="84">
        <v>800.14209000000005</v>
      </c>
      <c r="AP9297" s="83">
        <v>3718.1637999999998</v>
      </c>
      <c r="AQ9297" s="83">
        <v>0.67877489000000002</v>
      </c>
      <c r="AR9297" s="83">
        <v>-2.7867137999999998</v>
      </c>
      <c r="AU9297" s="91"/>
      <c r="AW9297" s="89"/>
      <c r="BE9297" s="90"/>
      <c r="BF9297" s="84"/>
      <c r="BG9297" s="84">
        <f t="shared" si="147"/>
        <v>43866</v>
      </c>
    </row>
    <row r="9298" spans="39:59">
      <c r="AM9298" s="85" t="s">
        <v>9550</v>
      </c>
      <c r="AN9298" s="83">
        <v>3.4654663000000001</v>
      </c>
      <c r="AO9298" s="84">
        <v>799.98974999999996</v>
      </c>
      <c r="AP9298" s="83">
        <v>3718.5637000000002</v>
      </c>
      <c r="AQ9298" s="83">
        <v>0.67880982000000001</v>
      </c>
      <c r="AR9298" s="83">
        <v>-2.7866564</v>
      </c>
      <c r="AU9298" s="91"/>
      <c r="AW9298" s="89"/>
      <c r="BE9298" s="90"/>
      <c r="BF9298" s="84"/>
      <c r="BG9298" s="84">
        <f t="shared" si="147"/>
        <v>43866.5</v>
      </c>
    </row>
    <row r="9299" spans="39:59">
      <c r="AM9299" s="85" t="s">
        <v>9551</v>
      </c>
      <c r="AN9299" s="83">
        <v>3.4654524000000002</v>
      </c>
      <c r="AO9299" s="84">
        <v>800.09636999999998</v>
      </c>
      <c r="AP9299" s="83">
        <v>3718.9639000000002</v>
      </c>
      <c r="AQ9299" s="83">
        <v>0.67885286</v>
      </c>
      <c r="AR9299" s="83">
        <v>-2.7865996000000002</v>
      </c>
      <c r="AU9299" s="91"/>
      <c r="AW9299" s="89"/>
      <c r="BE9299" s="90"/>
      <c r="BF9299" s="84"/>
      <c r="BG9299" s="84">
        <f t="shared" si="147"/>
        <v>43867</v>
      </c>
    </row>
    <row r="9300" spans="39:59">
      <c r="AM9300" s="85" t="s">
        <v>9552</v>
      </c>
      <c r="AN9300" s="83">
        <v>3.4654372000000002</v>
      </c>
      <c r="AO9300" s="84">
        <v>799.98974999999996</v>
      </c>
      <c r="AP9300" s="83">
        <v>3719.3638000000001</v>
      </c>
      <c r="AQ9300" s="83">
        <v>0.67889832999999999</v>
      </c>
      <c r="AR9300" s="83">
        <v>-2.7865388000000002</v>
      </c>
      <c r="AU9300" s="91"/>
      <c r="AW9300" s="89"/>
      <c r="BE9300" s="90"/>
      <c r="BF9300" s="84"/>
      <c r="BG9300" s="84">
        <f t="shared" si="147"/>
        <v>43867.5</v>
      </c>
    </row>
    <row r="9301" spans="39:59">
      <c r="AM9301" s="85" t="s">
        <v>9553</v>
      </c>
      <c r="AN9301" s="83">
        <v>3.4654474</v>
      </c>
      <c r="AO9301" s="84">
        <v>800.11162999999999</v>
      </c>
      <c r="AP9301" s="83">
        <v>3719.7638999999999</v>
      </c>
      <c r="AQ9301" s="83">
        <v>0.67894494999999999</v>
      </c>
      <c r="AR9301" s="83">
        <v>-2.7865023999999998</v>
      </c>
      <c r="AU9301" s="91"/>
      <c r="AW9301" s="89"/>
      <c r="BE9301" s="90"/>
      <c r="BF9301" s="84"/>
      <c r="BG9301" s="84">
        <f t="shared" si="147"/>
        <v>43868</v>
      </c>
    </row>
    <row r="9302" spans="39:59">
      <c r="AM9302" s="85" t="s">
        <v>9554</v>
      </c>
      <c r="AN9302" s="83">
        <v>3.4654142999999999</v>
      </c>
      <c r="AO9302" s="84">
        <v>800.09636999999998</v>
      </c>
      <c r="AP9302" s="83">
        <v>3720.1641</v>
      </c>
      <c r="AQ9302" s="83">
        <v>0.67898201999999996</v>
      </c>
      <c r="AR9302" s="83">
        <v>-2.7864323</v>
      </c>
      <c r="AU9302" s="91"/>
      <c r="AW9302" s="89"/>
      <c r="BE9302" s="90"/>
      <c r="BF9302" s="84"/>
      <c r="BG9302" s="84">
        <f t="shared" si="147"/>
        <v>43868.5</v>
      </c>
    </row>
    <row r="9303" spans="39:59">
      <c r="AM9303" s="85" t="s">
        <v>9555</v>
      </c>
      <c r="AN9303" s="83">
        <v>3.4653263000000001</v>
      </c>
      <c r="AO9303" s="84">
        <v>799.98974999999996</v>
      </c>
      <c r="AP9303" s="83">
        <v>3720.5639999999999</v>
      </c>
      <c r="AQ9303" s="83">
        <v>0.67902744000000004</v>
      </c>
      <c r="AR9303" s="83">
        <v>-2.7862988</v>
      </c>
      <c r="AU9303" s="91"/>
      <c r="AW9303" s="89"/>
      <c r="BE9303" s="90"/>
      <c r="BF9303" s="84"/>
      <c r="BG9303" s="84">
        <f t="shared" si="147"/>
        <v>43869</v>
      </c>
    </row>
    <row r="9304" spans="39:59">
      <c r="AM9304" s="85" t="s">
        <v>9556</v>
      </c>
      <c r="AN9304" s="83">
        <v>3.4652780999999999</v>
      </c>
      <c r="AO9304" s="84">
        <v>800.27923999999996</v>
      </c>
      <c r="AP9304" s="83">
        <v>3720.9641000000001</v>
      </c>
      <c r="AQ9304" s="83">
        <v>0.67908031000000002</v>
      </c>
      <c r="AR9304" s="83">
        <v>-2.7861978999999999</v>
      </c>
      <c r="AU9304" s="91"/>
      <c r="AW9304" s="89"/>
      <c r="BE9304" s="90"/>
      <c r="BF9304" s="84"/>
      <c r="BG9304" s="84">
        <f t="shared" si="147"/>
        <v>43869.5</v>
      </c>
    </row>
    <row r="9305" spans="39:59">
      <c r="AM9305" s="85" t="s">
        <v>9557</v>
      </c>
      <c r="AN9305" s="83">
        <v>3.4652362000000001</v>
      </c>
      <c r="AO9305" s="84">
        <v>800.12689</v>
      </c>
      <c r="AP9305" s="83">
        <v>3721.364</v>
      </c>
      <c r="AQ9305" s="83">
        <v>0.67912614000000004</v>
      </c>
      <c r="AR9305" s="83">
        <v>-2.7861099</v>
      </c>
      <c r="AU9305" s="91"/>
      <c r="AW9305" s="89"/>
      <c r="BE9305" s="90"/>
      <c r="BF9305" s="84"/>
      <c r="BG9305" s="84">
        <f t="shared" si="147"/>
        <v>43870</v>
      </c>
    </row>
    <row r="9306" spans="39:59">
      <c r="AM9306" s="85" t="s">
        <v>9558</v>
      </c>
      <c r="AN9306" s="83">
        <v>3.4652503000000001</v>
      </c>
      <c r="AO9306" s="84">
        <v>800.02020000000005</v>
      </c>
      <c r="AP9306" s="83">
        <v>3721.7642000000001</v>
      </c>
      <c r="AQ9306" s="83">
        <v>0.67917150000000004</v>
      </c>
      <c r="AR9306" s="83">
        <v>-2.7860787</v>
      </c>
      <c r="AU9306" s="91"/>
      <c r="AW9306" s="89"/>
      <c r="BE9306" s="90"/>
      <c r="BF9306" s="84"/>
      <c r="BG9306" s="84">
        <f t="shared" si="147"/>
        <v>43870.5</v>
      </c>
    </row>
    <row r="9307" spans="39:59">
      <c r="AM9307" s="85" t="s">
        <v>9559</v>
      </c>
      <c r="AN9307" s="83">
        <v>3.4652121</v>
      </c>
      <c r="AO9307" s="84">
        <v>800.08118000000002</v>
      </c>
      <c r="AP9307" s="83">
        <v>3722.1641</v>
      </c>
      <c r="AQ9307" s="83">
        <v>0.67921692</v>
      </c>
      <c r="AR9307" s="83">
        <v>-2.7859951999999999</v>
      </c>
      <c r="AU9307" s="91"/>
      <c r="AW9307" s="89"/>
      <c r="BE9307" s="90"/>
      <c r="BF9307" s="84"/>
      <c r="BG9307" s="84">
        <f t="shared" si="147"/>
        <v>43871</v>
      </c>
    </row>
    <row r="9308" spans="39:59">
      <c r="AM9308" s="85" t="s">
        <v>9560</v>
      </c>
      <c r="AN9308" s="83">
        <v>3.4651260000000002</v>
      </c>
      <c r="AO9308" s="84">
        <v>800.23346000000004</v>
      </c>
      <c r="AP9308" s="83">
        <v>3722.5641999999998</v>
      </c>
      <c r="AQ9308" s="83">
        <v>0.67927002999999997</v>
      </c>
      <c r="AR9308" s="83">
        <v>-2.7858559999999999</v>
      </c>
      <c r="AU9308" s="91"/>
      <c r="AW9308" s="89"/>
      <c r="BE9308" s="90"/>
      <c r="BF9308" s="84"/>
      <c r="BG9308" s="84">
        <f t="shared" si="147"/>
        <v>43871.5</v>
      </c>
    </row>
    <row r="9309" spans="39:59">
      <c r="AM9309" s="85" t="s">
        <v>9561</v>
      </c>
      <c r="AN9309" s="83">
        <v>3.4650831000000002</v>
      </c>
      <c r="AO9309" s="84">
        <v>800.02020000000005</v>
      </c>
      <c r="AP9309" s="83">
        <v>3722.9643999999998</v>
      </c>
      <c r="AQ9309" s="83">
        <v>0.67931377999999998</v>
      </c>
      <c r="AR9309" s="83">
        <v>-2.7857694999999998</v>
      </c>
      <c r="AU9309" s="91"/>
      <c r="AW9309" s="89"/>
      <c r="BE9309" s="90"/>
      <c r="BF9309" s="84"/>
      <c r="BG9309" s="84">
        <f t="shared" si="147"/>
        <v>43872</v>
      </c>
    </row>
    <row r="9310" spans="39:59">
      <c r="AM9310" s="85" t="s">
        <v>9562</v>
      </c>
      <c r="AN9310" s="83">
        <v>3.4649811000000001</v>
      </c>
      <c r="AO9310" s="84">
        <v>800.11157000000003</v>
      </c>
      <c r="AP9310" s="83">
        <v>3723.3643000000002</v>
      </c>
      <c r="AQ9310" s="83">
        <v>0.67936479999999999</v>
      </c>
      <c r="AR9310" s="83">
        <v>-2.7856163999999999</v>
      </c>
      <c r="AU9310" s="91"/>
      <c r="AW9310" s="89"/>
      <c r="BE9310" s="90"/>
      <c r="BF9310" s="84"/>
      <c r="BG9310" s="84">
        <f t="shared" si="147"/>
        <v>43872.5</v>
      </c>
    </row>
    <row r="9311" spans="39:59">
      <c r="AM9311" s="85" t="s">
        <v>9563</v>
      </c>
      <c r="AN9311" s="83">
        <v>3.4650251999999999</v>
      </c>
      <c r="AO9311" s="84">
        <v>800.12689</v>
      </c>
      <c r="AP9311" s="83">
        <v>3723.7644</v>
      </c>
      <c r="AQ9311" s="83">
        <v>0.67941021999999995</v>
      </c>
      <c r="AR9311" s="83">
        <v>-2.785615</v>
      </c>
      <c r="AU9311" s="91"/>
      <c r="AW9311" s="89"/>
      <c r="BE9311" s="90"/>
      <c r="BF9311" s="84"/>
      <c r="BG9311" s="84">
        <f t="shared" si="147"/>
        <v>43873</v>
      </c>
    </row>
    <row r="9312" spans="39:59">
      <c r="AM9312" s="85" t="s">
        <v>9564</v>
      </c>
      <c r="AN9312" s="83">
        <v>3.4650769000000001</v>
      </c>
      <c r="AO9312" s="84">
        <v>800.05071999999996</v>
      </c>
      <c r="AP9312" s="83">
        <v>3724.1642999999999</v>
      </c>
      <c r="AQ9312" s="83">
        <v>0.67945891999999997</v>
      </c>
      <c r="AR9312" s="83">
        <v>-2.7856181000000002</v>
      </c>
      <c r="AU9312" s="91"/>
      <c r="AW9312" s="89"/>
      <c r="BE9312" s="90"/>
      <c r="BF9312" s="84"/>
      <c r="BG9312" s="84">
        <f t="shared" si="147"/>
        <v>43873.5</v>
      </c>
    </row>
    <row r="9313" spans="39:59">
      <c r="AM9313" s="85" t="s">
        <v>9565</v>
      </c>
      <c r="AN9313" s="83">
        <v>3.4651019999999999</v>
      </c>
      <c r="AO9313" s="84">
        <v>800.29436999999996</v>
      </c>
      <c r="AP9313" s="83">
        <v>3724.5645</v>
      </c>
      <c r="AQ9313" s="83">
        <v>0.67950677999999998</v>
      </c>
      <c r="AR9313" s="83">
        <v>-2.7855951999999999</v>
      </c>
      <c r="AU9313" s="91"/>
      <c r="AW9313" s="89"/>
      <c r="BE9313" s="90"/>
      <c r="BF9313" s="84"/>
      <c r="BG9313" s="84">
        <f t="shared" si="147"/>
        <v>43874</v>
      </c>
    </row>
    <row r="9314" spans="39:59">
      <c r="AM9314" s="85" t="s">
        <v>9566</v>
      </c>
      <c r="AN9314" s="83">
        <v>3.4651326999999998</v>
      </c>
      <c r="AO9314" s="84">
        <v>800.11157000000003</v>
      </c>
      <c r="AP9314" s="83">
        <v>3724.9645999999998</v>
      </c>
      <c r="AQ9314" s="83">
        <v>0.67955558999999999</v>
      </c>
      <c r="AR9314" s="83">
        <v>-2.7855770999999998</v>
      </c>
      <c r="AU9314" s="91"/>
      <c r="AW9314" s="89"/>
      <c r="BE9314" s="90"/>
      <c r="BF9314" s="84"/>
      <c r="BG9314" s="84">
        <f t="shared" si="147"/>
        <v>43874.5</v>
      </c>
    </row>
    <row r="9315" spans="39:59">
      <c r="AM9315" s="85" t="s">
        <v>9567</v>
      </c>
      <c r="AN9315" s="83">
        <v>3.4651160000000001</v>
      </c>
      <c r="AO9315" s="84">
        <v>800.06592000000001</v>
      </c>
      <c r="AP9315" s="83">
        <v>3725.3645000000001</v>
      </c>
      <c r="AQ9315" s="83">
        <v>0.67960036000000001</v>
      </c>
      <c r="AR9315" s="83">
        <v>-2.7855158000000002</v>
      </c>
      <c r="AU9315" s="91"/>
      <c r="AW9315" s="89"/>
      <c r="BE9315" s="90"/>
      <c r="BF9315" s="84"/>
      <c r="BG9315" s="84">
        <f t="shared" si="147"/>
        <v>43875</v>
      </c>
    </row>
    <row r="9316" spans="39:59">
      <c r="AM9316" s="85" t="s">
        <v>9568</v>
      </c>
      <c r="AN9316" s="83">
        <v>3.4650721999999998</v>
      </c>
      <c r="AO9316" s="84">
        <v>800.15728999999999</v>
      </c>
      <c r="AP9316" s="83">
        <v>3725.7646</v>
      </c>
      <c r="AQ9316" s="83">
        <v>0.67965059999999999</v>
      </c>
      <c r="AR9316" s="83">
        <v>-2.7854215999999998</v>
      </c>
      <c r="AU9316" s="91"/>
      <c r="AW9316" s="89"/>
      <c r="BE9316" s="90"/>
      <c r="BF9316" s="84"/>
      <c r="BG9316" s="84">
        <f t="shared" si="147"/>
        <v>43875.5</v>
      </c>
    </row>
    <row r="9317" spans="39:59">
      <c r="AM9317" s="85" t="s">
        <v>9569</v>
      </c>
      <c r="AN9317" s="83">
        <v>3.4650717000000002</v>
      </c>
      <c r="AO9317" s="84">
        <v>800.06592000000001</v>
      </c>
      <c r="AP9317" s="83">
        <v>3726.1648</v>
      </c>
      <c r="AQ9317" s="83">
        <v>0.67969906000000002</v>
      </c>
      <c r="AR9317" s="83">
        <v>-2.7853726999999999</v>
      </c>
      <c r="AU9317" s="91"/>
      <c r="AW9317" s="89"/>
      <c r="BE9317" s="90"/>
      <c r="BF9317" s="84"/>
      <c r="BG9317" s="84">
        <f t="shared" si="147"/>
        <v>43876</v>
      </c>
    </row>
    <row r="9318" spans="39:59">
      <c r="AM9318" s="85" t="s">
        <v>9570</v>
      </c>
      <c r="AN9318" s="83">
        <v>3.4650750000000001</v>
      </c>
      <c r="AO9318" s="84">
        <v>800.14209000000005</v>
      </c>
      <c r="AP9318" s="83">
        <v>3726.5646999999999</v>
      </c>
      <c r="AQ9318" s="83">
        <v>0.67974621000000002</v>
      </c>
      <c r="AR9318" s="83">
        <v>-2.7853289000000001</v>
      </c>
      <c r="AU9318" s="91"/>
      <c r="AW9318" s="89"/>
      <c r="BE9318" s="90"/>
      <c r="BF9318" s="84"/>
      <c r="BG9318" s="84">
        <f t="shared" si="147"/>
        <v>43876.5</v>
      </c>
    </row>
    <row r="9319" spans="39:59">
      <c r="AM9319" s="85" t="s">
        <v>9571</v>
      </c>
      <c r="AN9319" s="83">
        <v>3.4649887000000001</v>
      </c>
      <c r="AO9319" s="84">
        <v>800.15734999999995</v>
      </c>
      <c r="AP9319" s="83">
        <v>3726.9648000000002</v>
      </c>
      <c r="AQ9319" s="83">
        <v>0.67978506999999999</v>
      </c>
      <c r="AR9319" s="83">
        <v>-2.7852036999999998</v>
      </c>
      <c r="AU9319" s="91"/>
      <c r="AW9319" s="89"/>
      <c r="BE9319" s="90"/>
      <c r="BF9319" s="84"/>
      <c r="BG9319" s="84">
        <f t="shared" si="147"/>
        <v>43877</v>
      </c>
    </row>
    <row r="9320" spans="39:59">
      <c r="AM9320" s="85" t="s">
        <v>9572</v>
      </c>
      <c r="AN9320" s="83">
        <v>3.4650536000000001</v>
      </c>
      <c r="AO9320" s="84">
        <v>800.09644000000003</v>
      </c>
      <c r="AP9320" s="83">
        <v>3727.3647000000001</v>
      </c>
      <c r="AQ9320" s="83">
        <v>0.67982542999999995</v>
      </c>
      <c r="AR9320" s="83">
        <v>-2.785228</v>
      </c>
      <c r="AU9320" s="91"/>
      <c r="AW9320" s="89"/>
      <c r="BE9320" s="90"/>
      <c r="BF9320" s="84"/>
      <c r="BG9320" s="84">
        <f t="shared" si="147"/>
        <v>43877.5</v>
      </c>
    </row>
    <row r="9321" spans="39:59">
      <c r="AM9321" s="85" t="s">
        <v>9573</v>
      </c>
      <c r="AN9321" s="83">
        <v>3.4650984</v>
      </c>
      <c r="AO9321" s="84">
        <v>800.03552000000002</v>
      </c>
      <c r="AP9321" s="83">
        <v>3727.7649000000001</v>
      </c>
      <c r="AQ9321" s="83">
        <v>0.67986475999999996</v>
      </c>
      <c r="AR9321" s="83">
        <v>-2.7852337</v>
      </c>
      <c r="AU9321" s="91"/>
      <c r="AW9321" s="89"/>
      <c r="BE9321" s="90"/>
      <c r="BF9321" s="84"/>
      <c r="BG9321" s="84">
        <f t="shared" si="147"/>
        <v>43878</v>
      </c>
    </row>
    <row r="9322" spans="39:59">
      <c r="AM9322" s="85" t="s">
        <v>9574</v>
      </c>
      <c r="AN9322" s="83">
        <v>3.4650953000000002</v>
      </c>
      <c r="AO9322" s="84">
        <v>799.98974999999996</v>
      </c>
      <c r="AP9322" s="83">
        <v>3728.1648</v>
      </c>
      <c r="AQ9322" s="83">
        <v>0.67991429999999997</v>
      </c>
      <c r="AR9322" s="83">
        <v>-2.7851810000000001</v>
      </c>
      <c r="AU9322" s="91"/>
      <c r="AW9322" s="89"/>
      <c r="BE9322" s="90"/>
      <c r="BF9322" s="84"/>
      <c r="BG9322" s="84">
        <f t="shared" si="147"/>
        <v>43878.5</v>
      </c>
    </row>
    <row r="9323" spans="39:59">
      <c r="AM9323" s="85" t="s">
        <v>9575</v>
      </c>
      <c r="AN9323" s="83">
        <v>3.4650501999999999</v>
      </c>
      <c r="AO9323" s="84">
        <v>800.17255</v>
      </c>
      <c r="AP9323" s="83">
        <v>3728.5648999999999</v>
      </c>
      <c r="AQ9323" s="83">
        <v>0.67995459000000003</v>
      </c>
      <c r="AR9323" s="83">
        <v>-2.7850956999999998</v>
      </c>
      <c r="AU9323" s="91"/>
      <c r="AW9323" s="89"/>
      <c r="BE9323" s="90"/>
      <c r="BF9323" s="84"/>
      <c r="BG9323" s="84">
        <f t="shared" si="147"/>
        <v>43879</v>
      </c>
    </row>
    <row r="9324" spans="39:59">
      <c r="AM9324" s="85" t="s">
        <v>9576</v>
      </c>
      <c r="AN9324" s="83">
        <v>3.4650113999999999</v>
      </c>
      <c r="AO9324" s="84">
        <v>800.03545999999994</v>
      </c>
      <c r="AP9324" s="83">
        <v>3728.9648000000002</v>
      </c>
      <c r="AQ9324" s="83">
        <v>0.67999171999999997</v>
      </c>
      <c r="AR9324" s="83">
        <v>-2.7850196</v>
      </c>
      <c r="AU9324" s="91"/>
      <c r="AW9324" s="89"/>
      <c r="BE9324" s="90"/>
      <c r="BF9324" s="84"/>
      <c r="BG9324" s="84">
        <f t="shared" si="147"/>
        <v>43879.5</v>
      </c>
    </row>
    <row r="9325" spans="39:59">
      <c r="AM9325" s="85" t="s">
        <v>9577</v>
      </c>
      <c r="AN9325" s="83">
        <v>3.4650226000000002</v>
      </c>
      <c r="AO9325" s="84">
        <v>800.03545999999994</v>
      </c>
      <c r="AP9325" s="83">
        <v>3729.3649999999998</v>
      </c>
      <c r="AQ9325" s="83">
        <v>0.68002187999999997</v>
      </c>
      <c r="AR9325" s="83">
        <v>-2.7850006</v>
      </c>
      <c r="AU9325" s="91"/>
      <c r="AW9325" s="89"/>
      <c r="BE9325" s="90"/>
      <c r="BF9325" s="84"/>
      <c r="BG9325" s="84">
        <f t="shared" si="147"/>
        <v>43880</v>
      </c>
    </row>
    <row r="9326" spans="39:59">
      <c r="AM9326" s="85" t="s">
        <v>9578</v>
      </c>
      <c r="AN9326" s="83">
        <v>3.4650607</v>
      </c>
      <c r="AO9326" s="84">
        <v>800.005</v>
      </c>
      <c r="AP9326" s="83">
        <v>3729.7651000000001</v>
      </c>
      <c r="AQ9326" s="83">
        <v>0.68006032999999999</v>
      </c>
      <c r="AR9326" s="83">
        <v>-2.7850003000000001</v>
      </c>
      <c r="AU9326" s="91"/>
      <c r="AW9326" s="89"/>
      <c r="BE9326" s="90"/>
      <c r="BF9326" s="84"/>
      <c r="BG9326" s="84">
        <f t="shared" si="147"/>
        <v>43880.5</v>
      </c>
    </row>
    <row r="9327" spans="39:59">
      <c r="AM9327" s="85" t="s">
        <v>9579</v>
      </c>
      <c r="AN9327" s="83">
        <v>3.4650891000000001</v>
      </c>
      <c r="AO9327" s="84">
        <v>800.18773999999996</v>
      </c>
      <c r="AP9327" s="83">
        <v>3730.165</v>
      </c>
      <c r="AQ9327" s="83">
        <v>0.68009871</v>
      </c>
      <c r="AR9327" s="83">
        <v>-2.7849903</v>
      </c>
      <c r="AU9327" s="91"/>
      <c r="AW9327" s="89"/>
      <c r="BE9327" s="90"/>
      <c r="BF9327" s="84"/>
      <c r="BG9327" s="84">
        <f t="shared" si="147"/>
        <v>43881</v>
      </c>
    </row>
    <row r="9328" spans="39:59">
      <c r="AM9328" s="85" t="s">
        <v>9580</v>
      </c>
      <c r="AN9328" s="83">
        <v>3.4650764000000001</v>
      </c>
      <c r="AO9328" s="84">
        <v>799.97448999999995</v>
      </c>
      <c r="AP9328" s="83">
        <v>3730.5652</v>
      </c>
      <c r="AQ9328" s="83">
        <v>0.68013345999999997</v>
      </c>
      <c r="AR9328" s="83">
        <v>-2.7849431</v>
      </c>
      <c r="AU9328" s="91"/>
      <c r="AW9328" s="89"/>
      <c r="BE9328" s="90"/>
      <c r="BF9328" s="84"/>
      <c r="BG9328" s="84">
        <f t="shared" si="147"/>
        <v>43881.5</v>
      </c>
    </row>
    <row r="9329" spans="39:59">
      <c r="AM9329" s="85" t="s">
        <v>9581</v>
      </c>
      <c r="AN9329" s="83">
        <v>3.4650910000000001</v>
      </c>
      <c r="AO9329" s="84">
        <v>800.005</v>
      </c>
      <c r="AP9329" s="83">
        <v>3730.9650999999999</v>
      </c>
      <c r="AQ9329" s="83">
        <v>0.68016672</v>
      </c>
      <c r="AR9329" s="83">
        <v>-2.7849243000000001</v>
      </c>
      <c r="AU9329" s="91"/>
      <c r="AW9329" s="89"/>
      <c r="BE9329" s="90"/>
      <c r="BF9329" s="84"/>
      <c r="BG9329" s="84">
        <f t="shared" si="147"/>
        <v>43882</v>
      </c>
    </row>
    <row r="9330" spans="39:59">
      <c r="AM9330" s="85" t="s">
        <v>9582</v>
      </c>
      <c r="AN9330" s="83">
        <v>3.4650495000000001</v>
      </c>
      <c r="AO9330" s="84">
        <v>799.95934999999997</v>
      </c>
      <c r="AP9330" s="83">
        <v>3731.3652000000002</v>
      </c>
      <c r="AQ9330" s="83">
        <v>0.68018818000000003</v>
      </c>
      <c r="AR9330" s="83">
        <v>-2.7848613000000002</v>
      </c>
      <c r="AU9330" s="91"/>
      <c r="AW9330" s="89"/>
      <c r="BE9330" s="90"/>
      <c r="BF9330" s="84"/>
      <c r="BG9330" s="84">
        <f t="shared" si="147"/>
        <v>43882.5</v>
      </c>
    </row>
    <row r="9331" spans="39:59">
      <c r="AM9331" s="85" t="s">
        <v>9583</v>
      </c>
      <c r="AN9331" s="83">
        <v>3.4651383999999998</v>
      </c>
      <c r="AO9331" s="84">
        <v>800.12683000000004</v>
      </c>
      <c r="AP9331" s="83">
        <v>3731.7651000000001</v>
      </c>
      <c r="AQ9331" s="83">
        <v>0.68021029</v>
      </c>
      <c r="AR9331" s="83">
        <v>-2.7849281000000001</v>
      </c>
      <c r="AU9331" s="91"/>
      <c r="AW9331" s="89"/>
      <c r="BE9331" s="90"/>
      <c r="BF9331" s="84"/>
      <c r="BG9331" s="84">
        <f t="shared" si="147"/>
        <v>43883</v>
      </c>
    </row>
    <row r="9332" spans="39:59">
      <c r="AM9332" s="85" t="s">
        <v>9584</v>
      </c>
      <c r="AN9332" s="83">
        <v>3.4651915999999998</v>
      </c>
      <c r="AO9332" s="84">
        <v>800.15734999999995</v>
      </c>
      <c r="AP9332" s="83">
        <v>3732.1653000000001</v>
      </c>
      <c r="AQ9332" s="83">
        <v>0.68023020000000001</v>
      </c>
      <c r="AR9332" s="83">
        <v>-2.7849615000000001</v>
      </c>
      <c r="AU9332" s="91"/>
      <c r="AW9332" s="89"/>
      <c r="BE9332" s="90"/>
      <c r="BF9332" s="84"/>
      <c r="BG9332" s="84">
        <f t="shared" si="147"/>
        <v>43883.5</v>
      </c>
    </row>
    <row r="9333" spans="39:59">
      <c r="AM9333" s="85" t="s">
        <v>9585</v>
      </c>
      <c r="AN9333" s="83">
        <v>3.4651236999999999</v>
      </c>
      <c r="AO9333" s="84">
        <v>800.20306000000005</v>
      </c>
      <c r="AP9333" s="83">
        <v>3732.5652</v>
      </c>
      <c r="AQ9333" s="83">
        <v>0.68025135999999997</v>
      </c>
      <c r="AR9333" s="83">
        <v>-2.7848723</v>
      </c>
      <c r="AU9333" s="91"/>
      <c r="AW9333" s="89"/>
      <c r="BE9333" s="90"/>
      <c r="BF9333" s="84"/>
      <c r="BG9333" s="84">
        <f t="shared" si="147"/>
        <v>43884</v>
      </c>
    </row>
    <row r="9334" spans="39:59">
      <c r="AM9334" s="85" t="s">
        <v>9586</v>
      </c>
      <c r="AN9334" s="83">
        <v>3.4650642999999999</v>
      </c>
      <c r="AO9334" s="84">
        <v>800.06592000000001</v>
      </c>
      <c r="AP9334" s="83">
        <v>3732.9652999999998</v>
      </c>
      <c r="AQ9334" s="83">
        <v>0.68026251000000004</v>
      </c>
      <c r="AR9334" s="83">
        <v>-2.7848017</v>
      </c>
      <c r="AU9334" s="91"/>
      <c r="AW9334" s="89"/>
      <c r="BE9334" s="90"/>
      <c r="BF9334" s="84"/>
      <c r="BG9334" s="84">
        <f t="shared" si="147"/>
        <v>43884.5</v>
      </c>
    </row>
    <row r="9335" spans="39:59">
      <c r="AM9335" s="85" t="s">
        <v>9587</v>
      </c>
      <c r="AN9335" s="83">
        <v>3.4650452</v>
      </c>
      <c r="AO9335" s="84">
        <v>799.97448999999995</v>
      </c>
      <c r="AP9335" s="83">
        <v>3733.3652000000002</v>
      </c>
      <c r="AQ9335" s="83">
        <v>0.68027501999999995</v>
      </c>
      <c r="AR9335" s="83">
        <v>-2.7847702999999999</v>
      </c>
      <c r="AU9335" s="91"/>
      <c r="AW9335" s="89"/>
      <c r="BE9335" s="90"/>
      <c r="BF9335" s="84"/>
      <c r="BG9335" s="84">
        <f t="shared" si="147"/>
        <v>43885</v>
      </c>
    </row>
    <row r="9336" spans="39:59">
      <c r="AM9336" s="85" t="s">
        <v>9588</v>
      </c>
      <c r="AN9336" s="83">
        <v>3.4649481999999998</v>
      </c>
      <c r="AO9336" s="84">
        <v>800.15734999999995</v>
      </c>
      <c r="AP9336" s="83">
        <v>3733.7651000000001</v>
      </c>
      <c r="AQ9336" s="83">
        <v>0.68029260999999996</v>
      </c>
      <c r="AR9336" s="83">
        <v>-2.7846555999999998</v>
      </c>
      <c r="AU9336" s="91"/>
      <c r="AW9336" s="89"/>
      <c r="BE9336" s="90"/>
      <c r="BF9336" s="84"/>
      <c r="BG9336" s="84">
        <f t="shared" si="147"/>
        <v>43885.5</v>
      </c>
    </row>
    <row r="9337" spans="39:59">
      <c r="AM9337" s="85" t="s">
        <v>9589</v>
      </c>
      <c r="AN9337" s="83">
        <v>3.4648751999999998</v>
      </c>
      <c r="AO9337" s="84">
        <v>800.02020000000005</v>
      </c>
      <c r="AP9337" s="83">
        <v>3734.1653000000001</v>
      </c>
      <c r="AQ9337" s="83">
        <v>0.68030643000000002</v>
      </c>
      <c r="AR9337" s="83">
        <v>-2.7845688000000002</v>
      </c>
      <c r="AU9337" s="91"/>
      <c r="AW9337" s="89"/>
      <c r="BE9337" s="90"/>
      <c r="BF9337" s="84"/>
      <c r="BG9337" s="84">
        <f t="shared" si="147"/>
        <v>43886</v>
      </c>
    </row>
    <row r="9338" spans="39:59">
      <c r="AM9338" s="85" t="s">
        <v>9590</v>
      </c>
      <c r="AN9338" s="83">
        <v>3.4648444999999999</v>
      </c>
      <c r="AO9338" s="84">
        <v>800.08118000000002</v>
      </c>
      <c r="AP9338" s="83">
        <v>3734.5652</v>
      </c>
      <c r="AQ9338" s="83">
        <v>0.68032389999999998</v>
      </c>
      <c r="AR9338" s="83">
        <v>-2.7845206</v>
      </c>
      <c r="AU9338" s="91"/>
      <c r="AW9338" s="89"/>
      <c r="BE9338" s="90"/>
      <c r="BF9338" s="84"/>
      <c r="BG9338" s="84">
        <f t="shared" si="147"/>
        <v>43886.5</v>
      </c>
    </row>
    <row r="9339" spans="39:59">
      <c r="AM9339" s="85" t="s">
        <v>9591</v>
      </c>
      <c r="AN9339" s="83">
        <v>3.4648623000000001</v>
      </c>
      <c r="AO9339" s="84">
        <v>800.09636999999998</v>
      </c>
      <c r="AP9339" s="83">
        <v>3734.9652999999998</v>
      </c>
      <c r="AQ9339" s="83">
        <v>0.68033790999999999</v>
      </c>
      <c r="AR9339" s="83">
        <v>-2.7845244</v>
      </c>
      <c r="AU9339" s="91"/>
      <c r="AW9339" s="89"/>
      <c r="BE9339" s="90"/>
      <c r="BF9339" s="84"/>
      <c r="BG9339" s="84">
        <f t="shared" si="147"/>
        <v>43887</v>
      </c>
    </row>
    <row r="9340" spans="39:59">
      <c r="AM9340" s="85" t="s">
        <v>9592</v>
      </c>
      <c r="AN9340" s="83">
        <v>3.4648832999999999</v>
      </c>
      <c r="AO9340" s="84">
        <v>799.85266000000001</v>
      </c>
      <c r="AP9340" s="83">
        <v>3735.3652000000002</v>
      </c>
      <c r="AQ9340" s="83">
        <v>0.68034684999999995</v>
      </c>
      <c r="AR9340" s="83">
        <v>-2.7845363999999999</v>
      </c>
      <c r="AU9340" s="91"/>
      <c r="AW9340" s="89"/>
      <c r="BE9340" s="90"/>
      <c r="BF9340" s="84"/>
      <c r="BG9340" s="84">
        <f t="shared" si="147"/>
        <v>43887.5</v>
      </c>
    </row>
    <row r="9341" spans="39:59">
      <c r="AM9341" s="85" t="s">
        <v>9593</v>
      </c>
      <c r="AN9341" s="83">
        <v>3.4648933</v>
      </c>
      <c r="AO9341" s="84">
        <v>799.86792000000003</v>
      </c>
      <c r="AP9341" s="83">
        <v>3735.7654000000002</v>
      </c>
      <c r="AQ9341" s="83">
        <v>0.68035822999999995</v>
      </c>
      <c r="AR9341" s="83">
        <v>-2.7845352000000001</v>
      </c>
      <c r="AU9341" s="91"/>
      <c r="AW9341" s="89"/>
      <c r="BE9341" s="90"/>
      <c r="BF9341" s="84"/>
      <c r="BG9341" s="84">
        <f t="shared" si="147"/>
        <v>43888</v>
      </c>
    </row>
    <row r="9342" spans="39:59">
      <c r="AM9342" s="85" t="s">
        <v>9594</v>
      </c>
      <c r="AN9342" s="83">
        <v>3.4650202000000001</v>
      </c>
      <c r="AO9342" s="84">
        <v>799.92882999999995</v>
      </c>
      <c r="AP9342" s="83">
        <v>3736.1653000000001</v>
      </c>
      <c r="AQ9342" s="83">
        <v>0.68038487000000003</v>
      </c>
      <c r="AR9342" s="83">
        <v>-2.7846353000000001</v>
      </c>
      <c r="AU9342" s="91"/>
      <c r="AW9342" s="89"/>
      <c r="BE9342" s="90"/>
      <c r="BF9342" s="84"/>
      <c r="BG9342" s="84">
        <f t="shared" si="147"/>
        <v>43888.5</v>
      </c>
    </row>
    <row r="9343" spans="39:59">
      <c r="AM9343" s="85" t="s">
        <v>9595</v>
      </c>
      <c r="AN9343" s="83">
        <v>3.4650523999999998</v>
      </c>
      <c r="AO9343" s="84">
        <v>800.15734999999995</v>
      </c>
      <c r="AP9343" s="83">
        <v>3736.5654</v>
      </c>
      <c r="AQ9343" s="83">
        <v>0.68040031000000001</v>
      </c>
      <c r="AR9343" s="83">
        <v>-2.7846519999999999</v>
      </c>
      <c r="AU9343" s="91"/>
      <c r="AW9343" s="89"/>
      <c r="BE9343" s="90"/>
      <c r="BF9343" s="84"/>
      <c r="BG9343" s="84">
        <f t="shared" si="147"/>
        <v>43889</v>
      </c>
    </row>
    <row r="9344" spans="39:59">
      <c r="AM9344" s="85" t="s">
        <v>9596</v>
      </c>
      <c r="AN9344" s="83">
        <v>3.4650341999999998</v>
      </c>
      <c r="AO9344" s="84">
        <v>799.94403</v>
      </c>
      <c r="AP9344" s="83">
        <v>3736.9652999999998</v>
      </c>
      <c r="AQ9344" s="83">
        <v>0.68041556999999997</v>
      </c>
      <c r="AR9344" s="83">
        <v>-2.7846185999999999</v>
      </c>
      <c r="AU9344" s="91"/>
      <c r="AW9344" s="89"/>
      <c r="BE9344" s="90"/>
      <c r="BF9344" s="84"/>
      <c r="BG9344" s="84">
        <f t="shared" si="147"/>
        <v>43889.5</v>
      </c>
    </row>
    <row r="9345" spans="39:59">
      <c r="AM9345" s="85" t="s">
        <v>9597</v>
      </c>
      <c r="AN9345" s="83">
        <v>3.4650316000000001</v>
      </c>
      <c r="AO9345" s="84">
        <v>800.005</v>
      </c>
      <c r="AP9345" s="83">
        <v>3737.3654999999999</v>
      </c>
      <c r="AQ9345" s="83">
        <v>0.68043810000000005</v>
      </c>
      <c r="AR9345" s="83">
        <v>-2.7845936</v>
      </c>
      <c r="AU9345" s="91"/>
      <c r="AW9345" s="89"/>
      <c r="BE9345" s="90"/>
      <c r="BF9345" s="84"/>
      <c r="BG9345" s="84">
        <f t="shared" si="147"/>
        <v>43890</v>
      </c>
    </row>
    <row r="9346" spans="39:59">
      <c r="AM9346" s="85" t="s">
        <v>9598</v>
      </c>
      <c r="AN9346" s="83">
        <v>3.4649397999999998</v>
      </c>
      <c r="AO9346" s="84">
        <v>799.98974999999996</v>
      </c>
      <c r="AP9346" s="83">
        <v>3737.7654000000002</v>
      </c>
      <c r="AQ9346" s="83">
        <v>0.68045396000000002</v>
      </c>
      <c r="AR9346" s="83">
        <v>-2.7844858000000001</v>
      </c>
      <c r="AU9346" s="91"/>
      <c r="AW9346" s="89"/>
      <c r="BE9346" s="90"/>
      <c r="BF9346" s="84"/>
      <c r="BG9346" s="84">
        <f t="shared" si="147"/>
        <v>43890.5</v>
      </c>
    </row>
    <row r="9347" spans="39:59">
      <c r="AM9347" s="85" t="s">
        <v>9599</v>
      </c>
      <c r="AN9347" s="83">
        <v>3.4649241000000002</v>
      </c>
      <c r="AO9347" s="84">
        <v>800.14202999999998</v>
      </c>
      <c r="AP9347" s="83">
        <v>3738.1653000000001</v>
      </c>
      <c r="AQ9347" s="83">
        <v>0.68046503999999997</v>
      </c>
      <c r="AR9347" s="83">
        <v>-2.7844590999999999</v>
      </c>
      <c r="AU9347" s="91"/>
      <c r="AW9347" s="89"/>
      <c r="BE9347" s="90"/>
      <c r="BF9347" s="84"/>
      <c r="BG9347" s="84">
        <f t="shared" si="147"/>
        <v>43891</v>
      </c>
    </row>
    <row r="9348" spans="39:59">
      <c r="AM9348" s="85" t="s">
        <v>9600</v>
      </c>
      <c r="AN9348" s="83">
        <v>3.4649619999999999</v>
      </c>
      <c r="AO9348" s="84">
        <v>800.03545999999994</v>
      </c>
      <c r="AP9348" s="83">
        <v>3738.5654</v>
      </c>
      <c r="AQ9348" s="83">
        <v>0.68047899000000001</v>
      </c>
      <c r="AR9348" s="83">
        <v>-2.7844829999999998</v>
      </c>
      <c r="AU9348" s="91"/>
      <c r="AW9348" s="89"/>
      <c r="BE9348" s="90"/>
      <c r="BF9348" s="84"/>
      <c r="BG9348" s="84">
        <f t="shared" si="147"/>
        <v>43891.5</v>
      </c>
    </row>
    <row r="9349" spans="39:59">
      <c r="AM9349" s="85" t="s">
        <v>9601</v>
      </c>
      <c r="AN9349" s="83">
        <v>3.4650352</v>
      </c>
      <c r="AO9349" s="84">
        <v>800.005</v>
      </c>
      <c r="AP9349" s="83">
        <v>3738.9652999999998</v>
      </c>
      <c r="AQ9349" s="83">
        <v>0.68049568000000005</v>
      </c>
      <c r="AR9349" s="83">
        <v>-2.7845395000000002</v>
      </c>
      <c r="AU9349" s="91"/>
      <c r="AW9349" s="89"/>
      <c r="BE9349" s="90"/>
      <c r="BF9349" s="84"/>
      <c r="BG9349" s="84">
        <f t="shared" ref="BG9349:BG9412" si="148">BG9348+0.5</f>
        <v>43892</v>
      </c>
    </row>
    <row r="9350" spans="39:59">
      <c r="AM9350" s="85" t="s">
        <v>9602</v>
      </c>
      <c r="AN9350" s="83">
        <v>3.4649744</v>
      </c>
      <c r="AO9350" s="84">
        <v>800.12683000000004</v>
      </c>
      <c r="AP9350" s="83">
        <v>3739.3654999999999</v>
      </c>
      <c r="AQ9350" s="83">
        <v>0.68050920999999998</v>
      </c>
      <c r="AR9350" s="83">
        <v>-2.7844650999999998</v>
      </c>
      <c r="AU9350" s="91"/>
      <c r="AW9350" s="89"/>
      <c r="BE9350" s="90"/>
      <c r="BF9350" s="84"/>
      <c r="BG9350" s="84">
        <f t="shared" si="148"/>
        <v>43892.5</v>
      </c>
    </row>
    <row r="9351" spans="39:59">
      <c r="AM9351" s="85" t="s">
        <v>9603</v>
      </c>
      <c r="AN9351" s="83">
        <v>3.4649603</v>
      </c>
      <c r="AO9351" s="84">
        <v>799.82213999999999</v>
      </c>
      <c r="AP9351" s="83">
        <v>3739.7654000000002</v>
      </c>
      <c r="AQ9351" s="83">
        <v>0.68051748999999995</v>
      </c>
      <c r="AR9351" s="83">
        <v>-2.7844429000000002</v>
      </c>
      <c r="AU9351" s="91"/>
      <c r="AW9351" s="89"/>
      <c r="BE9351" s="90"/>
      <c r="BF9351" s="84"/>
      <c r="BG9351" s="84">
        <f t="shared" si="148"/>
        <v>43893</v>
      </c>
    </row>
    <row r="9352" spans="39:59">
      <c r="AM9352" s="85" t="s">
        <v>9604</v>
      </c>
      <c r="AN9352" s="83">
        <v>3.4649109999999999</v>
      </c>
      <c r="AO9352" s="84">
        <v>800.18773999999996</v>
      </c>
      <c r="AP9352" s="83">
        <v>3740.1655000000001</v>
      </c>
      <c r="AQ9352" s="83">
        <v>0.68052888</v>
      </c>
      <c r="AR9352" s="83">
        <v>-2.7843821000000002</v>
      </c>
      <c r="AU9352" s="91"/>
      <c r="AW9352" s="89"/>
      <c r="BE9352" s="90"/>
      <c r="BF9352" s="84"/>
      <c r="BG9352" s="84">
        <f t="shared" si="148"/>
        <v>43893.5</v>
      </c>
    </row>
    <row r="9353" spans="39:59">
      <c r="AM9353" s="85" t="s">
        <v>9605</v>
      </c>
      <c r="AN9353" s="83">
        <v>3.4649200000000002</v>
      </c>
      <c r="AO9353" s="84">
        <v>800.14209000000005</v>
      </c>
      <c r="AP9353" s="83">
        <v>3740.5654</v>
      </c>
      <c r="AQ9353" s="83">
        <v>0.68054026000000001</v>
      </c>
      <c r="AR9353" s="83">
        <v>-2.7843797000000001</v>
      </c>
      <c r="AU9353" s="91"/>
      <c r="AW9353" s="89"/>
      <c r="BE9353" s="90"/>
      <c r="BF9353" s="84"/>
      <c r="BG9353" s="84">
        <f t="shared" si="148"/>
        <v>43894</v>
      </c>
    </row>
    <row r="9354" spans="39:59">
      <c r="AM9354" s="85" t="s">
        <v>9606</v>
      </c>
      <c r="AN9354" s="83">
        <v>3.4648929000000002</v>
      </c>
      <c r="AO9354" s="84">
        <v>800.02020000000005</v>
      </c>
      <c r="AP9354" s="83">
        <v>3740.9656</v>
      </c>
      <c r="AQ9354" s="83">
        <v>0.68056309000000004</v>
      </c>
      <c r="AR9354" s="83">
        <v>-2.7843296999999998</v>
      </c>
      <c r="AU9354" s="91"/>
      <c r="AW9354" s="89"/>
      <c r="BE9354" s="90"/>
      <c r="BF9354" s="84"/>
      <c r="BG9354" s="84">
        <f t="shared" si="148"/>
        <v>43894.5</v>
      </c>
    </row>
    <row r="9355" spans="39:59">
      <c r="AM9355" s="85" t="s">
        <v>9607</v>
      </c>
      <c r="AN9355" s="83">
        <v>3.4648824</v>
      </c>
      <c r="AO9355" s="84">
        <v>800.005</v>
      </c>
      <c r="AP9355" s="83">
        <v>3741.3654999999999</v>
      </c>
      <c r="AQ9355" s="83">
        <v>0.68057858999999998</v>
      </c>
      <c r="AR9355" s="83">
        <v>-2.7843038999999998</v>
      </c>
      <c r="AU9355" s="91"/>
      <c r="AW9355" s="89"/>
      <c r="BE9355" s="90"/>
      <c r="BF9355" s="84"/>
      <c r="BG9355" s="84">
        <f t="shared" si="148"/>
        <v>43895</v>
      </c>
    </row>
    <row r="9356" spans="39:59">
      <c r="AM9356" s="85" t="s">
        <v>9608</v>
      </c>
      <c r="AN9356" s="83">
        <v>3.4648769000000001</v>
      </c>
      <c r="AO9356" s="84">
        <v>799.89837999999997</v>
      </c>
      <c r="AP9356" s="83">
        <v>3741.7654000000002</v>
      </c>
      <c r="AQ9356" s="83">
        <v>0.68058722999999999</v>
      </c>
      <c r="AR9356" s="83">
        <v>-2.7842896000000001</v>
      </c>
      <c r="AU9356" s="91"/>
      <c r="AW9356" s="89"/>
      <c r="BE9356" s="90"/>
      <c r="BF9356" s="84"/>
      <c r="BG9356" s="84">
        <f t="shared" si="148"/>
        <v>43895.5</v>
      </c>
    </row>
    <row r="9357" spans="39:59">
      <c r="AM9357" s="85" t="s">
        <v>9609</v>
      </c>
      <c r="AN9357" s="83">
        <v>3.4648034999999999</v>
      </c>
      <c r="AO9357" s="84">
        <v>800.05071999999996</v>
      </c>
      <c r="AP9357" s="83">
        <v>3742.1655000000001</v>
      </c>
      <c r="AQ9357" s="83">
        <v>0.68060069999999995</v>
      </c>
      <c r="AR9357" s="83">
        <v>-2.7842028000000001</v>
      </c>
      <c r="AU9357" s="91"/>
      <c r="AW9357" s="89"/>
      <c r="BE9357" s="90"/>
      <c r="BF9357" s="84"/>
      <c r="BG9357" s="84">
        <f t="shared" si="148"/>
        <v>43896</v>
      </c>
    </row>
    <row r="9358" spans="39:59">
      <c r="AM9358" s="85" t="s">
        <v>9610</v>
      </c>
      <c r="AN9358" s="83">
        <v>3.4648146999999998</v>
      </c>
      <c r="AO9358" s="84">
        <v>799.97455000000002</v>
      </c>
      <c r="AP9358" s="83">
        <v>3742.5654</v>
      </c>
      <c r="AQ9358" s="83">
        <v>0.68061691999999996</v>
      </c>
      <c r="AR9358" s="83">
        <v>-2.7841977999999998</v>
      </c>
      <c r="AU9358" s="91"/>
      <c r="AW9358" s="89"/>
      <c r="BE9358" s="90"/>
      <c r="BF9358" s="84"/>
      <c r="BG9358" s="84">
        <f t="shared" si="148"/>
        <v>43896.5</v>
      </c>
    </row>
    <row r="9359" spans="39:59">
      <c r="AM9359" s="85" t="s">
        <v>9611</v>
      </c>
      <c r="AN9359" s="83">
        <v>3.4647969999999999</v>
      </c>
      <c r="AO9359" s="84">
        <v>800.14209000000005</v>
      </c>
      <c r="AP9359" s="83">
        <v>3742.9656</v>
      </c>
      <c r="AQ9359" s="83">
        <v>0.68062400999999995</v>
      </c>
      <c r="AR9359" s="83">
        <v>-2.784173</v>
      </c>
      <c r="AU9359" s="91"/>
      <c r="AW9359" s="89"/>
      <c r="BE9359" s="90"/>
      <c r="BF9359" s="84"/>
      <c r="BG9359" s="84">
        <f t="shared" si="148"/>
        <v>43897</v>
      </c>
    </row>
    <row r="9360" spans="39:59">
      <c r="AM9360" s="85" t="s">
        <v>9612</v>
      </c>
      <c r="AN9360" s="83">
        <v>3.4647789000000002</v>
      </c>
      <c r="AO9360" s="84">
        <v>800.005</v>
      </c>
      <c r="AP9360" s="83">
        <v>3743.3654999999999</v>
      </c>
      <c r="AQ9360" s="83">
        <v>0.68063222999999995</v>
      </c>
      <c r="AR9360" s="83">
        <v>-2.7841467999999998</v>
      </c>
      <c r="AU9360" s="91"/>
      <c r="AW9360" s="89"/>
      <c r="BE9360" s="90"/>
      <c r="BF9360" s="84"/>
      <c r="BG9360" s="84">
        <f t="shared" si="148"/>
        <v>43897.5</v>
      </c>
    </row>
    <row r="9361" spans="39:59">
      <c r="AM9361" s="85" t="s">
        <v>9613</v>
      </c>
      <c r="AN9361" s="83">
        <v>3.4648186999999999</v>
      </c>
      <c r="AO9361" s="84">
        <v>799.98974999999996</v>
      </c>
      <c r="AP9361" s="83">
        <v>3743.7656000000002</v>
      </c>
      <c r="AQ9361" s="83">
        <v>0.68064760999999996</v>
      </c>
      <c r="AR9361" s="83">
        <v>-2.7841711</v>
      </c>
      <c r="AU9361" s="91"/>
      <c r="AW9361" s="89"/>
      <c r="BE9361" s="90"/>
      <c r="BF9361" s="84"/>
      <c r="BG9361" s="84">
        <f t="shared" si="148"/>
        <v>43898</v>
      </c>
    </row>
    <row r="9362" spans="39:59">
      <c r="AM9362" s="85" t="s">
        <v>9614</v>
      </c>
      <c r="AN9362" s="83">
        <v>3.4648653999999999</v>
      </c>
      <c r="AO9362" s="84">
        <v>800.14202999999998</v>
      </c>
      <c r="AP9362" s="83">
        <v>3744.1655000000001</v>
      </c>
      <c r="AQ9362" s="83">
        <v>0.68067067999999997</v>
      </c>
      <c r="AR9362" s="83">
        <v>-2.7841947</v>
      </c>
      <c r="AU9362" s="91"/>
      <c r="AW9362" s="89"/>
      <c r="BE9362" s="90"/>
      <c r="BF9362" s="84"/>
      <c r="BG9362" s="84">
        <f t="shared" si="148"/>
        <v>43898.5</v>
      </c>
    </row>
    <row r="9363" spans="39:59">
      <c r="AM9363" s="85" t="s">
        <v>9615</v>
      </c>
      <c r="AN9363" s="83">
        <v>3.4648132</v>
      </c>
      <c r="AO9363" s="84">
        <v>800.005</v>
      </c>
      <c r="AP9363" s="83">
        <v>3744.5657000000001</v>
      </c>
      <c r="AQ9363" s="83">
        <v>0.68069314999999997</v>
      </c>
      <c r="AR9363" s="83">
        <v>-2.7841201</v>
      </c>
      <c r="AU9363" s="91"/>
      <c r="AW9363" s="89"/>
      <c r="BE9363" s="90"/>
      <c r="BF9363" s="84"/>
      <c r="BG9363" s="84">
        <f t="shared" si="148"/>
        <v>43899</v>
      </c>
    </row>
    <row r="9364" spans="39:59">
      <c r="AM9364" s="85" t="s">
        <v>9616</v>
      </c>
      <c r="AN9364" s="83">
        <v>3.4648298999999998</v>
      </c>
      <c r="AO9364" s="84">
        <v>799.97448999999995</v>
      </c>
      <c r="AP9364" s="83">
        <v>3744.9656</v>
      </c>
      <c r="AQ9364" s="83">
        <v>0.68072188</v>
      </c>
      <c r="AR9364" s="83">
        <v>-2.7841081999999999</v>
      </c>
      <c r="AU9364" s="91"/>
      <c r="AW9364" s="89"/>
      <c r="BE9364" s="90"/>
      <c r="BF9364" s="84"/>
      <c r="BG9364" s="84">
        <f t="shared" si="148"/>
        <v>43899.5</v>
      </c>
    </row>
    <row r="9365" spans="39:59">
      <c r="AM9365" s="85" t="s">
        <v>9617</v>
      </c>
      <c r="AN9365" s="83">
        <v>3.4648639999999999</v>
      </c>
      <c r="AO9365" s="84">
        <v>800.06592000000001</v>
      </c>
      <c r="AP9365" s="83">
        <v>3745.3654999999999</v>
      </c>
      <c r="AQ9365" s="83">
        <v>0.68075149999999995</v>
      </c>
      <c r="AR9365" s="83">
        <v>-2.7841125</v>
      </c>
      <c r="AU9365" s="91"/>
      <c r="AW9365" s="89"/>
      <c r="BE9365" s="90"/>
      <c r="BF9365" s="84"/>
      <c r="BG9365" s="84">
        <f t="shared" si="148"/>
        <v>43900</v>
      </c>
    </row>
    <row r="9366" spans="39:59">
      <c r="AM9366" s="85" t="s">
        <v>9618</v>
      </c>
      <c r="AN9366" s="83">
        <v>3.4648439999999998</v>
      </c>
      <c r="AO9366" s="84">
        <v>799.98974999999996</v>
      </c>
      <c r="AP9366" s="83">
        <v>3745.7656000000002</v>
      </c>
      <c r="AQ9366" s="83">
        <v>0.68077421000000005</v>
      </c>
      <c r="AR9366" s="83">
        <v>-2.7840698000000001</v>
      </c>
      <c r="AU9366" s="91"/>
      <c r="AW9366" s="89"/>
      <c r="BE9366" s="90"/>
      <c r="BF9366" s="84"/>
      <c r="BG9366" s="84">
        <f t="shared" si="148"/>
        <v>43900.5</v>
      </c>
    </row>
    <row r="9367" spans="39:59">
      <c r="AM9367" s="85" t="s">
        <v>9619</v>
      </c>
      <c r="AN9367" s="83">
        <v>3.4647747999999998</v>
      </c>
      <c r="AO9367" s="84">
        <v>800.15728999999999</v>
      </c>
      <c r="AP9367" s="83">
        <v>3746.1655000000001</v>
      </c>
      <c r="AQ9367" s="83">
        <v>0.68080521000000005</v>
      </c>
      <c r="AR9367" s="83">
        <v>-2.7839695999999998</v>
      </c>
      <c r="AU9367" s="91"/>
      <c r="AW9367" s="89"/>
      <c r="BE9367" s="90"/>
      <c r="BF9367" s="84"/>
      <c r="BG9367" s="84">
        <f t="shared" si="148"/>
        <v>43901</v>
      </c>
    </row>
    <row r="9368" spans="39:59">
      <c r="AM9368" s="85" t="s">
        <v>9620</v>
      </c>
      <c r="AN9368" s="83">
        <v>3.4647839</v>
      </c>
      <c r="AO9368" s="84">
        <v>800.11162999999999</v>
      </c>
      <c r="AP9368" s="83">
        <v>3746.5657000000001</v>
      </c>
      <c r="AQ9368" s="83">
        <v>0.68084054999999999</v>
      </c>
      <c r="AR9368" s="83">
        <v>-2.7839434000000001</v>
      </c>
      <c r="AU9368" s="91"/>
      <c r="AW9368" s="89"/>
      <c r="BE9368" s="90"/>
      <c r="BF9368" s="84"/>
      <c r="BG9368" s="84">
        <f t="shared" si="148"/>
        <v>43901.5</v>
      </c>
    </row>
    <row r="9369" spans="39:59">
      <c r="AM9369" s="85" t="s">
        <v>9621</v>
      </c>
      <c r="AN9369" s="83">
        <v>3.4647591000000002</v>
      </c>
      <c r="AO9369" s="84">
        <v>800.02020000000005</v>
      </c>
      <c r="AP9369" s="83">
        <v>3746.9656</v>
      </c>
      <c r="AQ9369" s="83">
        <v>0.68086599999999997</v>
      </c>
      <c r="AR9369" s="83">
        <v>-2.7838930999999998</v>
      </c>
      <c r="AU9369" s="91"/>
      <c r="AW9369" s="89"/>
      <c r="BE9369" s="90"/>
      <c r="BF9369" s="84"/>
      <c r="BG9369" s="84">
        <f t="shared" si="148"/>
        <v>43902</v>
      </c>
    </row>
    <row r="9370" spans="39:59">
      <c r="AM9370" s="85" t="s">
        <v>9622</v>
      </c>
      <c r="AN9370" s="83">
        <v>3.4647241000000002</v>
      </c>
      <c r="AO9370" s="84">
        <v>800.06592000000001</v>
      </c>
      <c r="AP9370" s="83">
        <v>3747.3656999999998</v>
      </c>
      <c r="AQ9370" s="83">
        <v>0.68089372000000004</v>
      </c>
      <c r="AR9370" s="83">
        <v>-2.7838303999999998</v>
      </c>
      <c r="AU9370" s="91"/>
      <c r="AW9370" s="89"/>
      <c r="BE9370" s="90"/>
      <c r="BF9370" s="84"/>
      <c r="BG9370" s="84">
        <f t="shared" si="148"/>
        <v>43902.5</v>
      </c>
    </row>
    <row r="9371" spans="39:59">
      <c r="AM9371" s="85" t="s">
        <v>9623</v>
      </c>
      <c r="AN9371" s="83">
        <v>3.4647510000000001</v>
      </c>
      <c r="AO9371" s="84">
        <v>800.06592000000001</v>
      </c>
      <c r="AP9371" s="83">
        <v>3747.7656000000002</v>
      </c>
      <c r="AQ9371" s="83">
        <v>0.68092686000000002</v>
      </c>
      <c r="AR9371" s="83">
        <v>-2.7838242000000002</v>
      </c>
      <c r="AU9371" s="91"/>
      <c r="AW9371" s="89"/>
      <c r="BE9371" s="90"/>
      <c r="BF9371" s="84"/>
      <c r="BG9371" s="84">
        <f t="shared" si="148"/>
        <v>43903</v>
      </c>
    </row>
    <row r="9372" spans="39:59">
      <c r="AM9372" s="85" t="s">
        <v>9624</v>
      </c>
      <c r="AN9372" s="83">
        <v>3.4647755999999998</v>
      </c>
      <c r="AO9372" s="84">
        <v>799.98974999999996</v>
      </c>
      <c r="AP9372" s="83">
        <v>3748.1658000000002</v>
      </c>
      <c r="AQ9372" s="83">
        <v>0.68095148000000005</v>
      </c>
      <c r="AR9372" s="83">
        <v>-2.7838240000000001</v>
      </c>
      <c r="AU9372" s="91"/>
      <c r="AW9372" s="89"/>
      <c r="BE9372" s="90"/>
      <c r="BF9372" s="84"/>
      <c r="BG9372" s="84">
        <f t="shared" si="148"/>
        <v>43903.5</v>
      </c>
    </row>
    <row r="9373" spans="39:59">
      <c r="AM9373" s="85" t="s">
        <v>9625</v>
      </c>
      <c r="AN9373" s="83">
        <v>3.4647809999999999</v>
      </c>
      <c r="AO9373" s="84">
        <v>799.73077000000001</v>
      </c>
      <c r="AP9373" s="83">
        <v>3748.5657000000001</v>
      </c>
      <c r="AQ9373" s="83">
        <v>0.68097954999999999</v>
      </c>
      <c r="AR9373" s="83">
        <v>-2.7838015999999999</v>
      </c>
      <c r="AU9373" s="91"/>
      <c r="AW9373" s="89"/>
      <c r="BE9373" s="90"/>
      <c r="BF9373" s="84"/>
      <c r="BG9373" s="84">
        <f t="shared" si="148"/>
        <v>43904</v>
      </c>
    </row>
    <row r="9374" spans="39:59">
      <c r="AM9374" s="85" t="s">
        <v>9626</v>
      </c>
      <c r="AN9374" s="83">
        <v>3.4647030999999999</v>
      </c>
      <c r="AO9374" s="84">
        <v>800.06592000000001</v>
      </c>
      <c r="AP9374" s="83">
        <v>3748.9657999999999</v>
      </c>
      <c r="AQ9374" s="83">
        <v>0.68100441</v>
      </c>
      <c r="AR9374" s="83">
        <v>-2.7836987999999998</v>
      </c>
      <c r="AU9374" s="91"/>
      <c r="AW9374" s="89"/>
      <c r="BE9374" s="90"/>
      <c r="BF9374" s="84"/>
      <c r="BG9374" s="84">
        <f t="shared" si="148"/>
        <v>43904.5</v>
      </c>
    </row>
    <row r="9375" spans="39:59">
      <c r="AM9375" s="85" t="s">
        <v>9627</v>
      </c>
      <c r="AN9375" s="83">
        <v>3.4647459999999999</v>
      </c>
      <c r="AO9375" s="84">
        <v>799.89837999999997</v>
      </c>
      <c r="AP9375" s="83">
        <v>3749.3656999999998</v>
      </c>
      <c r="AQ9375" s="83">
        <v>0.68102991999999996</v>
      </c>
      <c r="AR9375" s="83">
        <v>-2.7837160000000001</v>
      </c>
      <c r="AU9375" s="91"/>
      <c r="AW9375" s="89"/>
      <c r="BE9375" s="90"/>
      <c r="BF9375" s="84"/>
      <c r="BG9375" s="84">
        <f t="shared" si="148"/>
        <v>43905</v>
      </c>
    </row>
    <row r="9376" spans="39:59">
      <c r="AM9376" s="85" t="s">
        <v>9628</v>
      </c>
      <c r="AN9376" s="83">
        <v>3.4647312000000001</v>
      </c>
      <c r="AO9376" s="84">
        <v>800.005</v>
      </c>
      <c r="AP9376" s="83">
        <v>3749.7658999999999</v>
      </c>
      <c r="AQ9376" s="83">
        <v>0.68106014000000004</v>
      </c>
      <c r="AR9376" s="83">
        <v>-2.7836710999999998</v>
      </c>
      <c r="AU9376" s="91"/>
      <c r="AW9376" s="89"/>
      <c r="BE9376" s="90"/>
      <c r="BF9376" s="84"/>
      <c r="BG9376" s="84">
        <f t="shared" si="148"/>
        <v>43905.5</v>
      </c>
    </row>
    <row r="9377" spans="39:59">
      <c r="AM9377" s="85" t="s">
        <v>9629</v>
      </c>
      <c r="AN9377" s="83">
        <v>3.4647307000000001</v>
      </c>
      <c r="AO9377" s="84">
        <v>799.92882999999995</v>
      </c>
      <c r="AP9377" s="83">
        <v>3750.1658000000002</v>
      </c>
      <c r="AQ9377" s="83">
        <v>0.68108809000000003</v>
      </c>
      <c r="AR9377" s="83">
        <v>-2.7836425</v>
      </c>
      <c r="AU9377" s="91"/>
      <c r="AW9377" s="89"/>
      <c r="BE9377" s="90"/>
      <c r="BF9377" s="84"/>
      <c r="BG9377" s="84">
        <f t="shared" si="148"/>
        <v>43906</v>
      </c>
    </row>
    <row r="9378" spans="39:59">
      <c r="AM9378" s="85" t="s">
        <v>9630</v>
      </c>
      <c r="AN9378" s="83">
        <v>3.4647255000000001</v>
      </c>
      <c r="AO9378" s="84">
        <v>800.09636999999998</v>
      </c>
      <c r="AP9378" s="83">
        <v>3750.5657000000001</v>
      </c>
      <c r="AQ9378" s="83">
        <v>0.68111038000000002</v>
      </c>
      <c r="AR9378" s="83">
        <v>-2.7836151</v>
      </c>
      <c r="AU9378" s="91"/>
      <c r="AW9378" s="89"/>
      <c r="BE9378" s="90"/>
      <c r="BF9378" s="84"/>
      <c r="BG9378" s="84">
        <f t="shared" si="148"/>
        <v>43906.5</v>
      </c>
    </row>
    <row r="9379" spans="39:59">
      <c r="AM9379" s="85" t="s">
        <v>9631</v>
      </c>
      <c r="AN9379" s="83">
        <v>3.4647439000000002</v>
      </c>
      <c r="AO9379" s="84">
        <v>800.005</v>
      </c>
      <c r="AP9379" s="83">
        <v>3750.9657999999999</v>
      </c>
      <c r="AQ9379" s="83">
        <v>0.68113707999999995</v>
      </c>
      <c r="AR9379" s="83">
        <v>-2.7836067999999998</v>
      </c>
      <c r="AU9379" s="91"/>
      <c r="AW9379" s="89"/>
      <c r="BE9379" s="90"/>
      <c r="BF9379" s="84"/>
      <c r="BG9379" s="84">
        <f t="shared" si="148"/>
        <v>43907</v>
      </c>
    </row>
    <row r="9380" spans="39:59">
      <c r="AM9380" s="85" t="s">
        <v>9632</v>
      </c>
      <c r="AN9380" s="83">
        <v>3.4647931999999999</v>
      </c>
      <c r="AO9380" s="84">
        <v>800.17260999999996</v>
      </c>
      <c r="AP9380" s="83">
        <v>3751.3656999999998</v>
      </c>
      <c r="AQ9380" s="83">
        <v>0.68115848000000001</v>
      </c>
      <c r="AR9380" s="83">
        <v>-2.7836346999999999</v>
      </c>
      <c r="AU9380" s="91"/>
      <c r="AW9380" s="89"/>
      <c r="BE9380" s="90"/>
      <c r="BF9380" s="84"/>
      <c r="BG9380" s="84">
        <f t="shared" si="148"/>
        <v>43907.5</v>
      </c>
    </row>
    <row r="9381" spans="39:59">
      <c r="AM9381" s="85" t="s">
        <v>9633</v>
      </c>
      <c r="AN9381" s="83">
        <v>3.4648409</v>
      </c>
      <c r="AO9381" s="84">
        <v>799.97455000000002</v>
      </c>
      <c r="AP9381" s="83">
        <v>3751.7658999999999</v>
      </c>
      <c r="AQ9381" s="83">
        <v>0.68118316000000001</v>
      </c>
      <c r="AR9381" s="83">
        <v>-2.7836577999999998</v>
      </c>
      <c r="AU9381" s="91"/>
      <c r="AW9381" s="89"/>
      <c r="BE9381" s="90"/>
      <c r="BF9381" s="84"/>
      <c r="BG9381" s="84">
        <f t="shared" si="148"/>
        <v>43908</v>
      </c>
    </row>
    <row r="9382" spans="39:59">
      <c r="AM9382" s="85" t="s">
        <v>9634</v>
      </c>
      <c r="AN9382" s="83">
        <v>3.4648409</v>
      </c>
      <c r="AO9382" s="84">
        <v>800.05065999999999</v>
      </c>
      <c r="AP9382" s="83">
        <v>3752.1658000000002</v>
      </c>
      <c r="AQ9382" s="83">
        <v>0.68120700000000001</v>
      </c>
      <c r="AR9382" s="83">
        <v>-2.7836338999999999</v>
      </c>
      <c r="AU9382" s="91"/>
      <c r="AW9382" s="89"/>
      <c r="BE9382" s="90"/>
      <c r="BF9382" s="84"/>
      <c r="BG9382" s="84">
        <f t="shared" si="148"/>
        <v>43908.5</v>
      </c>
    </row>
    <row r="9383" spans="39:59">
      <c r="AM9383" s="85" t="s">
        <v>9635</v>
      </c>
      <c r="AN9383" s="83">
        <v>3.4648696999999999</v>
      </c>
      <c r="AO9383" s="84">
        <v>800.09644000000003</v>
      </c>
      <c r="AP9383" s="83">
        <v>3752.5659000000001</v>
      </c>
      <c r="AQ9383" s="83">
        <v>0.68123126000000001</v>
      </c>
      <c r="AR9383" s="83">
        <v>-2.7836384999999999</v>
      </c>
      <c r="AU9383" s="91"/>
      <c r="AW9383" s="89"/>
      <c r="BE9383" s="90"/>
      <c r="BF9383" s="84"/>
      <c r="BG9383" s="84">
        <f t="shared" si="148"/>
        <v>43909</v>
      </c>
    </row>
    <row r="9384" spans="39:59">
      <c r="AM9384" s="85" t="s">
        <v>9636</v>
      </c>
      <c r="AN9384" s="83">
        <v>3.4649146000000002</v>
      </c>
      <c r="AO9384" s="84">
        <v>799.89837999999997</v>
      </c>
      <c r="AP9384" s="83">
        <v>3752.9657999999999</v>
      </c>
      <c r="AQ9384" s="83">
        <v>0.68125826</v>
      </c>
      <c r="AR9384" s="83">
        <v>-2.7836563999999999</v>
      </c>
      <c r="AU9384" s="91"/>
      <c r="AW9384" s="89"/>
      <c r="BE9384" s="90"/>
      <c r="BF9384" s="84"/>
      <c r="BG9384" s="84">
        <f t="shared" si="148"/>
        <v>43909.5</v>
      </c>
    </row>
    <row r="9385" spans="39:59">
      <c r="AM9385" s="85" t="s">
        <v>9637</v>
      </c>
      <c r="AN9385" s="83">
        <v>3.4648857</v>
      </c>
      <c r="AO9385" s="84">
        <v>800.12683000000004</v>
      </c>
      <c r="AP9385" s="83">
        <v>3753.3656999999998</v>
      </c>
      <c r="AQ9385" s="83">
        <v>0.68127870999999995</v>
      </c>
      <c r="AR9385" s="83">
        <v>-2.7836069999999999</v>
      </c>
      <c r="AU9385" s="91"/>
      <c r="AW9385" s="89"/>
      <c r="BE9385" s="90"/>
      <c r="BF9385" s="84"/>
      <c r="BG9385" s="84">
        <f t="shared" si="148"/>
        <v>43910</v>
      </c>
    </row>
    <row r="9386" spans="39:59">
      <c r="AM9386" s="85" t="s">
        <v>9638</v>
      </c>
      <c r="AN9386" s="83">
        <v>3.4648916999999999</v>
      </c>
      <c r="AO9386" s="84">
        <v>799.94403</v>
      </c>
      <c r="AP9386" s="83">
        <v>3753.7658999999999</v>
      </c>
      <c r="AQ9386" s="83">
        <v>0.68130261000000003</v>
      </c>
      <c r="AR9386" s="83">
        <v>-2.7835890999999999</v>
      </c>
      <c r="AU9386" s="91"/>
      <c r="AW9386" s="89"/>
      <c r="BE9386" s="90"/>
      <c r="BF9386" s="84"/>
      <c r="BG9386" s="84">
        <f t="shared" si="148"/>
        <v>43910.5</v>
      </c>
    </row>
    <row r="9387" spans="39:59">
      <c r="AM9387" s="85" t="s">
        <v>9639</v>
      </c>
      <c r="AN9387" s="83">
        <v>3.4647610000000002</v>
      </c>
      <c r="AO9387" s="84">
        <v>799.92882999999995</v>
      </c>
      <c r="AP9387" s="83">
        <v>3754.1658000000002</v>
      </c>
      <c r="AQ9387" s="83">
        <v>0.68131821999999997</v>
      </c>
      <c r="AR9387" s="83">
        <v>-2.7834427000000002</v>
      </c>
      <c r="AU9387" s="91"/>
      <c r="AW9387" s="89"/>
      <c r="BE9387" s="90"/>
      <c r="BF9387" s="84"/>
      <c r="BG9387" s="84">
        <f t="shared" si="148"/>
        <v>43911</v>
      </c>
    </row>
    <row r="9388" spans="39:59">
      <c r="AM9388" s="85" t="s">
        <v>9640</v>
      </c>
      <c r="AN9388" s="83">
        <v>3.4648037</v>
      </c>
      <c r="AO9388" s="84">
        <v>800.21820000000002</v>
      </c>
      <c r="AP9388" s="83">
        <v>3754.5659000000001</v>
      </c>
      <c r="AQ9388" s="83">
        <v>0.68134265999999999</v>
      </c>
      <c r="AR9388" s="83">
        <v>-2.7834610999999998</v>
      </c>
      <c r="AU9388" s="91"/>
      <c r="AW9388" s="89"/>
      <c r="BE9388" s="90"/>
      <c r="BF9388" s="84"/>
      <c r="BG9388" s="84">
        <f t="shared" si="148"/>
        <v>43911.5</v>
      </c>
    </row>
    <row r="9389" spans="39:59">
      <c r="AM9389" s="85" t="s">
        <v>9641</v>
      </c>
      <c r="AN9389" s="83">
        <v>3.4647535999999999</v>
      </c>
      <c r="AO9389" s="84">
        <v>800.06592000000001</v>
      </c>
      <c r="AP9389" s="83">
        <v>3754.9657999999999</v>
      </c>
      <c r="AQ9389" s="83">
        <v>0.68135685000000001</v>
      </c>
      <c r="AR9389" s="83">
        <v>-2.7833966999999999</v>
      </c>
      <c r="AU9389" s="91"/>
      <c r="AW9389" s="89"/>
      <c r="BE9389" s="90"/>
      <c r="BF9389" s="84"/>
      <c r="BG9389" s="84">
        <f t="shared" si="148"/>
        <v>43912</v>
      </c>
    </row>
    <row r="9390" spans="39:59">
      <c r="AM9390" s="85" t="s">
        <v>9642</v>
      </c>
      <c r="AN9390" s="83">
        <v>3.4648438000000001</v>
      </c>
      <c r="AO9390" s="84">
        <v>799.94408999999996</v>
      </c>
      <c r="AP9390" s="83">
        <v>3755.3656999999998</v>
      </c>
      <c r="AQ9390" s="83">
        <v>0.68136631999999997</v>
      </c>
      <c r="AR9390" s="83">
        <v>-2.7834772999999999</v>
      </c>
      <c r="AU9390" s="91"/>
      <c r="AW9390" s="89"/>
      <c r="BE9390" s="90"/>
      <c r="BF9390" s="84"/>
      <c r="BG9390" s="84">
        <f t="shared" si="148"/>
        <v>43912.5</v>
      </c>
    </row>
    <row r="9391" spans="39:59">
      <c r="AM9391" s="85" t="s">
        <v>9643</v>
      </c>
      <c r="AN9391" s="83">
        <v>3.4647570000000001</v>
      </c>
      <c r="AO9391" s="84">
        <v>799.98974999999996</v>
      </c>
      <c r="AP9391" s="83">
        <v>3755.7658999999999</v>
      </c>
      <c r="AQ9391" s="83">
        <v>0.68137639999999999</v>
      </c>
      <c r="AR9391" s="83">
        <v>-2.7833804999999998</v>
      </c>
      <c r="AU9391" s="91"/>
      <c r="AW9391" s="89"/>
      <c r="BE9391" s="90"/>
      <c r="BF9391" s="84"/>
      <c r="BG9391" s="84">
        <f t="shared" si="148"/>
        <v>43913</v>
      </c>
    </row>
    <row r="9392" spans="39:59">
      <c r="AM9392" s="85" t="s">
        <v>9644</v>
      </c>
      <c r="AN9392" s="83">
        <v>3.4646583</v>
      </c>
      <c r="AO9392" s="84">
        <v>800.17255</v>
      </c>
      <c r="AP9392" s="83">
        <v>3756.1658000000002</v>
      </c>
      <c r="AQ9392" s="83">
        <v>0.68139541000000003</v>
      </c>
      <c r="AR9392" s="83">
        <v>-2.7832626999999999</v>
      </c>
      <c r="AU9392" s="91"/>
      <c r="AW9392" s="89"/>
      <c r="BE9392" s="90"/>
      <c r="BF9392" s="84"/>
      <c r="BG9392" s="84">
        <f t="shared" si="148"/>
        <v>43913.5</v>
      </c>
    </row>
    <row r="9393" spans="39:59">
      <c r="AM9393" s="85" t="s">
        <v>9645</v>
      </c>
      <c r="AN9393" s="83">
        <v>3.4646626</v>
      </c>
      <c r="AO9393" s="84">
        <v>799.89832000000001</v>
      </c>
      <c r="AP9393" s="83">
        <v>3756.5659000000001</v>
      </c>
      <c r="AQ9393" s="83">
        <v>0.68140542999999998</v>
      </c>
      <c r="AR9393" s="83">
        <v>-2.7832569999999999</v>
      </c>
      <c r="AU9393" s="91"/>
      <c r="AW9393" s="89"/>
      <c r="BE9393" s="90"/>
      <c r="BF9393" s="84"/>
      <c r="BG9393" s="84">
        <f t="shared" si="148"/>
        <v>43914</v>
      </c>
    </row>
    <row r="9394" spans="39:59">
      <c r="AM9394" s="85" t="s">
        <v>9646</v>
      </c>
      <c r="AN9394" s="83">
        <v>3.4647318999999999</v>
      </c>
      <c r="AO9394" s="84">
        <v>799.98974999999996</v>
      </c>
      <c r="AP9394" s="83">
        <v>3756.9657999999999</v>
      </c>
      <c r="AQ9394" s="83">
        <v>0.68141556000000003</v>
      </c>
      <c r="AR9394" s="83">
        <v>-2.7833163999999999</v>
      </c>
      <c r="AU9394" s="91"/>
      <c r="AW9394" s="89"/>
      <c r="BE9394" s="90"/>
      <c r="BF9394" s="84"/>
      <c r="BG9394" s="84">
        <f t="shared" si="148"/>
        <v>43914.5</v>
      </c>
    </row>
    <row r="9395" spans="39:59">
      <c r="AM9395" s="85" t="s">
        <v>9647</v>
      </c>
      <c r="AN9395" s="83">
        <v>3.4647994</v>
      </c>
      <c r="AO9395" s="84">
        <v>800.02026000000001</v>
      </c>
      <c r="AP9395" s="83">
        <v>3757.3656999999998</v>
      </c>
      <c r="AQ9395" s="83">
        <v>0.68143355999999999</v>
      </c>
      <c r="AR9395" s="83">
        <v>-2.7833657000000001</v>
      </c>
      <c r="AU9395" s="91"/>
      <c r="AW9395" s="89"/>
      <c r="BE9395" s="90"/>
      <c r="BF9395" s="84"/>
      <c r="BG9395" s="84">
        <f t="shared" si="148"/>
        <v>43915</v>
      </c>
    </row>
    <row r="9396" spans="39:59">
      <c r="AM9396" s="85" t="s">
        <v>9648</v>
      </c>
      <c r="AN9396" s="83">
        <v>3.4649866</v>
      </c>
      <c r="AO9396" s="84">
        <v>800.11157000000003</v>
      </c>
      <c r="AP9396" s="83">
        <v>3757.7658999999999</v>
      </c>
      <c r="AQ9396" s="83">
        <v>0.68145043000000005</v>
      </c>
      <c r="AR9396" s="83">
        <v>-2.7835361999999999</v>
      </c>
      <c r="AU9396" s="91"/>
      <c r="AW9396" s="89"/>
      <c r="BE9396" s="90"/>
      <c r="BF9396" s="84"/>
      <c r="BG9396" s="84">
        <f t="shared" si="148"/>
        <v>43915.5</v>
      </c>
    </row>
    <row r="9397" spans="39:59">
      <c r="AM9397" s="85" t="s">
        <v>9649</v>
      </c>
      <c r="AN9397" s="83">
        <v>3.4650574000000001</v>
      </c>
      <c r="AO9397" s="84">
        <v>799.92882999999995</v>
      </c>
      <c r="AP9397" s="83">
        <v>3758.1658000000002</v>
      </c>
      <c r="AQ9397" s="83">
        <v>0.68146395999999998</v>
      </c>
      <c r="AR9397" s="83">
        <v>-2.7835934</v>
      </c>
      <c r="AU9397" s="91"/>
      <c r="AW9397" s="89"/>
      <c r="BE9397" s="90"/>
      <c r="BF9397" s="84"/>
      <c r="BG9397" s="84">
        <f t="shared" si="148"/>
        <v>43916</v>
      </c>
    </row>
    <row r="9398" spans="39:59">
      <c r="AM9398" s="85" t="s">
        <v>9650</v>
      </c>
      <c r="AN9398" s="83">
        <v>3.4650373000000001</v>
      </c>
      <c r="AO9398" s="84">
        <v>800.02020000000005</v>
      </c>
      <c r="AP9398" s="83">
        <v>3758.5659000000001</v>
      </c>
      <c r="AQ9398" s="83">
        <v>0.68147957000000003</v>
      </c>
      <c r="AR9398" s="83">
        <v>-2.7835576999999998</v>
      </c>
      <c r="AU9398" s="91"/>
      <c r="AW9398" s="89"/>
      <c r="BE9398" s="90"/>
      <c r="BF9398" s="84"/>
      <c r="BG9398" s="84">
        <f t="shared" si="148"/>
        <v>43916.5</v>
      </c>
    </row>
    <row r="9399" spans="39:59">
      <c r="AM9399" s="85" t="s">
        <v>9651</v>
      </c>
      <c r="AN9399" s="83">
        <v>3.4649646000000001</v>
      </c>
      <c r="AO9399" s="84">
        <v>799.94403</v>
      </c>
      <c r="AP9399" s="83">
        <v>3758.9657999999999</v>
      </c>
      <c r="AQ9399" s="83">
        <v>0.68149716000000005</v>
      </c>
      <c r="AR9399" s="83">
        <v>-2.7834675</v>
      </c>
      <c r="AU9399" s="91"/>
      <c r="AW9399" s="89"/>
      <c r="BE9399" s="90"/>
      <c r="BF9399" s="84"/>
      <c r="BG9399" s="84">
        <f t="shared" si="148"/>
        <v>43917</v>
      </c>
    </row>
    <row r="9400" spans="39:59">
      <c r="AM9400" s="85" t="s">
        <v>9652</v>
      </c>
      <c r="AN9400" s="83">
        <v>3.46488</v>
      </c>
      <c r="AO9400" s="84">
        <v>799.91363999999999</v>
      </c>
      <c r="AP9400" s="83">
        <v>3759.3656999999998</v>
      </c>
      <c r="AQ9400" s="83">
        <v>0.68150127000000005</v>
      </c>
      <c r="AR9400" s="83">
        <v>-2.7833785999999998</v>
      </c>
      <c r="AU9400" s="91"/>
      <c r="AW9400" s="89"/>
      <c r="BE9400" s="90"/>
      <c r="BF9400" s="84"/>
      <c r="BG9400" s="84">
        <f t="shared" si="148"/>
        <v>43917.5</v>
      </c>
    </row>
    <row r="9401" spans="39:59">
      <c r="AM9401" s="85" t="s">
        <v>9653</v>
      </c>
      <c r="AN9401" s="83">
        <v>3.4648218000000002</v>
      </c>
      <c r="AO9401" s="84">
        <v>800.06592000000001</v>
      </c>
      <c r="AP9401" s="83">
        <v>3759.7658999999999</v>
      </c>
      <c r="AQ9401" s="83">
        <v>0.68150944000000002</v>
      </c>
      <c r="AR9401" s="83">
        <v>-2.7833123</v>
      </c>
      <c r="AU9401" s="91"/>
      <c r="AW9401" s="89"/>
      <c r="BE9401" s="90"/>
      <c r="BF9401" s="84"/>
      <c r="BG9401" s="84">
        <f t="shared" si="148"/>
        <v>43918</v>
      </c>
    </row>
    <row r="9402" spans="39:59">
      <c r="AM9402" s="85" t="s">
        <v>9654</v>
      </c>
      <c r="AN9402" s="83">
        <v>3.4647383999999999</v>
      </c>
      <c r="AO9402" s="84">
        <v>800.21825999999999</v>
      </c>
      <c r="AP9402" s="83">
        <v>3760.1658000000002</v>
      </c>
      <c r="AQ9402" s="83">
        <v>0.68152142000000004</v>
      </c>
      <c r="AR9402" s="83">
        <v>-2.7832170000000001</v>
      </c>
      <c r="AU9402" s="91"/>
      <c r="AW9402" s="89"/>
      <c r="BE9402" s="90"/>
      <c r="BF9402" s="84"/>
      <c r="BG9402" s="84">
        <f t="shared" si="148"/>
        <v>43918.5</v>
      </c>
    </row>
    <row r="9403" spans="39:59">
      <c r="AM9403" s="85" t="s">
        <v>9655</v>
      </c>
      <c r="AN9403" s="83">
        <v>3.4647516999999999</v>
      </c>
      <c r="AO9403" s="84">
        <v>799.92882999999995</v>
      </c>
      <c r="AP9403" s="83">
        <v>3760.5659000000001</v>
      </c>
      <c r="AQ9403" s="83">
        <v>0.68153565999999999</v>
      </c>
      <c r="AR9403" s="83">
        <v>-2.7832159999999999</v>
      </c>
      <c r="AU9403" s="91"/>
      <c r="AW9403" s="89"/>
      <c r="BE9403" s="90"/>
      <c r="BF9403" s="84"/>
      <c r="BG9403" s="84">
        <f t="shared" si="148"/>
        <v>43919</v>
      </c>
    </row>
    <row r="9404" spans="39:59">
      <c r="AM9404" s="85" t="s">
        <v>9656</v>
      </c>
      <c r="AN9404" s="83">
        <v>3.4648005999999998</v>
      </c>
      <c r="AO9404" s="84">
        <v>799.94403</v>
      </c>
      <c r="AP9404" s="83">
        <v>3760.9657999999999</v>
      </c>
      <c r="AQ9404" s="83">
        <v>0.68154669000000001</v>
      </c>
      <c r="AR9404" s="83">
        <v>-2.7832539000000001</v>
      </c>
      <c r="AU9404" s="91"/>
      <c r="AW9404" s="89"/>
      <c r="BE9404" s="90"/>
      <c r="BF9404" s="84"/>
      <c r="BG9404" s="84">
        <f t="shared" si="148"/>
        <v>43919.5</v>
      </c>
    </row>
    <row r="9405" spans="39:59">
      <c r="AM9405" s="85" t="s">
        <v>9657</v>
      </c>
      <c r="AN9405" s="83">
        <v>3.4647896</v>
      </c>
      <c r="AO9405" s="84">
        <v>799.92882999999995</v>
      </c>
      <c r="AP9405" s="83">
        <v>3761.366</v>
      </c>
      <c r="AQ9405" s="83">
        <v>0.68156176999999996</v>
      </c>
      <c r="AR9405" s="83">
        <v>-2.7832279</v>
      </c>
      <c r="AU9405" s="91"/>
      <c r="AW9405" s="89"/>
      <c r="BE9405" s="90"/>
      <c r="BF9405" s="84"/>
      <c r="BG9405" s="84">
        <f t="shared" si="148"/>
        <v>43920</v>
      </c>
    </row>
    <row r="9406" spans="39:59">
      <c r="AM9406" s="85" t="s">
        <v>9658</v>
      </c>
      <c r="AN9406" s="83">
        <v>3.4648026999999999</v>
      </c>
      <c r="AO9406" s="84">
        <v>800.11157000000003</v>
      </c>
      <c r="AP9406" s="83">
        <v>3761.7658999999999</v>
      </c>
      <c r="AQ9406" s="83">
        <v>0.68157661000000003</v>
      </c>
      <c r="AR9406" s="83">
        <v>-2.7832262999999999</v>
      </c>
      <c r="AU9406" s="91"/>
      <c r="AW9406" s="89"/>
      <c r="BE9406" s="90"/>
      <c r="BF9406" s="84"/>
      <c r="BG9406" s="84">
        <f t="shared" si="148"/>
        <v>43920.5</v>
      </c>
    </row>
    <row r="9407" spans="39:59">
      <c r="AM9407" s="85" t="s">
        <v>9659</v>
      </c>
      <c r="AN9407" s="83">
        <v>3.4648222999999998</v>
      </c>
      <c r="AO9407" s="84">
        <v>799.95934999999997</v>
      </c>
      <c r="AP9407" s="83">
        <v>3762.1660000000002</v>
      </c>
      <c r="AQ9407" s="83">
        <v>0.68158543000000005</v>
      </c>
      <c r="AR9407" s="83">
        <v>-2.7832370000000002</v>
      </c>
      <c r="AU9407" s="91"/>
      <c r="AW9407" s="89"/>
      <c r="BE9407" s="90"/>
      <c r="BF9407" s="84"/>
      <c r="BG9407" s="84">
        <f t="shared" si="148"/>
        <v>43921</v>
      </c>
    </row>
    <row r="9408" spans="39:59">
      <c r="AM9408" s="85" t="s">
        <v>9660</v>
      </c>
      <c r="AN9408" s="83">
        <v>3.4649391</v>
      </c>
      <c r="AO9408" s="84">
        <v>800.03552000000002</v>
      </c>
      <c r="AP9408" s="83">
        <v>3762.5659000000001</v>
      </c>
      <c r="AQ9408" s="83">
        <v>0.68160187999999999</v>
      </c>
      <c r="AR9408" s="83">
        <v>-2.7833370999999998</v>
      </c>
      <c r="AU9408" s="91"/>
      <c r="AW9408" s="89"/>
      <c r="BE9408" s="90"/>
      <c r="BF9408" s="84"/>
      <c r="BG9408" s="84">
        <f t="shared" si="148"/>
        <v>43921.5</v>
      </c>
    </row>
    <row r="9409" spans="39:59">
      <c r="AM9409" s="85" t="s">
        <v>9661</v>
      </c>
      <c r="AN9409" s="83">
        <v>3.4649770000000002</v>
      </c>
      <c r="AO9409" s="84">
        <v>799.94403</v>
      </c>
      <c r="AP9409" s="83">
        <v>3762.9657999999999</v>
      </c>
      <c r="AQ9409" s="83">
        <v>0.68162745000000002</v>
      </c>
      <c r="AR9409" s="83">
        <v>-2.7833494999999999</v>
      </c>
      <c r="AU9409" s="91"/>
      <c r="AW9409" s="89"/>
      <c r="BE9409" s="90"/>
      <c r="BF9409" s="84"/>
      <c r="BG9409" s="84">
        <f t="shared" si="148"/>
        <v>43922</v>
      </c>
    </row>
    <row r="9410" spans="39:59">
      <c r="AM9410" s="85" t="s">
        <v>9662</v>
      </c>
      <c r="AN9410" s="83">
        <v>3.4649494000000001</v>
      </c>
      <c r="AO9410" s="84">
        <v>800.08118000000002</v>
      </c>
      <c r="AP9410" s="83">
        <v>3763.3656999999998</v>
      </c>
      <c r="AQ9410" s="83">
        <v>0.68164824999999996</v>
      </c>
      <c r="AR9410" s="83">
        <v>-2.7833011000000001</v>
      </c>
      <c r="AU9410" s="91"/>
      <c r="AW9410" s="89"/>
      <c r="BE9410" s="90"/>
      <c r="BF9410" s="84"/>
      <c r="BG9410" s="84">
        <f t="shared" si="148"/>
        <v>43922.5</v>
      </c>
    </row>
    <row r="9411" spans="39:59">
      <c r="AM9411" s="85" t="s">
        <v>9663</v>
      </c>
      <c r="AN9411" s="83">
        <v>3.4649109999999999</v>
      </c>
      <c r="AO9411" s="84">
        <v>800.06592000000001</v>
      </c>
      <c r="AP9411" s="83">
        <v>3763.7658999999999</v>
      </c>
      <c r="AQ9411" s="83">
        <v>0.68167222000000005</v>
      </c>
      <c r="AR9411" s="83">
        <v>-2.7832389000000002</v>
      </c>
      <c r="AU9411" s="91"/>
      <c r="AW9411" s="89"/>
      <c r="BE9411" s="90"/>
      <c r="BF9411" s="84"/>
      <c r="BG9411" s="84">
        <f t="shared" si="148"/>
        <v>43923</v>
      </c>
    </row>
    <row r="9412" spans="39:59">
      <c r="AM9412" s="85" t="s">
        <v>9664</v>
      </c>
      <c r="AN9412" s="83">
        <v>3.4649258000000001</v>
      </c>
      <c r="AO9412" s="84">
        <v>799.98974999999996</v>
      </c>
      <c r="AP9412" s="83">
        <v>3764.1658000000002</v>
      </c>
      <c r="AQ9412" s="83">
        <v>0.6816991</v>
      </c>
      <c r="AR9412" s="83">
        <v>-2.7832267000000002</v>
      </c>
      <c r="AU9412" s="91"/>
      <c r="AW9412" s="89"/>
      <c r="BE9412" s="90"/>
      <c r="BF9412" s="84"/>
      <c r="BG9412" s="84">
        <f t="shared" si="148"/>
        <v>43923.5</v>
      </c>
    </row>
    <row r="9413" spans="39:59">
      <c r="AM9413" s="85" t="s">
        <v>9665</v>
      </c>
      <c r="AN9413" s="83">
        <v>3.464941</v>
      </c>
      <c r="AO9413" s="84">
        <v>800.02020000000005</v>
      </c>
      <c r="AP9413" s="83">
        <v>3764.5659000000001</v>
      </c>
      <c r="AQ9413" s="83">
        <v>0.68173050999999996</v>
      </c>
      <c r="AR9413" s="83">
        <v>-2.7832105</v>
      </c>
      <c r="AU9413" s="91"/>
      <c r="AW9413" s="89"/>
      <c r="BE9413" s="90"/>
      <c r="BF9413" s="84"/>
      <c r="BG9413" s="84">
        <f t="shared" ref="BG9413:BG9476" si="149">BG9412+0.5</f>
        <v>43924</v>
      </c>
    </row>
    <row r="9414" spans="39:59">
      <c r="AM9414" s="85" t="s">
        <v>9666</v>
      </c>
      <c r="AN9414" s="83">
        <v>3.4649087999999999</v>
      </c>
      <c r="AO9414" s="84">
        <v>800.005</v>
      </c>
      <c r="AP9414" s="83">
        <v>3764.9657999999999</v>
      </c>
      <c r="AQ9414" s="83">
        <v>0.68175763</v>
      </c>
      <c r="AR9414" s="83">
        <v>-2.7831511</v>
      </c>
      <c r="AU9414" s="91"/>
      <c r="AW9414" s="89"/>
      <c r="BE9414" s="90"/>
      <c r="BF9414" s="84"/>
      <c r="BG9414" s="84">
        <f t="shared" si="149"/>
        <v>43924.5</v>
      </c>
    </row>
    <row r="9415" spans="39:59">
      <c r="AM9415" s="85" t="s">
        <v>9667</v>
      </c>
      <c r="AN9415" s="83">
        <v>3.4649513000000001</v>
      </c>
      <c r="AO9415" s="84">
        <v>799.97448999999995</v>
      </c>
      <c r="AP9415" s="83">
        <v>3765.366</v>
      </c>
      <c r="AQ9415" s="83">
        <v>0.68179345000000002</v>
      </c>
      <c r="AR9415" s="83">
        <v>-2.7831578000000001</v>
      </c>
      <c r="AU9415" s="91"/>
      <c r="AW9415" s="89"/>
      <c r="BE9415" s="90"/>
      <c r="BF9415" s="84"/>
      <c r="BG9415" s="84">
        <f t="shared" si="149"/>
        <v>43925</v>
      </c>
    </row>
    <row r="9416" spans="39:59">
      <c r="AM9416" s="85" t="s">
        <v>9668</v>
      </c>
      <c r="AN9416" s="83">
        <v>3.4649751000000002</v>
      </c>
      <c r="AO9416" s="84">
        <v>800.02020000000005</v>
      </c>
      <c r="AP9416" s="83">
        <v>3765.7658999999999</v>
      </c>
      <c r="AQ9416" s="83">
        <v>0.68181853999999997</v>
      </c>
      <c r="AR9416" s="83">
        <v>-2.7831565999999999</v>
      </c>
      <c r="AU9416" s="91"/>
      <c r="AW9416" s="89"/>
      <c r="BE9416" s="90"/>
      <c r="BF9416" s="84"/>
      <c r="BG9416" s="84">
        <f t="shared" si="149"/>
        <v>43925.5</v>
      </c>
    </row>
    <row r="9417" spans="39:59">
      <c r="AM9417" s="85" t="s">
        <v>9669</v>
      </c>
      <c r="AN9417" s="83">
        <v>3.4649397999999998</v>
      </c>
      <c r="AO9417" s="84">
        <v>800.11157000000003</v>
      </c>
      <c r="AP9417" s="83">
        <v>3766.1658000000002</v>
      </c>
      <c r="AQ9417" s="83">
        <v>0.68185251999999996</v>
      </c>
      <c r="AR9417" s="83">
        <v>-2.7830873</v>
      </c>
      <c r="AU9417" s="91"/>
      <c r="AW9417" s="89"/>
      <c r="BE9417" s="90"/>
      <c r="BF9417" s="84"/>
      <c r="BG9417" s="84">
        <f t="shared" si="149"/>
        <v>43926</v>
      </c>
    </row>
    <row r="9418" spans="39:59">
      <c r="AM9418" s="85" t="s">
        <v>9670</v>
      </c>
      <c r="AN9418" s="83">
        <v>3.4649331999999999</v>
      </c>
      <c r="AO9418" s="84">
        <v>799.92882999999995</v>
      </c>
      <c r="AP9418" s="83">
        <v>3766.5659000000001</v>
      </c>
      <c r="AQ9418" s="83">
        <v>0.68188733000000001</v>
      </c>
      <c r="AR9418" s="83">
        <v>-2.7830458</v>
      </c>
      <c r="AU9418" s="91"/>
      <c r="AW9418" s="89"/>
      <c r="BE9418" s="90"/>
      <c r="BF9418" s="84"/>
      <c r="BG9418" s="84">
        <f t="shared" si="149"/>
        <v>43926.5</v>
      </c>
    </row>
    <row r="9419" spans="39:59">
      <c r="AM9419" s="85" t="s">
        <v>9671</v>
      </c>
      <c r="AN9419" s="83">
        <v>3.4648916999999999</v>
      </c>
      <c r="AO9419" s="84">
        <v>799.89837999999997</v>
      </c>
      <c r="AP9419" s="83">
        <v>3766.9657999999999</v>
      </c>
      <c r="AQ9419" s="83">
        <v>0.68193245000000002</v>
      </c>
      <c r="AR9419" s="83">
        <v>-2.7829592000000001</v>
      </c>
      <c r="AU9419" s="91"/>
      <c r="AW9419" s="89"/>
      <c r="BE9419" s="90"/>
      <c r="BF9419" s="84"/>
      <c r="BG9419" s="84">
        <f t="shared" si="149"/>
        <v>43927</v>
      </c>
    </row>
    <row r="9420" spans="39:59">
      <c r="AM9420" s="85" t="s">
        <v>9672</v>
      </c>
      <c r="AN9420" s="83">
        <v>3.4648142000000002</v>
      </c>
      <c r="AO9420" s="84">
        <v>799.98974999999996</v>
      </c>
      <c r="AP9420" s="83">
        <v>3767.366</v>
      </c>
      <c r="AQ9420" s="83">
        <v>0.68197845999999995</v>
      </c>
      <c r="AR9420" s="83">
        <v>-2.7828357000000001</v>
      </c>
      <c r="AU9420" s="91"/>
      <c r="AW9420" s="89"/>
      <c r="BE9420" s="90"/>
      <c r="BF9420" s="84"/>
      <c r="BG9420" s="84">
        <f t="shared" si="149"/>
        <v>43927.5</v>
      </c>
    </row>
    <row r="9421" spans="39:59">
      <c r="AM9421" s="85" t="s">
        <v>9673</v>
      </c>
      <c r="AN9421" s="83">
        <v>3.46489</v>
      </c>
      <c r="AO9421" s="84">
        <v>800.005</v>
      </c>
      <c r="AP9421" s="83">
        <v>3767.7658999999999</v>
      </c>
      <c r="AQ9421" s="83">
        <v>0.68202978000000003</v>
      </c>
      <c r="AR9421" s="83">
        <v>-2.7828602999999998</v>
      </c>
      <c r="AU9421" s="91"/>
      <c r="AW9421" s="89"/>
      <c r="BE9421" s="90"/>
      <c r="BF9421" s="84"/>
      <c r="BG9421" s="84">
        <f t="shared" si="149"/>
        <v>43928</v>
      </c>
    </row>
    <row r="9422" spans="39:59">
      <c r="AM9422" s="85" t="s">
        <v>9674</v>
      </c>
      <c r="AN9422" s="83">
        <v>3.4648642999999999</v>
      </c>
      <c r="AO9422" s="84">
        <v>800.02020000000005</v>
      </c>
      <c r="AP9422" s="83">
        <v>3768.1660000000002</v>
      </c>
      <c r="AQ9422" s="83">
        <v>0.68208206000000005</v>
      </c>
      <c r="AR9422" s="83">
        <v>-2.7827823</v>
      </c>
      <c r="AU9422" s="91"/>
      <c r="AW9422" s="89"/>
      <c r="BE9422" s="90"/>
      <c r="BF9422" s="84"/>
      <c r="BG9422" s="84">
        <f t="shared" si="149"/>
        <v>43928.5</v>
      </c>
    </row>
    <row r="9423" spans="39:59">
      <c r="AM9423" s="85" t="s">
        <v>9675</v>
      </c>
      <c r="AN9423" s="83">
        <v>3.4648971999999998</v>
      </c>
      <c r="AO9423" s="84">
        <v>800.02020000000005</v>
      </c>
      <c r="AP9423" s="83">
        <v>3768.5659000000001</v>
      </c>
      <c r="AQ9423" s="83">
        <v>0.68212622000000001</v>
      </c>
      <c r="AR9423" s="83">
        <v>-2.7827709</v>
      </c>
      <c r="AU9423" s="91"/>
      <c r="AW9423" s="89"/>
      <c r="BE9423" s="90"/>
      <c r="BF9423" s="84"/>
      <c r="BG9423" s="84">
        <f t="shared" si="149"/>
        <v>43929</v>
      </c>
    </row>
    <row r="9424" spans="39:59">
      <c r="AM9424" s="85" t="s">
        <v>9676</v>
      </c>
      <c r="AN9424" s="83">
        <v>3.4649363000000002</v>
      </c>
      <c r="AO9424" s="84">
        <v>800.09636999999998</v>
      </c>
      <c r="AP9424" s="83">
        <v>3768.9657999999999</v>
      </c>
      <c r="AQ9424" s="83">
        <v>0.68216591999999998</v>
      </c>
      <c r="AR9424" s="83">
        <v>-2.7827704</v>
      </c>
      <c r="AU9424" s="91"/>
      <c r="AW9424" s="89"/>
      <c r="BE9424" s="90"/>
      <c r="BF9424" s="84"/>
      <c r="BG9424" s="84">
        <f t="shared" si="149"/>
        <v>43929.5</v>
      </c>
    </row>
    <row r="9425" spans="39:59">
      <c r="AM9425" s="85" t="s">
        <v>9677</v>
      </c>
      <c r="AN9425" s="83">
        <v>3.4649131</v>
      </c>
      <c r="AO9425" s="84">
        <v>800.27917000000002</v>
      </c>
      <c r="AP9425" s="83">
        <v>3769.366</v>
      </c>
      <c r="AQ9425" s="83">
        <v>0.68221169999999998</v>
      </c>
      <c r="AR9425" s="83">
        <v>-2.7827014999999999</v>
      </c>
      <c r="AU9425" s="91"/>
      <c r="AW9425" s="89"/>
      <c r="BE9425" s="90"/>
      <c r="BF9425" s="84"/>
      <c r="BG9425" s="84">
        <f t="shared" si="149"/>
        <v>43930</v>
      </c>
    </row>
    <row r="9426" spans="39:59">
      <c r="AM9426" s="85" t="s">
        <v>9678</v>
      </c>
      <c r="AN9426" s="83">
        <v>3.4647567000000001</v>
      </c>
      <c r="AO9426" s="84">
        <v>800.12683000000004</v>
      </c>
      <c r="AP9426" s="83">
        <v>3769.7658999999999</v>
      </c>
      <c r="AQ9426" s="83">
        <v>0.68225813000000002</v>
      </c>
      <c r="AR9426" s="83">
        <v>-2.7824985999999998</v>
      </c>
      <c r="AU9426" s="91"/>
      <c r="AW9426" s="89"/>
      <c r="BE9426" s="90"/>
      <c r="BF9426" s="84"/>
      <c r="BG9426" s="84">
        <f t="shared" si="149"/>
        <v>43930.5</v>
      </c>
    </row>
    <row r="9427" spans="39:59">
      <c r="AM9427" s="85" t="s">
        <v>9679</v>
      </c>
      <c r="AN9427" s="83">
        <v>3.4647350000000001</v>
      </c>
      <c r="AO9427" s="84">
        <v>799.98974999999996</v>
      </c>
      <c r="AP9427" s="83">
        <v>3770.1660000000002</v>
      </c>
      <c r="AQ9427" s="83">
        <v>0.68229443000000001</v>
      </c>
      <c r="AR9427" s="83">
        <v>-2.7824407</v>
      </c>
      <c r="AU9427" s="91"/>
      <c r="AW9427" s="89"/>
      <c r="BE9427" s="90"/>
      <c r="BF9427" s="84"/>
      <c r="BG9427" s="84">
        <f t="shared" si="149"/>
        <v>43931</v>
      </c>
    </row>
    <row r="9428" spans="39:59">
      <c r="AM9428" s="85" t="s">
        <v>9680</v>
      </c>
      <c r="AN9428" s="83">
        <v>3.4647128999999999</v>
      </c>
      <c r="AO9428" s="84">
        <v>800.09636999999998</v>
      </c>
      <c r="AP9428" s="83">
        <v>3770.5659000000001</v>
      </c>
      <c r="AQ9428" s="83">
        <v>0.68233876999999998</v>
      </c>
      <c r="AR9428" s="83">
        <v>-2.7823741000000002</v>
      </c>
      <c r="AU9428" s="91"/>
      <c r="AW9428" s="89"/>
      <c r="BE9428" s="90"/>
      <c r="BF9428" s="84"/>
      <c r="BG9428" s="84">
        <f t="shared" si="149"/>
        <v>43931.5</v>
      </c>
    </row>
    <row r="9429" spans="39:59">
      <c r="AM9429" s="85" t="s">
        <v>9681</v>
      </c>
      <c r="AN9429" s="83">
        <v>3.4648026999999999</v>
      </c>
      <c r="AO9429" s="84">
        <v>800.005</v>
      </c>
      <c r="AP9429" s="83">
        <v>3770.9661000000001</v>
      </c>
      <c r="AQ9429" s="83">
        <v>0.68237864999999998</v>
      </c>
      <c r="AR9429" s="83">
        <v>-2.7824239999999998</v>
      </c>
      <c r="AU9429" s="91"/>
      <c r="AW9429" s="89"/>
      <c r="BE9429" s="90"/>
      <c r="BF9429" s="84"/>
      <c r="BG9429" s="84">
        <f t="shared" si="149"/>
        <v>43932</v>
      </c>
    </row>
    <row r="9430" spans="39:59">
      <c r="AM9430" s="85" t="s">
        <v>9682</v>
      </c>
      <c r="AN9430" s="83">
        <v>3.4648620999999999</v>
      </c>
      <c r="AO9430" s="84">
        <v>800.005</v>
      </c>
      <c r="AP9430" s="83">
        <v>3771.366</v>
      </c>
      <c r="AQ9430" s="83">
        <v>0.68242239999999998</v>
      </c>
      <c r="AR9430" s="83">
        <v>-2.7824396999999998</v>
      </c>
      <c r="AU9430" s="91"/>
      <c r="AW9430" s="89"/>
      <c r="BE9430" s="90"/>
      <c r="BF9430" s="84"/>
      <c r="BG9430" s="84">
        <f t="shared" si="149"/>
        <v>43932.5</v>
      </c>
    </row>
    <row r="9431" spans="39:59">
      <c r="AM9431" s="85" t="s">
        <v>9683</v>
      </c>
      <c r="AN9431" s="83">
        <v>3.4647591000000002</v>
      </c>
      <c r="AO9431" s="84">
        <v>800.02020000000005</v>
      </c>
      <c r="AP9431" s="83">
        <v>3771.7660999999998</v>
      </c>
      <c r="AQ9431" s="83">
        <v>0.68247192999999995</v>
      </c>
      <c r="AR9431" s="83">
        <v>-2.7822871</v>
      </c>
      <c r="AU9431" s="91"/>
      <c r="AW9431" s="89"/>
      <c r="BE9431" s="90"/>
      <c r="BF9431" s="84"/>
      <c r="BG9431" s="84">
        <f t="shared" si="149"/>
        <v>43933</v>
      </c>
    </row>
    <row r="9432" spans="39:59">
      <c r="AM9432" s="85" t="s">
        <v>9684</v>
      </c>
      <c r="AN9432" s="83">
        <v>3.4648118000000001</v>
      </c>
      <c r="AO9432" s="84">
        <v>799.92882999999995</v>
      </c>
      <c r="AP9432" s="83">
        <v>3772.1660000000002</v>
      </c>
      <c r="AQ9432" s="83">
        <v>0.68252628999999998</v>
      </c>
      <c r="AR9432" s="83">
        <v>-2.7822855</v>
      </c>
      <c r="AU9432" s="91"/>
      <c r="AW9432" s="89"/>
      <c r="BE9432" s="90"/>
      <c r="BF9432" s="84"/>
      <c r="BG9432" s="84">
        <f t="shared" si="149"/>
        <v>43933.5</v>
      </c>
    </row>
    <row r="9433" spans="39:59">
      <c r="AM9433" s="85" t="s">
        <v>9685</v>
      </c>
      <c r="AN9433" s="83">
        <v>3.4647553000000002</v>
      </c>
      <c r="AO9433" s="84">
        <v>800.06592000000001</v>
      </c>
      <c r="AP9433" s="83">
        <v>3772.5662000000002</v>
      </c>
      <c r="AQ9433" s="83">
        <v>0.68258755999999998</v>
      </c>
      <c r="AR9433" s="83">
        <v>-2.7821677</v>
      </c>
      <c r="AU9433" s="91"/>
      <c r="AW9433" s="89"/>
      <c r="BE9433" s="90"/>
      <c r="BF9433" s="84"/>
      <c r="BG9433" s="84">
        <f t="shared" si="149"/>
        <v>43934</v>
      </c>
    </row>
    <row r="9434" spans="39:59">
      <c r="AM9434" s="85" t="s">
        <v>9686</v>
      </c>
      <c r="AN9434" s="83">
        <v>3.4647603</v>
      </c>
      <c r="AO9434" s="84">
        <v>800.05071999999996</v>
      </c>
      <c r="AP9434" s="83">
        <v>3772.9661000000001</v>
      </c>
      <c r="AQ9434" s="83">
        <v>0.68264471999999998</v>
      </c>
      <c r="AR9434" s="83">
        <v>-2.7821155000000002</v>
      </c>
      <c r="AU9434" s="91"/>
      <c r="AW9434" s="89"/>
      <c r="BE9434" s="90"/>
      <c r="BF9434" s="84"/>
      <c r="BG9434" s="84">
        <f t="shared" si="149"/>
        <v>43934.5</v>
      </c>
    </row>
    <row r="9435" spans="39:59">
      <c r="AM9435" s="85" t="s">
        <v>9687</v>
      </c>
      <c r="AN9435" s="83">
        <v>3.4647646000000001</v>
      </c>
      <c r="AO9435" s="84">
        <v>799.97448999999995</v>
      </c>
      <c r="AP9435" s="83">
        <v>3773.366</v>
      </c>
      <c r="AQ9435" s="83">
        <v>0.68270074999999997</v>
      </c>
      <c r="AR9435" s="83">
        <v>-2.7820637000000001</v>
      </c>
      <c r="AU9435" s="91"/>
      <c r="AW9435" s="89"/>
      <c r="BE9435" s="90"/>
      <c r="BF9435" s="84"/>
      <c r="BG9435" s="84">
        <f t="shared" si="149"/>
        <v>43935</v>
      </c>
    </row>
    <row r="9436" spans="39:59">
      <c r="AM9436" s="85" t="s">
        <v>9688</v>
      </c>
      <c r="AN9436" s="83">
        <v>3.4647961</v>
      </c>
      <c r="AO9436" s="84">
        <v>799.89837999999997</v>
      </c>
      <c r="AP9436" s="83">
        <v>3773.7660999999998</v>
      </c>
      <c r="AQ9436" s="83">
        <v>0.68276577999999999</v>
      </c>
      <c r="AR9436" s="83">
        <v>-2.7820303000000002</v>
      </c>
      <c r="AU9436" s="91"/>
      <c r="AW9436" s="89"/>
      <c r="BE9436" s="90"/>
      <c r="BF9436" s="84"/>
      <c r="BG9436" s="84">
        <f t="shared" si="149"/>
        <v>43935.5</v>
      </c>
    </row>
    <row r="9437" spans="39:59">
      <c r="AM9437" s="85" t="s">
        <v>9689</v>
      </c>
      <c r="AN9437" s="83">
        <v>3.4648336999999998</v>
      </c>
      <c r="AO9437" s="84">
        <v>799.91363999999999</v>
      </c>
      <c r="AP9437" s="83">
        <v>3774.1660000000002</v>
      </c>
      <c r="AQ9437" s="83">
        <v>0.68282925999999999</v>
      </c>
      <c r="AR9437" s="83">
        <v>-2.7820046</v>
      </c>
      <c r="AU9437" s="91"/>
      <c r="AW9437" s="89"/>
      <c r="BE9437" s="90"/>
      <c r="BF9437" s="84"/>
      <c r="BG9437" s="84">
        <f t="shared" si="149"/>
        <v>43936</v>
      </c>
    </row>
    <row r="9438" spans="39:59">
      <c r="AM9438" s="85" t="s">
        <v>9690</v>
      </c>
      <c r="AN9438" s="83">
        <v>3.4648696999999999</v>
      </c>
      <c r="AO9438" s="84">
        <v>799.92882999999995</v>
      </c>
      <c r="AP9438" s="83">
        <v>3774.5662000000002</v>
      </c>
      <c r="AQ9438" s="83">
        <v>0.68289250000000001</v>
      </c>
      <c r="AR9438" s="83">
        <v>-2.7819772</v>
      </c>
      <c r="AU9438" s="91"/>
      <c r="AW9438" s="89"/>
      <c r="BE9438" s="90"/>
      <c r="BF9438" s="84"/>
      <c r="BG9438" s="84">
        <f t="shared" si="149"/>
        <v>43936.5</v>
      </c>
    </row>
    <row r="9439" spans="39:59">
      <c r="AM9439" s="85" t="s">
        <v>9691</v>
      </c>
      <c r="AN9439" s="83">
        <v>3.4649519999999998</v>
      </c>
      <c r="AO9439" s="84">
        <v>800.08118000000002</v>
      </c>
      <c r="AP9439" s="83">
        <v>3774.9661000000001</v>
      </c>
      <c r="AQ9439" s="83">
        <v>0.68295300000000003</v>
      </c>
      <c r="AR9439" s="83">
        <v>-2.7819991000000002</v>
      </c>
      <c r="AU9439" s="91"/>
      <c r="AW9439" s="89"/>
      <c r="BE9439" s="90"/>
      <c r="BF9439" s="84"/>
      <c r="BG9439" s="84">
        <f t="shared" si="149"/>
        <v>43937</v>
      </c>
    </row>
    <row r="9440" spans="39:59">
      <c r="AM9440" s="85" t="s">
        <v>9692</v>
      </c>
      <c r="AN9440" s="83">
        <v>3.4650146999999998</v>
      </c>
      <c r="AO9440" s="84">
        <v>800.12689</v>
      </c>
      <c r="AP9440" s="83">
        <v>3775.3661999999999</v>
      </c>
      <c r="AQ9440" s="83">
        <v>0.68302083000000002</v>
      </c>
      <c r="AR9440" s="83">
        <v>-2.7819938999999998</v>
      </c>
      <c r="AU9440" s="91"/>
      <c r="AW9440" s="89"/>
      <c r="BE9440" s="90"/>
      <c r="BF9440" s="84"/>
      <c r="BG9440" s="84">
        <f t="shared" si="149"/>
        <v>43937.5</v>
      </c>
    </row>
    <row r="9441" spans="39:59">
      <c r="AM9441" s="85" t="s">
        <v>9693</v>
      </c>
      <c r="AN9441" s="83">
        <v>3.4651504000000002</v>
      </c>
      <c r="AO9441" s="84">
        <v>800.18773999999996</v>
      </c>
      <c r="AP9441" s="83">
        <v>3775.7660999999998</v>
      </c>
      <c r="AQ9441" s="83">
        <v>0.68309103999999998</v>
      </c>
      <c r="AR9441" s="83">
        <v>-2.7820592</v>
      </c>
      <c r="AU9441" s="91"/>
      <c r="AW9441" s="89"/>
      <c r="BE9441" s="90"/>
      <c r="BF9441" s="84"/>
      <c r="BG9441" s="84">
        <f t="shared" si="149"/>
        <v>43938</v>
      </c>
    </row>
    <row r="9442" spans="39:59">
      <c r="AM9442" s="85" t="s">
        <v>9694</v>
      </c>
      <c r="AN9442" s="83">
        <v>3.4651432</v>
      </c>
      <c r="AO9442" s="84">
        <v>800.09636999999998</v>
      </c>
      <c r="AP9442" s="83">
        <v>3776.1662999999999</v>
      </c>
      <c r="AQ9442" s="83">
        <v>0.68316144000000001</v>
      </c>
      <c r="AR9442" s="83">
        <v>-2.7819816999999998</v>
      </c>
      <c r="AU9442" s="91"/>
      <c r="AW9442" s="89"/>
      <c r="BE9442" s="90"/>
      <c r="BF9442" s="84"/>
      <c r="BG9442" s="84">
        <f t="shared" si="149"/>
        <v>43938.5</v>
      </c>
    </row>
    <row r="9443" spans="39:59">
      <c r="AM9443" s="85" t="s">
        <v>9695</v>
      </c>
      <c r="AN9443" s="83">
        <v>3.4651337</v>
      </c>
      <c r="AO9443" s="84">
        <v>799.88318000000004</v>
      </c>
      <c r="AP9443" s="83">
        <v>3776.5662000000002</v>
      </c>
      <c r="AQ9443" s="83">
        <v>0.68323480999999997</v>
      </c>
      <c r="AR9443" s="83">
        <v>-2.7818987000000002</v>
      </c>
      <c r="AU9443" s="91"/>
      <c r="AW9443" s="89"/>
      <c r="BE9443" s="90"/>
      <c r="BF9443" s="84"/>
      <c r="BG9443" s="84">
        <f t="shared" si="149"/>
        <v>43939</v>
      </c>
    </row>
    <row r="9444" spans="39:59">
      <c r="AM9444" s="85" t="s">
        <v>9696</v>
      </c>
      <c r="AN9444" s="83">
        <v>3.4651318</v>
      </c>
      <c r="AO9444" s="84">
        <v>799.95929000000001</v>
      </c>
      <c r="AP9444" s="83">
        <v>3776.9663</v>
      </c>
      <c r="AQ9444" s="83">
        <v>0.68330276000000001</v>
      </c>
      <c r="AR9444" s="83">
        <v>-2.7818288999999998</v>
      </c>
      <c r="AU9444" s="91"/>
      <c r="AW9444" s="89"/>
      <c r="BE9444" s="90"/>
      <c r="BF9444" s="84"/>
      <c r="BG9444" s="84">
        <f t="shared" si="149"/>
        <v>43939.5</v>
      </c>
    </row>
    <row r="9445" spans="39:59">
      <c r="AM9445" s="85" t="s">
        <v>9697</v>
      </c>
      <c r="AN9445" s="83">
        <v>3.4650048999999998</v>
      </c>
      <c r="AO9445" s="84">
        <v>800.06592000000001</v>
      </c>
      <c r="AP9445" s="83">
        <v>3777.3661999999999</v>
      </c>
      <c r="AQ9445" s="83">
        <v>0.68336748999999997</v>
      </c>
      <c r="AR9445" s="83">
        <v>-2.7816374000000001</v>
      </c>
      <c r="AU9445" s="91"/>
      <c r="AW9445" s="89"/>
      <c r="BE9445" s="90"/>
      <c r="BF9445" s="84"/>
      <c r="BG9445" s="84">
        <f t="shared" si="149"/>
        <v>43940</v>
      </c>
    </row>
    <row r="9446" spans="39:59">
      <c r="AM9446" s="85" t="s">
        <v>9698</v>
      </c>
      <c r="AN9446" s="83">
        <v>3.4650042000000001</v>
      </c>
      <c r="AO9446" s="84">
        <v>799.89832000000001</v>
      </c>
      <c r="AP9446" s="83">
        <v>3777.7664</v>
      </c>
      <c r="AQ9446" s="83">
        <v>0.68343049</v>
      </c>
      <c r="AR9446" s="83">
        <v>-2.7815737999999999</v>
      </c>
      <c r="AU9446" s="91"/>
      <c r="AW9446" s="89"/>
      <c r="BE9446" s="90"/>
      <c r="BF9446" s="84"/>
      <c r="BG9446" s="84">
        <f t="shared" si="149"/>
        <v>43940.5</v>
      </c>
    </row>
    <row r="9447" spans="39:59">
      <c r="AM9447" s="85" t="s">
        <v>9699</v>
      </c>
      <c r="AN9447" s="83">
        <v>3.4648812000000002</v>
      </c>
      <c r="AO9447" s="84">
        <v>800.15734999999995</v>
      </c>
      <c r="AP9447" s="83">
        <v>3778.1662999999999</v>
      </c>
      <c r="AQ9447" s="83">
        <v>0.68349099000000002</v>
      </c>
      <c r="AR9447" s="83">
        <v>-2.7813902000000001</v>
      </c>
      <c r="AU9447" s="91"/>
      <c r="AW9447" s="89"/>
      <c r="BE9447" s="90"/>
      <c r="BF9447" s="84"/>
      <c r="BG9447" s="84">
        <f t="shared" si="149"/>
        <v>43941</v>
      </c>
    </row>
    <row r="9448" spans="39:59">
      <c r="AM9448" s="85" t="s">
        <v>9700</v>
      </c>
      <c r="AN9448" s="83">
        <v>3.4648327999999999</v>
      </c>
      <c r="AO9448" s="84">
        <v>799.98974999999996</v>
      </c>
      <c r="AP9448" s="83">
        <v>3778.5664000000002</v>
      </c>
      <c r="AQ9448" s="83">
        <v>0.68355041999999999</v>
      </c>
      <c r="AR9448" s="83">
        <v>-2.7812823999999998</v>
      </c>
      <c r="AU9448" s="91"/>
      <c r="AW9448" s="89"/>
      <c r="BE9448" s="90"/>
      <c r="BF9448" s="84"/>
      <c r="BG9448" s="84">
        <f t="shared" si="149"/>
        <v>43941.5</v>
      </c>
    </row>
    <row r="9449" spans="39:59">
      <c r="AM9449" s="85" t="s">
        <v>9701</v>
      </c>
      <c r="AN9449" s="83">
        <v>3.4649649</v>
      </c>
      <c r="AO9449" s="84">
        <v>800.15734999999995</v>
      </c>
      <c r="AP9449" s="83">
        <v>3778.9663</v>
      </c>
      <c r="AQ9449" s="83">
        <v>0.68359970999999997</v>
      </c>
      <c r="AR9449" s="83">
        <v>-2.7813652000000002</v>
      </c>
      <c r="AU9449" s="91"/>
      <c r="AW9449" s="89"/>
      <c r="BE9449" s="90"/>
      <c r="BF9449" s="84"/>
      <c r="BG9449" s="84">
        <f t="shared" si="149"/>
        <v>43942</v>
      </c>
    </row>
    <row r="9450" spans="39:59">
      <c r="AM9450" s="85" t="s">
        <v>9702</v>
      </c>
      <c r="AN9450" s="83">
        <v>3.4649572000000002</v>
      </c>
      <c r="AO9450" s="84">
        <v>800.05065999999999</v>
      </c>
      <c r="AP9450" s="83">
        <v>3779.3665000000001</v>
      </c>
      <c r="AQ9450" s="83">
        <v>0.68365162999999995</v>
      </c>
      <c r="AR9450" s="83">
        <v>-2.7813056</v>
      </c>
      <c r="AU9450" s="91"/>
      <c r="AW9450" s="89"/>
      <c r="BE9450" s="90"/>
      <c r="BF9450" s="84"/>
      <c r="BG9450" s="84">
        <f t="shared" si="149"/>
        <v>43942.5</v>
      </c>
    </row>
    <row r="9451" spans="39:59">
      <c r="AM9451" s="85" t="s">
        <v>9703</v>
      </c>
      <c r="AN9451" s="83">
        <v>3.4649396000000001</v>
      </c>
      <c r="AO9451" s="84">
        <v>800.05071999999996</v>
      </c>
      <c r="AP9451" s="83">
        <v>3779.7664</v>
      </c>
      <c r="AQ9451" s="83">
        <v>0.68370043999999996</v>
      </c>
      <c r="AR9451" s="83">
        <v>-2.7812393000000002</v>
      </c>
      <c r="AU9451" s="91"/>
      <c r="AW9451" s="89"/>
      <c r="BE9451" s="90"/>
      <c r="BF9451" s="84"/>
      <c r="BG9451" s="84">
        <f t="shared" si="149"/>
        <v>43943</v>
      </c>
    </row>
    <row r="9452" spans="39:59">
      <c r="AM9452" s="85" t="s">
        <v>9704</v>
      </c>
      <c r="AN9452" s="83">
        <v>3.4649804</v>
      </c>
      <c r="AO9452" s="84">
        <v>800.11157000000003</v>
      </c>
      <c r="AP9452" s="83">
        <v>3780.1664999999998</v>
      </c>
      <c r="AQ9452" s="83">
        <v>0.68375014999999995</v>
      </c>
      <c r="AR9452" s="83">
        <v>-2.7812302</v>
      </c>
      <c r="AU9452" s="91"/>
      <c r="AW9452" s="89"/>
      <c r="BE9452" s="90"/>
      <c r="BF9452" s="84"/>
      <c r="BG9452" s="84">
        <f t="shared" si="149"/>
        <v>43943.5</v>
      </c>
    </row>
    <row r="9453" spans="39:59">
      <c r="AM9453" s="85" t="s">
        <v>9705</v>
      </c>
      <c r="AN9453" s="83">
        <v>3.4649611</v>
      </c>
      <c r="AO9453" s="84">
        <v>800.005</v>
      </c>
      <c r="AP9453" s="83">
        <v>3780.5664000000002</v>
      </c>
      <c r="AQ9453" s="83">
        <v>0.68378806000000003</v>
      </c>
      <c r="AR9453" s="83">
        <v>-2.7811729999999999</v>
      </c>
      <c r="AU9453" s="91"/>
      <c r="AW9453" s="89"/>
      <c r="BE9453" s="90"/>
      <c r="BF9453" s="84"/>
      <c r="BG9453" s="84">
        <f t="shared" si="149"/>
        <v>43944</v>
      </c>
    </row>
    <row r="9454" spans="39:59">
      <c r="AM9454" s="85" t="s">
        <v>9706</v>
      </c>
      <c r="AN9454" s="83">
        <v>3.4650118000000001</v>
      </c>
      <c r="AO9454" s="84">
        <v>800.15734999999995</v>
      </c>
      <c r="AP9454" s="83">
        <v>3780.9666000000002</v>
      </c>
      <c r="AQ9454" s="83">
        <v>0.68383722999999996</v>
      </c>
      <c r="AR9454" s="83">
        <v>-2.7811747000000002</v>
      </c>
      <c r="AU9454" s="91"/>
      <c r="AW9454" s="89"/>
      <c r="BE9454" s="90"/>
      <c r="BF9454" s="84"/>
      <c r="BG9454" s="84">
        <f t="shared" si="149"/>
        <v>43944.5</v>
      </c>
    </row>
    <row r="9455" spans="39:59">
      <c r="AM9455" s="85" t="s">
        <v>9707</v>
      </c>
      <c r="AN9455" s="83">
        <v>3.4650015999999999</v>
      </c>
      <c r="AO9455" s="84">
        <v>800.23346000000004</v>
      </c>
      <c r="AP9455" s="83">
        <v>3781.3667</v>
      </c>
      <c r="AQ9455" s="83">
        <v>0.68387520000000002</v>
      </c>
      <c r="AR9455" s="83">
        <v>-2.7811265000000001</v>
      </c>
      <c r="AU9455" s="91"/>
      <c r="AW9455" s="89"/>
      <c r="BE9455" s="90"/>
      <c r="BF9455" s="84"/>
      <c r="BG9455" s="84">
        <f t="shared" si="149"/>
        <v>43945</v>
      </c>
    </row>
    <row r="9456" spans="39:59">
      <c r="AM9456" s="85" t="s">
        <v>9708</v>
      </c>
      <c r="AN9456" s="83">
        <v>3.4649888999999998</v>
      </c>
      <c r="AO9456" s="84">
        <v>800.03552000000002</v>
      </c>
      <c r="AP9456" s="83">
        <v>3781.7665999999999</v>
      </c>
      <c r="AQ9456" s="83">
        <v>0.68391758000000002</v>
      </c>
      <c r="AR9456" s="83">
        <v>-2.7810714000000001</v>
      </c>
      <c r="AU9456" s="91"/>
      <c r="AW9456" s="89"/>
      <c r="BE9456" s="90"/>
      <c r="BF9456" s="84"/>
      <c r="BG9456" s="84">
        <f t="shared" si="149"/>
        <v>43945.5</v>
      </c>
    </row>
    <row r="9457" spans="39:59">
      <c r="AM9457" s="85" t="s">
        <v>9709</v>
      </c>
      <c r="AN9457" s="83">
        <v>3.4649906000000001</v>
      </c>
      <c r="AO9457" s="84">
        <v>800.27917000000002</v>
      </c>
      <c r="AP9457" s="83">
        <v>3782.1667000000002</v>
      </c>
      <c r="AQ9457" s="83">
        <v>0.68395441999999995</v>
      </c>
      <c r="AR9457" s="83">
        <v>-2.7810361000000001</v>
      </c>
      <c r="AU9457" s="91"/>
      <c r="AW9457" s="89"/>
      <c r="BE9457" s="90"/>
      <c r="BF9457" s="84"/>
      <c r="BG9457" s="84">
        <f t="shared" si="149"/>
        <v>43946</v>
      </c>
    </row>
    <row r="9458" spans="39:59">
      <c r="AM9458" s="85" t="s">
        <v>9710</v>
      </c>
      <c r="AN9458" s="83">
        <v>3.4650778999999998</v>
      </c>
      <c r="AO9458" s="84">
        <v>800.02020000000005</v>
      </c>
      <c r="AP9458" s="83">
        <v>3782.5666999999999</v>
      </c>
      <c r="AQ9458" s="83">
        <v>0.68398672000000005</v>
      </c>
      <c r="AR9458" s="83">
        <v>-2.7810912000000001</v>
      </c>
      <c r="AU9458" s="91"/>
      <c r="AW9458" s="89"/>
      <c r="BE9458" s="90"/>
      <c r="BF9458" s="84"/>
      <c r="BG9458" s="84">
        <f t="shared" si="149"/>
        <v>43946.5</v>
      </c>
    </row>
    <row r="9459" spans="39:59">
      <c r="AM9459" s="85" t="s">
        <v>9711</v>
      </c>
      <c r="AN9459" s="83">
        <v>3.4651000000000001</v>
      </c>
      <c r="AO9459" s="84">
        <v>800.18773999999996</v>
      </c>
      <c r="AP9459" s="83">
        <v>3782.9668000000001</v>
      </c>
      <c r="AQ9459" s="83">
        <v>0.68401765999999997</v>
      </c>
      <c r="AR9459" s="83">
        <v>-2.7810823999999998</v>
      </c>
      <c r="AU9459" s="91"/>
      <c r="AW9459" s="89"/>
      <c r="BE9459" s="90"/>
      <c r="BF9459" s="84"/>
      <c r="BG9459" s="84">
        <f t="shared" si="149"/>
        <v>43947</v>
      </c>
    </row>
    <row r="9460" spans="39:59">
      <c r="AM9460" s="85" t="s">
        <v>9712</v>
      </c>
      <c r="AN9460" s="83">
        <v>3.4651608</v>
      </c>
      <c r="AO9460" s="84">
        <v>800.18773999999996</v>
      </c>
      <c r="AP9460" s="83">
        <v>3783.3669</v>
      </c>
      <c r="AQ9460" s="83">
        <v>0.68405044000000004</v>
      </c>
      <c r="AR9460" s="83">
        <v>-2.7811105</v>
      </c>
      <c r="AU9460" s="91"/>
      <c r="AW9460" s="89"/>
      <c r="BE9460" s="90"/>
      <c r="BF9460" s="84"/>
      <c r="BG9460" s="84">
        <f t="shared" si="149"/>
        <v>43947.5</v>
      </c>
    </row>
    <row r="9461" spans="39:59">
      <c r="AM9461" s="85" t="s">
        <v>9713</v>
      </c>
      <c r="AN9461" s="83">
        <v>3.4651995000000002</v>
      </c>
      <c r="AO9461" s="84">
        <v>799.91363999999999</v>
      </c>
      <c r="AP9461" s="83">
        <v>3783.7667999999999</v>
      </c>
      <c r="AQ9461" s="83">
        <v>0.68408709999999995</v>
      </c>
      <c r="AR9461" s="83">
        <v>-2.7811124</v>
      </c>
      <c r="AU9461" s="91"/>
      <c r="AW9461" s="89"/>
      <c r="BE9461" s="90"/>
      <c r="BF9461" s="84"/>
      <c r="BG9461" s="84">
        <f t="shared" si="149"/>
        <v>43948</v>
      </c>
    </row>
    <row r="9462" spans="39:59">
      <c r="AM9462" s="85" t="s">
        <v>9714</v>
      </c>
      <c r="AN9462" s="83">
        <v>3.4651024000000001</v>
      </c>
      <c r="AO9462" s="84">
        <v>799.95934999999997</v>
      </c>
      <c r="AP9462" s="83">
        <v>3784.1669999999999</v>
      </c>
      <c r="AQ9462" s="83">
        <v>0.68411856999999998</v>
      </c>
      <c r="AR9462" s="83">
        <v>-2.7809838999999998</v>
      </c>
      <c r="AU9462" s="91"/>
      <c r="AW9462" s="89"/>
      <c r="BE9462" s="90"/>
      <c r="BF9462" s="84"/>
      <c r="BG9462" s="84">
        <f t="shared" si="149"/>
        <v>43948.5</v>
      </c>
    </row>
    <row r="9463" spans="39:59">
      <c r="AM9463" s="85" t="s">
        <v>9715</v>
      </c>
      <c r="AN9463" s="83">
        <v>3.4650270999999999</v>
      </c>
      <c r="AO9463" s="84">
        <v>800.21825999999999</v>
      </c>
      <c r="AP9463" s="83">
        <v>3784.5668999999998</v>
      </c>
      <c r="AQ9463" s="83">
        <v>0.68416290999999996</v>
      </c>
      <c r="AR9463" s="83">
        <v>-2.7808641999999999</v>
      </c>
      <c r="AU9463" s="91"/>
      <c r="AW9463" s="89"/>
      <c r="BE9463" s="90"/>
      <c r="BF9463" s="84"/>
      <c r="BG9463" s="84">
        <f t="shared" si="149"/>
        <v>43949</v>
      </c>
    </row>
    <row r="9464" spans="39:59">
      <c r="AM9464" s="85" t="s">
        <v>9716</v>
      </c>
      <c r="AN9464" s="83">
        <v>3.4651268000000002</v>
      </c>
      <c r="AO9464" s="84">
        <v>799.91363999999999</v>
      </c>
      <c r="AP9464" s="83">
        <v>3784.9670000000001</v>
      </c>
      <c r="AQ9464" s="83">
        <v>0.68418807000000004</v>
      </c>
      <c r="AR9464" s="83">
        <v>-2.7809385999999998</v>
      </c>
      <c r="AU9464" s="91"/>
      <c r="AW9464" s="89"/>
      <c r="BE9464" s="90"/>
      <c r="BF9464" s="84"/>
      <c r="BG9464" s="84">
        <f t="shared" si="149"/>
        <v>43949.5</v>
      </c>
    </row>
    <row r="9465" spans="39:59">
      <c r="AM9465" s="85" t="s">
        <v>9717</v>
      </c>
      <c r="AN9465" s="83">
        <v>3.4651160000000001</v>
      </c>
      <c r="AO9465" s="84">
        <v>800.18773999999996</v>
      </c>
      <c r="AP9465" s="83">
        <v>3785.3669</v>
      </c>
      <c r="AQ9465" s="83">
        <v>0.68422198000000001</v>
      </c>
      <c r="AR9465" s="83">
        <v>-2.780894</v>
      </c>
      <c r="AU9465" s="91"/>
      <c r="AW9465" s="89"/>
      <c r="BE9465" s="90"/>
      <c r="BF9465" s="84"/>
      <c r="BG9465" s="84">
        <f t="shared" si="149"/>
        <v>43950</v>
      </c>
    </row>
    <row r="9466" spans="39:59">
      <c r="AM9466" s="85" t="s">
        <v>9718</v>
      </c>
      <c r="AN9466" s="83">
        <v>3.4651070000000002</v>
      </c>
      <c r="AO9466" s="84">
        <v>800.11157000000003</v>
      </c>
      <c r="AP9466" s="83">
        <v>3785.7671</v>
      </c>
      <c r="AQ9466" s="83">
        <v>0.68426335000000005</v>
      </c>
      <c r="AR9466" s="83">
        <v>-2.7808437000000001</v>
      </c>
      <c r="AU9466" s="91"/>
      <c r="AW9466" s="89"/>
      <c r="BE9466" s="90"/>
      <c r="BF9466" s="84"/>
      <c r="BG9466" s="84">
        <f t="shared" si="149"/>
        <v>43950.5</v>
      </c>
    </row>
    <row r="9467" spans="39:59">
      <c r="AM9467" s="85" t="s">
        <v>9719</v>
      </c>
      <c r="AN9467" s="83">
        <v>3.4650512</v>
      </c>
      <c r="AO9467" s="84">
        <v>800.06592000000001</v>
      </c>
      <c r="AP9467" s="83">
        <v>3786.1671999999999</v>
      </c>
      <c r="AQ9467" s="83">
        <v>0.68429976999999997</v>
      </c>
      <c r="AR9467" s="83">
        <v>-2.7807515</v>
      </c>
      <c r="AU9467" s="91"/>
      <c r="AW9467" s="89"/>
      <c r="BE9467" s="90"/>
      <c r="BF9467" s="84"/>
      <c r="BG9467" s="84">
        <f t="shared" si="149"/>
        <v>43951</v>
      </c>
    </row>
    <row r="9468" spans="39:59">
      <c r="AM9468" s="85" t="s">
        <v>9720</v>
      </c>
      <c r="AN9468" s="83">
        <v>3.4650525999999999</v>
      </c>
      <c r="AO9468" s="84">
        <v>800.03545999999994</v>
      </c>
      <c r="AP9468" s="83">
        <v>3786.5671000000002</v>
      </c>
      <c r="AQ9468" s="83">
        <v>0.68435073000000002</v>
      </c>
      <c r="AR9468" s="83">
        <v>-2.7807018999999999</v>
      </c>
      <c r="AU9468" s="91"/>
      <c r="AW9468" s="89"/>
      <c r="BE9468" s="90"/>
      <c r="BF9468" s="84"/>
      <c r="BG9468" s="84">
        <f t="shared" si="149"/>
        <v>43951.5</v>
      </c>
    </row>
    <row r="9469" spans="39:59">
      <c r="AM9469" s="85" t="s">
        <v>9721</v>
      </c>
      <c r="AN9469" s="83">
        <v>3.4650080000000001</v>
      </c>
      <c r="AO9469" s="84">
        <v>800.02020000000005</v>
      </c>
      <c r="AP9469" s="83">
        <v>3786.9672999999998</v>
      </c>
      <c r="AQ9469" s="83">
        <v>0.68439298999999998</v>
      </c>
      <c r="AR9469" s="83">
        <v>-2.7806150999999999</v>
      </c>
      <c r="AU9469" s="91"/>
      <c r="AW9469" s="89"/>
      <c r="BE9469" s="90"/>
      <c r="BF9469" s="84"/>
      <c r="BG9469" s="84">
        <f t="shared" si="149"/>
        <v>43952</v>
      </c>
    </row>
    <row r="9470" spans="39:59">
      <c r="AM9470" s="85" t="s">
        <v>9722</v>
      </c>
      <c r="AN9470" s="83">
        <v>3.4649901000000001</v>
      </c>
      <c r="AO9470" s="84">
        <v>800.12689</v>
      </c>
      <c r="AP9470" s="83">
        <v>3787.3672000000001</v>
      </c>
      <c r="AQ9470" s="83">
        <v>0.68444073000000005</v>
      </c>
      <c r="AR9470" s="83">
        <v>-2.7805494999999998</v>
      </c>
      <c r="AU9470" s="91"/>
      <c r="AW9470" s="89"/>
      <c r="BE9470" s="90"/>
      <c r="BF9470" s="84"/>
      <c r="BG9470" s="84">
        <f t="shared" si="149"/>
        <v>43952.5</v>
      </c>
    </row>
    <row r="9471" spans="39:59">
      <c r="AM9471" s="85" t="s">
        <v>9723</v>
      </c>
      <c r="AN9471" s="83">
        <v>3.4650025000000002</v>
      </c>
      <c r="AO9471" s="84">
        <v>800.14209000000005</v>
      </c>
      <c r="AP9471" s="83">
        <v>3787.7673</v>
      </c>
      <c r="AQ9471" s="83">
        <v>0.68448085000000003</v>
      </c>
      <c r="AR9471" s="83">
        <v>-2.7805216000000001</v>
      </c>
      <c r="AU9471" s="91"/>
      <c r="AW9471" s="89"/>
      <c r="BE9471" s="90"/>
      <c r="BF9471" s="84"/>
      <c r="BG9471" s="84">
        <f t="shared" si="149"/>
        <v>43953</v>
      </c>
    </row>
    <row r="9472" spans="39:59">
      <c r="AM9472" s="85" t="s">
        <v>9724</v>
      </c>
      <c r="AN9472" s="83">
        <v>3.4649515000000002</v>
      </c>
      <c r="AO9472" s="84">
        <v>800.02026000000001</v>
      </c>
      <c r="AP9472" s="83">
        <v>3788.1675</v>
      </c>
      <c r="AQ9472" s="83">
        <v>0.68452400000000002</v>
      </c>
      <c r="AR9472" s="83">
        <v>-2.7804275000000001</v>
      </c>
      <c r="AU9472" s="91"/>
      <c r="AW9472" s="89"/>
      <c r="BE9472" s="90"/>
      <c r="BF9472" s="84"/>
      <c r="BG9472" s="84">
        <f t="shared" si="149"/>
        <v>43953.5</v>
      </c>
    </row>
    <row r="9473" spans="39:59">
      <c r="AM9473" s="85" t="s">
        <v>9725</v>
      </c>
      <c r="AN9473" s="83">
        <v>3.4649127000000002</v>
      </c>
      <c r="AO9473" s="84">
        <v>800.06592000000001</v>
      </c>
      <c r="AP9473" s="83">
        <v>3788.5673999999999</v>
      </c>
      <c r="AQ9473" s="83">
        <v>0.6845656</v>
      </c>
      <c r="AR9473" s="83">
        <v>-2.7803471000000002</v>
      </c>
      <c r="AU9473" s="91"/>
      <c r="AW9473" s="89"/>
      <c r="BE9473" s="90"/>
      <c r="BF9473" s="84"/>
      <c r="BG9473" s="84">
        <f t="shared" si="149"/>
        <v>43954</v>
      </c>
    </row>
    <row r="9474" spans="39:59">
      <c r="AM9474" s="85" t="s">
        <v>9726</v>
      </c>
      <c r="AN9474" s="83">
        <v>3.4649334000000001</v>
      </c>
      <c r="AO9474" s="84">
        <v>800.08112000000006</v>
      </c>
      <c r="AP9474" s="83">
        <v>3788.9675000000002</v>
      </c>
      <c r="AQ9474" s="83">
        <v>0.68461156000000001</v>
      </c>
      <c r="AR9474" s="83">
        <v>-2.7803217999999998</v>
      </c>
      <c r="AU9474" s="91"/>
      <c r="AW9474" s="89"/>
      <c r="BE9474" s="90"/>
      <c r="BF9474" s="84"/>
      <c r="BG9474" s="84">
        <f t="shared" si="149"/>
        <v>43954.5</v>
      </c>
    </row>
    <row r="9475" spans="39:59">
      <c r="AM9475" s="85" t="s">
        <v>9727</v>
      </c>
      <c r="AN9475" s="83">
        <v>3.4649700999999999</v>
      </c>
      <c r="AO9475" s="84">
        <v>800.11157000000003</v>
      </c>
      <c r="AP9475" s="83">
        <v>3789.3676999999998</v>
      </c>
      <c r="AQ9475" s="83">
        <v>0.68465883000000005</v>
      </c>
      <c r="AR9475" s="83">
        <v>-2.7803113000000002</v>
      </c>
      <c r="AU9475" s="91"/>
      <c r="AW9475" s="89"/>
      <c r="BE9475" s="90"/>
      <c r="BF9475" s="84"/>
      <c r="BG9475" s="84">
        <f t="shared" si="149"/>
        <v>43955</v>
      </c>
    </row>
    <row r="9476" spans="39:59">
      <c r="AM9476" s="85" t="s">
        <v>9728</v>
      </c>
      <c r="AN9476" s="83">
        <v>3.4649339000000001</v>
      </c>
      <c r="AO9476" s="84">
        <v>800.17260999999996</v>
      </c>
      <c r="AP9476" s="83">
        <v>3789.7676000000001</v>
      </c>
      <c r="AQ9476" s="83">
        <v>0.68470584999999995</v>
      </c>
      <c r="AR9476" s="83">
        <v>-2.7802278999999999</v>
      </c>
      <c r="AU9476" s="91"/>
      <c r="AW9476" s="89"/>
      <c r="BE9476" s="90"/>
      <c r="BF9476" s="84"/>
      <c r="BG9476" s="84">
        <f t="shared" si="149"/>
        <v>43955.5</v>
      </c>
    </row>
    <row r="9477" spans="39:59">
      <c r="AM9477" s="85" t="s">
        <v>9729</v>
      </c>
      <c r="AN9477" s="83">
        <v>3.4649062000000002</v>
      </c>
      <c r="AO9477" s="84">
        <v>800.20299999999997</v>
      </c>
      <c r="AP9477" s="83">
        <v>3790.1677</v>
      </c>
      <c r="AQ9477" s="83">
        <v>0.68475514999999998</v>
      </c>
      <c r="AR9477" s="83">
        <v>-2.7801510999999999</v>
      </c>
      <c r="AU9477" s="91"/>
      <c r="AW9477" s="89"/>
      <c r="BE9477" s="90"/>
      <c r="BF9477" s="84"/>
      <c r="BG9477" s="84">
        <f t="shared" ref="BG9477:BG9540" si="150">BG9476+0.5</f>
        <v>43956</v>
      </c>
    </row>
    <row r="9478" spans="39:59">
      <c r="AM9478" s="85" t="s">
        <v>9730</v>
      </c>
      <c r="AN9478" s="83">
        <v>3.4649420000000002</v>
      </c>
      <c r="AO9478" s="84">
        <v>800.21820000000002</v>
      </c>
      <c r="AP9478" s="83">
        <v>3790.5675999999999</v>
      </c>
      <c r="AQ9478" s="83">
        <v>0.68480545000000004</v>
      </c>
      <c r="AR9478" s="83">
        <v>-2.7801366000000001</v>
      </c>
      <c r="AU9478" s="91"/>
      <c r="AW9478" s="89"/>
      <c r="BE9478" s="90"/>
      <c r="BF9478" s="84"/>
      <c r="BG9478" s="84">
        <f t="shared" si="150"/>
        <v>43956.5</v>
      </c>
    </row>
    <row r="9479" spans="39:59">
      <c r="AM9479" s="85" t="s">
        <v>9731</v>
      </c>
      <c r="AN9479" s="83">
        <v>3.4648824</v>
      </c>
      <c r="AO9479" s="84">
        <v>800.06592000000001</v>
      </c>
      <c r="AP9479" s="83">
        <v>3790.9677999999999</v>
      </c>
      <c r="AQ9479" s="83">
        <v>0.68485868000000005</v>
      </c>
      <c r="AR9479" s="83">
        <v>-2.7800237999999999</v>
      </c>
      <c r="AU9479" s="91"/>
      <c r="AW9479" s="89"/>
      <c r="BE9479" s="90"/>
      <c r="BF9479" s="84"/>
      <c r="BG9479" s="84">
        <f t="shared" si="150"/>
        <v>43957</v>
      </c>
    </row>
    <row r="9480" spans="39:59">
      <c r="AM9480" s="85" t="s">
        <v>9732</v>
      </c>
      <c r="AN9480" s="83">
        <v>3.4648669000000001</v>
      </c>
      <c r="AO9480" s="84">
        <v>800.11162999999999</v>
      </c>
      <c r="AP9480" s="83">
        <v>3791.3676999999998</v>
      </c>
      <c r="AQ9480" s="83">
        <v>0.68491453000000002</v>
      </c>
      <c r="AR9480" s="83">
        <v>-2.7799523000000002</v>
      </c>
      <c r="AU9480" s="91"/>
      <c r="AW9480" s="89"/>
      <c r="BE9480" s="90"/>
      <c r="BF9480" s="84"/>
      <c r="BG9480" s="84">
        <f t="shared" si="150"/>
        <v>43957.5</v>
      </c>
    </row>
    <row r="9481" spans="39:59">
      <c r="AM9481" s="85" t="s">
        <v>9733</v>
      </c>
      <c r="AN9481" s="83">
        <v>3.4649047999999998</v>
      </c>
      <c r="AO9481" s="84">
        <v>799.91363999999999</v>
      </c>
      <c r="AP9481" s="83">
        <v>3791.7678000000001</v>
      </c>
      <c r="AQ9481" s="83">
        <v>0.68497293999999997</v>
      </c>
      <c r="AR9481" s="83">
        <v>-2.7799318</v>
      </c>
      <c r="AU9481" s="91"/>
      <c r="AW9481" s="89"/>
      <c r="BE9481" s="90"/>
      <c r="BF9481" s="84"/>
      <c r="BG9481" s="84">
        <f t="shared" si="150"/>
        <v>43958</v>
      </c>
    </row>
    <row r="9482" spans="39:59">
      <c r="AM9482" s="85" t="s">
        <v>9734</v>
      </c>
      <c r="AN9482" s="83">
        <v>3.4648325</v>
      </c>
      <c r="AO9482" s="84">
        <v>800.06592000000001</v>
      </c>
      <c r="AP9482" s="83">
        <v>3792.1677</v>
      </c>
      <c r="AQ9482" s="83">
        <v>0.68502980000000002</v>
      </c>
      <c r="AR9482" s="83">
        <v>-2.7798028000000001</v>
      </c>
      <c r="AU9482" s="91"/>
      <c r="AW9482" s="89"/>
      <c r="BE9482" s="90"/>
      <c r="BF9482" s="84"/>
      <c r="BG9482" s="84">
        <f t="shared" si="150"/>
        <v>43958.5</v>
      </c>
    </row>
    <row r="9483" spans="39:59">
      <c r="AM9483" s="85" t="s">
        <v>9735</v>
      </c>
      <c r="AN9483" s="83">
        <v>3.4647809999999999</v>
      </c>
      <c r="AO9483" s="84">
        <v>800.005</v>
      </c>
      <c r="AP9483" s="83">
        <v>3792.5679</v>
      </c>
      <c r="AQ9483" s="83">
        <v>0.68508809999999998</v>
      </c>
      <c r="AR9483" s="83">
        <v>-2.7796929000000001</v>
      </c>
      <c r="AU9483" s="91"/>
      <c r="AW9483" s="89"/>
      <c r="BE9483" s="90"/>
      <c r="BF9483" s="84"/>
      <c r="BG9483" s="84">
        <f t="shared" si="150"/>
        <v>43959</v>
      </c>
    </row>
    <row r="9484" spans="39:59">
      <c r="AM9484" s="85" t="s">
        <v>9736</v>
      </c>
      <c r="AN9484" s="83">
        <v>3.4646411000000001</v>
      </c>
      <c r="AO9484" s="84">
        <v>799.89832000000001</v>
      </c>
      <c r="AP9484" s="83">
        <v>3792.9679999999998</v>
      </c>
      <c r="AQ9484" s="83">
        <v>0.68514109000000001</v>
      </c>
      <c r="AR9484" s="83">
        <v>-2.7795000000000001</v>
      </c>
      <c r="AU9484" s="91"/>
      <c r="AW9484" s="89"/>
      <c r="BE9484" s="90"/>
      <c r="BF9484" s="84"/>
      <c r="BG9484" s="84">
        <f t="shared" si="150"/>
        <v>43959.5</v>
      </c>
    </row>
    <row r="9485" spans="39:59">
      <c r="AM9485" s="85" t="s">
        <v>9737</v>
      </c>
      <c r="AN9485" s="83">
        <v>3.4646671000000002</v>
      </c>
      <c r="AO9485" s="84">
        <v>800.06592000000001</v>
      </c>
      <c r="AP9485" s="83">
        <v>3793.3679000000002</v>
      </c>
      <c r="AQ9485" s="83">
        <v>0.68519633999999996</v>
      </c>
      <c r="AR9485" s="83">
        <v>-2.7794707000000001</v>
      </c>
      <c r="AU9485" s="91"/>
      <c r="AW9485" s="89"/>
      <c r="BE9485" s="90"/>
      <c r="BF9485" s="84"/>
      <c r="BG9485" s="84">
        <f t="shared" si="150"/>
        <v>43960</v>
      </c>
    </row>
    <row r="9486" spans="39:59">
      <c r="AM9486" s="85" t="s">
        <v>9738</v>
      </c>
      <c r="AN9486" s="83">
        <v>3.4647635999999999</v>
      </c>
      <c r="AO9486" s="84">
        <v>800.02020000000005</v>
      </c>
      <c r="AP9486" s="83">
        <v>3793.7680999999998</v>
      </c>
      <c r="AQ9486" s="83">
        <v>0.68525504999999998</v>
      </c>
      <c r="AR9486" s="83">
        <v>-2.7795086000000002</v>
      </c>
      <c r="AU9486" s="91"/>
      <c r="AW9486" s="89"/>
      <c r="BE9486" s="90"/>
      <c r="BF9486" s="84"/>
      <c r="BG9486" s="84">
        <f t="shared" si="150"/>
        <v>43960.5</v>
      </c>
    </row>
    <row r="9487" spans="39:59">
      <c r="AM9487" s="85" t="s">
        <v>9739</v>
      </c>
      <c r="AN9487" s="83">
        <v>3.4647910999999998</v>
      </c>
      <c r="AO9487" s="84">
        <v>800.18773999999996</v>
      </c>
      <c r="AP9487" s="83">
        <v>3794.1680000000001</v>
      </c>
      <c r="AQ9487" s="83">
        <v>0.68531823000000003</v>
      </c>
      <c r="AR9487" s="83">
        <v>-2.7794728000000002</v>
      </c>
      <c r="AU9487" s="91"/>
      <c r="AW9487" s="89"/>
      <c r="BE9487" s="90"/>
      <c r="BF9487" s="84"/>
      <c r="BG9487" s="84">
        <f t="shared" si="150"/>
        <v>43961</v>
      </c>
    </row>
    <row r="9488" spans="39:59">
      <c r="AM9488" s="85" t="s">
        <v>9740</v>
      </c>
      <c r="AN9488" s="83">
        <v>3.4648466</v>
      </c>
      <c r="AO9488" s="84">
        <v>800.17260999999996</v>
      </c>
      <c r="AP9488" s="83">
        <v>3794.5681</v>
      </c>
      <c r="AQ9488" s="83">
        <v>0.68537437999999995</v>
      </c>
      <c r="AR9488" s="83">
        <v>-2.7794721</v>
      </c>
      <c r="AU9488" s="91"/>
      <c r="AW9488" s="89"/>
      <c r="BE9488" s="90"/>
      <c r="BF9488" s="84"/>
      <c r="BG9488" s="84">
        <f t="shared" si="150"/>
        <v>43961.5</v>
      </c>
    </row>
    <row r="9489" spans="39:59">
      <c r="AM9489" s="85" t="s">
        <v>9741</v>
      </c>
      <c r="AN9489" s="83">
        <v>3.4648417999999999</v>
      </c>
      <c r="AO9489" s="84">
        <v>799.98974999999996</v>
      </c>
      <c r="AP9489" s="83">
        <v>3794.9679999999998</v>
      </c>
      <c r="AQ9489" s="83">
        <v>0.68543142000000001</v>
      </c>
      <c r="AR9489" s="83">
        <v>-2.7794104000000002</v>
      </c>
      <c r="AU9489" s="91"/>
      <c r="AW9489" s="89"/>
      <c r="BE9489" s="90"/>
      <c r="BF9489" s="84"/>
      <c r="BG9489" s="84">
        <f t="shared" si="150"/>
        <v>43962</v>
      </c>
    </row>
    <row r="9490" spans="39:59">
      <c r="AM9490" s="85" t="s">
        <v>9742</v>
      </c>
      <c r="AN9490" s="83">
        <v>3.4648851999999999</v>
      </c>
      <c r="AO9490" s="84">
        <v>800.15734999999995</v>
      </c>
      <c r="AP9490" s="83">
        <v>3795.3681999999999</v>
      </c>
      <c r="AQ9490" s="83">
        <v>0.68548155</v>
      </c>
      <c r="AR9490" s="83">
        <v>-2.7794037</v>
      </c>
      <c r="AU9490" s="91"/>
      <c r="AW9490" s="89"/>
      <c r="BE9490" s="90"/>
      <c r="BF9490" s="84"/>
      <c r="BG9490" s="84">
        <f t="shared" si="150"/>
        <v>43962.5</v>
      </c>
    </row>
    <row r="9491" spans="39:59">
      <c r="AM9491" s="85" t="s">
        <v>9743</v>
      </c>
      <c r="AN9491" s="83">
        <v>3.4648438000000001</v>
      </c>
      <c r="AO9491" s="84">
        <v>799.98974999999996</v>
      </c>
      <c r="AP9491" s="83">
        <v>3795.7680999999998</v>
      </c>
      <c r="AQ9491" s="83">
        <v>0.68554223000000003</v>
      </c>
      <c r="AR9491" s="83">
        <v>-2.7793014</v>
      </c>
      <c r="AU9491" s="91"/>
      <c r="AW9491" s="89"/>
      <c r="BE9491" s="90"/>
      <c r="BF9491" s="84"/>
      <c r="BG9491" s="84">
        <f t="shared" si="150"/>
        <v>43963</v>
      </c>
    </row>
    <row r="9492" spans="39:59">
      <c r="AM9492" s="85" t="s">
        <v>9744</v>
      </c>
      <c r="AN9492" s="83">
        <v>3.4647440999999999</v>
      </c>
      <c r="AO9492" s="84">
        <v>800.05071999999996</v>
      </c>
      <c r="AP9492" s="83">
        <v>3796.1682000000001</v>
      </c>
      <c r="AQ9492" s="83">
        <v>0.68559587</v>
      </c>
      <c r="AR9492" s="83">
        <v>-2.7791483000000001</v>
      </c>
      <c r="AU9492" s="91"/>
      <c r="AW9492" s="89"/>
      <c r="BE9492" s="90"/>
      <c r="BF9492" s="84"/>
      <c r="BG9492" s="84">
        <f t="shared" si="150"/>
        <v>43963.5</v>
      </c>
    </row>
    <row r="9493" spans="39:59">
      <c r="AM9493" s="85" t="s">
        <v>9745</v>
      </c>
      <c r="AN9493" s="83">
        <v>3.4647182999999999</v>
      </c>
      <c r="AO9493" s="84">
        <v>800.14209000000005</v>
      </c>
      <c r="AP9493" s="83">
        <v>3796.5684000000001</v>
      </c>
      <c r="AQ9493" s="83">
        <v>0.68565315000000004</v>
      </c>
      <c r="AR9493" s="83">
        <v>-2.7790651</v>
      </c>
      <c r="AU9493" s="91"/>
      <c r="AW9493" s="89"/>
      <c r="BE9493" s="90"/>
      <c r="BF9493" s="84"/>
      <c r="BG9493" s="84">
        <f t="shared" si="150"/>
        <v>43964</v>
      </c>
    </row>
    <row r="9494" spans="39:59">
      <c r="AM9494" s="85" t="s">
        <v>9746</v>
      </c>
      <c r="AN9494" s="83">
        <v>3.4647478999999999</v>
      </c>
      <c r="AO9494" s="84">
        <v>800.06592000000001</v>
      </c>
      <c r="AP9494" s="83">
        <v>3796.9683</v>
      </c>
      <c r="AQ9494" s="83">
        <v>0.68570977</v>
      </c>
      <c r="AR9494" s="83">
        <v>-2.7790382</v>
      </c>
      <c r="AU9494" s="91"/>
      <c r="AW9494" s="89"/>
      <c r="BE9494" s="90"/>
      <c r="BF9494" s="84"/>
      <c r="BG9494" s="84">
        <f t="shared" si="150"/>
        <v>43964.5</v>
      </c>
    </row>
    <row r="9495" spans="39:59">
      <c r="AM9495" s="85" t="s">
        <v>9747</v>
      </c>
      <c r="AN9495" s="83">
        <v>3.4647443</v>
      </c>
      <c r="AO9495" s="84">
        <v>800.09636999999998</v>
      </c>
      <c r="AP9495" s="83">
        <v>3797.3683999999998</v>
      </c>
      <c r="AQ9495" s="83">
        <v>0.68577074999999998</v>
      </c>
      <c r="AR9495" s="83">
        <v>-2.7789736</v>
      </c>
      <c r="AU9495" s="91"/>
      <c r="AW9495" s="89"/>
      <c r="BE9495" s="90"/>
      <c r="BF9495" s="84"/>
      <c r="BG9495" s="84">
        <f t="shared" si="150"/>
        <v>43965</v>
      </c>
    </row>
    <row r="9496" spans="39:59">
      <c r="AM9496" s="85" t="s">
        <v>9748</v>
      </c>
      <c r="AN9496" s="83">
        <v>3.4648037</v>
      </c>
      <c r="AO9496" s="84">
        <v>800.03552000000002</v>
      </c>
      <c r="AP9496" s="83">
        <v>3797.7683000000002</v>
      </c>
      <c r="AQ9496" s="83">
        <v>0.68583190000000005</v>
      </c>
      <c r="AR9496" s="83">
        <v>-2.7789717</v>
      </c>
      <c r="AU9496" s="91"/>
      <c r="AW9496" s="89"/>
      <c r="BE9496" s="90"/>
      <c r="BF9496" s="84"/>
      <c r="BG9496" s="84">
        <f t="shared" si="150"/>
        <v>43965.5</v>
      </c>
    </row>
    <row r="9497" spans="39:59">
      <c r="AM9497" s="85" t="s">
        <v>9749</v>
      </c>
      <c r="AN9497" s="83">
        <v>3.4647076000000001</v>
      </c>
      <c r="AO9497" s="84">
        <v>799.91363999999999</v>
      </c>
      <c r="AP9497" s="83">
        <v>3798.1685000000002</v>
      </c>
      <c r="AQ9497" s="83">
        <v>0.68588464999999998</v>
      </c>
      <c r="AR9497" s="83">
        <v>-2.7788229000000002</v>
      </c>
      <c r="AU9497" s="91"/>
      <c r="AW9497" s="89"/>
      <c r="BE9497" s="90"/>
      <c r="BF9497" s="84"/>
      <c r="BG9497" s="84">
        <f t="shared" si="150"/>
        <v>43966</v>
      </c>
    </row>
    <row r="9498" spans="39:59">
      <c r="AM9498" s="85" t="s">
        <v>9750</v>
      </c>
      <c r="AN9498" s="83">
        <v>3.4646726000000001</v>
      </c>
      <c r="AO9498" s="84">
        <v>799.92882999999995</v>
      </c>
      <c r="AP9498" s="83">
        <v>3798.5684000000001</v>
      </c>
      <c r="AQ9498" s="83">
        <v>0.68594485999999999</v>
      </c>
      <c r="AR9498" s="83">
        <v>-2.7787278</v>
      </c>
      <c r="AU9498" s="91"/>
      <c r="AW9498" s="89"/>
      <c r="BE9498" s="90"/>
      <c r="BF9498" s="84"/>
      <c r="BG9498" s="84">
        <f t="shared" si="150"/>
        <v>43966.5</v>
      </c>
    </row>
    <row r="9499" spans="39:59">
      <c r="AM9499" s="85" t="s">
        <v>9751</v>
      </c>
      <c r="AN9499" s="83">
        <v>3.4646959000000002</v>
      </c>
      <c r="AO9499" s="84">
        <v>800.11162999999999</v>
      </c>
      <c r="AP9499" s="83">
        <v>3798.9684999999999</v>
      </c>
      <c r="AQ9499" s="83">
        <v>0.68599944999999996</v>
      </c>
      <c r="AR9499" s="83">
        <v>-2.7786965000000001</v>
      </c>
      <c r="AU9499" s="91"/>
      <c r="AW9499" s="89"/>
      <c r="BE9499" s="90"/>
      <c r="BF9499" s="84"/>
      <c r="BG9499" s="84">
        <f t="shared" si="150"/>
        <v>43967</v>
      </c>
    </row>
    <row r="9500" spans="39:59">
      <c r="AM9500" s="85" t="s">
        <v>9752</v>
      </c>
      <c r="AN9500" s="83">
        <v>3.4646354000000001</v>
      </c>
      <c r="AO9500" s="84">
        <v>800.21825999999999</v>
      </c>
      <c r="AP9500" s="83">
        <v>3799.3683999999998</v>
      </c>
      <c r="AQ9500" s="83">
        <v>0.68605536</v>
      </c>
      <c r="AR9500" s="83">
        <v>-2.7785799999999998</v>
      </c>
      <c r="AU9500" s="91"/>
      <c r="AW9500" s="89"/>
      <c r="BE9500" s="90"/>
      <c r="BF9500" s="84"/>
      <c r="BG9500" s="84">
        <f t="shared" si="150"/>
        <v>43967.5</v>
      </c>
    </row>
    <row r="9501" spans="39:59">
      <c r="AM9501" s="85" t="s">
        <v>9753</v>
      </c>
      <c r="AN9501" s="83">
        <v>3.4646606000000002</v>
      </c>
      <c r="AO9501" s="84">
        <v>800.20299999999997</v>
      </c>
      <c r="AP9501" s="83">
        <v>3799.7685999999999</v>
      </c>
      <c r="AQ9501" s="83">
        <v>0.68611896000000006</v>
      </c>
      <c r="AR9501" s="83">
        <v>-2.7785418000000002</v>
      </c>
      <c r="AU9501" s="91"/>
      <c r="AW9501" s="89"/>
      <c r="BE9501" s="90"/>
      <c r="BF9501" s="84"/>
      <c r="BG9501" s="84">
        <f t="shared" si="150"/>
        <v>43968</v>
      </c>
    </row>
    <row r="9502" spans="39:59">
      <c r="AM9502" s="85" t="s">
        <v>9754</v>
      </c>
      <c r="AN9502" s="83">
        <v>3.4647247999999999</v>
      </c>
      <c r="AO9502" s="84">
        <v>800.17260999999996</v>
      </c>
      <c r="AP9502" s="83">
        <v>3800.1685000000002</v>
      </c>
      <c r="AQ9502" s="83">
        <v>0.68617994000000004</v>
      </c>
      <c r="AR9502" s="83">
        <v>-2.7785449</v>
      </c>
      <c r="AU9502" s="91"/>
      <c r="AW9502" s="89"/>
      <c r="BE9502" s="90"/>
      <c r="BF9502" s="84"/>
      <c r="BG9502" s="84">
        <f t="shared" si="150"/>
        <v>43968.5</v>
      </c>
    </row>
    <row r="9503" spans="39:59">
      <c r="AM9503" s="85" t="s">
        <v>9755</v>
      </c>
      <c r="AN9503" s="83">
        <v>3.4647793999999998</v>
      </c>
      <c r="AO9503" s="84">
        <v>799.83745999999996</v>
      </c>
      <c r="AP9503" s="83">
        <v>3800.5686000000001</v>
      </c>
      <c r="AQ9503" s="83">
        <v>0.68624103000000003</v>
      </c>
      <c r="AR9503" s="83">
        <v>-2.7785381999999998</v>
      </c>
      <c r="AU9503" s="91"/>
      <c r="AW9503" s="89"/>
      <c r="BE9503" s="90"/>
      <c r="BF9503" s="84"/>
      <c r="BG9503" s="84">
        <f t="shared" si="150"/>
        <v>43969</v>
      </c>
    </row>
    <row r="9504" spans="39:59">
      <c r="AM9504" s="85" t="s">
        <v>9756</v>
      </c>
      <c r="AN9504" s="83">
        <v>3.4648496999999998</v>
      </c>
      <c r="AO9504" s="84">
        <v>800.03545999999994</v>
      </c>
      <c r="AP9504" s="83">
        <v>3800.9684999999999</v>
      </c>
      <c r="AQ9504" s="83">
        <v>0.68629693999999997</v>
      </c>
      <c r="AR9504" s="83">
        <v>-2.7785527999999999</v>
      </c>
      <c r="AU9504" s="91"/>
      <c r="AW9504" s="89"/>
      <c r="BE9504" s="90"/>
      <c r="BF9504" s="84"/>
      <c r="BG9504" s="84">
        <f t="shared" si="150"/>
        <v>43969.5</v>
      </c>
    </row>
    <row r="9505" spans="39:59">
      <c r="AM9505" s="85" t="s">
        <v>9757</v>
      </c>
      <c r="AN9505" s="83">
        <v>3.4647931999999999</v>
      </c>
      <c r="AO9505" s="84">
        <v>800.15734999999995</v>
      </c>
      <c r="AP9505" s="83">
        <v>3801.3687</v>
      </c>
      <c r="AQ9505" s="83">
        <v>0.68635809000000003</v>
      </c>
      <c r="AR9505" s="83">
        <v>-2.778435</v>
      </c>
      <c r="AU9505" s="91"/>
      <c r="AW9505" s="89"/>
      <c r="BE9505" s="90"/>
      <c r="BF9505" s="84"/>
      <c r="BG9505" s="84">
        <f t="shared" si="150"/>
        <v>43970</v>
      </c>
    </row>
    <row r="9506" spans="39:59">
      <c r="AM9506" s="85" t="s">
        <v>9758</v>
      </c>
      <c r="AN9506" s="83">
        <v>3.4647789000000002</v>
      </c>
      <c r="AO9506" s="84">
        <v>800.03545999999994</v>
      </c>
      <c r="AP9506" s="83">
        <v>3801.7685999999999</v>
      </c>
      <c r="AQ9506" s="83">
        <v>0.68641912999999999</v>
      </c>
      <c r="AR9506" s="83">
        <v>-2.7783597000000002</v>
      </c>
      <c r="AU9506" s="91"/>
      <c r="AW9506" s="89"/>
      <c r="BE9506" s="90"/>
      <c r="BF9506" s="84"/>
      <c r="BG9506" s="84">
        <f t="shared" si="150"/>
        <v>43970.5</v>
      </c>
    </row>
    <row r="9507" spans="39:59">
      <c r="AM9507" s="85" t="s">
        <v>9759</v>
      </c>
      <c r="AN9507" s="83">
        <v>3.4648080000000001</v>
      </c>
      <c r="AO9507" s="84">
        <v>800.12683000000004</v>
      </c>
      <c r="AP9507" s="83">
        <v>3802.1687000000002</v>
      </c>
      <c r="AQ9507" s="83">
        <v>0.68647307000000002</v>
      </c>
      <c r="AR9507" s="83">
        <v>-2.7783348999999999</v>
      </c>
      <c r="AU9507" s="91"/>
      <c r="AW9507" s="89"/>
      <c r="BE9507" s="90"/>
      <c r="BF9507" s="84"/>
      <c r="BG9507" s="84">
        <f t="shared" si="150"/>
        <v>43971</v>
      </c>
    </row>
    <row r="9508" spans="39:59">
      <c r="AM9508" s="85" t="s">
        <v>9760</v>
      </c>
      <c r="AN9508" s="83">
        <v>3.4648303999999999</v>
      </c>
      <c r="AO9508" s="84">
        <v>800.08118000000002</v>
      </c>
      <c r="AP9508" s="83">
        <v>3802.5686000000001</v>
      </c>
      <c r="AQ9508" s="83">
        <v>0.68652736999999997</v>
      </c>
      <c r="AR9508" s="83">
        <v>-2.7783028999999999</v>
      </c>
      <c r="AU9508" s="91"/>
      <c r="AW9508" s="89"/>
      <c r="BE9508" s="90"/>
      <c r="BF9508" s="84"/>
      <c r="BG9508" s="84">
        <f t="shared" si="150"/>
        <v>43971.5</v>
      </c>
    </row>
    <row r="9509" spans="39:59">
      <c r="AM9509" s="85" t="s">
        <v>9761</v>
      </c>
      <c r="AN9509" s="83">
        <v>3.4647212000000001</v>
      </c>
      <c r="AO9509" s="84">
        <v>800.06592000000001</v>
      </c>
      <c r="AP9509" s="83">
        <v>3802.9688000000001</v>
      </c>
      <c r="AQ9509" s="83">
        <v>0.68656455999999999</v>
      </c>
      <c r="AR9509" s="83">
        <v>-2.7781565000000001</v>
      </c>
      <c r="AU9509" s="91"/>
      <c r="AW9509" s="89"/>
      <c r="BE9509" s="90"/>
      <c r="BF9509" s="84"/>
      <c r="BG9509" s="84">
        <f t="shared" si="150"/>
        <v>43972</v>
      </c>
    </row>
    <row r="9510" spans="39:59">
      <c r="AM9510" s="85" t="s">
        <v>9762</v>
      </c>
      <c r="AN9510" s="83">
        <v>3.4645627000000001</v>
      </c>
      <c r="AO9510" s="84">
        <v>800.02020000000005</v>
      </c>
      <c r="AP9510" s="83">
        <v>3803.3687</v>
      </c>
      <c r="AQ9510" s="83">
        <v>0.68659203999999996</v>
      </c>
      <c r="AR9510" s="83">
        <v>-2.7779706000000002</v>
      </c>
      <c r="AU9510" s="91"/>
      <c r="AW9510" s="89"/>
      <c r="BE9510" s="90"/>
      <c r="BF9510" s="84"/>
      <c r="BG9510" s="84">
        <f t="shared" si="150"/>
        <v>43972.5</v>
      </c>
    </row>
    <row r="9511" spans="39:59">
      <c r="AM9511" s="85" t="s">
        <v>9763</v>
      </c>
      <c r="AN9511" s="83">
        <v>3.4644682000000002</v>
      </c>
      <c r="AO9511" s="84">
        <v>800.09636999999998</v>
      </c>
      <c r="AP9511" s="83">
        <v>3803.7687999999998</v>
      </c>
      <c r="AQ9511" s="83">
        <v>0.68662458999999998</v>
      </c>
      <c r="AR9511" s="83">
        <v>-2.7778437</v>
      </c>
      <c r="AU9511" s="91"/>
      <c r="AW9511" s="89"/>
      <c r="BE9511" s="90"/>
      <c r="BF9511" s="84"/>
      <c r="BG9511" s="84">
        <f t="shared" si="150"/>
        <v>43973</v>
      </c>
    </row>
    <row r="9512" spans="39:59">
      <c r="AM9512" s="85" t="s">
        <v>9764</v>
      </c>
      <c r="AN9512" s="83">
        <v>3.4643955000000002</v>
      </c>
      <c r="AO9512" s="84">
        <v>800.14209000000005</v>
      </c>
      <c r="AP9512" s="83">
        <v>3804.1687000000002</v>
      </c>
      <c r="AQ9512" s="83">
        <v>0.68667781000000006</v>
      </c>
      <c r="AR9512" s="83">
        <v>-2.7777178</v>
      </c>
      <c r="AU9512" s="91"/>
      <c r="AW9512" s="89"/>
      <c r="BE9512" s="90"/>
      <c r="BF9512" s="84"/>
      <c r="BG9512" s="84">
        <f t="shared" si="150"/>
        <v>43973.5</v>
      </c>
    </row>
    <row r="9513" spans="39:59">
      <c r="AM9513" s="85" t="s">
        <v>9765</v>
      </c>
      <c r="AN9513" s="83">
        <v>3.4643972000000001</v>
      </c>
      <c r="AO9513" s="84">
        <v>800.02020000000005</v>
      </c>
      <c r="AP9513" s="83">
        <v>3804.5688</v>
      </c>
      <c r="AQ9513" s="83">
        <v>0.68672991000000005</v>
      </c>
      <c r="AR9513" s="83">
        <v>-2.7776673000000001</v>
      </c>
      <c r="AU9513" s="91"/>
      <c r="AW9513" s="89"/>
      <c r="BE9513" s="90"/>
      <c r="BF9513" s="84"/>
      <c r="BG9513" s="84">
        <f t="shared" si="150"/>
        <v>43974</v>
      </c>
    </row>
    <row r="9514" spans="39:59">
      <c r="AM9514" s="85" t="s">
        <v>9766</v>
      </c>
      <c r="AN9514" s="83">
        <v>3.4643942999999999</v>
      </c>
      <c r="AO9514" s="84">
        <v>800.03552000000002</v>
      </c>
      <c r="AP9514" s="83">
        <v>3804.9688000000001</v>
      </c>
      <c r="AQ9514" s="83">
        <v>0.68679254999999995</v>
      </c>
      <c r="AR9514" s="83">
        <v>-2.7776017</v>
      </c>
      <c r="AU9514" s="91"/>
      <c r="AW9514" s="89"/>
      <c r="BE9514" s="90"/>
      <c r="BF9514" s="84"/>
      <c r="BG9514" s="84">
        <f t="shared" si="150"/>
        <v>43974.5</v>
      </c>
    </row>
    <row r="9515" spans="39:59">
      <c r="AM9515" s="85" t="s">
        <v>9767</v>
      </c>
      <c r="AN9515" s="83">
        <v>3.4644265000000001</v>
      </c>
      <c r="AO9515" s="84">
        <v>800.08118000000002</v>
      </c>
      <c r="AP9515" s="83">
        <v>3805.3688999999999</v>
      </c>
      <c r="AQ9515" s="83">
        <v>0.68685377000000003</v>
      </c>
      <c r="AR9515" s="83">
        <v>-2.7775726000000001</v>
      </c>
      <c r="AU9515" s="91"/>
      <c r="AW9515" s="89"/>
      <c r="BE9515" s="90"/>
      <c r="BF9515" s="84"/>
      <c r="BG9515" s="84">
        <f t="shared" si="150"/>
        <v>43975</v>
      </c>
    </row>
    <row r="9516" spans="39:59">
      <c r="AM9516" s="85" t="s">
        <v>9768</v>
      </c>
      <c r="AN9516" s="83">
        <v>3.4644244</v>
      </c>
      <c r="AO9516" s="84">
        <v>800.06592000000001</v>
      </c>
      <c r="AP9516" s="83">
        <v>3805.7687999999998</v>
      </c>
      <c r="AQ9516" s="83">
        <v>0.68691897000000002</v>
      </c>
      <c r="AR9516" s="83">
        <v>-2.7775053999999999</v>
      </c>
      <c r="AU9516" s="91"/>
      <c r="AW9516" s="89"/>
      <c r="BE9516" s="90"/>
      <c r="BF9516" s="84"/>
      <c r="BG9516" s="84">
        <f t="shared" si="150"/>
        <v>43975.5</v>
      </c>
    </row>
    <row r="9517" spans="39:59">
      <c r="AM9517" s="85" t="s">
        <v>9769</v>
      </c>
      <c r="AN9517" s="83">
        <v>3.4645331000000001</v>
      </c>
      <c r="AO9517" s="84">
        <v>800.005</v>
      </c>
      <c r="AP9517" s="83">
        <v>3806.1689000000001</v>
      </c>
      <c r="AQ9517" s="83">
        <v>0.68698049000000005</v>
      </c>
      <c r="AR9517" s="83">
        <v>-2.7775525999999999</v>
      </c>
      <c r="AU9517" s="91"/>
      <c r="AW9517" s="89"/>
      <c r="BE9517" s="90"/>
      <c r="BF9517" s="84"/>
      <c r="BG9517" s="84">
        <f t="shared" si="150"/>
        <v>43976</v>
      </c>
    </row>
    <row r="9518" spans="39:59">
      <c r="AM9518" s="85" t="s">
        <v>9770</v>
      </c>
      <c r="AN9518" s="83">
        <v>3.4645035000000002</v>
      </c>
      <c r="AO9518" s="84">
        <v>799.94408999999996</v>
      </c>
      <c r="AP9518" s="83">
        <v>3806.5688</v>
      </c>
      <c r="AQ9518" s="83">
        <v>0.68704372999999996</v>
      </c>
      <c r="AR9518" s="83">
        <v>-2.7774599000000002</v>
      </c>
      <c r="AU9518" s="91"/>
      <c r="AW9518" s="89"/>
      <c r="BE9518" s="90"/>
      <c r="BF9518" s="84"/>
      <c r="BG9518" s="84">
        <f t="shared" si="150"/>
        <v>43976.5</v>
      </c>
    </row>
    <row r="9519" spans="39:59">
      <c r="AM9519" s="85" t="s">
        <v>9771</v>
      </c>
      <c r="AN9519" s="83">
        <v>3.4645274000000001</v>
      </c>
      <c r="AO9519" s="84">
        <v>800.11157000000003</v>
      </c>
      <c r="AP9519" s="83">
        <v>3806.9690000000001</v>
      </c>
      <c r="AQ9519" s="83">
        <v>0.68709874000000004</v>
      </c>
      <c r="AR9519" s="83">
        <v>-2.7774285999999999</v>
      </c>
      <c r="AU9519" s="91"/>
      <c r="AW9519" s="89"/>
      <c r="BE9519" s="90"/>
      <c r="BF9519" s="84"/>
      <c r="BG9519" s="84">
        <f t="shared" si="150"/>
        <v>43977</v>
      </c>
    </row>
    <row r="9520" spans="39:59">
      <c r="AM9520" s="85" t="s">
        <v>9772</v>
      </c>
      <c r="AN9520" s="83">
        <v>3.4645085</v>
      </c>
      <c r="AO9520" s="84">
        <v>800.005</v>
      </c>
      <c r="AP9520" s="83">
        <v>3807.3688999999999</v>
      </c>
      <c r="AQ9520" s="83">
        <v>0.68716133000000001</v>
      </c>
      <c r="AR9520" s="83">
        <v>-2.7773471000000001</v>
      </c>
      <c r="AU9520" s="91"/>
      <c r="AW9520" s="89"/>
      <c r="BE9520" s="90"/>
      <c r="BF9520" s="84"/>
      <c r="BG9520" s="84">
        <f t="shared" si="150"/>
        <v>43977.5</v>
      </c>
    </row>
    <row r="9521" spans="39:59">
      <c r="AM9521" s="85" t="s">
        <v>9773</v>
      </c>
      <c r="AN9521" s="83">
        <v>3.4644868</v>
      </c>
      <c r="AO9521" s="84">
        <v>800.06592000000001</v>
      </c>
      <c r="AP9521" s="83">
        <v>3807.7689999999998</v>
      </c>
      <c r="AQ9521" s="83">
        <v>0.68721931999999997</v>
      </c>
      <c r="AR9521" s="83">
        <v>-2.7772674999999998</v>
      </c>
      <c r="AU9521" s="91"/>
      <c r="AW9521" s="89"/>
      <c r="BE9521" s="90"/>
      <c r="BF9521" s="84"/>
      <c r="BG9521" s="84">
        <f t="shared" si="150"/>
        <v>43978</v>
      </c>
    </row>
    <row r="9522" spans="39:59">
      <c r="AM9522" s="85" t="s">
        <v>9774</v>
      </c>
      <c r="AN9522" s="83">
        <v>3.4644455999999999</v>
      </c>
      <c r="AO9522" s="84">
        <v>800.14209000000005</v>
      </c>
      <c r="AP9522" s="83">
        <v>3808.1689000000001</v>
      </c>
      <c r="AQ9522" s="83">
        <v>0.68727707999999998</v>
      </c>
      <c r="AR9522" s="83">
        <v>-2.7771685000000002</v>
      </c>
      <c r="AU9522" s="91"/>
      <c r="AW9522" s="89"/>
      <c r="BE9522" s="90"/>
      <c r="BF9522" s="84"/>
      <c r="BG9522" s="84">
        <f t="shared" si="150"/>
        <v>43978.5</v>
      </c>
    </row>
    <row r="9523" spans="39:59">
      <c r="AM9523" s="85" t="s">
        <v>9775</v>
      </c>
      <c r="AN9523" s="83">
        <v>3.4644680000000001</v>
      </c>
      <c r="AO9523" s="84">
        <v>800.06592000000001</v>
      </c>
      <c r="AP9523" s="83">
        <v>3808.5691000000002</v>
      </c>
      <c r="AQ9523" s="83">
        <v>0.68733250999999995</v>
      </c>
      <c r="AR9523" s="83">
        <v>-2.7771355999999998</v>
      </c>
      <c r="AU9523" s="91"/>
      <c r="AW9523" s="89"/>
      <c r="BE9523" s="90"/>
      <c r="BF9523" s="84"/>
      <c r="BG9523" s="84">
        <f t="shared" si="150"/>
        <v>43979</v>
      </c>
    </row>
    <row r="9524" spans="39:59">
      <c r="AM9524" s="85" t="s">
        <v>9776</v>
      </c>
      <c r="AN9524" s="83">
        <v>3.4644699000000001</v>
      </c>
      <c r="AO9524" s="84">
        <v>800.09644000000003</v>
      </c>
      <c r="AP9524" s="83">
        <v>3808.9690000000001</v>
      </c>
      <c r="AQ9524" s="83">
        <v>0.68738078999999996</v>
      </c>
      <c r="AR9524" s="83">
        <v>-2.7770891</v>
      </c>
      <c r="AU9524" s="91"/>
      <c r="AW9524" s="89"/>
      <c r="BE9524" s="90"/>
      <c r="BF9524" s="84"/>
      <c r="BG9524" s="84">
        <f t="shared" si="150"/>
        <v>43979.5</v>
      </c>
    </row>
    <row r="9525" spans="39:59">
      <c r="AM9525" s="85" t="s">
        <v>9777</v>
      </c>
      <c r="AN9525" s="83">
        <v>3.4645329</v>
      </c>
      <c r="AO9525" s="84">
        <v>800.09644000000003</v>
      </c>
      <c r="AP9525" s="83">
        <v>3809.3690999999999</v>
      </c>
      <c r="AQ9525" s="83">
        <v>0.68743639999999995</v>
      </c>
      <c r="AR9525" s="83">
        <v>-2.7770964999999999</v>
      </c>
      <c r="AU9525" s="91"/>
      <c r="AW9525" s="89"/>
      <c r="BE9525" s="90"/>
      <c r="BF9525" s="84"/>
      <c r="BG9525" s="84">
        <f t="shared" si="150"/>
        <v>43980</v>
      </c>
    </row>
    <row r="9526" spans="39:59">
      <c r="AM9526" s="85" t="s">
        <v>9778</v>
      </c>
      <c r="AN9526" s="83">
        <v>3.4644732</v>
      </c>
      <c r="AO9526" s="84">
        <v>800.18773999999996</v>
      </c>
      <c r="AP9526" s="83">
        <v>3809.7692999999999</v>
      </c>
      <c r="AQ9526" s="83">
        <v>0.68748719000000003</v>
      </c>
      <c r="AR9526" s="83">
        <v>-2.7769860999999998</v>
      </c>
      <c r="AU9526" s="91"/>
      <c r="AW9526" s="89"/>
      <c r="BE9526" s="90"/>
      <c r="BF9526" s="84"/>
      <c r="BG9526" s="84">
        <f t="shared" si="150"/>
        <v>43980.5</v>
      </c>
    </row>
    <row r="9527" spans="39:59">
      <c r="AM9527" s="85" t="s">
        <v>9779</v>
      </c>
      <c r="AN9527" s="83">
        <v>3.4644845000000002</v>
      </c>
      <c r="AO9527" s="84">
        <v>800.02020000000005</v>
      </c>
      <c r="AP9527" s="83">
        <v>3810.1691999999998</v>
      </c>
      <c r="AQ9527" s="83">
        <v>0.68753964000000001</v>
      </c>
      <c r="AR9527" s="83">
        <v>-2.7769449000000002</v>
      </c>
      <c r="AU9527" s="91"/>
      <c r="AW9527" s="89"/>
      <c r="BE9527" s="90"/>
      <c r="BF9527" s="84"/>
      <c r="BG9527" s="84">
        <f t="shared" si="150"/>
        <v>43981</v>
      </c>
    </row>
    <row r="9528" spans="39:59">
      <c r="AM9528" s="85" t="s">
        <v>9780</v>
      </c>
      <c r="AN9528" s="83">
        <v>3.4644523</v>
      </c>
      <c r="AO9528" s="84">
        <v>800.02020000000005</v>
      </c>
      <c r="AP9528" s="83">
        <v>3810.5693000000001</v>
      </c>
      <c r="AQ9528" s="83">
        <v>0.68758291000000005</v>
      </c>
      <c r="AR9528" s="83">
        <v>-2.7768693</v>
      </c>
      <c r="AU9528" s="91"/>
      <c r="AW9528" s="89"/>
      <c r="BE9528" s="90"/>
      <c r="BF9528" s="84"/>
      <c r="BG9528" s="84">
        <f t="shared" si="150"/>
        <v>43981.5</v>
      </c>
    </row>
    <row r="9529" spans="39:59">
      <c r="AM9529" s="85" t="s">
        <v>9781</v>
      </c>
      <c r="AN9529" s="83">
        <v>3.4644290999999998</v>
      </c>
      <c r="AO9529" s="84">
        <v>800.03545999999994</v>
      </c>
      <c r="AP9529" s="83">
        <v>3810.9692</v>
      </c>
      <c r="AQ9529" s="83">
        <v>0.68762820999999996</v>
      </c>
      <c r="AR9529" s="83">
        <v>-2.7768009</v>
      </c>
      <c r="AU9529" s="91"/>
      <c r="AW9529" s="89"/>
      <c r="BE9529" s="90"/>
      <c r="BF9529" s="84"/>
      <c r="BG9529" s="84">
        <f t="shared" si="150"/>
        <v>43982</v>
      </c>
    </row>
    <row r="9530" spans="39:59">
      <c r="AM9530" s="85" t="s">
        <v>9782</v>
      </c>
      <c r="AN9530" s="83">
        <v>3.4644995000000001</v>
      </c>
      <c r="AO9530" s="84">
        <v>800.05065999999999</v>
      </c>
      <c r="AP9530" s="83">
        <v>3811.3694</v>
      </c>
      <c r="AQ9530" s="83">
        <v>0.68768012999999995</v>
      </c>
      <c r="AR9530" s="83">
        <v>-2.7768195000000002</v>
      </c>
      <c r="AU9530" s="91"/>
      <c r="AW9530" s="89"/>
      <c r="BE9530" s="90"/>
      <c r="BF9530" s="84"/>
      <c r="BG9530" s="84">
        <f t="shared" si="150"/>
        <v>43982.5</v>
      </c>
    </row>
    <row r="9531" spans="39:59">
      <c r="AM9531" s="85" t="s">
        <v>9783</v>
      </c>
      <c r="AN9531" s="83">
        <v>3.4645695999999999</v>
      </c>
      <c r="AO9531" s="84">
        <v>800.02020000000005</v>
      </c>
      <c r="AP9531" s="83">
        <v>3811.7692999999999</v>
      </c>
      <c r="AQ9531" s="83">
        <v>0.68772732999999997</v>
      </c>
      <c r="AR9531" s="83">
        <v>-2.7768424</v>
      </c>
      <c r="AU9531" s="91"/>
      <c r="AW9531" s="89"/>
      <c r="BE9531" s="90"/>
      <c r="BF9531" s="84"/>
      <c r="BG9531" s="84">
        <f t="shared" si="150"/>
        <v>43983</v>
      </c>
    </row>
    <row r="9532" spans="39:59">
      <c r="AM9532" s="85" t="s">
        <v>9784</v>
      </c>
      <c r="AN9532" s="83">
        <v>3.4646284999999999</v>
      </c>
      <c r="AO9532" s="84">
        <v>799.92882999999995</v>
      </c>
      <c r="AP9532" s="83">
        <v>3812.1694000000002</v>
      </c>
      <c r="AQ9532" s="83">
        <v>0.68777089999999996</v>
      </c>
      <c r="AR9532" s="83">
        <v>-2.7768576</v>
      </c>
      <c r="AU9532" s="91"/>
      <c r="AW9532" s="89"/>
      <c r="BE9532" s="90"/>
      <c r="BF9532" s="84"/>
      <c r="BG9532" s="84">
        <f t="shared" si="150"/>
        <v>43983.5</v>
      </c>
    </row>
    <row r="9533" spans="39:59">
      <c r="AM9533" s="85" t="s">
        <v>9785</v>
      </c>
      <c r="AN9533" s="83">
        <v>3.4646754</v>
      </c>
      <c r="AO9533" s="84">
        <v>800.03545999999994</v>
      </c>
      <c r="AP9533" s="83">
        <v>3812.5693000000001</v>
      </c>
      <c r="AQ9533" s="83">
        <v>0.68781506999999997</v>
      </c>
      <c r="AR9533" s="83">
        <v>-2.7768605000000002</v>
      </c>
      <c r="AU9533" s="91"/>
      <c r="AW9533" s="89"/>
      <c r="BE9533" s="90"/>
      <c r="BF9533" s="84"/>
      <c r="BG9533" s="84">
        <f t="shared" si="150"/>
        <v>43984</v>
      </c>
    </row>
    <row r="9534" spans="39:59">
      <c r="AM9534" s="85" t="s">
        <v>9786</v>
      </c>
      <c r="AN9534" s="83">
        <v>3.4647214000000002</v>
      </c>
      <c r="AO9534" s="84">
        <v>800.05071999999996</v>
      </c>
      <c r="AP9534" s="83">
        <v>3812.9695000000002</v>
      </c>
      <c r="AQ9534" s="83">
        <v>0.68786174</v>
      </c>
      <c r="AR9534" s="83">
        <v>-2.7768598</v>
      </c>
      <c r="AU9534" s="91"/>
      <c r="AW9534" s="89"/>
      <c r="BE9534" s="90"/>
      <c r="BF9534" s="84"/>
      <c r="BG9534" s="84">
        <f t="shared" si="150"/>
        <v>43984.5</v>
      </c>
    </row>
    <row r="9535" spans="39:59">
      <c r="AM9535" s="85" t="s">
        <v>9787</v>
      </c>
      <c r="AN9535" s="83">
        <v>3.4648278000000001</v>
      </c>
      <c r="AO9535" s="84">
        <v>800.06592000000001</v>
      </c>
      <c r="AP9535" s="83">
        <v>3813.3694</v>
      </c>
      <c r="AQ9535" s="83">
        <v>0.68790251000000002</v>
      </c>
      <c r="AR9535" s="83">
        <v>-2.7769252999999998</v>
      </c>
      <c r="AU9535" s="91"/>
      <c r="AW9535" s="89"/>
      <c r="BE9535" s="90"/>
      <c r="BF9535" s="84"/>
      <c r="BG9535" s="84">
        <f t="shared" si="150"/>
        <v>43985</v>
      </c>
    </row>
    <row r="9536" spans="39:59">
      <c r="AM9536" s="85" t="s">
        <v>9788</v>
      </c>
      <c r="AN9536" s="83">
        <v>3.4648764000000001</v>
      </c>
      <c r="AO9536" s="84">
        <v>800.06592000000001</v>
      </c>
      <c r="AP9536" s="83">
        <v>3813.7694999999999</v>
      </c>
      <c r="AQ9536" s="83">
        <v>0.68794411</v>
      </c>
      <c r="AR9536" s="83">
        <v>-2.7769322000000001</v>
      </c>
      <c r="AU9536" s="91"/>
      <c r="AW9536" s="89"/>
      <c r="BE9536" s="90"/>
      <c r="BF9536" s="84"/>
      <c r="BG9536" s="84">
        <f t="shared" si="150"/>
        <v>43985.5</v>
      </c>
    </row>
    <row r="9537" spans="39:59">
      <c r="AM9537" s="85" t="s">
        <v>9789</v>
      </c>
      <c r="AN9537" s="83">
        <v>3.4648382999999998</v>
      </c>
      <c r="AO9537" s="84">
        <v>800.05065999999999</v>
      </c>
      <c r="AP9537" s="83">
        <v>3814.1694000000002</v>
      </c>
      <c r="AQ9537" s="83">
        <v>0.68799067000000003</v>
      </c>
      <c r="AR9537" s="83">
        <v>-2.7768476</v>
      </c>
      <c r="AU9537" s="91"/>
      <c r="AW9537" s="89"/>
      <c r="BE9537" s="90"/>
      <c r="BF9537" s="84"/>
      <c r="BG9537" s="84">
        <f t="shared" si="150"/>
        <v>43986</v>
      </c>
    </row>
    <row r="9538" spans="39:59">
      <c r="AM9538" s="85" t="s">
        <v>9790</v>
      </c>
      <c r="AN9538" s="83">
        <v>3.4649068999999999</v>
      </c>
      <c r="AO9538" s="84">
        <v>800.08118000000002</v>
      </c>
      <c r="AP9538" s="83">
        <v>3814.5695999999998</v>
      </c>
      <c r="AQ9538" s="83">
        <v>0.68803066000000002</v>
      </c>
      <c r="AR9538" s="83">
        <v>-2.7768761999999998</v>
      </c>
      <c r="AU9538" s="91"/>
      <c r="AW9538" s="89"/>
      <c r="BE9538" s="90"/>
      <c r="BF9538" s="84"/>
      <c r="BG9538" s="84">
        <f t="shared" si="150"/>
        <v>43986.5</v>
      </c>
    </row>
    <row r="9539" spans="39:59">
      <c r="AM9539" s="85" t="s">
        <v>9791</v>
      </c>
      <c r="AN9539" s="83">
        <v>3.4648479999999999</v>
      </c>
      <c r="AO9539" s="84">
        <v>800.15734999999995</v>
      </c>
      <c r="AP9539" s="83">
        <v>3814.9695000000002</v>
      </c>
      <c r="AQ9539" s="83">
        <v>0.68807209000000003</v>
      </c>
      <c r="AR9539" s="83">
        <v>-2.7767761000000002</v>
      </c>
      <c r="AU9539" s="91"/>
      <c r="AW9539" s="89"/>
      <c r="BE9539" s="90"/>
      <c r="BF9539" s="84"/>
      <c r="BG9539" s="84">
        <f t="shared" si="150"/>
        <v>43987</v>
      </c>
    </row>
    <row r="9540" spans="39:59">
      <c r="AM9540" s="85" t="s">
        <v>9792</v>
      </c>
      <c r="AN9540" s="83">
        <v>3.4648781</v>
      </c>
      <c r="AO9540" s="84">
        <v>799.98974999999996</v>
      </c>
      <c r="AP9540" s="83">
        <v>3815.3696</v>
      </c>
      <c r="AQ9540" s="83">
        <v>0.68811285</v>
      </c>
      <c r="AR9540" s="83">
        <v>-2.7767651</v>
      </c>
      <c r="AU9540" s="91"/>
      <c r="AW9540" s="89"/>
      <c r="BE9540" s="90"/>
      <c r="BF9540" s="84"/>
      <c r="BG9540" s="84">
        <f t="shared" si="150"/>
        <v>43987.5</v>
      </c>
    </row>
    <row r="9541" spans="39:59">
      <c r="AM9541" s="85" t="s">
        <v>9793</v>
      </c>
      <c r="AN9541" s="83">
        <v>3.4649043000000002</v>
      </c>
      <c r="AO9541" s="84">
        <v>800.18773999999996</v>
      </c>
      <c r="AP9541" s="83">
        <v>3815.7694999999999</v>
      </c>
      <c r="AQ9541" s="83">
        <v>0.68815923000000001</v>
      </c>
      <c r="AR9541" s="83">
        <v>-2.7767450999999999</v>
      </c>
      <c r="AU9541" s="91"/>
      <c r="AW9541" s="89"/>
      <c r="BE9541" s="90"/>
      <c r="BF9541" s="84"/>
      <c r="BG9541" s="84">
        <f t="shared" ref="BG9541:BG9604" si="151">BG9540+0.5</f>
        <v>43988</v>
      </c>
    </row>
    <row r="9542" spans="39:59">
      <c r="AM9542" s="85" t="s">
        <v>9794</v>
      </c>
      <c r="AN9542" s="83">
        <v>3.4649584</v>
      </c>
      <c r="AO9542" s="84">
        <v>800.29443000000003</v>
      </c>
      <c r="AP9542" s="83">
        <v>3816.1696999999999</v>
      </c>
      <c r="AQ9542" s="83">
        <v>0.6881969</v>
      </c>
      <c r="AR9542" s="83">
        <v>-2.7767615000000001</v>
      </c>
      <c r="AU9542" s="91"/>
      <c r="AW9542" s="89"/>
      <c r="BE9542" s="90"/>
      <c r="BF9542" s="84"/>
      <c r="BG9542" s="84">
        <f t="shared" si="151"/>
        <v>43988.5</v>
      </c>
    </row>
    <row r="9543" spans="39:59">
      <c r="AM9543" s="85" t="s">
        <v>9795</v>
      </c>
      <c r="AN9543" s="83">
        <v>3.4650302000000002</v>
      </c>
      <c r="AO9543" s="84">
        <v>800.05065999999999</v>
      </c>
      <c r="AP9543" s="83">
        <v>3816.5695999999998</v>
      </c>
      <c r="AQ9543" s="83">
        <v>0.68824934999999998</v>
      </c>
      <c r="AR9543" s="83">
        <v>-2.7767808</v>
      </c>
      <c r="AU9543" s="91"/>
      <c r="AW9543" s="89"/>
      <c r="BE9543" s="90"/>
      <c r="BF9543" s="84"/>
      <c r="BG9543" s="84">
        <f t="shared" si="151"/>
        <v>43989</v>
      </c>
    </row>
    <row r="9544" spans="39:59">
      <c r="AM9544" s="85" t="s">
        <v>9796</v>
      </c>
      <c r="AN9544" s="83">
        <v>3.4650006000000002</v>
      </c>
      <c r="AO9544" s="84">
        <v>800.005</v>
      </c>
      <c r="AP9544" s="83">
        <v>3816.9697000000001</v>
      </c>
      <c r="AQ9544" s="83">
        <v>0.68830024999999995</v>
      </c>
      <c r="AR9544" s="83">
        <v>-2.7767005</v>
      </c>
      <c r="AU9544" s="91"/>
      <c r="AW9544" s="89"/>
      <c r="BE9544" s="90"/>
      <c r="BF9544" s="84"/>
      <c r="BG9544" s="84">
        <f t="shared" si="151"/>
        <v>43989.5</v>
      </c>
    </row>
    <row r="9545" spans="39:59">
      <c r="AM9545" s="85" t="s">
        <v>9797</v>
      </c>
      <c r="AN9545" s="83">
        <v>3.4649603</v>
      </c>
      <c r="AO9545" s="84">
        <v>800.20299999999997</v>
      </c>
      <c r="AP9545" s="83">
        <v>3817.3696</v>
      </c>
      <c r="AQ9545" s="83">
        <v>0.68833869999999997</v>
      </c>
      <c r="AR9545" s="83">
        <v>-2.7766215999999999</v>
      </c>
      <c r="AU9545" s="91"/>
      <c r="AW9545" s="89"/>
      <c r="BE9545" s="90"/>
      <c r="BF9545" s="84"/>
      <c r="BG9545" s="84">
        <f t="shared" si="151"/>
        <v>43990</v>
      </c>
    </row>
    <row r="9546" spans="39:59">
      <c r="AM9546" s="85" t="s">
        <v>9798</v>
      </c>
      <c r="AN9546" s="83">
        <v>3.4649673000000001</v>
      </c>
      <c r="AO9546" s="84">
        <v>800.12683000000004</v>
      </c>
      <c r="AP9546" s="83">
        <v>3817.7698</v>
      </c>
      <c r="AQ9546" s="83">
        <v>0.68838054000000004</v>
      </c>
      <c r="AR9546" s="83">
        <v>-2.7765868</v>
      </c>
      <c r="AU9546" s="91"/>
      <c r="AW9546" s="89"/>
      <c r="BE9546" s="90"/>
      <c r="BF9546" s="84"/>
      <c r="BG9546" s="84">
        <f t="shared" si="151"/>
        <v>43990.5</v>
      </c>
    </row>
    <row r="9547" spans="39:59">
      <c r="AM9547" s="85" t="s">
        <v>9799</v>
      </c>
      <c r="AN9547" s="83">
        <v>3.4650189999999998</v>
      </c>
      <c r="AO9547" s="84">
        <v>800.18781000000001</v>
      </c>
      <c r="AP9547" s="83">
        <v>3818.1698999999999</v>
      </c>
      <c r="AQ9547" s="83">
        <v>0.68842172999999995</v>
      </c>
      <c r="AR9547" s="83">
        <v>-2.7765973000000002</v>
      </c>
      <c r="AU9547" s="91"/>
      <c r="AW9547" s="89"/>
      <c r="BE9547" s="90"/>
      <c r="BF9547" s="84"/>
      <c r="BG9547" s="84">
        <f t="shared" si="151"/>
        <v>43991</v>
      </c>
    </row>
    <row r="9548" spans="39:59">
      <c r="AM9548" s="85" t="s">
        <v>9800</v>
      </c>
      <c r="AN9548" s="83">
        <v>3.4649855999999999</v>
      </c>
      <c r="AO9548" s="84">
        <v>800.14209000000005</v>
      </c>
      <c r="AP9548" s="83">
        <v>3818.5698000000002</v>
      </c>
      <c r="AQ9548" s="83">
        <v>0.68846077000000006</v>
      </c>
      <c r="AR9548" s="83">
        <v>-2.7765247999999998</v>
      </c>
      <c r="AU9548" s="91"/>
      <c r="AW9548" s="89"/>
      <c r="BE9548" s="90"/>
      <c r="BF9548" s="84"/>
      <c r="BG9548" s="84">
        <f t="shared" si="151"/>
        <v>43991.5</v>
      </c>
    </row>
    <row r="9549" spans="39:59">
      <c r="AM9549" s="85" t="s">
        <v>9801</v>
      </c>
      <c r="AN9549" s="83">
        <v>3.4649429</v>
      </c>
      <c r="AO9549" s="84">
        <v>800.11157000000003</v>
      </c>
      <c r="AP9549" s="83">
        <v>3818.97</v>
      </c>
      <c r="AQ9549" s="83">
        <v>0.68850124000000001</v>
      </c>
      <c r="AR9549" s="83">
        <v>-2.7764416000000001</v>
      </c>
      <c r="AU9549" s="91"/>
      <c r="AW9549" s="89"/>
      <c r="BE9549" s="90"/>
      <c r="BF9549" s="84"/>
      <c r="BG9549" s="84">
        <f t="shared" si="151"/>
        <v>43992</v>
      </c>
    </row>
    <row r="9550" spans="39:59">
      <c r="AM9550" s="85" t="s">
        <v>9802</v>
      </c>
      <c r="AN9550" s="83">
        <v>3.4649317000000002</v>
      </c>
      <c r="AO9550" s="84">
        <v>799.85266000000001</v>
      </c>
      <c r="AP9550" s="83">
        <v>3819.3699000000001</v>
      </c>
      <c r="AQ9550" s="83">
        <v>0.68854236999999996</v>
      </c>
      <c r="AR9550" s="83">
        <v>-2.7763893999999998</v>
      </c>
      <c r="AU9550" s="91"/>
      <c r="AW9550" s="89"/>
      <c r="BE9550" s="90"/>
      <c r="BF9550" s="84"/>
      <c r="BG9550" s="84">
        <f t="shared" si="151"/>
        <v>43992.5</v>
      </c>
    </row>
    <row r="9551" spans="39:59">
      <c r="AM9551" s="85" t="s">
        <v>9803</v>
      </c>
      <c r="AN9551" s="83">
        <v>3.4649491000000001</v>
      </c>
      <c r="AO9551" s="84">
        <v>800.05065999999999</v>
      </c>
      <c r="AP9551" s="83">
        <v>3819.77</v>
      </c>
      <c r="AQ9551" s="83">
        <v>0.68858218000000004</v>
      </c>
      <c r="AR9551" s="83">
        <v>-2.7763669000000002</v>
      </c>
      <c r="AU9551" s="91"/>
      <c r="AW9551" s="89"/>
      <c r="BE9551" s="90"/>
      <c r="BF9551" s="84"/>
      <c r="BG9551" s="84">
        <f t="shared" si="151"/>
        <v>43993</v>
      </c>
    </row>
    <row r="9552" spans="39:59">
      <c r="AM9552" s="85" t="s">
        <v>9804</v>
      </c>
      <c r="AN9552" s="83">
        <v>3.4648971999999998</v>
      </c>
      <c r="AO9552" s="84">
        <v>800.26391999999998</v>
      </c>
      <c r="AP9552" s="83">
        <v>3820.1698999999999</v>
      </c>
      <c r="AQ9552" s="83">
        <v>0.68861567999999995</v>
      </c>
      <c r="AR9552" s="83">
        <v>-2.7762815999999999</v>
      </c>
      <c r="AU9552" s="91"/>
      <c r="AW9552" s="89"/>
      <c r="BE9552" s="90"/>
      <c r="BF9552" s="84"/>
      <c r="BG9552" s="84">
        <f t="shared" si="151"/>
        <v>43993.5</v>
      </c>
    </row>
    <row r="9553" spans="39:59">
      <c r="AM9553" s="85" t="s">
        <v>9805</v>
      </c>
      <c r="AN9553" s="83">
        <v>3.4648051</v>
      </c>
      <c r="AO9553" s="84">
        <v>800.24878000000001</v>
      </c>
      <c r="AP9553" s="83">
        <v>3820.5700999999999</v>
      </c>
      <c r="AQ9553" s="83">
        <v>0.68864738999999997</v>
      </c>
      <c r="AR9553" s="83">
        <v>-2.7761575999999999</v>
      </c>
      <c r="AU9553" s="91"/>
      <c r="AW9553" s="89"/>
      <c r="BE9553" s="90"/>
      <c r="BF9553" s="84"/>
      <c r="BG9553" s="84">
        <f t="shared" si="151"/>
        <v>43994</v>
      </c>
    </row>
    <row r="9554" spans="39:59">
      <c r="AM9554" s="85" t="s">
        <v>9806</v>
      </c>
      <c r="AN9554" s="83">
        <v>3.4647948999999998</v>
      </c>
      <c r="AO9554" s="84">
        <v>799.86785999999995</v>
      </c>
      <c r="AP9554" s="83">
        <v>3820.97</v>
      </c>
      <c r="AQ9554" s="83">
        <v>0.68868655000000001</v>
      </c>
      <c r="AR9554" s="83">
        <v>-2.7761083000000002</v>
      </c>
      <c r="AU9554" s="91"/>
      <c r="AW9554" s="89"/>
      <c r="BE9554" s="90"/>
      <c r="BF9554" s="84"/>
      <c r="BG9554" s="84">
        <f t="shared" si="151"/>
        <v>43994.5</v>
      </c>
    </row>
    <row r="9555" spans="39:59">
      <c r="AM9555" s="85" t="s">
        <v>9807</v>
      </c>
      <c r="AN9555" s="83">
        <v>3.4647831999999998</v>
      </c>
      <c r="AO9555" s="84">
        <v>800.005</v>
      </c>
      <c r="AP9555" s="83">
        <v>3821.3701000000001</v>
      </c>
      <c r="AQ9555" s="83">
        <v>0.68872869000000003</v>
      </c>
      <c r="AR9555" s="83">
        <v>-2.7760546000000001</v>
      </c>
      <c r="AU9555" s="91"/>
      <c r="AW9555" s="89"/>
      <c r="BE9555" s="90"/>
      <c r="BF9555" s="84"/>
      <c r="BG9555" s="84">
        <f t="shared" si="151"/>
        <v>43995</v>
      </c>
    </row>
    <row r="9556" spans="39:59">
      <c r="AM9556" s="85" t="s">
        <v>9808</v>
      </c>
      <c r="AN9556" s="83">
        <v>3.4647779000000001</v>
      </c>
      <c r="AO9556" s="84">
        <v>800.12683000000004</v>
      </c>
      <c r="AP9556" s="83">
        <v>3821.77</v>
      </c>
      <c r="AQ9556" s="83">
        <v>0.68877637000000003</v>
      </c>
      <c r="AR9556" s="83">
        <v>-2.7760017000000001</v>
      </c>
      <c r="AU9556" s="91"/>
      <c r="AW9556" s="89"/>
      <c r="BE9556" s="90"/>
      <c r="BF9556" s="84"/>
      <c r="BG9556" s="84">
        <f t="shared" si="151"/>
        <v>43995.5</v>
      </c>
    </row>
    <row r="9557" spans="39:59">
      <c r="AM9557" s="85" t="s">
        <v>9809</v>
      </c>
      <c r="AN9557" s="83">
        <v>3.4648037</v>
      </c>
      <c r="AO9557" s="84">
        <v>799.91363999999999</v>
      </c>
      <c r="AP9557" s="83">
        <v>3822.1702</v>
      </c>
      <c r="AQ9557" s="83">
        <v>0.68882268999999996</v>
      </c>
      <c r="AR9557" s="83">
        <v>-2.7759809</v>
      </c>
      <c r="AU9557" s="91"/>
      <c r="AW9557" s="89"/>
      <c r="BE9557" s="90"/>
      <c r="BF9557" s="84"/>
      <c r="BG9557" s="84">
        <f t="shared" si="151"/>
        <v>43996</v>
      </c>
    </row>
    <row r="9558" spans="39:59">
      <c r="AM9558" s="85" t="s">
        <v>9810</v>
      </c>
      <c r="AN9558" s="83">
        <v>3.4648260999999998</v>
      </c>
      <c r="AO9558" s="84">
        <v>800.05071999999996</v>
      </c>
      <c r="AP9558" s="83">
        <v>3822.5700999999999</v>
      </c>
      <c r="AQ9558" s="83">
        <v>0.68886340000000001</v>
      </c>
      <c r="AR9558" s="83">
        <v>-2.7759626000000002</v>
      </c>
      <c r="AU9558" s="91"/>
      <c r="AW9558" s="89"/>
      <c r="BE9558" s="90"/>
      <c r="BF9558" s="84"/>
      <c r="BG9558" s="84">
        <f t="shared" si="151"/>
        <v>43996.5</v>
      </c>
    </row>
    <row r="9559" spans="39:59">
      <c r="AM9559" s="85" t="s">
        <v>9811</v>
      </c>
      <c r="AN9559" s="83">
        <v>3.4648914</v>
      </c>
      <c r="AO9559" s="84">
        <v>800.03545999999994</v>
      </c>
      <c r="AP9559" s="83">
        <v>3822.9702000000002</v>
      </c>
      <c r="AQ9559" s="83">
        <v>0.68890773999999999</v>
      </c>
      <c r="AR9559" s="83">
        <v>-2.7759838000000001</v>
      </c>
      <c r="AU9559" s="91"/>
      <c r="AW9559" s="89"/>
      <c r="BE9559" s="90"/>
      <c r="BF9559" s="84"/>
      <c r="BG9559" s="84">
        <f t="shared" si="151"/>
        <v>43997</v>
      </c>
    </row>
    <row r="9560" spans="39:59">
      <c r="AM9560" s="85" t="s">
        <v>9812</v>
      </c>
      <c r="AN9560" s="83">
        <v>3.4648639999999999</v>
      </c>
      <c r="AO9560" s="84">
        <v>799.98974999999996</v>
      </c>
      <c r="AP9560" s="83">
        <v>3823.3703999999998</v>
      </c>
      <c r="AQ9560" s="83">
        <v>0.68895459000000003</v>
      </c>
      <c r="AR9560" s="83">
        <v>-2.7759094000000002</v>
      </c>
      <c r="AU9560" s="91"/>
      <c r="AW9560" s="89"/>
      <c r="BE9560" s="90"/>
      <c r="BF9560" s="84"/>
      <c r="BG9560" s="84">
        <f t="shared" si="151"/>
        <v>43997.5</v>
      </c>
    </row>
    <row r="9561" spans="39:59">
      <c r="AM9561" s="85" t="s">
        <v>9813</v>
      </c>
      <c r="AN9561" s="83">
        <v>3.464896</v>
      </c>
      <c r="AO9561" s="84">
        <v>800.21825999999999</v>
      </c>
      <c r="AP9561" s="83">
        <v>3823.7703000000001</v>
      </c>
      <c r="AQ9561" s="83">
        <v>0.68899041000000005</v>
      </c>
      <c r="AR9561" s="83">
        <v>-2.7759056000000002</v>
      </c>
      <c r="AU9561" s="91"/>
      <c r="AW9561" s="89"/>
      <c r="BE9561" s="90"/>
      <c r="BF9561" s="84"/>
      <c r="BG9561" s="84">
        <f t="shared" si="151"/>
        <v>43998</v>
      </c>
    </row>
    <row r="9562" spans="39:59">
      <c r="AM9562" s="85" t="s">
        <v>9814</v>
      </c>
      <c r="AN9562" s="83">
        <v>3.4649439000000002</v>
      </c>
      <c r="AO9562" s="84">
        <v>799.91363999999999</v>
      </c>
      <c r="AP9562" s="83">
        <v>3824.1704</v>
      </c>
      <c r="AQ9562" s="83">
        <v>0.68903243999999997</v>
      </c>
      <c r="AR9562" s="83">
        <v>-2.7759116000000001</v>
      </c>
      <c r="AU9562" s="91"/>
      <c r="AW9562" s="89"/>
      <c r="BE9562" s="90"/>
      <c r="BF9562" s="84"/>
      <c r="BG9562" s="84">
        <f t="shared" si="151"/>
        <v>43998.5</v>
      </c>
    </row>
    <row r="9563" spans="39:59">
      <c r="AM9563" s="85" t="s">
        <v>9815</v>
      </c>
      <c r="AN9563" s="83">
        <v>3.4649388999999999</v>
      </c>
      <c r="AO9563" s="84">
        <v>800.005</v>
      </c>
      <c r="AP9563" s="83">
        <v>3824.5702999999999</v>
      </c>
      <c r="AQ9563" s="83">
        <v>0.68906431999999995</v>
      </c>
      <c r="AR9563" s="83">
        <v>-2.7758745999999999</v>
      </c>
      <c r="AU9563" s="91"/>
      <c r="AW9563" s="89"/>
      <c r="BE9563" s="90"/>
      <c r="BF9563" s="84"/>
      <c r="BG9563" s="84">
        <f t="shared" si="151"/>
        <v>43999</v>
      </c>
    </row>
    <row r="9564" spans="39:59">
      <c r="AM9564" s="85" t="s">
        <v>9816</v>
      </c>
      <c r="AN9564" s="83">
        <v>3.4649367</v>
      </c>
      <c r="AO9564" s="84">
        <v>800.21820000000002</v>
      </c>
      <c r="AP9564" s="83">
        <v>3824.9704999999999</v>
      </c>
      <c r="AQ9564" s="83">
        <v>0.68909304999999998</v>
      </c>
      <c r="AR9564" s="83">
        <v>-2.7758436</v>
      </c>
      <c r="AU9564" s="91"/>
      <c r="AW9564" s="89"/>
      <c r="BE9564" s="90"/>
      <c r="BF9564" s="84"/>
      <c r="BG9564" s="84">
        <f t="shared" si="151"/>
        <v>43999.5</v>
      </c>
    </row>
    <row r="9565" spans="39:59">
      <c r="AM9565" s="85" t="s">
        <v>9817</v>
      </c>
      <c r="AN9565" s="83">
        <v>3.4649076000000001</v>
      </c>
      <c r="AO9565" s="84">
        <v>800.02020000000005</v>
      </c>
      <c r="AP9565" s="83">
        <v>3825.3703999999998</v>
      </c>
      <c r="AQ9565" s="83">
        <v>0.68912357000000002</v>
      </c>
      <c r="AR9565" s="83">
        <v>-2.7757839999999998</v>
      </c>
      <c r="AU9565" s="91"/>
      <c r="AW9565" s="89"/>
      <c r="BE9565" s="90"/>
      <c r="BF9565" s="84"/>
      <c r="BG9565" s="84">
        <f t="shared" si="151"/>
        <v>44000</v>
      </c>
    </row>
    <row r="9566" spans="39:59">
      <c r="AM9566" s="85" t="s">
        <v>9818</v>
      </c>
      <c r="AN9566" s="83">
        <v>3.4648620999999999</v>
      </c>
      <c r="AO9566" s="84">
        <v>800.17255</v>
      </c>
      <c r="AP9566" s="83">
        <v>3825.7705000000001</v>
      </c>
      <c r="AQ9566" s="83">
        <v>0.68915135000000005</v>
      </c>
      <c r="AR9566" s="83">
        <v>-2.7757108000000001</v>
      </c>
      <c r="AU9566" s="91"/>
      <c r="AW9566" s="89"/>
      <c r="BE9566" s="90"/>
      <c r="BF9566" s="84"/>
      <c r="BG9566" s="84">
        <f t="shared" si="151"/>
        <v>44000.5</v>
      </c>
    </row>
    <row r="9567" spans="39:59">
      <c r="AM9567" s="85" t="s">
        <v>9819</v>
      </c>
      <c r="AN9567" s="83">
        <v>3.4648658999999999</v>
      </c>
      <c r="AO9567" s="84">
        <v>800.21820000000002</v>
      </c>
      <c r="AP9567" s="83">
        <v>3826.1704</v>
      </c>
      <c r="AQ9567" s="83">
        <v>0.68917744999999997</v>
      </c>
      <c r="AR9567" s="83">
        <v>-2.7756883999999999</v>
      </c>
      <c r="AU9567" s="91"/>
      <c r="AW9567" s="89"/>
      <c r="BE9567" s="90"/>
      <c r="BF9567" s="84"/>
      <c r="BG9567" s="84">
        <f t="shared" si="151"/>
        <v>44001</v>
      </c>
    </row>
    <row r="9568" spans="39:59">
      <c r="AM9568" s="85" t="s">
        <v>9820</v>
      </c>
      <c r="AN9568" s="83">
        <v>3.4648279999999998</v>
      </c>
      <c r="AO9568" s="84">
        <v>800.06592000000001</v>
      </c>
      <c r="AP9568" s="83">
        <v>3826.5706</v>
      </c>
      <c r="AQ9568" s="83">
        <v>0.68919796</v>
      </c>
      <c r="AR9568" s="83">
        <v>-2.77563</v>
      </c>
      <c r="AU9568" s="91"/>
      <c r="AW9568" s="89"/>
      <c r="BE9568" s="90"/>
      <c r="BF9568" s="84"/>
      <c r="BG9568" s="84">
        <f t="shared" si="151"/>
        <v>44001.5</v>
      </c>
    </row>
    <row r="9569" spans="39:59">
      <c r="AM9569" s="85" t="s">
        <v>9821</v>
      </c>
      <c r="AN9569" s="83">
        <v>3.4647831999999998</v>
      </c>
      <c r="AO9569" s="84">
        <v>799.88311999999996</v>
      </c>
      <c r="AP9569" s="83">
        <v>3826.9704999999999</v>
      </c>
      <c r="AQ9569" s="83">
        <v>0.68922722000000003</v>
      </c>
      <c r="AR9569" s="83">
        <v>-2.7755561000000002</v>
      </c>
      <c r="AU9569" s="91"/>
      <c r="AW9569" s="89"/>
      <c r="BE9569" s="90"/>
      <c r="BF9569" s="84"/>
      <c r="BG9569" s="84">
        <f t="shared" si="151"/>
        <v>44002</v>
      </c>
    </row>
    <row r="9570" spans="39:59">
      <c r="AM9570" s="85" t="s">
        <v>9822</v>
      </c>
      <c r="AN9570" s="83">
        <v>3.4648143999999998</v>
      </c>
      <c r="AO9570" s="84">
        <v>800.06592000000001</v>
      </c>
      <c r="AP9570" s="83">
        <v>3827.3706000000002</v>
      </c>
      <c r="AQ9570" s="83">
        <v>0.68924682999999998</v>
      </c>
      <c r="AR9570" s="83">
        <v>-2.7755675000000002</v>
      </c>
      <c r="AU9570" s="91"/>
      <c r="AW9570" s="89"/>
      <c r="BE9570" s="90"/>
      <c r="BF9570" s="84"/>
      <c r="BG9570" s="84">
        <f t="shared" si="151"/>
        <v>44002.5</v>
      </c>
    </row>
    <row r="9571" spans="39:59">
      <c r="AM9571" s="85" t="s">
        <v>9823</v>
      </c>
      <c r="AN9571" s="83">
        <v>3.4647592999999999</v>
      </c>
      <c r="AO9571" s="84">
        <v>800.14209000000005</v>
      </c>
      <c r="AP9571" s="83">
        <v>3827.7705000000001</v>
      </c>
      <c r="AQ9571" s="83">
        <v>0.68926352000000002</v>
      </c>
      <c r="AR9571" s="83">
        <v>-2.7754957999999998</v>
      </c>
      <c r="AU9571" s="91"/>
      <c r="AW9571" s="89"/>
      <c r="BE9571" s="90"/>
      <c r="BF9571" s="84"/>
      <c r="BG9571" s="84">
        <f t="shared" si="151"/>
        <v>44003</v>
      </c>
    </row>
    <row r="9572" spans="39:59">
      <c r="AM9572" s="85" t="s">
        <v>9824</v>
      </c>
      <c r="AN9572" s="83">
        <v>3.4647573999999999</v>
      </c>
      <c r="AO9572" s="84">
        <v>800.14209000000005</v>
      </c>
      <c r="AP9572" s="83">
        <v>3828.1707000000001</v>
      </c>
      <c r="AQ9572" s="83">
        <v>0.68928575999999997</v>
      </c>
      <c r="AR9572" s="83">
        <v>-2.7754717000000002</v>
      </c>
      <c r="AU9572" s="91"/>
      <c r="AW9572" s="89"/>
      <c r="BE9572" s="90"/>
      <c r="BF9572" s="84"/>
      <c r="BG9572" s="84">
        <f t="shared" si="151"/>
        <v>44003.5</v>
      </c>
    </row>
    <row r="9573" spans="39:59">
      <c r="AM9573" s="85" t="s">
        <v>9825</v>
      </c>
      <c r="AN9573" s="83">
        <v>3.4648376000000001</v>
      </c>
      <c r="AO9573" s="84">
        <v>800.02020000000005</v>
      </c>
      <c r="AP9573" s="83">
        <v>3828.5706</v>
      </c>
      <c r="AQ9573" s="83">
        <v>0.68930727000000003</v>
      </c>
      <c r="AR9573" s="83">
        <v>-2.7755302999999998</v>
      </c>
      <c r="AU9573" s="91"/>
      <c r="AW9573" s="89"/>
      <c r="BE9573" s="90"/>
      <c r="BF9573" s="84"/>
      <c r="BG9573" s="84">
        <f t="shared" si="151"/>
        <v>44004</v>
      </c>
    </row>
    <row r="9574" spans="39:59">
      <c r="AM9574" s="85" t="s">
        <v>9826</v>
      </c>
      <c r="AN9574" s="83">
        <v>3.4649537000000001</v>
      </c>
      <c r="AO9574" s="84">
        <v>800.08118000000002</v>
      </c>
      <c r="AP9574" s="83">
        <v>3828.9706999999999</v>
      </c>
      <c r="AQ9574" s="83">
        <v>0.68932413999999997</v>
      </c>
      <c r="AR9574" s="83">
        <v>-2.7756295</v>
      </c>
      <c r="AU9574" s="91"/>
      <c r="AW9574" s="89"/>
      <c r="BE9574" s="90"/>
      <c r="BF9574" s="84"/>
      <c r="BG9574" s="84">
        <f t="shared" si="151"/>
        <v>44004.5</v>
      </c>
    </row>
    <row r="9575" spans="39:59">
      <c r="AM9575" s="85" t="s">
        <v>9827</v>
      </c>
      <c r="AN9575" s="83">
        <v>3.4649291</v>
      </c>
      <c r="AO9575" s="84">
        <v>800.02020000000005</v>
      </c>
      <c r="AP9575" s="83">
        <v>3829.3708000000001</v>
      </c>
      <c r="AQ9575" s="83">
        <v>0.68934523999999997</v>
      </c>
      <c r="AR9575" s="83">
        <v>-2.7755836999999999</v>
      </c>
      <c r="AU9575" s="91"/>
      <c r="AW9575" s="89"/>
      <c r="BE9575" s="90"/>
      <c r="BF9575" s="84"/>
      <c r="BG9575" s="84">
        <f t="shared" si="151"/>
        <v>44005</v>
      </c>
    </row>
    <row r="9576" spans="39:59">
      <c r="AM9576" s="85" t="s">
        <v>9828</v>
      </c>
      <c r="AN9576" s="83">
        <v>3.4649119000000002</v>
      </c>
      <c r="AO9576" s="84">
        <v>799.86785999999995</v>
      </c>
      <c r="AP9576" s="83">
        <v>3829.7707999999998</v>
      </c>
      <c r="AQ9576" s="83">
        <v>0.68935840999999998</v>
      </c>
      <c r="AR9576" s="83">
        <v>-2.7755535</v>
      </c>
      <c r="AU9576" s="91"/>
      <c r="AW9576" s="89"/>
      <c r="BE9576" s="90"/>
      <c r="BF9576" s="84"/>
      <c r="BG9576" s="84">
        <f t="shared" si="151"/>
        <v>44005.5</v>
      </c>
    </row>
    <row r="9577" spans="39:59">
      <c r="AM9577" s="85" t="s">
        <v>9829</v>
      </c>
      <c r="AN9577" s="83">
        <v>3.4649768000000001</v>
      </c>
      <c r="AO9577" s="84">
        <v>800.09636999999998</v>
      </c>
      <c r="AP9577" s="83">
        <v>3830.1709000000001</v>
      </c>
      <c r="AQ9577" s="83">
        <v>0.68936794999999995</v>
      </c>
      <c r="AR9577" s="83">
        <v>-2.7756088000000001</v>
      </c>
      <c r="AU9577" s="91"/>
      <c r="AW9577" s="89"/>
      <c r="BE9577" s="90"/>
      <c r="BF9577" s="84"/>
      <c r="BG9577" s="84">
        <f t="shared" si="151"/>
        <v>44006</v>
      </c>
    </row>
    <row r="9578" spans="39:59">
      <c r="AM9578" s="85" t="s">
        <v>9830</v>
      </c>
      <c r="AN9578" s="83">
        <v>3.4650316000000001</v>
      </c>
      <c r="AO9578" s="84">
        <v>799.97448999999995</v>
      </c>
      <c r="AP9578" s="83">
        <v>3830.5708</v>
      </c>
      <c r="AQ9578" s="83">
        <v>0.68939238999999997</v>
      </c>
      <c r="AR9578" s="83">
        <v>-2.7756392999999999</v>
      </c>
      <c r="AU9578" s="91"/>
      <c r="AW9578" s="89"/>
      <c r="BE9578" s="90"/>
      <c r="BF9578" s="84"/>
      <c r="BG9578" s="84">
        <f t="shared" si="151"/>
        <v>44006.5</v>
      </c>
    </row>
    <row r="9579" spans="39:59">
      <c r="AM9579" s="85" t="s">
        <v>9831</v>
      </c>
      <c r="AN9579" s="83">
        <v>3.465014</v>
      </c>
      <c r="AO9579" s="84">
        <v>800.14209000000005</v>
      </c>
      <c r="AP9579" s="83">
        <v>3830.9708999999998</v>
      </c>
      <c r="AQ9579" s="83">
        <v>0.68941754</v>
      </c>
      <c r="AR9579" s="83">
        <v>-2.7755964</v>
      </c>
      <c r="AU9579" s="91"/>
      <c r="AW9579" s="89"/>
      <c r="BE9579" s="90"/>
      <c r="BF9579" s="84"/>
      <c r="BG9579" s="84">
        <f t="shared" si="151"/>
        <v>44007</v>
      </c>
    </row>
    <row r="9580" spans="39:59">
      <c r="AM9580" s="85" t="s">
        <v>9832</v>
      </c>
      <c r="AN9580" s="83">
        <v>3.4650555000000001</v>
      </c>
      <c r="AO9580" s="84">
        <v>800.11162999999999</v>
      </c>
      <c r="AP9580" s="83">
        <v>3831.3708000000001</v>
      </c>
      <c r="AQ9580" s="83">
        <v>0.68944274999999999</v>
      </c>
      <c r="AR9580" s="83">
        <v>-2.7756126000000001</v>
      </c>
      <c r="AU9580" s="91"/>
      <c r="AW9580" s="89"/>
      <c r="BE9580" s="90"/>
      <c r="BF9580" s="84"/>
      <c r="BG9580" s="84">
        <f t="shared" si="151"/>
        <v>44007.5</v>
      </c>
    </row>
    <row r="9581" spans="39:59">
      <c r="AM9581" s="85" t="s">
        <v>9833</v>
      </c>
      <c r="AN9581" s="83">
        <v>3.4650352</v>
      </c>
      <c r="AO9581" s="84">
        <v>800.06592000000001</v>
      </c>
      <c r="AP9581" s="83">
        <v>3831.7710000000002</v>
      </c>
      <c r="AQ9581" s="83">
        <v>0.68946582000000001</v>
      </c>
      <c r="AR9581" s="83">
        <v>-2.7755694000000002</v>
      </c>
      <c r="AU9581" s="91"/>
      <c r="AW9581" s="89"/>
      <c r="BE9581" s="90"/>
      <c r="BF9581" s="84"/>
      <c r="BG9581" s="84">
        <f t="shared" si="151"/>
        <v>44008</v>
      </c>
    </row>
    <row r="9582" spans="39:59">
      <c r="AM9582" s="85" t="s">
        <v>9834</v>
      </c>
      <c r="AN9582" s="83">
        <v>3.4649043000000002</v>
      </c>
      <c r="AO9582" s="84">
        <v>800.06592000000001</v>
      </c>
      <c r="AP9582" s="83">
        <v>3832.1709000000001</v>
      </c>
      <c r="AQ9582" s="83">
        <v>0.68948971999999997</v>
      </c>
      <c r="AR9582" s="83">
        <v>-2.7754146999999998</v>
      </c>
      <c r="AU9582" s="91"/>
      <c r="AW9582" s="89"/>
      <c r="BE9582" s="90"/>
      <c r="BF9582" s="84"/>
      <c r="BG9582" s="84">
        <f t="shared" si="151"/>
        <v>44008.5</v>
      </c>
    </row>
    <row r="9583" spans="39:59">
      <c r="AM9583" s="85" t="s">
        <v>9835</v>
      </c>
      <c r="AN9583" s="83">
        <v>3.4649858</v>
      </c>
      <c r="AO9583" s="84">
        <v>799.98974999999996</v>
      </c>
      <c r="AP9583" s="83">
        <v>3832.5709999999999</v>
      </c>
      <c r="AQ9583" s="83">
        <v>0.68951428000000003</v>
      </c>
      <c r="AR9583" s="83">
        <v>-2.7754713999999998</v>
      </c>
      <c r="AU9583" s="91"/>
      <c r="AW9583" s="89"/>
      <c r="BE9583" s="90"/>
      <c r="BF9583" s="84"/>
      <c r="BG9583" s="84">
        <f t="shared" si="151"/>
        <v>44009</v>
      </c>
    </row>
    <row r="9584" spans="39:59">
      <c r="AM9584" s="85" t="s">
        <v>9836</v>
      </c>
      <c r="AN9584" s="83">
        <v>3.4650132999999999</v>
      </c>
      <c r="AO9584" s="84">
        <v>800.12689</v>
      </c>
      <c r="AP9584" s="83">
        <v>3832.9708999999998</v>
      </c>
      <c r="AQ9584" s="83">
        <v>0.68954205999999996</v>
      </c>
      <c r="AR9584" s="83">
        <v>-2.7754712000000001</v>
      </c>
      <c r="AU9584" s="91"/>
      <c r="AW9584" s="89"/>
      <c r="BE9584" s="90"/>
      <c r="BF9584" s="84"/>
      <c r="BG9584" s="84">
        <f t="shared" si="151"/>
        <v>44009.5</v>
      </c>
    </row>
    <row r="9585" spans="39:59">
      <c r="AM9585" s="85" t="s">
        <v>9837</v>
      </c>
      <c r="AN9585" s="83">
        <v>3.4649975</v>
      </c>
      <c r="AO9585" s="84">
        <v>800.24872000000005</v>
      </c>
      <c r="AP9585" s="83">
        <v>3833.3710999999998</v>
      </c>
      <c r="AQ9585" s="83">
        <v>0.68956399000000002</v>
      </c>
      <c r="AR9585" s="83">
        <v>-2.7754335000000001</v>
      </c>
      <c r="AU9585" s="91"/>
      <c r="AW9585" s="89"/>
      <c r="BE9585" s="90"/>
      <c r="BF9585" s="84"/>
      <c r="BG9585" s="84">
        <f t="shared" si="151"/>
        <v>44010</v>
      </c>
    </row>
    <row r="9586" spans="39:59">
      <c r="AM9586" s="85" t="s">
        <v>9838</v>
      </c>
      <c r="AN9586" s="83">
        <v>3.4649638999999999</v>
      </c>
      <c r="AO9586" s="84">
        <v>800.03552000000002</v>
      </c>
      <c r="AP9586" s="83">
        <v>3833.7710000000002</v>
      </c>
      <c r="AQ9586" s="83">
        <v>0.68958883999999998</v>
      </c>
      <c r="AR9586" s="83">
        <v>-2.7753751000000002</v>
      </c>
      <c r="AU9586" s="91"/>
      <c r="AW9586" s="89"/>
      <c r="BE9586" s="90"/>
      <c r="BF9586" s="84"/>
      <c r="BG9586" s="84">
        <f t="shared" si="151"/>
        <v>44010.5</v>
      </c>
    </row>
    <row r="9587" spans="39:59">
      <c r="AM9587" s="85" t="s">
        <v>9839</v>
      </c>
      <c r="AN9587" s="83">
        <v>3.465004</v>
      </c>
      <c r="AO9587" s="84">
        <v>800.03545999999994</v>
      </c>
      <c r="AP9587" s="83">
        <v>3834.1711</v>
      </c>
      <c r="AQ9587" s="83">
        <v>0.68963039000000004</v>
      </c>
      <c r="AR9587" s="83">
        <v>-2.7753736999999998</v>
      </c>
      <c r="AU9587" s="91"/>
      <c r="AW9587" s="89"/>
      <c r="BE9587" s="90"/>
      <c r="BF9587" s="84"/>
      <c r="BG9587" s="84">
        <f t="shared" si="151"/>
        <v>44011</v>
      </c>
    </row>
    <row r="9588" spans="39:59">
      <c r="AM9588" s="85" t="s">
        <v>9840</v>
      </c>
      <c r="AN9588" s="83">
        <v>3.464931</v>
      </c>
      <c r="AO9588" s="84">
        <v>800.05065999999999</v>
      </c>
      <c r="AP9588" s="83">
        <v>3834.5709999999999</v>
      </c>
      <c r="AQ9588" s="83">
        <v>0.68966322999999996</v>
      </c>
      <c r="AR9588" s="83">
        <v>-2.7752678</v>
      </c>
      <c r="AU9588" s="91"/>
      <c r="AW9588" s="89"/>
      <c r="BE9588" s="90"/>
      <c r="BF9588" s="84"/>
      <c r="BG9588" s="84">
        <f t="shared" si="151"/>
        <v>44011.5</v>
      </c>
    </row>
    <row r="9589" spans="39:59">
      <c r="AM9589" s="85" t="s">
        <v>9841</v>
      </c>
      <c r="AN9589" s="83">
        <v>3.4649505999999999</v>
      </c>
      <c r="AO9589" s="84">
        <v>800.005</v>
      </c>
      <c r="AP9589" s="83">
        <v>3834.9712</v>
      </c>
      <c r="AQ9589" s="83">
        <v>0.68970047999999995</v>
      </c>
      <c r="AR9589" s="83">
        <v>-2.7752501999999999</v>
      </c>
      <c r="AU9589" s="91"/>
      <c r="AW9589" s="89"/>
      <c r="BE9589" s="90"/>
      <c r="BF9589" s="84"/>
      <c r="BG9589" s="84">
        <f t="shared" si="151"/>
        <v>44012</v>
      </c>
    </row>
    <row r="9590" spans="39:59">
      <c r="AM9590" s="85" t="s">
        <v>9842</v>
      </c>
      <c r="AN9590" s="83">
        <v>3.4649776999999999</v>
      </c>
      <c r="AO9590" s="84">
        <v>800.14209000000005</v>
      </c>
      <c r="AP9590" s="83">
        <v>3835.3710999999998</v>
      </c>
      <c r="AQ9590" s="83">
        <v>0.68973768000000002</v>
      </c>
      <c r="AR9590" s="83">
        <v>-2.7752401999999998</v>
      </c>
      <c r="AU9590" s="91"/>
      <c r="AW9590" s="89"/>
      <c r="BE9590" s="90"/>
      <c r="BF9590" s="84"/>
      <c r="BG9590" s="84">
        <f t="shared" si="151"/>
        <v>44012.5</v>
      </c>
    </row>
    <row r="9591" spans="39:59">
      <c r="AM9591" s="85" t="s">
        <v>9843</v>
      </c>
      <c r="AN9591" s="83">
        <v>3.4648671000000002</v>
      </c>
      <c r="AO9591" s="84">
        <v>800.11157000000003</v>
      </c>
      <c r="AP9591" s="83">
        <v>3835.7712000000001</v>
      </c>
      <c r="AQ9591" s="83">
        <v>0.68977058000000002</v>
      </c>
      <c r="AR9591" s="83">
        <v>-2.7750967000000002</v>
      </c>
      <c r="AU9591" s="91"/>
      <c r="AW9591" s="89"/>
      <c r="BE9591" s="90"/>
      <c r="BF9591" s="84"/>
      <c r="BG9591" s="84">
        <f t="shared" si="151"/>
        <v>44013</v>
      </c>
    </row>
    <row r="9592" spans="39:59">
      <c r="AM9592" s="85" t="s">
        <v>9844</v>
      </c>
      <c r="AN9592" s="83">
        <v>3.4648203999999998</v>
      </c>
      <c r="AO9592" s="84">
        <v>800.21825999999999</v>
      </c>
      <c r="AP9592" s="83">
        <v>3836.1714000000002</v>
      </c>
      <c r="AQ9592" s="83">
        <v>0.68979864999999996</v>
      </c>
      <c r="AR9592" s="83">
        <v>-2.7750218000000002</v>
      </c>
      <c r="AU9592" s="91"/>
      <c r="AW9592" s="89"/>
      <c r="BE9592" s="90"/>
      <c r="BF9592" s="84"/>
      <c r="BG9592" s="84">
        <f t="shared" si="151"/>
        <v>44013.5</v>
      </c>
    </row>
    <row r="9593" spans="39:59">
      <c r="AM9593" s="85" t="s">
        <v>9845</v>
      </c>
      <c r="AN9593" s="83">
        <v>3.4647815</v>
      </c>
      <c r="AO9593" s="84">
        <v>800.09644000000003</v>
      </c>
      <c r="AP9593" s="83">
        <v>3836.5713000000001</v>
      </c>
      <c r="AQ9593" s="83">
        <v>0.68982023000000003</v>
      </c>
      <c r="AR9593" s="83">
        <v>-2.7749611999999999</v>
      </c>
      <c r="AU9593" s="91"/>
      <c r="AW9593" s="89"/>
      <c r="BE9593" s="90"/>
      <c r="BF9593" s="84"/>
      <c r="BG9593" s="84">
        <f t="shared" si="151"/>
        <v>44014</v>
      </c>
    </row>
    <row r="9594" spans="39:59">
      <c r="AM9594" s="85" t="s">
        <v>9846</v>
      </c>
      <c r="AN9594" s="83">
        <v>3.4648043999999998</v>
      </c>
      <c r="AO9594" s="84">
        <v>800.00494000000003</v>
      </c>
      <c r="AP9594" s="83">
        <v>3836.9713999999999</v>
      </c>
      <c r="AQ9594" s="83">
        <v>0.68985110999999999</v>
      </c>
      <c r="AR9594" s="83">
        <v>-2.7749533999999998</v>
      </c>
      <c r="AU9594" s="91"/>
      <c r="AW9594" s="89"/>
      <c r="BE9594" s="90"/>
      <c r="BF9594" s="84"/>
      <c r="BG9594" s="84">
        <f t="shared" si="151"/>
        <v>44014.5</v>
      </c>
    </row>
    <row r="9595" spans="39:59">
      <c r="AM9595" s="85" t="s">
        <v>9847</v>
      </c>
      <c r="AN9595" s="83">
        <v>3.4648018</v>
      </c>
      <c r="AO9595" s="84">
        <v>800.02026000000001</v>
      </c>
      <c r="AP9595" s="83">
        <v>3837.3712999999998</v>
      </c>
      <c r="AQ9595" s="83">
        <v>0.68987476999999997</v>
      </c>
      <c r="AR9595" s="83">
        <v>-2.7749271000000002</v>
      </c>
      <c r="AU9595" s="91"/>
      <c r="AW9595" s="89"/>
      <c r="BE9595" s="90"/>
      <c r="BF9595" s="84"/>
      <c r="BG9595" s="84">
        <f t="shared" si="151"/>
        <v>44015</v>
      </c>
    </row>
    <row r="9596" spans="39:59">
      <c r="AM9596" s="85" t="s">
        <v>9848</v>
      </c>
      <c r="AN9596" s="83">
        <v>3.4648303999999999</v>
      </c>
      <c r="AO9596" s="84">
        <v>800.03545999999994</v>
      </c>
      <c r="AP9596" s="83">
        <v>3837.7714999999998</v>
      </c>
      <c r="AQ9596" s="83">
        <v>0.68991643000000002</v>
      </c>
      <c r="AR9596" s="83">
        <v>-2.7749139999999999</v>
      </c>
      <c r="AU9596" s="91"/>
      <c r="AW9596" s="89"/>
      <c r="BE9596" s="90"/>
      <c r="BF9596" s="84"/>
      <c r="BG9596" s="84">
        <f t="shared" si="151"/>
        <v>44015.5</v>
      </c>
    </row>
    <row r="9597" spans="39:59">
      <c r="AM9597" s="85" t="s">
        <v>9849</v>
      </c>
      <c r="AN9597" s="83">
        <v>3.4648566000000001</v>
      </c>
      <c r="AO9597" s="84">
        <v>800.11157000000003</v>
      </c>
      <c r="AP9597" s="83">
        <v>3838.1714000000002</v>
      </c>
      <c r="AQ9597" s="83">
        <v>0.68994235999999998</v>
      </c>
      <c r="AR9597" s="83">
        <v>-2.7749142999999998</v>
      </c>
      <c r="AU9597" s="91"/>
      <c r="AW9597" s="89"/>
      <c r="BE9597" s="90"/>
      <c r="BF9597" s="84"/>
      <c r="BG9597" s="84">
        <f t="shared" si="151"/>
        <v>44016</v>
      </c>
    </row>
    <row r="9598" spans="39:59">
      <c r="AM9598" s="85" t="s">
        <v>9850</v>
      </c>
      <c r="AN9598" s="83">
        <v>3.4649291</v>
      </c>
      <c r="AO9598" s="84">
        <v>800.03552000000002</v>
      </c>
      <c r="AP9598" s="83">
        <v>3838.5715</v>
      </c>
      <c r="AQ9598" s="83">
        <v>0.68997317999999996</v>
      </c>
      <c r="AR9598" s="83">
        <v>-2.774956</v>
      </c>
      <c r="AU9598" s="91"/>
      <c r="AW9598" s="89"/>
      <c r="BE9598" s="90"/>
      <c r="BF9598" s="84"/>
      <c r="BG9598" s="84">
        <f t="shared" si="151"/>
        <v>44016.5</v>
      </c>
    </row>
    <row r="9599" spans="39:59">
      <c r="AM9599" s="85" t="s">
        <v>9851</v>
      </c>
      <c r="AN9599" s="83">
        <v>3.4649638999999999</v>
      </c>
      <c r="AO9599" s="84">
        <v>799.89832000000001</v>
      </c>
      <c r="AP9599" s="83">
        <v>3838.9713999999999</v>
      </c>
      <c r="AQ9599" s="83">
        <v>0.69000112999999996</v>
      </c>
      <c r="AR9599" s="83">
        <v>-2.7749627000000001</v>
      </c>
      <c r="AU9599" s="91"/>
      <c r="AW9599" s="89"/>
      <c r="BE9599" s="90"/>
      <c r="BF9599" s="84"/>
      <c r="BG9599" s="84">
        <f t="shared" si="151"/>
        <v>44017</v>
      </c>
    </row>
    <row r="9600" spans="39:59">
      <c r="AM9600" s="85" t="s">
        <v>9852</v>
      </c>
      <c r="AN9600" s="83">
        <v>3.4650273</v>
      </c>
      <c r="AO9600" s="84">
        <v>799.89837999999997</v>
      </c>
      <c r="AP9600" s="83">
        <v>3839.3715999999999</v>
      </c>
      <c r="AQ9600" s="83">
        <v>0.6900385</v>
      </c>
      <c r="AR9600" s="83">
        <v>-2.7749888999999999</v>
      </c>
      <c r="AU9600" s="91"/>
      <c r="AW9600" s="89"/>
      <c r="BE9600" s="90"/>
      <c r="BF9600" s="84"/>
      <c r="BG9600" s="84">
        <f t="shared" si="151"/>
        <v>44017.5</v>
      </c>
    </row>
    <row r="9601" spans="39:59">
      <c r="AM9601" s="85" t="s">
        <v>9853</v>
      </c>
      <c r="AN9601" s="83">
        <v>3.4649958999999999</v>
      </c>
      <c r="AO9601" s="84">
        <v>800.12689</v>
      </c>
      <c r="AP9601" s="83">
        <v>3839.7714999999998</v>
      </c>
      <c r="AQ9601" s="83">
        <v>0.69007074999999996</v>
      </c>
      <c r="AR9601" s="83">
        <v>-2.7749252000000002</v>
      </c>
      <c r="AU9601" s="91"/>
      <c r="AW9601" s="89"/>
      <c r="BE9601" s="90"/>
      <c r="BF9601" s="84"/>
      <c r="BG9601" s="84">
        <f t="shared" si="151"/>
        <v>44018</v>
      </c>
    </row>
    <row r="9602" spans="39:59">
      <c r="AM9602" s="85" t="s">
        <v>9854</v>
      </c>
      <c r="AN9602" s="83">
        <v>3.4650406999999999</v>
      </c>
      <c r="AO9602" s="84">
        <v>800.06592000000001</v>
      </c>
      <c r="AP9602" s="83">
        <v>3840.1714000000002</v>
      </c>
      <c r="AQ9602" s="83">
        <v>0.69009423000000003</v>
      </c>
      <c r="AR9602" s="83">
        <v>-2.7749465</v>
      </c>
      <c r="AU9602" s="91"/>
      <c r="AW9602" s="89"/>
      <c r="BE9602" s="90"/>
      <c r="BF9602" s="84"/>
      <c r="BG9602" s="84">
        <f t="shared" si="151"/>
        <v>44018.5</v>
      </c>
    </row>
    <row r="9603" spans="39:59">
      <c r="AM9603" s="85" t="s">
        <v>9855</v>
      </c>
      <c r="AN9603" s="83">
        <v>3.4650702</v>
      </c>
      <c r="AO9603" s="84">
        <v>800.09636999999998</v>
      </c>
      <c r="AP9603" s="83">
        <v>3840.5715</v>
      </c>
      <c r="AQ9603" s="83">
        <v>0.69012034</v>
      </c>
      <c r="AR9603" s="83">
        <v>-2.7749497999999999</v>
      </c>
      <c r="AU9603" s="91"/>
      <c r="AW9603" s="89"/>
      <c r="BE9603" s="90"/>
      <c r="BF9603" s="84"/>
      <c r="BG9603" s="84">
        <f t="shared" si="151"/>
        <v>44019</v>
      </c>
    </row>
    <row r="9604" spans="39:59">
      <c r="AM9604" s="85" t="s">
        <v>9856</v>
      </c>
      <c r="AN9604" s="83">
        <v>3.4650145000000001</v>
      </c>
      <c r="AO9604" s="84">
        <v>800.03552000000002</v>
      </c>
      <c r="AP9604" s="83">
        <v>3840.9713999999999</v>
      </c>
      <c r="AQ9604" s="83">
        <v>0.69014925000000005</v>
      </c>
      <c r="AR9604" s="83">
        <v>-2.7748651999999998</v>
      </c>
      <c r="AU9604" s="91"/>
      <c r="AW9604" s="89"/>
      <c r="BE9604" s="90"/>
      <c r="BF9604" s="84"/>
      <c r="BG9604" s="84">
        <f t="shared" si="151"/>
        <v>44019.5</v>
      </c>
    </row>
    <row r="9605" spans="39:59">
      <c r="AM9605" s="85" t="s">
        <v>9857</v>
      </c>
      <c r="AN9605" s="83">
        <v>3.4650547999999999</v>
      </c>
      <c r="AO9605" s="84">
        <v>799.83745999999996</v>
      </c>
      <c r="AP9605" s="83">
        <v>3841.3715999999999</v>
      </c>
      <c r="AQ9605" s="83">
        <v>0.69018053999999995</v>
      </c>
      <c r="AR9605" s="83">
        <v>-2.7748742000000002</v>
      </c>
      <c r="AU9605" s="91"/>
      <c r="AW9605" s="89"/>
      <c r="BE9605" s="90"/>
      <c r="BF9605" s="84"/>
      <c r="BG9605" s="84">
        <f t="shared" ref="BG9605:BG9668" si="152">BG9604+0.5</f>
        <v>44020</v>
      </c>
    </row>
    <row r="9606" spans="39:59">
      <c r="AM9606" s="85" t="s">
        <v>9858</v>
      </c>
      <c r="AN9606" s="83">
        <v>3.4650425999999999</v>
      </c>
      <c r="AO9606" s="84">
        <v>799.97448999999995</v>
      </c>
      <c r="AP9606" s="83">
        <v>3841.7714999999998</v>
      </c>
      <c r="AQ9606" s="83">
        <v>0.69020444000000003</v>
      </c>
      <c r="AR9606" s="83">
        <v>-2.7748382</v>
      </c>
      <c r="AU9606" s="91"/>
      <c r="AW9606" s="89"/>
      <c r="BE9606" s="90"/>
      <c r="BF9606" s="84"/>
      <c r="BG9606" s="84">
        <f t="shared" si="152"/>
        <v>44020.5</v>
      </c>
    </row>
    <row r="9607" spans="39:59">
      <c r="AM9607" s="85" t="s">
        <v>9859</v>
      </c>
      <c r="AN9607" s="83">
        <v>3.4649603</v>
      </c>
      <c r="AO9607" s="84">
        <v>799.91363999999999</v>
      </c>
      <c r="AP9607" s="83">
        <v>3842.1716000000001</v>
      </c>
      <c r="AQ9607" s="83">
        <v>0.69022821999999995</v>
      </c>
      <c r="AR9607" s="83">
        <v>-2.7747321</v>
      </c>
      <c r="AU9607" s="91"/>
      <c r="AW9607" s="89"/>
      <c r="BE9607" s="90"/>
      <c r="BF9607" s="84"/>
      <c r="BG9607" s="84">
        <f t="shared" si="152"/>
        <v>44021</v>
      </c>
    </row>
    <row r="9608" spans="39:59">
      <c r="AM9608" s="85" t="s">
        <v>9860</v>
      </c>
      <c r="AN9608" s="83">
        <v>3.4649580000000002</v>
      </c>
      <c r="AO9608" s="84">
        <v>799.92882999999995</v>
      </c>
      <c r="AP9608" s="83">
        <v>3842.5715</v>
      </c>
      <c r="AQ9608" s="83">
        <v>0.69024538999999996</v>
      </c>
      <c r="AR9608" s="83">
        <v>-2.7747126</v>
      </c>
      <c r="AU9608" s="91"/>
      <c r="AW9608" s="89"/>
      <c r="BE9608" s="90"/>
      <c r="BF9608" s="84"/>
      <c r="BG9608" s="84">
        <f t="shared" si="152"/>
        <v>44021.5</v>
      </c>
    </row>
    <row r="9609" spans="39:59">
      <c r="AM9609" s="85" t="s">
        <v>9861</v>
      </c>
      <c r="AN9609" s="83">
        <v>3.4648604000000001</v>
      </c>
      <c r="AO9609" s="84">
        <v>800.005</v>
      </c>
      <c r="AP9609" s="83">
        <v>3842.9713999999999</v>
      </c>
      <c r="AQ9609" s="83">
        <v>0.69026166</v>
      </c>
      <c r="AR9609" s="83">
        <v>-2.7745988000000001</v>
      </c>
      <c r="AU9609" s="91"/>
      <c r="AW9609" s="89"/>
      <c r="BE9609" s="90"/>
      <c r="BF9609" s="84"/>
      <c r="BG9609" s="84">
        <f t="shared" si="152"/>
        <v>44022</v>
      </c>
    </row>
    <row r="9610" spans="39:59">
      <c r="AM9610" s="85" t="s">
        <v>9862</v>
      </c>
      <c r="AN9610" s="83">
        <v>3.4650208999999998</v>
      </c>
      <c r="AO9610" s="84">
        <v>799.94403</v>
      </c>
      <c r="AP9610" s="83">
        <v>3843.3715999999999</v>
      </c>
      <c r="AQ9610" s="83">
        <v>0.69029169999999995</v>
      </c>
      <c r="AR9610" s="83">
        <v>-2.7747293000000002</v>
      </c>
      <c r="AU9610" s="91"/>
      <c r="AW9610" s="89"/>
      <c r="BE9610" s="90"/>
      <c r="BF9610" s="84"/>
      <c r="BG9610" s="84">
        <f t="shared" si="152"/>
        <v>44022.5</v>
      </c>
    </row>
    <row r="9611" spans="39:59">
      <c r="AM9611" s="85" t="s">
        <v>9863</v>
      </c>
      <c r="AN9611" s="83">
        <v>3.4650986000000001</v>
      </c>
      <c r="AO9611" s="84">
        <v>799.98974999999996</v>
      </c>
      <c r="AP9611" s="83">
        <v>3843.7714999999998</v>
      </c>
      <c r="AQ9611" s="83">
        <v>0.69032185999999995</v>
      </c>
      <c r="AR9611" s="83">
        <v>-2.7747766999999999</v>
      </c>
      <c r="AU9611" s="91"/>
      <c r="AW9611" s="89"/>
      <c r="BE9611" s="90"/>
      <c r="BF9611" s="84"/>
      <c r="BG9611" s="84">
        <f t="shared" si="152"/>
        <v>44023</v>
      </c>
    </row>
    <row r="9612" spans="39:59">
      <c r="AM9612" s="85" t="s">
        <v>9864</v>
      </c>
      <c r="AN9612" s="83">
        <v>3.4649975</v>
      </c>
      <c r="AO9612" s="84">
        <v>800.03552000000002</v>
      </c>
      <c r="AP9612" s="83">
        <v>3844.1716000000001</v>
      </c>
      <c r="AQ9612" s="83">
        <v>0.6903494</v>
      </c>
      <c r="AR9612" s="83">
        <v>-2.7746482000000001</v>
      </c>
      <c r="AU9612" s="91"/>
      <c r="AW9612" s="89"/>
      <c r="BE9612" s="90"/>
      <c r="BF9612" s="84"/>
      <c r="BG9612" s="84">
        <f t="shared" si="152"/>
        <v>44023.5</v>
      </c>
    </row>
    <row r="9613" spans="39:59">
      <c r="AM9613" s="85" t="s">
        <v>9865</v>
      </c>
      <c r="AN9613" s="83">
        <v>3.4648998</v>
      </c>
      <c r="AO9613" s="84">
        <v>799.92882999999995</v>
      </c>
      <c r="AP9613" s="83">
        <v>3844.5715</v>
      </c>
      <c r="AQ9613" s="83">
        <v>0.69036931000000001</v>
      </c>
      <c r="AR9613" s="83">
        <v>-2.7745304000000002</v>
      </c>
      <c r="AU9613" s="91"/>
      <c r="AW9613" s="89"/>
      <c r="BE9613" s="90"/>
      <c r="BF9613" s="84"/>
      <c r="BG9613" s="84">
        <f t="shared" si="152"/>
        <v>44024</v>
      </c>
    </row>
    <row r="9614" spans="39:59">
      <c r="AM9614" s="85" t="s">
        <v>9866</v>
      </c>
      <c r="AN9614" s="83">
        <v>3.4648693000000002</v>
      </c>
      <c r="AO9614" s="84">
        <v>800.05065999999999</v>
      </c>
      <c r="AP9614" s="83">
        <v>3844.9713999999999</v>
      </c>
      <c r="AQ9614" s="83">
        <v>0.69039278999999998</v>
      </c>
      <c r="AR9614" s="83">
        <v>-2.7744765</v>
      </c>
      <c r="AU9614" s="91"/>
      <c r="AW9614" s="89"/>
      <c r="BE9614" s="90"/>
      <c r="BF9614" s="84"/>
      <c r="BG9614" s="84">
        <f t="shared" si="152"/>
        <v>44024.5</v>
      </c>
    </row>
    <row r="9615" spans="39:59">
      <c r="AM9615" s="85" t="s">
        <v>9867</v>
      </c>
      <c r="AN9615" s="83">
        <v>3.4648401999999998</v>
      </c>
      <c r="AO9615" s="84">
        <v>799.89837999999997</v>
      </c>
      <c r="AP9615" s="83">
        <v>3845.3715999999999</v>
      </c>
      <c r="AQ9615" s="83">
        <v>0.69041019999999997</v>
      </c>
      <c r="AR9615" s="83">
        <v>-2.7744300000000002</v>
      </c>
      <c r="AU9615" s="91"/>
      <c r="AW9615" s="89"/>
      <c r="BE9615" s="90"/>
      <c r="BF9615" s="84"/>
      <c r="BG9615" s="84">
        <f t="shared" si="152"/>
        <v>44025</v>
      </c>
    </row>
    <row r="9616" spans="39:59">
      <c r="AM9616" s="85" t="s">
        <v>9868</v>
      </c>
      <c r="AN9616" s="83">
        <v>3.4648534999999998</v>
      </c>
      <c r="AO9616" s="84">
        <v>800.03552000000002</v>
      </c>
      <c r="AP9616" s="83">
        <v>3845.7714999999998</v>
      </c>
      <c r="AQ9616" s="83">
        <v>0.69043319999999997</v>
      </c>
      <c r="AR9616" s="83">
        <v>-2.7744203000000001</v>
      </c>
      <c r="AU9616" s="91"/>
      <c r="AW9616" s="89"/>
      <c r="BE9616" s="90"/>
      <c r="BF9616" s="84"/>
      <c r="BG9616" s="84">
        <f t="shared" si="152"/>
        <v>44025.5</v>
      </c>
    </row>
    <row r="9617" spans="39:59">
      <c r="AM9617" s="85" t="s">
        <v>9869</v>
      </c>
      <c r="AN9617" s="83">
        <v>3.464988</v>
      </c>
      <c r="AO9617" s="84">
        <v>800.03552000000002</v>
      </c>
      <c r="AP9617" s="83">
        <v>3846.1714000000002</v>
      </c>
      <c r="AQ9617" s="83">
        <v>0.69045453999999995</v>
      </c>
      <c r="AR9617" s="83">
        <v>-2.7745335</v>
      </c>
      <c r="AU9617" s="91"/>
      <c r="AW9617" s="89"/>
      <c r="BE9617" s="90"/>
      <c r="BF9617" s="84"/>
      <c r="BG9617" s="84">
        <f t="shared" si="152"/>
        <v>44026</v>
      </c>
    </row>
    <row r="9618" spans="39:59">
      <c r="AM9618" s="85" t="s">
        <v>9870</v>
      </c>
      <c r="AN9618" s="83">
        <v>3.465049</v>
      </c>
      <c r="AO9618" s="84">
        <v>799.85266000000001</v>
      </c>
      <c r="AP9618" s="83">
        <v>3846.5715</v>
      </c>
      <c r="AQ9618" s="83">
        <v>0.69048220000000005</v>
      </c>
      <c r="AR9618" s="83">
        <v>-2.7745668999999999</v>
      </c>
      <c r="AU9618" s="91"/>
      <c r="AW9618" s="89"/>
      <c r="BE9618" s="90"/>
      <c r="BF9618" s="84"/>
      <c r="BG9618" s="84">
        <f t="shared" si="152"/>
        <v>44026.5</v>
      </c>
    </row>
    <row r="9619" spans="39:59">
      <c r="AM9619" s="85" t="s">
        <v>9871</v>
      </c>
      <c r="AN9619" s="83">
        <v>3.4650078</v>
      </c>
      <c r="AO9619" s="84">
        <v>799.98974999999996</v>
      </c>
      <c r="AP9619" s="83">
        <v>3846.9713999999999</v>
      </c>
      <c r="AQ9619" s="83">
        <v>0.69050992</v>
      </c>
      <c r="AR9619" s="83">
        <v>-2.7744979999999999</v>
      </c>
      <c r="AU9619" s="91"/>
      <c r="AW9619" s="89"/>
      <c r="BE9619" s="90"/>
      <c r="BF9619" s="84"/>
      <c r="BG9619" s="84">
        <f t="shared" si="152"/>
        <v>44027</v>
      </c>
    </row>
    <row r="9620" spans="39:59">
      <c r="AM9620" s="85" t="s">
        <v>9872</v>
      </c>
      <c r="AN9620" s="83">
        <v>3.4649416999999998</v>
      </c>
      <c r="AO9620" s="84">
        <v>799.86792000000003</v>
      </c>
      <c r="AP9620" s="83">
        <v>3847.3712999999998</v>
      </c>
      <c r="AQ9620" s="83">
        <v>0.69052999999999998</v>
      </c>
      <c r="AR9620" s="83">
        <v>-2.7744116999999999</v>
      </c>
      <c r="AU9620" s="91"/>
      <c r="AW9620" s="89"/>
      <c r="BE9620" s="90"/>
      <c r="BF9620" s="84"/>
      <c r="BG9620" s="84">
        <f t="shared" si="152"/>
        <v>44027.5</v>
      </c>
    </row>
    <row r="9621" spans="39:59">
      <c r="AM9621" s="85" t="s">
        <v>9873</v>
      </c>
      <c r="AN9621" s="83">
        <v>3.4649320000000001</v>
      </c>
      <c r="AO9621" s="84">
        <v>800.11162999999999</v>
      </c>
      <c r="AP9621" s="83">
        <v>3847.7714999999998</v>
      </c>
      <c r="AQ9621" s="83">
        <v>0.69054842000000005</v>
      </c>
      <c r="AR9621" s="83">
        <v>-2.7743834999999999</v>
      </c>
      <c r="AU9621" s="91"/>
      <c r="AW9621" s="89"/>
      <c r="BE9621" s="90"/>
      <c r="BF9621" s="84"/>
      <c r="BG9621" s="84">
        <f t="shared" si="152"/>
        <v>44028</v>
      </c>
    </row>
    <row r="9622" spans="39:59">
      <c r="AM9622" s="85" t="s">
        <v>9874</v>
      </c>
      <c r="AN9622" s="83">
        <v>3.4650097</v>
      </c>
      <c r="AO9622" s="84">
        <v>799.95934999999997</v>
      </c>
      <c r="AP9622" s="83">
        <v>3848.1714000000002</v>
      </c>
      <c r="AQ9622" s="83">
        <v>0.69056976000000003</v>
      </c>
      <c r="AR9622" s="83">
        <v>-2.7744398000000001</v>
      </c>
      <c r="AU9622" s="91"/>
      <c r="AW9622" s="89"/>
      <c r="BE9622" s="90"/>
      <c r="BF9622" s="84"/>
      <c r="BG9622" s="84">
        <f t="shared" si="152"/>
        <v>44028.5</v>
      </c>
    </row>
    <row r="9623" spans="39:59">
      <c r="AM9623" s="85" t="s">
        <v>9875</v>
      </c>
      <c r="AN9623" s="83">
        <v>3.4650818999999999</v>
      </c>
      <c r="AO9623" s="84">
        <v>800.15734999999995</v>
      </c>
      <c r="AP9623" s="83">
        <v>3848.5713000000001</v>
      </c>
      <c r="AQ9623" s="83">
        <v>0.69059729999999997</v>
      </c>
      <c r="AR9623" s="83">
        <v>-2.7744846000000001</v>
      </c>
      <c r="AU9623" s="91"/>
      <c r="AW9623" s="89"/>
      <c r="BE9623" s="90"/>
      <c r="BF9623" s="84"/>
      <c r="BG9623" s="84">
        <f t="shared" si="152"/>
        <v>44029</v>
      </c>
    </row>
    <row r="9624" spans="39:59">
      <c r="AM9624" s="85" t="s">
        <v>9876</v>
      </c>
      <c r="AN9624" s="83">
        <v>3.4650576000000002</v>
      </c>
      <c r="AO9624" s="84">
        <v>800.14209000000005</v>
      </c>
      <c r="AP9624" s="83">
        <v>3848.9713999999999</v>
      </c>
      <c r="AQ9624" s="83">
        <v>0.69062120000000005</v>
      </c>
      <c r="AR9624" s="83">
        <v>-2.7744365000000002</v>
      </c>
      <c r="AU9624" s="91"/>
      <c r="AW9624" s="89"/>
      <c r="BE9624" s="90"/>
      <c r="BF9624" s="84"/>
      <c r="BG9624" s="84">
        <f t="shared" si="152"/>
        <v>44029.5</v>
      </c>
    </row>
    <row r="9625" spans="39:59">
      <c r="AM9625" s="85" t="s">
        <v>9877</v>
      </c>
      <c r="AN9625" s="83">
        <v>3.4650506999999999</v>
      </c>
      <c r="AO9625" s="84">
        <v>799.98974999999996</v>
      </c>
      <c r="AP9625" s="83">
        <v>3849.3712999999998</v>
      </c>
      <c r="AQ9625" s="83">
        <v>0.69064837999999995</v>
      </c>
      <c r="AR9625" s="83">
        <v>-2.7744024</v>
      </c>
      <c r="AU9625" s="91"/>
      <c r="AW9625" s="89"/>
      <c r="BE9625" s="90"/>
      <c r="BF9625" s="84"/>
      <c r="BG9625" s="84">
        <f t="shared" si="152"/>
        <v>44030</v>
      </c>
    </row>
    <row r="9626" spans="39:59">
      <c r="AM9626" s="85" t="s">
        <v>9878</v>
      </c>
      <c r="AN9626" s="83">
        <v>3.4650869000000002</v>
      </c>
      <c r="AO9626" s="84">
        <v>800.11162999999999</v>
      </c>
      <c r="AP9626" s="83">
        <v>3849.7712000000001</v>
      </c>
      <c r="AQ9626" s="83">
        <v>0.69066775000000002</v>
      </c>
      <c r="AR9626" s="83">
        <v>-2.7744192999999999</v>
      </c>
      <c r="AU9626" s="91"/>
      <c r="AW9626" s="89"/>
      <c r="BE9626" s="90"/>
      <c r="BF9626" s="84"/>
      <c r="BG9626" s="84">
        <f t="shared" si="152"/>
        <v>44030.5</v>
      </c>
    </row>
    <row r="9627" spans="39:59">
      <c r="AM9627" s="85" t="s">
        <v>9879</v>
      </c>
      <c r="AN9627" s="83">
        <v>3.4651246000000002</v>
      </c>
      <c r="AO9627" s="84">
        <v>799.92882999999995</v>
      </c>
      <c r="AP9627" s="83">
        <v>3850.1714000000002</v>
      </c>
      <c r="AQ9627" s="83">
        <v>0.69069058000000005</v>
      </c>
      <c r="AR9627" s="83">
        <v>-2.7744341000000001</v>
      </c>
      <c r="AU9627" s="91"/>
      <c r="AW9627" s="89"/>
      <c r="BE9627" s="90"/>
      <c r="BF9627" s="84"/>
      <c r="BG9627" s="84">
        <f t="shared" si="152"/>
        <v>44031</v>
      </c>
    </row>
    <row r="9628" spans="39:59">
      <c r="AM9628" s="85" t="s">
        <v>9880</v>
      </c>
      <c r="AN9628" s="83">
        <v>3.4650471</v>
      </c>
      <c r="AO9628" s="84">
        <v>800.02020000000005</v>
      </c>
      <c r="AP9628" s="83">
        <v>3850.5713000000001</v>
      </c>
      <c r="AQ9628" s="83">
        <v>0.69071459999999996</v>
      </c>
      <c r="AR9628" s="83">
        <v>-2.7743324999999999</v>
      </c>
      <c r="AU9628" s="91"/>
      <c r="AW9628" s="89"/>
      <c r="BE9628" s="90"/>
      <c r="BF9628" s="84"/>
      <c r="BG9628" s="84">
        <f t="shared" si="152"/>
        <v>44031.5</v>
      </c>
    </row>
    <row r="9629" spans="39:59">
      <c r="AM9629" s="85" t="s">
        <v>9881</v>
      </c>
      <c r="AN9629" s="83">
        <v>3.4649816000000002</v>
      </c>
      <c r="AO9629" s="84">
        <v>800.06592000000001</v>
      </c>
      <c r="AP9629" s="83">
        <v>3850.9713999999999</v>
      </c>
      <c r="AQ9629" s="83">
        <v>0.69074559000000002</v>
      </c>
      <c r="AR9629" s="83">
        <v>-2.7742360000000001</v>
      </c>
      <c r="AU9629" s="91"/>
      <c r="AW9629" s="89"/>
      <c r="BE9629" s="90"/>
      <c r="BF9629" s="84"/>
      <c r="BG9629" s="84">
        <f t="shared" si="152"/>
        <v>44032</v>
      </c>
    </row>
    <row r="9630" spans="39:59">
      <c r="AM9630" s="85" t="s">
        <v>9882</v>
      </c>
      <c r="AN9630" s="83">
        <v>3.4649641999999998</v>
      </c>
      <c r="AO9630" s="84">
        <v>800.11157000000003</v>
      </c>
      <c r="AP9630" s="83">
        <v>3851.3712999999998</v>
      </c>
      <c r="AQ9630" s="83">
        <v>0.69077277000000004</v>
      </c>
      <c r="AR9630" s="83">
        <v>-2.7741913999999999</v>
      </c>
      <c r="AU9630" s="91"/>
      <c r="AW9630" s="89"/>
      <c r="BE9630" s="90"/>
      <c r="BF9630" s="84"/>
      <c r="BG9630" s="84">
        <f t="shared" si="152"/>
        <v>44032.5</v>
      </c>
    </row>
    <row r="9631" spans="39:59">
      <c r="AM9631" s="85" t="s">
        <v>9883</v>
      </c>
      <c r="AN9631" s="83">
        <v>3.4649695999999999</v>
      </c>
      <c r="AO9631" s="84">
        <v>799.95934999999997</v>
      </c>
      <c r="AP9631" s="83">
        <v>3851.7712000000001</v>
      </c>
      <c r="AQ9631" s="83">
        <v>0.69079732999999999</v>
      </c>
      <c r="AR9631" s="83">
        <v>-2.7741723</v>
      </c>
      <c r="AU9631" s="91"/>
      <c r="AW9631" s="89"/>
      <c r="BE9631" s="90"/>
      <c r="BF9631" s="84"/>
      <c r="BG9631" s="84">
        <f t="shared" si="152"/>
        <v>44033</v>
      </c>
    </row>
    <row r="9632" spans="39:59">
      <c r="AM9632" s="85" t="s">
        <v>9884</v>
      </c>
      <c r="AN9632" s="83">
        <v>3.4649719999999999</v>
      </c>
      <c r="AO9632" s="84">
        <v>800.005</v>
      </c>
      <c r="AP9632" s="83">
        <v>3852.1714000000002</v>
      </c>
      <c r="AQ9632" s="83">
        <v>0.69082290000000002</v>
      </c>
      <c r="AR9632" s="83">
        <v>-2.7741492000000001</v>
      </c>
      <c r="AU9632" s="91"/>
      <c r="AW9632" s="89"/>
      <c r="BE9632" s="90"/>
      <c r="BF9632" s="84"/>
      <c r="BG9632" s="84">
        <f t="shared" si="152"/>
        <v>44033.5</v>
      </c>
    </row>
    <row r="9633" spans="39:59">
      <c r="AM9633" s="85" t="s">
        <v>9885</v>
      </c>
      <c r="AN9633" s="83">
        <v>3.4649575000000001</v>
      </c>
      <c r="AO9633" s="84">
        <v>800.08118000000002</v>
      </c>
      <c r="AP9633" s="83">
        <v>3852.5713000000001</v>
      </c>
      <c r="AQ9633" s="83">
        <v>0.69084500999999998</v>
      </c>
      <c r="AR9633" s="83">
        <v>-2.7741125000000002</v>
      </c>
      <c r="AU9633" s="91"/>
      <c r="AW9633" s="89"/>
      <c r="BE9633" s="90"/>
      <c r="BF9633" s="84"/>
      <c r="BG9633" s="84">
        <f t="shared" si="152"/>
        <v>44034</v>
      </c>
    </row>
    <row r="9634" spans="39:59">
      <c r="AM9634" s="85" t="s">
        <v>9886</v>
      </c>
      <c r="AN9634" s="83">
        <v>3.4649486999999999</v>
      </c>
      <c r="AO9634" s="84">
        <v>800.09636999999998</v>
      </c>
      <c r="AP9634" s="83">
        <v>3852.9713999999999</v>
      </c>
      <c r="AQ9634" s="83">
        <v>0.69086729999999996</v>
      </c>
      <c r="AR9634" s="83">
        <v>-2.7740814999999999</v>
      </c>
      <c r="AU9634" s="91"/>
      <c r="AW9634" s="89"/>
      <c r="BE9634" s="90"/>
      <c r="BF9634" s="84"/>
      <c r="BG9634" s="84">
        <f t="shared" si="152"/>
        <v>44034.5</v>
      </c>
    </row>
    <row r="9635" spans="39:59">
      <c r="AM9635" s="85" t="s">
        <v>9887</v>
      </c>
      <c r="AN9635" s="83">
        <v>3.4649714999999999</v>
      </c>
      <c r="AO9635" s="84">
        <v>800.06592000000001</v>
      </c>
      <c r="AP9635" s="83">
        <v>3853.3712999999998</v>
      </c>
      <c r="AQ9635" s="83">
        <v>0.69089054999999999</v>
      </c>
      <c r="AR9635" s="83">
        <v>-2.7740809999999998</v>
      </c>
      <c r="AU9635" s="91"/>
      <c r="AW9635" s="89"/>
      <c r="BE9635" s="90"/>
      <c r="BF9635" s="84"/>
      <c r="BG9635" s="84">
        <f t="shared" si="152"/>
        <v>44035</v>
      </c>
    </row>
    <row r="9636" spans="39:59">
      <c r="AM9636" s="85" t="s">
        <v>9888</v>
      </c>
      <c r="AN9636" s="83">
        <v>3.4649245999999998</v>
      </c>
      <c r="AO9636" s="84">
        <v>800.005</v>
      </c>
      <c r="AP9636" s="83">
        <v>3853.7712000000001</v>
      </c>
      <c r="AQ9636" s="83">
        <v>0.69091177000000004</v>
      </c>
      <c r="AR9636" s="83">
        <v>-2.7740127999999999</v>
      </c>
      <c r="AU9636" s="91"/>
      <c r="AW9636" s="89"/>
      <c r="BE9636" s="90"/>
      <c r="BF9636" s="84"/>
      <c r="BG9636" s="84">
        <f t="shared" si="152"/>
        <v>44035.5</v>
      </c>
    </row>
    <row r="9637" spans="39:59">
      <c r="AM9637" s="85" t="s">
        <v>9889</v>
      </c>
      <c r="AN9637" s="83">
        <v>3.4648628000000001</v>
      </c>
      <c r="AO9637" s="84">
        <v>799.88318000000004</v>
      </c>
      <c r="AP9637" s="83">
        <v>3854.1714000000002</v>
      </c>
      <c r="AQ9637" s="83">
        <v>0.69093537000000005</v>
      </c>
      <c r="AR9637" s="83">
        <v>-2.7739275000000001</v>
      </c>
      <c r="AU9637" s="91"/>
      <c r="AW9637" s="89"/>
      <c r="BE9637" s="90"/>
      <c r="BF9637" s="84"/>
      <c r="BG9637" s="84">
        <f t="shared" si="152"/>
        <v>44036</v>
      </c>
    </row>
    <row r="9638" spans="39:59">
      <c r="AM9638" s="85" t="s">
        <v>9890</v>
      </c>
      <c r="AN9638" s="83">
        <v>3.4648029999999999</v>
      </c>
      <c r="AO9638" s="84">
        <v>799.83745999999996</v>
      </c>
      <c r="AP9638" s="83">
        <v>3854.5713000000001</v>
      </c>
      <c r="AQ9638" s="83">
        <v>0.69095653000000001</v>
      </c>
      <c r="AR9638" s="83">
        <v>-2.7738464</v>
      </c>
      <c r="AU9638" s="91"/>
      <c r="AW9638" s="89"/>
      <c r="BE9638" s="90"/>
      <c r="BF9638" s="84"/>
      <c r="BG9638" s="84">
        <f t="shared" si="152"/>
        <v>44036.5</v>
      </c>
    </row>
    <row r="9639" spans="39:59">
      <c r="AM9639" s="85" t="s">
        <v>9891</v>
      </c>
      <c r="AN9639" s="83">
        <v>3.4648018</v>
      </c>
      <c r="AO9639" s="84">
        <v>800.05071999999996</v>
      </c>
      <c r="AP9639" s="83">
        <v>3854.9713999999999</v>
      </c>
      <c r="AQ9639" s="83">
        <v>0.69098473000000005</v>
      </c>
      <c r="AR9639" s="83">
        <v>-2.7738171</v>
      </c>
      <c r="AU9639" s="91"/>
      <c r="AW9639" s="89"/>
      <c r="BE9639" s="90"/>
      <c r="BF9639" s="84"/>
      <c r="BG9639" s="84">
        <f t="shared" si="152"/>
        <v>44037</v>
      </c>
    </row>
    <row r="9640" spans="39:59">
      <c r="AM9640" s="85" t="s">
        <v>9892</v>
      </c>
      <c r="AN9640" s="83">
        <v>3.4647250000000001</v>
      </c>
      <c r="AO9640" s="84">
        <v>799.85266000000001</v>
      </c>
      <c r="AP9640" s="83">
        <v>3855.3712999999998</v>
      </c>
      <c r="AQ9640" s="83">
        <v>0.69100916000000001</v>
      </c>
      <c r="AR9640" s="83">
        <v>-2.7737159999999998</v>
      </c>
      <c r="AU9640" s="91"/>
      <c r="AW9640" s="89"/>
      <c r="BE9640" s="90"/>
      <c r="BF9640" s="84"/>
      <c r="BG9640" s="84">
        <f t="shared" si="152"/>
        <v>44037.5</v>
      </c>
    </row>
    <row r="9641" spans="39:59">
      <c r="AM9641" s="85" t="s">
        <v>9893</v>
      </c>
      <c r="AN9641" s="83">
        <v>3.4647877</v>
      </c>
      <c r="AO9641" s="84">
        <v>800.05071999999996</v>
      </c>
      <c r="AP9641" s="83">
        <v>3855.7714999999998</v>
      </c>
      <c r="AQ9641" s="83">
        <v>0.69103545</v>
      </c>
      <c r="AR9641" s="83">
        <v>-2.7737522000000001</v>
      </c>
      <c r="AU9641" s="91"/>
      <c r="AW9641" s="89"/>
      <c r="BE9641" s="90"/>
      <c r="BF9641" s="84"/>
      <c r="BG9641" s="84">
        <f t="shared" si="152"/>
        <v>44038</v>
      </c>
    </row>
    <row r="9642" spans="39:59">
      <c r="AM9642" s="85" t="s">
        <v>9894</v>
      </c>
      <c r="AN9642" s="83">
        <v>3.4647576999999998</v>
      </c>
      <c r="AO9642" s="84">
        <v>800.15728999999999</v>
      </c>
      <c r="AP9642" s="83">
        <v>3856.1714000000002</v>
      </c>
      <c r="AQ9642" s="83">
        <v>0.69105892999999996</v>
      </c>
      <c r="AR9642" s="83">
        <v>-2.7736988</v>
      </c>
      <c r="AU9642" s="91"/>
      <c r="AW9642" s="89"/>
      <c r="BE9642" s="90"/>
      <c r="BF9642" s="84"/>
      <c r="BG9642" s="84">
        <f t="shared" si="152"/>
        <v>44038.5</v>
      </c>
    </row>
    <row r="9643" spans="39:59">
      <c r="AM9643" s="85" t="s">
        <v>9895</v>
      </c>
      <c r="AN9643" s="83">
        <v>3.464788</v>
      </c>
      <c r="AO9643" s="84">
        <v>799.97455000000002</v>
      </c>
      <c r="AP9643" s="83">
        <v>3856.5715</v>
      </c>
      <c r="AQ9643" s="83">
        <v>0.69108093000000004</v>
      </c>
      <c r="AR9643" s="83">
        <v>-2.7737069000000001</v>
      </c>
      <c r="AU9643" s="91"/>
      <c r="AW9643" s="89"/>
      <c r="BE9643" s="90"/>
      <c r="BF9643" s="84"/>
      <c r="BG9643" s="84">
        <f t="shared" si="152"/>
        <v>44039</v>
      </c>
    </row>
    <row r="9644" spans="39:59">
      <c r="AM9644" s="85" t="s">
        <v>9896</v>
      </c>
      <c r="AN9644" s="83">
        <v>3.4648246999999999</v>
      </c>
      <c r="AO9644" s="84">
        <v>799.91363999999999</v>
      </c>
      <c r="AP9644" s="83">
        <v>3856.9713999999999</v>
      </c>
      <c r="AQ9644" s="83">
        <v>0.69110656000000004</v>
      </c>
      <c r="AR9644" s="83">
        <v>-2.7737181</v>
      </c>
      <c r="AU9644" s="91"/>
      <c r="AW9644" s="89"/>
      <c r="BE9644" s="90"/>
      <c r="BF9644" s="84"/>
      <c r="BG9644" s="84">
        <f t="shared" si="152"/>
        <v>44039.5</v>
      </c>
    </row>
    <row r="9645" spans="39:59">
      <c r="AM9645" s="85" t="s">
        <v>9897</v>
      </c>
      <c r="AN9645" s="83">
        <v>3.4648146999999998</v>
      </c>
      <c r="AO9645" s="84">
        <v>800.08118000000002</v>
      </c>
      <c r="AP9645" s="83">
        <v>3857.3712999999998</v>
      </c>
      <c r="AQ9645" s="83">
        <v>0.69112848999999998</v>
      </c>
      <c r="AR9645" s="83">
        <v>-2.7736862000000002</v>
      </c>
      <c r="AU9645" s="91"/>
      <c r="AW9645" s="89"/>
      <c r="BE9645" s="90"/>
      <c r="BF9645" s="84"/>
      <c r="BG9645" s="84">
        <f t="shared" si="152"/>
        <v>44040</v>
      </c>
    </row>
    <row r="9646" spans="39:59">
      <c r="AM9646" s="85" t="s">
        <v>9898</v>
      </c>
      <c r="AN9646" s="83">
        <v>3.4646648999999998</v>
      </c>
      <c r="AO9646" s="84">
        <v>799.88311999999996</v>
      </c>
      <c r="AP9646" s="83">
        <v>3857.7714999999998</v>
      </c>
      <c r="AQ9646" s="83">
        <v>0.69115846999999997</v>
      </c>
      <c r="AR9646" s="83">
        <v>-2.7735064</v>
      </c>
      <c r="AU9646" s="91"/>
      <c r="AW9646" s="89"/>
      <c r="BE9646" s="90"/>
      <c r="BF9646" s="84"/>
      <c r="BG9646" s="84">
        <f t="shared" si="152"/>
        <v>44040.5</v>
      </c>
    </row>
    <row r="9647" spans="39:59">
      <c r="AM9647" s="85" t="s">
        <v>9899</v>
      </c>
      <c r="AN9647" s="83">
        <v>3.4647255000000001</v>
      </c>
      <c r="AO9647" s="84">
        <v>799.95934999999997</v>
      </c>
      <c r="AP9647" s="83">
        <v>3858.1714000000002</v>
      </c>
      <c r="AQ9647" s="83">
        <v>0.69118941</v>
      </c>
      <c r="AR9647" s="83">
        <v>-2.7735362000000001</v>
      </c>
      <c r="AU9647" s="91"/>
      <c r="AW9647" s="89"/>
      <c r="BE9647" s="90"/>
      <c r="BF9647" s="84"/>
      <c r="BG9647" s="84">
        <f t="shared" si="152"/>
        <v>44041</v>
      </c>
    </row>
    <row r="9648" spans="39:59">
      <c r="AM9648" s="85" t="s">
        <v>9900</v>
      </c>
      <c r="AN9648" s="83">
        <v>3.4648268</v>
      </c>
      <c r="AO9648" s="84">
        <v>799.95934999999997</v>
      </c>
      <c r="AP9648" s="83">
        <v>3858.5715</v>
      </c>
      <c r="AQ9648" s="83">
        <v>0.69122141999999998</v>
      </c>
      <c r="AR9648" s="83">
        <v>-2.7736052999999998</v>
      </c>
      <c r="AU9648" s="91"/>
      <c r="AW9648" s="89"/>
      <c r="BE9648" s="90"/>
      <c r="BF9648" s="84"/>
      <c r="BG9648" s="84">
        <f t="shared" si="152"/>
        <v>44041.5</v>
      </c>
    </row>
    <row r="9649" spans="39:59">
      <c r="AM9649" s="85" t="s">
        <v>9901</v>
      </c>
      <c r="AN9649" s="83">
        <v>3.4648642999999999</v>
      </c>
      <c r="AO9649" s="84">
        <v>800.08118000000002</v>
      </c>
      <c r="AP9649" s="83">
        <v>3858.9713999999999</v>
      </c>
      <c r="AQ9649" s="83">
        <v>0.69125407999999999</v>
      </c>
      <c r="AR9649" s="83">
        <v>-2.7736101</v>
      </c>
      <c r="AU9649" s="91"/>
      <c r="AW9649" s="89"/>
      <c r="BE9649" s="90"/>
      <c r="BF9649" s="84"/>
      <c r="BG9649" s="84">
        <f t="shared" si="152"/>
        <v>44042</v>
      </c>
    </row>
    <row r="9650" spans="39:59">
      <c r="AM9650" s="85" t="s">
        <v>9902</v>
      </c>
      <c r="AN9650" s="83">
        <v>3.4648566000000001</v>
      </c>
      <c r="AO9650" s="84">
        <v>800.005</v>
      </c>
      <c r="AP9650" s="83">
        <v>3859.3715999999999</v>
      </c>
      <c r="AQ9650" s="83">
        <v>0.69127864000000006</v>
      </c>
      <c r="AR9650" s="83">
        <v>-2.7735778999999998</v>
      </c>
      <c r="AU9650" s="91"/>
      <c r="AW9650" s="89"/>
      <c r="BE9650" s="90"/>
      <c r="BF9650" s="84"/>
      <c r="BG9650" s="84">
        <f t="shared" si="152"/>
        <v>44042.5</v>
      </c>
    </row>
    <row r="9651" spans="39:59">
      <c r="AM9651" s="85" t="s">
        <v>9903</v>
      </c>
      <c r="AN9651" s="83">
        <v>3.4648325</v>
      </c>
      <c r="AO9651" s="84">
        <v>800.06592000000001</v>
      </c>
      <c r="AP9651" s="83">
        <v>3859.7714999999998</v>
      </c>
      <c r="AQ9651" s="83">
        <v>0.69131332999999995</v>
      </c>
      <c r="AR9651" s="83">
        <v>-2.7735192999999998</v>
      </c>
      <c r="AU9651" s="91"/>
      <c r="AW9651" s="89"/>
      <c r="BE9651" s="90"/>
      <c r="BF9651" s="84"/>
      <c r="BG9651" s="84">
        <f t="shared" si="152"/>
        <v>44043</v>
      </c>
    </row>
    <row r="9652" spans="39:59">
      <c r="AM9652" s="85" t="s">
        <v>9904</v>
      </c>
      <c r="AN9652" s="83">
        <v>3.4648547000000001</v>
      </c>
      <c r="AO9652" s="84">
        <v>800.20299999999997</v>
      </c>
      <c r="AP9652" s="83">
        <v>3860.1714000000002</v>
      </c>
      <c r="AQ9652" s="83">
        <v>0.69135046</v>
      </c>
      <c r="AR9652" s="83">
        <v>-2.7735042999999999</v>
      </c>
      <c r="AU9652" s="91"/>
      <c r="AW9652" s="89"/>
      <c r="BE9652" s="90"/>
      <c r="BF9652" s="84"/>
      <c r="BG9652" s="84">
        <f t="shared" si="152"/>
        <v>44043.5</v>
      </c>
    </row>
    <row r="9653" spans="39:59">
      <c r="AM9653" s="85" t="s">
        <v>9905</v>
      </c>
      <c r="AN9653" s="83">
        <v>3.4648254000000001</v>
      </c>
      <c r="AO9653" s="84">
        <v>800.08118000000002</v>
      </c>
      <c r="AP9653" s="83">
        <v>3860.5715</v>
      </c>
      <c r="AQ9653" s="83">
        <v>0.69139236000000004</v>
      </c>
      <c r="AR9653" s="83">
        <v>-2.7734329999999998</v>
      </c>
      <c r="AU9653" s="91"/>
      <c r="AW9653" s="89"/>
      <c r="BE9653" s="90"/>
      <c r="BF9653" s="84"/>
      <c r="BG9653" s="84">
        <f t="shared" si="152"/>
        <v>44044</v>
      </c>
    </row>
    <row r="9654" spans="39:59">
      <c r="AM9654" s="85" t="s">
        <v>9906</v>
      </c>
      <c r="AN9654" s="83">
        <v>3.4648563999999999</v>
      </c>
      <c r="AO9654" s="84">
        <v>800.03545999999994</v>
      </c>
      <c r="AP9654" s="83">
        <v>3860.9713999999999</v>
      </c>
      <c r="AQ9654" s="83">
        <v>0.69142800999999998</v>
      </c>
      <c r="AR9654" s="83">
        <v>-2.7734283999999998</v>
      </c>
      <c r="AU9654" s="91"/>
      <c r="AW9654" s="89"/>
      <c r="BE9654" s="90"/>
      <c r="BF9654" s="84"/>
      <c r="BG9654" s="84">
        <f t="shared" si="152"/>
        <v>44044.5</v>
      </c>
    </row>
    <row r="9655" spans="39:59">
      <c r="AM9655" s="85" t="s">
        <v>9907</v>
      </c>
      <c r="AN9655" s="83">
        <v>3.4649538999999998</v>
      </c>
      <c r="AO9655" s="84">
        <v>799.85266000000001</v>
      </c>
      <c r="AP9655" s="83">
        <v>3861.3715999999999</v>
      </c>
      <c r="AQ9655" s="83">
        <v>0.69145751</v>
      </c>
      <c r="AR9655" s="83">
        <v>-2.7734964</v>
      </c>
      <c r="AU9655" s="91"/>
      <c r="AW9655" s="89"/>
      <c r="BE9655" s="90"/>
      <c r="BF9655" s="84"/>
      <c r="BG9655" s="84">
        <f t="shared" si="152"/>
        <v>44045</v>
      </c>
    </row>
    <row r="9656" spans="39:59">
      <c r="AM9656" s="85" t="s">
        <v>9908</v>
      </c>
      <c r="AN9656" s="83">
        <v>3.4649798999999999</v>
      </c>
      <c r="AO9656" s="84">
        <v>800.05071999999996</v>
      </c>
      <c r="AP9656" s="83">
        <v>3861.7714999999998</v>
      </c>
      <c r="AQ9656" s="83">
        <v>0.69149011000000005</v>
      </c>
      <c r="AR9656" s="83">
        <v>-2.7734896999999998</v>
      </c>
      <c r="AU9656" s="91"/>
      <c r="AW9656" s="89"/>
      <c r="BE9656" s="90"/>
      <c r="BF9656" s="84"/>
      <c r="BG9656" s="84">
        <f t="shared" si="152"/>
        <v>44045.5</v>
      </c>
    </row>
    <row r="9657" spans="39:59">
      <c r="AM9657" s="85" t="s">
        <v>9909</v>
      </c>
      <c r="AN9657" s="83">
        <v>3.4650123000000002</v>
      </c>
      <c r="AO9657" s="84">
        <v>799.89837999999997</v>
      </c>
      <c r="AP9657" s="83">
        <v>3862.1716000000001</v>
      </c>
      <c r="AQ9657" s="83">
        <v>0.69152181999999995</v>
      </c>
      <c r="AR9657" s="83">
        <v>-2.7734904</v>
      </c>
      <c r="AU9657" s="91"/>
      <c r="AW9657" s="89"/>
      <c r="BE9657" s="90"/>
      <c r="BF9657" s="84"/>
      <c r="BG9657" s="84">
        <f t="shared" si="152"/>
        <v>44046</v>
      </c>
    </row>
    <row r="9658" spans="39:59">
      <c r="AM9658" s="85" t="s">
        <v>9910</v>
      </c>
      <c r="AN9658" s="83">
        <v>3.4649868000000001</v>
      </c>
      <c r="AO9658" s="84">
        <v>799.95934999999997</v>
      </c>
      <c r="AP9658" s="83">
        <v>3862.5715</v>
      </c>
      <c r="AQ9658" s="83">
        <v>0.69156355000000003</v>
      </c>
      <c r="AR9658" s="83">
        <v>-2.7734231999999999</v>
      </c>
      <c r="AU9658" s="91"/>
      <c r="AW9658" s="89"/>
      <c r="BE9658" s="90"/>
      <c r="BF9658" s="84"/>
      <c r="BG9658" s="84">
        <f t="shared" si="152"/>
        <v>44046.5</v>
      </c>
    </row>
    <row r="9659" spans="39:59">
      <c r="AM9659" s="85" t="s">
        <v>9911</v>
      </c>
      <c r="AN9659" s="83">
        <v>3.4648962000000001</v>
      </c>
      <c r="AO9659" s="84">
        <v>800.03545999999994</v>
      </c>
      <c r="AP9659" s="83">
        <v>3862.9713999999999</v>
      </c>
      <c r="AQ9659" s="83">
        <v>0.69160348000000005</v>
      </c>
      <c r="AR9659" s="83">
        <v>-2.7732928000000001</v>
      </c>
      <c r="AU9659" s="91"/>
      <c r="AW9659" s="89"/>
      <c r="BE9659" s="90"/>
      <c r="BF9659" s="84"/>
      <c r="BG9659" s="84">
        <f t="shared" si="152"/>
        <v>44047</v>
      </c>
    </row>
    <row r="9660" spans="39:59">
      <c r="AM9660" s="85" t="s">
        <v>9912</v>
      </c>
      <c r="AN9660" s="83">
        <v>3.4648886000000001</v>
      </c>
      <c r="AO9660" s="84">
        <v>799.98974999999996</v>
      </c>
      <c r="AP9660" s="83">
        <v>3863.3715999999999</v>
      </c>
      <c r="AQ9660" s="83">
        <v>0.69164323999999999</v>
      </c>
      <c r="AR9660" s="83">
        <v>-2.7732453000000001</v>
      </c>
      <c r="AU9660" s="91"/>
      <c r="AW9660" s="89"/>
      <c r="BE9660" s="90"/>
      <c r="BF9660" s="84"/>
      <c r="BG9660" s="84">
        <f t="shared" si="152"/>
        <v>44047.5</v>
      </c>
    </row>
    <row r="9661" spans="39:59">
      <c r="AM9661" s="85" t="s">
        <v>9913</v>
      </c>
      <c r="AN9661" s="83">
        <v>3.4648137000000001</v>
      </c>
      <c r="AO9661" s="84">
        <v>800.23339999999996</v>
      </c>
      <c r="AP9661" s="83">
        <v>3863.7716999999998</v>
      </c>
      <c r="AQ9661" s="83">
        <v>0.69167888</v>
      </c>
      <c r="AR9661" s="83">
        <v>-2.7731347</v>
      </c>
      <c r="AU9661" s="91"/>
      <c r="AW9661" s="89"/>
      <c r="BE9661" s="90"/>
      <c r="BF9661" s="84"/>
      <c r="BG9661" s="84">
        <f t="shared" si="152"/>
        <v>44048</v>
      </c>
    </row>
    <row r="9662" spans="39:59">
      <c r="AM9662" s="85" t="s">
        <v>9914</v>
      </c>
      <c r="AN9662" s="83">
        <v>3.4647969999999999</v>
      </c>
      <c r="AO9662" s="84">
        <v>800.02020000000005</v>
      </c>
      <c r="AP9662" s="83">
        <v>3864.1716000000001</v>
      </c>
      <c r="AQ9662" s="83">
        <v>0.69172060000000002</v>
      </c>
      <c r="AR9662" s="83">
        <v>-2.7730763</v>
      </c>
      <c r="AU9662" s="91"/>
      <c r="AW9662" s="89"/>
      <c r="BE9662" s="90"/>
      <c r="BF9662" s="84"/>
      <c r="BG9662" s="84">
        <f t="shared" si="152"/>
        <v>44048.5</v>
      </c>
    </row>
    <row r="9663" spans="39:59">
      <c r="AM9663" s="85" t="s">
        <v>9915</v>
      </c>
      <c r="AN9663" s="83">
        <v>3.4647812999999998</v>
      </c>
      <c r="AO9663" s="84">
        <v>800.02020000000005</v>
      </c>
      <c r="AP9663" s="83">
        <v>3864.5718000000002</v>
      </c>
      <c r="AQ9663" s="83">
        <v>0.69175534999999999</v>
      </c>
      <c r="AR9663" s="83">
        <v>-2.7730260000000002</v>
      </c>
      <c r="AU9663" s="91"/>
      <c r="AW9663" s="89"/>
      <c r="BE9663" s="90"/>
      <c r="BF9663" s="84"/>
      <c r="BG9663" s="84">
        <f t="shared" si="152"/>
        <v>44049</v>
      </c>
    </row>
    <row r="9664" spans="39:59">
      <c r="AM9664" s="85" t="s">
        <v>9916</v>
      </c>
      <c r="AN9664" s="83">
        <v>3.4648132</v>
      </c>
      <c r="AO9664" s="84">
        <v>799.98974999999996</v>
      </c>
      <c r="AP9664" s="83">
        <v>3864.9717000000001</v>
      </c>
      <c r="AQ9664" s="83">
        <v>0.69180255999999996</v>
      </c>
      <c r="AR9664" s="83">
        <v>-2.7730106999999999</v>
      </c>
      <c r="AU9664" s="91"/>
      <c r="AW9664" s="89"/>
      <c r="BE9664" s="90"/>
      <c r="BF9664" s="84"/>
      <c r="BG9664" s="84">
        <f t="shared" si="152"/>
        <v>44049.5</v>
      </c>
    </row>
    <row r="9665" spans="39:59">
      <c r="AM9665" s="85" t="s">
        <v>9917</v>
      </c>
      <c r="AN9665" s="83">
        <v>3.4647380999999999</v>
      </c>
      <c r="AO9665" s="84">
        <v>800.06592000000001</v>
      </c>
      <c r="AP9665" s="83">
        <v>3865.3717999999999</v>
      </c>
      <c r="AQ9665" s="83">
        <v>0.69184321000000004</v>
      </c>
      <c r="AR9665" s="83">
        <v>-2.7728948999999998</v>
      </c>
      <c r="AU9665" s="91"/>
      <c r="AW9665" s="89"/>
      <c r="BE9665" s="90"/>
      <c r="BF9665" s="84"/>
      <c r="BG9665" s="84">
        <f t="shared" si="152"/>
        <v>44050</v>
      </c>
    </row>
    <row r="9666" spans="39:59">
      <c r="AM9666" s="85" t="s">
        <v>9918</v>
      </c>
      <c r="AN9666" s="83">
        <v>3.4648127999999998</v>
      </c>
      <c r="AO9666" s="84">
        <v>800.06592000000001</v>
      </c>
      <c r="AP9666" s="83">
        <v>3865.7716999999998</v>
      </c>
      <c r="AQ9666" s="83">
        <v>0.69187790000000005</v>
      </c>
      <c r="AR9666" s="83">
        <v>-2.7729349000000001</v>
      </c>
      <c r="AU9666" s="91"/>
      <c r="AW9666" s="89"/>
      <c r="BE9666" s="90"/>
      <c r="BF9666" s="84"/>
      <c r="BG9666" s="84">
        <f t="shared" si="152"/>
        <v>44050.5</v>
      </c>
    </row>
    <row r="9667" spans="39:59">
      <c r="AM9667" s="85" t="s">
        <v>9919</v>
      </c>
      <c r="AN9667" s="83">
        <v>3.4648476000000001</v>
      </c>
      <c r="AO9667" s="84">
        <v>799.95934999999997</v>
      </c>
      <c r="AP9667" s="83">
        <v>3866.1716000000001</v>
      </c>
      <c r="AQ9667" s="83">
        <v>0.69190680999999998</v>
      </c>
      <c r="AR9667" s="83">
        <v>-2.7729406000000001</v>
      </c>
      <c r="AU9667" s="91"/>
      <c r="AW9667" s="89"/>
      <c r="BE9667" s="90"/>
      <c r="BF9667" s="84"/>
      <c r="BG9667" s="84">
        <f t="shared" si="152"/>
        <v>44051</v>
      </c>
    </row>
    <row r="9668" spans="39:59">
      <c r="AM9668" s="85" t="s">
        <v>9920</v>
      </c>
      <c r="AN9668" s="83">
        <v>3.4649863000000001</v>
      </c>
      <c r="AO9668" s="84">
        <v>799.82213999999999</v>
      </c>
      <c r="AP9668" s="83">
        <v>3866.5718000000002</v>
      </c>
      <c r="AQ9668" s="83">
        <v>0.69194794000000004</v>
      </c>
      <c r="AR9668" s="83">
        <v>-2.7730383999999999</v>
      </c>
      <c r="AU9668" s="91"/>
      <c r="AW9668" s="89"/>
      <c r="BE9668" s="90"/>
      <c r="BF9668" s="84"/>
      <c r="BG9668" s="84">
        <f t="shared" si="152"/>
        <v>44051.5</v>
      </c>
    </row>
    <row r="9669" spans="39:59">
      <c r="AM9669" s="85" t="s">
        <v>9921</v>
      </c>
      <c r="AN9669" s="83">
        <v>3.4650108999999998</v>
      </c>
      <c r="AO9669" s="84">
        <v>799.97455000000002</v>
      </c>
      <c r="AP9669" s="83">
        <v>3866.9719</v>
      </c>
      <c r="AQ9669" s="83">
        <v>0.69199151000000003</v>
      </c>
      <c r="AR9669" s="83">
        <v>-2.7730193000000001</v>
      </c>
      <c r="AU9669" s="91"/>
      <c r="AW9669" s="89"/>
      <c r="BE9669" s="90"/>
      <c r="BF9669" s="84"/>
      <c r="BG9669" s="84">
        <f t="shared" ref="BG9669:BG9732" si="153">BG9668+0.5</f>
        <v>44052</v>
      </c>
    </row>
    <row r="9670" spans="39:59">
      <c r="AM9670" s="85" t="s">
        <v>9922</v>
      </c>
      <c r="AN9670" s="83">
        <v>3.4649801</v>
      </c>
      <c r="AO9670" s="84">
        <v>800.005</v>
      </c>
      <c r="AP9670" s="83">
        <v>3867.3717999999999</v>
      </c>
      <c r="AQ9670" s="83">
        <v>0.69202268</v>
      </c>
      <c r="AR9670" s="83">
        <v>-2.7729575999999998</v>
      </c>
      <c r="AU9670" s="91"/>
      <c r="AW9670" s="89"/>
      <c r="BE9670" s="90"/>
      <c r="BF9670" s="84"/>
      <c r="BG9670" s="84">
        <f t="shared" si="153"/>
        <v>44052.5</v>
      </c>
    </row>
    <row r="9671" spans="39:59">
      <c r="AM9671" s="85" t="s">
        <v>9923</v>
      </c>
      <c r="AN9671" s="83">
        <v>3.464941</v>
      </c>
      <c r="AO9671" s="84">
        <v>800.14209000000005</v>
      </c>
      <c r="AP9671" s="83">
        <v>3867.7716999999998</v>
      </c>
      <c r="AQ9671" s="83">
        <v>0.69206261999999996</v>
      </c>
      <c r="AR9671" s="83">
        <v>-2.7728784000000002</v>
      </c>
      <c r="AU9671" s="91"/>
      <c r="AW9671" s="89"/>
      <c r="BE9671" s="90"/>
      <c r="BF9671" s="84"/>
      <c r="BG9671" s="84">
        <f t="shared" si="153"/>
        <v>44053</v>
      </c>
    </row>
    <row r="9672" spans="39:59">
      <c r="AM9672" s="85" t="s">
        <v>9924</v>
      </c>
      <c r="AN9672" s="83">
        <v>3.4649956</v>
      </c>
      <c r="AO9672" s="84">
        <v>799.97448999999995</v>
      </c>
      <c r="AP9672" s="83">
        <v>3868.1718999999998</v>
      </c>
      <c r="AQ9672" s="83">
        <v>0.69211476999999999</v>
      </c>
      <c r="AR9672" s="83">
        <v>-2.7728807999999998</v>
      </c>
      <c r="AU9672" s="91"/>
      <c r="AW9672" s="89"/>
      <c r="BE9672" s="90"/>
      <c r="BF9672" s="84"/>
      <c r="BG9672" s="84">
        <f t="shared" si="153"/>
        <v>44053.5</v>
      </c>
    </row>
    <row r="9673" spans="39:59">
      <c r="AM9673" s="85" t="s">
        <v>9925</v>
      </c>
      <c r="AN9673" s="83">
        <v>3.4649543999999999</v>
      </c>
      <c r="AO9673" s="84">
        <v>800.005</v>
      </c>
      <c r="AP9673" s="83">
        <v>3868.5718000000002</v>
      </c>
      <c r="AQ9673" s="83">
        <v>0.69215541999999997</v>
      </c>
      <c r="AR9673" s="83">
        <v>-2.772799</v>
      </c>
      <c r="AU9673" s="91"/>
      <c r="AW9673" s="89"/>
      <c r="BE9673" s="90"/>
      <c r="BF9673" s="84"/>
      <c r="BG9673" s="84">
        <f t="shared" si="153"/>
        <v>44054</v>
      </c>
    </row>
    <row r="9674" spans="39:59">
      <c r="AM9674" s="85" t="s">
        <v>9926</v>
      </c>
      <c r="AN9674" s="83">
        <v>3.4648557000000002</v>
      </c>
      <c r="AO9674" s="84">
        <v>799.92882999999995</v>
      </c>
      <c r="AP9674" s="83">
        <v>3868.9719</v>
      </c>
      <c r="AQ9674" s="83">
        <v>0.69219923000000005</v>
      </c>
      <c r="AR9674" s="83">
        <v>-2.7726563999999998</v>
      </c>
      <c r="AU9674" s="91"/>
      <c r="AW9674" s="89"/>
      <c r="BE9674" s="90"/>
      <c r="BF9674" s="84"/>
      <c r="BG9674" s="84">
        <f t="shared" si="153"/>
        <v>44054.5</v>
      </c>
    </row>
    <row r="9675" spans="39:59">
      <c r="AM9675" s="85" t="s">
        <v>9927</v>
      </c>
      <c r="AN9675" s="83">
        <v>3.4648143999999998</v>
      </c>
      <c r="AO9675" s="84">
        <v>800.23346000000004</v>
      </c>
      <c r="AP9675" s="83">
        <v>3869.3721</v>
      </c>
      <c r="AQ9675" s="83">
        <v>0.69223469000000004</v>
      </c>
      <c r="AR9675" s="83">
        <v>-2.7725797000000001</v>
      </c>
      <c r="AU9675" s="91"/>
      <c r="AW9675" s="89"/>
      <c r="BE9675" s="90"/>
      <c r="BF9675" s="84"/>
      <c r="BG9675" s="84">
        <f t="shared" si="153"/>
        <v>44055</v>
      </c>
    </row>
    <row r="9676" spans="39:59">
      <c r="AM9676" s="85" t="s">
        <v>9928</v>
      </c>
      <c r="AN9676" s="83">
        <v>3.4648430000000001</v>
      </c>
      <c r="AO9676" s="84">
        <v>800.15734999999995</v>
      </c>
      <c r="AP9676" s="83">
        <v>3869.7719999999999</v>
      </c>
      <c r="AQ9676" s="83">
        <v>0.69228034999999999</v>
      </c>
      <c r="AR9676" s="83">
        <v>-2.7725626999999999</v>
      </c>
      <c r="AU9676" s="91"/>
      <c r="AW9676" s="89"/>
      <c r="BE9676" s="90"/>
      <c r="BF9676" s="84"/>
      <c r="BG9676" s="84">
        <f t="shared" si="153"/>
        <v>44055.5</v>
      </c>
    </row>
    <row r="9677" spans="39:59">
      <c r="AM9677" s="85" t="s">
        <v>9929</v>
      </c>
      <c r="AN9677" s="83">
        <v>3.4647578999999999</v>
      </c>
      <c r="AO9677" s="84">
        <v>800.03552000000002</v>
      </c>
      <c r="AP9677" s="83">
        <v>3870.1720999999998</v>
      </c>
      <c r="AQ9677" s="83">
        <v>0.69232106000000004</v>
      </c>
      <c r="AR9677" s="83">
        <v>-2.7724369000000002</v>
      </c>
      <c r="AU9677" s="91"/>
      <c r="AW9677" s="89"/>
      <c r="BE9677" s="90"/>
      <c r="BF9677" s="84"/>
      <c r="BG9677" s="84">
        <f t="shared" si="153"/>
        <v>44056</v>
      </c>
    </row>
    <row r="9678" spans="39:59">
      <c r="AM9678" s="85" t="s">
        <v>9930</v>
      </c>
      <c r="AN9678" s="83">
        <v>3.4647591000000002</v>
      </c>
      <c r="AO9678" s="84">
        <v>799.95934999999997</v>
      </c>
      <c r="AP9678" s="83">
        <v>3870.5720000000001</v>
      </c>
      <c r="AQ9678" s="83">
        <v>0.69237548000000004</v>
      </c>
      <c r="AR9678" s="83">
        <v>-2.7723836999999998</v>
      </c>
      <c r="AU9678" s="91"/>
      <c r="AW9678" s="89"/>
      <c r="BE9678" s="90"/>
      <c r="BF9678" s="84"/>
      <c r="BG9678" s="84">
        <f t="shared" si="153"/>
        <v>44056.5</v>
      </c>
    </row>
    <row r="9679" spans="39:59">
      <c r="AM9679" s="85" t="s">
        <v>9931</v>
      </c>
      <c r="AN9679" s="83">
        <v>3.4648127999999998</v>
      </c>
      <c r="AO9679" s="84">
        <v>800.15734999999995</v>
      </c>
      <c r="AP9679" s="83">
        <v>3870.9722000000002</v>
      </c>
      <c r="AQ9679" s="83">
        <v>0.69242239000000005</v>
      </c>
      <c r="AR9679" s="83">
        <v>-2.7723903999999999</v>
      </c>
      <c r="AU9679" s="91"/>
      <c r="AW9679" s="89"/>
      <c r="BE9679" s="90"/>
      <c r="BF9679" s="84"/>
      <c r="BG9679" s="84">
        <f t="shared" si="153"/>
        <v>44057</v>
      </c>
    </row>
    <row r="9680" spans="39:59">
      <c r="AM9680" s="85" t="s">
        <v>9932</v>
      </c>
      <c r="AN9680" s="83">
        <v>3.4648333</v>
      </c>
      <c r="AO9680" s="84">
        <v>799.97455000000002</v>
      </c>
      <c r="AP9680" s="83">
        <v>3871.3721</v>
      </c>
      <c r="AQ9680" s="83">
        <v>0.69246554000000005</v>
      </c>
      <c r="AR9680" s="83">
        <v>-2.7723677000000002</v>
      </c>
      <c r="AU9680" s="91"/>
      <c r="AW9680" s="89"/>
      <c r="BE9680" s="90"/>
      <c r="BF9680" s="84"/>
      <c r="BG9680" s="84">
        <f t="shared" si="153"/>
        <v>44057.5</v>
      </c>
    </row>
    <row r="9681" spans="39:59">
      <c r="AM9681" s="85" t="s">
        <v>9933</v>
      </c>
      <c r="AN9681" s="83">
        <v>3.4647945999999998</v>
      </c>
      <c r="AO9681" s="84">
        <v>800.08118000000002</v>
      </c>
      <c r="AP9681" s="83">
        <v>3871.7721999999999</v>
      </c>
      <c r="AQ9681" s="83">
        <v>0.69251834999999995</v>
      </c>
      <c r="AR9681" s="83">
        <v>-2.7722764</v>
      </c>
      <c r="AU9681" s="91"/>
      <c r="AW9681" s="89"/>
      <c r="BE9681" s="90"/>
      <c r="BF9681" s="84"/>
      <c r="BG9681" s="84">
        <f t="shared" si="153"/>
        <v>44058</v>
      </c>
    </row>
    <row r="9682" spans="39:59">
      <c r="AM9682" s="85" t="s">
        <v>9934</v>
      </c>
      <c r="AN9682" s="83">
        <v>3.4648240000000001</v>
      </c>
      <c r="AO9682" s="84">
        <v>799.94403</v>
      </c>
      <c r="AP9682" s="83">
        <v>3872.1720999999998</v>
      </c>
      <c r="AQ9682" s="83">
        <v>0.69257729999999995</v>
      </c>
      <c r="AR9682" s="83">
        <v>-2.7722465999999999</v>
      </c>
      <c r="AU9682" s="91"/>
      <c r="AW9682" s="89"/>
      <c r="BE9682" s="90"/>
      <c r="BF9682" s="84"/>
      <c r="BG9682" s="84">
        <f t="shared" si="153"/>
        <v>44058.5</v>
      </c>
    </row>
    <row r="9683" spans="39:59">
      <c r="AM9683" s="85" t="s">
        <v>9935</v>
      </c>
      <c r="AN9683" s="83">
        <v>3.4649401000000002</v>
      </c>
      <c r="AO9683" s="84">
        <v>799.95934999999997</v>
      </c>
      <c r="AP9683" s="83">
        <v>3872.5722999999998</v>
      </c>
      <c r="AQ9683" s="83">
        <v>0.69262754999999998</v>
      </c>
      <c r="AR9683" s="83">
        <v>-2.7723125999999998</v>
      </c>
      <c r="AU9683" s="91"/>
      <c r="AW9683" s="89"/>
      <c r="BE9683" s="90"/>
      <c r="BF9683" s="84"/>
      <c r="BG9683" s="84">
        <f t="shared" si="153"/>
        <v>44059</v>
      </c>
    </row>
    <row r="9684" spans="39:59">
      <c r="AM9684" s="85" t="s">
        <v>9936</v>
      </c>
      <c r="AN9684" s="83">
        <v>3.4648755000000002</v>
      </c>
      <c r="AO9684" s="84">
        <v>800.12683000000004</v>
      </c>
      <c r="AP9684" s="83">
        <v>3872.9722000000002</v>
      </c>
      <c r="AQ9684" s="83">
        <v>0.69268185000000004</v>
      </c>
      <c r="AR9684" s="83">
        <v>-2.7721936999999999</v>
      </c>
      <c r="AU9684" s="91"/>
      <c r="AW9684" s="89"/>
      <c r="BE9684" s="90"/>
      <c r="BF9684" s="84"/>
      <c r="BG9684" s="84">
        <f t="shared" si="153"/>
        <v>44059.5</v>
      </c>
    </row>
    <row r="9685" spans="39:59">
      <c r="AM9685" s="85" t="s">
        <v>9937</v>
      </c>
      <c r="AN9685" s="83">
        <v>3.4648892999999998</v>
      </c>
      <c r="AO9685" s="84">
        <v>799.94408999999996</v>
      </c>
      <c r="AP9685" s="83">
        <v>3873.3723</v>
      </c>
      <c r="AQ9685" s="83">
        <v>0.69274384</v>
      </c>
      <c r="AR9685" s="83">
        <v>-2.7721455000000002</v>
      </c>
      <c r="AU9685" s="91"/>
      <c r="AW9685" s="89"/>
      <c r="BE9685" s="90"/>
      <c r="BF9685" s="84"/>
      <c r="BG9685" s="84">
        <f t="shared" si="153"/>
        <v>44060</v>
      </c>
    </row>
    <row r="9686" spans="39:59">
      <c r="AM9686" s="85" t="s">
        <v>9938</v>
      </c>
      <c r="AN9686" s="83">
        <v>3.4649171999999999</v>
      </c>
      <c r="AO9686" s="84">
        <v>800.06592000000001</v>
      </c>
      <c r="AP9686" s="83">
        <v>3873.7721999999999</v>
      </c>
      <c r="AQ9686" s="83">
        <v>0.69280255000000002</v>
      </c>
      <c r="AR9686" s="83">
        <v>-2.7721144999999998</v>
      </c>
      <c r="AU9686" s="91"/>
      <c r="AW9686" s="89"/>
      <c r="BE9686" s="90"/>
      <c r="BF9686" s="84"/>
      <c r="BG9686" s="84">
        <f t="shared" si="153"/>
        <v>44060.5</v>
      </c>
    </row>
    <row r="9687" spans="39:59">
      <c r="AM9687" s="85" t="s">
        <v>9939</v>
      </c>
      <c r="AN9687" s="83">
        <v>3.4649234</v>
      </c>
      <c r="AO9687" s="84">
        <v>800.02020000000005</v>
      </c>
      <c r="AP9687" s="83">
        <v>3874.1723999999999</v>
      </c>
      <c r="AQ9687" s="83">
        <v>0.69285995</v>
      </c>
      <c r="AR9687" s="83">
        <v>-2.7720634999999998</v>
      </c>
      <c r="AU9687" s="91"/>
      <c r="AW9687" s="89"/>
      <c r="BE9687" s="90"/>
      <c r="BF9687" s="84"/>
      <c r="BG9687" s="84">
        <f t="shared" si="153"/>
        <v>44061</v>
      </c>
    </row>
    <row r="9688" spans="39:59">
      <c r="AM9688" s="85" t="s">
        <v>9940</v>
      </c>
      <c r="AN9688" s="83">
        <v>3.4649260000000002</v>
      </c>
      <c r="AO9688" s="84">
        <v>800.12689</v>
      </c>
      <c r="AP9688" s="83">
        <v>3874.5722999999998</v>
      </c>
      <c r="AQ9688" s="83">
        <v>0.69291495999999997</v>
      </c>
      <c r="AR9688" s="83">
        <v>-2.772011</v>
      </c>
      <c r="AU9688" s="91"/>
      <c r="AW9688" s="89"/>
      <c r="BE9688" s="90"/>
      <c r="BF9688" s="84"/>
      <c r="BG9688" s="84">
        <f t="shared" si="153"/>
        <v>44061.5</v>
      </c>
    </row>
    <row r="9689" spans="39:59">
      <c r="AM9689" s="85" t="s">
        <v>9941</v>
      </c>
      <c r="AN9689" s="83">
        <v>3.4648832999999999</v>
      </c>
      <c r="AO9689" s="84">
        <v>800.06592000000001</v>
      </c>
      <c r="AP9689" s="83">
        <v>3874.9724000000001</v>
      </c>
      <c r="AQ9689" s="83">
        <v>0.69295943000000004</v>
      </c>
      <c r="AR9689" s="83">
        <v>-2.7719239999999998</v>
      </c>
      <c r="AU9689" s="91"/>
      <c r="AW9689" s="89"/>
      <c r="BE9689" s="90"/>
      <c r="BF9689" s="84"/>
      <c r="BG9689" s="84">
        <f t="shared" si="153"/>
        <v>44062</v>
      </c>
    </row>
    <row r="9690" spans="39:59">
      <c r="AM9690" s="85" t="s">
        <v>9942</v>
      </c>
      <c r="AN9690" s="83">
        <v>3.4649641999999998</v>
      </c>
      <c r="AO9690" s="84">
        <v>799.85266000000001</v>
      </c>
      <c r="AP9690" s="83">
        <v>3875.3723</v>
      </c>
      <c r="AQ9690" s="83">
        <v>0.69301318999999995</v>
      </c>
      <c r="AR9690" s="83">
        <v>-2.7719510000000001</v>
      </c>
      <c r="AU9690" s="91"/>
      <c r="AW9690" s="89"/>
      <c r="BE9690" s="90"/>
      <c r="BF9690" s="84"/>
      <c r="BG9690" s="84">
        <f t="shared" si="153"/>
        <v>44062.5</v>
      </c>
    </row>
    <row r="9691" spans="39:59">
      <c r="AM9691" s="85" t="s">
        <v>9943</v>
      </c>
      <c r="AN9691" s="83">
        <v>3.4649261999999998</v>
      </c>
      <c r="AO9691" s="84">
        <v>799.92882999999995</v>
      </c>
      <c r="AP9691" s="83">
        <v>3875.7725</v>
      </c>
      <c r="AQ9691" s="83">
        <v>0.69306517000000001</v>
      </c>
      <c r="AR9691" s="83">
        <v>-2.7718611000000002</v>
      </c>
      <c r="AU9691" s="91"/>
      <c r="AW9691" s="89"/>
      <c r="BE9691" s="90"/>
      <c r="BF9691" s="84"/>
      <c r="BG9691" s="84">
        <f t="shared" si="153"/>
        <v>44063</v>
      </c>
    </row>
    <row r="9692" spans="39:59">
      <c r="AM9692" s="85" t="s">
        <v>9944</v>
      </c>
      <c r="AN9692" s="83">
        <v>3.4649084000000001</v>
      </c>
      <c r="AO9692" s="84">
        <v>800.005</v>
      </c>
      <c r="AP9692" s="83">
        <v>3876.1723999999999</v>
      </c>
      <c r="AQ9692" s="83">
        <v>0.69311624999999999</v>
      </c>
      <c r="AR9692" s="83">
        <v>-2.7717922000000002</v>
      </c>
      <c r="AU9692" s="91"/>
      <c r="AW9692" s="89"/>
      <c r="BE9692" s="90"/>
      <c r="BF9692" s="84"/>
      <c r="BG9692" s="84">
        <f t="shared" si="153"/>
        <v>44063.5</v>
      </c>
    </row>
    <row r="9693" spans="39:59">
      <c r="AM9693" s="85" t="s">
        <v>9945</v>
      </c>
      <c r="AN9693" s="83">
        <v>3.4648675999999998</v>
      </c>
      <c r="AO9693" s="84">
        <v>800.12689</v>
      </c>
      <c r="AP9693" s="83">
        <v>3876.5725000000002</v>
      </c>
      <c r="AQ9693" s="83">
        <v>0.69316292000000002</v>
      </c>
      <c r="AR9693" s="83">
        <v>-2.7717046999999999</v>
      </c>
      <c r="AU9693" s="91"/>
      <c r="AW9693" s="89"/>
      <c r="BE9693" s="90"/>
      <c r="BF9693" s="84"/>
      <c r="BG9693" s="84">
        <f t="shared" si="153"/>
        <v>44064</v>
      </c>
    </row>
    <row r="9694" spans="39:59">
      <c r="AM9694" s="85" t="s">
        <v>9946</v>
      </c>
      <c r="AN9694" s="83">
        <v>3.4648354000000001</v>
      </c>
      <c r="AO9694" s="84">
        <v>800.09644000000003</v>
      </c>
      <c r="AP9694" s="83">
        <v>3876.9726999999998</v>
      </c>
      <c r="AQ9694" s="83">
        <v>0.69321847000000003</v>
      </c>
      <c r="AR9694" s="83">
        <v>-2.7716169000000002</v>
      </c>
      <c r="AU9694" s="91"/>
      <c r="AW9694" s="89"/>
      <c r="BE9694" s="90"/>
      <c r="BF9694" s="84"/>
      <c r="BG9694" s="84">
        <f t="shared" si="153"/>
        <v>44064.5</v>
      </c>
    </row>
    <row r="9695" spans="39:59">
      <c r="AM9695" s="85" t="s">
        <v>9947</v>
      </c>
      <c r="AN9695" s="83">
        <v>3.4649017</v>
      </c>
      <c r="AO9695" s="84">
        <v>800.18773999999996</v>
      </c>
      <c r="AP9695" s="83">
        <v>3877.3726000000001</v>
      </c>
      <c r="AQ9695" s="83">
        <v>0.69326662999999999</v>
      </c>
      <c r="AR9695" s="83">
        <v>-2.7716351000000001</v>
      </c>
      <c r="AU9695" s="91"/>
      <c r="AW9695" s="89"/>
      <c r="BE9695" s="90"/>
      <c r="BF9695" s="84"/>
      <c r="BG9695" s="84">
        <f t="shared" si="153"/>
        <v>44065</v>
      </c>
    </row>
    <row r="9696" spans="39:59">
      <c r="AM9696" s="85" t="s">
        <v>9948</v>
      </c>
      <c r="AN9696" s="83">
        <v>3.4649114999999999</v>
      </c>
      <c r="AO9696" s="84">
        <v>800.18781000000001</v>
      </c>
      <c r="AP9696" s="83">
        <v>3877.7725</v>
      </c>
      <c r="AQ9696" s="83">
        <v>0.69331538999999998</v>
      </c>
      <c r="AR9696" s="83">
        <v>-2.7715960000000002</v>
      </c>
      <c r="AU9696" s="91"/>
      <c r="AW9696" s="89"/>
      <c r="BE9696" s="90"/>
      <c r="BF9696" s="84"/>
      <c r="BG9696" s="84">
        <f t="shared" si="153"/>
        <v>44065.5</v>
      </c>
    </row>
    <row r="9697" spans="39:59">
      <c r="AM9697" s="85" t="s">
        <v>9949</v>
      </c>
      <c r="AN9697" s="83">
        <v>3.4649795999999999</v>
      </c>
      <c r="AO9697" s="84">
        <v>800.03552000000002</v>
      </c>
      <c r="AP9697" s="83">
        <v>3878.1725999999999</v>
      </c>
      <c r="AQ9697" s="83">
        <v>0.69336801999999997</v>
      </c>
      <c r="AR9697" s="83">
        <v>-2.7716116999999998</v>
      </c>
      <c r="AU9697" s="91"/>
      <c r="AW9697" s="89"/>
      <c r="BE9697" s="90"/>
      <c r="BF9697" s="84"/>
      <c r="BG9697" s="84">
        <f t="shared" si="153"/>
        <v>44066</v>
      </c>
    </row>
    <row r="9698" spans="39:59">
      <c r="AM9698" s="85" t="s">
        <v>9950</v>
      </c>
      <c r="AN9698" s="83">
        <v>3.4649603</v>
      </c>
      <c r="AO9698" s="84">
        <v>800.005</v>
      </c>
      <c r="AP9698" s="83">
        <v>3878.5725000000002</v>
      </c>
      <c r="AQ9698" s="83">
        <v>0.69341975</v>
      </c>
      <c r="AR9698" s="83">
        <v>-2.7715405999999998</v>
      </c>
      <c r="AU9698" s="91"/>
      <c r="AW9698" s="89"/>
      <c r="BE9698" s="90"/>
      <c r="BF9698" s="84"/>
      <c r="BG9698" s="84">
        <f t="shared" si="153"/>
        <v>44066.5</v>
      </c>
    </row>
    <row r="9699" spans="39:59">
      <c r="AM9699" s="85" t="s">
        <v>9951</v>
      </c>
      <c r="AN9699" s="83">
        <v>3.4649725</v>
      </c>
      <c r="AO9699" s="84">
        <v>799.94403</v>
      </c>
      <c r="AP9699" s="83">
        <v>3878.9726999999998</v>
      </c>
      <c r="AQ9699" s="83">
        <v>0.69347537000000004</v>
      </c>
      <c r="AR9699" s="83">
        <v>-2.7714972000000002</v>
      </c>
      <c r="AU9699" s="91"/>
      <c r="AW9699" s="89"/>
      <c r="BE9699" s="90"/>
      <c r="BF9699" s="84"/>
      <c r="BG9699" s="84">
        <f t="shared" si="153"/>
        <v>44067</v>
      </c>
    </row>
    <row r="9700" spans="39:59">
      <c r="AM9700" s="85" t="s">
        <v>9952</v>
      </c>
      <c r="AN9700" s="83">
        <v>3.4650056</v>
      </c>
      <c r="AO9700" s="84">
        <v>800.11157000000003</v>
      </c>
      <c r="AP9700" s="83">
        <v>3879.3726000000001</v>
      </c>
      <c r="AQ9700" s="83">
        <v>0.69353275999999997</v>
      </c>
      <c r="AR9700" s="83">
        <v>-2.7714729</v>
      </c>
      <c r="AU9700" s="91"/>
      <c r="AW9700" s="89"/>
      <c r="BE9700" s="90"/>
      <c r="BF9700" s="84"/>
      <c r="BG9700" s="84">
        <f t="shared" si="153"/>
        <v>44067.5</v>
      </c>
    </row>
    <row r="9701" spans="39:59">
      <c r="AM9701" s="85" t="s">
        <v>9953</v>
      </c>
      <c r="AN9701" s="83">
        <v>3.4650588</v>
      </c>
      <c r="AO9701" s="84">
        <v>800.05065999999999</v>
      </c>
      <c r="AP9701" s="83">
        <v>3879.7727</v>
      </c>
      <c r="AQ9701" s="83">
        <v>0.69359760999999998</v>
      </c>
      <c r="AR9701" s="83">
        <v>-2.7714612000000001</v>
      </c>
      <c r="AU9701" s="91"/>
      <c r="AW9701" s="89"/>
      <c r="BE9701" s="90"/>
      <c r="BF9701" s="84"/>
      <c r="BG9701" s="84">
        <f t="shared" si="153"/>
        <v>44068</v>
      </c>
    </row>
    <row r="9702" spans="39:59">
      <c r="AM9702" s="85" t="s">
        <v>9954</v>
      </c>
      <c r="AN9702" s="83">
        <v>3.4650438000000001</v>
      </c>
      <c r="AO9702" s="84">
        <v>800.09636999999998</v>
      </c>
      <c r="AP9702" s="83">
        <v>3880.1729</v>
      </c>
      <c r="AQ9702" s="83">
        <v>0.69365745999999995</v>
      </c>
      <c r="AR9702" s="83">
        <v>-2.7713863999999999</v>
      </c>
      <c r="AU9702" s="91"/>
      <c r="AW9702" s="89"/>
      <c r="BE9702" s="90"/>
      <c r="BF9702" s="84"/>
      <c r="BG9702" s="84">
        <f t="shared" si="153"/>
        <v>44068.5</v>
      </c>
    </row>
    <row r="9703" spans="39:59">
      <c r="AM9703" s="85" t="s">
        <v>9955</v>
      </c>
      <c r="AN9703" s="83">
        <v>3.4650235</v>
      </c>
      <c r="AO9703" s="84">
        <v>799.94403</v>
      </c>
      <c r="AP9703" s="83">
        <v>3880.5727999999999</v>
      </c>
      <c r="AQ9703" s="83">
        <v>0.69371879000000003</v>
      </c>
      <c r="AR9703" s="83">
        <v>-2.7713047999999998</v>
      </c>
      <c r="AU9703" s="91"/>
      <c r="AW9703" s="89"/>
      <c r="BE9703" s="90"/>
      <c r="BF9703" s="84"/>
      <c r="BG9703" s="84">
        <f t="shared" si="153"/>
        <v>44069</v>
      </c>
    </row>
    <row r="9704" spans="39:59">
      <c r="AM9704" s="85" t="s">
        <v>9956</v>
      </c>
      <c r="AN9704" s="83">
        <v>3.4650468999999999</v>
      </c>
      <c r="AO9704" s="84">
        <v>799.97455000000002</v>
      </c>
      <c r="AP9704" s="83">
        <v>3880.9729000000002</v>
      </c>
      <c r="AQ9704" s="83">
        <v>0.69378424000000005</v>
      </c>
      <c r="AR9704" s="83">
        <v>-2.7712626</v>
      </c>
      <c r="AU9704" s="91"/>
      <c r="AW9704" s="89"/>
      <c r="BE9704" s="90"/>
      <c r="BF9704" s="84"/>
      <c r="BG9704" s="84">
        <f t="shared" si="153"/>
        <v>44069.5</v>
      </c>
    </row>
    <row r="9705" spans="39:59">
      <c r="AM9705" s="85" t="s">
        <v>9957</v>
      </c>
      <c r="AN9705" s="83">
        <v>3.4650783999999999</v>
      </c>
      <c r="AO9705" s="84">
        <v>799.94403</v>
      </c>
      <c r="AP9705" s="83">
        <v>3881.3728000000001</v>
      </c>
      <c r="AQ9705" s="83">
        <v>0.69384347999999996</v>
      </c>
      <c r="AR9705" s="83">
        <v>-2.7712349999999999</v>
      </c>
      <c r="AU9705" s="91"/>
      <c r="AW9705" s="89"/>
      <c r="BE9705" s="90"/>
      <c r="BF9705" s="84"/>
      <c r="BG9705" s="84">
        <f t="shared" si="153"/>
        <v>44070</v>
      </c>
    </row>
    <row r="9706" spans="39:59">
      <c r="AM9706" s="85" t="s">
        <v>9958</v>
      </c>
      <c r="AN9706" s="83">
        <v>3.4650772000000001</v>
      </c>
      <c r="AO9706" s="84">
        <v>799.94403</v>
      </c>
      <c r="AP9706" s="83">
        <v>3881.7728999999999</v>
      </c>
      <c r="AQ9706" s="83">
        <v>0.69390415999999999</v>
      </c>
      <c r="AR9706" s="83">
        <v>-2.7711730000000001</v>
      </c>
      <c r="AU9706" s="91"/>
      <c r="AW9706" s="89"/>
      <c r="BE9706" s="90"/>
      <c r="BF9706" s="84"/>
      <c r="BG9706" s="84">
        <f t="shared" si="153"/>
        <v>44070.5</v>
      </c>
    </row>
    <row r="9707" spans="39:59">
      <c r="AM9707" s="85" t="s">
        <v>9959</v>
      </c>
      <c r="AN9707" s="83">
        <v>3.4650029999999998</v>
      </c>
      <c r="AO9707" s="84">
        <v>800.06592000000001</v>
      </c>
      <c r="AP9707" s="83">
        <v>3882.1729</v>
      </c>
      <c r="AQ9707" s="83">
        <v>0.69396334999999998</v>
      </c>
      <c r="AR9707" s="83">
        <v>-2.7710397000000002</v>
      </c>
      <c r="AU9707" s="91"/>
      <c r="AW9707" s="89"/>
      <c r="BE9707" s="90"/>
      <c r="BF9707" s="84"/>
      <c r="BG9707" s="84">
        <f t="shared" si="153"/>
        <v>44071</v>
      </c>
    </row>
    <row r="9708" spans="39:59">
      <c r="AM9708" s="85" t="s">
        <v>9960</v>
      </c>
      <c r="AN9708" s="83">
        <v>3.4649958999999999</v>
      </c>
      <c r="AO9708" s="84">
        <v>800.005</v>
      </c>
      <c r="AP9708" s="83">
        <v>3882.5729999999999</v>
      </c>
      <c r="AQ9708" s="83">
        <v>0.69402640999999998</v>
      </c>
      <c r="AR9708" s="83">
        <v>-2.7709693999999998</v>
      </c>
      <c r="AU9708" s="91"/>
      <c r="AW9708" s="89"/>
      <c r="BE9708" s="90"/>
      <c r="BF9708" s="84"/>
      <c r="BG9708" s="84">
        <f t="shared" si="153"/>
        <v>44071.5</v>
      </c>
    </row>
    <row r="9709" spans="39:59">
      <c r="AM9709" s="85" t="s">
        <v>9961</v>
      </c>
      <c r="AN9709" s="83">
        <v>3.4649057000000001</v>
      </c>
      <c r="AO9709" s="84">
        <v>800.12689</v>
      </c>
      <c r="AP9709" s="83">
        <v>3882.9729000000002</v>
      </c>
      <c r="AQ9709" s="83">
        <v>0.69408356999999998</v>
      </c>
      <c r="AR9709" s="83">
        <v>-2.7708219999999999</v>
      </c>
      <c r="AU9709" s="91"/>
      <c r="AW9709" s="89"/>
      <c r="BE9709" s="90"/>
      <c r="BF9709" s="84"/>
      <c r="BG9709" s="84">
        <f t="shared" si="153"/>
        <v>44072</v>
      </c>
    </row>
    <row r="9710" spans="39:59">
      <c r="AM9710" s="85" t="s">
        <v>9962</v>
      </c>
      <c r="AN9710" s="83">
        <v>3.4649510000000001</v>
      </c>
      <c r="AO9710" s="84">
        <v>799.95929000000001</v>
      </c>
      <c r="AP9710" s="83">
        <v>3883.373</v>
      </c>
      <c r="AQ9710" s="83">
        <v>0.69415521999999996</v>
      </c>
      <c r="AR9710" s="83">
        <v>-2.7707958000000001</v>
      </c>
      <c r="AU9710" s="91"/>
      <c r="AW9710" s="89"/>
      <c r="BE9710" s="90"/>
      <c r="BF9710" s="84"/>
      <c r="BG9710" s="84">
        <f t="shared" si="153"/>
        <v>44072.5</v>
      </c>
    </row>
    <row r="9711" spans="39:59">
      <c r="AM9711" s="85" t="s">
        <v>9963</v>
      </c>
      <c r="AN9711" s="83">
        <v>3.4649956</v>
      </c>
      <c r="AO9711" s="84">
        <v>800.02020000000005</v>
      </c>
      <c r="AP9711" s="83">
        <v>3883.7728999999999</v>
      </c>
      <c r="AQ9711" s="83">
        <v>0.69421834000000004</v>
      </c>
      <c r="AR9711" s="83">
        <v>-2.7707771999999999</v>
      </c>
      <c r="AU9711" s="91"/>
      <c r="AW9711" s="89"/>
      <c r="BE9711" s="90"/>
      <c r="BF9711" s="84"/>
      <c r="BG9711" s="84">
        <f t="shared" si="153"/>
        <v>44073</v>
      </c>
    </row>
    <row r="9712" spans="39:59">
      <c r="AM9712" s="85" t="s">
        <v>9964</v>
      </c>
      <c r="AN9712" s="83">
        <v>3.4650476000000001</v>
      </c>
      <c r="AO9712" s="84">
        <v>800.08118000000002</v>
      </c>
      <c r="AP9712" s="83">
        <v>3884.1731</v>
      </c>
      <c r="AQ9712" s="83">
        <v>0.69428509000000005</v>
      </c>
      <c r="AR9712" s="83">
        <v>-2.7707624000000002</v>
      </c>
      <c r="AU9712" s="91"/>
      <c r="AW9712" s="89"/>
      <c r="BE9712" s="90"/>
      <c r="BF9712" s="84"/>
      <c r="BG9712" s="84">
        <f t="shared" si="153"/>
        <v>44073.5</v>
      </c>
    </row>
    <row r="9713" spans="39:59">
      <c r="AM9713" s="85" t="s">
        <v>9965</v>
      </c>
      <c r="AN9713" s="83">
        <v>3.4650306999999998</v>
      </c>
      <c r="AO9713" s="84">
        <v>800.23346000000004</v>
      </c>
      <c r="AP9713" s="83">
        <v>3884.5729999999999</v>
      </c>
      <c r="AQ9713" s="83">
        <v>0.69435667999999995</v>
      </c>
      <c r="AR9713" s="83">
        <v>-2.7706740000000001</v>
      </c>
      <c r="AU9713" s="91"/>
      <c r="AW9713" s="89"/>
      <c r="BE9713" s="90"/>
      <c r="BF9713" s="84"/>
      <c r="BG9713" s="84">
        <f t="shared" si="153"/>
        <v>44074</v>
      </c>
    </row>
    <row r="9714" spans="39:59">
      <c r="AM9714" s="85" t="s">
        <v>9966</v>
      </c>
      <c r="AN9714" s="83">
        <v>3.4650314</v>
      </c>
      <c r="AO9714" s="84">
        <v>799.98974999999996</v>
      </c>
      <c r="AP9714" s="83">
        <v>3884.9731000000002</v>
      </c>
      <c r="AQ9714" s="83">
        <v>0.69442201000000003</v>
      </c>
      <c r="AR9714" s="83">
        <v>-2.7706094000000001</v>
      </c>
      <c r="AU9714" s="91"/>
      <c r="AW9714" s="89"/>
      <c r="BE9714" s="90"/>
      <c r="BF9714" s="84"/>
      <c r="BG9714" s="84">
        <f t="shared" si="153"/>
        <v>44074.5</v>
      </c>
    </row>
    <row r="9715" spans="39:59">
      <c r="AM9715" s="85" t="s">
        <v>9967</v>
      </c>
      <c r="AN9715" s="83">
        <v>3.4649599000000002</v>
      </c>
      <c r="AO9715" s="84">
        <v>800.12683000000004</v>
      </c>
      <c r="AP9715" s="83">
        <v>3885.373</v>
      </c>
      <c r="AQ9715" s="83">
        <v>0.69448476999999997</v>
      </c>
      <c r="AR9715" s="83">
        <v>-2.7704751000000001</v>
      </c>
      <c r="AU9715" s="91"/>
      <c r="AW9715" s="89"/>
      <c r="BE9715" s="90"/>
      <c r="BF9715" s="84"/>
      <c r="BG9715" s="84">
        <f t="shared" si="153"/>
        <v>44075</v>
      </c>
    </row>
    <row r="9716" spans="39:59">
      <c r="AM9716" s="85" t="s">
        <v>9968</v>
      </c>
      <c r="AN9716" s="83">
        <v>3.4648420999999998</v>
      </c>
      <c r="AO9716" s="84">
        <v>800.17255</v>
      </c>
      <c r="AP9716" s="83">
        <v>3885.7732000000001</v>
      </c>
      <c r="AQ9716" s="83">
        <v>0.69453949000000004</v>
      </c>
      <c r="AR9716" s="83">
        <v>-2.7703025000000001</v>
      </c>
      <c r="AU9716" s="91"/>
      <c r="AW9716" s="89"/>
      <c r="BE9716" s="90"/>
      <c r="BF9716" s="84"/>
      <c r="BG9716" s="84">
        <f t="shared" si="153"/>
        <v>44075.5</v>
      </c>
    </row>
    <row r="9717" spans="39:59">
      <c r="AM9717" s="85" t="s">
        <v>9969</v>
      </c>
      <c r="AN9717" s="83">
        <v>3.4648661999999999</v>
      </c>
      <c r="AO9717" s="84">
        <v>800.03552000000002</v>
      </c>
      <c r="AP9717" s="83">
        <v>3886.1731</v>
      </c>
      <c r="AQ9717" s="83">
        <v>0.69460129999999998</v>
      </c>
      <c r="AR9717" s="83">
        <v>-2.7702648999999999</v>
      </c>
      <c r="AU9717" s="91"/>
      <c r="AW9717" s="89"/>
      <c r="BE9717" s="90"/>
      <c r="BF9717" s="84"/>
      <c r="BG9717" s="84">
        <f t="shared" si="153"/>
        <v>44076</v>
      </c>
    </row>
    <row r="9718" spans="39:59">
      <c r="AM9718" s="85" t="s">
        <v>9970</v>
      </c>
      <c r="AN9718" s="83">
        <v>3.4649184000000002</v>
      </c>
      <c r="AO9718" s="84">
        <v>799.97455000000002</v>
      </c>
      <c r="AP9718" s="83">
        <v>3886.5731999999998</v>
      </c>
      <c r="AQ9718" s="83">
        <v>0.69465619000000001</v>
      </c>
      <c r="AR9718" s="83">
        <v>-2.7702621999999999</v>
      </c>
      <c r="AU9718" s="91"/>
      <c r="AW9718" s="89"/>
      <c r="BE9718" s="90"/>
      <c r="BF9718" s="84"/>
      <c r="BG9718" s="84">
        <f t="shared" si="153"/>
        <v>44076.5</v>
      </c>
    </row>
    <row r="9719" spans="39:59">
      <c r="AM9719" s="85" t="s">
        <v>9971</v>
      </c>
      <c r="AN9719" s="83">
        <v>3.4649804</v>
      </c>
      <c r="AO9719" s="84">
        <v>800.09636999999998</v>
      </c>
      <c r="AP9719" s="83">
        <v>3886.9731000000002</v>
      </c>
      <c r="AQ9719" s="83">
        <v>0.69470662000000005</v>
      </c>
      <c r="AR9719" s="83">
        <v>-2.7702737000000002</v>
      </c>
      <c r="AU9719" s="91"/>
      <c r="AW9719" s="89"/>
      <c r="BE9719" s="90"/>
      <c r="BF9719" s="84"/>
      <c r="BG9719" s="84">
        <f t="shared" si="153"/>
        <v>44077</v>
      </c>
    </row>
    <row r="9720" spans="39:59">
      <c r="AM9720" s="85" t="s">
        <v>9972</v>
      </c>
      <c r="AN9720" s="83">
        <v>3.4649928000000001</v>
      </c>
      <c r="AO9720" s="84">
        <v>800.21825999999999</v>
      </c>
      <c r="AP9720" s="83">
        <v>3887.3733000000002</v>
      </c>
      <c r="AQ9720" s="83">
        <v>0.69475871</v>
      </c>
      <c r="AR9720" s="83">
        <v>-2.7702341000000001</v>
      </c>
      <c r="AU9720" s="91"/>
      <c r="AW9720" s="89"/>
      <c r="BE9720" s="90"/>
      <c r="BF9720" s="84"/>
      <c r="BG9720" s="84">
        <f t="shared" si="153"/>
        <v>44077.5</v>
      </c>
    </row>
    <row r="9721" spans="39:59">
      <c r="AM9721" s="85" t="s">
        <v>9973</v>
      </c>
      <c r="AN9721" s="83">
        <v>3.4649323999999999</v>
      </c>
      <c r="AO9721" s="84">
        <v>800.11157000000003</v>
      </c>
      <c r="AP9721" s="83">
        <v>3887.7734</v>
      </c>
      <c r="AQ9721" s="83">
        <v>0.69481276999999997</v>
      </c>
      <c r="AR9721" s="83">
        <v>-2.7701197</v>
      </c>
      <c r="AU9721" s="91"/>
      <c r="AW9721" s="89"/>
      <c r="BE9721" s="90"/>
      <c r="BF9721" s="84"/>
      <c r="BG9721" s="84">
        <f t="shared" si="153"/>
        <v>44078</v>
      </c>
    </row>
    <row r="9722" spans="39:59">
      <c r="AM9722" s="85" t="s">
        <v>9974</v>
      </c>
      <c r="AN9722" s="83">
        <v>3.4648870999999999</v>
      </c>
      <c r="AO9722" s="84">
        <v>800.09636999999998</v>
      </c>
      <c r="AP9722" s="83">
        <v>3888.1732999999999</v>
      </c>
      <c r="AQ9722" s="83">
        <v>0.69486462999999998</v>
      </c>
      <c r="AR9722" s="83">
        <v>-2.7700225999999999</v>
      </c>
      <c r="AU9722" s="91"/>
      <c r="AW9722" s="89"/>
      <c r="BE9722" s="90"/>
      <c r="BF9722" s="84"/>
      <c r="BG9722" s="84">
        <f t="shared" si="153"/>
        <v>44078.5</v>
      </c>
    </row>
    <row r="9723" spans="39:59">
      <c r="AM9723" s="85" t="s">
        <v>9975</v>
      </c>
      <c r="AN9723" s="83">
        <v>3.4649123999999998</v>
      </c>
      <c r="AO9723" s="84">
        <v>800.15734999999995</v>
      </c>
      <c r="AP9723" s="83">
        <v>3888.5735</v>
      </c>
      <c r="AQ9723" s="83">
        <v>0.69491941000000002</v>
      </c>
      <c r="AR9723" s="83">
        <v>-2.7699931000000002</v>
      </c>
      <c r="AU9723" s="91"/>
      <c r="AW9723" s="89"/>
      <c r="BE9723" s="90"/>
      <c r="BF9723" s="84"/>
      <c r="BG9723" s="84">
        <f t="shared" si="153"/>
        <v>44079</v>
      </c>
    </row>
    <row r="9724" spans="39:59">
      <c r="AM9724" s="85" t="s">
        <v>9976</v>
      </c>
      <c r="AN9724" s="83">
        <v>3.4649242999999998</v>
      </c>
      <c r="AO9724" s="84">
        <v>800.18773999999996</v>
      </c>
      <c r="AP9724" s="83">
        <v>3888.9733999999999</v>
      </c>
      <c r="AQ9724" s="83">
        <v>0.69498711999999996</v>
      </c>
      <c r="AR9724" s="83">
        <v>-2.7699373</v>
      </c>
      <c r="AU9724" s="91"/>
      <c r="AW9724" s="89"/>
      <c r="BE9724" s="90"/>
      <c r="BF9724" s="84"/>
      <c r="BG9724" s="84">
        <f t="shared" si="153"/>
        <v>44079.5</v>
      </c>
    </row>
    <row r="9725" spans="39:59">
      <c r="AM9725" s="85" t="s">
        <v>9977</v>
      </c>
      <c r="AN9725" s="83">
        <v>3.4648715999999999</v>
      </c>
      <c r="AO9725" s="84">
        <v>800.20306000000005</v>
      </c>
      <c r="AP9725" s="83">
        <v>3889.3735000000001</v>
      </c>
      <c r="AQ9725" s="83">
        <v>0.69503784000000002</v>
      </c>
      <c r="AR9725" s="83">
        <v>-2.7698337999999998</v>
      </c>
      <c r="AU9725" s="91"/>
      <c r="AW9725" s="89"/>
      <c r="BE9725" s="90"/>
      <c r="BF9725" s="84"/>
      <c r="BG9725" s="84">
        <f t="shared" si="153"/>
        <v>44080</v>
      </c>
    </row>
    <row r="9726" spans="39:59">
      <c r="AM9726" s="85" t="s">
        <v>9978</v>
      </c>
      <c r="AN9726" s="83">
        <v>3.4649567999999999</v>
      </c>
      <c r="AO9726" s="84">
        <v>800.12683000000004</v>
      </c>
      <c r="AP9726" s="83">
        <v>3889.7737000000002</v>
      </c>
      <c r="AQ9726" s="83">
        <v>0.69510245000000004</v>
      </c>
      <c r="AR9726" s="83">
        <v>-2.7698543</v>
      </c>
      <c r="AU9726" s="91"/>
      <c r="AW9726" s="89"/>
      <c r="BE9726" s="90"/>
      <c r="BF9726" s="84"/>
      <c r="BG9726" s="84">
        <f t="shared" si="153"/>
        <v>44080.5</v>
      </c>
    </row>
    <row r="9727" spans="39:59">
      <c r="AM9727" s="85" t="s">
        <v>9979</v>
      </c>
      <c r="AN9727" s="83">
        <v>3.4649548999999999</v>
      </c>
      <c r="AO9727" s="84">
        <v>800.14209000000005</v>
      </c>
      <c r="AP9727" s="83">
        <v>3890.1736000000001</v>
      </c>
      <c r="AQ9727" s="83">
        <v>0.69515890000000002</v>
      </c>
      <c r="AR9727" s="83">
        <v>-2.7697959000000001</v>
      </c>
      <c r="AU9727" s="91"/>
      <c r="AW9727" s="89"/>
      <c r="BE9727" s="90"/>
      <c r="BF9727" s="84"/>
      <c r="BG9727" s="84">
        <f t="shared" si="153"/>
        <v>44081</v>
      </c>
    </row>
    <row r="9728" spans="39:59">
      <c r="AM9728" s="85" t="s">
        <v>9980</v>
      </c>
      <c r="AN9728" s="83">
        <v>3.4649673000000001</v>
      </c>
      <c r="AO9728" s="84">
        <v>800.11162999999999</v>
      </c>
      <c r="AP9728" s="83">
        <v>3890.5736999999999</v>
      </c>
      <c r="AQ9728" s="83">
        <v>0.69522059000000003</v>
      </c>
      <c r="AR9728" s="83">
        <v>-2.7697468000000001</v>
      </c>
      <c r="AU9728" s="91"/>
      <c r="AW9728" s="89"/>
      <c r="BE9728" s="90"/>
      <c r="BF9728" s="84"/>
      <c r="BG9728" s="84">
        <f t="shared" si="153"/>
        <v>44081.5</v>
      </c>
    </row>
    <row r="9729" spans="39:59">
      <c r="AM9729" s="85" t="s">
        <v>9981</v>
      </c>
      <c r="AN9729" s="83">
        <v>3.4649475000000001</v>
      </c>
      <c r="AO9729" s="84">
        <v>800.06592000000001</v>
      </c>
      <c r="AP9729" s="83">
        <v>3890.9735999999998</v>
      </c>
      <c r="AQ9729" s="83">
        <v>0.69528442999999995</v>
      </c>
      <c r="AR9729" s="83">
        <v>-2.7696630999999998</v>
      </c>
      <c r="AU9729" s="91"/>
      <c r="AW9729" s="89"/>
      <c r="BE9729" s="90"/>
      <c r="BF9729" s="84"/>
      <c r="BG9729" s="84">
        <f t="shared" si="153"/>
        <v>44082</v>
      </c>
    </row>
    <row r="9730" spans="39:59">
      <c r="AM9730" s="85" t="s">
        <v>9982</v>
      </c>
      <c r="AN9730" s="83">
        <v>3.4649953999999998</v>
      </c>
      <c r="AO9730" s="84">
        <v>799.95934999999997</v>
      </c>
      <c r="AP9730" s="83">
        <v>3891.3737999999998</v>
      </c>
      <c r="AQ9730" s="83">
        <v>0.69535314999999998</v>
      </c>
      <c r="AR9730" s="83">
        <v>-2.7696423999999999</v>
      </c>
      <c r="AU9730" s="91"/>
      <c r="AW9730" s="89"/>
      <c r="BE9730" s="90"/>
      <c r="BF9730" s="84"/>
      <c r="BG9730" s="84">
        <f t="shared" si="153"/>
        <v>44082.5</v>
      </c>
    </row>
    <row r="9731" spans="39:59">
      <c r="AM9731" s="85" t="s">
        <v>9983</v>
      </c>
      <c r="AN9731" s="83">
        <v>3.4650316000000001</v>
      </c>
      <c r="AO9731" s="84">
        <v>799.97455000000002</v>
      </c>
      <c r="AP9731" s="83">
        <v>3891.7737000000002</v>
      </c>
      <c r="AQ9731" s="83">
        <v>0.69541681</v>
      </c>
      <c r="AR9731" s="83">
        <v>-2.7696147</v>
      </c>
      <c r="AU9731" s="91"/>
      <c r="AW9731" s="89"/>
      <c r="BE9731" s="90"/>
      <c r="BF9731" s="84"/>
      <c r="BG9731" s="84">
        <f t="shared" si="153"/>
        <v>44083</v>
      </c>
    </row>
    <row r="9732" spans="39:59">
      <c r="AM9732" s="85" t="s">
        <v>9984</v>
      </c>
      <c r="AN9732" s="83">
        <v>3.464941</v>
      </c>
      <c r="AO9732" s="84">
        <v>800.12683000000004</v>
      </c>
      <c r="AP9732" s="83">
        <v>3892.1738</v>
      </c>
      <c r="AQ9732" s="83">
        <v>0.69547689000000001</v>
      </c>
      <c r="AR9732" s="83">
        <v>-2.7694643000000001</v>
      </c>
      <c r="AU9732" s="91"/>
      <c r="AW9732" s="89"/>
      <c r="BE9732" s="90"/>
      <c r="BF9732" s="84"/>
      <c r="BG9732" s="84">
        <f t="shared" si="153"/>
        <v>44083.5</v>
      </c>
    </row>
    <row r="9733" spans="39:59">
      <c r="AM9733" s="85" t="s">
        <v>9985</v>
      </c>
      <c r="AN9733" s="83">
        <v>3.4650025000000002</v>
      </c>
      <c r="AO9733" s="84">
        <v>800.11157000000003</v>
      </c>
      <c r="AP9733" s="83">
        <v>3892.5740000000001</v>
      </c>
      <c r="AQ9733" s="83">
        <v>0.69554031000000005</v>
      </c>
      <c r="AR9733" s="83">
        <v>-2.7694622999999998</v>
      </c>
      <c r="AU9733" s="91"/>
      <c r="AW9733" s="89"/>
      <c r="BE9733" s="90"/>
      <c r="BF9733" s="84"/>
      <c r="BG9733" s="84">
        <f t="shared" ref="BG9733:BG9796" si="154">BG9732+0.5</f>
        <v>44084</v>
      </c>
    </row>
    <row r="9734" spans="39:59">
      <c r="AM9734" s="85" t="s">
        <v>9986</v>
      </c>
      <c r="AN9734" s="83">
        <v>3.4649850999999998</v>
      </c>
      <c r="AO9734" s="84">
        <v>800.14209000000005</v>
      </c>
      <c r="AP9734" s="83">
        <v>3892.9739</v>
      </c>
      <c r="AQ9734" s="83">
        <v>0.69560151999999997</v>
      </c>
      <c r="AR9734" s="83">
        <v>-2.7693837000000001</v>
      </c>
      <c r="AU9734" s="91"/>
      <c r="AW9734" s="89"/>
      <c r="BE9734" s="90"/>
      <c r="BF9734" s="84"/>
      <c r="BG9734" s="84">
        <f t="shared" si="154"/>
        <v>44084.5</v>
      </c>
    </row>
    <row r="9735" spans="39:59">
      <c r="AM9735" s="85" t="s">
        <v>9987</v>
      </c>
      <c r="AN9735" s="83">
        <v>3.4648838</v>
      </c>
      <c r="AO9735" s="84">
        <v>800.21820000000002</v>
      </c>
      <c r="AP9735" s="83">
        <v>3893.3739999999998</v>
      </c>
      <c r="AQ9735" s="83">
        <v>0.69566291999999996</v>
      </c>
      <c r="AR9735" s="83">
        <v>-2.7692207999999998</v>
      </c>
      <c r="AU9735" s="91"/>
      <c r="AW9735" s="89"/>
      <c r="BE9735" s="90"/>
      <c r="BF9735" s="84"/>
      <c r="BG9735" s="84">
        <f t="shared" si="154"/>
        <v>44085</v>
      </c>
    </row>
    <row r="9736" spans="39:59">
      <c r="AM9736" s="85" t="s">
        <v>9988</v>
      </c>
      <c r="AN9736" s="83">
        <v>3.4649196</v>
      </c>
      <c r="AO9736" s="84">
        <v>800.29436999999996</v>
      </c>
      <c r="AP9736" s="83">
        <v>3893.7739000000001</v>
      </c>
      <c r="AQ9736" s="83">
        <v>0.69571959999999999</v>
      </c>
      <c r="AR9736" s="83">
        <v>-2.7692000999999999</v>
      </c>
      <c r="AU9736" s="91"/>
      <c r="AW9736" s="89"/>
      <c r="BE9736" s="90"/>
      <c r="BF9736" s="84"/>
      <c r="BG9736" s="84">
        <f t="shared" si="154"/>
        <v>44085.5</v>
      </c>
    </row>
    <row r="9737" spans="39:59">
      <c r="AM9737" s="85" t="s">
        <v>9989</v>
      </c>
      <c r="AN9737" s="83">
        <v>3.4648473000000002</v>
      </c>
      <c r="AO9737" s="84">
        <v>800.14209000000005</v>
      </c>
      <c r="AP9737" s="83">
        <v>3894.1741000000002</v>
      </c>
      <c r="AQ9737" s="83">
        <v>0.69577162999999997</v>
      </c>
      <c r="AR9737" s="83">
        <v>-2.7690755999999999</v>
      </c>
      <c r="AU9737" s="91"/>
      <c r="AW9737" s="89"/>
      <c r="BE9737" s="90"/>
      <c r="BF9737" s="84"/>
      <c r="BG9737" s="84">
        <f t="shared" si="154"/>
        <v>44086</v>
      </c>
    </row>
    <row r="9738" spans="39:59">
      <c r="AM9738" s="85" t="s">
        <v>9990</v>
      </c>
      <c r="AN9738" s="83">
        <v>3.4648756999999999</v>
      </c>
      <c r="AO9738" s="84">
        <v>800.21820000000002</v>
      </c>
      <c r="AP9738" s="83">
        <v>3894.5742</v>
      </c>
      <c r="AQ9738" s="83">
        <v>0.69582951000000004</v>
      </c>
      <c r="AR9738" s="83">
        <v>-2.7690462999999998</v>
      </c>
      <c r="AU9738" s="91"/>
      <c r="AW9738" s="89"/>
      <c r="BE9738" s="90"/>
      <c r="BF9738" s="84"/>
      <c r="BG9738" s="84">
        <f t="shared" si="154"/>
        <v>44086.5</v>
      </c>
    </row>
    <row r="9739" spans="39:59">
      <c r="AM9739" s="85" t="s">
        <v>9991</v>
      </c>
      <c r="AN9739" s="83">
        <v>3.4649138000000002</v>
      </c>
      <c r="AO9739" s="84">
        <v>800.12683000000004</v>
      </c>
      <c r="AP9739" s="83">
        <v>3894.9740999999999</v>
      </c>
      <c r="AQ9739" s="83">
        <v>0.69588565999999996</v>
      </c>
      <c r="AR9739" s="83">
        <v>-2.7690282000000002</v>
      </c>
      <c r="AU9739" s="91"/>
      <c r="AW9739" s="89"/>
      <c r="BE9739" s="90"/>
      <c r="BF9739" s="84"/>
      <c r="BG9739" s="84">
        <f t="shared" si="154"/>
        <v>44087</v>
      </c>
    </row>
    <row r="9740" spans="39:59">
      <c r="AM9740" s="85" t="s">
        <v>9992</v>
      </c>
      <c r="AN9740" s="83">
        <v>3.4648832999999999</v>
      </c>
      <c r="AO9740" s="84">
        <v>800.05071999999996</v>
      </c>
      <c r="AP9740" s="83">
        <v>3895.3742999999999</v>
      </c>
      <c r="AQ9740" s="83">
        <v>0.69594407000000003</v>
      </c>
      <c r="AR9740" s="83">
        <v>-2.7689393</v>
      </c>
      <c r="AU9740" s="91"/>
      <c r="AW9740" s="89"/>
      <c r="BE9740" s="90"/>
      <c r="BF9740" s="84"/>
      <c r="BG9740" s="84">
        <f t="shared" si="154"/>
        <v>44087.5</v>
      </c>
    </row>
    <row r="9741" spans="39:59">
      <c r="AM9741" s="85" t="s">
        <v>9993</v>
      </c>
      <c r="AN9741" s="83">
        <v>3.4648479999999999</v>
      </c>
      <c r="AO9741" s="84">
        <v>800.17255</v>
      </c>
      <c r="AP9741" s="83">
        <v>3895.7743999999998</v>
      </c>
      <c r="AQ9741" s="83">
        <v>0.69599836999999998</v>
      </c>
      <c r="AR9741" s="83">
        <v>-2.7688495999999998</v>
      </c>
      <c r="AU9741" s="91"/>
      <c r="AW9741" s="89"/>
      <c r="BE9741" s="90"/>
      <c r="BF9741" s="84"/>
      <c r="BG9741" s="84">
        <f t="shared" si="154"/>
        <v>44088</v>
      </c>
    </row>
    <row r="9742" spans="39:59">
      <c r="AM9742" s="85" t="s">
        <v>9994</v>
      </c>
      <c r="AN9742" s="83">
        <v>3.4647120999999999</v>
      </c>
      <c r="AO9742" s="84">
        <v>800.20299999999997</v>
      </c>
      <c r="AP9742" s="83">
        <v>3896.1743000000001</v>
      </c>
      <c r="AQ9742" s="83">
        <v>0.69605934999999997</v>
      </c>
      <c r="AR9742" s="83">
        <v>-2.7686529000000002</v>
      </c>
      <c r="AU9742" s="91"/>
      <c r="AW9742" s="89"/>
      <c r="BE9742" s="90"/>
      <c r="BF9742" s="84"/>
      <c r="BG9742" s="84">
        <f t="shared" si="154"/>
        <v>44088.5</v>
      </c>
    </row>
    <row r="9743" spans="39:59">
      <c r="AM9743" s="85" t="s">
        <v>9995</v>
      </c>
      <c r="AN9743" s="83">
        <v>3.4647969999999999</v>
      </c>
      <c r="AO9743" s="84">
        <v>800.08118000000002</v>
      </c>
      <c r="AP9743" s="83">
        <v>3896.5745000000002</v>
      </c>
      <c r="AQ9743" s="83">
        <v>0.69611537000000001</v>
      </c>
      <c r="AR9743" s="83">
        <v>-2.7686818</v>
      </c>
      <c r="AU9743" s="91"/>
      <c r="AW9743" s="89"/>
      <c r="BE9743" s="90"/>
      <c r="BF9743" s="84"/>
      <c r="BG9743" s="84">
        <f t="shared" si="154"/>
        <v>44089</v>
      </c>
    </row>
    <row r="9744" spans="39:59">
      <c r="AM9744" s="85" t="s">
        <v>9996</v>
      </c>
      <c r="AN9744" s="83">
        <v>3.4648750000000001</v>
      </c>
      <c r="AO9744" s="84">
        <v>800.18773999999996</v>
      </c>
      <c r="AP9744" s="83">
        <v>3896.9744000000001</v>
      </c>
      <c r="AQ9744" s="83">
        <v>0.69616931999999998</v>
      </c>
      <c r="AR9744" s="83">
        <v>-2.7687056000000001</v>
      </c>
      <c r="AU9744" s="91"/>
      <c r="AW9744" s="89"/>
      <c r="BE9744" s="90"/>
      <c r="BF9744" s="84"/>
      <c r="BG9744" s="84">
        <f t="shared" si="154"/>
        <v>44089.5</v>
      </c>
    </row>
    <row r="9745" spans="39:59">
      <c r="AM9745" s="85" t="s">
        <v>9997</v>
      </c>
      <c r="AN9745" s="83">
        <v>3.4648119999999998</v>
      </c>
      <c r="AO9745" s="84">
        <v>800.005</v>
      </c>
      <c r="AP9745" s="83">
        <v>3897.3744999999999</v>
      </c>
      <c r="AQ9745" s="83">
        <v>0.69620532000000002</v>
      </c>
      <c r="AR9745" s="83">
        <v>-2.7686066999999999</v>
      </c>
      <c r="AU9745" s="91"/>
      <c r="AW9745" s="89"/>
      <c r="BE9745" s="90"/>
      <c r="BF9745" s="84"/>
      <c r="BG9745" s="84">
        <f t="shared" si="154"/>
        <v>44090</v>
      </c>
    </row>
    <row r="9746" spans="39:59">
      <c r="AM9746" s="85" t="s">
        <v>9998</v>
      </c>
      <c r="AN9746" s="83">
        <v>3.4648582999999999</v>
      </c>
      <c r="AO9746" s="84">
        <v>800.18773999999996</v>
      </c>
      <c r="AP9746" s="83">
        <v>3897.7746999999999</v>
      </c>
      <c r="AQ9746" s="83">
        <v>0.69624573000000001</v>
      </c>
      <c r="AR9746" s="83">
        <v>-2.7686126</v>
      </c>
      <c r="AU9746" s="91"/>
      <c r="AW9746" s="89"/>
      <c r="BE9746" s="90"/>
      <c r="BF9746" s="84"/>
      <c r="BG9746" s="84">
        <f t="shared" si="154"/>
        <v>44090.5</v>
      </c>
    </row>
    <row r="9747" spans="39:59">
      <c r="AM9747" s="85" t="s">
        <v>9999</v>
      </c>
      <c r="AN9747" s="83">
        <v>3.4648004000000001</v>
      </c>
      <c r="AO9747" s="84">
        <v>800.08118000000002</v>
      </c>
      <c r="AP9747" s="83">
        <v>3898.1745999999998</v>
      </c>
      <c r="AQ9747" s="83">
        <v>0.69629132999999999</v>
      </c>
      <c r="AR9747" s="83">
        <v>-2.7685091000000002</v>
      </c>
      <c r="AU9747" s="91"/>
      <c r="AW9747" s="89"/>
      <c r="BE9747" s="90"/>
      <c r="BF9747" s="84"/>
      <c r="BG9747" s="84">
        <f t="shared" si="154"/>
        <v>44091</v>
      </c>
    </row>
    <row r="9748" spans="39:59">
      <c r="AM9748" s="85" t="s">
        <v>10000</v>
      </c>
      <c r="AN9748" s="83">
        <v>3.4648032</v>
      </c>
      <c r="AO9748" s="84">
        <v>800.18773999999996</v>
      </c>
      <c r="AP9748" s="83">
        <v>3898.5747000000001</v>
      </c>
      <c r="AQ9748" s="83">
        <v>0.69632864000000005</v>
      </c>
      <c r="AR9748" s="83">
        <v>-2.7684745999999998</v>
      </c>
      <c r="AU9748" s="91"/>
      <c r="AW9748" s="89"/>
      <c r="BE9748" s="90"/>
      <c r="BF9748" s="84"/>
      <c r="BG9748" s="84">
        <f t="shared" si="154"/>
        <v>44091.5</v>
      </c>
    </row>
    <row r="9749" spans="39:59">
      <c r="AM9749" s="85" t="s">
        <v>10001</v>
      </c>
      <c r="AN9749" s="83">
        <v>3.4648428</v>
      </c>
      <c r="AO9749" s="84">
        <v>800.03552000000002</v>
      </c>
      <c r="AP9749" s="83">
        <v>3898.9746</v>
      </c>
      <c r="AQ9749" s="83">
        <v>0.69637625999999997</v>
      </c>
      <c r="AR9749" s="83">
        <v>-2.7684665000000002</v>
      </c>
      <c r="AU9749" s="91"/>
      <c r="AW9749" s="89"/>
      <c r="BE9749" s="90"/>
      <c r="BF9749" s="84"/>
      <c r="BG9749" s="84">
        <f t="shared" si="154"/>
        <v>44092</v>
      </c>
    </row>
    <row r="9750" spans="39:59">
      <c r="AM9750" s="85" t="s">
        <v>10002</v>
      </c>
      <c r="AN9750" s="83">
        <v>3.4648938</v>
      </c>
      <c r="AO9750" s="84">
        <v>800.05071999999996</v>
      </c>
      <c r="AP9750" s="83">
        <v>3899.3748000000001</v>
      </c>
      <c r="AQ9750" s="83">
        <v>0.69641554000000006</v>
      </c>
      <c r="AR9750" s="83">
        <v>-2.7684782000000001</v>
      </c>
      <c r="AU9750" s="91"/>
      <c r="AW9750" s="89"/>
      <c r="BE9750" s="90"/>
      <c r="BF9750" s="84"/>
      <c r="BG9750" s="84">
        <f t="shared" si="154"/>
        <v>44092.5</v>
      </c>
    </row>
    <row r="9751" spans="39:59">
      <c r="AM9751" s="85" t="s">
        <v>10003</v>
      </c>
      <c r="AN9751" s="83">
        <v>3.4649185999999998</v>
      </c>
      <c r="AO9751" s="84">
        <v>800.37061000000006</v>
      </c>
      <c r="AP9751" s="83">
        <v>3899.7748999999999</v>
      </c>
      <c r="AQ9751" s="83">
        <v>0.69646657000000001</v>
      </c>
      <c r="AR9751" s="83">
        <v>-2.7684522</v>
      </c>
      <c r="AU9751" s="91"/>
      <c r="AW9751" s="89"/>
      <c r="BE9751" s="90"/>
      <c r="BF9751" s="84"/>
      <c r="BG9751" s="84">
        <f t="shared" si="154"/>
        <v>44093</v>
      </c>
    </row>
    <row r="9752" spans="39:59">
      <c r="AM9752" s="85" t="s">
        <v>10004</v>
      </c>
      <c r="AN9752" s="83">
        <v>3.4648824</v>
      </c>
      <c r="AO9752" s="84">
        <v>800.27917000000002</v>
      </c>
      <c r="AP9752" s="83">
        <v>3900.1747999999998</v>
      </c>
      <c r="AQ9752" s="83">
        <v>0.69651799999999997</v>
      </c>
      <c r="AR9752" s="83">
        <v>-2.7683643999999998</v>
      </c>
      <c r="AU9752" s="91"/>
      <c r="AW9752" s="89"/>
      <c r="BE9752" s="90"/>
      <c r="BF9752" s="84"/>
      <c r="BG9752" s="84">
        <f t="shared" si="154"/>
        <v>44093.5</v>
      </c>
    </row>
    <row r="9753" spans="39:59">
      <c r="AM9753" s="85" t="s">
        <v>10005</v>
      </c>
      <c r="AN9753" s="83">
        <v>3.4649600999999999</v>
      </c>
      <c r="AO9753" s="84">
        <v>800.02020000000005</v>
      </c>
      <c r="AP9753" s="83">
        <v>3900.5749999999998</v>
      </c>
      <c r="AQ9753" s="83">
        <v>0.69656991999999995</v>
      </c>
      <c r="AR9753" s="83">
        <v>-2.7683901999999998</v>
      </c>
      <c r="AU9753" s="91"/>
      <c r="AW9753" s="89"/>
      <c r="BE9753" s="90"/>
      <c r="BF9753" s="84"/>
      <c r="BG9753" s="84">
        <f t="shared" si="154"/>
        <v>44094</v>
      </c>
    </row>
    <row r="9754" spans="39:59">
      <c r="AM9754" s="85" t="s">
        <v>10006</v>
      </c>
      <c r="AN9754" s="83">
        <v>3.4650538000000002</v>
      </c>
      <c r="AO9754" s="84">
        <v>800.09644000000003</v>
      </c>
      <c r="AP9754" s="83">
        <v>3900.9749000000002</v>
      </c>
      <c r="AQ9754" s="83">
        <v>0.69662356000000003</v>
      </c>
      <c r="AR9754" s="83">
        <v>-2.7684302000000001</v>
      </c>
      <c r="AU9754" s="91"/>
      <c r="AW9754" s="89"/>
      <c r="BE9754" s="90"/>
      <c r="BF9754" s="84"/>
      <c r="BG9754" s="84">
        <f t="shared" si="154"/>
        <v>44094.5</v>
      </c>
    </row>
    <row r="9755" spans="39:59">
      <c r="AM9755" s="85" t="s">
        <v>10007</v>
      </c>
      <c r="AN9755" s="83">
        <v>3.4650850000000002</v>
      </c>
      <c r="AO9755" s="84">
        <v>799.86785999999995</v>
      </c>
      <c r="AP9755" s="83">
        <v>3901.375</v>
      </c>
      <c r="AQ9755" s="83">
        <v>0.69667475999999995</v>
      </c>
      <c r="AR9755" s="83">
        <v>-2.7684101999999999</v>
      </c>
      <c r="AU9755" s="91"/>
      <c r="AW9755" s="89"/>
      <c r="BE9755" s="90"/>
      <c r="BF9755" s="84"/>
      <c r="BG9755" s="84">
        <f t="shared" si="154"/>
        <v>44095</v>
      </c>
    </row>
    <row r="9756" spans="39:59">
      <c r="AM9756" s="85" t="s">
        <v>10008</v>
      </c>
      <c r="AN9756" s="83">
        <v>3.465055</v>
      </c>
      <c r="AO9756" s="84">
        <v>800.17255</v>
      </c>
      <c r="AP9756" s="83">
        <v>3901.7750999999998</v>
      </c>
      <c r="AQ9756" s="83">
        <v>0.69672763000000004</v>
      </c>
      <c r="AR9756" s="83">
        <v>-2.7683274999999998</v>
      </c>
      <c r="AU9756" s="91"/>
      <c r="AW9756" s="89"/>
      <c r="BE9756" s="90"/>
      <c r="BF9756" s="84"/>
      <c r="BG9756" s="84">
        <f t="shared" si="154"/>
        <v>44095.5</v>
      </c>
    </row>
    <row r="9757" spans="39:59">
      <c r="AM9757" s="85" t="s">
        <v>10009</v>
      </c>
      <c r="AN9757" s="83">
        <v>3.4650812000000002</v>
      </c>
      <c r="AO9757" s="84">
        <v>799.89832000000001</v>
      </c>
      <c r="AP9757" s="83">
        <v>3902.1750000000002</v>
      </c>
      <c r="AQ9757" s="83">
        <v>0.69678240999999996</v>
      </c>
      <c r="AR9757" s="83">
        <v>-2.7682989</v>
      </c>
      <c r="AU9757" s="91"/>
      <c r="AW9757" s="89"/>
      <c r="BE9757" s="90"/>
      <c r="BF9757" s="84"/>
      <c r="BG9757" s="84">
        <f t="shared" si="154"/>
        <v>44096</v>
      </c>
    </row>
    <row r="9758" spans="39:59">
      <c r="AM9758" s="85" t="s">
        <v>10010</v>
      </c>
      <c r="AN9758" s="83">
        <v>3.4650335000000001</v>
      </c>
      <c r="AO9758" s="84">
        <v>800.09636999999998</v>
      </c>
      <c r="AP9758" s="83">
        <v>3902.5752000000002</v>
      </c>
      <c r="AQ9758" s="83">
        <v>0.69684458000000005</v>
      </c>
      <c r="AR9758" s="83">
        <v>-2.768189</v>
      </c>
      <c r="AU9758" s="91"/>
      <c r="AW9758" s="89"/>
      <c r="BE9758" s="90"/>
      <c r="BF9758" s="84"/>
      <c r="BG9758" s="84">
        <f t="shared" si="154"/>
        <v>44096.5</v>
      </c>
    </row>
    <row r="9759" spans="39:59">
      <c r="AM9759" s="85" t="s">
        <v>10011</v>
      </c>
      <c r="AN9759" s="83">
        <v>3.4650368999999999</v>
      </c>
      <c r="AO9759" s="84">
        <v>800.34009000000003</v>
      </c>
      <c r="AP9759" s="83">
        <v>3902.9753000000001</v>
      </c>
      <c r="AQ9759" s="83">
        <v>0.69690096000000001</v>
      </c>
      <c r="AR9759" s="83">
        <v>-2.7681360000000002</v>
      </c>
      <c r="AU9759" s="91"/>
      <c r="AW9759" s="89"/>
      <c r="BE9759" s="90"/>
      <c r="BF9759" s="84"/>
      <c r="BG9759" s="84">
        <f t="shared" si="154"/>
        <v>44097</v>
      </c>
    </row>
    <row r="9760" spans="39:59">
      <c r="AM9760" s="85" t="s">
        <v>10012</v>
      </c>
      <c r="AN9760" s="83">
        <v>3.4650732999999998</v>
      </c>
      <c r="AO9760" s="84">
        <v>800.12683000000004</v>
      </c>
      <c r="AP9760" s="83">
        <v>3903.3751999999999</v>
      </c>
      <c r="AQ9760" s="83">
        <v>0.69695633999999995</v>
      </c>
      <c r="AR9760" s="83">
        <v>-2.7681170000000002</v>
      </c>
      <c r="AU9760" s="91"/>
      <c r="AW9760" s="89"/>
      <c r="BE9760" s="90"/>
      <c r="BF9760" s="84"/>
      <c r="BG9760" s="84">
        <f t="shared" si="154"/>
        <v>44097.5</v>
      </c>
    </row>
    <row r="9761" spans="39:59">
      <c r="AM9761" s="85" t="s">
        <v>10013</v>
      </c>
      <c r="AN9761" s="83">
        <v>3.4650821999999999</v>
      </c>
      <c r="AO9761" s="84">
        <v>800.09636999999998</v>
      </c>
      <c r="AP9761" s="83">
        <v>3903.7754</v>
      </c>
      <c r="AQ9761" s="83">
        <v>0.69700706000000001</v>
      </c>
      <c r="AR9761" s="83">
        <v>-2.7680752000000002</v>
      </c>
      <c r="AU9761" s="91"/>
      <c r="AW9761" s="89"/>
      <c r="BE9761" s="90"/>
      <c r="BF9761" s="84"/>
      <c r="BG9761" s="84">
        <f t="shared" si="154"/>
        <v>44098</v>
      </c>
    </row>
    <row r="9762" spans="39:59">
      <c r="AM9762" s="85" t="s">
        <v>10014</v>
      </c>
      <c r="AN9762" s="83">
        <v>3.4650818999999999</v>
      </c>
      <c r="AO9762" s="84">
        <v>800.02020000000005</v>
      </c>
      <c r="AP9762" s="83">
        <v>3904.1754999999998</v>
      </c>
      <c r="AQ9762" s="83">
        <v>0.69706374000000004</v>
      </c>
      <c r="AR9762" s="83">
        <v>-2.7680182000000002</v>
      </c>
      <c r="AU9762" s="91"/>
      <c r="AW9762" s="89"/>
      <c r="BE9762" s="90"/>
      <c r="BF9762" s="84"/>
      <c r="BG9762" s="84">
        <f t="shared" si="154"/>
        <v>44098.5</v>
      </c>
    </row>
    <row r="9763" spans="39:59">
      <c r="AM9763" s="85" t="s">
        <v>10015</v>
      </c>
      <c r="AN9763" s="83">
        <v>3.4650387999999999</v>
      </c>
      <c r="AO9763" s="84">
        <v>800.14209000000005</v>
      </c>
      <c r="AP9763" s="83">
        <v>3904.5754000000002</v>
      </c>
      <c r="AQ9763" s="83">
        <v>0.69712198000000003</v>
      </c>
      <c r="AR9763" s="83">
        <v>-2.7679168999999999</v>
      </c>
      <c r="AU9763" s="91"/>
      <c r="AW9763" s="89"/>
      <c r="BE9763" s="90"/>
      <c r="BF9763" s="84"/>
      <c r="BG9763" s="84">
        <f t="shared" si="154"/>
        <v>44099</v>
      </c>
    </row>
    <row r="9764" spans="39:59">
      <c r="AM9764" s="85" t="s">
        <v>10016</v>
      </c>
      <c r="AN9764" s="83">
        <v>3.4650183000000001</v>
      </c>
      <c r="AO9764" s="84">
        <v>800.14209000000005</v>
      </c>
      <c r="AP9764" s="83">
        <v>3904.9756000000002</v>
      </c>
      <c r="AQ9764" s="83">
        <v>0.69718438000000005</v>
      </c>
      <c r="AR9764" s="83">
        <v>-2.7678338999999998</v>
      </c>
      <c r="AU9764" s="91"/>
      <c r="AW9764" s="89"/>
      <c r="BE9764" s="90"/>
      <c r="BF9764" s="84"/>
      <c r="BG9764" s="84">
        <f t="shared" si="154"/>
        <v>44099.5</v>
      </c>
    </row>
    <row r="9765" spans="39:59">
      <c r="AM9765" s="85" t="s">
        <v>10017</v>
      </c>
      <c r="AN9765" s="83">
        <v>3.4650354000000001</v>
      </c>
      <c r="AO9765" s="84">
        <v>800.24872000000005</v>
      </c>
      <c r="AP9765" s="83">
        <v>3905.3757000000001</v>
      </c>
      <c r="AQ9765" s="83">
        <v>0.69724143000000005</v>
      </c>
      <c r="AR9765" s="83">
        <v>-2.7677939</v>
      </c>
      <c r="AU9765" s="91"/>
      <c r="AW9765" s="89"/>
      <c r="BE9765" s="90"/>
      <c r="BF9765" s="84"/>
      <c r="BG9765" s="84">
        <f t="shared" si="154"/>
        <v>44100</v>
      </c>
    </row>
    <row r="9766" spans="39:59">
      <c r="AM9766" s="85" t="s">
        <v>10018</v>
      </c>
      <c r="AN9766" s="83">
        <v>3.4650335000000001</v>
      </c>
      <c r="AO9766" s="84">
        <v>800.17255</v>
      </c>
      <c r="AP9766" s="83">
        <v>3905.7759000000001</v>
      </c>
      <c r="AQ9766" s="83">
        <v>0.69728701999999998</v>
      </c>
      <c r="AR9766" s="83">
        <v>-2.7677464000000001</v>
      </c>
      <c r="AU9766" s="91"/>
      <c r="AW9766" s="89"/>
      <c r="BE9766" s="90"/>
      <c r="BF9766" s="84"/>
      <c r="BG9766" s="84">
        <f t="shared" si="154"/>
        <v>44100.5</v>
      </c>
    </row>
    <row r="9767" spans="39:59">
      <c r="AM9767" s="85" t="s">
        <v>10019</v>
      </c>
      <c r="AN9767" s="83">
        <v>3.4650474</v>
      </c>
      <c r="AO9767" s="84">
        <v>800.09636999999998</v>
      </c>
      <c r="AP9767" s="83">
        <v>3906.1758</v>
      </c>
      <c r="AQ9767" s="83">
        <v>0.69734395000000005</v>
      </c>
      <c r="AR9767" s="83">
        <v>-2.7677035000000001</v>
      </c>
      <c r="AU9767" s="91"/>
      <c r="AW9767" s="89"/>
      <c r="BE9767" s="90"/>
      <c r="BF9767" s="84"/>
      <c r="BG9767" s="84">
        <f t="shared" si="154"/>
        <v>44101</v>
      </c>
    </row>
    <row r="9768" spans="39:59">
      <c r="AM9768" s="85" t="s">
        <v>10020</v>
      </c>
      <c r="AN9768" s="83">
        <v>3.4650145000000001</v>
      </c>
      <c r="AO9768" s="84">
        <v>800.09636999999998</v>
      </c>
      <c r="AP9768" s="83">
        <v>3906.5758999999998</v>
      </c>
      <c r="AQ9768" s="83">
        <v>0.69739424999999999</v>
      </c>
      <c r="AR9768" s="83">
        <v>-2.7676200999999998</v>
      </c>
      <c r="AU9768" s="91"/>
      <c r="AW9768" s="89"/>
      <c r="BE9768" s="90"/>
      <c r="BF9768" s="84"/>
      <c r="BG9768" s="84">
        <f t="shared" si="154"/>
        <v>44101.5</v>
      </c>
    </row>
    <row r="9769" spans="39:59">
      <c r="AM9769" s="85" t="s">
        <v>10021</v>
      </c>
      <c r="AN9769" s="83">
        <v>3.4650034999999999</v>
      </c>
      <c r="AO9769" s="84">
        <v>800.03545999999994</v>
      </c>
      <c r="AP9769" s="83">
        <v>3906.9760999999999</v>
      </c>
      <c r="AQ9769" s="83">
        <v>0.69744295000000001</v>
      </c>
      <c r="AR9769" s="83">
        <v>-2.7675605000000001</v>
      </c>
      <c r="AU9769" s="91"/>
      <c r="AW9769" s="89"/>
      <c r="BE9769" s="90"/>
      <c r="BF9769" s="84"/>
      <c r="BG9769" s="84">
        <f t="shared" si="154"/>
        <v>44102</v>
      </c>
    </row>
    <row r="9770" spans="39:59">
      <c r="AM9770" s="85" t="s">
        <v>10022</v>
      </c>
      <c r="AN9770" s="83">
        <v>3.4649320000000001</v>
      </c>
      <c r="AO9770" s="84">
        <v>800.03552000000002</v>
      </c>
      <c r="AP9770" s="83">
        <v>3907.3760000000002</v>
      </c>
      <c r="AQ9770" s="83">
        <v>0.69749653</v>
      </c>
      <c r="AR9770" s="83">
        <v>-2.7674356000000002</v>
      </c>
      <c r="AU9770" s="91"/>
      <c r="AW9770" s="89"/>
      <c r="BE9770" s="90"/>
      <c r="BF9770" s="84"/>
      <c r="BG9770" s="84">
        <f t="shared" si="154"/>
        <v>44102.5</v>
      </c>
    </row>
    <row r="9771" spans="39:59">
      <c r="AM9771" s="85" t="s">
        <v>10023</v>
      </c>
      <c r="AN9771" s="83">
        <v>3.4648718999999999</v>
      </c>
      <c r="AO9771" s="84">
        <v>800.12689</v>
      </c>
      <c r="AP9771" s="83">
        <v>3907.7761</v>
      </c>
      <c r="AQ9771" s="83">
        <v>0.69754313999999995</v>
      </c>
      <c r="AR9771" s="83">
        <v>-2.7673287000000002</v>
      </c>
      <c r="AU9771" s="91"/>
      <c r="AW9771" s="89"/>
      <c r="BE9771" s="90"/>
      <c r="BF9771" s="84"/>
      <c r="BG9771" s="84">
        <f t="shared" si="154"/>
        <v>44103</v>
      </c>
    </row>
    <row r="9772" spans="39:59">
      <c r="AM9772" s="85" t="s">
        <v>10024</v>
      </c>
      <c r="AN9772" s="83">
        <v>3.4649003</v>
      </c>
      <c r="AO9772" s="84">
        <v>800.15728999999999</v>
      </c>
      <c r="AP9772" s="83">
        <v>3908.1763000000001</v>
      </c>
      <c r="AQ9772" s="83">
        <v>0.69759344999999995</v>
      </c>
      <c r="AR9772" s="83">
        <v>-2.7673068000000001</v>
      </c>
      <c r="AU9772" s="91"/>
      <c r="AW9772" s="89"/>
      <c r="BE9772" s="90"/>
      <c r="BF9772" s="84"/>
      <c r="BG9772" s="84">
        <f t="shared" si="154"/>
        <v>44103.5</v>
      </c>
    </row>
    <row r="9773" spans="39:59">
      <c r="AM9773" s="85" t="s">
        <v>10025</v>
      </c>
      <c r="AN9773" s="83">
        <v>3.4648023000000001</v>
      </c>
      <c r="AO9773" s="84">
        <v>799.95934999999997</v>
      </c>
      <c r="AP9773" s="83">
        <v>3908.5762</v>
      </c>
      <c r="AQ9773" s="83">
        <v>0.69763386000000005</v>
      </c>
      <c r="AR9773" s="83">
        <v>-2.7671684999999999</v>
      </c>
      <c r="AU9773" s="91"/>
      <c r="AW9773" s="89"/>
      <c r="BE9773" s="90"/>
      <c r="BF9773" s="84"/>
      <c r="BG9773" s="84">
        <f t="shared" si="154"/>
        <v>44104</v>
      </c>
    </row>
    <row r="9774" spans="39:59">
      <c r="AM9774" s="85" t="s">
        <v>10026</v>
      </c>
      <c r="AN9774" s="83">
        <v>3.4648251999999999</v>
      </c>
      <c r="AO9774" s="84">
        <v>800.02020000000005</v>
      </c>
      <c r="AP9774" s="83">
        <v>3908.9762999999998</v>
      </c>
      <c r="AQ9774" s="83">
        <v>0.69768584</v>
      </c>
      <c r="AR9774" s="83">
        <v>-2.7671391999999999</v>
      </c>
      <c r="AU9774" s="91"/>
      <c r="AW9774" s="89"/>
      <c r="BE9774" s="90"/>
      <c r="BF9774" s="84"/>
      <c r="BG9774" s="84">
        <f t="shared" si="154"/>
        <v>44104.5</v>
      </c>
    </row>
    <row r="9775" spans="39:59">
      <c r="AM9775" s="85" t="s">
        <v>10027</v>
      </c>
      <c r="AN9775" s="83">
        <v>3.4648454000000002</v>
      </c>
      <c r="AO9775" s="84">
        <v>800.12689</v>
      </c>
      <c r="AP9775" s="83">
        <v>3909.3764999999999</v>
      </c>
      <c r="AQ9775" s="83">
        <v>0.69773364000000004</v>
      </c>
      <c r="AR9775" s="83">
        <v>-2.7671117999999999</v>
      </c>
      <c r="AU9775" s="91"/>
      <c r="AW9775" s="89"/>
      <c r="BE9775" s="90"/>
      <c r="BF9775" s="84"/>
      <c r="BG9775" s="84">
        <f t="shared" si="154"/>
        <v>44105</v>
      </c>
    </row>
    <row r="9776" spans="39:59">
      <c r="AM9776" s="85" t="s">
        <v>10028</v>
      </c>
      <c r="AN9776" s="83">
        <v>3.4648471000000001</v>
      </c>
      <c r="AO9776" s="84">
        <v>800.05071999999996</v>
      </c>
      <c r="AP9776" s="83">
        <v>3909.7764000000002</v>
      </c>
      <c r="AQ9776" s="83">
        <v>0.69778359000000001</v>
      </c>
      <c r="AR9776" s="83">
        <v>-2.7670636000000002</v>
      </c>
      <c r="AU9776" s="91"/>
      <c r="AW9776" s="89"/>
      <c r="BE9776" s="90"/>
      <c r="BF9776" s="84"/>
      <c r="BG9776" s="84">
        <f t="shared" si="154"/>
        <v>44105.5</v>
      </c>
    </row>
    <row r="9777" spans="39:59">
      <c r="AM9777" s="85" t="s">
        <v>10029</v>
      </c>
      <c r="AN9777" s="83">
        <v>3.4648511000000002</v>
      </c>
      <c r="AO9777" s="84">
        <v>800.09636999999998</v>
      </c>
      <c r="AP9777" s="83">
        <v>3910.1765</v>
      </c>
      <c r="AQ9777" s="83">
        <v>0.69782668000000003</v>
      </c>
      <c r="AR9777" s="83">
        <v>-2.7670245000000002</v>
      </c>
      <c r="AU9777" s="91"/>
      <c r="AW9777" s="89"/>
      <c r="BE9777" s="90"/>
      <c r="BF9777" s="84"/>
      <c r="BG9777" s="84">
        <f t="shared" si="154"/>
        <v>44106</v>
      </c>
    </row>
    <row r="9778" spans="39:59">
      <c r="AM9778" s="85" t="s">
        <v>10030</v>
      </c>
      <c r="AN9778" s="83">
        <v>3.4648897999999999</v>
      </c>
      <c r="AO9778" s="84">
        <v>800.11157000000003</v>
      </c>
      <c r="AP9778" s="83">
        <v>3910.5763999999999</v>
      </c>
      <c r="AQ9778" s="83">
        <v>0.69787102999999995</v>
      </c>
      <c r="AR9778" s="83">
        <v>-2.7670187999999998</v>
      </c>
      <c r="AU9778" s="91"/>
      <c r="AW9778" s="89"/>
      <c r="BE9778" s="90"/>
      <c r="BF9778" s="84"/>
      <c r="BG9778" s="84">
        <f t="shared" si="154"/>
        <v>44106.5</v>
      </c>
    </row>
    <row r="9779" spans="39:59">
      <c r="AM9779" s="85" t="s">
        <v>10031</v>
      </c>
      <c r="AN9779" s="83">
        <v>3.4649317000000002</v>
      </c>
      <c r="AO9779" s="84">
        <v>800.46198000000004</v>
      </c>
      <c r="AP9779" s="83">
        <v>3910.9766</v>
      </c>
      <c r="AQ9779" s="83">
        <v>0.69792396000000001</v>
      </c>
      <c r="AR9779" s="83">
        <v>-2.7670078</v>
      </c>
      <c r="AU9779" s="91"/>
      <c r="AW9779" s="89"/>
      <c r="BE9779" s="90"/>
      <c r="BF9779" s="84"/>
      <c r="BG9779" s="84">
        <f t="shared" si="154"/>
        <v>44107</v>
      </c>
    </row>
    <row r="9780" spans="39:59">
      <c r="AM9780" s="85" t="s">
        <v>10032</v>
      </c>
      <c r="AN9780" s="83">
        <v>3.4648306</v>
      </c>
      <c r="AO9780" s="84">
        <v>800.17255</v>
      </c>
      <c r="AP9780" s="83">
        <v>3911.3766999999998</v>
      </c>
      <c r="AQ9780" s="83">
        <v>0.69796497000000002</v>
      </c>
      <c r="AR9780" s="83">
        <v>-2.7668656999999999</v>
      </c>
      <c r="AU9780" s="91"/>
      <c r="AW9780" s="89"/>
      <c r="BE9780" s="90"/>
      <c r="BF9780" s="84"/>
      <c r="BG9780" s="84">
        <f t="shared" si="154"/>
        <v>44107.5</v>
      </c>
    </row>
    <row r="9781" spans="39:59">
      <c r="AM9781" s="85" t="s">
        <v>10033</v>
      </c>
      <c r="AN9781" s="83">
        <v>3.4648080000000001</v>
      </c>
      <c r="AO9781" s="84">
        <v>800.17255</v>
      </c>
      <c r="AP9781" s="83">
        <v>3911.7766000000001</v>
      </c>
      <c r="AQ9781" s="83">
        <v>0.69800912999999998</v>
      </c>
      <c r="AR9781" s="83">
        <v>-2.7667986999999998</v>
      </c>
      <c r="AU9781" s="91"/>
      <c r="AW9781" s="89"/>
      <c r="BE9781" s="90"/>
      <c r="BF9781" s="84"/>
      <c r="BG9781" s="84">
        <f t="shared" si="154"/>
        <v>44108</v>
      </c>
    </row>
    <row r="9782" spans="39:59">
      <c r="AM9782" s="85" t="s">
        <v>10034</v>
      </c>
      <c r="AN9782" s="83">
        <v>3.4646925999999998</v>
      </c>
      <c r="AO9782" s="84">
        <v>799.98974999999996</v>
      </c>
      <c r="AP9782" s="83">
        <v>3912.1768000000002</v>
      </c>
      <c r="AQ9782" s="83">
        <v>0.69804931000000003</v>
      </c>
      <c r="AR9782" s="83">
        <v>-2.7666433000000001</v>
      </c>
      <c r="AU9782" s="91"/>
      <c r="AW9782" s="89"/>
      <c r="BE9782" s="90"/>
      <c r="BF9782" s="84"/>
      <c r="BG9782" s="84">
        <f t="shared" si="154"/>
        <v>44108.5</v>
      </c>
    </row>
    <row r="9783" spans="39:59">
      <c r="AM9783" s="85" t="s">
        <v>10035</v>
      </c>
      <c r="AN9783" s="83">
        <v>3.4647899</v>
      </c>
      <c r="AO9783" s="84">
        <v>800.03545999999994</v>
      </c>
      <c r="AP9783" s="83">
        <v>3912.5769</v>
      </c>
      <c r="AQ9783" s="83">
        <v>0.69810205999999997</v>
      </c>
      <c r="AR9783" s="83">
        <v>-2.7666879</v>
      </c>
      <c r="AU9783" s="91"/>
      <c r="AW9783" s="89"/>
      <c r="BE9783" s="90"/>
      <c r="BF9783" s="84"/>
      <c r="BG9783" s="84">
        <f t="shared" si="154"/>
        <v>44109</v>
      </c>
    </row>
    <row r="9784" spans="39:59">
      <c r="AM9784" s="85" t="s">
        <v>10036</v>
      </c>
      <c r="AN9784" s="83">
        <v>3.4647484</v>
      </c>
      <c r="AO9784" s="84">
        <v>800.03545999999994</v>
      </c>
      <c r="AP9784" s="83">
        <v>3912.9767999999999</v>
      </c>
      <c r="AQ9784" s="83">
        <v>0.69815052</v>
      </c>
      <c r="AR9784" s="83">
        <v>-2.7665977000000002</v>
      </c>
      <c r="AU9784" s="91"/>
      <c r="AW9784" s="89"/>
      <c r="BE9784" s="90"/>
      <c r="BF9784" s="84"/>
      <c r="BG9784" s="84">
        <f t="shared" si="154"/>
        <v>44109.5</v>
      </c>
    </row>
    <row r="9785" spans="39:59">
      <c r="AM9785" s="85" t="s">
        <v>10037</v>
      </c>
      <c r="AN9785" s="83">
        <v>3.4647345999999999</v>
      </c>
      <c r="AO9785" s="84">
        <v>799.98974999999996</v>
      </c>
      <c r="AP9785" s="83">
        <v>3913.377</v>
      </c>
      <c r="AQ9785" s="83">
        <v>0.69818723000000005</v>
      </c>
      <c r="AR9785" s="83">
        <v>-2.7665472000000002</v>
      </c>
      <c r="AU9785" s="91"/>
      <c r="AW9785" s="89"/>
      <c r="BE9785" s="90"/>
      <c r="BF9785" s="84"/>
      <c r="BG9785" s="84">
        <f t="shared" si="154"/>
        <v>44110</v>
      </c>
    </row>
    <row r="9786" spans="39:59">
      <c r="AM9786" s="85" t="s">
        <v>10038</v>
      </c>
      <c r="AN9786" s="83">
        <v>3.4648576000000002</v>
      </c>
      <c r="AO9786" s="84">
        <v>800.20299999999997</v>
      </c>
      <c r="AP9786" s="83">
        <v>3913.7770999999998</v>
      </c>
      <c r="AQ9786" s="83">
        <v>0.69822490000000004</v>
      </c>
      <c r="AR9786" s="83">
        <v>-2.7666328</v>
      </c>
      <c r="AU9786" s="91"/>
      <c r="AW9786" s="89"/>
      <c r="BE9786" s="90"/>
      <c r="BF9786" s="84"/>
      <c r="BG9786" s="84">
        <f t="shared" si="154"/>
        <v>44110.5</v>
      </c>
    </row>
    <row r="9787" spans="39:59">
      <c r="AM9787" s="85" t="s">
        <v>10039</v>
      </c>
      <c r="AN9787" s="83">
        <v>3.4648812000000002</v>
      </c>
      <c r="AO9787" s="84">
        <v>800.05071999999996</v>
      </c>
      <c r="AP9787" s="83">
        <v>3914.1770000000001</v>
      </c>
      <c r="AQ9787" s="83">
        <v>0.69826692000000001</v>
      </c>
      <c r="AR9787" s="83">
        <v>-2.7666141999999998</v>
      </c>
      <c r="AU9787" s="91"/>
      <c r="AW9787" s="89"/>
      <c r="BE9787" s="90"/>
      <c r="BF9787" s="84"/>
      <c r="BG9787" s="84">
        <f t="shared" si="154"/>
        <v>44111</v>
      </c>
    </row>
    <row r="9788" spans="39:59">
      <c r="AM9788" s="85" t="s">
        <v>10040</v>
      </c>
      <c r="AN9788" s="83">
        <v>3.4649169</v>
      </c>
      <c r="AO9788" s="84">
        <v>800.05071999999996</v>
      </c>
      <c r="AP9788" s="83">
        <v>3914.5771</v>
      </c>
      <c r="AQ9788" s="83">
        <v>0.69830674000000004</v>
      </c>
      <c r="AR9788" s="83">
        <v>-2.7666100999999998</v>
      </c>
      <c r="AU9788" s="91"/>
      <c r="AW9788" s="89"/>
      <c r="BE9788" s="90"/>
      <c r="BF9788" s="84"/>
      <c r="BG9788" s="84">
        <f t="shared" si="154"/>
        <v>44111.5</v>
      </c>
    </row>
    <row r="9789" spans="39:59">
      <c r="AM9789" s="85" t="s">
        <v>10041</v>
      </c>
      <c r="AN9789" s="83">
        <v>3.4648945000000002</v>
      </c>
      <c r="AO9789" s="84">
        <v>800.005</v>
      </c>
      <c r="AP9789" s="83">
        <v>3914.9773</v>
      </c>
      <c r="AQ9789" s="83">
        <v>0.69834905999999997</v>
      </c>
      <c r="AR9789" s="83">
        <v>-2.7665454999999999</v>
      </c>
      <c r="AU9789" s="91"/>
      <c r="AW9789" s="89"/>
      <c r="BE9789" s="90"/>
      <c r="BF9789" s="84"/>
      <c r="BG9789" s="84">
        <f t="shared" si="154"/>
        <v>44112</v>
      </c>
    </row>
    <row r="9790" spans="39:59">
      <c r="AM9790" s="85" t="s">
        <v>10042</v>
      </c>
      <c r="AN9790" s="83">
        <v>3.4648105999999999</v>
      </c>
      <c r="AO9790" s="84">
        <v>800.05065999999999</v>
      </c>
      <c r="AP9790" s="83">
        <v>3915.3773999999999</v>
      </c>
      <c r="AQ9790" s="83">
        <v>0.69838279000000003</v>
      </c>
      <c r="AR9790" s="83">
        <v>-2.7664278000000002</v>
      </c>
      <c r="AU9790" s="91"/>
      <c r="AW9790" s="89"/>
      <c r="BE9790" s="90"/>
      <c r="BF9790" s="84"/>
      <c r="BG9790" s="84">
        <f t="shared" si="154"/>
        <v>44112.5</v>
      </c>
    </row>
    <row r="9791" spans="39:59">
      <c r="AM9791" s="85" t="s">
        <v>10043</v>
      </c>
      <c r="AN9791" s="83">
        <v>3.4648876</v>
      </c>
      <c r="AO9791" s="84">
        <v>800.20299999999997</v>
      </c>
      <c r="AP9791" s="83">
        <v>3915.7773000000002</v>
      </c>
      <c r="AQ9791" s="83">
        <v>0.69842243000000004</v>
      </c>
      <c r="AR9791" s="83">
        <v>-2.7664651999999998</v>
      </c>
      <c r="AU9791" s="91"/>
      <c r="AW9791" s="89"/>
      <c r="BE9791" s="90"/>
      <c r="BF9791" s="84"/>
      <c r="BG9791" s="84">
        <f t="shared" si="154"/>
        <v>44113</v>
      </c>
    </row>
    <row r="9792" spans="39:59">
      <c r="AM9792" s="85" t="s">
        <v>10044</v>
      </c>
      <c r="AN9792" s="83">
        <v>3.4648929000000002</v>
      </c>
      <c r="AO9792" s="84">
        <v>800.03552000000002</v>
      </c>
      <c r="AP9792" s="83">
        <v>3916.1774999999998</v>
      </c>
      <c r="AQ9792" s="83">
        <v>0.69845246999999999</v>
      </c>
      <c r="AR9792" s="83">
        <v>-2.7664404</v>
      </c>
      <c r="AU9792" s="91"/>
      <c r="AW9792" s="89"/>
      <c r="BE9792" s="90"/>
      <c r="BF9792" s="84"/>
      <c r="BG9792" s="84">
        <f t="shared" si="154"/>
        <v>44113.5</v>
      </c>
    </row>
    <row r="9793" spans="39:59">
      <c r="AM9793" s="85" t="s">
        <v>10045</v>
      </c>
      <c r="AN9793" s="83">
        <v>3.4648105999999999</v>
      </c>
      <c r="AO9793" s="84">
        <v>800.14209000000005</v>
      </c>
      <c r="AP9793" s="83">
        <v>3916.5776000000001</v>
      </c>
      <c r="AQ9793" s="83">
        <v>0.69848067000000003</v>
      </c>
      <c r="AR9793" s="83">
        <v>-2.76633</v>
      </c>
      <c r="AU9793" s="91"/>
      <c r="AW9793" s="89"/>
      <c r="BE9793" s="90"/>
      <c r="BF9793" s="84"/>
      <c r="BG9793" s="84">
        <f t="shared" si="154"/>
        <v>44114</v>
      </c>
    </row>
    <row r="9794" spans="39:59">
      <c r="AM9794" s="85" t="s">
        <v>10046</v>
      </c>
      <c r="AN9794" s="83">
        <v>3.4647369000000001</v>
      </c>
      <c r="AO9794" s="84">
        <v>800.21825999999999</v>
      </c>
      <c r="AP9794" s="83">
        <v>3916.9775</v>
      </c>
      <c r="AQ9794" s="83">
        <v>0.69851105999999996</v>
      </c>
      <c r="AR9794" s="83">
        <v>-2.7662258</v>
      </c>
      <c r="AU9794" s="91"/>
      <c r="AW9794" s="89"/>
      <c r="BE9794" s="90"/>
      <c r="BF9794" s="84"/>
      <c r="BG9794" s="84">
        <f t="shared" si="154"/>
        <v>44114.5</v>
      </c>
    </row>
    <row r="9795" spans="39:59">
      <c r="AM9795" s="85" t="s">
        <v>10047</v>
      </c>
      <c r="AN9795" s="83">
        <v>3.4646241999999998</v>
      </c>
      <c r="AO9795" s="84">
        <v>800.20299999999997</v>
      </c>
      <c r="AP9795" s="83">
        <v>3917.3777</v>
      </c>
      <c r="AQ9795" s="83">
        <v>0.69853920000000003</v>
      </c>
      <c r="AR9795" s="83">
        <v>-2.7660849000000001</v>
      </c>
      <c r="AU9795" s="91"/>
      <c r="AW9795" s="89"/>
      <c r="BE9795" s="90"/>
      <c r="BF9795" s="84"/>
      <c r="BG9795" s="84">
        <f t="shared" si="154"/>
        <v>44115</v>
      </c>
    </row>
    <row r="9796" spans="39:59">
      <c r="AM9796" s="85" t="s">
        <v>10048</v>
      </c>
      <c r="AN9796" s="83">
        <v>3.464658</v>
      </c>
      <c r="AO9796" s="84">
        <v>800.17255</v>
      </c>
      <c r="AP9796" s="83">
        <v>3917.7777999999998</v>
      </c>
      <c r="AQ9796" s="83">
        <v>0.69857121</v>
      </c>
      <c r="AR9796" s="83">
        <v>-2.7660868000000001</v>
      </c>
      <c r="AU9796" s="91"/>
      <c r="AW9796" s="89"/>
      <c r="BE9796" s="90"/>
      <c r="BF9796" s="84"/>
      <c r="BG9796" s="84">
        <f t="shared" si="154"/>
        <v>44115.5</v>
      </c>
    </row>
    <row r="9797" spans="39:59">
      <c r="AM9797" s="85" t="s">
        <v>10049</v>
      </c>
      <c r="AN9797" s="83">
        <v>3.4645082999999999</v>
      </c>
      <c r="AO9797" s="84">
        <v>800.02020000000005</v>
      </c>
      <c r="AP9797" s="83">
        <v>3918.1777000000002</v>
      </c>
      <c r="AQ9797" s="83">
        <v>0.69857161999999995</v>
      </c>
      <c r="AR9797" s="83">
        <v>-2.7659365999999999</v>
      </c>
      <c r="AU9797" s="91"/>
      <c r="AW9797" s="89"/>
      <c r="BE9797" s="90"/>
      <c r="BF9797" s="84"/>
      <c r="BG9797" s="84">
        <f t="shared" ref="BG9797:BG9860" si="155">BG9796+0.5</f>
        <v>44116</v>
      </c>
    </row>
    <row r="9798" spans="39:59">
      <c r="AM9798" s="85" t="s">
        <v>10050</v>
      </c>
      <c r="AN9798" s="83">
        <v>3.4643899999999999</v>
      </c>
      <c r="AO9798" s="84">
        <v>800.20299999999997</v>
      </c>
      <c r="AP9798" s="83">
        <v>3918.5779000000002</v>
      </c>
      <c r="AQ9798" s="83">
        <v>0.69856757000000003</v>
      </c>
      <c r="AR9798" s="83">
        <v>-2.7658223999999998</v>
      </c>
      <c r="AU9798" s="91"/>
      <c r="AW9798" s="89"/>
      <c r="BE9798" s="90"/>
      <c r="BF9798" s="84"/>
      <c r="BG9798" s="84">
        <f t="shared" si="155"/>
        <v>44116.5</v>
      </c>
    </row>
    <row r="9799" spans="39:59">
      <c r="AM9799" s="85" t="s">
        <v>10051</v>
      </c>
      <c r="AN9799" s="83">
        <v>3.4643885999999999</v>
      </c>
      <c r="AO9799" s="84">
        <v>800.20299999999997</v>
      </c>
      <c r="AP9799" s="83">
        <v>3918.9780000000001</v>
      </c>
      <c r="AQ9799" s="83">
        <v>0.69857407000000005</v>
      </c>
      <c r="AR9799" s="83">
        <v>-2.7658144999999998</v>
      </c>
      <c r="AU9799" s="91"/>
      <c r="AW9799" s="89"/>
      <c r="BE9799" s="90"/>
      <c r="BF9799" s="84"/>
      <c r="BG9799" s="84">
        <f t="shared" si="155"/>
        <v>44117</v>
      </c>
    </row>
    <row r="9800" spans="39:59">
      <c r="AM9800" s="85" t="s">
        <v>10052</v>
      </c>
      <c r="AN9800" s="83">
        <v>3.4643058999999998</v>
      </c>
      <c r="AO9800" s="84">
        <v>800.23346000000004</v>
      </c>
      <c r="AP9800" s="83">
        <v>3919.3779</v>
      </c>
      <c r="AQ9800" s="83">
        <v>0.69857614999999995</v>
      </c>
      <c r="AR9800" s="83">
        <v>-2.7657297000000001</v>
      </c>
      <c r="AU9800" s="91"/>
      <c r="AW9800" s="89"/>
      <c r="BE9800" s="90"/>
      <c r="BF9800" s="84"/>
      <c r="BG9800" s="84">
        <f t="shared" si="155"/>
        <v>44117.5</v>
      </c>
    </row>
    <row r="9801" spans="39:59">
      <c r="AM9801" s="85" t="s">
        <v>10053</v>
      </c>
      <c r="AN9801" s="83">
        <v>3.4641937999999999</v>
      </c>
      <c r="AO9801" s="84">
        <v>800.11157000000003</v>
      </c>
      <c r="AP9801" s="83">
        <v>3919.7781</v>
      </c>
      <c r="AQ9801" s="83">
        <v>0.69858372000000002</v>
      </c>
      <c r="AR9801" s="83">
        <v>-2.7656100000000001</v>
      </c>
      <c r="AU9801" s="91"/>
      <c r="AW9801" s="89"/>
      <c r="BE9801" s="90"/>
      <c r="BF9801" s="84"/>
      <c r="BG9801" s="84">
        <f t="shared" si="155"/>
        <v>44118</v>
      </c>
    </row>
    <row r="9802" spans="39:59">
      <c r="AM9802" s="85" t="s">
        <v>10054</v>
      </c>
      <c r="AN9802" s="83">
        <v>3.4641652000000001</v>
      </c>
      <c r="AO9802" s="84">
        <v>800.30962999999997</v>
      </c>
      <c r="AP9802" s="83">
        <v>3920.1781999999998</v>
      </c>
      <c r="AQ9802" s="83">
        <v>0.6986019</v>
      </c>
      <c r="AR9802" s="83">
        <v>-2.7655631999999999</v>
      </c>
      <c r="AU9802" s="91"/>
      <c r="AW9802" s="89"/>
      <c r="BE9802" s="90"/>
      <c r="BF9802" s="84"/>
      <c r="BG9802" s="84">
        <f t="shared" si="155"/>
        <v>44118.5</v>
      </c>
    </row>
    <row r="9803" spans="39:59">
      <c r="AM9803" s="85" t="s">
        <v>10055</v>
      </c>
      <c r="AN9803" s="83">
        <v>3.4642037999999999</v>
      </c>
      <c r="AO9803" s="84">
        <v>800.26391999999998</v>
      </c>
      <c r="AP9803" s="83">
        <v>3920.5781000000002</v>
      </c>
      <c r="AQ9803" s="83">
        <v>0.69863450999999999</v>
      </c>
      <c r="AR9803" s="83">
        <v>-2.7655694</v>
      </c>
      <c r="AU9803" s="91"/>
      <c r="AW9803" s="89"/>
      <c r="BE9803" s="90"/>
      <c r="BF9803" s="84"/>
      <c r="BG9803" s="84">
        <f t="shared" si="155"/>
        <v>44119</v>
      </c>
    </row>
    <row r="9804" spans="39:59">
      <c r="AM9804" s="85" t="s">
        <v>10056</v>
      </c>
      <c r="AN9804" s="83">
        <v>3.4641869000000001</v>
      </c>
      <c r="AO9804" s="84">
        <v>800.23346000000004</v>
      </c>
      <c r="AP9804" s="83">
        <v>3920.9783000000002</v>
      </c>
      <c r="AQ9804" s="83">
        <v>0.69866771000000005</v>
      </c>
      <c r="AR9804" s="83">
        <v>-2.7655191000000001</v>
      </c>
      <c r="AU9804" s="91"/>
      <c r="AW9804" s="89"/>
      <c r="BE9804" s="90"/>
      <c r="BF9804" s="84"/>
      <c r="BG9804" s="84">
        <f t="shared" si="155"/>
        <v>44119.5</v>
      </c>
    </row>
    <row r="9805" spans="39:59">
      <c r="AM9805" s="85" t="s">
        <v>10057</v>
      </c>
      <c r="AN9805" s="83">
        <v>3.4643039999999998</v>
      </c>
      <c r="AO9805" s="84">
        <v>799.98974999999996</v>
      </c>
      <c r="AP9805" s="83">
        <v>3921.3784000000001</v>
      </c>
      <c r="AQ9805" s="83">
        <v>0.69870502000000001</v>
      </c>
      <c r="AR9805" s="83">
        <v>-2.7655989999999999</v>
      </c>
      <c r="AU9805" s="91"/>
      <c r="AW9805" s="89"/>
      <c r="BE9805" s="90"/>
      <c r="BF9805" s="84"/>
      <c r="BG9805" s="84">
        <f t="shared" si="155"/>
        <v>44120</v>
      </c>
    </row>
    <row r="9806" spans="39:59">
      <c r="AM9806" s="85" t="s">
        <v>10058</v>
      </c>
      <c r="AN9806" s="83">
        <v>3.4644035999999998</v>
      </c>
      <c r="AO9806" s="84">
        <v>800.06592000000001</v>
      </c>
      <c r="AP9806" s="83">
        <v>3921.7782999999999</v>
      </c>
      <c r="AQ9806" s="83">
        <v>0.69873457999999999</v>
      </c>
      <c r="AR9806" s="83">
        <v>-2.7656691000000002</v>
      </c>
      <c r="AU9806" s="91"/>
      <c r="AW9806" s="89"/>
      <c r="BE9806" s="90"/>
      <c r="BF9806" s="84"/>
      <c r="BG9806" s="84">
        <f t="shared" si="155"/>
        <v>44120.5</v>
      </c>
    </row>
    <row r="9807" spans="39:59">
      <c r="AM9807" s="85" t="s">
        <v>10059</v>
      </c>
      <c r="AN9807" s="83">
        <v>3.4643540000000002</v>
      </c>
      <c r="AO9807" s="84">
        <v>800.15734999999995</v>
      </c>
      <c r="AP9807" s="83">
        <v>3922.1785</v>
      </c>
      <c r="AQ9807" s="83">
        <v>0.69876605000000003</v>
      </c>
      <c r="AR9807" s="83">
        <v>-2.7655880000000002</v>
      </c>
      <c r="AU9807" s="91"/>
      <c r="AW9807" s="89"/>
      <c r="BE9807" s="90"/>
      <c r="BF9807" s="84"/>
      <c r="BG9807" s="84">
        <f t="shared" si="155"/>
        <v>44121</v>
      </c>
    </row>
    <row r="9808" spans="39:59">
      <c r="AM9808" s="85" t="s">
        <v>10060</v>
      </c>
      <c r="AN9808" s="83">
        <v>3.4642401</v>
      </c>
      <c r="AO9808" s="84">
        <v>800.18773999999996</v>
      </c>
      <c r="AP9808" s="83">
        <v>3922.5785999999998</v>
      </c>
      <c r="AQ9808" s="83">
        <v>0.69880211000000003</v>
      </c>
      <c r="AR9808" s="83">
        <v>-2.7654377999999999</v>
      </c>
      <c r="AU9808" s="91"/>
      <c r="AW9808" s="89"/>
      <c r="BE9808" s="90"/>
      <c r="BF9808" s="84"/>
      <c r="BG9808" s="84">
        <f t="shared" si="155"/>
        <v>44121.5</v>
      </c>
    </row>
    <row r="9809" spans="39:59">
      <c r="AM9809" s="85" t="s">
        <v>10061</v>
      </c>
      <c r="AN9809" s="83">
        <v>3.4642556</v>
      </c>
      <c r="AO9809" s="84">
        <v>800.17255</v>
      </c>
      <c r="AP9809" s="83">
        <v>3922.9785000000002</v>
      </c>
      <c r="AQ9809" s="83">
        <v>0.69884007999999997</v>
      </c>
      <c r="AR9809" s="83">
        <v>-2.7654154000000002</v>
      </c>
      <c r="AU9809" s="91"/>
      <c r="AW9809" s="89"/>
      <c r="BE9809" s="90"/>
      <c r="BF9809" s="84"/>
      <c r="BG9809" s="84">
        <f t="shared" si="155"/>
        <v>44122</v>
      </c>
    </row>
    <row r="9810" spans="39:59">
      <c r="AM9810" s="85" t="s">
        <v>10062</v>
      </c>
      <c r="AN9810" s="83">
        <v>3.4642365000000002</v>
      </c>
      <c r="AO9810" s="84">
        <v>800.11157000000003</v>
      </c>
      <c r="AP9810" s="83">
        <v>3923.3787000000002</v>
      </c>
      <c r="AQ9810" s="83">
        <v>0.69887732999999996</v>
      </c>
      <c r="AR9810" s="83">
        <v>-2.7653591999999998</v>
      </c>
      <c r="AU9810" s="91"/>
      <c r="AW9810" s="89"/>
      <c r="BE9810" s="90"/>
      <c r="BF9810" s="84"/>
      <c r="BG9810" s="84">
        <f t="shared" si="155"/>
        <v>44122.5</v>
      </c>
    </row>
    <row r="9811" spans="39:59">
      <c r="AM9811" s="85" t="s">
        <v>10063</v>
      </c>
      <c r="AN9811" s="83">
        <v>3.4642110000000002</v>
      </c>
      <c r="AO9811" s="84">
        <v>800.08118000000002</v>
      </c>
      <c r="AP9811" s="83">
        <v>3923.7788</v>
      </c>
      <c r="AQ9811" s="83">
        <v>0.69891274000000003</v>
      </c>
      <c r="AR9811" s="83">
        <v>-2.7652980999999999</v>
      </c>
      <c r="AU9811" s="91"/>
      <c r="AW9811" s="89"/>
      <c r="BE9811" s="90"/>
      <c r="BF9811" s="84"/>
      <c r="BG9811" s="84">
        <f t="shared" si="155"/>
        <v>44123</v>
      </c>
    </row>
    <row r="9812" spans="39:59">
      <c r="AM9812" s="85" t="s">
        <v>10064</v>
      </c>
      <c r="AN9812" s="83">
        <v>3.4642045000000001</v>
      </c>
      <c r="AO9812" s="84">
        <v>800.17255</v>
      </c>
      <c r="AP9812" s="83">
        <v>3924.1790000000001</v>
      </c>
      <c r="AQ9812" s="83">
        <v>0.69894058000000003</v>
      </c>
      <c r="AR9812" s="83">
        <v>-2.7652640000000002</v>
      </c>
      <c r="AU9812" s="91"/>
      <c r="AW9812" s="89"/>
      <c r="BE9812" s="90"/>
      <c r="BF9812" s="84"/>
      <c r="BG9812" s="84">
        <f t="shared" si="155"/>
        <v>44123.5</v>
      </c>
    </row>
    <row r="9813" spans="39:59">
      <c r="AM9813" s="85" t="s">
        <v>10065</v>
      </c>
      <c r="AN9813" s="83">
        <v>3.4643049000000001</v>
      </c>
      <c r="AO9813" s="84">
        <v>800.02026000000001</v>
      </c>
      <c r="AP9813" s="83">
        <v>3924.5789</v>
      </c>
      <c r="AQ9813" s="83">
        <v>0.69896996</v>
      </c>
      <c r="AR9813" s="83">
        <v>-2.7653348000000002</v>
      </c>
      <c r="AU9813" s="91"/>
      <c r="AW9813" s="89"/>
      <c r="BE9813" s="90"/>
      <c r="BF9813" s="84"/>
      <c r="BG9813" s="84">
        <f t="shared" si="155"/>
        <v>44124</v>
      </c>
    </row>
    <row r="9814" spans="39:59">
      <c r="AM9814" s="85" t="s">
        <v>10066</v>
      </c>
      <c r="AN9814" s="83">
        <v>3.4644294000000002</v>
      </c>
      <c r="AO9814" s="84">
        <v>800.15734999999995</v>
      </c>
      <c r="AP9814" s="83">
        <v>3924.9789999999998</v>
      </c>
      <c r="AQ9814" s="83">
        <v>0.69900607999999997</v>
      </c>
      <c r="AR9814" s="83">
        <v>-2.7654233000000001</v>
      </c>
      <c r="AU9814" s="91"/>
      <c r="AW9814" s="89"/>
      <c r="BE9814" s="90"/>
      <c r="BF9814" s="84"/>
      <c r="BG9814" s="84">
        <f t="shared" si="155"/>
        <v>44124.5</v>
      </c>
    </row>
    <row r="9815" spans="39:59">
      <c r="AM9815" s="85" t="s">
        <v>10067</v>
      </c>
      <c r="AN9815" s="83">
        <v>3.4645337999999999</v>
      </c>
      <c r="AO9815" s="84">
        <v>800.14209000000005</v>
      </c>
      <c r="AP9815" s="83">
        <v>3925.3789000000002</v>
      </c>
      <c r="AQ9815" s="83">
        <v>0.69904982999999998</v>
      </c>
      <c r="AR9815" s="83">
        <v>-2.7654839</v>
      </c>
      <c r="AU9815" s="91"/>
      <c r="AW9815" s="89"/>
      <c r="BE9815" s="90"/>
      <c r="BF9815" s="84"/>
      <c r="BG9815" s="84">
        <f t="shared" si="155"/>
        <v>44125</v>
      </c>
    </row>
    <row r="9816" spans="39:59">
      <c r="AM9816" s="85" t="s">
        <v>10068</v>
      </c>
      <c r="AN9816" s="83">
        <v>3.4647068999999999</v>
      </c>
      <c r="AO9816" s="84">
        <v>800.11157000000003</v>
      </c>
      <c r="AP9816" s="83">
        <v>3925.7791000000002</v>
      </c>
      <c r="AQ9816" s="83">
        <v>0.69908630999999999</v>
      </c>
      <c r="AR9816" s="83">
        <v>-2.7656206999999999</v>
      </c>
      <c r="AU9816" s="91"/>
      <c r="AW9816" s="89"/>
      <c r="BE9816" s="90"/>
      <c r="BF9816" s="84"/>
      <c r="BG9816" s="84">
        <f t="shared" si="155"/>
        <v>44125.5</v>
      </c>
    </row>
    <row r="9817" spans="39:59">
      <c r="AM9817" s="85" t="s">
        <v>10069</v>
      </c>
      <c r="AN9817" s="83">
        <v>3.4647827000000002</v>
      </c>
      <c r="AO9817" s="84">
        <v>800.005</v>
      </c>
      <c r="AP9817" s="83">
        <v>3926.1792</v>
      </c>
      <c r="AQ9817" s="83">
        <v>0.69912028000000004</v>
      </c>
      <c r="AR9817" s="83">
        <v>-2.7656624000000001</v>
      </c>
      <c r="AU9817" s="91"/>
      <c r="AW9817" s="89"/>
      <c r="BE9817" s="90"/>
      <c r="BF9817" s="84"/>
      <c r="BG9817" s="84">
        <f t="shared" si="155"/>
        <v>44126</v>
      </c>
    </row>
    <row r="9818" spans="39:59">
      <c r="AM9818" s="85" t="s">
        <v>10070</v>
      </c>
      <c r="AN9818" s="83">
        <v>3.4648869000000002</v>
      </c>
      <c r="AO9818" s="84">
        <v>800.23346000000004</v>
      </c>
      <c r="AP9818" s="83">
        <v>3926.5790999999999</v>
      </c>
      <c r="AQ9818" s="83">
        <v>0.69916159</v>
      </c>
      <c r="AR9818" s="83">
        <v>-2.7657254</v>
      </c>
      <c r="AU9818" s="91"/>
      <c r="AW9818" s="89"/>
      <c r="BE9818" s="90"/>
      <c r="BF9818" s="84"/>
      <c r="BG9818" s="84">
        <f t="shared" si="155"/>
        <v>44126.5</v>
      </c>
    </row>
    <row r="9819" spans="39:59">
      <c r="AM9819" s="85" t="s">
        <v>10071</v>
      </c>
      <c r="AN9819" s="83">
        <v>3.4648297000000001</v>
      </c>
      <c r="AO9819" s="84">
        <v>800.17255</v>
      </c>
      <c r="AP9819" s="83">
        <v>3926.9792000000002</v>
      </c>
      <c r="AQ9819" s="83">
        <v>0.69919997</v>
      </c>
      <c r="AR9819" s="83">
        <v>-2.7656298000000001</v>
      </c>
      <c r="AU9819" s="91"/>
      <c r="AW9819" s="89"/>
      <c r="BE9819" s="90"/>
      <c r="BF9819" s="84"/>
      <c r="BG9819" s="84">
        <f t="shared" si="155"/>
        <v>44127</v>
      </c>
    </row>
    <row r="9820" spans="39:59">
      <c r="AM9820" s="85" t="s">
        <v>10072</v>
      </c>
      <c r="AN9820" s="83">
        <v>3.4647861</v>
      </c>
      <c r="AO9820" s="84">
        <v>800.20299999999997</v>
      </c>
      <c r="AP9820" s="83">
        <v>3927.3793999999998</v>
      </c>
      <c r="AQ9820" s="83">
        <v>0.69924735999999998</v>
      </c>
      <c r="AR9820" s="83">
        <v>-2.7655387</v>
      </c>
      <c r="AU9820" s="91"/>
      <c r="AW9820" s="89"/>
      <c r="BE9820" s="90"/>
      <c r="BF9820" s="84"/>
      <c r="BG9820" s="84">
        <f t="shared" si="155"/>
        <v>44127.5</v>
      </c>
    </row>
    <row r="9821" spans="39:59">
      <c r="AM9821" s="85" t="s">
        <v>10073</v>
      </c>
      <c r="AN9821" s="83">
        <v>3.4646797</v>
      </c>
      <c r="AO9821" s="84">
        <v>800.17260999999996</v>
      </c>
      <c r="AP9821" s="83">
        <v>3927.7793000000001</v>
      </c>
      <c r="AQ9821" s="83">
        <v>0.69928038000000003</v>
      </c>
      <c r="AR9821" s="83">
        <v>-2.7653995</v>
      </c>
      <c r="AU9821" s="91"/>
      <c r="AW9821" s="89"/>
      <c r="BE9821" s="90"/>
      <c r="BF9821" s="84"/>
      <c r="BG9821" s="84">
        <f t="shared" si="155"/>
        <v>44128</v>
      </c>
    </row>
    <row r="9822" spans="39:59">
      <c r="AM9822" s="85" t="s">
        <v>10074</v>
      </c>
      <c r="AN9822" s="83">
        <v>3.4646835</v>
      </c>
      <c r="AO9822" s="84">
        <v>800.08118000000002</v>
      </c>
      <c r="AP9822" s="83">
        <v>3928.1794</v>
      </c>
      <c r="AQ9822" s="83">
        <v>0.69931597000000001</v>
      </c>
      <c r="AR9822" s="83">
        <v>-2.7653675</v>
      </c>
      <c r="AU9822" s="91"/>
      <c r="AW9822" s="89"/>
      <c r="BE9822" s="90"/>
      <c r="BF9822" s="84"/>
      <c r="BG9822" s="84">
        <f t="shared" si="155"/>
        <v>44128.5</v>
      </c>
    </row>
    <row r="9823" spans="39:59">
      <c r="AM9823" s="85" t="s">
        <v>10075</v>
      </c>
      <c r="AN9823" s="83">
        <v>3.4647006999999999</v>
      </c>
      <c r="AO9823" s="84">
        <v>800.24872000000005</v>
      </c>
      <c r="AP9823" s="83">
        <v>3928.5796</v>
      </c>
      <c r="AQ9823" s="83">
        <v>0.69934881000000004</v>
      </c>
      <c r="AR9823" s="83">
        <v>-2.765352</v>
      </c>
      <c r="AU9823" s="91"/>
      <c r="AW9823" s="89"/>
      <c r="BE9823" s="90"/>
      <c r="BF9823" s="84"/>
      <c r="BG9823" s="84">
        <f t="shared" si="155"/>
        <v>44129</v>
      </c>
    </row>
    <row r="9824" spans="39:59">
      <c r="AM9824" s="85" t="s">
        <v>10076</v>
      </c>
      <c r="AN9824" s="83">
        <v>3.4647713000000002</v>
      </c>
      <c r="AO9824" s="84">
        <v>800.21825999999999</v>
      </c>
      <c r="AP9824" s="83">
        <v>3928.9796999999999</v>
      </c>
      <c r="AQ9824" s="83">
        <v>0.69938498999999998</v>
      </c>
      <c r="AR9824" s="83">
        <v>-2.7653862999999999</v>
      </c>
      <c r="AU9824" s="91"/>
      <c r="AW9824" s="89"/>
      <c r="BE9824" s="90"/>
      <c r="BF9824" s="84"/>
      <c r="BG9824" s="84">
        <f t="shared" si="155"/>
        <v>44129.5</v>
      </c>
    </row>
    <row r="9825" spans="39:59">
      <c r="AM9825" s="85" t="s">
        <v>10077</v>
      </c>
      <c r="AN9825" s="83">
        <v>3.4648582999999999</v>
      </c>
      <c r="AO9825" s="84">
        <v>800.08118000000002</v>
      </c>
      <c r="AP9825" s="83">
        <v>3929.3796000000002</v>
      </c>
      <c r="AQ9825" s="83">
        <v>0.69942157999999999</v>
      </c>
      <c r="AR9825" s="83">
        <v>-2.7654366000000001</v>
      </c>
      <c r="AU9825" s="91"/>
      <c r="AW9825" s="89"/>
      <c r="BE9825" s="90"/>
      <c r="BF9825" s="84"/>
      <c r="BG9825" s="84">
        <f t="shared" si="155"/>
        <v>44130</v>
      </c>
    </row>
    <row r="9826" spans="39:59">
      <c r="AM9826" s="85" t="s">
        <v>10078</v>
      </c>
      <c r="AN9826" s="83">
        <v>3.4648709000000002</v>
      </c>
      <c r="AO9826" s="84">
        <v>800.03552000000002</v>
      </c>
      <c r="AP9826" s="83">
        <v>3929.7797999999998</v>
      </c>
      <c r="AQ9826" s="83">
        <v>0.69945276000000001</v>
      </c>
      <c r="AR9826" s="83">
        <v>-2.7654181000000002</v>
      </c>
      <c r="AU9826" s="91"/>
      <c r="AW9826" s="89"/>
      <c r="BE9826" s="90"/>
      <c r="BF9826" s="84"/>
      <c r="BG9826" s="84">
        <f t="shared" si="155"/>
        <v>44130.5</v>
      </c>
    </row>
    <row r="9827" spans="39:59">
      <c r="AM9827" s="85" t="s">
        <v>10079</v>
      </c>
      <c r="AN9827" s="83">
        <v>3.4648910000000002</v>
      </c>
      <c r="AO9827" s="84">
        <v>800.15728999999999</v>
      </c>
      <c r="AP9827" s="83">
        <v>3930.1799000000001</v>
      </c>
      <c r="AQ9827" s="83">
        <v>0.69948423000000004</v>
      </c>
      <c r="AR9827" s="83">
        <v>-2.7654065999999999</v>
      </c>
      <c r="AU9827" s="91"/>
      <c r="AW9827" s="89"/>
      <c r="BE9827" s="90"/>
      <c r="BF9827" s="84"/>
      <c r="BG9827" s="84">
        <f t="shared" si="155"/>
        <v>44131</v>
      </c>
    </row>
    <row r="9828" spans="39:59">
      <c r="AM9828" s="85" t="s">
        <v>10080</v>
      </c>
      <c r="AN9828" s="83">
        <v>3.4649215</v>
      </c>
      <c r="AO9828" s="84">
        <v>800.08118000000002</v>
      </c>
      <c r="AP9828" s="83">
        <v>3930.5801000000001</v>
      </c>
      <c r="AQ9828" s="83">
        <v>0.69950860999999998</v>
      </c>
      <c r="AR9828" s="83">
        <v>-2.7654128</v>
      </c>
      <c r="AU9828" s="91"/>
      <c r="AW9828" s="89"/>
      <c r="BE9828" s="90"/>
      <c r="BF9828" s="84"/>
      <c r="BG9828" s="84">
        <f t="shared" si="155"/>
        <v>44131.5</v>
      </c>
    </row>
    <row r="9829" spans="39:59">
      <c r="AM9829" s="85" t="s">
        <v>10081</v>
      </c>
      <c r="AN9829" s="83">
        <v>3.4649369999999999</v>
      </c>
      <c r="AO9829" s="84">
        <v>800.17255</v>
      </c>
      <c r="AP9829" s="83">
        <v>3930.98</v>
      </c>
      <c r="AQ9829" s="83">
        <v>0.69954461000000001</v>
      </c>
      <c r="AR9829" s="83">
        <v>-2.7653922999999998</v>
      </c>
      <c r="AU9829" s="91"/>
      <c r="AW9829" s="89"/>
      <c r="BE9829" s="90"/>
      <c r="BF9829" s="84"/>
      <c r="BG9829" s="84">
        <f t="shared" si="155"/>
        <v>44132</v>
      </c>
    </row>
    <row r="9830" spans="39:59">
      <c r="AM9830" s="85" t="s">
        <v>10082</v>
      </c>
      <c r="AN9830" s="83">
        <v>3.4649234</v>
      </c>
      <c r="AO9830" s="84">
        <v>800.06592000000001</v>
      </c>
      <c r="AP9830" s="83">
        <v>3931.3800999999999</v>
      </c>
      <c r="AQ9830" s="83">
        <v>0.69957309999999995</v>
      </c>
      <c r="AR9830" s="83">
        <v>-2.7653503000000001</v>
      </c>
      <c r="AU9830" s="91"/>
      <c r="AW9830" s="89"/>
      <c r="BE9830" s="90"/>
      <c r="BF9830" s="84"/>
      <c r="BG9830" s="84">
        <f t="shared" si="155"/>
        <v>44132.5</v>
      </c>
    </row>
    <row r="9831" spans="39:59">
      <c r="AM9831" s="85" t="s">
        <v>10083</v>
      </c>
      <c r="AN9831" s="83">
        <v>3.4649458000000002</v>
      </c>
      <c r="AO9831" s="84">
        <v>800.24872000000005</v>
      </c>
      <c r="AP9831" s="83">
        <v>3931.7802999999999</v>
      </c>
      <c r="AQ9831" s="83">
        <v>0.69960915999999995</v>
      </c>
      <c r="AR9831" s="83">
        <v>-2.7653368</v>
      </c>
      <c r="AU9831" s="91"/>
      <c r="AW9831" s="89"/>
      <c r="BE9831" s="90"/>
      <c r="BF9831" s="84"/>
      <c r="BG9831" s="84">
        <f t="shared" si="155"/>
        <v>44133</v>
      </c>
    </row>
    <row r="9832" spans="39:59">
      <c r="AM9832" s="85" t="s">
        <v>10084</v>
      </c>
      <c r="AN9832" s="83">
        <v>3.4649638999999999</v>
      </c>
      <c r="AO9832" s="84">
        <v>800.08112000000006</v>
      </c>
      <c r="AP9832" s="83">
        <v>3932.1801999999998</v>
      </c>
      <c r="AQ9832" s="83">
        <v>0.69963746999999998</v>
      </c>
      <c r="AR9832" s="83">
        <v>-2.7653265</v>
      </c>
      <c r="AU9832" s="91"/>
      <c r="AW9832" s="89"/>
      <c r="BE9832" s="90"/>
      <c r="BF9832" s="84"/>
      <c r="BG9832" s="84">
        <f t="shared" si="155"/>
        <v>44133.5</v>
      </c>
    </row>
    <row r="9833" spans="39:59">
      <c r="AM9833" s="85" t="s">
        <v>10085</v>
      </c>
      <c r="AN9833" s="83">
        <v>3.4651067000000002</v>
      </c>
      <c r="AO9833" s="84">
        <v>800.11162999999999</v>
      </c>
      <c r="AP9833" s="83">
        <v>3932.5803000000001</v>
      </c>
      <c r="AQ9833" s="83">
        <v>0.69966620000000002</v>
      </c>
      <c r="AR9833" s="83">
        <v>-2.7654405</v>
      </c>
      <c r="AU9833" s="91"/>
      <c r="AW9833" s="89"/>
      <c r="BE9833" s="90"/>
      <c r="BF9833" s="84"/>
      <c r="BG9833" s="84">
        <f t="shared" si="155"/>
        <v>44134</v>
      </c>
    </row>
    <row r="9834" spans="39:59">
      <c r="AM9834" s="85" t="s">
        <v>10086</v>
      </c>
      <c r="AN9834" s="83">
        <v>3.4651752</v>
      </c>
      <c r="AO9834" s="84">
        <v>800.12683000000004</v>
      </c>
      <c r="AP9834" s="83">
        <v>3932.9802</v>
      </c>
      <c r="AQ9834" s="83">
        <v>0.69970195999999996</v>
      </c>
      <c r="AR9834" s="83">
        <v>-2.7654730999999999</v>
      </c>
      <c r="AU9834" s="91"/>
      <c r="AW9834" s="89"/>
      <c r="BE9834" s="90"/>
      <c r="BF9834" s="84"/>
      <c r="BG9834" s="84">
        <f t="shared" si="155"/>
        <v>44134.5</v>
      </c>
    </row>
    <row r="9835" spans="39:59">
      <c r="AM9835" s="85" t="s">
        <v>10087</v>
      </c>
      <c r="AN9835" s="83">
        <v>3.4651437</v>
      </c>
      <c r="AO9835" s="84">
        <v>800.03552000000002</v>
      </c>
      <c r="AP9835" s="83">
        <v>3933.3804</v>
      </c>
      <c r="AQ9835" s="83">
        <v>0.69972962000000005</v>
      </c>
      <c r="AR9835" s="83">
        <v>-2.7654139999999998</v>
      </c>
      <c r="AU9835" s="91"/>
      <c r="AW9835" s="89"/>
      <c r="BE9835" s="90"/>
      <c r="BF9835" s="84"/>
      <c r="BG9835" s="84">
        <f t="shared" si="155"/>
        <v>44135</v>
      </c>
    </row>
    <row r="9836" spans="39:59">
      <c r="AM9836" s="85" t="s">
        <v>10088</v>
      </c>
      <c r="AN9836" s="83">
        <v>3.4650628999999999</v>
      </c>
      <c r="AO9836" s="84">
        <v>800.05071999999996</v>
      </c>
      <c r="AP9836" s="83">
        <v>3933.7802999999999</v>
      </c>
      <c r="AQ9836" s="83">
        <v>0.69976090999999996</v>
      </c>
      <c r="AR9836" s="83">
        <v>-2.7653018999999999</v>
      </c>
      <c r="AU9836" s="91"/>
      <c r="AW9836" s="89"/>
      <c r="BE9836" s="90"/>
      <c r="BF9836" s="84"/>
      <c r="BG9836" s="84">
        <f t="shared" si="155"/>
        <v>44135.5</v>
      </c>
    </row>
    <row r="9837" spans="39:59">
      <c r="AM9837" s="85" t="s">
        <v>10089</v>
      </c>
      <c r="AN9837" s="83">
        <v>3.4648929000000002</v>
      </c>
      <c r="AO9837" s="84">
        <v>800.08112000000006</v>
      </c>
      <c r="AP9837" s="83">
        <v>3934.1804000000002</v>
      </c>
      <c r="AQ9837" s="83">
        <v>0.69979000000000002</v>
      </c>
      <c r="AR9837" s="83">
        <v>-2.7651029</v>
      </c>
      <c r="AU9837" s="91"/>
      <c r="AW9837" s="89"/>
      <c r="BE9837" s="90"/>
      <c r="BF9837" s="84"/>
      <c r="BG9837" s="84">
        <f t="shared" si="155"/>
        <v>44136</v>
      </c>
    </row>
    <row r="9838" spans="39:59">
      <c r="AM9838" s="85" t="s">
        <v>10090</v>
      </c>
      <c r="AN9838" s="83">
        <v>3.4648838</v>
      </c>
      <c r="AO9838" s="84">
        <v>800.14209000000005</v>
      </c>
      <c r="AP9838" s="83">
        <v>3934.5803000000001</v>
      </c>
      <c r="AQ9838" s="83">
        <v>0.69981641000000006</v>
      </c>
      <c r="AR9838" s="83">
        <v>-2.7650673000000001</v>
      </c>
      <c r="AU9838" s="91"/>
      <c r="AW9838" s="89"/>
      <c r="BE9838" s="90"/>
      <c r="BF9838" s="84"/>
      <c r="BG9838" s="84">
        <f t="shared" si="155"/>
        <v>44136.5</v>
      </c>
    </row>
    <row r="9839" spans="39:59">
      <c r="AM9839" s="85" t="s">
        <v>10091</v>
      </c>
      <c r="AN9839" s="83">
        <v>3.4648514000000001</v>
      </c>
      <c r="AO9839" s="84">
        <v>800.11157000000003</v>
      </c>
      <c r="AP9839" s="83">
        <v>3934.9805000000001</v>
      </c>
      <c r="AQ9839" s="83">
        <v>0.69983381</v>
      </c>
      <c r="AR9839" s="83">
        <v>-2.7650174999999999</v>
      </c>
      <c r="AU9839" s="91"/>
      <c r="AW9839" s="89"/>
      <c r="BE9839" s="90"/>
      <c r="BF9839" s="84"/>
      <c r="BG9839" s="84">
        <f t="shared" si="155"/>
        <v>44137</v>
      </c>
    </row>
    <row r="9840" spans="39:59">
      <c r="AM9840" s="85" t="s">
        <v>10092</v>
      </c>
      <c r="AN9840" s="83">
        <v>3.4648615999999999</v>
      </c>
      <c r="AO9840" s="84">
        <v>800.03552000000002</v>
      </c>
      <c r="AP9840" s="83">
        <v>3935.3806</v>
      </c>
      <c r="AQ9840" s="83">
        <v>0.69985461000000004</v>
      </c>
      <c r="AR9840" s="83">
        <v>-2.7650070000000002</v>
      </c>
      <c r="AU9840" s="91"/>
      <c r="AW9840" s="89"/>
      <c r="BE9840" s="90"/>
      <c r="BF9840" s="84"/>
      <c r="BG9840" s="84">
        <f t="shared" si="155"/>
        <v>44137.5</v>
      </c>
    </row>
    <row r="9841" spans="39:59">
      <c r="AM9841" s="85" t="s">
        <v>10093</v>
      </c>
      <c r="AN9841" s="83">
        <v>3.4648718999999999</v>
      </c>
      <c r="AO9841" s="84">
        <v>800.005</v>
      </c>
      <c r="AP9841" s="83">
        <v>3935.7804999999998</v>
      </c>
      <c r="AQ9841" s="83">
        <v>0.69987440000000001</v>
      </c>
      <c r="AR9841" s="83">
        <v>-2.7649975000000002</v>
      </c>
      <c r="AU9841" s="91"/>
      <c r="AW9841" s="89"/>
      <c r="BE9841" s="90"/>
      <c r="BF9841" s="84"/>
      <c r="BG9841" s="84">
        <f t="shared" si="155"/>
        <v>44138</v>
      </c>
    </row>
    <row r="9842" spans="39:59">
      <c r="AM9842" s="85" t="s">
        <v>10094</v>
      </c>
      <c r="AN9842" s="83">
        <v>3.4647288000000001</v>
      </c>
      <c r="AO9842" s="84">
        <v>800.12689</v>
      </c>
      <c r="AP9842" s="83">
        <v>3936.1806999999999</v>
      </c>
      <c r="AQ9842" s="83">
        <v>0.69989336000000002</v>
      </c>
      <c r="AR9842" s="83">
        <v>-2.7648356000000001</v>
      </c>
      <c r="AU9842" s="91"/>
      <c r="AW9842" s="89"/>
      <c r="BE9842" s="90"/>
      <c r="BF9842" s="84"/>
      <c r="BG9842" s="84">
        <f t="shared" si="155"/>
        <v>44138.5</v>
      </c>
    </row>
    <row r="9843" spans="39:59">
      <c r="AM9843" s="85" t="s">
        <v>10095</v>
      </c>
      <c r="AN9843" s="83">
        <v>3.4646667999999998</v>
      </c>
      <c r="AO9843" s="84">
        <v>799.95934999999997</v>
      </c>
      <c r="AP9843" s="83">
        <v>3936.5805999999998</v>
      </c>
      <c r="AQ9843" s="83">
        <v>0.69991921999999995</v>
      </c>
      <c r="AR9843" s="83">
        <v>-2.7647476000000002</v>
      </c>
      <c r="AU9843" s="91"/>
      <c r="AW9843" s="89"/>
      <c r="BE9843" s="90"/>
      <c r="BF9843" s="84"/>
      <c r="BG9843" s="84">
        <f t="shared" si="155"/>
        <v>44139</v>
      </c>
    </row>
    <row r="9844" spans="39:59">
      <c r="AM9844" s="85" t="s">
        <v>10096</v>
      </c>
      <c r="AN9844" s="83">
        <v>3.4647410000000001</v>
      </c>
      <c r="AO9844" s="84">
        <v>800.11157000000003</v>
      </c>
      <c r="AP9844" s="83">
        <v>3936.9807000000001</v>
      </c>
      <c r="AQ9844" s="83">
        <v>0.69993185999999996</v>
      </c>
      <c r="AR9844" s="83">
        <v>-2.7648090999999999</v>
      </c>
      <c r="AU9844" s="91"/>
      <c r="AW9844" s="89"/>
      <c r="BE9844" s="90"/>
      <c r="BF9844" s="84"/>
      <c r="BG9844" s="84">
        <f t="shared" si="155"/>
        <v>44139.5</v>
      </c>
    </row>
    <row r="9845" spans="39:59">
      <c r="AM9845" s="85" t="s">
        <v>10097</v>
      </c>
      <c r="AN9845" s="83">
        <v>3.4647193000000001</v>
      </c>
      <c r="AO9845" s="84">
        <v>800.11157000000003</v>
      </c>
      <c r="AP9845" s="83">
        <v>3937.3806</v>
      </c>
      <c r="AQ9845" s="83">
        <v>0.69993633</v>
      </c>
      <c r="AR9845" s="83">
        <v>-2.7647829000000002</v>
      </c>
      <c r="AU9845" s="91"/>
      <c r="AW9845" s="89"/>
      <c r="BE9845" s="90"/>
      <c r="BF9845" s="84"/>
      <c r="BG9845" s="84">
        <f t="shared" si="155"/>
        <v>44140</v>
      </c>
    </row>
    <row r="9846" spans="39:59">
      <c r="AM9846" s="85" t="s">
        <v>10098</v>
      </c>
      <c r="AN9846" s="83">
        <v>3.4647812999999998</v>
      </c>
      <c r="AO9846" s="84">
        <v>800.15734999999995</v>
      </c>
      <c r="AP9846" s="83">
        <v>3937.7808</v>
      </c>
      <c r="AQ9846" s="83">
        <v>0.69994049999999997</v>
      </c>
      <c r="AR9846" s="83">
        <v>-2.7648408</v>
      </c>
      <c r="AU9846" s="91"/>
      <c r="AW9846" s="89"/>
      <c r="BE9846" s="90"/>
      <c r="BF9846" s="84"/>
      <c r="BG9846" s="84">
        <f t="shared" si="155"/>
        <v>44140.5</v>
      </c>
    </row>
    <row r="9847" spans="39:59">
      <c r="AM9847" s="85" t="s">
        <v>10099</v>
      </c>
      <c r="AN9847" s="83">
        <v>3.4647752999999999</v>
      </c>
      <c r="AO9847" s="84">
        <v>800.14202999999998</v>
      </c>
      <c r="AP9847" s="83">
        <v>3938.1806999999999</v>
      </c>
      <c r="AQ9847" s="83">
        <v>0.69995004000000005</v>
      </c>
      <c r="AR9847" s="83">
        <v>-2.7648253</v>
      </c>
      <c r="AU9847" s="91"/>
      <c r="AW9847" s="89"/>
      <c r="BE9847" s="90"/>
      <c r="BF9847" s="84"/>
      <c r="BG9847" s="84">
        <f t="shared" si="155"/>
        <v>44141</v>
      </c>
    </row>
    <row r="9848" spans="39:59">
      <c r="AM9848" s="85" t="s">
        <v>10100</v>
      </c>
      <c r="AN9848" s="83">
        <v>3.4648623000000001</v>
      </c>
      <c r="AO9848" s="84">
        <v>800.18773999999996</v>
      </c>
      <c r="AP9848" s="83">
        <v>3938.5808000000002</v>
      </c>
      <c r="AQ9848" s="83">
        <v>0.69995605999999999</v>
      </c>
      <c r="AR9848" s="83">
        <v>-2.7649064000000001</v>
      </c>
      <c r="AU9848" s="91"/>
      <c r="AW9848" s="89"/>
      <c r="BE9848" s="90"/>
      <c r="BF9848" s="84"/>
      <c r="BG9848" s="84">
        <f t="shared" si="155"/>
        <v>44141.5</v>
      </c>
    </row>
    <row r="9849" spans="39:59">
      <c r="AM9849" s="85" t="s">
        <v>10101</v>
      </c>
      <c r="AN9849" s="83">
        <v>3.4649123999999998</v>
      </c>
      <c r="AO9849" s="84">
        <v>800.14209000000005</v>
      </c>
      <c r="AP9849" s="83">
        <v>3938.9807000000001</v>
      </c>
      <c r="AQ9849" s="83">
        <v>0.69996727000000003</v>
      </c>
      <c r="AR9849" s="83">
        <v>-2.764945</v>
      </c>
      <c r="AU9849" s="91"/>
      <c r="AW9849" s="89"/>
      <c r="BE9849" s="90"/>
      <c r="BF9849" s="84"/>
      <c r="BG9849" s="84">
        <f t="shared" si="155"/>
        <v>44142</v>
      </c>
    </row>
    <row r="9850" spans="39:59">
      <c r="AM9850" s="85" t="s">
        <v>10102</v>
      </c>
      <c r="AN9850" s="83">
        <v>3.4649744</v>
      </c>
      <c r="AO9850" s="84">
        <v>800.09644000000003</v>
      </c>
      <c r="AP9850" s="83">
        <v>3939.3809000000001</v>
      </c>
      <c r="AQ9850" s="83">
        <v>0.69997567000000005</v>
      </c>
      <c r="AR9850" s="83">
        <v>-2.7649987</v>
      </c>
      <c r="AU9850" s="91"/>
      <c r="AW9850" s="89"/>
      <c r="BE9850" s="90"/>
      <c r="BF9850" s="84"/>
      <c r="BG9850" s="84">
        <f t="shared" si="155"/>
        <v>44142.5</v>
      </c>
    </row>
    <row r="9851" spans="39:59">
      <c r="AM9851" s="85" t="s">
        <v>10103</v>
      </c>
      <c r="AN9851" s="83">
        <v>3.4649649</v>
      </c>
      <c r="AO9851" s="84">
        <v>800.21825999999999</v>
      </c>
      <c r="AP9851" s="83">
        <v>3939.7809999999999</v>
      </c>
      <c r="AQ9851" s="83">
        <v>0.69998318000000004</v>
      </c>
      <c r="AR9851" s="83">
        <v>-2.7649816999999999</v>
      </c>
      <c r="AU9851" s="91"/>
      <c r="AW9851" s="89"/>
      <c r="BE9851" s="90"/>
      <c r="BF9851" s="84"/>
      <c r="BG9851" s="84">
        <f t="shared" si="155"/>
        <v>44143</v>
      </c>
    </row>
    <row r="9852" spans="39:59">
      <c r="AM9852" s="85" t="s">
        <v>10104</v>
      </c>
      <c r="AN9852" s="83">
        <v>3.4650105999999998</v>
      </c>
      <c r="AO9852" s="84">
        <v>800.24878000000001</v>
      </c>
      <c r="AP9852" s="83">
        <v>3940.1808999999998</v>
      </c>
      <c r="AQ9852" s="83">
        <v>0.69998735000000001</v>
      </c>
      <c r="AR9852" s="83">
        <v>-2.7650231999999999</v>
      </c>
      <c r="AU9852" s="91"/>
      <c r="AW9852" s="89"/>
      <c r="BE9852" s="90"/>
      <c r="BF9852" s="84"/>
      <c r="BG9852" s="84">
        <f t="shared" si="155"/>
        <v>44143.5</v>
      </c>
    </row>
    <row r="9853" spans="39:59">
      <c r="AM9853" s="85" t="s">
        <v>10105</v>
      </c>
      <c r="AN9853" s="83">
        <v>3.4650387999999999</v>
      </c>
      <c r="AO9853" s="84">
        <v>800.06592000000001</v>
      </c>
      <c r="AP9853" s="83">
        <v>3940.5810999999999</v>
      </c>
      <c r="AQ9853" s="83">
        <v>0.69999588000000001</v>
      </c>
      <c r="AR9853" s="83">
        <v>-2.7650429999999999</v>
      </c>
      <c r="AU9853" s="91"/>
      <c r="AW9853" s="89"/>
      <c r="BE9853" s="90"/>
      <c r="BF9853" s="84"/>
      <c r="BG9853" s="84">
        <f t="shared" si="155"/>
        <v>44144</v>
      </c>
    </row>
    <row r="9854" spans="39:59">
      <c r="AM9854" s="85" t="s">
        <v>10106</v>
      </c>
      <c r="AN9854" s="83">
        <v>3.4650435000000002</v>
      </c>
      <c r="AO9854" s="84">
        <v>800.005</v>
      </c>
      <c r="AP9854" s="83">
        <v>3940.9812000000002</v>
      </c>
      <c r="AQ9854" s="83">
        <v>0.69999361000000004</v>
      </c>
      <c r="AR9854" s="83">
        <v>-2.7650499000000002</v>
      </c>
      <c r="AU9854" s="91"/>
      <c r="AW9854" s="89"/>
      <c r="BE9854" s="90"/>
      <c r="BF9854" s="84"/>
      <c r="BG9854" s="84">
        <f t="shared" si="155"/>
        <v>44144.5</v>
      </c>
    </row>
    <row r="9855" spans="39:59">
      <c r="AM9855" s="85" t="s">
        <v>10107</v>
      </c>
      <c r="AN9855" s="83">
        <v>3.4650650000000001</v>
      </c>
      <c r="AO9855" s="84">
        <v>800.11157000000003</v>
      </c>
      <c r="AP9855" s="83">
        <v>3941.3811000000001</v>
      </c>
      <c r="AQ9855" s="83">
        <v>0.70000046000000005</v>
      </c>
      <c r="AR9855" s="83">
        <v>-2.7650644999999998</v>
      </c>
      <c r="AU9855" s="91"/>
      <c r="AW9855" s="89"/>
      <c r="BE9855" s="90"/>
      <c r="BF9855" s="84"/>
      <c r="BG9855" s="84">
        <f t="shared" si="155"/>
        <v>44145</v>
      </c>
    </row>
    <row r="9856" spans="39:59">
      <c r="AM9856" s="85" t="s">
        <v>10108</v>
      </c>
      <c r="AN9856" s="83">
        <v>3.4650443000000002</v>
      </c>
      <c r="AO9856" s="84">
        <v>800.09636999999998</v>
      </c>
      <c r="AP9856" s="83">
        <v>3941.7813000000001</v>
      </c>
      <c r="AQ9856" s="83">
        <v>0.70000052000000001</v>
      </c>
      <c r="AR9856" s="83">
        <v>-2.7650437000000001</v>
      </c>
      <c r="AU9856" s="91"/>
      <c r="AW9856" s="89"/>
      <c r="BE9856" s="90"/>
      <c r="BF9856" s="84"/>
      <c r="BG9856" s="84">
        <f t="shared" si="155"/>
        <v>44145.5</v>
      </c>
    </row>
    <row r="9857" spans="39:59">
      <c r="AM9857" s="85" t="s">
        <v>10109</v>
      </c>
      <c r="AN9857" s="83">
        <v>3.4650655000000001</v>
      </c>
      <c r="AO9857" s="84">
        <v>799.97455000000002</v>
      </c>
      <c r="AP9857" s="83">
        <v>3942.1812</v>
      </c>
      <c r="AQ9857" s="83">
        <v>0.70000260999999997</v>
      </c>
      <c r="AR9857" s="83">
        <v>-2.7650627999999999</v>
      </c>
      <c r="AU9857" s="91"/>
      <c r="AW9857" s="89"/>
      <c r="BE9857" s="90"/>
      <c r="BF9857" s="84"/>
      <c r="BG9857" s="84">
        <f t="shared" si="155"/>
        <v>44146</v>
      </c>
    </row>
    <row r="9858" spans="39:59">
      <c r="AM9858" s="85" t="s">
        <v>10110</v>
      </c>
      <c r="AN9858" s="83">
        <v>3.4650669000000001</v>
      </c>
      <c r="AO9858" s="84">
        <v>800.20299999999997</v>
      </c>
      <c r="AP9858" s="83">
        <v>3942.5812999999998</v>
      </c>
      <c r="AQ9858" s="83">
        <v>0.70000720000000005</v>
      </c>
      <c r="AR9858" s="83">
        <v>-2.7650597000000001</v>
      </c>
      <c r="AU9858" s="91"/>
      <c r="AW9858" s="89"/>
      <c r="BE9858" s="90"/>
      <c r="BF9858" s="84"/>
      <c r="BG9858" s="84">
        <f t="shared" si="155"/>
        <v>44146.5</v>
      </c>
    </row>
    <row r="9859" spans="39:59">
      <c r="AM9859" s="85" t="s">
        <v>10111</v>
      </c>
      <c r="AN9859" s="83">
        <v>3.4651051000000002</v>
      </c>
      <c r="AO9859" s="84">
        <v>799.92882999999995</v>
      </c>
      <c r="AP9859" s="83">
        <v>3942.9812000000002</v>
      </c>
      <c r="AQ9859" s="83">
        <v>0.70001583999999994</v>
      </c>
      <c r="AR9859" s="83">
        <v>-2.7650893000000001</v>
      </c>
      <c r="AU9859" s="91"/>
      <c r="AW9859" s="89"/>
      <c r="BE9859" s="90"/>
      <c r="BF9859" s="84"/>
      <c r="BG9859" s="84">
        <f t="shared" si="155"/>
        <v>44147</v>
      </c>
    </row>
    <row r="9860" spans="39:59">
      <c r="AM9860" s="85" t="s">
        <v>10112</v>
      </c>
      <c r="AN9860" s="83">
        <v>3.4651605999999999</v>
      </c>
      <c r="AO9860" s="84">
        <v>800.12683000000004</v>
      </c>
      <c r="AP9860" s="83">
        <v>3943.3813</v>
      </c>
      <c r="AQ9860" s="83">
        <v>0.70002275999999997</v>
      </c>
      <c r="AR9860" s="83">
        <v>-2.7651379</v>
      </c>
      <c r="AU9860" s="91"/>
      <c r="AW9860" s="89"/>
      <c r="BE9860" s="90"/>
      <c r="BF9860" s="84"/>
      <c r="BG9860" s="84">
        <f t="shared" si="155"/>
        <v>44147.5</v>
      </c>
    </row>
    <row r="9861" spans="39:59">
      <c r="AM9861" s="85" t="s">
        <v>10113</v>
      </c>
      <c r="AN9861" s="83">
        <v>3.4651651000000001</v>
      </c>
      <c r="AO9861" s="84">
        <v>800.15734999999995</v>
      </c>
      <c r="AP9861" s="83">
        <v>3943.7813000000001</v>
      </c>
      <c r="AQ9861" s="83">
        <v>0.70003307000000004</v>
      </c>
      <c r="AR9861" s="83">
        <v>-2.7651319999999999</v>
      </c>
      <c r="AU9861" s="91"/>
      <c r="AW9861" s="89"/>
      <c r="BE9861" s="90"/>
      <c r="BF9861" s="84"/>
      <c r="BG9861" s="84">
        <f t="shared" ref="BG9861:BG9924" si="156">BG9860+0.5</f>
        <v>44148</v>
      </c>
    </row>
    <row r="9862" spans="39:59">
      <c r="AM9862" s="85" t="s">
        <v>10114</v>
      </c>
      <c r="AN9862" s="83">
        <v>3.4651483999999999</v>
      </c>
      <c r="AO9862" s="84">
        <v>800.11157000000003</v>
      </c>
      <c r="AP9862" s="83">
        <v>3944.1813999999999</v>
      </c>
      <c r="AQ9862" s="83">
        <v>0.70004559</v>
      </c>
      <c r="AR9862" s="83">
        <v>-2.7651029</v>
      </c>
      <c r="AU9862" s="91"/>
      <c r="AW9862" s="89"/>
      <c r="BE9862" s="90"/>
      <c r="BF9862" s="84"/>
      <c r="BG9862" s="84">
        <f t="shared" si="156"/>
        <v>44148.5</v>
      </c>
    </row>
    <row r="9863" spans="39:59">
      <c r="AM9863" s="85" t="s">
        <v>10115</v>
      </c>
      <c r="AN9863" s="83">
        <v>3.4651892000000002</v>
      </c>
      <c r="AO9863" s="84">
        <v>799.98974999999996</v>
      </c>
      <c r="AP9863" s="83">
        <v>3944.5814999999998</v>
      </c>
      <c r="AQ9863" s="83">
        <v>0.70005344999999997</v>
      </c>
      <c r="AR9863" s="83">
        <v>-2.7651357999999999</v>
      </c>
      <c r="AU9863" s="91"/>
      <c r="AW9863" s="89"/>
      <c r="BE9863" s="90"/>
      <c r="BF9863" s="84"/>
      <c r="BG9863" s="84">
        <f t="shared" si="156"/>
        <v>44149</v>
      </c>
    </row>
    <row r="9864" spans="39:59">
      <c r="AM9864" s="85" t="s">
        <v>10116</v>
      </c>
      <c r="AN9864" s="83">
        <v>3.4652134999999999</v>
      </c>
      <c r="AO9864" s="84">
        <v>799.95934999999997</v>
      </c>
      <c r="AP9864" s="83">
        <v>3944.9814000000001</v>
      </c>
      <c r="AQ9864" s="83">
        <v>0.70005607999999997</v>
      </c>
      <c r="AR9864" s="83">
        <v>-2.7651574999999999</v>
      </c>
      <c r="AU9864" s="91"/>
      <c r="AW9864" s="89"/>
      <c r="BE9864" s="90"/>
      <c r="BF9864" s="84"/>
      <c r="BG9864" s="84">
        <f t="shared" si="156"/>
        <v>44149.5</v>
      </c>
    </row>
    <row r="9865" spans="39:59">
      <c r="AM9865" s="85" t="s">
        <v>10117</v>
      </c>
      <c r="AN9865" s="83">
        <v>3.4652267000000001</v>
      </c>
      <c r="AO9865" s="84">
        <v>800.03552000000002</v>
      </c>
      <c r="AP9865" s="83">
        <v>3945.3816000000002</v>
      </c>
      <c r="AQ9865" s="83">
        <v>0.70006930999999994</v>
      </c>
      <c r="AR9865" s="83">
        <v>-2.7651572</v>
      </c>
      <c r="AU9865" s="91"/>
      <c r="AW9865" s="89"/>
      <c r="BE9865" s="90"/>
      <c r="BF9865" s="84"/>
      <c r="BG9865" s="84">
        <f t="shared" si="156"/>
        <v>44150</v>
      </c>
    </row>
    <row r="9866" spans="39:59">
      <c r="AM9866" s="85" t="s">
        <v>10118</v>
      </c>
      <c r="AN9866" s="83">
        <v>3.4652858000000002</v>
      </c>
      <c r="AO9866" s="84">
        <v>800.02020000000005</v>
      </c>
      <c r="AP9866" s="83">
        <v>3945.7815000000001</v>
      </c>
      <c r="AQ9866" s="83">
        <v>0.70007794999999995</v>
      </c>
      <c r="AR9866" s="83">
        <v>-2.7652078000000002</v>
      </c>
      <c r="AU9866" s="91"/>
      <c r="AW9866" s="89"/>
      <c r="BE9866" s="90"/>
      <c r="BF9866" s="84"/>
      <c r="BG9866" s="84">
        <f t="shared" si="156"/>
        <v>44150.5</v>
      </c>
    </row>
    <row r="9867" spans="39:59">
      <c r="AM9867" s="85" t="s">
        <v>10119</v>
      </c>
      <c r="AN9867" s="83">
        <v>3.4652596</v>
      </c>
      <c r="AO9867" s="84">
        <v>799.97455000000002</v>
      </c>
      <c r="AP9867" s="83">
        <v>3946.1815999999999</v>
      </c>
      <c r="AQ9867" s="83">
        <v>0.70008612000000003</v>
      </c>
      <c r="AR9867" s="83">
        <v>-2.7651734000000001</v>
      </c>
      <c r="AU9867" s="91"/>
      <c r="AW9867" s="89"/>
      <c r="BE9867" s="90"/>
      <c r="BF9867" s="84"/>
      <c r="BG9867" s="84">
        <f t="shared" si="156"/>
        <v>44151</v>
      </c>
    </row>
    <row r="9868" spans="39:59">
      <c r="AM9868" s="85" t="s">
        <v>10120</v>
      </c>
      <c r="AN9868" s="83">
        <v>3.4652839000000002</v>
      </c>
      <c r="AO9868" s="84">
        <v>800.20306000000005</v>
      </c>
      <c r="AP9868" s="83">
        <v>3946.5814999999998</v>
      </c>
      <c r="AQ9868" s="83">
        <v>0.70010006000000002</v>
      </c>
      <c r="AR9868" s="83">
        <v>-2.7651838999999998</v>
      </c>
      <c r="AU9868" s="91"/>
      <c r="AW9868" s="89"/>
      <c r="BE9868" s="90"/>
      <c r="BF9868" s="84"/>
      <c r="BG9868" s="84">
        <f t="shared" si="156"/>
        <v>44151.5</v>
      </c>
    </row>
    <row r="9869" spans="39:59">
      <c r="AM9869" s="85" t="s">
        <v>10121</v>
      </c>
      <c r="AN9869" s="83">
        <v>3.4653406000000002</v>
      </c>
      <c r="AO9869" s="84">
        <v>800.005</v>
      </c>
      <c r="AP9869" s="83">
        <v>3946.9816999999998</v>
      </c>
      <c r="AQ9869" s="83">
        <v>0.70011555999999997</v>
      </c>
      <c r="AR9869" s="83">
        <v>-2.7652249000000002</v>
      </c>
      <c r="AU9869" s="91"/>
      <c r="AW9869" s="89"/>
      <c r="BE9869" s="90"/>
      <c r="BF9869" s="84"/>
      <c r="BG9869" s="84">
        <f t="shared" si="156"/>
        <v>44152</v>
      </c>
    </row>
    <row r="9870" spans="39:59">
      <c r="AM9870" s="85" t="s">
        <v>10122</v>
      </c>
      <c r="AN9870" s="83">
        <v>3.4653057999999999</v>
      </c>
      <c r="AO9870" s="84">
        <v>800.18773999999996</v>
      </c>
      <c r="AP9870" s="83">
        <v>3947.3816000000002</v>
      </c>
      <c r="AQ9870" s="83">
        <v>0.70013272999999998</v>
      </c>
      <c r="AR9870" s="83">
        <v>-2.7651732</v>
      </c>
      <c r="AU9870" s="91"/>
      <c r="AW9870" s="89"/>
      <c r="BE9870" s="90"/>
      <c r="BF9870" s="84"/>
      <c r="BG9870" s="84">
        <f t="shared" si="156"/>
        <v>44152.5</v>
      </c>
    </row>
    <row r="9871" spans="39:59">
      <c r="AM9871" s="85" t="s">
        <v>10123</v>
      </c>
      <c r="AN9871" s="83">
        <v>3.4653952000000001</v>
      </c>
      <c r="AO9871" s="84">
        <v>800.12683000000004</v>
      </c>
      <c r="AP9871" s="83">
        <v>3947.7817</v>
      </c>
      <c r="AQ9871" s="83">
        <v>0.70015137999999999</v>
      </c>
      <c r="AR9871" s="83">
        <v>-2.7652437999999999</v>
      </c>
      <c r="AU9871" s="91"/>
      <c r="AW9871" s="89"/>
      <c r="BE9871" s="90"/>
      <c r="BF9871" s="84"/>
      <c r="BG9871" s="84">
        <f t="shared" si="156"/>
        <v>44153</v>
      </c>
    </row>
    <row r="9872" spans="39:59">
      <c r="AM9872" s="85" t="s">
        <v>10124</v>
      </c>
      <c r="AN9872" s="83">
        <v>3.4653971000000001</v>
      </c>
      <c r="AO9872" s="84">
        <v>800.11157000000003</v>
      </c>
      <c r="AP9872" s="83">
        <v>3948.1815999999999</v>
      </c>
      <c r="AQ9872" s="83">
        <v>0.70016986000000003</v>
      </c>
      <c r="AR9872" s="83">
        <v>-2.7652272999999998</v>
      </c>
      <c r="AU9872" s="91"/>
      <c r="AW9872" s="89"/>
      <c r="BE9872" s="90"/>
      <c r="BF9872" s="84"/>
      <c r="BG9872" s="84">
        <f t="shared" si="156"/>
        <v>44153.5</v>
      </c>
    </row>
    <row r="9873" spans="39:59">
      <c r="AM9873" s="85" t="s">
        <v>10125</v>
      </c>
      <c r="AN9873" s="83">
        <v>3.4655336999999999</v>
      </c>
      <c r="AO9873" s="84">
        <v>800.09644000000003</v>
      </c>
      <c r="AP9873" s="83">
        <v>3948.5817999999999</v>
      </c>
      <c r="AQ9873" s="83">
        <v>0.70019357999999998</v>
      </c>
      <c r="AR9873" s="83">
        <v>-2.7653401</v>
      </c>
      <c r="AU9873" s="91"/>
      <c r="AW9873" s="89"/>
      <c r="BE9873" s="90"/>
      <c r="BF9873" s="84"/>
      <c r="BG9873" s="84">
        <f t="shared" si="156"/>
        <v>44154</v>
      </c>
    </row>
    <row r="9874" spans="39:59">
      <c r="AM9874" s="85" t="s">
        <v>10126</v>
      </c>
      <c r="AN9874" s="83">
        <v>3.4655108000000001</v>
      </c>
      <c r="AO9874" s="84">
        <v>800.06592000000001</v>
      </c>
      <c r="AP9874" s="83">
        <v>3948.9819000000002</v>
      </c>
      <c r="AQ9874" s="83">
        <v>0.70021617000000003</v>
      </c>
      <c r="AR9874" s="83">
        <v>-2.7652947999999999</v>
      </c>
      <c r="AU9874" s="91"/>
      <c r="AW9874" s="89"/>
      <c r="BE9874" s="90"/>
      <c r="BF9874" s="84"/>
      <c r="BG9874" s="84">
        <f t="shared" si="156"/>
        <v>44154.5</v>
      </c>
    </row>
    <row r="9875" spans="39:59">
      <c r="AM9875" s="85" t="s">
        <v>10127</v>
      </c>
      <c r="AN9875" s="83">
        <v>3.4654679000000002</v>
      </c>
      <c r="AO9875" s="84">
        <v>799.98974999999996</v>
      </c>
      <c r="AP9875" s="83">
        <v>3949.3818000000001</v>
      </c>
      <c r="AQ9875" s="83">
        <v>0.70023787000000004</v>
      </c>
      <c r="AR9875" s="83">
        <v>-2.7652302</v>
      </c>
      <c r="AU9875" s="91"/>
      <c r="AW9875" s="89"/>
      <c r="BE9875" s="90"/>
      <c r="BF9875" s="84"/>
      <c r="BG9875" s="84">
        <f t="shared" si="156"/>
        <v>44155</v>
      </c>
    </row>
    <row r="9876" spans="39:59">
      <c r="AM9876" s="85" t="s">
        <v>10128</v>
      </c>
      <c r="AN9876" s="83">
        <v>3.4654579000000001</v>
      </c>
      <c r="AO9876" s="84">
        <v>800.17255</v>
      </c>
      <c r="AP9876" s="83">
        <v>3949.7820000000002</v>
      </c>
      <c r="AQ9876" s="83">
        <v>0.70026189000000005</v>
      </c>
      <c r="AR9876" s="83">
        <v>-2.7651960999999998</v>
      </c>
      <c r="AU9876" s="91"/>
      <c r="AW9876" s="89"/>
      <c r="BE9876" s="90"/>
      <c r="BF9876" s="84"/>
      <c r="BG9876" s="84">
        <f t="shared" si="156"/>
        <v>44155.5</v>
      </c>
    </row>
    <row r="9877" spans="39:59">
      <c r="AM9877" s="85" t="s">
        <v>10129</v>
      </c>
      <c r="AN9877" s="83">
        <v>3.4654763000000002</v>
      </c>
      <c r="AO9877" s="84">
        <v>800.05065999999999</v>
      </c>
      <c r="AP9877" s="83">
        <v>3950.1819</v>
      </c>
      <c r="AQ9877" s="83">
        <v>0.70029861000000004</v>
      </c>
      <c r="AR9877" s="83">
        <v>-2.7651777000000002</v>
      </c>
      <c r="AU9877" s="91"/>
      <c r="AW9877" s="89"/>
      <c r="BE9877" s="90"/>
      <c r="BF9877" s="84"/>
      <c r="BG9877" s="84">
        <f t="shared" si="156"/>
        <v>44156</v>
      </c>
    </row>
    <row r="9878" spans="39:59">
      <c r="AM9878" s="85" t="s">
        <v>10130</v>
      </c>
      <c r="AN9878" s="83">
        <v>3.4654075999999998</v>
      </c>
      <c r="AO9878" s="84">
        <v>800.06592000000001</v>
      </c>
      <c r="AP9878" s="83">
        <v>3950.5819999999999</v>
      </c>
      <c r="AQ9878" s="83">
        <v>0.70032262999999995</v>
      </c>
      <c r="AR9878" s="83">
        <v>-2.765085</v>
      </c>
      <c r="AU9878" s="91"/>
      <c r="AW9878" s="89"/>
      <c r="BE9878" s="90"/>
      <c r="BF9878" s="84"/>
      <c r="BG9878" s="84">
        <f t="shared" si="156"/>
        <v>44156.5</v>
      </c>
    </row>
    <row r="9879" spans="39:59">
      <c r="AM9879" s="85" t="s">
        <v>10131</v>
      </c>
      <c r="AN9879" s="83">
        <v>3.4654303</v>
      </c>
      <c r="AO9879" s="84">
        <v>800.21825999999999</v>
      </c>
      <c r="AP9879" s="83">
        <v>3950.9821999999999</v>
      </c>
      <c r="AQ9879" s="83">
        <v>0.70035886999999997</v>
      </c>
      <c r="AR9879" s="83">
        <v>-2.7650714000000001</v>
      </c>
      <c r="AU9879" s="91"/>
      <c r="AW9879" s="89"/>
      <c r="BE9879" s="90"/>
      <c r="BF9879" s="84"/>
      <c r="BG9879" s="84">
        <f t="shared" si="156"/>
        <v>44157</v>
      </c>
    </row>
    <row r="9880" spans="39:59">
      <c r="AM9880" s="85" t="s">
        <v>10132</v>
      </c>
      <c r="AN9880" s="83">
        <v>3.4654577</v>
      </c>
      <c r="AO9880" s="84">
        <v>800.08118000000002</v>
      </c>
      <c r="AP9880" s="83">
        <v>3951.3820999999998</v>
      </c>
      <c r="AQ9880" s="83">
        <v>0.70038610999999995</v>
      </c>
      <c r="AR9880" s="83">
        <v>-2.7650716000000002</v>
      </c>
      <c r="AU9880" s="91"/>
      <c r="AW9880" s="89"/>
      <c r="BE9880" s="90"/>
      <c r="BF9880" s="84"/>
      <c r="BG9880" s="84">
        <f t="shared" si="156"/>
        <v>44157.5</v>
      </c>
    </row>
    <row r="9881" spans="39:59">
      <c r="AM9881" s="85" t="s">
        <v>10133</v>
      </c>
      <c r="AN9881" s="83">
        <v>3.4653535</v>
      </c>
      <c r="AO9881" s="84">
        <v>800.18773999999996</v>
      </c>
      <c r="AP9881" s="83">
        <v>3951.7822000000001</v>
      </c>
      <c r="AQ9881" s="83">
        <v>0.70041770000000003</v>
      </c>
      <c r="AR9881" s="83">
        <v>-2.7649357000000001</v>
      </c>
      <c r="AU9881" s="91"/>
      <c r="AW9881" s="89"/>
      <c r="BE9881" s="90"/>
      <c r="BF9881" s="84"/>
      <c r="BG9881" s="84">
        <f t="shared" si="156"/>
        <v>44158</v>
      </c>
    </row>
    <row r="9882" spans="39:59">
      <c r="AM9882" s="85" t="s">
        <v>10134</v>
      </c>
      <c r="AN9882" s="83">
        <v>3.4653830999999999</v>
      </c>
      <c r="AO9882" s="84">
        <v>800.17255</v>
      </c>
      <c r="AP9882" s="83">
        <v>3952.1824000000001</v>
      </c>
      <c r="AQ9882" s="83">
        <v>0.70045745000000004</v>
      </c>
      <c r="AR9882" s="83">
        <v>-2.7649257</v>
      </c>
      <c r="AU9882" s="91"/>
      <c r="AW9882" s="89"/>
      <c r="BE9882" s="90"/>
      <c r="BF9882" s="84"/>
      <c r="BG9882" s="84">
        <f t="shared" si="156"/>
        <v>44158.5</v>
      </c>
    </row>
    <row r="9883" spans="39:59">
      <c r="AM9883" s="85" t="s">
        <v>10135</v>
      </c>
      <c r="AN9883" s="83">
        <v>3.4654186</v>
      </c>
      <c r="AO9883" s="84">
        <v>800.23346000000004</v>
      </c>
      <c r="AP9883" s="83">
        <v>3952.5823</v>
      </c>
      <c r="AQ9883" s="83">
        <v>0.70049494999999995</v>
      </c>
      <c r="AR9883" s="83">
        <v>-2.7649235999999999</v>
      </c>
      <c r="AU9883" s="91"/>
      <c r="AW9883" s="89"/>
      <c r="BE9883" s="90"/>
      <c r="BF9883" s="84"/>
      <c r="BG9883" s="84">
        <f t="shared" si="156"/>
        <v>44159</v>
      </c>
    </row>
    <row r="9884" spans="39:59">
      <c r="AM9884" s="85" t="s">
        <v>10136</v>
      </c>
      <c r="AN9884" s="83">
        <v>3.4653160999999999</v>
      </c>
      <c r="AO9884" s="84">
        <v>800.14209000000005</v>
      </c>
      <c r="AP9884" s="83">
        <v>3952.9823999999999</v>
      </c>
      <c r="AQ9884" s="83">
        <v>0.70053810000000005</v>
      </c>
      <c r="AR9884" s="83">
        <v>-2.7647778999999999</v>
      </c>
      <c r="AU9884" s="91"/>
      <c r="AW9884" s="89"/>
      <c r="BE9884" s="90"/>
      <c r="BF9884" s="84"/>
      <c r="BG9884" s="84">
        <f t="shared" si="156"/>
        <v>44159.5</v>
      </c>
    </row>
    <row r="9885" spans="39:59">
      <c r="AM9885" s="85" t="s">
        <v>10137</v>
      </c>
      <c r="AN9885" s="83">
        <v>3.4652628999999999</v>
      </c>
      <c r="AO9885" s="84">
        <v>800.08118000000002</v>
      </c>
      <c r="AP9885" s="83">
        <v>3953.3825999999999</v>
      </c>
      <c r="AQ9885" s="83">
        <v>0.70058631999999998</v>
      </c>
      <c r="AR9885" s="83">
        <v>-2.7646766</v>
      </c>
      <c r="AU9885" s="91"/>
      <c r="AW9885" s="89"/>
      <c r="BE9885" s="90"/>
      <c r="BF9885" s="84"/>
      <c r="BG9885" s="84">
        <f t="shared" si="156"/>
        <v>44160</v>
      </c>
    </row>
    <row r="9886" spans="39:59">
      <c r="AM9886" s="85" t="s">
        <v>10138</v>
      </c>
      <c r="AN9886" s="83">
        <v>3.4652175999999999</v>
      </c>
      <c r="AO9886" s="84">
        <v>800.005</v>
      </c>
      <c r="AP9886" s="83">
        <v>3953.7824999999998</v>
      </c>
      <c r="AQ9886" s="83">
        <v>0.70061426999999998</v>
      </c>
      <c r="AR9886" s="83">
        <v>-2.7646033999999999</v>
      </c>
      <c r="AU9886" s="91"/>
      <c r="AW9886" s="89"/>
      <c r="BE9886" s="90"/>
      <c r="BF9886" s="84"/>
      <c r="BG9886" s="84">
        <f t="shared" si="156"/>
        <v>44160.5</v>
      </c>
    </row>
    <row r="9887" spans="39:59">
      <c r="AM9887" s="85" t="s">
        <v>10139</v>
      </c>
      <c r="AN9887" s="83">
        <v>3.4652080999999999</v>
      </c>
      <c r="AO9887" s="84">
        <v>800.005</v>
      </c>
      <c r="AP9887" s="83">
        <v>3954.1826000000001</v>
      </c>
      <c r="AQ9887" s="83">
        <v>0.70064694000000005</v>
      </c>
      <c r="AR9887" s="83">
        <v>-2.7645612000000002</v>
      </c>
      <c r="AU9887" s="91"/>
      <c r="AW9887" s="89"/>
      <c r="BE9887" s="90"/>
      <c r="BF9887" s="84"/>
      <c r="BG9887" s="84">
        <f t="shared" si="156"/>
        <v>44161</v>
      </c>
    </row>
    <row r="9888" spans="39:59">
      <c r="AM9888" s="85" t="s">
        <v>10140</v>
      </c>
      <c r="AN9888" s="83">
        <v>3.4652033000000002</v>
      </c>
      <c r="AO9888" s="84">
        <v>800.14202999999998</v>
      </c>
      <c r="AP9888" s="83">
        <v>3954.5825</v>
      </c>
      <c r="AQ9888" s="83">
        <v>0.70068615999999995</v>
      </c>
      <c r="AR9888" s="83">
        <v>-2.7645170999999999</v>
      </c>
      <c r="AU9888" s="91"/>
      <c r="AW9888" s="89"/>
      <c r="BE9888" s="90"/>
      <c r="BF9888" s="84"/>
      <c r="BG9888" s="84">
        <f t="shared" si="156"/>
        <v>44161.5</v>
      </c>
    </row>
    <row r="9889" spans="39:59">
      <c r="AM9889" s="85" t="s">
        <v>10141</v>
      </c>
      <c r="AN9889" s="83">
        <v>3.4651527</v>
      </c>
      <c r="AO9889" s="84">
        <v>800.005</v>
      </c>
      <c r="AP9889" s="83">
        <v>3954.9827</v>
      </c>
      <c r="AQ9889" s="83">
        <v>0.70071417000000003</v>
      </c>
      <c r="AR9889" s="83">
        <v>-2.7644386000000001</v>
      </c>
      <c r="AU9889" s="91"/>
      <c r="AW9889" s="89"/>
      <c r="BE9889" s="90"/>
      <c r="BF9889" s="84"/>
      <c r="BG9889" s="84">
        <f t="shared" si="156"/>
        <v>44162</v>
      </c>
    </row>
    <row r="9890" spans="39:59">
      <c r="AM9890" s="85" t="s">
        <v>10142</v>
      </c>
      <c r="AN9890" s="83">
        <v>3.4652118999999999</v>
      </c>
      <c r="AO9890" s="84">
        <v>800.005</v>
      </c>
      <c r="AP9890" s="83">
        <v>3955.3825999999999</v>
      </c>
      <c r="AQ9890" s="83">
        <v>0.70074426999999995</v>
      </c>
      <c r="AR9890" s="83">
        <v>-2.7644677</v>
      </c>
      <c r="AU9890" s="91"/>
      <c r="AW9890" s="89"/>
      <c r="BE9890" s="90"/>
      <c r="BF9890" s="84"/>
      <c r="BG9890" s="84">
        <f t="shared" si="156"/>
        <v>44162.5</v>
      </c>
    </row>
    <row r="9891" spans="39:59">
      <c r="AM9891" s="85" t="s">
        <v>10143</v>
      </c>
      <c r="AN9891" s="83">
        <v>3.4651070000000002</v>
      </c>
      <c r="AO9891" s="84">
        <v>799.98974999999996</v>
      </c>
      <c r="AP9891" s="83">
        <v>3955.7827000000002</v>
      </c>
      <c r="AQ9891" s="83">
        <v>0.70078266</v>
      </c>
      <c r="AR9891" s="83">
        <v>-2.7643241999999999</v>
      </c>
      <c r="AU9891" s="91"/>
      <c r="AW9891" s="89"/>
      <c r="BE9891" s="90"/>
      <c r="BF9891" s="84"/>
      <c r="BG9891" s="84">
        <f t="shared" si="156"/>
        <v>44163</v>
      </c>
    </row>
    <row r="9892" spans="39:59">
      <c r="AM9892" s="85" t="s">
        <v>10144</v>
      </c>
      <c r="AN9892" s="83">
        <v>3.4650802999999999</v>
      </c>
      <c r="AO9892" s="84">
        <v>800.11157000000003</v>
      </c>
      <c r="AP9892" s="83">
        <v>3956.1828999999998</v>
      </c>
      <c r="AQ9892" s="83">
        <v>0.70081358999999999</v>
      </c>
      <c r="AR9892" s="83">
        <v>-2.7642666999999999</v>
      </c>
      <c r="AU9892" s="91"/>
      <c r="AW9892" s="89"/>
      <c r="BE9892" s="90"/>
      <c r="BF9892" s="84"/>
      <c r="BG9892" s="84">
        <f t="shared" si="156"/>
        <v>44163.5</v>
      </c>
    </row>
    <row r="9893" spans="39:59">
      <c r="AM9893" s="85" t="s">
        <v>10145</v>
      </c>
      <c r="AN9893" s="83">
        <v>3.4650574000000001</v>
      </c>
      <c r="AO9893" s="84">
        <v>799.92882999999995</v>
      </c>
      <c r="AP9893" s="83">
        <v>3956.5828000000001</v>
      </c>
      <c r="AQ9893" s="83">
        <v>0.70084988999999998</v>
      </c>
      <c r="AR9893" s="83">
        <v>-2.7642076000000002</v>
      </c>
      <c r="AU9893" s="91"/>
      <c r="AW9893" s="89"/>
      <c r="BE9893" s="90"/>
      <c r="BF9893" s="84"/>
      <c r="BG9893" s="84">
        <f t="shared" si="156"/>
        <v>44164</v>
      </c>
    </row>
    <row r="9894" spans="39:59">
      <c r="AM9894" s="85" t="s">
        <v>10146</v>
      </c>
      <c r="AN9894" s="83">
        <v>3.4650154</v>
      </c>
      <c r="AO9894" s="84">
        <v>799.95929000000001</v>
      </c>
      <c r="AP9894" s="83">
        <v>3956.9829</v>
      </c>
      <c r="AQ9894" s="83">
        <v>0.70087646999999997</v>
      </c>
      <c r="AR9894" s="83">
        <v>-2.7641388999999998</v>
      </c>
      <c r="AU9894" s="91"/>
      <c r="AW9894" s="89"/>
      <c r="BE9894" s="90"/>
      <c r="BF9894" s="84"/>
      <c r="BG9894" s="84">
        <f t="shared" si="156"/>
        <v>44164.5</v>
      </c>
    </row>
    <row r="9895" spans="39:59">
      <c r="AM9895" s="85" t="s">
        <v>10147</v>
      </c>
      <c r="AN9895" s="83">
        <v>3.4649887000000001</v>
      </c>
      <c r="AO9895" s="84">
        <v>800.05071999999996</v>
      </c>
      <c r="AP9895" s="83">
        <v>3957.3827999999999</v>
      </c>
      <c r="AQ9895" s="83">
        <v>0.70091236000000001</v>
      </c>
      <c r="AR9895" s="83">
        <v>-2.7640764999999998</v>
      </c>
      <c r="AU9895" s="91"/>
      <c r="AW9895" s="89"/>
      <c r="BE9895" s="90"/>
      <c r="BF9895" s="84"/>
      <c r="BG9895" s="84">
        <f t="shared" si="156"/>
        <v>44165</v>
      </c>
    </row>
    <row r="9896" spans="39:59">
      <c r="AM9896" s="85" t="s">
        <v>10148</v>
      </c>
      <c r="AN9896" s="83">
        <v>3.4650435000000002</v>
      </c>
      <c r="AO9896" s="84">
        <v>799.97448999999995</v>
      </c>
      <c r="AP9896" s="83">
        <v>3957.7829999999999</v>
      </c>
      <c r="AQ9896" s="83">
        <v>0.70094407000000003</v>
      </c>
      <c r="AR9896" s="83">
        <v>-2.7640994000000001</v>
      </c>
      <c r="AU9896" s="91"/>
      <c r="AW9896" s="89"/>
      <c r="BE9896" s="90"/>
      <c r="BF9896" s="84"/>
      <c r="BG9896" s="84">
        <f t="shared" si="156"/>
        <v>44165.5</v>
      </c>
    </row>
    <row r="9897" spans="39:59">
      <c r="AM9897" s="85" t="s">
        <v>10149</v>
      </c>
      <c r="AN9897" s="83">
        <v>3.4650755000000002</v>
      </c>
      <c r="AO9897" s="84">
        <v>800.12683000000004</v>
      </c>
      <c r="AP9897" s="83">
        <v>3958.1828999999998</v>
      </c>
      <c r="AQ9897" s="83">
        <v>0.70097876000000003</v>
      </c>
      <c r="AR9897" s="83">
        <v>-2.7640967000000001</v>
      </c>
      <c r="AU9897" s="91"/>
      <c r="AW9897" s="89"/>
      <c r="BE9897" s="90"/>
      <c r="BF9897" s="84"/>
      <c r="BG9897" s="84">
        <f t="shared" si="156"/>
        <v>44166</v>
      </c>
    </row>
    <row r="9898" spans="39:59">
      <c r="AM9898" s="85" t="s">
        <v>10150</v>
      </c>
      <c r="AN9898" s="83">
        <v>3.4650178</v>
      </c>
      <c r="AO9898" s="84">
        <v>800.005</v>
      </c>
      <c r="AP9898" s="83">
        <v>3958.5830000000001</v>
      </c>
      <c r="AQ9898" s="83">
        <v>0.70100092999999997</v>
      </c>
      <c r="AR9898" s="83">
        <v>-2.7640169000000001</v>
      </c>
      <c r="AU9898" s="91"/>
      <c r="AW9898" s="89"/>
      <c r="BE9898" s="90"/>
      <c r="BF9898" s="84"/>
      <c r="BG9898" s="84">
        <f t="shared" si="156"/>
        <v>44166.5</v>
      </c>
    </row>
    <row r="9899" spans="39:59">
      <c r="AM9899" s="85" t="s">
        <v>10151</v>
      </c>
      <c r="AN9899" s="83">
        <v>3.4649477000000002</v>
      </c>
      <c r="AO9899" s="84">
        <v>800.18773999999996</v>
      </c>
      <c r="AP9899" s="83">
        <v>3958.9829</v>
      </c>
      <c r="AQ9899" s="83">
        <v>0.7010265</v>
      </c>
      <c r="AR9899" s="83">
        <v>-2.7639212999999998</v>
      </c>
      <c r="AU9899" s="91"/>
      <c r="AW9899" s="89"/>
      <c r="BE9899" s="90"/>
      <c r="BF9899" s="84"/>
      <c r="BG9899" s="84">
        <f t="shared" si="156"/>
        <v>44167</v>
      </c>
    </row>
    <row r="9900" spans="39:59">
      <c r="AM9900" s="85" t="s">
        <v>10152</v>
      </c>
      <c r="AN9900" s="83">
        <v>3.4649028999999998</v>
      </c>
      <c r="AO9900" s="84">
        <v>800.05071999999996</v>
      </c>
      <c r="AP9900" s="83">
        <v>3959.3831</v>
      </c>
      <c r="AQ9900" s="83">
        <v>0.70105766999999997</v>
      </c>
      <c r="AR9900" s="83">
        <v>-2.7638452</v>
      </c>
      <c r="AU9900" s="91"/>
      <c r="AW9900" s="89"/>
      <c r="BE9900" s="90"/>
      <c r="BF9900" s="84"/>
      <c r="BG9900" s="84">
        <f t="shared" si="156"/>
        <v>44167.5</v>
      </c>
    </row>
    <row r="9901" spans="39:59">
      <c r="AM9901" s="85" t="s">
        <v>10153</v>
      </c>
      <c r="AN9901" s="83">
        <v>3.4648340000000002</v>
      </c>
      <c r="AO9901" s="84">
        <v>799.92882999999995</v>
      </c>
      <c r="AP9901" s="83">
        <v>3959.7831999999999</v>
      </c>
      <c r="AQ9901" s="83">
        <v>0.70108724</v>
      </c>
      <c r="AR9901" s="83">
        <v>-2.7637467</v>
      </c>
      <c r="AU9901" s="91"/>
      <c r="AW9901" s="89"/>
      <c r="BE9901" s="90"/>
      <c r="BF9901" s="84"/>
      <c r="BG9901" s="84">
        <f t="shared" si="156"/>
        <v>44168</v>
      </c>
    </row>
    <row r="9902" spans="39:59">
      <c r="AM9902" s="85" t="s">
        <v>10154</v>
      </c>
      <c r="AN9902" s="83">
        <v>3.4647994</v>
      </c>
      <c r="AO9902" s="84">
        <v>800.12689</v>
      </c>
      <c r="AP9902" s="83">
        <v>3960.1831000000002</v>
      </c>
      <c r="AQ9902" s="83">
        <v>0.70110583000000004</v>
      </c>
      <c r="AR9902" s="83">
        <v>-2.7636935999999999</v>
      </c>
      <c r="AU9902" s="91"/>
      <c r="AW9902" s="89"/>
      <c r="BE9902" s="90"/>
      <c r="BF9902" s="84"/>
      <c r="BG9902" s="84">
        <f t="shared" si="156"/>
        <v>44168.5</v>
      </c>
    </row>
    <row r="9903" spans="39:59">
      <c r="AM9903" s="85" t="s">
        <v>10155</v>
      </c>
      <c r="AN9903" s="83">
        <v>3.4648308999999999</v>
      </c>
      <c r="AO9903" s="84">
        <v>799.94403</v>
      </c>
      <c r="AP9903" s="83">
        <v>3960.5832999999998</v>
      </c>
      <c r="AQ9903" s="83">
        <v>0.70112640000000004</v>
      </c>
      <c r="AR9903" s="83">
        <v>-2.7637044999999998</v>
      </c>
      <c r="AU9903" s="91"/>
      <c r="AW9903" s="89"/>
      <c r="BE9903" s="90"/>
      <c r="BF9903" s="84"/>
      <c r="BG9903" s="84">
        <f t="shared" si="156"/>
        <v>44169</v>
      </c>
    </row>
    <row r="9904" spans="39:59">
      <c r="AM9904" s="85" t="s">
        <v>10156</v>
      </c>
      <c r="AN9904" s="83">
        <v>3.4648085000000002</v>
      </c>
      <c r="AO9904" s="84">
        <v>800.15734999999995</v>
      </c>
      <c r="AP9904" s="83">
        <v>3960.9832000000001</v>
      </c>
      <c r="AQ9904" s="83">
        <v>0.70115691000000002</v>
      </c>
      <c r="AR9904" s="83">
        <v>-2.7636516000000002</v>
      </c>
      <c r="AU9904" s="91"/>
      <c r="AW9904" s="89"/>
      <c r="BE9904" s="90"/>
      <c r="BF9904" s="84"/>
      <c r="BG9904" s="84">
        <f t="shared" si="156"/>
        <v>44169.5</v>
      </c>
    </row>
    <row r="9905" spans="39:59">
      <c r="AM9905" s="85" t="s">
        <v>10157</v>
      </c>
      <c r="AN9905" s="83">
        <v>3.4648737999999999</v>
      </c>
      <c r="AO9905" s="84">
        <v>799.83745999999996</v>
      </c>
      <c r="AP9905" s="83">
        <v>3961.3833</v>
      </c>
      <c r="AQ9905" s="83">
        <v>0.70118654000000002</v>
      </c>
      <c r="AR9905" s="83">
        <v>-2.7636870999999998</v>
      </c>
      <c r="AU9905" s="91"/>
      <c r="AW9905" s="89"/>
      <c r="BE9905" s="90"/>
      <c r="BF9905" s="84"/>
      <c r="BG9905" s="84">
        <f t="shared" si="156"/>
        <v>44170</v>
      </c>
    </row>
    <row r="9906" spans="39:59">
      <c r="AM9906" s="85" t="s">
        <v>10158</v>
      </c>
      <c r="AN9906" s="83">
        <v>3.4648709000000002</v>
      </c>
      <c r="AO9906" s="84">
        <v>800.09636999999998</v>
      </c>
      <c r="AP9906" s="83">
        <v>3961.7831999999999</v>
      </c>
      <c r="AQ9906" s="83">
        <v>0.70121246999999998</v>
      </c>
      <c r="AR9906" s="83">
        <v>-2.7636585</v>
      </c>
      <c r="AU9906" s="91"/>
      <c r="AW9906" s="89"/>
      <c r="BE9906" s="90"/>
      <c r="BF9906" s="84"/>
      <c r="BG9906" s="84">
        <f t="shared" si="156"/>
        <v>44170.5</v>
      </c>
    </row>
    <row r="9907" spans="39:59">
      <c r="AM9907" s="85" t="s">
        <v>10159</v>
      </c>
      <c r="AN9907" s="83">
        <v>3.4649141000000001</v>
      </c>
      <c r="AO9907" s="84">
        <v>800.14209000000005</v>
      </c>
      <c r="AP9907" s="83">
        <v>3962.1833000000001</v>
      </c>
      <c r="AQ9907" s="83">
        <v>0.70124465000000002</v>
      </c>
      <c r="AR9907" s="83">
        <v>-2.7636694999999998</v>
      </c>
      <c r="AU9907" s="91"/>
      <c r="AW9907" s="89"/>
      <c r="BE9907" s="90"/>
      <c r="BF9907" s="84"/>
      <c r="BG9907" s="84">
        <f t="shared" si="156"/>
        <v>44171</v>
      </c>
    </row>
    <row r="9908" spans="39:59">
      <c r="AM9908" s="85" t="s">
        <v>10160</v>
      </c>
      <c r="AN9908" s="83">
        <v>3.464947</v>
      </c>
      <c r="AO9908" s="84">
        <v>800.20299999999997</v>
      </c>
      <c r="AP9908" s="83">
        <v>3962.5835000000002</v>
      </c>
      <c r="AQ9908" s="83">
        <v>0.70126224000000004</v>
      </c>
      <c r="AR9908" s="83">
        <v>-2.7636847000000002</v>
      </c>
      <c r="AU9908" s="91"/>
      <c r="AW9908" s="89"/>
      <c r="BE9908" s="90"/>
      <c r="BF9908" s="84"/>
      <c r="BG9908" s="84">
        <f t="shared" si="156"/>
        <v>44171.5</v>
      </c>
    </row>
    <row r="9909" spans="39:59">
      <c r="AM9909" s="85" t="s">
        <v>10161</v>
      </c>
      <c r="AN9909" s="83">
        <v>3.4648707000000001</v>
      </c>
      <c r="AO9909" s="84">
        <v>800.02020000000005</v>
      </c>
      <c r="AP9909" s="83">
        <v>3962.9834000000001</v>
      </c>
      <c r="AQ9909" s="83">
        <v>0.70129490000000005</v>
      </c>
      <c r="AR9909" s="83">
        <v>-2.7635757999999999</v>
      </c>
      <c r="AU9909" s="91"/>
      <c r="AW9909" s="89"/>
      <c r="BE9909" s="90"/>
      <c r="BF9909" s="84"/>
      <c r="BG9909" s="84">
        <f t="shared" si="156"/>
        <v>44172</v>
      </c>
    </row>
    <row r="9910" spans="39:59">
      <c r="AM9910" s="85" t="s">
        <v>10162</v>
      </c>
      <c r="AN9910" s="83">
        <v>3.4648566000000001</v>
      </c>
      <c r="AO9910" s="84">
        <v>800.02020000000005</v>
      </c>
      <c r="AP9910" s="83">
        <v>3963.3834999999999</v>
      </c>
      <c r="AQ9910" s="83">
        <v>0.70132797999999996</v>
      </c>
      <c r="AR9910" s="83">
        <v>-2.7635285999999999</v>
      </c>
      <c r="AU9910" s="91"/>
      <c r="AW9910" s="89"/>
      <c r="BE9910" s="90"/>
      <c r="BF9910" s="84"/>
      <c r="BG9910" s="84">
        <f t="shared" si="156"/>
        <v>44172.5</v>
      </c>
    </row>
    <row r="9911" spans="39:59">
      <c r="AM9911" s="85" t="s">
        <v>10163</v>
      </c>
      <c r="AN9911" s="83">
        <v>3.4647903000000002</v>
      </c>
      <c r="AO9911" s="84">
        <v>800.03545999999994</v>
      </c>
      <c r="AP9911" s="83">
        <v>3963.7833999999998</v>
      </c>
      <c r="AQ9911" s="83">
        <v>0.70136374000000001</v>
      </c>
      <c r="AR9911" s="83">
        <v>-2.7634265</v>
      </c>
      <c r="AU9911" s="91"/>
      <c r="AW9911" s="89"/>
      <c r="BE9911" s="90"/>
      <c r="BF9911" s="84"/>
      <c r="BG9911" s="84">
        <f t="shared" si="156"/>
        <v>44173</v>
      </c>
    </row>
    <row r="9912" spans="39:59">
      <c r="AM9912" s="85" t="s">
        <v>10164</v>
      </c>
      <c r="AN9912" s="83">
        <v>3.4648013</v>
      </c>
      <c r="AO9912" s="84">
        <v>799.89837999999997</v>
      </c>
      <c r="AP9912" s="83">
        <v>3964.1835999999998</v>
      </c>
      <c r="AQ9912" s="83">
        <v>0.70138668999999998</v>
      </c>
      <c r="AR9912" s="83">
        <v>-2.7634145999999999</v>
      </c>
      <c r="AU9912" s="91"/>
      <c r="AW9912" s="89"/>
      <c r="BE9912" s="90"/>
      <c r="BF9912" s="84"/>
      <c r="BG9912" s="84">
        <f t="shared" si="156"/>
        <v>44173.5</v>
      </c>
    </row>
    <row r="9913" spans="39:59">
      <c r="AM9913" s="85" t="s">
        <v>10165</v>
      </c>
      <c r="AN9913" s="83">
        <v>3.4648262999999999</v>
      </c>
      <c r="AO9913" s="84">
        <v>800.06592000000001</v>
      </c>
      <c r="AP9913" s="83">
        <v>3964.5835000000002</v>
      </c>
      <c r="AQ9913" s="83">
        <v>0.70142245000000003</v>
      </c>
      <c r="AR9913" s="83">
        <v>-2.7634039000000001</v>
      </c>
      <c r="AU9913" s="91"/>
      <c r="AW9913" s="89"/>
      <c r="BE9913" s="90"/>
      <c r="BF9913" s="84"/>
      <c r="BG9913" s="84">
        <f t="shared" si="156"/>
        <v>44174</v>
      </c>
    </row>
    <row r="9914" spans="39:59">
      <c r="AM9914" s="85" t="s">
        <v>10166</v>
      </c>
      <c r="AN9914" s="83">
        <v>3.4647793999999998</v>
      </c>
      <c r="AO9914" s="84">
        <v>800.05065999999999</v>
      </c>
      <c r="AP9914" s="83">
        <v>3964.9836</v>
      </c>
      <c r="AQ9914" s="83">
        <v>0.70145559000000002</v>
      </c>
      <c r="AR9914" s="83">
        <v>-2.7633238000000002</v>
      </c>
      <c r="AU9914" s="91"/>
      <c r="AW9914" s="89"/>
      <c r="BE9914" s="90"/>
      <c r="BF9914" s="84"/>
      <c r="BG9914" s="84">
        <f t="shared" si="156"/>
        <v>44174.5</v>
      </c>
    </row>
    <row r="9915" spans="39:59">
      <c r="AM9915" s="85" t="s">
        <v>10167</v>
      </c>
      <c r="AN9915" s="83">
        <v>3.4647454999999998</v>
      </c>
      <c r="AO9915" s="84">
        <v>799.95929000000001</v>
      </c>
      <c r="AP9915" s="83">
        <v>3965.3834999999999</v>
      </c>
      <c r="AQ9915" s="83">
        <v>0.70149623999999999</v>
      </c>
      <c r="AR9915" s="83">
        <v>-2.7632492000000002</v>
      </c>
      <c r="AU9915" s="91"/>
      <c r="AW9915" s="89"/>
      <c r="BE9915" s="90"/>
      <c r="BF9915" s="84"/>
      <c r="BG9915" s="84">
        <f t="shared" si="156"/>
        <v>44175</v>
      </c>
    </row>
    <row r="9916" spans="39:59">
      <c r="AM9916" s="85" t="s">
        <v>10168</v>
      </c>
      <c r="AN9916" s="83">
        <v>3.4648156000000001</v>
      </c>
      <c r="AO9916" s="84">
        <v>800.18773999999996</v>
      </c>
      <c r="AP9916" s="83">
        <v>3965.7837</v>
      </c>
      <c r="AQ9916" s="83">
        <v>0.70153706999999998</v>
      </c>
      <c r="AR9916" s="83">
        <v>-2.7632785000000002</v>
      </c>
      <c r="AU9916" s="91"/>
      <c r="AW9916" s="89"/>
      <c r="BE9916" s="90"/>
      <c r="BF9916" s="84"/>
      <c r="BG9916" s="84">
        <f t="shared" si="156"/>
        <v>44175.5</v>
      </c>
    </row>
    <row r="9917" spans="39:59">
      <c r="AM9917" s="85" t="s">
        <v>10169</v>
      </c>
      <c r="AN9917" s="83">
        <v>3.4649074</v>
      </c>
      <c r="AO9917" s="84">
        <v>800.12689</v>
      </c>
      <c r="AP9917" s="83">
        <v>3966.1837999999998</v>
      </c>
      <c r="AQ9917" s="83">
        <v>0.70158029</v>
      </c>
      <c r="AR9917" s="83">
        <v>-2.7633271000000001</v>
      </c>
      <c r="AU9917" s="91"/>
      <c r="AW9917" s="89"/>
      <c r="BE9917" s="90"/>
      <c r="BF9917" s="84"/>
      <c r="BG9917" s="84">
        <f t="shared" si="156"/>
        <v>44176</v>
      </c>
    </row>
    <row r="9918" spans="39:59">
      <c r="AM9918" s="85" t="s">
        <v>10170</v>
      </c>
      <c r="AN9918" s="83">
        <v>3.4649557999999998</v>
      </c>
      <c r="AO9918" s="84">
        <v>800.11162999999999</v>
      </c>
      <c r="AP9918" s="83">
        <v>3966.5837000000001</v>
      </c>
      <c r="AQ9918" s="83">
        <v>0.70161974000000005</v>
      </c>
      <c r="AR9918" s="83">
        <v>-2.7633361999999999</v>
      </c>
      <c r="AU9918" s="91"/>
      <c r="AW9918" s="89"/>
      <c r="BE9918" s="90"/>
      <c r="BF9918" s="84"/>
      <c r="BG9918" s="84">
        <f t="shared" si="156"/>
        <v>44176.5</v>
      </c>
    </row>
    <row r="9919" spans="39:59">
      <c r="AM9919" s="85" t="s">
        <v>10171</v>
      </c>
      <c r="AN9919" s="83">
        <v>3.4649600999999999</v>
      </c>
      <c r="AO9919" s="84">
        <v>800.18773999999996</v>
      </c>
      <c r="AP9919" s="83">
        <v>3966.9839000000002</v>
      </c>
      <c r="AQ9919" s="83">
        <v>0.70166874000000001</v>
      </c>
      <c r="AR9919" s="83">
        <v>-2.7632914</v>
      </c>
      <c r="AU9919" s="91"/>
      <c r="AW9919" s="89"/>
      <c r="BE9919" s="90"/>
      <c r="BF9919" s="84"/>
      <c r="BG9919" s="84">
        <f t="shared" si="156"/>
        <v>44177</v>
      </c>
    </row>
    <row r="9920" spans="39:59">
      <c r="AM9920" s="85" t="s">
        <v>10172</v>
      </c>
      <c r="AN9920" s="83">
        <v>3.4649953999999998</v>
      </c>
      <c r="AO9920" s="84">
        <v>800.08118000000002</v>
      </c>
      <c r="AP9920" s="83">
        <v>3967.3838000000001</v>
      </c>
      <c r="AQ9920" s="83">
        <v>0.70172243999999995</v>
      </c>
      <c r="AR9920" s="83">
        <v>-2.7632729999999999</v>
      </c>
      <c r="AU9920" s="91"/>
      <c r="AW9920" s="89"/>
      <c r="BE9920" s="90"/>
      <c r="BF9920" s="84"/>
      <c r="BG9920" s="84">
        <f t="shared" si="156"/>
        <v>44177.5</v>
      </c>
    </row>
    <row r="9921" spans="39:59">
      <c r="AM9921" s="85" t="s">
        <v>10173</v>
      </c>
      <c r="AN9921" s="83">
        <v>3.4650173</v>
      </c>
      <c r="AO9921" s="84">
        <v>800.06592000000001</v>
      </c>
      <c r="AP9921" s="83">
        <v>3967.7838999999999</v>
      </c>
      <c r="AQ9921" s="83">
        <v>0.70177263000000001</v>
      </c>
      <c r="AR9921" s="83">
        <v>-2.7632446000000002</v>
      </c>
      <c r="AU9921" s="91"/>
      <c r="AW9921" s="89"/>
      <c r="BE9921" s="90"/>
      <c r="BF9921" s="84"/>
      <c r="BG9921" s="84">
        <f t="shared" si="156"/>
        <v>44178</v>
      </c>
    </row>
    <row r="9922" spans="39:59">
      <c r="AM9922" s="85" t="s">
        <v>10174</v>
      </c>
      <c r="AN9922" s="83">
        <v>3.4650175999999999</v>
      </c>
      <c r="AO9922" s="84">
        <v>800.20299999999997</v>
      </c>
      <c r="AP9922" s="83">
        <v>3968.1840999999999</v>
      </c>
      <c r="AQ9922" s="83">
        <v>0.70182341000000004</v>
      </c>
      <c r="AR9922" s="83">
        <v>-2.7631941000000002</v>
      </c>
      <c r="AU9922" s="91"/>
      <c r="AW9922" s="89"/>
      <c r="BE9922" s="90"/>
      <c r="BF9922" s="84"/>
      <c r="BG9922" s="84">
        <f t="shared" si="156"/>
        <v>44178.5</v>
      </c>
    </row>
    <row r="9923" spans="39:59">
      <c r="AM9923" s="85" t="s">
        <v>10175</v>
      </c>
      <c r="AN9923" s="83">
        <v>3.4650264000000002</v>
      </c>
      <c r="AO9923" s="84">
        <v>800.17260999999996</v>
      </c>
      <c r="AP9923" s="83">
        <v>3968.5839999999998</v>
      </c>
      <c r="AQ9923" s="83">
        <v>0.70187175000000002</v>
      </c>
      <c r="AR9923" s="83">
        <v>-2.7631546999999999</v>
      </c>
      <c r="AU9923" s="91"/>
      <c r="AW9923" s="89"/>
      <c r="BE9923" s="90"/>
      <c r="BF9923" s="84"/>
      <c r="BG9923" s="84">
        <f t="shared" si="156"/>
        <v>44179</v>
      </c>
    </row>
    <row r="9924" spans="39:59">
      <c r="AM9924" s="85" t="s">
        <v>10176</v>
      </c>
      <c r="AN9924" s="83">
        <v>3.4650292</v>
      </c>
      <c r="AO9924" s="84">
        <v>799.97455000000002</v>
      </c>
      <c r="AP9924" s="83">
        <v>3968.9841000000001</v>
      </c>
      <c r="AQ9924" s="83">
        <v>0.70192443999999998</v>
      </c>
      <c r="AR9924" s="83">
        <v>-2.7631047</v>
      </c>
      <c r="AU9924" s="91"/>
      <c r="AW9924" s="89"/>
      <c r="BE9924" s="90"/>
      <c r="BF9924" s="84"/>
      <c r="BG9924" s="84">
        <f t="shared" si="156"/>
        <v>44179.5</v>
      </c>
    </row>
    <row r="9925" spans="39:59">
      <c r="AM9925" s="85" t="s">
        <v>10177</v>
      </c>
      <c r="AN9925" s="83">
        <v>3.4650297000000001</v>
      </c>
      <c r="AO9925" s="84">
        <v>800.05071999999996</v>
      </c>
      <c r="AP9925" s="83">
        <v>3969.384</v>
      </c>
      <c r="AQ9925" s="83">
        <v>0.70197266000000003</v>
      </c>
      <c r="AR9925" s="83">
        <v>-2.7630569999999999</v>
      </c>
      <c r="AU9925" s="91"/>
      <c r="AW9925" s="89"/>
      <c r="BE9925" s="90"/>
      <c r="BF9925" s="84"/>
      <c r="BG9925" s="84">
        <f t="shared" ref="BG9925:BG9988" si="157">BG9924+0.5</f>
        <v>44180</v>
      </c>
    </row>
    <row r="9926" spans="39:59">
      <c r="AM9926" s="85" t="s">
        <v>10178</v>
      </c>
      <c r="AN9926" s="83">
        <v>3.4649586999999999</v>
      </c>
      <c r="AO9926" s="84">
        <v>800.005</v>
      </c>
      <c r="AP9926" s="83">
        <v>3969.7842000000001</v>
      </c>
      <c r="AQ9926" s="83">
        <v>0.70202558999999998</v>
      </c>
      <c r="AR9926" s="83">
        <v>-2.7629329999999999</v>
      </c>
      <c r="AU9926" s="91"/>
      <c r="AW9926" s="89"/>
      <c r="BE9926" s="90"/>
      <c r="BF9926" s="84"/>
      <c r="BG9926" s="84">
        <f t="shared" si="157"/>
        <v>44180.5</v>
      </c>
    </row>
    <row r="9927" spans="39:59">
      <c r="AM9927" s="85" t="s">
        <v>10179</v>
      </c>
      <c r="AN9927" s="83">
        <v>3.4650435000000002</v>
      </c>
      <c r="AO9927" s="84">
        <v>800.02020000000005</v>
      </c>
      <c r="AP9927" s="83">
        <v>3970.1840999999999</v>
      </c>
      <c r="AQ9927" s="83">
        <v>0.70207726999999998</v>
      </c>
      <c r="AR9927" s="83">
        <v>-2.7629662000000001</v>
      </c>
      <c r="AU9927" s="91"/>
      <c r="AW9927" s="89"/>
      <c r="BE9927" s="90"/>
      <c r="BF9927" s="84"/>
      <c r="BG9927" s="84">
        <f t="shared" si="157"/>
        <v>44181</v>
      </c>
    </row>
    <row r="9928" spans="39:59">
      <c r="AM9928" s="85" t="s">
        <v>10180</v>
      </c>
      <c r="AN9928" s="83">
        <v>3.4650664</v>
      </c>
      <c r="AO9928" s="84">
        <v>800.03552000000002</v>
      </c>
      <c r="AP9928" s="83">
        <v>3970.5841999999998</v>
      </c>
      <c r="AQ9928" s="83">
        <v>0.70213400999999998</v>
      </c>
      <c r="AR9928" s="83">
        <v>-2.7629324999999998</v>
      </c>
      <c r="AU9928" s="91"/>
      <c r="AW9928" s="89"/>
      <c r="BE9928" s="90"/>
      <c r="BF9928" s="84"/>
      <c r="BG9928" s="84">
        <f t="shared" si="157"/>
        <v>44181.5</v>
      </c>
    </row>
    <row r="9929" spans="39:59">
      <c r="AM9929" s="85" t="s">
        <v>10181</v>
      </c>
      <c r="AN9929" s="83">
        <v>3.4650731000000001</v>
      </c>
      <c r="AO9929" s="84">
        <v>800.02020000000005</v>
      </c>
      <c r="AP9929" s="83">
        <v>3970.9841000000001</v>
      </c>
      <c r="AQ9929" s="83">
        <v>0.70218641000000004</v>
      </c>
      <c r="AR9929" s="83">
        <v>-2.7628868</v>
      </c>
      <c r="AU9929" s="91"/>
      <c r="AW9929" s="89"/>
      <c r="BE9929" s="90"/>
      <c r="BF9929" s="84"/>
      <c r="BG9929" s="84">
        <f t="shared" si="157"/>
        <v>44182</v>
      </c>
    </row>
    <row r="9930" spans="39:59">
      <c r="AM9930" s="85" t="s">
        <v>10182</v>
      </c>
      <c r="AN9930" s="83">
        <v>3.4650818999999999</v>
      </c>
      <c r="AO9930" s="84">
        <v>799.97455000000002</v>
      </c>
      <c r="AP9930" s="83">
        <v>3971.3843000000002</v>
      </c>
      <c r="AQ9930" s="83">
        <v>0.70224792000000003</v>
      </c>
      <c r="AR9930" s="83">
        <v>-2.7628341000000001</v>
      </c>
      <c r="AU9930" s="91"/>
      <c r="AW9930" s="89"/>
      <c r="BE9930" s="90"/>
      <c r="BF9930" s="84"/>
      <c r="BG9930" s="84">
        <f t="shared" si="157"/>
        <v>44182.5</v>
      </c>
    </row>
    <row r="9931" spans="39:59">
      <c r="AM9931" s="85" t="s">
        <v>10183</v>
      </c>
      <c r="AN9931" s="83">
        <v>3.4652170999999998</v>
      </c>
      <c r="AO9931" s="84">
        <v>800.05071999999996</v>
      </c>
      <c r="AP9931" s="83">
        <v>3971.7844</v>
      </c>
      <c r="AQ9931" s="83">
        <v>0.70229821999999997</v>
      </c>
      <c r="AR9931" s="83">
        <v>-2.7629188999999998</v>
      </c>
      <c r="AU9931" s="91"/>
      <c r="AW9931" s="89"/>
      <c r="BE9931" s="90"/>
      <c r="BF9931" s="84"/>
      <c r="BG9931" s="84">
        <f t="shared" si="157"/>
        <v>44183</v>
      </c>
    </row>
    <row r="9932" spans="39:59">
      <c r="AM9932" s="85" t="s">
        <v>10184</v>
      </c>
      <c r="AN9932" s="83">
        <v>3.4652088000000001</v>
      </c>
      <c r="AO9932" s="84">
        <v>799.98974999999996</v>
      </c>
      <c r="AP9932" s="83">
        <v>3972.1842999999999</v>
      </c>
      <c r="AQ9932" s="83">
        <v>0.70235698999999996</v>
      </c>
      <c r="AR9932" s="83">
        <v>-2.7628517000000001</v>
      </c>
      <c r="AU9932" s="91"/>
      <c r="AW9932" s="89"/>
      <c r="BE9932" s="90"/>
      <c r="BF9932" s="84"/>
      <c r="BG9932" s="84">
        <f t="shared" si="157"/>
        <v>44183.5</v>
      </c>
    </row>
    <row r="9933" spans="39:59">
      <c r="AM9933" s="85" t="s">
        <v>10185</v>
      </c>
      <c r="AN9933" s="83">
        <v>3.4651892000000002</v>
      </c>
      <c r="AO9933" s="84">
        <v>800.12683000000004</v>
      </c>
      <c r="AP9933" s="83">
        <v>3972.5844999999999</v>
      </c>
      <c r="AQ9933" s="83">
        <v>0.70242399</v>
      </c>
      <c r="AR9933" s="83">
        <v>-2.7627652</v>
      </c>
      <c r="AU9933" s="91"/>
      <c r="AW9933" s="89"/>
      <c r="BE9933" s="90"/>
      <c r="BF9933" s="84"/>
      <c r="BG9933" s="84">
        <f t="shared" si="157"/>
        <v>44184</v>
      </c>
    </row>
    <row r="9934" spans="39:59">
      <c r="AM9934" s="85" t="s">
        <v>10186</v>
      </c>
      <c r="AN9934" s="83">
        <v>3.4651868000000001</v>
      </c>
      <c r="AO9934" s="84">
        <v>800.05065999999999</v>
      </c>
      <c r="AP9934" s="83">
        <v>3972.9843999999998</v>
      </c>
      <c r="AQ9934" s="83">
        <v>0.70248270000000002</v>
      </c>
      <c r="AR9934" s="83">
        <v>-2.7627041000000001</v>
      </c>
      <c r="AU9934" s="91"/>
      <c r="AW9934" s="89"/>
      <c r="BE9934" s="90"/>
      <c r="BF9934" s="84"/>
      <c r="BG9934" s="84">
        <f t="shared" si="157"/>
        <v>44184.5</v>
      </c>
    </row>
    <row r="9935" spans="39:59">
      <c r="AM9935" s="85" t="s">
        <v>10187</v>
      </c>
      <c r="AN9935" s="83">
        <v>3.4651779999999999</v>
      </c>
      <c r="AO9935" s="84">
        <v>800.12683000000004</v>
      </c>
      <c r="AP9935" s="83">
        <v>3973.3845000000001</v>
      </c>
      <c r="AQ9935" s="83">
        <v>0.70253717999999998</v>
      </c>
      <c r="AR9935" s="83">
        <v>-2.7626409999999999</v>
      </c>
      <c r="AU9935" s="91"/>
      <c r="AW9935" s="89"/>
      <c r="BE9935" s="90"/>
      <c r="BF9935" s="84"/>
      <c r="BG9935" s="84">
        <f t="shared" si="157"/>
        <v>44185</v>
      </c>
    </row>
    <row r="9936" spans="39:59">
      <c r="AM9936" s="85" t="s">
        <v>10188</v>
      </c>
      <c r="AN9936" s="83">
        <v>3.4651887000000001</v>
      </c>
      <c r="AO9936" s="84">
        <v>800.18773999999996</v>
      </c>
      <c r="AP9936" s="83">
        <v>3973.7847000000002</v>
      </c>
      <c r="AQ9936" s="83">
        <v>0.70259570999999998</v>
      </c>
      <c r="AR9936" s="83">
        <v>-2.7625929999999999</v>
      </c>
      <c r="AU9936" s="91"/>
      <c r="AW9936" s="89"/>
      <c r="BE9936" s="90"/>
      <c r="BF9936" s="84"/>
      <c r="BG9936" s="84">
        <f t="shared" si="157"/>
        <v>44185.5</v>
      </c>
    </row>
    <row r="9937" spans="39:59">
      <c r="AM9937" s="85" t="s">
        <v>10189</v>
      </c>
      <c r="AN9937" s="83">
        <v>3.4651656000000002</v>
      </c>
      <c r="AO9937" s="84">
        <v>799.91363999999999</v>
      </c>
      <c r="AP9937" s="83">
        <v>3974.1846</v>
      </c>
      <c r="AQ9937" s="83">
        <v>0.70265073</v>
      </c>
      <c r="AR9937" s="83">
        <v>-2.7625147999999999</v>
      </c>
      <c r="AU9937" s="91"/>
      <c r="AW9937" s="89"/>
      <c r="BE9937" s="90"/>
      <c r="BF9937" s="84"/>
      <c r="BG9937" s="84">
        <f t="shared" si="157"/>
        <v>44186</v>
      </c>
    </row>
    <row r="9938" spans="39:59">
      <c r="AM9938" s="85" t="s">
        <v>10190</v>
      </c>
      <c r="AN9938" s="83">
        <v>3.4649076000000001</v>
      </c>
      <c r="AO9938" s="84">
        <v>800.02020000000005</v>
      </c>
      <c r="AP9938" s="83">
        <v>3974.5846999999999</v>
      </c>
      <c r="AQ9938" s="83">
        <v>0.70270586000000002</v>
      </c>
      <c r="AR9938" s="83">
        <v>-2.7622018000000002</v>
      </c>
      <c r="AU9938" s="91"/>
      <c r="AW9938" s="89"/>
      <c r="BE9938" s="90"/>
      <c r="BF9938" s="84"/>
      <c r="BG9938" s="84">
        <f t="shared" si="157"/>
        <v>44186.5</v>
      </c>
    </row>
    <row r="9939" spans="39:59">
      <c r="AM9939" s="85" t="s">
        <v>10191</v>
      </c>
      <c r="AN9939" s="83">
        <v>3.4646889999999999</v>
      </c>
      <c r="AO9939" s="84">
        <v>799.98974999999996</v>
      </c>
      <c r="AP9939" s="83">
        <v>3974.9845999999998</v>
      </c>
      <c r="AQ9939" s="83">
        <v>0.70276874</v>
      </c>
      <c r="AR9939" s="83">
        <v>-2.7619202</v>
      </c>
      <c r="AU9939" s="91"/>
      <c r="AW9939" s="89"/>
      <c r="BE9939" s="90"/>
      <c r="BF9939" s="84"/>
      <c r="BG9939" s="84">
        <f t="shared" si="157"/>
        <v>44187</v>
      </c>
    </row>
    <row r="9940" spans="39:59">
      <c r="AM9940" s="85" t="s">
        <v>10192</v>
      </c>
      <c r="AN9940" s="83">
        <v>3.4646468000000001</v>
      </c>
      <c r="AO9940" s="84">
        <v>800.14202999999998</v>
      </c>
      <c r="AP9940" s="83">
        <v>3975.3847999999998</v>
      </c>
      <c r="AQ9940" s="83">
        <v>0.70282560999999999</v>
      </c>
      <c r="AR9940" s="83">
        <v>-2.7618212999999998</v>
      </c>
      <c r="AU9940" s="91"/>
      <c r="AW9940" s="89"/>
      <c r="BE9940" s="90"/>
      <c r="BF9940" s="84"/>
      <c r="BG9940" s="84">
        <f t="shared" si="157"/>
        <v>44187.5</v>
      </c>
    </row>
    <row r="9941" spans="39:59">
      <c r="AM9941" s="85" t="s">
        <v>10193</v>
      </c>
      <c r="AN9941" s="83">
        <v>3.4647923</v>
      </c>
      <c r="AO9941" s="84">
        <v>800.12689</v>
      </c>
      <c r="AP9941" s="83">
        <v>3975.7847000000002</v>
      </c>
      <c r="AQ9941" s="83">
        <v>0.70288002000000005</v>
      </c>
      <c r="AR9941" s="83">
        <v>-2.7619121</v>
      </c>
      <c r="AU9941" s="91"/>
      <c r="AW9941" s="89"/>
      <c r="BE9941" s="90"/>
      <c r="BF9941" s="84"/>
      <c r="BG9941" s="84">
        <f t="shared" si="157"/>
        <v>44188</v>
      </c>
    </row>
    <row r="9942" spans="39:59">
      <c r="AM9942" s="85" t="s">
        <v>10194</v>
      </c>
      <c r="AN9942" s="83">
        <v>3.4650006000000002</v>
      </c>
      <c r="AO9942" s="84">
        <v>800.03552000000002</v>
      </c>
      <c r="AP9942" s="83">
        <v>3976.1848</v>
      </c>
      <c r="AQ9942" s="83">
        <v>0.70294118000000005</v>
      </c>
      <c r="AR9942" s="83">
        <v>-2.7620594999999999</v>
      </c>
      <c r="AU9942" s="91"/>
      <c r="AW9942" s="89"/>
      <c r="BE9942" s="90"/>
      <c r="BF9942" s="84"/>
      <c r="BG9942" s="84">
        <f t="shared" si="157"/>
        <v>44188.5</v>
      </c>
    </row>
    <row r="9943" spans="39:59">
      <c r="AM9943" s="85" t="s">
        <v>10195</v>
      </c>
      <c r="AN9943" s="83">
        <v>3.4650807000000001</v>
      </c>
      <c r="AO9943" s="84">
        <v>800.09636999999998</v>
      </c>
      <c r="AP9943" s="83">
        <v>3976.5846999999999</v>
      </c>
      <c r="AQ9943" s="83">
        <v>0.70300214999999999</v>
      </c>
      <c r="AR9943" s="83">
        <v>-2.7620784999999999</v>
      </c>
      <c r="AU9943" s="91"/>
      <c r="AW9943" s="89"/>
      <c r="BE9943" s="90"/>
      <c r="BF9943" s="84"/>
      <c r="BG9943" s="84">
        <f t="shared" si="157"/>
        <v>44189</v>
      </c>
    </row>
    <row r="9944" spans="39:59">
      <c r="AM9944" s="85" t="s">
        <v>10196</v>
      </c>
      <c r="AN9944" s="83">
        <v>3.4650614000000002</v>
      </c>
      <c r="AO9944" s="84">
        <v>799.89837999999997</v>
      </c>
      <c r="AP9944" s="83">
        <v>3976.9845999999998</v>
      </c>
      <c r="AQ9944" s="83">
        <v>0.70305472999999996</v>
      </c>
      <c r="AR9944" s="83">
        <v>-2.7620068</v>
      </c>
      <c r="AU9944" s="91"/>
      <c r="AW9944" s="89"/>
      <c r="BE9944" s="90"/>
      <c r="BF9944" s="84"/>
      <c r="BG9944" s="84">
        <f t="shared" si="157"/>
        <v>44189.5</v>
      </c>
    </row>
    <row r="9945" spans="39:59">
      <c r="AM9945" s="85" t="s">
        <v>10197</v>
      </c>
      <c r="AN9945" s="83">
        <v>3.4650908</v>
      </c>
      <c r="AO9945" s="84">
        <v>799.91363999999999</v>
      </c>
      <c r="AP9945" s="83">
        <v>3977.3847999999998</v>
      </c>
      <c r="AQ9945" s="83">
        <v>0.70311731</v>
      </c>
      <c r="AR9945" s="83">
        <v>-2.7619734</v>
      </c>
      <c r="AU9945" s="91"/>
      <c r="AW9945" s="89"/>
      <c r="BE9945" s="90"/>
      <c r="BF9945" s="84"/>
      <c r="BG9945" s="84">
        <f t="shared" si="157"/>
        <v>44190</v>
      </c>
    </row>
    <row r="9946" spans="39:59">
      <c r="AM9946" s="85" t="s">
        <v>10198</v>
      </c>
      <c r="AN9946" s="83">
        <v>3.4650873999999998</v>
      </c>
      <c r="AO9946" s="84">
        <v>800.02020000000005</v>
      </c>
      <c r="AP9946" s="83">
        <v>3977.7847000000002</v>
      </c>
      <c r="AQ9946" s="83">
        <v>0.70317549000000001</v>
      </c>
      <c r="AR9946" s="83">
        <v>-2.7619118999999999</v>
      </c>
      <c r="AU9946" s="91"/>
      <c r="AW9946" s="89"/>
      <c r="BE9946" s="90"/>
      <c r="BF9946" s="84"/>
      <c r="BG9946" s="84">
        <f t="shared" si="157"/>
        <v>44190.5</v>
      </c>
    </row>
    <row r="9947" spans="39:59">
      <c r="AM9947" s="85" t="s">
        <v>10199</v>
      </c>
      <c r="AN9947" s="83">
        <v>3.4650457000000001</v>
      </c>
      <c r="AO9947" s="84">
        <v>800.03545999999994</v>
      </c>
      <c r="AP9947" s="83">
        <v>3978.1848</v>
      </c>
      <c r="AQ9947" s="83">
        <v>0.70323396000000005</v>
      </c>
      <c r="AR9947" s="83">
        <v>-2.7618117</v>
      </c>
      <c r="AU9947" s="91"/>
      <c r="AW9947" s="89"/>
      <c r="BE9947" s="90"/>
      <c r="BF9947" s="84"/>
      <c r="BG9947" s="84">
        <f t="shared" si="157"/>
        <v>44191</v>
      </c>
    </row>
    <row r="9948" spans="39:59">
      <c r="AM9948" s="85" t="s">
        <v>10200</v>
      </c>
      <c r="AN9948" s="83">
        <v>3.4650259000000001</v>
      </c>
      <c r="AO9948" s="84">
        <v>800.15728999999999</v>
      </c>
      <c r="AP9948" s="83">
        <v>3978.5846999999999</v>
      </c>
      <c r="AQ9948" s="83">
        <v>0.70329772999999995</v>
      </c>
      <c r="AR9948" s="83">
        <v>-2.7617283000000001</v>
      </c>
      <c r="AU9948" s="91"/>
      <c r="AW9948" s="89"/>
      <c r="BE9948" s="90"/>
      <c r="BF9948" s="84"/>
      <c r="BG9948" s="84">
        <f t="shared" si="157"/>
        <v>44191.5</v>
      </c>
    </row>
    <row r="9949" spans="39:59">
      <c r="AM9949" s="85" t="s">
        <v>10201</v>
      </c>
      <c r="AN9949" s="83">
        <v>3.4650378000000002</v>
      </c>
      <c r="AO9949" s="84">
        <v>800.08118000000002</v>
      </c>
      <c r="AP9949" s="83">
        <v>3978.9848999999999</v>
      </c>
      <c r="AQ9949" s="83">
        <v>0.70335639000000005</v>
      </c>
      <c r="AR9949" s="83">
        <v>-2.7616816000000002</v>
      </c>
      <c r="AU9949" s="91"/>
      <c r="AW9949" s="89"/>
      <c r="BE9949" s="90"/>
      <c r="BF9949" s="84"/>
      <c r="BG9949" s="84">
        <f t="shared" si="157"/>
        <v>44192</v>
      </c>
    </row>
    <row r="9950" spans="39:59">
      <c r="AM9950" s="85" t="s">
        <v>10202</v>
      </c>
      <c r="AN9950" s="83">
        <v>3.4650042000000001</v>
      </c>
      <c r="AO9950" s="84">
        <v>800.14209000000005</v>
      </c>
      <c r="AP9950" s="83">
        <v>3979.3847999999998</v>
      </c>
      <c r="AQ9950" s="83">
        <v>0.70340924999999999</v>
      </c>
      <c r="AR9950" s="83">
        <v>-2.7615949999999998</v>
      </c>
      <c r="AU9950" s="91"/>
      <c r="AW9950" s="89"/>
      <c r="BE9950" s="90"/>
      <c r="BF9950" s="84"/>
      <c r="BG9950" s="84">
        <f t="shared" si="157"/>
        <v>44192.5</v>
      </c>
    </row>
    <row r="9951" spans="39:59">
      <c r="AM9951" s="85" t="s">
        <v>10203</v>
      </c>
      <c r="AN9951" s="83">
        <v>3.4650110999999999</v>
      </c>
      <c r="AO9951" s="84">
        <v>799.89832000000001</v>
      </c>
      <c r="AP9951" s="83">
        <v>3979.7849000000001</v>
      </c>
      <c r="AQ9951" s="83">
        <v>0.70346677000000002</v>
      </c>
      <c r="AR9951" s="83">
        <v>-2.7615444999999998</v>
      </c>
      <c r="AU9951" s="91"/>
      <c r="AW9951" s="89"/>
      <c r="BE9951" s="90"/>
      <c r="BF9951" s="84"/>
      <c r="BG9951" s="84">
        <f t="shared" si="157"/>
        <v>44193</v>
      </c>
    </row>
    <row r="9952" spans="39:59">
      <c r="AM9952" s="85" t="s">
        <v>10204</v>
      </c>
      <c r="AN9952" s="83">
        <v>3.4650474</v>
      </c>
      <c r="AO9952" s="84">
        <v>800.08118000000002</v>
      </c>
      <c r="AP9952" s="83">
        <v>3980.1848</v>
      </c>
      <c r="AQ9952" s="83">
        <v>0.70351790999999997</v>
      </c>
      <c r="AR9952" s="83">
        <v>-2.7615294000000001</v>
      </c>
      <c r="AU9952" s="91"/>
      <c r="AW9952" s="89"/>
      <c r="BE9952" s="90"/>
      <c r="BF9952" s="84"/>
      <c r="BG9952" s="84">
        <f t="shared" si="157"/>
        <v>44193.5</v>
      </c>
    </row>
    <row r="9953" spans="39:59">
      <c r="AM9953" s="85" t="s">
        <v>10205</v>
      </c>
      <c r="AN9953" s="83">
        <v>3.4650862</v>
      </c>
      <c r="AO9953" s="84">
        <v>800.08118000000002</v>
      </c>
      <c r="AP9953" s="83">
        <v>3980.585</v>
      </c>
      <c r="AQ9953" s="83">
        <v>0.70356768000000003</v>
      </c>
      <c r="AR9953" s="83">
        <v>-2.7615185000000002</v>
      </c>
      <c r="AU9953" s="91"/>
      <c r="AW9953" s="89"/>
      <c r="BE9953" s="90"/>
      <c r="BF9953" s="84"/>
      <c r="BG9953" s="84">
        <f t="shared" si="157"/>
        <v>44194</v>
      </c>
    </row>
    <row r="9954" spans="39:59">
      <c r="AM9954" s="85" t="s">
        <v>10206</v>
      </c>
      <c r="AN9954" s="83">
        <v>3.4651755999999998</v>
      </c>
      <c r="AO9954" s="84">
        <v>800.09636999999998</v>
      </c>
      <c r="AP9954" s="83">
        <v>3980.9848999999999</v>
      </c>
      <c r="AQ9954" s="83">
        <v>0.70362091000000004</v>
      </c>
      <c r="AR9954" s="83">
        <v>-2.7615547</v>
      </c>
      <c r="AU9954" s="91"/>
      <c r="AW9954" s="89"/>
      <c r="BE9954" s="90"/>
      <c r="BF9954" s="84"/>
      <c r="BG9954" s="84">
        <f t="shared" si="157"/>
        <v>44194.5</v>
      </c>
    </row>
    <row r="9955" spans="39:59">
      <c r="AM9955" s="85" t="s">
        <v>10207</v>
      </c>
      <c r="AN9955" s="83">
        <v>3.4651961</v>
      </c>
      <c r="AO9955" s="84">
        <v>800.08118000000002</v>
      </c>
      <c r="AP9955" s="83">
        <v>3981.3850000000002</v>
      </c>
      <c r="AQ9955" s="83">
        <v>0.70367729999999995</v>
      </c>
      <c r="AR9955" s="83">
        <v>-2.7615186999999999</v>
      </c>
      <c r="AU9955" s="91"/>
      <c r="AW9955" s="89"/>
      <c r="BE9955" s="90"/>
      <c r="BF9955" s="84"/>
      <c r="BG9955" s="84">
        <f t="shared" si="157"/>
        <v>44195</v>
      </c>
    </row>
    <row r="9956" spans="39:59">
      <c r="AM9956" s="85" t="s">
        <v>10208</v>
      </c>
      <c r="AN9956" s="83">
        <v>3.46522</v>
      </c>
      <c r="AO9956" s="84">
        <v>800.09636999999998</v>
      </c>
      <c r="AP9956" s="83">
        <v>3981.7851999999998</v>
      </c>
      <c r="AQ9956" s="83">
        <v>0.70372902999999998</v>
      </c>
      <c r="AR9956" s="83">
        <v>-2.7614907999999998</v>
      </c>
      <c r="AU9956" s="91"/>
      <c r="AW9956" s="89"/>
      <c r="BE9956" s="90"/>
      <c r="BF9956" s="84"/>
      <c r="BG9956" s="84">
        <f t="shared" si="157"/>
        <v>44195.5</v>
      </c>
    </row>
    <row r="9957" spans="39:59">
      <c r="AM9957" s="85" t="s">
        <v>10209</v>
      </c>
      <c r="AN9957" s="83">
        <v>3.4651382000000002</v>
      </c>
      <c r="AO9957" s="84">
        <v>799.94403</v>
      </c>
      <c r="AP9957" s="83">
        <v>3982.1851000000001</v>
      </c>
      <c r="AQ9957" s="83">
        <v>0.70377999999999996</v>
      </c>
      <c r="AR9957" s="83">
        <v>-2.7613582999999999</v>
      </c>
      <c r="AU9957" s="91"/>
      <c r="AW9957" s="89"/>
      <c r="BE9957" s="90"/>
      <c r="BF9957" s="84"/>
      <c r="BG9957" s="84">
        <f t="shared" si="157"/>
        <v>44196</v>
      </c>
    </row>
    <row r="9958" spans="39:59">
      <c r="AM9958" s="85" t="s">
        <v>10210</v>
      </c>
      <c r="AN9958" s="83">
        <v>3.465106</v>
      </c>
      <c r="AO9958" s="84">
        <v>800.02026000000001</v>
      </c>
      <c r="AP9958" s="83">
        <v>3982.5852</v>
      </c>
      <c r="AQ9958" s="83">
        <v>0.70383488999999999</v>
      </c>
      <c r="AR9958" s="83">
        <v>-2.7612709999999998</v>
      </c>
      <c r="AU9958" s="91"/>
      <c r="AW9958" s="89"/>
      <c r="BE9958" s="90"/>
      <c r="BF9958" s="84"/>
      <c r="BG9958" s="84">
        <f t="shared" si="157"/>
        <v>44196.5</v>
      </c>
    </row>
    <row r="9959" spans="39:59">
      <c r="AM9959" s="85" t="s">
        <v>10211</v>
      </c>
      <c r="AN9959" s="83">
        <v>3.4650731000000001</v>
      </c>
      <c r="AO9959" s="84">
        <v>800.27923999999996</v>
      </c>
      <c r="AP9959" s="83">
        <v>3982.9850999999999</v>
      </c>
      <c r="AQ9959" s="83">
        <v>0.70388943000000004</v>
      </c>
      <c r="AR9959" s="83">
        <v>-2.7611837000000001</v>
      </c>
      <c r="AU9959" s="91"/>
      <c r="AW9959" s="89"/>
      <c r="BE9959" s="90"/>
      <c r="BF9959" s="84"/>
      <c r="BG9959" s="84">
        <f t="shared" si="157"/>
        <v>44197</v>
      </c>
    </row>
    <row r="9960" spans="39:59">
      <c r="AM9960" s="85" t="s">
        <v>10212</v>
      </c>
      <c r="AN9960" s="83">
        <v>3.4651158</v>
      </c>
      <c r="AO9960" s="84">
        <v>799.97455000000002</v>
      </c>
      <c r="AP9960" s="83">
        <v>3983.3852999999999</v>
      </c>
      <c r="AQ9960" s="83">
        <v>0.70393687000000005</v>
      </c>
      <c r="AR9960" s="83">
        <v>-2.7611789999999998</v>
      </c>
      <c r="AU9960" s="91"/>
      <c r="AW9960" s="89"/>
      <c r="BE9960" s="90"/>
      <c r="BF9960" s="84"/>
      <c r="BG9960" s="84">
        <f t="shared" si="157"/>
        <v>44197.5</v>
      </c>
    </row>
    <row r="9961" spans="39:59">
      <c r="AM9961" s="85" t="s">
        <v>10213</v>
      </c>
      <c r="AN9961" s="83">
        <v>3.4651246000000002</v>
      </c>
      <c r="AO9961" s="84">
        <v>800.18773999999996</v>
      </c>
      <c r="AP9961" s="83">
        <v>3983.7851999999998</v>
      </c>
      <c r="AQ9961" s="83">
        <v>0.70397478000000002</v>
      </c>
      <c r="AR9961" s="83">
        <v>-2.7611498999999999</v>
      </c>
      <c r="AU9961" s="91"/>
      <c r="AW9961" s="89"/>
      <c r="BE9961" s="90"/>
      <c r="BF9961" s="84"/>
      <c r="BG9961" s="84">
        <f t="shared" si="157"/>
        <v>44198</v>
      </c>
    </row>
    <row r="9962" spans="39:59">
      <c r="AM9962" s="85" t="s">
        <v>10214</v>
      </c>
      <c r="AN9962" s="83">
        <v>3.4651754000000001</v>
      </c>
      <c r="AO9962" s="84">
        <v>800.05065999999999</v>
      </c>
      <c r="AP9962" s="83">
        <v>3984.1853000000001</v>
      </c>
      <c r="AQ9962" s="83">
        <v>0.70402973999999996</v>
      </c>
      <c r="AR9962" s="83">
        <v>-2.7611455999999999</v>
      </c>
      <c r="AU9962" s="91"/>
      <c r="AW9962" s="89"/>
      <c r="BE9962" s="90"/>
      <c r="BF9962" s="84"/>
      <c r="BG9962" s="84">
        <f t="shared" si="157"/>
        <v>44198.5</v>
      </c>
    </row>
    <row r="9963" spans="39:59">
      <c r="AM9963" s="85" t="s">
        <v>10215</v>
      </c>
      <c r="AN9963" s="83">
        <v>3.4651740000000002</v>
      </c>
      <c r="AO9963" s="84">
        <v>800.03552000000002</v>
      </c>
      <c r="AP9963" s="83">
        <v>3984.5852</v>
      </c>
      <c r="AQ9963" s="83">
        <v>0.70407682999999999</v>
      </c>
      <c r="AR9963" s="83">
        <v>-2.7610972</v>
      </c>
      <c r="AU9963" s="91"/>
      <c r="AW9963" s="89"/>
      <c r="BE9963" s="90"/>
      <c r="BF9963" s="84"/>
      <c r="BG9963" s="84">
        <f t="shared" si="157"/>
        <v>44199</v>
      </c>
    </row>
    <row r="9964" spans="39:59">
      <c r="AM9964" s="85" t="s">
        <v>10216</v>
      </c>
      <c r="AN9964" s="83">
        <v>3.4650946</v>
      </c>
      <c r="AO9964" s="84">
        <v>799.98974999999996</v>
      </c>
      <c r="AP9964" s="83">
        <v>3984.9854</v>
      </c>
      <c r="AQ9964" s="83">
        <v>0.70413106999999997</v>
      </c>
      <c r="AR9964" s="83">
        <v>-2.7609634000000001</v>
      </c>
      <c r="AU9964" s="91"/>
      <c r="AW9964" s="89"/>
      <c r="BE9964" s="90"/>
      <c r="BF9964" s="84"/>
      <c r="BG9964" s="84">
        <f t="shared" si="157"/>
        <v>44199.5</v>
      </c>
    </row>
    <row r="9965" spans="39:59">
      <c r="AM9965" s="85" t="s">
        <v>10217</v>
      </c>
      <c r="AN9965" s="83">
        <v>3.4650108999999998</v>
      </c>
      <c r="AO9965" s="84">
        <v>799.98974999999996</v>
      </c>
      <c r="AP9965" s="83">
        <v>3985.3854999999999</v>
      </c>
      <c r="AQ9965" s="83">
        <v>0.70417028999999998</v>
      </c>
      <c r="AR9965" s="83">
        <v>-2.7608407000000001</v>
      </c>
      <c r="AU9965" s="91"/>
      <c r="AW9965" s="89"/>
      <c r="BE9965" s="90"/>
      <c r="BF9965" s="84"/>
      <c r="BG9965" s="84">
        <f t="shared" si="157"/>
        <v>44200</v>
      </c>
    </row>
    <row r="9966" spans="39:59">
      <c r="AM9966" s="85" t="s">
        <v>10218</v>
      </c>
      <c r="AN9966" s="83">
        <v>3.4649323999999999</v>
      </c>
      <c r="AO9966" s="84">
        <v>799.97448999999995</v>
      </c>
      <c r="AP9966" s="83">
        <v>3985.7854000000002</v>
      </c>
      <c r="AQ9966" s="83">
        <v>0.70421475</v>
      </c>
      <c r="AR9966" s="83">
        <v>-2.7607176</v>
      </c>
      <c r="AU9966" s="91"/>
      <c r="AW9966" s="89"/>
      <c r="BE9966" s="90"/>
      <c r="BF9966" s="84"/>
      <c r="BG9966" s="84">
        <f t="shared" si="157"/>
        <v>44200.5</v>
      </c>
    </row>
    <row r="9967" spans="39:59">
      <c r="AM9967" s="85" t="s">
        <v>10219</v>
      </c>
      <c r="AN9967" s="83">
        <v>3.4649122000000001</v>
      </c>
      <c r="AO9967" s="84">
        <v>800.005</v>
      </c>
      <c r="AP9967" s="83">
        <v>3986.1855</v>
      </c>
      <c r="AQ9967" s="83">
        <v>0.70425099000000002</v>
      </c>
      <c r="AR9967" s="83">
        <v>-2.7606611000000001</v>
      </c>
      <c r="AU9967" s="91"/>
      <c r="AW9967" s="89"/>
      <c r="BE9967" s="90"/>
      <c r="BF9967" s="84"/>
      <c r="BG9967" s="84">
        <f t="shared" si="157"/>
        <v>44201</v>
      </c>
    </row>
    <row r="9968" spans="39:59">
      <c r="AM9968" s="85" t="s">
        <v>10220</v>
      </c>
      <c r="AN9968" s="83">
        <v>3.4649204999999998</v>
      </c>
      <c r="AO9968" s="84">
        <v>799.83745999999996</v>
      </c>
      <c r="AP9968" s="83">
        <v>3986.5853999999999</v>
      </c>
      <c r="AQ9968" s="83">
        <v>0.70429801999999997</v>
      </c>
      <c r="AR9968" s="83">
        <v>-2.7606225000000002</v>
      </c>
      <c r="AU9968" s="91"/>
      <c r="AW9968" s="89"/>
      <c r="BE9968" s="90"/>
      <c r="BF9968" s="84"/>
      <c r="BG9968" s="84">
        <f t="shared" si="157"/>
        <v>44201.5</v>
      </c>
    </row>
    <row r="9969" spans="39:59">
      <c r="AM9969" s="85" t="s">
        <v>10221</v>
      </c>
      <c r="AN9969" s="83">
        <v>3.4649215</v>
      </c>
      <c r="AO9969" s="84">
        <v>800.03545999999994</v>
      </c>
      <c r="AP9969" s="83">
        <v>3986.9854</v>
      </c>
      <c r="AQ9969" s="83">
        <v>0.70433986000000004</v>
      </c>
      <c r="AR9969" s="83">
        <v>-2.7605814999999998</v>
      </c>
      <c r="AU9969" s="91"/>
      <c r="AW9969" s="89"/>
      <c r="BE9969" s="90"/>
      <c r="BF9969" s="84"/>
      <c r="BG9969" s="84">
        <f t="shared" si="157"/>
        <v>44202</v>
      </c>
    </row>
    <row r="9970" spans="39:59">
      <c r="AM9970" s="85" t="s">
        <v>10222</v>
      </c>
      <c r="AN9970" s="83">
        <v>3.4649147999999999</v>
      </c>
      <c r="AO9970" s="84">
        <v>799.91363999999999</v>
      </c>
      <c r="AP9970" s="83">
        <v>3987.3854999999999</v>
      </c>
      <c r="AQ9970" s="83">
        <v>0.70439123999999997</v>
      </c>
      <c r="AR9970" s="83">
        <v>-2.7605236</v>
      </c>
      <c r="AU9970" s="91"/>
      <c r="AW9970" s="89"/>
      <c r="BE9970" s="90"/>
      <c r="BF9970" s="84"/>
      <c r="BG9970" s="84">
        <f t="shared" si="157"/>
        <v>44202.5</v>
      </c>
    </row>
    <row r="9971" spans="39:59">
      <c r="AM9971" s="85" t="s">
        <v>10223</v>
      </c>
      <c r="AN9971" s="83">
        <v>3.4649576999999998</v>
      </c>
      <c r="AO9971" s="84">
        <v>799.98974999999996</v>
      </c>
      <c r="AP9971" s="83">
        <v>3987.7854000000002</v>
      </c>
      <c r="AQ9971" s="83">
        <v>0.70444560000000001</v>
      </c>
      <c r="AR9971" s="83">
        <v>-2.7605121000000001</v>
      </c>
      <c r="AU9971" s="91"/>
      <c r="AW9971" s="89"/>
      <c r="BE9971" s="90"/>
      <c r="BF9971" s="84"/>
      <c r="BG9971" s="84">
        <f t="shared" si="157"/>
        <v>44203</v>
      </c>
    </row>
    <row r="9972" spans="39:59">
      <c r="AM9972" s="85" t="s">
        <v>10224</v>
      </c>
      <c r="AN9972" s="83">
        <v>3.4648976</v>
      </c>
      <c r="AO9972" s="84">
        <v>799.82219999999995</v>
      </c>
      <c r="AP9972" s="83">
        <v>3988.1855</v>
      </c>
      <c r="AQ9972" s="83">
        <v>0.70448798000000001</v>
      </c>
      <c r="AR9972" s="83">
        <v>-2.7604096</v>
      </c>
      <c r="AU9972" s="91"/>
      <c r="AW9972" s="89"/>
      <c r="BE9972" s="90"/>
      <c r="BF9972" s="84"/>
      <c r="BG9972" s="84">
        <f t="shared" si="157"/>
        <v>44203.5</v>
      </c>
    </row>
    <row r="9973" spans="39:59">
      <c r="AM9973" s="85" t="s">
        <v>10225</v>
      </c>
      <c r="AN9973" s="83">
        <v>3.4649331999999999</v>
      </c>
      <c r="AO9973" s="84">
        <v>799.98974999999996</v>
      </c>
      <c r="AP9973" s="83">
        <v>3988.5853999999999</v>
      </c>
      <c r="AQ9973" s="83">
        <v>0.70453613999999998</v>
      </c>
      <c r="AR9973" s="83">
        <v>-2.7603970000000002</v>
      </c>
      <c r="AU9973" s="91"/>
      <c r="AW9973" s="89"/>
      <c r="BE9973" s="90"/>
      <c r="BF9973" s="84"/>
      <c r="BG9973" s="84">
        <f t="shared" si="157"/>
        <v>44204</v>
      </c>
    </row>
    <row r="9974" spans="39:59">
      <c r="AM9974" s="85" t="s">
        <v>10226</v>
      </c>
      <c r="AN9974" s="83">
        <v>3.4649994</v>
      </c>
      <c r="AO9974" s="84">
        <v>799.94403</v>
      </c>
      <c r="AP9974" s="83">
        <v>3988.9856</v>
      </c>
      <c r="AQ9974" s="83">
        <v>0.70458251000000005</v>
      </c>
      <c r="AR9974" s="83">
        <v>-2.7604169999999999</v>
      </c>
      <c r="AU9974" s="91"/>
      <c r="AW9974" s="89"/>
      <c r="BE9974" s="90"/>
      <c r="BF9974" s="84"/>
      <c r="BG9974" s="84">
        <f t="shared" si="157"/>
        <v>44204.5</v>
      </c>
    </row>
    <row r="9975" spans="39:59">
      <c r="AM9975" s="85" t="s">
        <v>10227</v>
      </c>
      <c r="AN9975" s="83">
        <v>3.4650006000000002</v>
      </c>
      <c r="AO9975" s="84">
        <v>800.03545999999994</v>
      </c>
      <c r="AP9975" s="83">
        <v>3989.3854999999999</v>
      </c>
      <c r="AQ9975" s="83">
        <v>0.70463388999999998</v>
      </c>
      <c r="AR9975" s="83">
        <v>-2.7603667000000001</v>
      </c>
      <c r="AU9975" s="91"/>
      <c r="AW9975" s="89"/>
      <c r="BE9975" s="90"/>
      <c r="BF9975" s="84"/>
      <c r="BG9975" s="84">
        <f t="shared" si="157"/>
        <v>44205</v>
      </c>
    </row>
    <row r="9976" spans="39:59">
      <c r="AM9976" s="85" t="s">
        <v>10228</v>
      </c>
      <c r="AN9976" s="83">
        <v>3.4650888000000002</v>
      </c>
      <c r="AO9976" s="84">
        <v>800.02020000000005</v>
      </c>
      <c r="AP9976" s="83">
        <v>3989.7856000000002</v>
      </c>
      <c r="AQ9976" s="83">
        <v>0.70468246999999995</v>
      </c>
      <c r="AR9976" s="83">
        <v>-2.7604063000000001</v>
      </c>
      <c r="AU9976" s="91"/>
      <c r="AW9976" s="89"/>
      <c r="BE9976" s="90"/>
      <c r="BF9976" s="84"/>
      <c r="BG9976" s="84">
        <f t="shared" si="157"/>
        <v>44205.5</v>
      </c>
    </row>
    <row r="9977" spans="39:59">
      <c r="AM9977" s="85" t="s">
        <v>10229</v>
      </c>
      <c r="AN9977" s="83">
        <v>3.4650896000000002</v>
      </c>
      <c r="AO9977" s="84">
        <v>799.97455000000002</v>
      </c>
      <c r="AP9977" s="83">
        <v>3990.1855</v>
      </c>
      <c r="AQ9977" s="83">
        <v>0.70472389000000002</v>
      </c>
      <c r="AR9977" s="83">
        <v>-2.7603656999999999</v>
      </c>
      <c r="AU9977" s="91"/>
      <c r="AW9977" s="89"/>
      <c r="BE9977" s="90"/>
      <c r="BF9977" s="84"/>
      <c r="BG9977" s="84">
        <f t="shared" si="157"/>
        <v>44206</v>
      </c>
    </row>
    <row r="9978" spans="39:59">
      <c r="AM9978" s="85" t="s">
        <v>10230</v>
      </c>
      <c r="AN9978" s="83">
        <v>3.4651689999999999</v>
      </c>
      <c r="AO9978" s="84">
        <v>800.18773999999996</v>
      </c>
      <c r="AP9978" s="83">
        <v>3990.5857000000001</v>
      </c>
      <c r="AQ9978" s="83">
        <v>0.70477414000000005</v>
      </c>
      <c r="AR9978" s="83">
        <v>-2.7603947999999998</v>
      </c>
      <c r="AU9978" s="91"/>
      <c r="AW9978" s="89"/>
      <c r="BE9978" s="90"/>
      <c r="BF9978" s="84"/>
      <c r="BG9978" s="84">
        <f t="shared" si="157"/>
        <v>44206.5</v>
      </c>
    </row>
    <row r="9979" spans="39:59">
      <c r="AM9979" s="85" t="s">
        <v>10231</v>
      </c>
      <c r="AN9979" s="83">
        <v>3.4651467999999999</v>
      </c>
      <c r="AO9979" s="84">
        <v>800.05071999999996</v>
      </c>
      <c r="AP9979" s="83">
        <v>3990.9856</v>
      </c>
      <c r="AQ9979" s="83">
        <v>0.70482022</v>
      </c>
      <c r="AR9979" s="83">
        <v>-2.7603266</v>
      </c>
      <c r="AU9979" s="91"/>
      <c r="AW9979" s="89"/>
      <c r="BE9979" s="90"/>
      <c r="BF9979" s="84"/>
      <c r="BG9979" s="84">
        <f t="shared" si="157"/>
        <v>44207</v>
      </c>
    </row>
    <row r="9980" spans="39:59">
      <c r="AM9980" s="85" t="s">
        <v>10232</v>
      </c>
      <c r="AN9980" s="83">
        <v>3.4650927</v>
      </c>
      <c r="AO9980" s="84">
        <v>800.08118000000002</v>
      </c>
      <c r="AP9980" s="83">
        <v>3991.3856999999998</v>
      </c>
      <c r="AQ9980" s="83">
        <v>0.70486510000000002</v>
      </c>
      <c r="AR9980" s="83">
        <v>-2.7602274000000002</v>
      </c>
      <c r="AU9980" s="91"/>
      <c r="AW9980" s="89"/>
      <c r="BE9980" s="90"/>
      <c r="BF9980" s="84"/>
      <c r="BG9980" s="84">
        <f t="shared" si="157"/>
        <v>44207.5</v>
      </c>
    </row>
    <row r="9981" spans="39:59">
      <c r="AM9981" s="85" t="s">
        <v>10233</v>
      </c>
      <c r="AN9981" s="83">
        <v>3.4652216</v>
      </c>
      <c r="AO9981" s="84">
        <v>800.06592000000001</v>
      </c>
      <c r="AP9981" s="83">
        <v>3991.7856000000002</v>
      </c>
      <c r="AQ9981" s="83">
        <v>0.70491678000000002</v>
      </c>
      <c r="AR9981" s="83">
        <v>-2.7603049</v>
      </c>
      <c r="AU9981" s="91"/>
      <c r="AW9981" s="89"/>
      <c r="BE9981" s="90"/>
      <c r="BF9981" s="84"/>
      <c r="BG9981" s="84">
        <f t="shared" si="157"/>
        <v>44208</v>
      </c>
    </row>
    <row r="9982" spans="39:59">
      <c r="AM9982" s="85" t="s">
        <v>10234</v>
      </c>
      <c r="AN9982" s="83">
        <v>3.4652946</v>
      </c>
      <c r="AO9982" s="84">
        <v>800.05071999999996</v>
      </c>
      <c r="AP9982" s="83">
        <v>3992.1858000000002</v>
      </c>
      <c r="AQ9982" s="83">
        <v>0.70496683999999998</v>
      </c>
      <c r="AR9982" s="83">
        <v>-2.7603278000000002</v>
      </c>
      <c r="AU9982" s="91"/>
      <c r="AW9982" s="89"/>
      <c r="BE9982" s="90"/>
      <c r="BF9982" s="84"/>
      <c r="BG9982" s="84">
        <f t="shared" si="157"/>
        <v>44208.5</v>
      </c>
    </row>
    <row r="9983" spans="39:59">
      <c r="AM9983" s="85" t="s">
        <v>10235</v>
      </c>
      <c r="AN9983" s="83">
        <v>3.4653273000000002</v>
      </c>
      <c r="AO9983" s="84">
        <v>800.11157000000003</v>
      </c>
      <c r="AP9983" s="83">
        <v>3992.5857000000001</v>
      </c>
      <c r="AQ9983" s="83">
        <v>0.70500963999999999</v>
      </c>
      <c r="AR9983" s="83">
        <v>-2.7603176</v>
      </c>
      <c r="AU9983" s="91"/>
      <c r="AW9983" s="89"/>
      <c r="BE9983" s="90"/>
      <c r="BF9983" s="84"/>
      <c r="BG9983" s="84">
        <f t="shared" si="157"/>
        <v>44209</v>
      </c>
    </row>
    <row r="9984" spans="39:59">
      <c r="AM9984" s="85" t="s">
        <v>10236</v>
      </c>
      <c r="AN9984" s="83">
        <v>3.4652430999999999</v>
      </c>
      <c r="AO9984" s="84">
        <v>800.09636999999998</v>
      </c>
      <c r="AP9984" s="83">
        <v>3992.9857999999999</v>
      </c>
      <c r="AQ9984" s="83">
        <v>0.70505099999999998</v>
      </c>
      <c r="AR9984" s="83">
        <v>-2.7601922000000001</v>
      </c>
      <c r="AU9984" s="91"/>
      <c r="AW9984" s="89"/>
      <c r="BE9984" s="90"/>
      <c r="BF9984" s="84"/>
      <c r="BG9984" s="84">
        <f t="shared" si="157"/>
        <v>44209.5</v>
      </c>
    </row>
    <row r="9985" spans="39:59">
      <c r="AM9985" s="85" t="s">
        <v>10237</v>
      </c>
      <c r="AN9985" s="83">
        <v>3.4652090000000002</v>
      </c>
      <c r="AO9985" s="84">
        <v>799.98974999999996</v>
      </c>
      <c r="AP9985" s="83">
        <v>3993.3856999999998</v>
      </c>
      <c r="AQ9985" s="83">
        <v>0.70509421999999999</v>
      </c>
      <c r="AR9985" s="83">
        <v>-2.7601146999999999</v>
      </c>
      <c r="AU9985" s="91"/>
      <c r="AW9985" s="89"/>
      <c r="BE9985" s="90"/>
      <c r="BF9985" s="84"/>
      <c r="BG9985" s="84">
        <f t="shared" si="157"/>
        <v>44210</v>
      </c>
    </row>
    <row r="9986" spans="39:59">
      <c r="AM9986" s="85" t="s">
        <v>10238</v>
      </c>
      <c r="AN9986" s="83">
        <v>3.4651535</v>
      </c>
      <c r="AO9986" s="84">
        <v>799.94403</v>
      </c>
      <c r="AP9986" s="83">
        <v>3993.7858999999999</v>
      </c>
      <c r="AQ9986" s="83">
        <v>0.70513009999999998</v>
      </c>
      <c r="AR9986" s="83">
        <v>-2.7600234000000001</v>
      </c>
      <c r="AU9986" s="91"/>
      <c r="AW9986" s="89"/>
      <c r="BE9986" s="90"/>
      <c r="BF9986" s="84"/>
      <c r="BG9986" s="84">
        <f t="shared" si="157"/>
        <v>44210.5</v>
      </c>
    </row>
    <row r="9987" spans="39:59">
      <c r="AM9987" s="85" t="s">
        <v>10239</v>
      </c>
      <c r="AN9987" s="83">
        <v>3.4651217000000001</v>
      </c>
      <c r="AO9987" s="84">
        <v>800.11157000000003</v>
      </c>
      <c r="AP9987" s="83">
        <v>3994.1858000000002</v>
      </c>
      <c r="AQ9987" s="83">
        <v>0.70515757999999995</v>
      </c>
      <c r="AR9987" s="83">
        <v>-2.7599642000000002</v>
      </c>
      <c r="AU9987" s="91"/>
      <c r="AW9987" s="89"/>
      <c r="BE9987" s="90"/>
      <c r="BF9987" s="84"/>
      <c r="BG9987" s="84">
        <f t="shared" si="157"/>
        <v>44211</v>
      </c>
    </row>
    <row r="9988" spans="39:59">
      <c r="AM9988" s="85" t="s">
        <v>10240</v>
      </c>
      <c r="AN9988" s="83">
        <v>3.4650108999999998</v>
      </c>
      <c r="AO9988" s="84">
        <v>800.11157000000003</v>
      </c>
      <c r="AP9988" s="83">
        <v>3994.5859</v>
      </c>
      <c r="AQ9988" s="83">
        <v>0.70517993000000001</v>
      </c>
      <c r="AR9988" s="83">
        <v>-2.7598310000000001</v>
      </c>
      <c r="AU9988" s="91"/>
      <c r="AW9988" s="89"/>
      <c r="BE9988" s="90"/>
      <c r="BF9988" s="84"/>
      <c r="BG9988" s="84">
        <f t="shared" si="157"/>
        <v>44211.5</v>
      </c>
    </row>
    <row r="9989" spans="39:59">
      <c r="AM9989" s="85" t="s">
        <v>10241</v>
      </c>
      <c r="AN9989" s="83">
        <v>3.4650433</v>
      </c>
      <c r="AO9989" s="84">
        <v>800.20299999999997</v>
      </c>
      <c r="AP9989" s="83">
        <v>3994.9857999999999</v>
      </c>
      <c r="AQ9989" s="83">
        <v>0.70520687000000004</v>
      </c>
      <c r="AR9989" s="83">
        <v>-2.7598364000000002</v>
      </c>
      <c r="AU9989" s="91"/>
      <c r="AW9989" s="89"/>
      <c r="BE9989" s="90"/>
      <c r="BF9989" s="84"/>
      <c r="BG9989" s="84">
        <f t="shared" ref="BG9989:BG10052" si="158">BG9988+0.5</f>
        <v>44212</v>
      </c>
    </row>
    <row r="9990" spans="39:59">
      <c r="AM9990" s="85" t="s">
        <v>10242</v>
      </c>
      <c r="AN9990" s="83">
        <v>3.4650637999999998</v>
      </c>
      <c r="AO9990" s="84">
        <v>800.09636999999998</v>
      </c>
      <c r="AP9990" s="83">
        <v>3995.386</v>
      </c>
      <c r="AQ9990" s="83">
        <v>0.70524067000000001</v>
      </c>
      <c r="AR9990" s="83">
        <v>-2.7598231000000002</v>
      </c>
      <c r="AU9990" s="91"/>
      <c r="AW9990" s="89"/>
      <c r="BE9990" s="90"/>
      <c r="BF9990" s="84"/>
      <c r="BG9990" s="84">
        <f t="shared" si="158"/>
        <v>44212.5</v>
      </c>
    </row>
    <row r="9991" spans="39:59">
      <c r="AM9991" s="85" t="s">
        <v>10243</v>
      </c>
      <c r="AN9991" s="83">
        <v>3.4650915000000002</v>
      </c>
      <c r="AO9991" s="84">
        <v>799.89837999999997</v>
      </c>
      <c r="AP9991" s="83">
        <v>3995.7860999999998</v>
      </c>
      <c r="AQ9991" s="83">
        <v>0.70527863999999996</v>
      </c>
      <c r="AR9991" s="83">
        <v>-2.7598128000000002</v>
      </c>
      <c r="AU9991" s="91"/>
      <c r="AW9991" s="89"/>
      <c r="BE9991" s="90"/>
      <c r="BF9991" s="84"/>
      <c r="BG9991" s="84">
        <f t="shared" si="158"/>
        <v>44213</v>
      </c>
    </row>
    <row r="9992" spans="39:59">
      <c r="AM9992" s="85" t="s">
        <v>10244</v>
      </c>
      <c r="AN9992" s="83">
        <v>3.4650755000000002</v>
      </c>
      <c r="AO9992" s="84">
        <v>800.21825999999999</v>
      </c>
      <c r="AP9992" s="83">
        <v>3996.1860000000001</v>
      </c>
      <c r="AQ9992" s="83">
        <v>0.70530134</v>
      </c>
      <c r="AR9992" s="83">
        <v>-2.7597741999999998</v>
      </c>
      <c r="AU9992" s="91"/>
      <c r="AW9992" s="89"/>
      <c r="BE9992" s="90"/>
      <c r="BF9992" s="84"/>
      <c r="BG9992" s="84">
        <f t="shared" si="158"/>
        <v>44213.5</v>
      </c>
    </row>
    <row r="9993" spans="39:59">
      <c r="AM9993" s="85" t="s">
        <v>10245</v>
      </c>
      <c r="AN9993" s="83">
        <v>3.4650884</v>
      </c>
      <c r="AO9993" s="84">
        <v>800.21820000000002</v>
      </c>
      <c r="AP9993" s="83">
        <v>3996.5862000000002</v>
      </c>
      <c r="AQ9993" s="83">
        <v>0.70533109000000005</v>
      </c>
      <c r="AR9993" s="83">
        <v>-2.7597573</v>
      </c>
      <c r="AU9993" s="91"/>
      <c r="AW9993" s="89"/>
      <c r="BE9993" s="90"/>
      <c r="BF9993" s="84"/>
      <c r="BG9993" s="84">
        <f t="shared" si="158"/>
        <v>44214</v>
      </c>
    </row>
    <row r="9994" spans="39:59">
      <c r="AM9994" s="85" t="s">
        <v>10246</v>
      </c>
      <c r="AN9994" s="83">
        <v>3.4651399000000001</v>
      </c>
      <c r="AO9994" s="84">
        <v>800.15734999999995</v>
      </c>
      <c r="AP9994" s="83">
        <v>3996.9861000000001</v>
      </c>
      <c r="AQ9994" s="83">
        <v>0.70536964999999996</v>
      </c>
      <c r="AR9994" s="83">
        <v>-2.7597702000000002</v>
      </c>
      <c r="AU9994" s="91"/>
      <c r="AW9994" s="89"/>
      <c r="BE9994" s="90"/>
      <c r="BF9994" s="84"/>
      <c r="BG9994" s="84">
        <f t="shared" si="158"/>
        <v>44214.5</v>
      </c>
    </row>
    <row r="9995" spans="39:59">
      <c r="AM9995" s="85" t="s">
        <v>10247</v>
      </c>
      <c r="AN9995" s="83">
        <v>3.4652286000000001</v>
      </c>
      <c r="AO9995" s="84">
        <v>800.14209000000005</v>
      </c>
      <c r="AP9995" s="83">
        <v>3997.3861999999999</v>
      </c>
      <c r="AQ9995" s="83">
        <v>0.70540583000000001</v>
      </c>
      <c r="AR9995" s="83">
        <v>-2.7598227999999998</v>
      </c>
      <c r="AU9995" s="91"/>
      <c r="AW9995" s="89"/>
      <c r="BE9995" s="90"/>
      <c r="BF9995" s="84"/>
      <c r="BG9995" s="84">
        <f t="shared" si="158"/>
        <v>44215</v>
      </c>
    </row>
    <row r="9996" spans="39:59">
      <c r="AM9996" s="85" t="s">
        <v>10248</v>
      </c>
      <c r="AN9996" s="83">
        <v>3.4651949000000002</v>
      </c>
      <c r="AO9996" s="84">
        <v>800.27917000000002</v>
      </c>
      <c r="AP9996" s="83">
        <v>3997.7860999999998</v>
      </c>
      <c r="AQ9996" s="83">
        <v>0.70542811999999999</v>
      </c>
      <c r="AR9996" s="83">
        <v>-2.7597668</v>
      </c>
      <c r="AU9996" s="91"/>
      <c r="AW9996" s="89"/>
      <c r="BE9996" s="90"/>
      <c r="BF9996" s="84"/>
      <c r="BG9996" s="84">
        <f t="shared" si="158"/>
        <v>44215.5</v>
      </c>
    </row>
    <row r="9997" spans="39:59">
      <c r="AM9997" s="85" t="s">
        <v>10249</v>
      </c>
      <c r="AN9997" s="83">
        <v>3.4652113999999998</v>
      </c>
      <c r="AO9997" s="84">
        <v>800.14209000000005</v>
      </c>
      <c r="AP9997" s="83">
        <v>3998.1862999999998</v>
      </c>
      <c r="AQ9997" s="83">
        <v>0.70545793000000001</v>
      </c>
      <c r="AR9997" s="83">
        <v>-2.7597535</v>
      </c>
      <c r="AU9997" s="91"/>
      <c r="AW9997" s="89"/>
      <c r="BE9997" s="90"/>
      <c r="BF9997" s="84"/>
      <c r="BG9997" s="84">
        <f t="shared" si="158"/>
        <v>44216</v>
      </c>
    </row>
    <row r="9998" spans="39:59">
      <c r="AM9998" s="85" t="s">
        <v>10250</v>
      </c>
      <c r="AN9998" s="83">
        <v>3.4652227999999998</v>
      </c>
      <c r="AO9998" s="84">
        <v>799.97448999999995</v>
      </c>
      <c r="AP9998" s="83">
        <v>3998.5864000000001</v>
      </c>
      <c r="AQ9998" s="83">
        <v>0.70549119000000005</v>
      </c>
      <c r="AR9998" s="83">
        <v>-2.7597318</v>
      </c>
      <c r="AU9998" s="91"/>
      <c r="AW9998" s="89"/>
      <c r="BE9998" s="90"/>
      <c r="BF9998" s="84"/>
      <c r="BG9998" s="84">
        <f t="shared" si="158"/>
        <v>44216.5</v>
      </c>
    </row>
    <row r="9999" spans="39:59">
      <c r="AM9999" s="85" t="s">
        <v>10251</v>
      </c>
      <c r="AN9999" s="83">
        <v>3.4652504999999998</v>
      </c>
      <c r="AO9999" s="84">
        <v>800.17255</v>
      </c>
      <c r="AP9999" s="83">
        <v>3998.9863</v>
      </c>
      <c r="AQ9999" s="83">
        <v>0.70552176</v>
      </c>
      <c r="AR9999" s="83">
        <v>-2.7597287000000001</v>
      </c>
      <c r="AU9999" s="91"/>
      <c r="AW9999" s="89"/>
      <c r="BE9999" s="90"/>
      <c r="BF9999" s="84"/>
      <c r="BG9999" s="84">
        <f t="shared" si="158"/>
        <v>44217</v>
      </c>
    </row>
    <row r="10000" spans="39:59">
      <c r="AM10000" s="85" t="s">
        <v>10252</v>
      </c>
      <c r="AN10000" s="83">
        <v>3.4652965</v>
      </c>
      <c r="AO10000" s="84">
        <v>800.005</v>
      </c>
      <c r="AP10000" s="83">
        <v>3999.3865000000001</v>
      </c>
      <c r="AQ10000" s="83">
        <v>0.70555645</v>
      </c>
      <c r="AR10000" s="83">
        <v>-2.7597401000000001</v>
      </c>
      <c r="AU10000" s="91"/>
      <c r="AW10000" s="89"/>
      <c r="BE10000" s="90"/>
      <c r="BF10000" s="84"/>
      <c r="BG10000" s="84">
        <f t="shared" si="158"/>
        <v>44217.5</v>
      </c>
    </row>
    <row r="10001" spans="39:59">
      <c r="AM10001" s="85" t="s">
        <v>10253</v>
      </c>
      <c r="AN10001" s="83">
        <v>3.4652405000000002</v>
      </c>
      <c r="AO10001" s="84">
        <v>800.08118000000002</v>
      </c>
      <c r="AP10001" s="83">
        <v>3999.7864</v>
      </c>
      <c r="AQ10001" s="83">
        <v>0.70558434999999997</v>
      </c>
      <c r="AR10001" s="83">
        <v>-2.7596561999999998</v>
      </c>
      <c r="AU10001" s="91"/>
      <c r="AW10001" s="89"/>
      <c r="BE10001" s="90"/>
      <c r="BF10001" s="84"/>
      <c r="BG10001" s="84">
        <f t="shared" si="158"/>
        <v>44218</v>
      </c>
    </row>
    <row r="10002" spans="39:59">
      <c r="AM10002" s="85" t="s">
        <v>10254</v>
      </c>
      <c r="AN10002" s="83">
        <v>3.4651627999999999</v>
      </c>
      <c r="AO10002" s="84">
        <v>799.88318000000004</v>
      </c>
      <c r="AP10002" s="83">
        <v>4000.1864999999998</v>
      </c>
      <c r="AQ10002" s="83">
        <v>0.70561028000000003</v>
      </c>
      <c r="AR10002" s="83">
        <v>-2.7595524999999999</v>
      </c>
      <c r="AU10002" s="91"/>
      <c r="AW10002" s="89"/>
      <c r="BE10002" s="90"/>
      <c r="BF10002" s="84"/>
      <c r="BG10002" s="84">
        <f t="shared" si="158"/>
        <v>44218.5</v>
      </c>
    </row>
    <row r="10003" spans="39:59">
      <c r="AM10003" s="85" t="s">
        <v>10255</v>
      </c>
      <c r="AN10003" s="83">
        <v>3.4652014000000002</v>
      </c>
      <c r="AO10003" s="84">
        <v>800.02020000000005</v>
      </c>
      <c r="AP10003" s="83">
        <v>4000.5864000000001</v>
      </c>
      <c r="AQ10003" s="83">
        <v>0.70564305999999999</v>
      </c>
      <c r="AR10003" s="83">
        <v>-2.7595584</v>
      </c>
      <c r="AU10003" s="91"/>
      <c r="AW10003" s="89"/>
      <c r="BE10003" s="90"/>
      <c r="BF10003" s="84"/>
      <c r="BG10003" s="84">
        <f t="shared" si="158"/>
        <v>44219</v>
      </c>
    </row>
    <row r="10004" spans="39:59">
      <c r="AM10004" s="85" t="s">
        <v>10256</v>
      </c>
      <c r="AN10004" s="83">
        <v>3.4652189999999998</v>
      </c>
      <c r="AO10004" s="84">
        <v>800.11157000000003</v>
      </c>
      <c r="AP10004" s="83">
        <v>4000.9866000000002</v>
      </c>
      <c r="AQ10004" s="83">
        <v>0.70567298000000001</v>
      </c>
      <c r="AR10004" s="83">
        <v>-2.7595459999999998</v>
      </c>
      <c r="AU10004" s="91"/>
      <c r="AW10004" s="89"/>
      <c r="BE10004" s="90"/>
      <c r="BF10004" s="84"/>
      <c r="BG10004" s="84">
        <f t="shared" si="158"/>
        <v>44219.5</v>
      </c>
    </row>
    <row r="10005" spans="39:59">
      <c r="AM10005" s="85" t="s">
        <v>10257</v>
      </c>
      <c r="AN10005" s="83">
        <v>3.4651708999999999</v>
      </c>
      <c r="AO10005" s="84">
        <v>800.14209000000005</v>
      </c>
      <c r="AP10005" s="83">
        <v>4001.3865000000001</v>
      </c>
      <c r="AQ10005" s="83">
        <v>0.70570219000000001</v>
      </c>
      <c r="AR10005" s="83">
        <v>-2.7594685999999999</v>
      </c>
      <c r="AU10005" s="91"/>
      <c r="AW10005" s="89"/>
      <c r="BE10005" s="90"/>
      <c r="BF10005" s="84"/>
      <c r="BG10005" s="84">
        <f t="shared" si="158"/>
        <v>44220</v>
      </c>
    </row>
    <row r="10006" spans="39:59">
      <c r="AM10006" s="85" t="s">
        <v>10258</v>
      </c>
      <c r="AN10006" s="83">
        <v>3.4651144</v>
      </c>
      <c r="AO10006" s="84">
        <v>800.05065999999999</v>
      </c>
      <c r="AP10006" s="83">
        <v>4001.7865999999999</v>
      </c>
      <c r="AQ10006" s="83">
        <v>0.70573669999999999</v>
      </c>
      <c r="AR10006" s="83">
        <v>-2.7593776999999999</v>
      </c>
      <c r="AU10006" s="91"/>
      <c r="AW10006" s="89"/>
      <c r="BE10006" s="90"/>
      <c r="BF10006" s="84"/>
      <c r="BG10006" s="84">
        <f t="shared" si="158"/>
        <v>44220.5</v>
      </c>
    </row>
    <row r="10007" spans="39:59">
      <c r="AM10007" s="85" t="s">
        <v>10259</v>
      </c>
      <c r="AN10007" s="83">
        <v>3.4650295</v>
      </c>
      <c r="AO10007" s="84">
        <v>800.06592000000001</v>
      </c>
      <c r="AP10007" s="83">
        <v>4002.1864999999998</v>
      </c>
      <c r="AQ10007" s="83">
        <v>0.70576912000000003</v>
      </c>
      <c r="AR10007" s="83">
        <v>-2.7592604000000001</v>
      </c>
      <c r="AU10007" s="91"/>
      <c r="AW10007" s="89"/>
      <c r="BE10007" s="90"/>
      <c r="BF10007" s="84"/>
      <c r="BG10007" s="84">
        <f t="shared" si="158"/>
        <v>44221</v>
      </c>
    </row>
    <row r="10008" spans="39:59">
      <c r="AM10008" s="85" t="s">
        <v>10260</v>
      </c>
      <c r="AN10008" s="83">
        <v>3.4650824</v>
      </c>
      <c r="AO10008" s="84">
        <v>800.12689</v>
      </c>
      <c r="AP10008" s="83">
        <v>4002.5866999999998</v>
      </c>
      <c r="AQ10008" s="83">
        <v>0.70578909000000001</v>
      </c>
      <c r="AR10008" s="83">
        <v>-2.7592932999999999</v>
      </c>
      <c r="AU10008" s="91"/>
      <c r="AW10008" s="89"/>
      <c r="BE10008" s="90"/>
      <c r="BF10008" s="84"/>
      <c r="BG10008" s="84">
        <f t="shared" si="158"/>
        <v>44221.5</v>
      </c>
    </row>
    <row r="10009" spans="39:59">
      <c r="AM10009" s="85" t="s">
        <v>10261</v>
      </c>
      <c r="AN10009" s="83">
        <v>3.4650661999999999</v>
      </c>
      <c r="AO10009" s="84">
        <v>800.08112000000006</v>
      </c>
      <c r="AP10009" s="83">
        <v>4002.9866000000002</v>
      </c>
      <c r="AQ10009" s="83">
        <v>0.70581084000000005</v>
      </c>
      <c r="AR10009" s="83">
        <v>-2.7592553999999998</v>
      </c>
      <c r="AU10009" s="91"/>
      <c r="AW10009" s="89"/>
      <c r="BE10009" s="90"/>
      <c r="BF10009" s="84"/>
      <c r="BG10009" s="84">
        <f t="shared" si="158"/>
        <v>44222</v>
      </c>
    </row>
    <row r="10010" spans="39:59">
      <c r="AM10010" s="85" t="s">
        <v>10262</v>
      </c>
      <c r="AN10010" s="83">
        <v>3.4651353</v>
      </c>
      <c r="AO10010" s="84">
        <v>800.02026000000001</v>
      </c>
      <c r="AP10010" s="83">
        <v>4003.3867</v>
      </c>
      <c r="AQ10010" s="83">
        <v>0.70583801999999995</v>
      </c>
      <c r="AR10010" s="83">
        <v>-2.7592973999999999</v>
      </c>
      <c r="AU10010" s="91"/>
      <c r="AW10010" s="89"/>
      <c r="BE10010" s="90"/>
      <c r="BF10010" s="84"/>
      <c r="BG10010" s="84">
        <f t="shared" si="158"/>
        <v>44222.5</v>
      </c>
    </row>
    <row r="10011" spans="39:59">
      <c r="AM10011" s="85" t="s">
        <v>10263</v>
      </c>
      <c r="AN10011" s="83">
        <v>3.4651966000000001</v>
      </c>
      <c r="AO10011" s="84">
        <v>800.21825999999999</v>
      </c>
      <c r="AP10011" s="83">
        <v>4003.7869000000001</v>
      </c>
      <c r="AQ10011" s="83">
        <v>0.70587146000000001</v>
      </c>
      <c r="AR10011" s="83">
        <v>-2.759325</v>
      </c>
      <c r="AU10011" s="91"/>
      <c r="AW10011" s="89"/>
      <c r="BE10011" s="90"/>
      <c r="BF10011" s="84"/>
      <c r="BG10011" s="84">
        <f t="shared" si="158"/>
        <v>44223</v>
      </c>
    </row>
    <row r="10012" spans="39:59">
      <c r="AM10012" s="85" t="s">
        <v>10264</v>
      </c>
      <c r="AN10012" s="83">
        <v>3.4652245000000002</v>
      </c>
      <c r="AO10012" s="84">
        <v>800.02020000000005</v>
      </c>
      <c r="AP10012" s="83">
        <v>4004.1867999999999</v>
      </c>
      <c r="AQ10012" s="83">
        <v>0.70589948000000002</v>
      </c>
      <c r="AR10012" s="83">
        <v>-2.759325</v>
      </c>
      <c r="AU10012" s="91"/>
      <c r="AW10012" s="89"/>
      <c r="BE10012" s="90"/>
      <c r="BF10012" s="84"/>
      <c r="BG10012" s="84">
        <f t="shared" si="158"/>
        <v>44223.5</v>
      </c>
    </row>
    <row r="10013" spans="39:59">
      <c r="AM10013" s="85" t="s">
        <v>10265</v>
      </c>
      <c r="AN10013" s="83">
        <v>3.4652588</v>
      </c>
      <c r="AO10013" s="84">
        <v>800.06592000000001</v>
      </c>
      <c r="AP10013" s="83">
        <v>4004.5868999999998</v>
      </c>
      <c r="AQ10013" s="83">
        <v>0.70593505999999995</v>
      </c>
      <c r="AR10013" s="83">
        <v>-2.7593238000000002</v>
      </c>
      <c r="AU10013" s="91"/>
      <c r="AW10013" s="89"/>
      <c r="BE10013" s="90"/>
      <c r="BF10013" s="84"/>
      <c r="BG10013" s="84">
        <f t="shared" si="158"/>
        <v>44224</v>
      </c>
    </row>
    <row r="10014" spans="39:59">
      <c r="AM10014" s="85" t="s">
        <v>10266</v>
      </c>
      <c r="AN10014" s="83">
        <v>3.4651508</v>
      </c>
      <c r="AO10014" s="84">
        <v>799.91363999999999</v>
      </c>
      <c r="AP10014" s="83">
        <v>4004.9868000000001</v>
      </c>
      <c r="AQ10014" s="83">
        <v>0.70596462000000004</v>
      </c>
      <c r="AR10014" s="83">
        <v>-2.7591863000000001</v>
      </c>
      <c r="AU10014" s="91"/>
      <c r="AW10014" s="89"/>
      <c r="BE10014" s="90"/>
      <c r="BF10014" s="84"/>
      <c r="BG10014" s="84">
        <f t="shared" si="158"/>
        <v>44224.5</v>
      </c>
    </row>
    <row r="10015" spans="39:59">
      <c r="AM10015" s="85" t="s">
        <v>10267</v>
      </c>
      <c r="AN10015" s="83">
        <v>3.4651597000000001</v>
      </c>
      <c r="AO10015" s="84">
        <v>799.98974999999996</v>
      </c>
      <c r="AP10015" s="83">
        <v>4005.3870000000002</v>
      </c>
      <c r="AQ10015" s="83">
        <v>0.70598793000000004</v>
      </c>
      <c r="AR10015" s="83">
        <v>-2.7591717</v>
      </c>
      <c r="AU10015" s="91"/>
      <c r="AW10015" s="89"/>
      <c r="BE10015" s="90"/>
      <c r="BF10015" s="84"/>
      <c r="BG10015" s="84">
        <f t="shared" si="158"/>
        <v>44225</v>
      </c>
    </row>
    <row r="10016" spans="39:59">
      <c r="AM10016" s="85" t="s">
        <v>10268</v>
      </c>
      <c r="AN10016" s="83">
        <v>3.465147</v>
      </c>
      <c r="AO10016" s="84">
        <v>799.98974999999996</v>
      </c>
      <c r="AP10016" s="83">
        <v>4005.7869000000001</v>
      </c>
      <c r="AQ10016" s="83">
        <v>0.70601422000000003</v>
      </c>
      <c r="AR10016" s="83">
        <v>-2.7591329</v>
      </c>
      <c r="AU10016" s="91"/>
      <c r="AW10016" s="89"/>
      <c r="BE10016" s="90"/>
      <c r="BF10016" s="84"/>
      <c r="BG10016" s="84">
        <f t="shared" si="158"/>
        <v>44225.5</v>
      </c>
    </row>
    <row r="10017" spans="39:59">
      <c r="AM10017" s="85" t="s">
        <v>10269</v>
      </c>
      <c r="AN10017" s="83">
        <v>3.4651284000000002</v>
      </c>
      <c r="AO10017" s="84">
        <v>800.11157000000003</v>
      </c>
      <c r="AP10017" s="83">
        <v>4006.1869999999999</v>
      </c>
      <c r="AQ10017" s="83">
        <v>0.70604032000000005</v>
      </c>
      <c r="AR10017" s="83">
        <v>-2.7590880000000002</v>
      </c>
      <c r="AU10017" s="91"/>
      <c r="AW10017" s="89"/>
      <c r="BE10017" s="90"/>
      <c r="BF10017" s="84"/>
      <c r="BG10017" s="84">
        <f t="shared" si="158"/>
        <v>44226</v>
      </c>
    </row>
    <row r="10018" spans="39:59">
      <c r="AM10018" s="85" t="s">
        <v>10270</v>
      </c>
      <c r="AN10018" s="83">
        <v>3.4650850000000002</v>
      </c>
      <c r="AO10018" s="84">
        <v>800.02020000000005</v>
      </c>
      <c r="AP10018" s="83">
        <v>4006.5868999999998</v>
      </c>
      <c r="AQ10018" s="83">
        <v>0.70606398999999997</v>
      </c>
      <c r="AR10018" s="83">
        <v>-2.7590210000000002</v>
      </c>
      <c r="AU10018" s="91"/>
      <c r="AW10018" s="89"/>
      <c r="BE10018" s="90"/>
      <c r="BF10018" s="84"/>
      <c r="BG10018" s="84">
        <f t="shared" si="158"/>
        <v>44226.5</v>
      </c>
    </row>
    <row r="10019" spans="39:59">
      <c r="AM10019" s="85" t="s">
        <v>10271</v>
      </c>
      <c r="AN10019" s="83">
        <v>3.4650948000000001</v>
      </c>
      <c r="AO10019" s="84">
        <v>800.18773999999996</v>
      </c>
      <c r="AP10019" s="83">
        <v>4006.9870999999998</v>
      </c>
      <c r="AQ10019" s="83">
        <v>0.70609063000000005</v>
      </c>
      <c r="AR10019" s="83">
        <v>-2.7590040999999998</v>
      </c>
      <c r="AU10019" s="91"/>
      <c r="AW10019" s="89"/>
      <c r="BE10019" s="90"/>
      <c r="BF10019" s="84"/>
      <c r="BG10019" s="84">
        <f t="shared" si="158"/>
        <v>44227</v>
      </c>
    </row>
    <row r="10020" spans="39:59">
      <c r="AM10020" s="85" t="s">
        <v>10272</v>
      </c>
      <c r="AN10020" s="83">
        <v>3.4651117</v>
      </c>
      <c r="AO10020" s="84">
        <v>800.21825999999999</v>
      </c>
      <c r="AP10020" s="83">
        <v>4007.3872000000001</v>
      </c>
      <c r="AQ10020" s="83">
        <v>0.70611155000000003</v>
      </c>
      <c r="AR10020" s="83">
        <v>-2.7590001000000002</v>
      </c>
      <c r="AU10020" s="91"/>
      <c r="AW10020" s="89"/>
      <c r="BE10020" s="90"/>
      <c r="BF10020" s="84"/>
      <c r="BG10020" s="84">
        <f t="shared" si="158"/>
        <v>44227.5</v>
      </c>
    </row>
    <row r="10021" spans="39:59">
      <c r="AM10021" s="85" t="s">
        <v>10273</v>
      </c>
      <c r="AN10021" s="83">
        <v>3.4650745000000001</v>
      </c>
      <c r="AO10021" s="84">
        <v>800.02026000000001</v>
      </c>
      <c r="AP10021" s="83">
        <v>4007.7871</v>
      </c>
      <c r="AQ10021" s="83">
        <v>0.70612997</v>
      </c>
      <c r="AR10021" s="83">
        <v>-2.7589445000000001</v>
      </c>
      <c r="AU10021" s="91"/>
      <c r="AW10021" s="89"/>
      <c r="BE10021" s="90"/>
      <c r="BF10021" s="84"/>
      <c r="BG10021" s="84">
        <f t="shared" si="158"/>
        <v>44228</v>
      </c>
    </row>
    <row r="10022" spans="39:59">
      <c r="AM10022" s="85" t="s">
        <v>10274</v>
      </c>
      <c r="AN10022" s="83">
        <v>3.4650607</v>
      </c>
      <c r="AO10022" s="84">
        <v>799.98974999999996</v>
      </c>
      <c r="AP10022" s="83">
        <v>4008.1873000000001</v>
      </c>
      <c r="AQ10022" s="83">
        <v>0.70614058000000002</v>
      </c>
      <c r="AR10022" s="83">
        <v>-2.7589201999999999</v>
      </c>
      <c r="AU10022" s="91"/>
      <c r="AW10022" s="89"/>
      <c r="BE10022" s="90"/>
      <c r="BF10022" s="84"/>
      <c r="BG10022" s="84">
        <f t="shared" si="158"/>
        <v>44228.5</v>
      </c>
    </row>
    <row r="10023" spans="39:59">
      <c r="AM10023" s="85" t="s">
        <v>10275</v>
      </c>
      <c r="AN10023" s="83">
        <v>3.4651854000000002</v>
      </c>
      <c r="AO10023" s="84">
        <v>800.06592000000001</v>
      </c>
      <c r="AP10023" s="83">
        <v>4008.5871999999999</v>
      </c>
      <c r="AQ10023" s="83">
        <v>0.70615380999999999</v>
      </c>
      <c r="AR10023" s="83">
        <v>-2.7590314999999999</v>
      </c>
      <c r="AU10023" s="91"/>
      <c r="AW10023" s="89"/>
      <c r="BE10023" s="90"/>
      <c r="BF10023" s="84"/>
      <c r="BG10023" s="84">
        <f t="shared" si="158"/>
        <v>44229</v>
      </c>
    </row>
    <row r="10024" spans="39:59">
      <c r="AM10024" s="85" t="s">
        <v>10276</v>
      </c>
      <c r="AN10024" s="83">
        <v>3.4651458000000002</v>
      </c>
      <c r="AO10024" s="84">
        <v>800.08112000000006</v>
      </c>
      <c r="AP10024" s="83">
        <v>4008.9872999999998</v>
      </c>
      <c r="AQ10024" s="83">
        <v>0.70615983000000004</v>
      </c>
      <c r="AR10024" s="83">
        <v>-2.7589860000000002</v>
      </c>
      <c r="AU10024" s="91"/>
      <c r="AW10024" s="89"/>
      <c r="BE10024" s="90"/>
      <c r="BF10024" s="84"/>
      <c r="BG10024" s="84">
        <f t="shared" si="158"/>
        <v>44229.5</v>
      </c>
    </row>
    <row r="10025" spans="39:59">
      <c r="AM10025" s="85" t="s">
        <v>10277</v>
      </c>
      <c r="AN10025" s="83">
        <v>3.4650916999999999</v>
      </c>
      <c r="AO10025" s="84">
        <v>800.05071999999996</v>
      </c>
      <c r="AP10025" s="83">
        <v>4009.3872000000001</v>
      </c>
      <c r="AQ10025" s="83">
        <v>0.70616263000000001</v>
      </c>
      <c r="AR10025" s="83">
        <v>-2.7589290000000002</v>
      </c>
      <c r="AU10025" s="91"/>
      <c r="AW10025" s="89"/>
      <c r="BE10025" s="90"/>
      <c r="BF10025" s="84"/>
      <c r="BG10025" s="84">
        <f t="shared" si="158"/>
        <v>44230</v>
      </c>
    </row>
    <row r="10026" spans="39:59">
      <c r="AM10026" s="85" t="s">
        <v>10278</v>
      </c>
      <c r="AN10026" s="83">
        <v>3.4650424000000002</v>
      </c>
      <c r="AO10026" s="84">
        <v>800.005</v>
      </c>
      <c r="AP10026" s="83">
        <v>4009.7874000000002</v>
      </c>
      <c r="AQ10026" s="83">
        <v>0.70617151</v>
      </c>
      <c r="AR10026" s="83">
        <v>-2.7588708</v>
      </c>
      <c r="AU10026" s="91"/>
      <c r="AW10026" s="89"/>
      <c r="BE10026" s="90"/>
      <c r="BF10026" s="84"/>
      <c r="BG10026" s="84">
        <f t="shared" si="158"/>
        <v>44230.5</v>
      </c>
    </row>
    <row r="10027" spans="39:59">
      <c r="AM10027" s="85" t="s">
        <v>10279</v>
      </c>
      <c r="AN10027" s="83">
        <v>3.4649996999999999</v>
      </c>
      <c r="AO10027" s="84">
        <v>800.18773999999996</v>
      </c>
      <c r="AP10027" s="83">
        <v>4010.1873000000001</v>
      </c>
      <c r="AQ10027" s="83">
        <v>0.70616948999999996</v>
      </c>
      <c r="AR10027" s="83">
        <v>-2.7588303000000001</v>
      </c>
      <c r="AU10027" s="91"/>
      <c r="AW10027" s="89"/>
      <c r="BE10027" s="90"/>
      <c r="BF10027" s="84"/>
      <c r="BG10027" s="84">
        <f t="shared" si="158"/>
        <v>44231</v>
      </c>
    </row>
    <row r="10028" spans="39:59">
      <c r="AM10028" s="85" t="s">
        <v>10280</v>
      </c>
      <c r="AN10028" s="83">
        <v>3.4650178</v>
      </c>
      <c r="AO10028" s="84">
        <v>800.05071999999996</v>
      </c>
      <c r="AP10028" s="83">
        <v>4010.5873999999999</v>
      </c>
      <c r="AQ10028" s="83">
        <v>0.70616955000000003</v>
      </c>
      <c r="AR10028" s="83">
        <v>-2.7588482000000001</v>
      </c>
      <c r="AU10028" s="91"/>
      <c r="AW10028" s="89"/>
      <c r="BE10028" s="90"/>
      <c r="BF10028" s="84"/>
      <c r="BG10028" s="84">
        <f t="shared" si="158"/>
        <v>44231.5</v>
      </c>
    </row>
    <row r="10029" spans="39:59">
      <c r="AM10029" s="85" t="s">
        <v>10281</v>
      </c>
      <c r="AN10029" s="83">
        <v>3.4650146999999998</v>
      </c>
      <c r="AO10029" s="84">
        <v>800.15734999999995</v>
      </c>
      <c r="AP10029" s="83">
        <v>4010.9872999999998</v>
      </c>
      <c r="AQ10029" s="83">
        <v>0.70616822999999995</v>
      </c>
      <c r="AR10029" s="83">
        <v>-2.7588465000000002</v>
      </c>
      <c r="AU10029" s="91"/>
      <c r="AW10029" s="89"/>
      <c r="BE10029" s="90"/>
      <c r="BF10029" s="84"/>
      <c r="BG10029" s="84">
        <f t="shared" si="158"/>
        <v>44232</v>
      </c>
    </row>
    <row r="10030" spans="39:59">
      <c r="AM10030" s="85" t="s">
        <v>10282</v>
      </c>
      <c r="AN10030" s="83">
        <v>3.4650628999999999</v>
      </c>
      <c r="AO10030" s="84">
        <v>800.005</v>
      </c>
      <c r="AP10030" s="83">
        <v>4011.3874999999998</v>
      </c>
      <c r="AQ10030" s="83">
        <v>0.70615463999999994</v>
      </c>
      <c r="AR10030" s="83">
        <v>-2.7589082999999999</v>
      </c>
      <c r="AU10030" s="91"/>
      <c r="AW10030" s="89"/>
      <c r="BE10030" s="90"/>
      <c r="BF10030" s="84"/>
      <c r="BG10030" s="84">
        <f t="shared" si="158"/>
        <v>44232.5</v>
      </c>
    </row>
    <row r="10031" spans="39:59">
      <c r="AM10031" s="85" t="s">
        <v>10283</v>
      </c>
      <c r="AN10031" s="83">
        <v>3.4650872000000001</v>
      </c>
      <c r="AO10031" s="84">
        <v>799.94403</v>
      </c>
      <c r="AP10031" s="83">
        <v>4011.7874000000002</v>
      </c>
      <c r="AQ10031" s="83">
        <v>0.70613831000000005</v>
      </c>
      <c r="AR10031" s="83">
        <v>-2.7589488000000002</v>
      </c>
      <c r="AU10031" s="91"/>
      <c r="AW10031" s="89"/>
      <c r="BE10031" s="90"/>
      <c r="BF10031" s="84"/>
      <c r="BG10031" s="84">
        <f t="shared" si="158"/>
        <v>44233</v>
      </c>
    </row>
    <row r="10032" spans="39:59">
      <c r="AM10032" s="85" t="s">
        <v>10284</v>
      </c>
      <c r="AN10032" s="83">
        <v>3.4651043000000001</v>
      </c>
      <c r="AO10032" s="84">
        <v>800.08118000000002</v>
      </c>
      <c r="AP10032" s="83">
        <v>4012.1875</v>
      </c>
      <c r="AQ10032" s="83">
        <v>0.70612978999999998</v>
      </c>
      <c r="AR10032" s="83">
        <v>-2.7589746000000002</v>
      </c>
      <c r="AU10032" s="91"/>
      <c r="AW10032" s="89"/>
      <c r="BE10032" s="90"/>
      <c r="BF10032" s="84"/>
      <c r="BG10032" s="84">
        <f t="shared" si="158"/>
        <v>44233.5</v>
      </c>
    </row>
    <row r="10033" spans="39:59">
      <c r="AM10033" s="85" t="s">
        <v>10285</v>
      </c>
      <c r="AN10033" s="83">
        <v>3.4651589</v>
      </c>
      <c r="AO10033" s="84">
        <v>800.03552000000002</v>
      </c>
      <c r="AP10033" s="83">
        <v>4012.5873999999999</v>
      </c>
      <c r="AQ10033" s="83">
        <v>0.70611387000000003</v>
      </c>
      <c r="AR10033" s="83">
        <v>-2.7590450999999998</v>
      </c>
      <c r="AU10033" s="91"/>
      <c r="AW10033" s="89"/>
      <c r="BE10033" s="90"/>
      <c r="BF10033" s="84"/>
      <c r="BG10033" s="84">
        <f t="shared" si="158"/>
        <v>44234</v>
      </c>
    </row>
    <row r="10034" spans="39:59">
      <c r="AM10034" s="85" t="s">
        <v>10286</v>
      </c>
      <c r="AN10034" s="83">
        <v>3.4650965</v>
      </c>
      <c r="AO10034" s="84">
        <v>800.15734999999995</v>
      </c>
      <c r="AP10034" s="83">
        <v>4012.9875000000002</v>
      </c>
      <c r="AQ10034" s="83">
        <v>0.70609151999999997</v>
      </c>
      <c r="AR10034" s="83">
        <v>-2.7590048</v>
      </c>
      <c r="AU10034" s="91"/>
      <c r="AW10034" s="89"/>
      <c r="BE10034" s="90"/>
      <c r="BF10034" s="84"/>
      <c r="BG10034" s="84">
        <f t="shared" si="158"/>
        <v>44234.5</v>
      </c>
    </row>
    <row r="10035" spans="39:59">
      <c r="AM10035" s="85" t="s">
        <v>10287</v>
      </c>
      <c r="AN10035" s="83">
        <v>3.465179</v>
      </c>
      <c r="AO10035" s="84">
        <v>800.14209000000005</v>
      </c>
      <c r="AP10035" s="83">
        <v>4013.3874999999998</v>
      </c>
      <c r="AQ10035" s="83">
        <v>0.70607304999999998</v>
      </c>
      <c r="AR10035" s="83">
        <v>-2.7591058999999998</v>
      </c>
      <c r="AU10035" s="91"/>
      <c r="AW10035" s="89"/>
      <c r="BE10035" s="90"/>
      <c r="BF10035" s="84"/>
      <c r="BG10035" s="84">
        <f t="shared" si="158"/>
        <v>44235</v>
      </c>
    </row>
    <row r="10036" spans="39:59">
      <c r="AM10036" s="85" t="s">
        <v>10288</v>
      </c>
      <c r="AN10036" s="83">
        <v>3.4652099999999999</v>
      </c>
      <c r="AO10036" s="84">
        <v>800.09636999999998</v>
      </c>
      <c r="AP10036" s="83">
        <v>4013.7876000000001</v>
      </c>
      <c r="AQ10036" s="83">
        <v>0.70605587999999997</v>
      </c>
      <c r="AR10036" s="83">
        <v>-2.7591540999999999</v>
      </c>
      <c r="AU10036" s="91"/>
      <c r="AW10036" s="89"/>
      <c r="BE10036" s="90"/>
      <c r="BF10036" s="84"/>
      <c r="BG10036" s="84">
        <f t="shared" si="158"/>
        <v>44235.5</v>
      </c>
    </row>
    <row r="10037" spans="39:59">
      <c r="AM10037" s="85" t="s">
        <v>10289</v>
      </c>
      <c r="AN10037" s="83">
        <v>3.4651057999999999</v>
      </c>
      <c r="AO10037" s="84">
        <v>800.12683000000004</v>
      </c>
      <c r="AP10037" s="83">
        <v>4014.1875</v>
      </c>
      <c r="AQ10037" s="83">
        <v>0.70603274999999999</v>
      </c>
      <c r="AR10037" s="83">
        <v>-2.7590729999999999</v>
      </c>
      <c r="AU10037" s="91"/>
      <c r="AW10037" s="89"/>
      <c r="BE10037" s="90"/>
      <c r="BF10037" s="84"/>
      <c r="BG10037" s="84">
        <f t="shared" si="158"/>
        <v>44236</v>
      </c>
    </row>
    <row r="10038" spans="39:59">
      <c r="AM10038" s="85" t="s">
        <v>10290</v>
      </c>
      <c r="AN10038" s="83">
        <v>3.4651155</v>
      </c>
      <c r="AO10038" s="84">
        <v>800.08118000000002</v>
      </c>
      <c r="AP10038" s="83">
        <v>4014.5875999999998</v>
      </c>
      <c r="AQ10038" s="83">
        <v>0.70600832000000002</v>
      </c>
      <c r="AR10038" s="83">
        <v>-2.7591071</v>
      </c>
      <c r="AU10038" s="91"/>
      <c r="AW10038" s="89"/>
      <c r="BE10038" s="90"/>
      <c r="BF10038" s="84"/>
      <c r="BG10038" s="84">
        <f t="shared" si="158"/>
        <v>44236.5</v>
      </c>
    </row>
    <row r="10039" spans="39:59">
      <c r="AM10039" s="85" t="s">
        <v>10291</v>
      </c>
      <c r="AN10039" s="83">
        <v>3.4651703999999999</v>
      </c>
      <c r="AO10039" s="84">
        <v>800.08118000000002</v>
      </c>
      <c r="AP10039" s="83">
        <v>4014.9875000000002</v>
      </c>
      <c r="AQ10039" s="83">
        <v>0.70598525000000001</v>
      </c>
      <c r="AR10039" s="83">
        <v>-2.7591850999999998</v>
      </c>
      <c r="AU10039" s="91"/>
      <c r="AW10039" s="89"/>
      <c r="BE10039" s="90"/>
      <c r="BF10039" s="84"/>
      <c r="BG10039" s="84">
        <f t="shared" si="158"/>
        <v>44237</v>
      </c>
    </row>
    <row r="10040" spans="39:59">
      <c r="AM10040" s="85" t="s">
        <v>10292</v>
      </c>
      <c r="AN10040" s="83">
        <v>3.4651746999999999</v>
      </c>
      <c r="AO10040" s="84">
        <v>799.98974999999996</v>
      </c>
      <c r="AP10040" s="83">
        <v>4015.3877000000002</v>
      </c>
      <c r="AQ10040" s="83">
        <v>0.70595068000000005</v>
      </c>
      <c r="AR10040" s="83">
        <v>-2.7592238999999998</v>
      </c>
      <c r="AU10040" s="91"/>
      <c r="AW10040" s="89"/>
      <c r="BE10040" s="90"/>
      <c r="BF10040" s="84"/>
      <c r="BG10040" s="84">
        <f t="shared" si="158"/>
        <v>44237.5</v>
      </c>
    </row>
    <row r="10041" spans="39:59">
      <c r="AM10041" s="85" t="s">
        <v>10293</v>
      </c>
      <c r="AN10041" s="83">
        <v>3.4652018999999998</v>
      </c>
      <c r="AO10041" s="84">
        <v>800.02020000000005</v>
      </c>
      <c r="AP10041" s="83">
        <v>4015.7876000000001</v>
      </c>
      <c r="AQ10041" s="83">
        <v>0.70592248000000002</v>
      </c>
      <c r="AR10041" s="83">
        <v>-2.7592793000000002</v>
      </c>
      <c r="AU10041" s="91"/>
      <c r="AW10041" s="89"/>
      <c r="BE10041" s="90"/>
      <c r="BF10041" s="84"/>
      <c r="BG10041" s="84">
        <f t="shared" si="158"/>
        <v>44238</v>
      </c>
    </row>
    <row r="10042" spans="39:59">
      <c r="AM10042" s="85" t="s">
        <v>10294</v>
      </c>
      <c r="AN10042" s="83">
        <v>3.4652224</v>
      </c>
      <c r="AO10042" s="84">
        <v>799.98974999999996</v>
      </c>
      <c r="AP10042" s="83">
        <v>4016.1876999999999</v>
      </c>
      <c r="AQ10042" s="83">
        <v>0.70588832999999995</v>
      </c>
      <c r="AR10042" s="83">
        <v>-2.7593340999999998</v>
      </c>
      <c r="AU10042" s="91"/>
      <c r="AW10042" s="89"/>
      <c r="BE10042" s="90"/>
      <c r="BF10042" s="84"/>
      <c r="BG10042" s="84">
        <f t="shared" si="158"/>
        <v>44238.5</v>
      </c>
    </row>
    <row r="10043" spans="39:59">
      <c r="AM10043" s="85" t="s">
        <v>10295</v>
      </c>
      <c r="AN10043" s="83">
        <v>3.4651957000000002</v>
      </c>
      <c r="AO10043" s="84">
        <v>800.18773999999996</v>
      </c>
      <c r="AP10043" s="83">
        <v>4016.5879</v>
      </c>
      <c r="AQ10043" s="83">
        <v>0.70586985000000002</v>
      </c>
      <c r="AR10043" s="83">
        <v>-2.7593257000000002</v>
      </c>
      <c r="AU10043" s="91"/>
      <c r="AW10043" s="89"/>
      <c r="BE10043" s="90"/>
      <c r="BF10043" s="84"/>
      <c r="BG10043" s="84">
        <f t="shared" si="158"/>
        <v>44239</v>
      </c>
    </row>
    <row r="10044" spans="39:59">
      <c r="AM10044" s="85" t="s">
        <v>10296</v>
      </c>
      <c r="AN10044" s="83">
        <v>3.4651966000000001</v>
      </c>
      <c r="AO10044" s="84">
        <v>800.08118000000002</v>
      </c>
      <c r="AP10044" s="83">
        <v>4016.9877999999999</v>
      </c>
      <c r="AQ10044" s="83">
        <v>0.70584946999999998</v>
      </c>
      <c r="AR10044" s="83">
        <v>-2.7593472000000001</v>
      </c>
      <c r="AU10044" s="91"/>
      <c r="AW10044" s="89"/>
      <c r="BE10044" s="90"/>
      <c r="BF10044" s="84"/>
      <c r="BG10044" s="84">
        <f t="shared" si="158"/>
        <v>44239.5</v>
      </c>
    </row>
    <row r="10045" spans="39:59">
      <c r="AM10045" s="85" t="s">
        <v>10297</v>
      </c>
      <c r="AN10045" s="83">
        <v>3.4651727999999999</v>
      </c>
      <c r="AO10045" s="84">
        <v>800.05065999999999</v>
      </c>
      <c r="AP10045" s="83">
        <v>4017.3879000000002</v>
      </c>
      <c r="AQ10045" s="83">
        <v>0.70582610000000001</v>
      </c>
      <c r="AR10045" s="83">
        <v>-2.7593467</v>
      </c>
      <c r="AU10045" s="91"/>
      <c r="AW10045" s="89"/>
      <c r="BE10045" s="90"/>
      <c r="BF10045" s="84"/>
      <c r="BG10045" s="84">
        <f t="shared" si="158"/>
        <v>44240</v>
      </c>
    </row>
    <row r="10046" spans="39:59">
      <c r="AM10046" s="85" t="s">
        <v>10298</v>
      </c>
      <c r="AN10046" s="83">
        <v>3.4651991999999998</v>
      </c>
      <c r="AO10046" s="84">
        <v>800.12683000000004</v>
      </c>
      <c r="AP10046" s="83">
        <v>4017.7878000000001</v>
      </c>
      <c r="AQ10046" s="83">
        <v>0.70581627000000002</v>
      </c>
      <c r="AR10046" s="83">
        <v>-2.7593830000000001</v>
      </c>
      <c r="AU10046" s="91"/>
      <c r="AW10046" s="89"/>
      <c r="BE10046" s="90"/>
      <c r="BF10046" s="84"/>
      <c r="BG10046" s="84">
        <f t="shared" si="158"/>
        <v>44240.5</v>
      </c>
    </row>
    <row r="10047" spans="39:59">
      <c r="AM10047" s="85" t="s">
        <v>10299</v>
      </c>
      <c r="AN10047" s="83">
        <v>3.4652664999999998</v>
      </c>
      <c r="AO10047" s="84">
        <v>800.15734999999995</v>
      </c>
      <c r="AP10047" s="83">
        <v>4018.1880000000001</v>
      </c>
      <c r="AQ10047" s="83">
        <v>0.70579879999999995</v>
      </c>
      <c r="AR10047" s="83">
        <v>-2.7594675999999998</v>
      </c>
      <c r="AU10047" s="91"/>
      <c r="AW10047" s="89"/>
      <c r="BE10047" s="90"/>
      <c r="BF10047" s="84"/>
      <c r="BG10047" s="84">
        <f t="shared" si="158"/>
        <v>44241</v>
      </c>
    </row>
    <row r="10048" spans="39:59">
      <c r="AM10048" s="85" t="s">
        <v>10300</v>
      </c>
      <c r="AN10048" s="83">
        <v>3.4652637999999998</v>
      </c>
      <c r="AO10048" s="84">
        <v>800.05065999999999</v>
      </c>
      <c r="AP10048" s="83">
        <v>4018.5879</v>
      </c>
      <c r="AQ10048" s="83">
        <v>0.70578825000000001</v>
      </c>
      <c r="AR10048" s="83">
        <v>-2.7594755000000002</v>
      </c>
      <c r="AU10048" s="91"/>
      <c r="AW10048" s="89"/>
      <c r="BE10048" s="90"/>
      <c r="BF10048" s="84"/>
      <c r="BG10048" s="84">
        <f t="shared" si="158"/>
        <v>44241.5</v>
      </c>
    </row>
    <row r="10049" spans="39:59">
      <c r="AM10049" s="85" t="s">
        <v>10301</v>
      </c>
      <c r="AN10049" s="83">
        <v>3.465344</v>
      </c>
      <c r="AO10049" s="84">
        <v>799.97455000000002</v>
      </c>
      <c r="AP10049" s="83">
        <v>4018.9879999999998</v>
      </c>
      <c r="AQ10049" s="83">
        <v>0.70577084999999995</v>
      </c>
      <c r="AR10049" s="83">
        <v>-2.7595732000000002</v>
      </c>
      <c r="AU10049" s="91"/>
      <c r="AW10049" s="89"/>
      <c r="BE10049" s="90"/>
      <c r="BF10049" s="84"/>
      <c r="BG10049" s="84">
        <f t="shared" si="158"/>
        <v>44242</v>
      </c>
    </row>
    <row r="10050" spans="39:59">
      <c r="AM10050" s="85" t="s">
        <v>10302</v>
      </c>
      <c r="AN10050" s="83">
        <v>3.4652934000000002</v>
      </c>
      <c r="AO10050" s="84">
        <v>799.98974999999996</v>
      </c>
      <c r="AP10050" s="83">
        <v>4019.3879000000002</v>
      </c>
      <c r="AQ10050" s="83">
        <v>0.7057696</v>
      </c>
      <c r="AR10050" s="83">
        <v>-2.7595239</v>
      </c>
      <c r="AU10050" s="91"/>
      <c r="AW10050" s="89"/>
      <c r="BE10050" s="90"/>
      <c r="BF10050" s="84"/>
      <c r="BG10050" s="84">
        <f t="shared" si="158"/>
        <v>44242.5</v>
      </c>
    </row>
    <row r="10051" spans="39:59">
      <c r="AM10051" s="85" t="s">
        <v>10303</v>
      </c>
      <c r="AN10051" s="83">
        <v>3.4652208999999998</v>
      </c>
      <c r="AO10051" s="84">
        <v>800.08118000000002</v>
      </c>
      <c r="AP10051" s="83">
        <v>4019.7881000000002</v>
      </c>
      <c r="AQ10051" s="83">
        <v>0.70577102999999997</v>
      </c>
      <c r="AR10051" s="83">
        <v>-2.7594500000000002</v>
      </c>
      <c r="AU10051" s="91"/>
      <c r="AW10051" s="89"/>
      <c r="BE10051" s="90"/>
      <c r="BF10051" s="84"/>
      <c r="BG10051" s="84">
        <f t="shared" si="158"/>
        <v>44243</v>
      </c>
    </row>
    <row r="10052" spans="39:59">
      <c r="AM10052" s="85" t="s">
        <v>10304</v>
      </c>
      <c r="AN10052" s="83">
        <v>3.4651803999999999</v>
      </c>
      <c r="AO10052" s="84">
        <v>800.20299999999997</v>
      </c>
      <c r="AP10052" s="83">
        <v>4020.1880000000001</v>
      </c>
      <c r="AQ10052" s="83">
        <v>0.70576607999999996</v>
      </c>
      <c r="AR10052" s="83">
        <v>-2.7594143999999998</v>
      </c>
      <c r="AU10052" s="91"/>
      <c r="AW10052" s="89"/>
      <c r="BE10052" s="90"/>
      <c r="BF10052" s="84"/>
      <c r="BG10052" s="84">
        <f t="shared" si="158"/>
        <v>44243.5</v>
      </c>
    </row>
    <row r="10053" spans="39:59">
      <c r="AM10053" s="85" t="s">
        <v>10305</v>
      </c>
      <c r="AN10053" s="83">
        <v>3.4650930999999998</v>
      </c>
      <c r="AO10053" s="84">
        <v>800.11157000000003</v>
      </c>
      <c r="AP10053" s="83">
        <v>4020.5880999999999</v>
      </c>
      <c r="AQ10053" s="83">
        <v>0.70575880999999996</v>
      </c>
      <c r="AR10053" s="83">
        <v>-2.7593342999999999</v>
      </c>
      <c r="AU10053" s="91"/>
      <c r="AW10053" s="89"/>
      <c r="BE10053" s="90"/>
      <c r="BF10053" s="84"/>
      <c r="BG10053" s="84">
        <f t="shared" ref="BG10053:BG10116" si="159">BG10052+0.5</f>
        <v>44244</v>
      </c>
    </row>
    <row r="10054" spans="39:59">
      <c r="AM10054" s="85" t="s">
        <v>10306</v>
      </c>
      <c r="AN10054" s="83">
        <v>3.4650382999999998</v>
      </c>
      <c r="AO10054" s="84">
        <v>800.005</v>
      </c>
      <c r="AP10054" s="83">
        <v>4020.9883</v>
      </c>
      <c r="AQ10054" s="83">
        <v>0.70573949999999996</v>
      </c>
      <c r="AR10054" s="83">
        <v>-2.7592987999999998</v>
      </c>
      <c r="AU10054" s="91"/>
      <c r="AW10054" s="89"/>
      <c r="BE10054" s="90"/>
      <c r="BF10054" s="84"/>
      <c r="BG10054" s="84">
        <f t="shared" si="159"/>
        <v>44244.5</v>
      </c>
    </row>
    <row r="10055" spans="39:59">
      <c r="AM10055" s="85" t="s">
        <v>10307</v>
      </c>
      <c r="AN10055" s="83">
        <v>3.4648430000000001</v>
      </c>
      <c r="AO10055" s="84">
        <v>800.14209000000005</v>
      </c>
      <c r="AP10055" s="83">
        <v>4021.3881999999999</v>
      </c>
      <c r="AQ10055" s="83">
        <v>0.70571572000000005</v>
      </c>
      <c r="AR10055" s="83">
        <v>-2.7591274000000001</v>
      </c>
      <c r="AU10055" s="91"/>
      <c r="AW10055" s="89"/>
      <c r="BE10055" s="90"/>
      <c r="BF10055" s="84"/>
      <c r="BG10055" s="84">
        <f t="shared" si="159"/>
        <v>44245</v>
      </c>
    </row>
    <row r="10056" spans="39:59">
      <c r="AM10056" s="85" t="s">
        <v>10308</v>
      </c>
      <c r="AN10056" s="83">
        <v>3.4647388000000001</v>
      </c>
      <c r="AO10056" s="84">
        <v>799.97455000000002</v>
      </c>
      <c r="AP10056" s="83">
        <v>4021.7883000000002</v>
      </c>
      <c r="AQ10056" s="83">
        <v>0.70569384000000002</v>
      </c>
      <c r="AR10056" s="83">
        <v>-2.7590449000000001</v>
      </c>
      <c r="AU10056" s="91"/>
      <c r="AW10056" s="89"/>
      <c r="BE10056" s="90"/>
      <c r="BF10056" s="84"/>
      <c r="BG10056" s="84">
        <f t="shared" si="159"/>
        <v>44245.5</v>
      </c>
    </row>
    <row r="10057" spans="39:59">
      <c r="AM10057" s="85" t="s">
        <v>10309</v>
      </c>
      <c r="AN10057" s="83">
        <v>3.4646702</v>
      </c>
      <c r="AO10057" s="84">
        <v>799.95934999999997</v>
      </c>
      <c r="AP10057" s="83">
        <v>4022.1882000000001</v>
      </c>
      <c r="AQ10057" s="83">
        <v>0.70567077</v>
      </c>
      <c r="AR10057" s="83">
        <v>-2.7589993000000002</v>
      </c>
      <c r="AU10057" s="91"/>
      <c r="AW10057" s="89"/>
      <c r="BE10057" s="90"/>
      <c r="BF10057" s="84"/>
      <c r="BG10057" s="84">
        <f t="shared" si="159"/>
        <v>44246</v>
      </c>
    </row>
    <row r="10058" spans="39:59">
      <c r="AM10058" s="85" t="s">
        <v>10310</v>
      </c>
      <c r="AN10058" s="83">
        <v>3.4646671000000002</v>
      </c>
      <c r="AO10058" s="84">
        <v>800.05065999999999</v>
      </c>
      <c r="AP10058" s="83">
        <v>4022.5884000000001</v>
      </c>
      <c r="AQ10058" s="83">
        <v>0.70564961000000004</v>
      </c>
      <c r="AR10058" s="83">
        <v>-2.7590175000000001</v>
      </c>
      <c r="AU10058" s="91"/>
      <c r="AW10058" s="89"/>
      <c r="BE10058" s="90"/>
      <c r="BF10058" s="84"/>
      <c r="BG10058" s="84">
        <f t="shared" si="159"/>
        <v>44246.5</v>
      </c>
    </row>
    <row r="10059" spans="39:59">
      <c r="AM10059" s="85" t="s">
        <v>10311</v>
      </c>
      <c r="AN10059" s="83">
        <v>3.4646716</v>
      </c>
      <c r="AO10059" s="84">
        <v>800.29436999999996</v>
      </c>
      <c r="AP10059" s="83">
        <v>4022.9883</v>
      </c>
      <c r="AQ10059" s="83">
        <v>0.70562351000000001</v>
      </c>
      <c r="AR10059" s="83">
        <v>-2.7590479999999999</v>
      </c>
      <c r="AU10059" s="91"/>
      <c r="AW10059" s="89"/>
      <c r="BE10059" s="90"/>
      <c r="BF10059" s="84"/>
      <c r="BG10059" s="84">
        <f t="shared" si="159"/>
        <v>44247</v>
      </c>
    </row>
    <row r="10060" spans="39:59">
      <c r="AM10060" s="85" t="s">
        <v>10312</v>
      </c>
      <c r="AN10060" s="83">
        <v>3.4646449000000001</v>
      </c>
      <c r="AO10060" s="84">
        <v>799.95934999999997</v>
      </c>
      <c r="AP10060" s="83">
        <v>4023.3883999999998</v>
      </c>
      <c r="AQ10060" s="83">
        <v>0.70560992</v>
      </c>
      <c r="AR10060" s="83">
        <v>-2.7590351000000002</v>
      </c>
      <c r="AU10060" s="91"/>
      <c r="AW10060" s="89"/>
      <c r="BE10060" s="90"/>
      <c r="BF10060" s="84"/>
      <c r="BG10060" s="84">
        <f t="shared" si="159"/>
        <v>44247.5</v>
      </c>
    </row>
    <row r="10061" spans="39:59">
      <c r="AM10061" s="85" t="s">
        <v>10313</v>
      </c>
      <c r="AN10061" s="83">
        <v>3.4646039000000002</v>
      </c>
      <c r="AO10061" s="84">
        <v>800.02020000000005</v>
      </c>
      <c r="AP10061" s="83">
        <v>4023.7883000000002</v>
      </c>
      <c r="AQ10061" s="83">
        <v>0.70560109999999998</v>
      </c>
      <c r="AR10061" s="83">
        <v>-2.7590026999999999</v>
      </c>
      <c r="AU10061" s="91"/>
      <c r="AW10061" s="89"/>
      <c r="BE10061" s="90"/>
      <c r="BF10061" s="84"/>
      <c r="BG10061" s="84">
        <f t="shared" si="159"/>
        <v>44248</v>
      </c>
    </row>
    <row r="10062" spans="39:59">
      <c r="AM10062" s="85" t="s">
        <v>10314</v>
      </c>
      <c r="AN10062" s="83">
        <v>3.4645290000000002</v>
      </c>
      <c r="AO10062" s="84">
        <v>800.005</v>
      </c>
      <c r="AP10062" s="83">
        <v>4024.1885000000002</v>
      </c>
      <c r="AQ10062" s="83">
        <v>0.70557928000000003</v>
      </c>
      <c r="AR10062" s="83">
        <v>-2.7589497999999999</v>
      </c>
      <c r="AU10062" s="91"/>
      <c r="AW10062" s="89"/>
      <c r="BE10062" s="90"/>
      <c r="BF10062" s="84"/>
      <c r="BG10062" s="84">
        <f t="shared" si="159"/>
        <v>44248.5</v>
      </c>
    </row>
    <row r="10063" spans="39:59">
      <c r="AM10063" s="85" t="s">
        <v>10315</v>
      </c>
      <c r="AN10063" s="83">
        <v>3.4645299999999999</v>
      </c>
      <c r="AO10063" s="84">
        <v>800.005</v>
      </c>
      <c r="AP10063" s="83">
        <v>4024.5884000000001</v>
      </c>
      <c r="AQ10063" s="83">
        <v>0.70557027999999999</v>
      </c>
      <c r="AR10063" s="83">
        <v>-2.7589598</v>
      </c>
      <c r="AU10063" s="91"/>
      <c r="AW10063" s="89"/>
      <c r="BE10063" s="90"/>
      <c r="BF10063" s="84"/>
      <c r="BG10063" s="84">
        <f t="shared" si="159"/>
        <v>44249</v>
      </c>
    </row>
    <row r="10064" spans="39:59">
      <c r="AM10064" s="85" t="s">
        <v>10316</v>
      </c>
      <c r="AN10064" s="83">
        <v>3.4645619000000001</v>
      </c>
      <c r="AO10064" s="84">
        <v>799.97455000000002</v>
      </c>
      <c r="AP10064" s="83">
        <v>4024.9884999999999</v>
      </c>
      <c r="AQ10064" s="83">
        <v>0.70555955000000004</v>
      </c>
      <c r="AR10064" s="83">
        <v>-2.7590024</v>
      </c>
      <c r="AU10064" s="91"/>
      <c r="AW10064" s="89"/>
      <c r="BE10064" s="90"/>
      <c r="BF10064" s="84"/>
      <c r="BG10064" s="84">
        <f t="shared" si="159"/>
        <v>44249.5</v>
      </c>
    </row>
    <row r="10065" spans="39:59">
      <c r="AM10065" s="85" t="s">
        <v>10317</v>
      </c>
      <c r="AN10065" s="83">
        <v>3.4645728999999998</v>
      </c>
      <c r="AO10065" s="84">
        <v>799.86785999999995</v>
      </c>
      <c r="AP10065" s="83">
        <v>4025.3883999999998</v>
      </c>
      <c r="AQ10065" s="83">
        <v>0.70555955000000004</v>
      </c>
      <c r="AR10065" s="83">
        <v>-2.7590134000000002</v>
      </c>
      <c r="AU10065" s="91"/>
      <c r="AW10065" s="89"/>
      <c r="BE10065" s="90"/>
      <c r="BF10065" s="84"/>
      <c r="BG10065" s="84">
        <f t="shared" si="159"/>
        <v>44250</v>
      </c>
    </row>
    <row r="10066" spans="39:59">
      <c r="AM10066" s="85" t="s">
        <v>10318</v>
      </c>
      <c r="AN10066" s="83">
        <v>3.4646599</v>
      </c>
      <c r="AO10066" s="84">
        <v>800.00494000000003</v>
      </c>
      <c r="AP10066" s="83">
        <v>4025.7883000000002</v>
      </c>
      <c r="AQ10066" s="83">
        <v>0.70556134000000004</v>
      </c>
      <c r="AR10066" s="83">
        <v>-2.7590984999999999</v>
      </c>
      <c r="AU10066" s="91"/>
      <c r="AW10066" s="89"/>
      <c r="BE10066" s="90"/>
      <c r="BF10066" s="84"/>
      <c r="BG10066" s="84">
        <f t="shared" si="159"/>
        <v>44250.5</v>
      </c>
    </row>
    <row r="10067" spans="39:59">
      <c r="AM10067" s="85" t="s">
        <v>10319</v>
      </c>
      <c r="AN10067" s="83">
        <v>3.4647508</v>
      </c>
      <c r="AO10067" s="84">
        <v>799.98974999999996</v>
      </c>
      <c r="AP10067" s="83">
        <v>4026.1885000000002</v>
      </c>
      <c r="AQ10067" s="83">
        <v>0.70556574999999999</v>
      </c>
      <c r="AR10067" s="83">
        <v>-2.7591850999999998</v>
      </c>
      <c r="AU10067" s="91"/>
      <c r="AW10067" s="89"/>
      <c r="BE10067" s="90"/>
      <c r="BF10067" s="84"/>
      <c r="BG10067" s="84">
        <f t="shared" si="159"/>
        <v>44251</v>
      </c>
    </row>
    <row r="10068" spans="39:59">
      <c r="AM10068" s="85" t="s">
        <v>10320</v>
      </c>
      <c r="AN10068" s="83">
        <v>3.4648270999999999</v>
      </c>
      <c r="AO10068" s="84">
        <v>800.02020000000005</v>
      </c>
      <c r="AP10068" s="83">
        <v>4026.5884000000001</v>
      </c>
      <c r="AQ10068" s="83">
        <v>0.70558679000000002</v>
      </c>
      <c r="AR10068" s="83">
        <v>-2.7592403999999999</v>
      </c>
      <c r="AU10068" s="91"/>
      <c r="AW10068" s="89"/>
      <c r="BE10068" s="90"/>
      <c r="BF10068" s="84"/>
      <c r="BG10068" s="84">
        <f t="shared" si="159"/>
        <v>44251.5</v>
      </c>
    </row>
    <row r="10069" spans="39:59">
      <c r="AM10069" s="85" t="s">
        <v>10321</v>
      </c>
      <c r="AN10069" s="83">
        <v>3.4647741000000001</v>
      </c>
      <c r="AO10069" s="84">
        <v>799.95929000000001</v>
      </c>
      <c r="AP10069" s="83">
        <v>4026.9884999999999</v>
      </c>
      <c r="AQ10069" s="83">
        <v>0.70561348999999995</v>
      </c>
      <c r="AR10069" s="83">
        <v>-2.7591608000000001</v>
      </c>
      <c r="AU10069" s="91"/>
      <c r="AW10069" s="89"/>
      <c r="BE10069" s="90"/>
      <c r="BF10069" s="84"/>
      <c r="BG10069" s="84">
        <f t="shared" si="159"/>
        <v>44252</v>
      </c>
    </row>
    <row r="10070" spans="39:59">
      <c r="AM10070" s="85" t="s">
        <v>10322</v>
      </c>
      <c r="AN10070" s="83">
        <v>3.4646626</v>
      </c>
      <c r="AO10070" s="84">
        <v>799.97455000000002</v>
      </c>
      <c r="AP10070" s="83">
        <v>4027.3883999999998</v>
      </c>
      <c r="AQ10070" s="83">
        <v>0.70562124000000004</v>
      </c>
      <c r="AR10070" s="83">
        <v>-2.7590412999999998</v>
      </c>
      <c r="AU10070" s="91"/>
      <c r="AW10070" s="89"/>
      <c r="BE10070" s="90"/>
      <c r="BF10070" s="84"/>
      <c r="BG10070" s="84">
        <f t="shared" si="159"/>
        <v>44252.5</v>
      </c>
    </row>
    <row r="10071" spans="39:59">
      <c r="AM10071" s="85" t="s">
        <v>10323</v>
      </c>
      <c r="AN10071" s="83">
        <v>3.4645576</v>
      </c>
      <c r="AO10071" s="84">
        <v>800.08118000000002</v>
      </c>
      <c r="AP10071" s="83">
        <v>4027.7885999999999</v>
      </c>
      <c r="AQ10071" s="83">
        <v>0.70562303000000004</v>
      </c>
      <c r="AR10071" s="83">
        <v>-2.7589345000000001</v>
      </c>
      <c r="AU10071" s="91"/>
      <c r="AW10071" s="89"/>
      <c r="BE10071" s="90"/>
      <c r="BF10071" s="84"/>
      <c r="BG10071" s="84">
        <f t="shared" si="159"/>
        <v>44253</v>
      </c>
    </row>
    <row r="10072" spans="39:59">
      <c r="AM10072" s="85" t="s">
        <v>10324</v>
      </c>
      <c r="AN10072" s="83">
        <v>3.4645698</v>
      </c>
      <c r="AO10072" s="84">
        <v>799.92882999999995</v>
      </c>
      <c r="AP10072" s="83">
        <v>4028.1885000000002</v>
      </c>
      <c r="AQ10072" s="83">
        <v>0.70562225999999995</v>
      </c>
      <c r="AR10072" s="83">
        <v>-2.7589475999999999</v>
      </c>
      <c r="AU10072" s="91"/>
      <c r="AW10072" s="89"/>
      <c r="BE10072" s="90"/>
      <c r="BF10072" s="84"/>
      <c r="BG10072" s="84">
        <f t="shared" si="159"/>
        <v>44253.5</v>
      </c>
    </row>
    <row r="10073" spans="39:59">
      <c r="AM10073" s="85" t="s">
        <v>10325</v>
      </c>
      <c r="AN10073" s="83">
        <v>3.4646224999999999</v>
      </c>
      <c r="AO10073" s="84">
        <v>800.03545999999994</v>
      </c>
      <c r="AP10073" s="83">
        <v>4028.5886</v>
      </c>
      <c r="AQ10073" s="83">
        <v>0.70561837999999999</v>
      </c>
      <c r="AR10073" s="83">
        <v>-2.7590040999999998</v>
      </c>
      <c r="AU10073" s="91"/>
      <c r="AW10073" s="89"/>
      <c r="BE10073" s="90"/>
      <c r="BF10073" s="84"/>
      <c r="BG10073" s="84">
        <f t="shared" si="159"/>
        <v>44254</v>
      </c>
    </row>
    <row r="10074" spans="39:59">
      <c r="AM10074" s="85" t="s">
        <v>10326</v>
      </c>
      <c r="AN10074" s="83">
        <v>3.4647302999999998</v>
      </c>
      <c r="AO10074" s="84">
        <v>800.14209000000005</v>
      </c>
      <c r="AP10074" s="83">
        <v>4028.9884999999999</v>
      </c>
      <c r="AQ10074" s="83">
        <v>0.70561993000000001</v>
      </c>
      <c r="AR10074" s="83">
        <v>-2.7591104999999998</v>
      </c>
      <c r="AU10074" s="91"/>
      <c r="AW10074" s="89"/>
      <c r="BE10074" s="90"/>
      <c r="BF10074" s="84"/>
      <c r="BG10074" s="84">
        <f t="shared" si="159"/>
        <v>44254.5</v>
      </c>
    </row>
    <row r="10075" spans="39:59">
      <c r="AM10075" s="85" t="s">
        <v>10327</v>
      </c>
      <c r="AN10075" s="83">
        <v>3.4648835999999998</v>
      </c>
      <c r="AO10075" s="84">
        <v>799.98974999999996</v>
      </c>
      <c r="AP10075" s="83">
        <v>4029.3887</v>
      </c>
      <c r="AQ10075" s="83">
        <v>0.70564579999999999</v>
      </c>
      <c r="AR10075" s="83">
        <v>-2.7592378000000002</v>
      </c>
      <c r="AU10075" s="91"/>
      <c r="AW10075" s="89"/>
      <c r="BE10075" s="90"/>
      <c r="BF10075" s="84"/>
      <c r="BG10075" s="84">
        <f t="shared" si="159"/>
        <v>44255</v>
      </c>
    </row>
    <row r="10076" spans="39:59">
      <c r="AM10076" s="85" t="s">
        <v>10328</v>
      </c>
      <c r="AN10076" s="83">
        <v>3.4649830000000001</v>
      </c>
      <c r="AO10076" s="84">
        <v>800.06592000000001</v>
      </c>
      <c r="AP10076" s="83">
        <v>4029.7885999999999</v>
      </c>
      <c r="AQ10076" s="83">
        <v>0.70568401000000003</v>
      </c>
      <c r="AR10076" s="83">
        <v>-2.7592989999999999</v>
      </c>
      <c r="AU10076" s="91"/>
      <c r="AW10076" s="89"/>
      <c r="BE10076" s="90"/>
      <c r="BF10076" s="84"/>
      <c r="BG10076" s="84">
        <f t="shared" si="159"/>
        <v>44255.5</v>
      </c>
    </row>
    <row r="10077" spans="39:59">
      <c r="AM10077" s="85" t="s">
        <v>10329</v>
      </c>
      <c r="AN10077" s="83">
        <v>3.4650268999999998</v>
      </c>
      <c r="AO10077" s="84">
        <v>799.91363999999999</v>
      </c>
      <c r="AP10077" s="83">
        <v>4030.1885000000002</v>
      </c>
      <c r="AQ10077" s="83">
        <v>0.70571916999999995</v>
      </c>
      <c r="AR10077" s="83">
        <v>-2.7593076000000001</v>
      </c>
      <c r="AU10077" s="91"/>
      <c r="AW10077" s="89"/>
      <c r="BE10077" s="90"/>
      <c r="BF10077" s="84"/>
      <c r="BG10077" s="84">
        <f t="shared" si="159"/>
        <v>44256</v>
      </c>
    </row>
    <row r="10078" spans="39:59">
      <c r="AM10078" s="85" t="s">
        <v>10330</v>
      </c>
      <c r="AN10078" s="83">
        <v>3.4650178</v>
      </c>
      <c r="AO10078" s="84">
        <v>799.94408999999996</v>
      </c>
      <c r="AP10078" s="83">
        <v>4030.5886</v>
      </c>
      <c r="AQ10078" s="83">
        <v>0.70575701999999996</v>
      </c>
      <c r="AR10078" s="83">
        <v>-2.7592607</v>
      </c>
      <c r="AU10078" s="91"/>
      <c r="AW10078" s="89"/>
      <c r="BE10078" s="90"/>
      <c r="BF10078" s="84"/>
      <c r="BG10078" s="84">
        <f t="shared" si="159"/>
        <v>44256.5</v>
      </c>
    </row>
    <row r="10079" spans="39:59">
      <c r="AM10079" s="85" t="s">
        <v>10331</v>
      </c>
      <c r="AN10079" s="83">
        <v>3.4650401999999998</v>
      </c>
      <c r="AO10079" s="84">
        <v>800.005</v>
      </c>
      <c r="AP10079" s="83">
        <v>4030.9884999999999</v>
      </c>
      <c r="AQ10079" s="83">
        <v>0.70578247000000005</v>
      </c>
      <c r="AR10079" s="83">
        <v>-2.7592577999999999</v>
      </c>
      <c r="AU10079" s="91"/>
      <c r="AW10079" s="89"/>
      <c r="BE10079" s="90"/>
      <c r="BF10079" s="84"/>
      <c r="BG10079" s="84">
        <f t="shared" si="159"/>
        <v>44257</v>
      </c>
    </row>
    <row r="10080" spans="39:59">
      <c r="AM10080" s="85" t="s">
        <v>10332</v>
      </c>
      <c r="AN10080" s="83">
        <v>3.4650525999999999</v>
      </c>
      <c r="AO10080" s="84">
        <v>800.005</v>
      </c>
      <c r="AP10080" s="83">
        <v>4031.3887</v>
      </c>
      <c r="AQ10080" s="83">
        <v>0.70581137999999999</v>
      </c>
      <c r="AR10080" s="83">
        <v>-2.7592411000000001</v>
      </c>
      <c r="AU10080" s="91"/>
      <c r="AW10080" s="89"/>
      <c r="BE10080" s="90"/>
      <c r="BF10080" s="84"/>
      <c r="BG10080" s="84">
        <f t="shared" si="159"/>
        <v>44257.5</v>
      </c>
    </row>
    <row r="10081" spans="39:59">
      <c r="AM10081" s="85" t="s">
        <v>10333</v>
      </c>
      <c r="AN10081" s="83">
        <v>3.4650607</v>
      </c>
      <c r="AO10081" s="84">
        <v>799.95929000000001</v>
      </c>
      <c r="AP10081" s="83">
        <v>4031.7885999999999</v>
      </c>
      <c r="AQ10081" s="83">
        <v>0.70583205999999998</v>
      </c>
      <c r="AR10081" s="83">
        <v>-2.7592287</v>
      </c>
      <c r="AU10081" s="91"/>
      <c r="AW10081" s="89"/>
      <c r="BE10081" s="90"/>
      <c r="BF10081" s="84"/>
      <c r="BG10081" s="84">
        <f t="shared" si="159"/>
        <v>44258</v>
      </c>
    </row>
    <row r="10082" spans="39:59">
      <c r="AM10082" s="85" t="s">
        <v>10334</v>
      </c>
      <c r="AN10082" s="83">
        <v>3.4650588</v>
      </c>
      <c r="AO10082" s="84">
        <v>800.02020000000005</v>
      </c>
      <c r="AP10082" s="83">
        <v>4032.1885000000002</v>
      </c>
      <c r="AQ10082" s="83">
        <v>0.70585197</v>
      </c>
      <c r="AR10082" s="83">
        <v>-2.7592067999999998</v>
      </c>
      <c r="AU10082" s="91"/>
      <c r="AW10082" s="89"/>
      <c r="BE10082" s="90"/>
      <c r="BF10082" s="84"/>
      <c r="BG10082" s="84">
        <f t="shared" si="159"/>
        <v>44258.5</v>
      </c>
    </row>
    <row r="10083" spans="39:59">
      <c r="AM10083" s="85" t="s">
        <v>10335</v>
      </c>
      <c r="AN10083" s="83">
        <v>3.4651190999999999</v>
      </c>
      <c r="AO10083" s="84">
        <v>800.03545999999994</v>
      </c>
      <c r="AP10083" s="83">
        <v>4032.5886</v>
      </c>
      <c r="AQ10083" s="83">
        <v>0.70587116000000005</v>
      </c>
      <c r="AR10083" s="83">
        <v>-2.7592479999999999</v>
      </c>
      <c r="AU10083" s="91"/>
      <c r="AW10083" s="89"/>
      <c r="BE10083" s="90"/>
      <c r="BF10083" s="84"/>
      <c r="BG10083" s="84">
        <f t="shared" si="159"/>
        <v>44259</v>
      </c>
    </row>
    <row r="10084" spans="39:59">
      <c r="AM10084" s="85" t="s">
        <v>10336</v>
      </c>
      <c r="AN10084" s="83">
        <v>3.4650891000000001</v>
      </c>
      <c r="AO10084" s="84">
        <v>799.91363999999999</v>
      </c>
      <c r="AP10084" s="83">
        <v>4032.9884999999999</v>
      </c>
      <c r="AQ10084" s="83">
        <v>0.70588607000000003</v>
      </c>
      <c r="AR10084" s="83">
        <v>-2.7592029999999999</v>
      </c>
      <c r="AU10084" s="91"/>
      <c r="AW10084" s="89"/>
      <c r="BE10084" s="90"/>
      <c r="BF10084" s="84"/>
      <c r="BG10084" s="84">
        <f t="shared" si="159"/>
        <v>44259.5</v>
      </c>
    </row>
    <row r="10085" spans="39:59">
      <c r="AM10085" s="85" t="s">
        <v>10337</v>
      </c>
      <c r="AN10085" s="83">
        <v>3.4651432</v>
      </c>
      <c r="AO10085" s="84">
        <v>800.14209000000005</v>
      </c>
      <c r="AP10085" s="83">
        <v>4033.3887</v>
      </c>
      <c r="AQ10085" s="83">
        <v>0.70590293000000004</v>
      </c>
      <c r="AR10085" s="83">
        <v>-2.7592403999999999</v>
      </c>
      <c r="AU10085" s="91"/>
      <c r="AW10085" s="89"/>
      <c r="BE10085" s="90"/>
      <c r="BF10085" s="84"/>
      <c r="BG10085" s="84">
        <f t="shared" si="159"/>
        <v>44260</v>
      </c>
    </row>
    <row r="10086" spans="39:59">
      <c r="AM10086" s="85" t="s">
        <v>10338</v>
      </c>
      <c r="AN10086" s="83">
        <v>3.465131</v>
      </c>
      <c r="AO10086" s="84">
        <v>799.86785999999995</v>
      </c>
      <c r="AP10086" s="83">
        <v>4033.7885999999999</v>
      </c>
      <c r="AQ10086" s="83">
        <v>0.70591587</v>
      </c>
      <c r="AR10086" s="83">
        <v>-2.7592151</v>
      </c>
      <c r="AU10086" s="91"/>
      <c r="AW10086" s="89"/>
      <c r="BE10086" s="90"/>
      <c r="BF10086" s="84"/>
      <c r="BG10086" s="84">
        <f t="shared" si="159"/>
        <v>44260.5</v>
      </c>
    </row>
    <row r="10087" spans="39:59">
      <c r="AM10087" s="85" t="s">
        <v>10339</v>
      </c>
      <c r="AN10087" s="83">
        <v>3.4650873999999998</v>
      </c>
      <c r="AO10087" s="84">
        <v>799.97448999999995</v>
      </c>
      <c r="AP10087" s="83">
        <v>4034.1887000000002</v>
      </c>
      <c r="AQ10087" s="83">
        <v>0.70594226999999998</v>
      </c>
      <c r="AR10087" s="83">
        <v>-2.7591453000000001</v>
      </c>
      <c r="AU10087" s="91"/>
      <c r="AW10087" s="89"/>
      <c r="BE10087" s="90"/>
      <c r="BF10087" s="84"/>
      <c r="BG10087" s="84">
        <f t="shared" si="159"/>
        <v>44261</v>
      </c>
    </row>
    <row r="10088" spans="39:59">
      <c r="AM10088" s="85" t="s">
        <v>10340</v>
      </c>
      <c r="AN10088" s="83">
        <v>3.4650523999999998</v>
      </c>
      <c r="AO10088" s="84">
        <v>800.03545999999994</v>
      </c>
      <c r="AP10088" s="83">
        <v>4034.5886</v>
      </c>
      <c r="AQ10088" s="83">
        <v>0.70596837999999995</v>
      </c>
      <c r="AR10088" s="83">
        <v>-2.7590840000000001</v>
      </c>
      <c r="AU10088" s="91"/>
      <c r="AW10088" s="89"/>
      <c r="BE10088" s="90"/>
      <c r="BF10088" s="84"/>
      <c r="BG10088" s="84">
        <f t="shared" si="159"/>
        <v>44261.5</v>
      </c>
    </row>
    <row r="10089" spans="39:59">
      <c r="AM10089" s="85" t="s">
        <v>10341</v>
      </c>
      <c r="AN10089" s="83">
        <v>3.4650577999999999</v>
      </c>
      <c r="AO10089" s="84">
        <v>800.14202999999998</v>
      </c>
      <c r="AP10089" s="83">
        <v>4034.9884999999999</v>
      </c>
      <c r="AQ10089" s="83">
        <v>0.70598530999999998</v>
      </c>
      <c r="AR10089" s="83">
        <v>-2.7590724999999998</v>
      </c>
      <c r="AU10089" s="91"/>
      <c r="AW10089" s="89"/>
      <c r="BE10089" s="90"/>
      <c r="BF10089" s="84"/>
      <c r="BG10089" s="84">
        <f t="shared" si="159"/>
        <v>44262</v>
      </c>
    </row>
    <row r="10090" spans="39:59">
      <c r="AM10090" s="85" t="s">
        <v>10342</v>
      </c>
      <c r="AN10090" s="83">
        <v>3.4650574000000001</v>
      </c>
      <c r="AO10090" s="84">
        <v>800.12689</v>
      </c>
      <c r="AP10090" s="83">
        <v>4035.3887</v>
      </c>
      <c r="AQ10090" s="83">
        <v>0.70600319</v>
      </c>
      <c r="AR10090" s="83">
        <v>-2.7590542</v>
      </c>
      <c r="AU10090" s="91"/>
      <c r="AW10090" s="89"/>
      <c r="BE10090" s="90"/>
      <c r="BF10090" s="84"/>
      <c r="BG10090" s="84">
        <f t="shared" si="159"/>
        <v>44262.5</v>
      </c>
    </row>
    <row r="10091" spans="39:59">
      <c r="AM10091" s="85" t="s">
        <v>10343</v>
      </c>
      <c r="AN10091" s="83">
        <v>3.4650675999999998</v>
      </c>
      <c r="AO10091" s="84">
        <v>800.12683000000004</v>
      </c>
      <c r="AP10091" s="83">
        <v>4035.7885999999999</v>
      </c>
      <c r="AQ10091" s="83">
        <v>0.70602876000000003</v>
      </c>
      <c r="AR10091" s="83">
        <v>-2.7590389000000002</v>
      </c>
      <c r="AU10091" s="91"/>
      <c r="AW10091" s="89"/>
      <c r="BE10091" s="90"/>
      <c r="BF10091" s="84"/>
      <c r="BG10091" s="84">
        <f t="shared" si="159"/>
        <v>44263</v>
      </c>
    </row>
    <row r="10092" spans="39:59">
      <c r="AM10092" s="85" t="s">
        <v>10344</v>
      </c>
      <c r="AN10092" s="83">
        <v>3.4649896999999998</v>
      </c>
      <c r="AO10092" s="84">
        <v>800.11157000000003</v>
      </c>
      <c r="AP10092" s="83">
        <v>4036.1887000000002</v>
      </c>
      <c r="AQ10092" s="83">
        <v>0.70604723999999996</v>
      </c>
      <c r="AR10092" s="83">
        <v>-2.7589424</v>
      </c>
      <c r="AU10092" s="91"/>
      <c r="AW10092" s="89"/>
      <c r="BE10092" s="90"/>
      <c r="BF10092" s="84"/>
      <c r="BG10092" s="84">
        <f t="shared" si="159"/>
        <v>44263.5</v>
      </c>
    </row>
    <row r="10093" spans="39:59">
      <c r="AM10093" s="85" t="s">
        <v>10345</v>
      </c>
      <c r="AN10093" s="83">
        <v>3.4648911999999998</v>
      </c>
      <c r="AO10093" s="84">
        <v>800.09644000000003</v>
      </c>
      <c r="AP10093" s="83">
        <v>4036.5886</v>
      </c>
      <c r="AQ10093" s="83">
        <v>0.70606159999999996</v>
      </c>
      <c r="AR10093" s="83">
        <v>-2.7588295999999999</v>
      </c>
      <c r="AU10093" s="91"/>
      <c r="AW10093" s="89"/>
      <c r="BE10093" s="90"/>
      <c r="BF10093" s="84"/>
      <c r="BG10093" s="84">
        <f t="shared" si="159"/>
        <v>44264</v>
      </c>
    </row>
    <row r="10094" spans="39:59">
      <c r="AM10094" s="85" t="s">
        <v>10346</v>
      </c>
      <c r="AN10094" s="83">
        <v>3.4648718999999999</v>
      </c>
      <c r="AO10094" s="84">
        <v>800.20299999999997</v>
      </c>
      <c r="AP10094" s="83">
        <v>4036.9888000000001</v>
      </c>
      <c r="AQ10094" s="83">
        <v>0.70607728000000003</v>
      </c>
      <c r="AR10094" s="83">
        <v>-2.7587945</v>
      </c>
      <c r="AU10094" s="91"/>
      <c r="AW10094" s="89"/>
      <c r="BE10094" s="90"/>
      <c r="BF10094" s="84"/>
      <c r="BG10094" s="84">
        <f t="shared" si="159"/>
        <v>44264.5</v>
      </c>
    </row>
    <row r="10095" spans="39:59">
      <c r="AM10095" s="85" t="s">
        <v>10347</v>
      </c>
      <c r="AN10095" s="83">
        <v>3.4649386</v>
      </c>
      <c r="AO10095" s="84">
        <v>800.02026000000001</v>
      </c>
      <c r="AP10095" s="83">
        <v>4037.3887</v>
      </c>
      <c r="AQ10095" s="83">
        <v>0.70609533999999996</v>
      </c>
      <c r="AR10095" s="83">
        <v>-2.7588431999999998</v>
      </c>
      <c r="AU10095" s="91"/>
      <c r="AW10095" s="89"/>
      <c r="BE10095" s="90"/>
      <c r="BF10095" s="84"/>
      <c r="BG10095" s="84">
        <f t="shared" si="159"/>
        <v>44265</v>
      </c>
    </row>
    <row r="10096" spans="39:59">
      <c r="AM10096" s="85" t="s">
        <v>10348</v>
      </c>
      <c r="AN10096" s="83">
        <v>3.4649171999999999</v>
      </c>
      <c r="AO10096" s="84">
        <v>800.32488999999998</v>
      </c>
      <c r="AP10096" s="83">
        <v>4037.7887999999998</v>
      </c>
      <c r="AQ10096" s="83">
        <v>0.70611018000000003</v>
      </c>
      <c r="AR10096" s="83">
        <v>-2.7588069000000002</v>
      </c>
      <c r="AU10096" s="91"/>
      <c r="AW10096" s="89"/>
      <c r="BE10096" s="90"/>
      <c r="BF10096" s="84"/>
      <c r="BG10096" s="84">
        <f t="shared" si="159"/>
        <v>44265.5</v>
      </c>
    </row>
    <row r="10097" spans="39:59">
      <c r="AM10097" s="85" t="s">
        <v>10349</v>
      </c>
      <c r="AN10097" s="83">
        <v>3.4649226999999998</v>
      </c>
      <c r="AO10097" s="84">
        <v>800.05071999999996</v>
      </c>
      <c r="AP10097" s="83">
        <v>4038.1887000000002</v>
      </c>
      <c r="AQ10097" s="83">
        <v>0.70613289000000001</v>
      </c>
      <c r="AR10097" s="83">
        <v>-2.7587898000000002</v>
      </c>
      <c r="AU10097" s="91"/>
      <c r="AW10097" s="89"/>
      <c r="BE10097" s="90"/>
      <c r="BF10097" s="84"/>
      <c r="BG10097" s="84">
        <f t="shared" si="159"/>
        <v>44266</v>
      </c>
    </row>
    <row r="10098" spans="39:59">
      <c r="AM10098" s="85" t="s">
        <v>10350</v>
      </c>
      <c r="AN10098" s="83">
        <v>3.4648596999999999</v>
      </c>
      <c r="AO10098" s="84">
        <v>800.06592000000001</v>
      </c>
      <c r="AP10098" s="83">
        <v>4038.5889000000002</v>
      </c>
      <c r="AQ10098" s="83">
        <v>0.70614880000000002</v>
      </c>
      <c r="AR10098" s="83">
        <v>-2.7587109000000001</v>
      </c>
      <c r="AU10098" s="91"/>
      <c r="AW10098" s="89"/>
      <c r="BE10098" s="90"/>
      <c r="BF10098" s="84"/>
      <c r="BG10098" s="84">
        <f t="shared" si="159"/>
        <v>44266.5</v>
      </c>
    </row>
    <row r="10099" spans="39:59">
      <c r="AM10099" s="85" t="s">
        <v>10351</v>
      </c>
      <c r="AN10099" s="83">
        <v>3.4648637999999998</v>
      </c>
      <c r="AO10099" s="84">
        <v>799.94403</v>
      </c>
      <c r="AP10099" s="83">
        <v>4038.9888000000001</v>
      </c>
      <c r="AQ10099" s="83">
        <v>0.70616776000000003</v>
      </c>
      <c r="AR10099" s="83">
        <v>-2.7586960999999999</v>
      </c>
      <c r="AU10099" s="91"/>
      <c r="AW10099" s="89"/>
      <c r="BE10099" s="90"/>
      <c r="BF10099" s="84"/>
      <c r="BG10099" s="84">
        <f t="shared" si="159"/>
        <v>44267</v>
      </c>
    </row>
    <row r="10100" spans="39:59">
      <c r="AM10100" s="85" t="s">
        <v>10352</v>
      </c>
      <c r="AN10100" s="83">
        <v>3.4649383999999999</v>
      </c>
      <c r="AO10100" s="84">
        <v>799.98974999999996</v>
      </c>
      <c r="AP10100" s="83">
        <v>4039.3888999999999</v>
      </c>
      <c r="AQ10100" s="83">
        <v>0.70618826000000001</v>
      </c>
      <c r="AR10100" s="83">
        <v>-2.7587502000000002</v>
      </c>
      <c r="AU10100" s="91"/>
      <c r="AW10100" s="89"/>
      <c r="BE10100" s="90"/>
      <c r="BF10100" s="84"/>
      <c r="BG10100" s="84">
        <f t="shared" si="159"/>
        <v>44267.5</v>
      </c>
    </row>
    <row r="10101" spans="39:59">
      <c r="AM10101" s="85" t="s">
        <v>10353</v>
      </c>
      <c r="AN10101" s="83">
        <v>3.4650455</v>
      </c>
      <c r="AO10101" s="84">
        <v>799.89837999999997</v>
      </c>
      <c r="AP10101" s="83">
        <v>4039.7887999999998</v>
      </c>
      <c r="AQ10101" s="83">
        <v>0.70621884000000001</v>
      </c>
      <c r="AR10101" s="83">
        <v>-2.7588265000000001</v>
      </c>
      <c r="AU10101" s="91"/>
      <c r="AW10101" s="89"/>
      <c r="BE10101" s="90"/>
      <c r="BF10101" s="84"/>
      <c r="BG10101" s="84">
        <f t="shared" si="159"/>
        <v>44268</v>
      </c>
    </row>
    <row r="10102" spans="39:59">
      <c r="AM10102" s="85" t="s">
        <v>10354</v>
      </c>
      <c r="AN10102" s="83">
        <v>3.4650991000000002</v>
      </c>
      <c r="AO10102" s="84">
        <v>800.08118000000002</v>
      </c>
      <c r="AP10102" s="83">
        <v>4040.1889999999999</v>
      </c>
      <c r="AQ10102" s="83">
        <v>0.70623928000000002</v>
      </c>
      <c r="AR10102" s="83">
        <v>-2.7588599</v>
      </c>
      <c r="AU10102" s="91"/>
      <c r="AW10102" s="89"/>
      <c r="BE10102" s="90"/>
      <c r="BF10102" s="84"/>
      <c r="BG10102" s="84">
        <f t="shared" si="159"/>
        <v>44268.5</v>
      </c>
    </row>
    <row r="10103" spans="39:59">
      <c r="AM10103" s="85" t="s">
        <v>10355</v>
      </c>
      <c r="AN10103" s="83">
        <v>3.4650707000000001</v>
      </c>
      <c r="AO10103" s="84">
        <v>800.08118000000002</v>
      </c>
      <c r="AP10103" s="83">
        <v>4040.5889000000002</v>
      </c>
      <c r="AQ10103" s="83">
        <v>0.70626604999999998</v>
      </c>
      <c r="AR10103" s="83">
        <v>-2.7588048000000001</v>
      </c>
      <c r="AU10103" s="91"/>
      <c r="AW10103" s="89"/>
      <c r="BE10103" s="90"/>
      <c r="BF10103" s="84"/>
      <c r="BG10103" s="84">
        <f t="shared" si="159"/>
        <v>44269</v>
      </c>
    </row>
    <row r="10104" spans="39:59">
      <c r="AM10104" s="85" t="s">
        <v>10356</v>
      </c>
      <c r="AN10104" s="83">
        <v>3.4650539999999999</v>
      </c>
      <c r="AO10104" s="84">
        <v>799.94403</v>
      </c>
      <c r="AP10104" s="83">
        <v>4040.989</v>
      </c>
      <c r="AQ10104" s="83">
        <v>0.70629655999999996</v>
      </c>
      <c r="AR10104" s="83">
        <v>-2.7587576</v>
      </c>
      <c r="AU10104" s="91"/>
      <c r="AW10104" s="89"/>
      <c r="BE10104" s="90"/>
      <c r="BF10104" s="84"/>
      <c r="BG10104" s="84">
        <f t="shared" si="159"/>
        <v>44269.5</v>
      </c>
    </row>
    <row r="10105" spans="39:59">
      <c r="AM10105" s="85" t="s">
        <v>10357</v>
      </c>
      <c r="AN10105" s="83">
        <v>3.465004</v>
      </c>
      <c r="AO10105" s="84">
        <v>799.94408999999996</v>
      </c>
      <c r="AP10105" s="83">
        <v>4041.3888999999999</v>
      </c>
      <c r="AQ10105" s="83">
        <v>0.70631999000000001</v>
      </c>
      <c r="AR10105" s="83">
        <v>-2.7586838999999999</v>
      </c>
      <c r="AU10105" s="91"/>
      <c r="AW10105" s="89"/>
      <c r="BE10105" s="90"/>
      <c r="BF10105" s="84"/>
      <c r="BG10105" s="84">
        <f t="shared" si="159"/>
        <v>44270</v>
      </c>
    </row>
    <row r="10106" spans="39:59">
      <c r="AM10106" s="85" t="s">
        <v>10358</v>
      </c>
      <c r="AN10106" s="83">
        <v>3.4650197</v>
      </c>
      <c r="AO10106" s="84">
        <v>799.89837999999997</v>
      </c>
      <c r="AP10106" s="83">
        <v>4041.7891</v>
      </c>
      <c r="AQ10106" s="83">
        <v>0.70633906000000002</v>
      </c>
      <c r="AR10106" s="83">
        <v>-2.7586805999999999</v>
      </c>
      <c r="AU10106" s="91"/>
      <c r="AW10106" s="89"/>
      <c r="BE10106" s="90"/>
      <c r="BF10106" s="84"/>
      <c r="BG10106" s="84">
        <f t="shared" si="159"/>
        <v>44270.5</v>
      </c>
    </row>
    <row r="10107" spans="39:59">
      <c r="AM10107" s="85" t="s">
        <v>10359</v>
      </c>
      <c r="AN10107" s="83">
        <v>3.4649204999999998</v>
      </c>
      <c r="AO10107" s="84">
        <v>799.98974999999996</v>
      </c>
      <c r="AP10107" s="83">
        <v>4042.1889999999999</v>
      </c>
      <c r="AQ10107" s="83">
        <v>0.70635742000000001</v>
      </c>
      <c r="AR10107" s="83">
        <v>-2.7585630000000001</v>
      </c>
      <c r="AU10107" s="91"/>
      <c r="AW10107" s="89"/>
      <c r="BE10107" s="90"/>
      <c r="BF10107" s="84"/>
      <c r="BG10107" s="84">
        <f t="shared" si="159"/>
        <v>44271</v>
      </c>
    </row>
    <row r="10108" spans="39:59">
      <c r="AM10108" s="85" t="s">
        <v>10360</v>
      </c>
      <c r="AN10108" s="83">
        <v>3.4649038000000001</v>
      </c>
      <c r="AO10108" s="84">
        <v>799.92882999999995</v>
      </c>
      <c r="AP10108" s="83">
        <v>4042.5889000000002</v>
      </c>
      <c r="AQ10108" s="83">
        <v>0.70638215999999998</v>
      </c>
      <c r="AR10108" s="83">
        <v>-2.7585215999999999</v>
      </c>
      <c r="AU10108" s="91"/>
      <c r="AW10108" s="89"/>
      <c r="BE10108" s="90"/>
      <c r="BF10108" s="84"/>
      <c r="BG10108" s="84">
        <f t="shared" si="159"/>
        <v>44271.5</v>
      </c>
    </row>
    <row r="10109" spans="39:59">
      <c r="AM10109" s="85" t="s">
        <v>10361</v>
      </c>
      <c r="AN10109" s="83">
        <v>3.4649005000000002</v>
      </c>
      <c r="AO10109" s="84">
        <v>799.97455000000002</v>
      </c>
      <c r="AP10109" s="83">
        <v>4042.989</v>
      </c>
      <c r="AQ10109" s="83">
        <v>0.70639390000000002</v>
      </c>
      <c r="AR10109" s="83">
        <v>-2.7585065000000002</v>
      </c>
      <c r="AU10109" s="91"/>
      <c r="AW10109" s="89"/>
      <c r="BE10109" s="90"/>
      <c r="BF10109" s="84"/>
      <c r="BG10109" s="84">
        <f t="shared" si="159"/>
        <v>44272</v>
      </c>
    </row>
    <row r="10110" spans="39:59">
      <c r="AM10110" s="85" t="s">
        <v>10362</v>
      </c>
      <c r="AN10110" s="83">
        <v>3.4648552000000001</v>
      </c>
      <c r="AO10110" s="84">
        <v>800.12689</v>
      </c>
      <c r="AP10110" s="83">
        <v>4043.3888999999999</v>
      </c>
      <c r="AQ10110" s="83">
        <v>0.70640027999999999</v>
      </c>
      <c r="AR10110" s="83">
        <v>-2.7584550000000001</v>
      </c>
      <c r="AU10110" s="91"/>
      <c r="AW10110" s="89"/>
      <c r="BE10110" s="90"/>
      <c r="BF10110" s="84"/>
      <c r="BG10110" s="84">
        <f t="shared" si="159"/>
        <v>44272.5</v>
      </c>
    </row>
    <row r="10111" spans="39:59">
      <c r="AM10111" s="85" t="s">
        <v>10363</v>
      </c>
      <c r="AN10111" s="83">
        <v>3.4648344999999998</v>
      </c>
      <c r="AO10111" s="84">
        <v>800.18773999999996</v>
      </c>
      <c r="AP10111" s="83">
        <v>4043.7891</v>
      </c>
      <c r="AQ10111" s="83">
        <v>0.70641524</v>
      </c>
      <c r="AR10111" s="83">
        <v>-2.7584192999999999</v>
      </c>
      <c r="AU10111" s="91"/>
      <c r="AW10111" s="89"/>
      <c r="BE10111" s="90"/>
      <c r="BF10111" s="84"/>
      <c r="BG10111" s="84">
        <f t="shared" si="159"/>
        <v>44273</v>
      </c>
    </row>
    <row r="10112" spans="39:59">
      <c r="AM10112" s="85" t="s">
        <v>10364</v>
      </c>
      <c r="AN10112" s="83">
        <v>3.4649104999999998</v>
      </c>
      <c r="AO10112" s="84">
        <v>799.97455000000002</v>
      </c>
      <c r="AP10112" s="83">
        <v>4044.1889999999999</v>
      </c>
      <c r="AQ10112" s="83">
        <v>0.70642483</v>
      </c>
      <c r="AR10112" s="83">
        <v>-2.7584856000000002</v>
      </c>
      <c r="AU10112" s="91"/>
      <c r="AW10112" s="89"/>
      <c r="BE10112" s="90"/>
      <c r="BF10112" s="84"/>
      <c r="BG10112" s="84">
        <f t="shared" si="159"/>
        <v>44273.5</v>
      </c>
    </row>
    <row r="10113" spans="39:59">
      <c r="AM10113" s="85" t="s">
        <v>10365</v>
      </c>
      <c r="AN10113" s="83">
        <v>3.4649363000000002</v>
      </c>
      <c r="AO10113" s="84">
        <v>800.09644000000003</v>
      </c>
      <c r="AP10113" s="83">
        <v>4044.5891000000001</v>
      </c>
      <c r="AQ10113" s="83">
        <v>0.70642543000000002</v>
      </c>
      <c r="AR10113" s="83">
        <v>-2.7585107999999998</v>
      </c>
      <c r="AU10113" s="91"/>
      <c r="AW10113" s="89"/>
      <c r="BE10113" s="90"/>
      <c r="BF10113" s="84"/>
      <c r="BG10113" s="84">
        <f t="shared" si="159"/>
        <v>44274</v>
      </c>
    </row>
    <row r="10114" spans="39:59">
      <c r="AM10114" s="85" t="s">
        <v>10366</v>
      </c>
      <c r="AN10114" s="83">
        <v>3.4648159000000001</v>
      </c>
      <c r="AO10114" s="84">
        <v>800.005</v>
      </c>
      <c r="AP10114" s="83">
        <v>4044.989</v>
      </c>
      <c r="AQ10114" s="83">
        <v>0.70643966999999996</v>
      </c>
      <c r="AR10114" s="83">
        <v>-2.7583761</v>
      </c>
      <c r="AU10114" s="91"/>
      <c r="AW10114" s="89"/>
      <c r="BE10114" s="90"/>
      <c r="BF10114" s="84"/>
      <c r="BG10114" s="84">
        <f t="shared" si="159"/>
        <v>44274.5</v>
      </c>
    </row>
    <row r="10115" spans="39:59">
      <c r="AM10115" s="85" t="s">
        <v>10367</v>
      </c>
      <c r="AN10115" s="83">
        <v>3.4648015000000001</v>
      </c>
      <c r="AO10115" s="84">
        <v>800.06592000000001</v>
      </c>
      <c r="AP10115" s="83">
        <v>4045.3892000000001</v>
      </c>
      <c r="AQ10115" s="83">
        <v>0.70644711999999998</v>
      </c>
      <c r="AR10115" s="83">
        <v>-2.7583544</v>
      </c>
      <c r="AU10115" s="91"/>
      <c r="AW10115" s="89"/>
      <c r="BE10115" s="90"/>
      <c r="BF10115" s="84"/>
      <c r="BG10115" s="84">
        <f t="shared" si="159"/>
        <v>44275</v>
      </c>
    </row>
    <row r="10116" spans="39:59">
      <c r="AM10116" s="85" t="s">
        <v>10368</v>
      </c>
      <c r="AN10116" s="83">
        <v>3.4648553999999998</v>
      </c>
      <c r="AO10116" s="84">
        <v>800.11157000000003</v>
      </c>
      <c r="AP10116" s="83">
        <v>4045.7891</v>
      </c>
      <c r="AQ10116" s="83">
        <v>0.70644998999999997</v>
      </c>
      <c r="AR10116" s="83">
        <v>-2.7584054</v>
      </c>
      <c r="AU10116" s="91"/>
      <c r="AW10116" s="89"/>
      <c r="BE10116" s="90"/>
      <c r="BF10116" s="84"/>
      <c r="BG10116" s="84">
        <f t="shared" si="159"/>
        <v>44275.5</v>
      </c>
    </row>
    <row r="10117" spans="39:59">
      <c r="AM10117" s="85" t="s">
        <v>10369</v>
      </c>
      <c r="AN10117" s="83">
        <v>3.4648558999999999</v>
      </c>
      <c r="AO10117" s="84">
        <v>800.17255</v>
      </c>
      <c r="AP10117" s="83">
        <v>4046.1889999999999</v>
      </c>
      <c r="AQ10117" s="83">
        <v>0.70645135999999997</v>
      </c>
      <c r="AR10117" s="83">
        <v>-2.7584045000000001</v>
      </c>
      <c r="AU10117" s="91"/>
      <c r="AW10117" s="89"/>
      <c r="BE10117" s="90"/>
      <c r="BF10117" s="84"/>
      <c r="BG10117" s="84">
        <f t="shared" ref="BG10117:BG10180" si="160">BG10116+0.5</f>
        <v>44276</v>
      </c>
    </row>
    <row r="10118" spans="39:59">
      <c r="AM10118" s="85" t="s">
        <v>10370</v>
      </c>
      <c r="AN10118" s="83">
        <v>3.4648699999999999</v>
      </c>
      <c r="AO10118" s="84">
        <v>799.98974999999996</v>
      </c>
      <c r="AP10118" s="83">
        <v>4046.5891000000001</v>
      </c>
      <c r="AQ10118" s="83">
        <v>0.70645183</v>
      </c>
      <c r="AR10118" s="83">
        <v>-2.7584181000000001</v>
      </c>
      <c r="AU10118" s="91"/>
      <c r="AW10118" s="89"/>
      <c r="BE10118" s="90"/>
      <c r="BF10118" s="84"/>
      <c r="BG10118" s="84">
        <f t="shared" si="160"/>
        <v>44276.5</v>
      </c>
    </row>
    <row r="10119" spans="39:59">
      <c r="AM10119" s="85" t="s">
        <v>10371</v>
      </c>
      <c r="AN10119" s="83">
        <v>3.4648471000000001</v>
      </c>
      <c r="AO10119" s="84">
        <v>800.005</v>
      </c>
      <c r="AP10119" s="83">
        <v>4046.989</v>
      </c>
      <c r="AQ10119" s="83">
        <v>0.70645219000000004</v>
      </c>
      <c r="AR10119" s="83">
        <v>-2.7583950000000002</v>
      </c>
      <c r="AU10119" s="91"/>
      <c r="AW10119" s="89"/>
      <c r="BE10119" s="90"/>
      <c r="BF10119" s="84"/>
      <c r="BG10119" s="84">
        <f t="shared" si="160"/>
        <v>44277</v>
      </c>
    </row>
    <row r="10120" spans="39:59">
      <c r="AM10120" s="85" t="s">
        <v>10372</v>
      </c>
      <c r="AN10120" s="83">
        <v>3.4648647000000001</v>
      </c>
      <c r="AO10120" s="84">
        <v>799.88318000000004</v>
      </c>
      <c r="AP10120" s="83">
        <v>4047.3892000000001</v>
      </c>
      <c r="AQ10120" s="83">
        <v>0.70645504999999997</v>
      </c>
      <c r="AR10120" s="83">
        <v>-2.7584097000000001</v>
      </c>
      <c r="AU10120" s="91"/>
      <c r="AW10120" s="89"/>
      <c r="BE10120" s="90"/>
      <c r="BF10120" s="84"/>
      <c r="BG10120" s="84">
        <f t="shared" si="160"/>
        <v>44277.5</v>
      </c>
    </row>
    <row r="10121" spans="39:59">
      <c r="AM10121" s="85" t="s">
        <v>10373</v>
      </c>
      <c r="AN10121" s="83">
        <v>3.4649065000000001</v>
      </c>
      <c r="AO10121" s="84">
        <v>799.92882999999995</v>
      </c>
      <c r="AP10121" s="83">
        <v>4047.7891</v>
      </c>
      <c r="AQ10121" s="83">
        <v>0.70645623999999996</v>
      </c>
      <c r="AR10121" s="83">
        <v>-2.7584502999999998</v>
      </c>
      <c r="AU10121" s="91"/>
      <c r="AW10121" s="89"/>
      <c r="BE10121" s="90"/>
      <c r="BF10121" s="84"/>
      <c r="BG10121" s="84">
        <f t="shared" si="160"/>
        <v>44278</v>
      </c>
    </row>
    <row r="10122" spans="39:59">
      <c r="AM10122" s="85" t="s">
        <v>10374</v>
      </c>
      <c r="AN10122" s="83">
        <v>3.4647964999999998</v>
      </c>
      <c r="AO10122" s="84">
        <v>799.95934999999997</v>
      </c>
      <c r="AP10122" s="83">
        <v>4048.1889999999999</v>
      </c>
      <c r="AQ10122" s="83">
        <v>0.70644832000000002</v>
      </c>
      <c r="AR10122" s="83">
        <v>-2.7583481999999999</v>
      </c>
      <c r="AU10122" s="91"/>
      <c r="AW10122" s="89"/>
      <c r="BE10122" s="90"/>
      <c r="BF10122" s="84"/>
      <c r="BG10122" s="84">
        <f t="shared" si="160"/>
        <v>44278.5</v>
      </c>
    </row>
    <row r="10123" spans="39:59">
      <c r="AM10123" s="85" t="s">
        <v>10375</v>
      </c>
      <c r="AN10123" s="83">
        <v>3.4648547000000001</v>
      </c>
      <c r="AO10123" s="84">
        <v>799.97455000000002</v>
      </c>
      <c r="AP10123" s="83">
        <v>4048.5891000000001</v>
      </c>
      <c r="AQ10123" s="83">
        <v>0.70645117999999996</v>
      </c>
      <c r="AR10123" s="83">
        <v>-2.7584035</v>
      </c>
      <c r="AU10123" s="91"/>
      <c r="AW10123" s="89"/>
      <c r="BE10123" s="90"/>
      <c r="BF10123" s="84"/>
      <c r="BG10123" s="84">
        <f t="shared" si="160"/>
        <v>44279</v>
      </c>
    </row>
    <row r="10124" spans="39:59">
      <c r="AM10124" s="85" t="s">
        <v>10376</v>
      </c>
      <c r="AN10124" s="83">
        <v>3.4648104000000002</v>
      </c>
      <c r="AO10124" s="84">
        <v>800.005</v>
      </c>
      <c r="AP10124" s="83">
        <v>4048.989</v>
      </c>
      <c r="AQ10124" s="83">
        <v>0.70644574999999998</v>
      </c>
      <c r="AR10124" s="83">
        <v>-2.7583647</v>
      </c>
      <c r="AU10124" s="91"/>
      <c r="AW10124" s="89"/>
      <c r="BE10124" s="90"/>
      <c r="BF10124" s="84"/>
      <c r="BG10124" s="84">
        <f t="shared" si="160"/>
        <v>44279.5</v>
      </c>
    </row>
    <row r="10125" spans="39:59">
      <c r="AM10125" s="85" t="s">
        <v>10377</v>
      </c>
      <c r="AN10125" s="83">
        <v>3.4647665000000001</v>
      </c>
      <c r="AO10125" s="84">
        <v>799.97448999999995</v>
      </c>
      <c r="AP10125" s="83">
        <v>4049.3892000000001</v>
      </c>
      <c r="AQ10125" s="83">
        <v>0.70644337000000001</v>
      </c>
      <c r="AR10125" s="83">
        <v>-2.7583232</v>
      </c>
      <c r="AU10125" s="91"/>
      <c r="AW10125" s="89"/>
      <c r="BE10125" s="90"/>
      <c r="BF10125" s="84"/>
      <c r="BG10125" s="84">
        <f t="shared" si="160"/>
        <v>44280</v>
      </c>
    </row>
    <row r="10126" spans="39:59">
      <c r="AM10126" s="85" t="s">
        <v>10378</v>
      </c>
      <c r="AN10126" s="83">
        <v>3.4647725</v>
      </c>
      <c r="AO10126" s="84">
        <v>799.85271999999998</v>
      </c>
      <c r="AP10126" s="83">
        <v>4049.7891</v>
      </c>
      <c r="AQ10126" s="83">
        <v>0.70644068999999998</v>
      </c>
      <c r="AR10126" s="83">
        <v>-2.7583318000000001</v>
      </c>
      <c r="AU10126" s="91"/>
      <c r="AW10126" s="89"/>
      <c r="BE10126" s="90"/>
      <c r="BF10126" s="84"/>
      <c r="BG10126" s="84">
        <f t="shared" si="160"/>
        <v>44280.5</v>
      </c>
    </row>
    <row r="10127" spans="39:59">
      <c r="AM10127" s="85" t="s">
        <v>10379</v>
      </c>
      <c r="AN10127" s="83">
        <v>3.4648042000000001</v>
      </c>
      <c r="AO10127" s="84">
        <v>799.97455000000002</v>
      </c>
      <c r="AP10127" s="83">
        <v>4050.1889999999999</v>
      </c>
      <c r="AQ10127" s="83">
        <v>0.70643604000000004</v>
      </c>
      <c r="AR10127" s="83">
        <v>-2.7583682999999999</v>
      </c>
      <c r="AU10127" s="91"/>
      <c r="AW10127" s="89"/>
      <c r="BE10127" s="90"/>
      <c r="BF10127" s="84"/>
      <c r="BG10127" s="84">
        <f t="shared" si="160"/>
        <v>44281</v>
      </c>
    </row>
    <row r="10128" spans="39:59">
      <c r="AM10128" s="85" t="s">
        <v>10380</v>
      </c>
      <c r="AN10128" s="83">
        <v>3.4648026999999999</v>
      </c>
      <c r="AO10128" s="84">
        <v>800.15734999999995</v>
      </c>
      <c r="AP10128" s="83">
        <v>4050.5891000000001</v>
      </c>
      <c r="AQ10128" s="83">
        <v>0.70643573999999998</v>
      </c>
      <c r="AR10128" s="83">
        <v>-2.7583671000000001</v>
      </c>
      <c r="AU10128" s="91"/>
      <c r="AW10128" s="89"/>
      <c r="BE10128" s="90"/>
      <c r="BF10128" s="84"/>
      <c r="BG10128" s="84">
        <f t="shared" si="160"/>
        <v>44281.5</v>
      </c>
    </row>
    <row r="10129" spans="39:59">
      <c r="AM10129" s="85" t="s">
        <v>10381</v>
      </c>
      <c r="AN10129" s="83">
        <v>3.4647869999999998</v>
      </c>
      <c r="AO10129" s="84">
        <v>799.98974999999996</v>
      </c>
      <c r="AP10129" s="83">
        <v>4050.989</v>
      </c>
      <c r="AQ10129" s="83">
        <v>0.70643175000000002</v>
      </c>
      <c r="AR10129" s="83">
        <v>-2.7583554000000001</v>
      </c>
      <c r="AU10129" s="91"/>
      <c r="AW10129" s="89"/>
      <c r="BE10129" s="90"/>
      <c r="BF10129" s="84"/>
      <c r="BG10129" s="84">
        <f t="shared" si="160"/>
        <v>44282</v>
      </c>
    </row>
    <row r="10130" spans="39:59">
      <c r="AM10130" s="85" t="s">
        <v>10382</v>
      </c>
      <c r="AN10130" s="83">
        <v>3.4648005999999998</v>
      </c>
      <c r="AO10130" s="84">
        <v>800.15734999999995</v>
      </c>
      <c r="AP10130" s="83">
        <v>4051.3892000000001</v>
      </c>
      <c r="AQ10130" s="83">
        <v>0.70643646000000004</v>
      </c>
      <c r="AR10130" s="83">
        <v>-2.7583641999999999</v>
      </c>
      <c r="AU10130" s="91"/>
      <c r="AW10130" s="89"/>
      <c r="BE10130" s="90"/>
      <c r="BF10130" s="84"/>
      <c r="BG10130" s="84">
        <f t="shared" si="160"/>
        <v>44282.5</v>
      </c>
    </row>
    <row r="10131" spans="39:59">
      <c r="AM10131" s="85" t="s">
        <v>10383</v>
      </c>
      <c r="AN10131" s="83">
        <v>3.4647963000000002</v>
      </c>
      <c r="AO10131" s="84">
        <v>800.005</v>
      </c>
      <c r="AP10131" s="83">
        <v>4051.7891</v>
      </c>
      <c r="AQ10131" s="83">
        <v>0.70643646000000004</v>
      </c>
      <c r="AR10131" s="83">
        <v>-2.7583598999999999</v>
      </c>
      <c r="AU10131" s="91"/>
      <c r="AW10131" s="89"/>
      <c r="BE10131" s="90"/>
      <c r="BF10131" s="84"/>
      <c r="BG10131" s="84">
        <f t="shared" si="160"/>
        <v>44283</v>
      </c>
    </row>
    <row r="10132" spans="39:59">
      <c r="AM10132" s="85" t="s">
        <v>10384</v>
      </c>
      <c r="AN10132" s="83">
        <v>3.4647584</v>
      </c>
      <c r="AO10132" s="84">
        <v>800.08118000000002</v>
      </c>
      <c r="AP10132" s="83">
        <v>4052.1889999999999</v>
      </c>
      <c r="AQ10132" s="83">
        <v>0.70643252000000001</v>
      </c>
      <c r="AR10132" s="83">
        <v>-2.7583258000000002</v>
      </c>
      <c r="AU10132" s="91"/>
      <c r="AW10132" s="89"/>
      <c r="BE10132" s="90"/>
      <c r="BF10132" s="84"/>
      <c r="BG10132" s="84">
        <f t="shared" si="160"/>
        <v>44283.5</v>
      </c>
    </row>
    <row r="10133" spans="39:59">
      <c r="AM10133" s="85" t="s">
        <v>10385</v>
      </c>
      <c r="AN10133" s="83">
        <v>3.4648786</v>
      </c>
      <c r="AO10133" s="84">
        <v>800.06592000000001</v>
      </c>
      <c r="AP10133" s="83">
        <v>4052.5891000000001</v>
      </c>
      <c r="AQ10133" s="83">
        <v>0.70642912000000002</v>
      </c>
      <c r="AR10133" s="83">
        <v>-2.7584496000000001</v>
      </c>
      <c r="AU10133" s="91"/>
      <c r="AW10133" s="89"/>
      <c r="BE10133" s="90"/>
      <c r="BF10133" s="84"/>
      <c r="BG10133" s="84">
        <f t="shared" si="160"/>
        <v>44284</v>
      </c>
    </row>
    <row r="10134" spans="39:59">
      <c r="AM10134" s="85" t="s">
        <v>10386</v>
      </c>
      <c r="AN10134" s="83">
        <v>3.4648910000000002</v>
      </c>
      <c r="AO10134" s="84">
        <v>800.02020000000005</v>
      </c>
      <c r="AP10134" s="83">
        <v>4052.989</v>
      </c>
      <c r="AQ10134" s="83">
        <v>0.70643491000000003</v>
      </c>
      <c r="AR10134" s="83">
        <v>-2.7584559999999998</v>
      </c>
      <c r="AU10134" s="91"/>
      <c r="AW10134" s="89"/>
      <c r="BE10134" s="90"/>
      <c r="BF10134" s="84"/>
      <c r="BG10134" s="84">
        <f t="shared" si="160"/>
        <v>44284.5</v>
      </c>
    </row>
    <row r="10135" spans="39:59">
      <c r="AM10135" s="85" t="s">
        <v>10387</v>
      </c>
      <c r="AN10135" s="83">
        <v>3.4648495000000001</v>
      </c>
      <c r="AO10135" s="84">
        <v>799.82213999999999</v>
      </c>
      <c r="AP10135" s="83">
        <v>4053.3888999999999</v>
      </c>
      <c r="AQ10135" s="83">
        <v>0.70642978000000001</v>
      </c>
      <c r="AR10135" s="83">
        <v>-2.7584198</v>
      </c>
      <c r="AU10135" s="91"/>
      <c r="AW10135" s="89"/>
      <c r="BE10135" s="90"/>
      <c r="BF10135" s="84"/>
      <c r="BG10135" s="84">
        <f t="shared" si="160"/>
        <v>44285</v>
      </c>
    </row>
    <row r="10136" spans="39:59">
      <c r="AM10136" s="85" t="s">
        <v>10388</v>
      </c>
      <c r="AN10136" s="83">
        <v>3.4648308999999999</v>
      </c>
      <c r="AO10136" s="84">
        <v>799.98974999999996</v>
      </c>
      <c r="AP10136" s="83">
        <v>4053.7891</v>
      </c>
      <c r="AQ10136" s="83">
        <v>0.70643186999999996</v>
      </c>
      <c r="AR10136" s="83">
        <v>-2.7583989999999998</v>
      </c>
      <c r="AU10136" s="91"/>
      <c r="AW10136" s="89"/>
      <c r="BE10136" s="90"/>
      <c r="BF10136" s="84"/>
      <c r="BG10136" s="84">
        <f t="shared" si="160"/>
        <v>44285.5</v>
      </c>
    </row>
    <row r="10137" spans="39:59">
      <c r="AM10137" s="85" t="s">
        <v>10389</v>
      </c>
      <c r="AN10137" s="83">
        <v>3.4648104000000002</v>
      </c>
      <c r="AO10137" s="84">
        <v>800.08118000000002</v>
      </c>
      <c r="AP10137" s="83">
        <v>4054.1889999999999</v>
      </c>
      <c r="AQ10137" s="83">
        <v>0.70642786999999996</v>
      </c>
      <c r="AR10137" s="83">
        <v>-2.7583826</v>
      </c>
      <c r="AU10137" s="91"/>
      <c r="AW10137" s="89"/>
      <c r="BE10137" s="90"/>
      <c r="BF10137" s="84"/>
      <c r="BG10137" s="84">
        <f t="shared" si="160"/>
        <v>44286</v>
      </c>
    </row>
    <row r="10138" spans="39:59">
      <c r="AM10138" s="85" t="s">
        <v>10390</v>
      </c>
      <c r="AN10138" s="83">
        <v>3.4647945999999998</v>
      </c>
      <c r="AO10138" s="84">
        <v>799.85266000000001</v>
      </c>
      <c r="AP10138" s="83">
        <v>4054.5889000000002</v>
      </c>
      <c r="AQ10138" s="83">
        <v>0.70642477000000004</v>
      </c>
      <c r="AR10138" s="83">
        <v>-2.7583698999999999</v>
      </c>
      <c r="AU10138" s="91"/>
      <c r="AW10138" s="89"/>
      <c r="BE10138" s="90"/>
      <c r="BF10138" s="84"/>
      <c r="BG10138" s="84">
        <f t="shared" si="160"/>
        <v>44286.5</v>
      </c>
    </row>
    <row r="10139" spans="39:59">
      <c r="AM10139" s="85" t="s">
        <v>10391</v>
      </c>
      <c r="AN10139" s="83">
        <v>3.4647746000000001</v>
      </c>
      <c r="AO10139" s="84">
        <v>799.91363999999999</v>
      </c>
      <c r="AP10139" s="83">
        <v>4054.989</v>
      </c>
      <c r="AQ10139" s="83">
        <v>0.70643007999999996</v>
      </c>
      <c r="AR10139" s="83">
        <v>-2.7583443999999999</v>
      </c>
      <c r="AU10139" s="91"/>
      <c r="AW10139" s="89"/>
      <c r="BE10139" s="90"/>
      <c r="BF10139" s="84"/>
      <c r="BG10139" s="84">
        <f t="shared" si="160"/>
        <v>44287</v>
      </c>
    </row>
    <row r="10140" spans="39:59">
      <c r="AM10140" s="85" t="s">
        <v>10392</v>
      </c>
      <c r="AN10140" s="83">
        <v>3.4647348</v>
      </c>
      <c r="AO10140" s="84">
        <v>799.92882999999995</v>
      </c>
      <c r="AP10140" s="83">
        <v>4055.3888999999999</v>
      </c>
      <c r="AQ10140" s="83">
        <v>0.70643497</v>
      </c>
      <c r="AR10140" s="83">
        <v>-2.7582998000000001</v>
      </c>
      <c r="AU10140" s="91"/>
      <c r="AW10140" s="89"/>
      <c r="BE10140" s="90"/>
      <c r="BF10140" s="84"/>
      <c r="BG10140" s="84">
        <f t="shared" si="160"/>
        <v>44287.5</v>
      </c>
    </row>
    <row r="10141" spans="39:59">
      <c r="AM10141" s="85" t="s">
        <v>10393</v>
      </c>
      <c r="AN10141" s="83">
        <v>3.4647551000000001</v>
      </c>
      <c r="AO10141" s="84">
        <v>799.79174999999998</v>
      </c>
      <c r="AP10141" s="83">
        <v>4055.7887999999998</v>
      </c>
      <c r="AQ10141" s="83">
        <v>0.70644008999999997</v>
      </c>
      <c r="AR10141" s="83">
        <v>-2.7583148</v>
      </c>
      <c r="AU10141" s="91"/>
      <c r="AW10141" s="89"/>
      <c r="BE10141" s="90"/>
      <c r="BF10141" s="84"/>
      <c r="BG10141" s="84">
        <f t="shared" si="160"/>
        <v>44288</v>
      </c>
    </row>
    <row r="10142" spans="39:59">
      <c r="AM10142" s="85" t="s">
        <v>10394</v>
      </c>
      <c r="AN10142" s="83">
        <v>3.4647036</v>
      </c>
      <c r="AO10142" s="84">
        <v>799.80700999999999</v>
      </c>
      <c r="AP10142" s="83">
        <v>4056.1889999999999</v>
      </c>
      <c r="AQ10142" s="83">
        <v>0.70644832000000002</v>
      </c>
      <c r="AR10142" s="83">
        <v>-2.7582551999999998</v>
      </c>
      <c r="AU10142" s="91"/>
      <c r="AW10142" s="89"/>
      <c r="BE10142" s="90"/>
      <c r="BF10142" s="84"/>
      <c r="BG10142" s="84">
        <f t="shared" si="160"/>
        <v>44288.5</v>
      </c>
    </row>
    <row r="10143" spans="39:59">
      <c r="AM10143" s="85" t="s">
        <v>10395</v>
      </c>
      <c r="AN10143" s="83">
        <v>3.4646968999999999</v>
      </c>
      <c r="AO10143" s="84">
        <v>799.88318000000004</v>
      </c>
      <c r="AP10143" s="83">
        <v>4056.5889000000002</v>
      </c>
      <c r="AQ10143" s="83">
        <v>0.70645391999999996</v>
      </c>
      <c r="AR10143" s="83">
        <v>-2.7582428000000001</v>
      </c>
      <c r="AU10143" s="91"/>
      <c r="AW10143" s="89"/>
      <c r="BE10143" s="90"/>
      <c r="BF10143" s="84"/>
      <c r="BG10143" s="84">
        <f t="shared" si="160"/>
        <v>44289</v>
      </c>
    </row>
    <row r="10144" spans="39:59">
      <c r="AM10144" s="85" t="s">
        <v>10396</v>
      </c>
      <c r="AN10144" s="83">
        <v>3.4647204999999999</v>
      </c>
      <c r="AO10144" s="84">
        <v>799.95934999999997</v>
      </c>
      <c r="AP10144" s="83">
        <v>4056.9888000000001</v>
      </c>
      <c r="AQ10144" s="83">
        <v>0.70646673000000004</v>
      </c>
      <c r="AR10144" s="83">
        <v>-2.7582537999999999</v>
      </c>
      <c r="AU10144" s="91"/>
      <c r="AW10144" s="89"/>
      <c r="BE10144" s="90"/>
      <c r="BF10144" s="84"/>
      <c r="BG10144" s="84">
        <f t="shared" si="160"/>
        <v>44289.5</v>
      </c>
    </row>
    <row r="10145" spans="39:59">
      <c r="AM10145" s="85" t="s">
        <v>10397</v>
      </c>
      <c r="AN10145" s="83">
        <v>3.4646819</v>
      </c>
      <c r="AO10145" s="84">
        <v>799.97448999999995</v>
      </c>
      <c r="AP10145" s="83">
        <v>4057.3888999999999</v>
      </c>
      <c r="AQ10145" s="83">
        <v>0.70646882</v>
      </c>
      <c r="AR10145" s="83">
        <v>-2.758213</v>
      </c>
      <c r="AU10145" s="91"/>
      <c r="AW10145" s="89"/>
      <c r="BE10145" s="90"/>
      <c r="BF10145" s="84"/>
      <c r="BG10145" s="84">
        <f t="shared" si="160"/>
        <v>44290</v>
      </c>
    </row>
    <row r="10146" spans="39:59">
      <c r="AM10146" s="85" t="s">
        <v>10398</v>
      </c>
      <c r="AN10146" s="83">
        <v>3.4647540999999999</v>
      </c>
      <c r="AO10146" s="84">
        <v>799.91363999999999</v>
      </c>
      <c r="AP10146" s="83">
        <v>4057.7887999999998</v>
      </c>
      <c r="AQ10146" s="83">
        <v>0.70648425999999998</v>
      </c>
      <c r="AR10146" s="83">
        <v>-2.7582697999999999</v>
      </c>
      <c r="AU10146" s="91"/>
      <c r="AW10146" s="89"/>
      <c r="BE10146" s="90"/>
      <c r="BF10146" s="84"/>
      <c r="BG10146" s="84">
        <f t="shared" si="160"/>
        <v>44290.5</v>
      </c>
    </row>
    <row r="10147" spans="39:59">
      <c r="AM10147" s="85" t="s">
        <v>10399</v>
      </c>
      <c r="AN10147" s="83">
        <v>3.4647222000000002</v>
      </c>
      <c r="AO10147" s="84">
        <v>799.94403</v>
      </c>
      <c r="AP10147" s="83">
        <v>4058.1887000000002</v>
      </c>
      <c r="AQ10147" s="83">
        <v>0.70649587999999997</v>
      </c>
      <c r="AR10147" s="83">
        <v>-2.7582263999999999</v>
      </c>
      <c r="AU10147" s="91"/>
      <c r="AW10147" s="89"/>
      <c r="BE10147" s="90"/>
      <c r="BF10147" s="84"/>
      <c r="BG10147" s="84">
        <f t="shared" si="160"/>
        <v>44291</v>
      </c>
    </row>
    <row r="10148" spans="39:59">
      <c r="AM10148" s="85" t="s">
        <v>10400</v>
      </c>
      <c r="AN10148" s="83">
        <v>3.4648737999999999</v>
      </c>
      <c r="AO10148" s="84">
        <v>799.86785999999995</v>
      </c>
      <c r="AP10148" s="83">
        <v>4058.5889000000002</v>
      </c>
      <c r="AQ10148" s="83">
        <v>0.70652497000000003</v>
      </c>
      <c r="AR10148" s="83">
        <v>-2.7583487</v>
      </c>
      <c r="AU10148" s="91"/>
      <c r="AW10148" s="89"/>
      <c r="BE10148" s="90"/>
      <c r="BF10148" s="84"/>
      <c r="BG10148" s="84">
        <f t="shared" si="160"/>
        <v>44291.5</v>
      </c>
    </row>
    <row r="10149" spans="39:59">
      <c r="AM10149" s="85" t="s">
        <v>10401</v>
      </c>
      <c r="AN10149" s="83">
        <v>3.4648379999999999</v>
      </c>
      <c r="AO10149" s="84">
        <v>800.03552000000002</v>
      </c>
      <c r="AP10149" s="83">
        <v>4058.9888000000001</v>
      </c>
      <c r="AQ10149" s="83">
        <v>0.70654832999999995</v>
      </c>
      <c r="AR10149" s="83">
        <v>-2.7582898</v>
      </c>
      <c r="AU10149" s="91"/>
      <c r="AW10149" s="89"/>
      <c r="BE10149" s="90"/>
      <c r="BF10149" s="84"/>
      <c r="BG10149" s="84">
        <f t="shared" si="160"/>
        <v>44292</v>
      </c>
    </row>
    <row r="10150" spans="39:59">
      <c r="AM10150" s="85" t="s">
        <v>10402</v>
      </c>
      <c r="AN10150" s="83">
        <v>3.4648113</v>
      </c>
      <c r="AO10150" s="84">
        <v>800.18773999999996</v>
      </c>
      <c r="AP10150" s="83">
        <v>4059.3887</v>
      </c>
      <c r="AQ10150" s="83">
        <v>0.70657462000000004</v>
      </c>
      <c r="AR10150" s="83">
        <v>-2.7582366</v>
      </c>
      <c r="AU10150" s="91"/>
      <c r="AW10150" s="89"/>
      <c r="BE10150" s="90"/>
      <c r="BF10150" s="84"/>
      <c r="BG10150" s="84">
        <f t="shared" si="160"/>
        <v>44292.5</v>
      </c>
    </row>
    <row r="10151" spans="39:59">
      <c r="AM10151" s="85" t="s">
        <v>10403</v>
      </c>
      <c r="AN10151" s="83">
        <v>3.4648137000000001</v>
      </c>
      <c r="AO10151" s="84">
        <v>800.03545999999994</v>
      </c>
      <c r="AP10151" s="83">
        <v>4059.7887999999998</v>
      </c>
      <c r="AQ10151" s="83">
        <v>0.70659678999999997</v>
      </c>
      <c r="AR10151" s="83">
        <v>-2.7582168999999999</v>
      </c>
      <c r="AU10151" s="91"/>
      <c r="AW10151" s="89"/>
      <c r="BE10151" s="90"/>
      <c r="BF10151" s="84"/>
      <c r="BG10151" s="84">
        <f t="shared" si="160"/>
        <v>44293</v>
      </c>
    </row>
    <row r="10152" spans="39:59">
      <c r="AM10152" s="85" t="s">
        <v>10404</v>
      </c>
      <c r="AN10152" s="83">
        <v>3.4648268</v>
      </c>
      <c r="AO10152" s="84">
        <v>799.97455000000002</v>
      </c>
      <c r="AP10152" s="83">
        <v>4060.1887000000002</v>
      </c>
      <c r="AQ10152" s="83">
        <v>0.70661669999999999</v>
      </c>
      <c r="AR10152" s="83">
        <v>-2.7582102000000002</v>
      </c>
      <c r="AU10152" s="91"/>
      <c r="AW10152" s="89"/>
      <c r="BE10152" s="90"/>
      <c r="BF10152" s="84"/>
      <c r="BG10152" s="84">
        <f t="shared" si="160"/>
        <v>44293.5</v>
      </c>
    </row>
    <row r="10153" spans="39:59">
      <c r="AM10153" s="85" t="s">
        <v>10405</v>
      </c>
      <c r="AN10153" s="83">
        <v>3.4647986999999998</v>
      </c>
      <c r="AO10153" s="84">
        <v>800.005</v>
      </c>
      <c r="AP10153" s="83">
        <v>4060.5889000000002</v>
      </c>
      <c r="AQ10153" s="83">
        <v>0.70663935</v>
      </c>
      <c r="AR10153" s="83">
        <v>-2.7581593999999998</v>
      </c>
      <c r="AU10153" s="91"/>
      <c r="AW10153" s="89"/>
      <c r="BE10153" s="90"/>
      <c r="BF10153" s="84"/>
      <c r="BG10153" s="84">
        <f t="shared" si="160"/>
        <v>44294</v>
      </c>
    </row>
    <row r="10154" spans="39:59">
      <c r="AM10154" s="85" t="s">
        <v>10406</v>
      </c>
      <c r="AN10154" s="83">
        <v>3.4648346999999999</v>
      </c>
      <c r="AO10154" s="84">
        <v>800.06592000000001</v>
      </c>
      <c r="AP10154" s="83">
        <v>4060.9888000000001</v>
      </c>
      <c r="AQ10154" s="83">
        <v>0.70666224</v>
      </c>
      <c r="AR10154" s="83">
        <v>-2.7581725000000001</v>
      </c>
      <c r="AU10154" s="91"/>
      <c r="AW10154" s="89"/>
      <c r="BE10154" s="90"/>
      <c r="BF10154" s="84"/>
      <c r="BG10154" s="84">
        <f t="shared" si="160"/>
        <v>44294.5</v>
      </c>
    </row>
    <row r="10155" spans="39:59">
      <c r="AM10155" s="85" t="s">
        <v>10407</v>
      </c>
      <c r="AN10155" s="83">
        <v>3.4648767</v>
      </c>
      <c r="AO10155" s="84">
        <v>800.14209000000005</v>
      </c>
      <c r="AP10155" s="83">
        <v>4061.3887</v>
      </c>
      <c r="AQ10155" s="83">
        <v>0.70668918000000003</v>
      </c>
      <c r="AR10155" s="83">
        <v>-2.7581875</v>
      </c>
      <c r="AU10155" s="91"/>
      <c r="AW10155" s="89"/>
      <c r="BE10155" s="90"/>
      <c r="BF10155" s="84"/>
      <c r="BG10155" s="84">
        <f t="shared" si="160"/>
        <v>44295</v>
      </c>
    </row>
    <row r="10156" spans="39:59">
      <c r="AM10156" s="85" t="s">
        <v>10408</v>
      </c>
      <c r="AN10156" s="83">
        <v>3.4649559999999999</v>
      </c>
      <c r="AO10156" s="84">
        <v>800.005</v>
      </c>
      <c r="AP10156" s="83">
        <v>4061.7887999999998</v>
      </c>
      <c r="AQ10156" s="83">
        <v>0.70671700999999998</v>
      </c>
      <c r="AR10156" s="83">
        <v>-2.7582390000000001</v>
      </c>
      <c r="AU10156" s="91"/>
      <c r="AW10156" s="89"/>
      <c r="BE10156" s="90"/>
      <c r="BF10156" s="84"/>
      <c r="BG10156" s="84">
        <f t="shared" si="160"/>
        <v>44295.5</v>
      </c>
    </row>
    <row r="10157" spans="39:59">
      <c r="AM10157" s="85" t="s">
        <v>10409</v>
      </c>
      <c r="AN10157" s="83">
        <v>3.4649614999999998</v>
      </c>
      <c r="AO10157" s="84">
        <v>800.20299999999997</v>
      </c>
      <c r="AP10157" s="83">
        <v>4062.1887000000002</v>
      </c>
      <c r="AQ10157" s="83">
        <v>0.70674091999999999</v>
      </c>
      <c r="AR10157" s="83">
        <v>-2.7582206999999999</v>
      </c>
      <c r="AU10157" s="91"/>
      <c r="AW10157" s="89"/>
      <c r="BE10157" s="90"/>
      <c r="BF10157" s="84"/>
      <c r="BG10157" s="84">
        <f t="shared" si="160"/>
        <v>44296</v>
      </c>
    </row>
    <row r="10158" spans="39:59">
      <c r="AM10158" s="85" t="s">
        <v>10410</v>
      </c>
      <c r="AN10158" s="83">
        <v>3.4648819</v>
      </c>
      <c r="AO10158" s="84">
        <v>800.14209000000005</v>
      </c>
      <c r="AP10158" s="83">
        <v>4062.5889000000002</v>
      </c>
      <c r="AQ10158" s="83">
        <v>0.70677893999999997</v>
      </c>
      <c r="AR10158" s="83">
        <v>-2.7581028999999999</v>
      </c>
      <c r="AU10158" s="91"/>
      <c r="AW10158" s="89"/>
      <c r="BE10158" s="90"/>
      <c r="BF10158" s="84"/>
      <c r="BG10158" s="84">
        <f t="shared" si="160"/>
        <v>44296.5</v>
      </c>
    </row>
    <row r="10159" spans="39:59">
      <c r="AM10159" s="85" t="s">
        <v>10411</v>
      </c>
      <c r="AN10159" s="83">
        <v>3.4648547000000001</v>
      </c>
      <c r="AO10159" s="84">
        <v>800.005</v>
      </c>
      <c r="AP10159" s="83">
        <v>4062.9888000000001</v>
      </c>
      <c r="AQ10159" s="83">
        <v>0.70680010000000004</v>
      </c>
      <c r="AR10159" s="83">
        <v>-2.7580547000000002</v>
      </c>
      <c r="AU10159" s="91"/>
      <c r="AW10159" s="89"/>
      <c r="BE10159" s="90"/>
      <c r="BF10159" s="84"/>
      <c r="BG10159" s="84">
        <f t="shared" si="160"/>
        <v>44297</v>
      </c>
    </row>
    <row r="10160" spans="39:59">
      <c r="AM10160" s="85" t="s">
        <v>10412</v>
      </c>
      <c r="AN10160" s="83">
        <v>3.4648707000000001</v>
      </c>
      <c r="AO10160" s="84">
        <v>800.24872000000005</v>
      </c>
      <c r="AP10160" s="83">
        <v>4063.3888999999999</v>
      </c>
      <c r="AQ10160" s="83">
        <v>0.70682423999999999</v>
      </c>
      <c r="AR10160" s="83">
        <v>-2.7580464</v>
      </c>
      <c r="AU10160" s="91"/>
      <c r="AW10160" s="89"/>
      <c r="BE10160" s="90"/>
      <c r="BF10160" s="84"/>
      <c r="BG10160" s="84">
        <f t="shared" si="160"/>
        <v>44297.5</v>
      </c>
    </row>
    <row r="10161" spans="39:59">
      <c r="AM10161" s="85" t="s">
        <v>10413</v>
      </c>
      <c r="AN10161" s="83">
        <v>3.4648275000000002</v>
      </c>
      <c r="AO10161" s="84">
        <v>799.95934999999997</v>
      </c>
      <c r="AP10161" s="83">
        <v>4063.7887999999998</v>
      </c>
      <c r="AQ10161" s="83">
        <v>0.70684016000000005</v>
      </c>
      <c r="AR10161" s="83">
        <v>-2.7579872999999999</v>
      </c>
      <c r="AU10161" s="91"/>
      <c r="AW10161" s="89"/>
      <c r="BE10161" s="90"/>
      <c r="BF10161" s="84"/>
      <c r="BG10161" s="84">
        <f t="shared" si="160"/>
        <v>44298</v>
      </c>
    </row>
    <row r="10162" spans="39:59">
      <c r="AM10162" s="85" t="s">
        <v>10414</v>
      </c>
      <c r="AN10162" s="83">
        <v>3.4648631000000001</v>
      </c>
      <c r="AO10162" s="84">
        <v>800.02026000000001</v>
      </c>
      <c r="AP10162" s="83">
        <v>4064.1889999999999</v>
      </c>
      <c r="AQ10162" s="83">
        <v>0.70686411999999998</v>
      </c>
      <c r="AR10162" s="83">
        <v>-2.7579989</v>
      </c>
      <c r="AU10162" s="91"/>
      <c r="AW10162" s="89"/>
      <c r="BE10162" s="90"/>
      <c r="BF10162" s="84"/>
      <c r="BG10162" s="84">
        <f t="shared" si="160"/>
        <v>44298.5</v>
      </c>
    </row>
    <row r="10163" spans="39:59">
      <c r="AM10163" s="85" t="s">
        <v>10415</v>
      </c>
      <c r="AN10163" s="83">
        <v>3.4649095999999999</v>
      </c>
      <c r="AO10163" s="84">
        <v>800.14209000000005</v>
      </c>
      <c r="AP10163" s="83">
        <v>4064.5889000000002</v>
      </c>
      <c r="AQ10163" s="83">
        <v>0.70689111999999998</v>
      </c>
      <c r="AR10163" s="83">
        <v>-2.7580184999999999</v>
      </c>
      <c r="AU10163" s="91"/>
      <c r="AW10163" s="89"/>
      <c r="BE10163" s="90"/>
      <c r="BF10163" s="84"/>
      <c r="BG10163" s="84">
        <f t="shared" si="160"/>
        <v>44299</v>
      </c>
    </row>
    <row r="10164" spans="39:59">
      <c r="AM10164" s="85" t="s">
        <v>10416</v>
      </c>
      <c r="AN10164" s="83">
        <v>3.4649329</v>
      </c>
      <c r="AO10164" s="84">
        <v>800.03545999999994</v>
      </c>
      <c r="AP10164" s="83">
        <v>4064.989</v>
      </c>
      <c r="AQ10164" s="83">
        <v>0.70691269999999995</v>
      </c>
      <c r="AR10164" s="83">
        <v>-2.7580201999999998</v>
      </c>
      <c r="AU10164" s="91"/>
      <c r="AW10164" s="89"/>
      <c r="BE10164" s="90"/>
      <c r="BF10164" s="84"/>
      <c r="BG10164" s="84">
        <f t="shared" si="160"/>
        <v>44299.5</v>
      </c>
    </row>
    <row r="10165" spans="39:59">
      <c r="AM10165" s="85" t="s">
        <v>10417</v>
      </c>
      <c r="AN10165" s="83">
        <v>3.4649424999999998</v>
      </c>
      <c r="AO10165" s="84">
        <v>800.08112000000006</v>
      </c>
      <c r="AP10165" s="83">
        <v>4065.3888999999999</v>
      </c>
      <c r="AQ10165" s="83">
        <v>0.7069453</v>
      </c>
      <c r="AR10165" s="83">
        <v>-2.7579973</v>
      </c>
      <c r="AU10165" s="91"/>
      <c r="AW10165" s="89"/>
      <c r="BE10165" s="90"/>
      <c r="BF10165" s="84"/>
      <c r="BG10165" s="84">
        <f t="shared" si="160"/>
        <v>44300</v>
      </c>
    </row>
    <row r="10166" spans="39:59">
      <c r="AM10166" s="85" t="s">
        <v>10418</v>
      </c>
      <c r="AN10166" s="83">
        <v>3.4649877999999998</v>
      </c>
      <c r="AO10166" s="84">
        <v>799.92882999999995</v>
      </c>
      <c r="AP10166" s="83">
        <v>4065.7891</v>
      </c>
      <c r="AQ10166" s="83">
        <v>0.70696484999999998</v>
      </c>
      <c r="AR10166" s="83">
        <v>-2.7580228</v>
      </c>
      <c r="AU10166" s="91"/>
      <c r="AW10166" s="89"/>
      <c r="BE10166" s="90"/>
      <c r="BF10166" s="84"/>
      <c r="BG10166" s="84">
        <f t="shared" si="160"/>
        <v>44300.5</v>
      </c>
    </row>
    <row r="10167" spans="39:59">
      <c r="AM10167" s="85" t="s">
        <v>10419</v>
      </c>
      <c r="AN10167" s="83">
        <v>3.4649656000000002</v>
      </c>
      <c r="AO10167" s="84">
        <v>799.97448999999995</v>
      </c>
      <c r="AP10167" s="83">
        <v>4066.1889999999999</v>
      </c>
      <c r="AQ10167" s="83">
        <v>0.70698041</v>
      </c>
      <c r="AR10167" s="83">
        <v>-2.7579851</v>
      </c>
      <c r="AU10167" s="91"/>
      <c r="AW10167" s="89"/>
      <c r="BE10167" s="90"/>
      <c r="BF10167" s="84"/>
      <c r="BG10167" s="84">
        <f t="shared" si="160"/>
        <v>44301</v>
      </c>
    </row>
    <row r="10168" spans="39:59">
      <c r="AM10168" s="85" t="s">
        <v>10420</v>
      </c>
      <c r="AN10168" s="83">
        <v>3.4649453000000001</v>
      </c>
      <c r="AO10168" s="84">
        <v>800.005</v>
      </c>
      <c r="AP10168" s="83">
        <v>4066.5891000000001</v>
      </c>
      <c r="AQ10168" s="83">
        <v>0.70700014</v>
      </c>
      <c r="AR10168" s="83">
        <v>-2.7579451000000001</v>
      </c>
      <c r="AU10168" s="91"/>
      <c r="AW10168" s="89"/>
      <c r="BE10168" s="90"/>
      <c r="BF10168" s="84"/>
      <c r="BG10168" s="84">
        <f t="shared" si="160"/>
        <v>44301.5</v>
      </c>
    </row>
    <row r="10169" spans="39:59">
      <c r="AM10169" s="85" t="s">
        <v>10421</v>
      </c>
      <c r="AN10169" s="83">
        <v>3.4649136</v>
      </c>
      <c r="AO10169" s="84">
        <v>800.14209000000005</v>
      </c>
      <c r="AP10169" s="83">
        <v>4066.989</v>
      </c>
      <c r="AQ10169" s="83">
        <v>0.70702142000000001</v>
      </c>
      <c r="AR10169" s="83">
        <v>-2.7578920999999998</v>
      </c>
      <c r="AU10169" s="91"/>
      <c r="AW10169" s="89"/>
      <c r="BE10169" s="90"/>
      <c r="BF10169" s="84"/>
      <c r="BG10169" s="84">
        <f t="shared" si="160"/>
        <v>44302</v>
      </c>
    </row>
    <row r="10170" spans="39:59">
      <c r="AM10170" s="85" t="s">
        <v>10422</v>
      </c>
      <c r="AN10170" s="83">
        <v>3.4649372000000001</v>
      </c>
      <c r="AO10170" s="84">
        <v>800.18773999999996</v>
      </c>
      <c r="AP10170" s="83">
        <v>4067.3888999999999</v>
      </c>
      <c r="AQ10170" s="83">
        <v>0.70704502000000002</v>
      </c>
      <c r="AR10170" s="83">
        <v>-2.7578920999999998</v>
      </c>
      <c r="AU10170" s="91"/>
      <c r="AW10170" s="89"/>
      <c r="BE10170" s="90"/>
      <c r="BF10170" s="84"/>
      <c r="BG10170" s="84">
        <f t="shared" si="160"/>
        <v>44302.5</v>
      </c>
    </row>
    <row r="10171" spans="39:59">
      <c r="AM10171" s="85" t="s">
        <v>10423</v>
      </c>
      <c r="AN10171" s="83">
        <v>3.4648938</v>
      </c>
      <c r="AO10171" s="84">
        <v>800.05065999999999</v>
      </c>
      <c r="AP10171" s="83">
        <v>4067.7891</v>
      </c>
      <c r="AQ10171" s="83">
        <v>0.70704842000000001</v>
      </c>
      <c r="AR10171" s="83">
        <v>-2.7578453999999999</v>
      </c>
      <c r="AU10171" s="91"/>
      <c r="AW10171" s="89"/>
      <c r="BE10171" s="90"/>
      <c r="BF10171" s="84"/>
      <c r="BG10171" s="84">
        <f t="shared" si="160"/>
        <v>44303</v>
      </c>
    </row>
    <row r="10172" spans="39:59">
      <c r="AM10172" s="85" t="s">
        <v>10424</v>
      </c>
      <c r="AN10172" s="83">
        <v>3.4648921000000001</v>
      </c>
      <c r="AO10172" s="84">
        <v>800.08118000000002</v>
      </c>
      <c r="AP10172" s="83">
        <v>4068.1889999999999</v>
      </c>
      <c r="AQ10172" s="83">
        <v>0.70706040000000003</v>
      </c>
      <c r="AR10172" s="83">
        <v>-2.7578317999999999</v>
      </c>
      <c r="AU10172" s="91"/>
      <c r="AW10172" s="89"/>
      <c r="BE10172" s="90"/>
      <c r="BF10172" s="84"/>
      <c r="BG10172" s="84">
        <f t="shared" si="160"/>
        <v>44303.5</v>
      </c>
    </row>
    <row r="10173" spans="39:59">
      <c r="AM10173" s="85" t="s">
        <v>10425</v>
      </c>
      <c r="AN10173" s="83">
        <v>3.4648850000000002</v>
      </c>
      <c r="AO10173" s="84">
        <v>799.95934999999997</v>
      </c>
      <c r="AP10173" s="83">
        <v>4068.5891000000001</v>
      </c>
      <c r="AQ10173" s="83">
        <v>0.70705777000000003</v>
      </c>
      <c r="AR10173" s="83">
        <v>-2.7578273000000002</v>
      </c>
      <c r="AU10173" s="91"/>
      <c r="AW10173" s="89"/>
      <c r="BE10173" s="90"/>
      <c r="BF10173" s="84"/>
      <c r="BG10173" s="84">
        <f t="shared" si="160"/>
        <v>44304</v>
      </c>
    </row>
    <row r="10174" spans="39:59">
      <c r="AM10174" s="85" t="s">
        <v>10426</v>
      </c>
      <c r="AN10174" s="83">
        <v>3.4647728999999998</v>
      </c>
      <c r="AO10174" s="84">
        <v>799.89837999999997</v>
      </c>
      <c r="AP10174" s="83">
        <v>4068.989</v>
      </c>
      <c r="AQ10174" s="83">
        <v>0.70706058000000005</v>
      </c>
      <c r="AR10174" s="83">
        <v>-2.7577124</v>
      </c>
      <c r="AU10174" s="91"/>
      <c r="AW10174" s="89"/>
      <c r="BE10174" s="90"/>
      <c r="BF10174" s="84"/>
      <c r="BG10174" s="84">
        <f t="shared" si="160"/>
        <v>44304.5</v>
      </c>
    </row>
    <row r="10175" spans="39:59">
      <c r="AM10175" s="85" t="s">
        <v>10427</v>
      </c>
      <c r="AN10175" s="83">
        <v>3.4647171000000001</v>
      </c>
      <c r="AO10175" s="84">
        <v>800.08118000000002</v>
      </c>
      <c r="AP10175" s="83">
        <v>4069.3888999999999</v>
      </c>
      <c r="AQ10175" s="83">
        <v>0.70706415</v>
      </c>
      <c r="AR10175" s="83">
        <v>-2.7576529999999999</v>
      </c>
      <c r="AU10175" s="91"/>
      <c r="AW10175" s="89"/>
      <c r="BE10175" s="90"/>
      <c r="BF10175" s="84"/>
      <c r="BG10175" s="84">
        <f t="shared" si="160"/>
        <v>44305</v>
      </c>
    </row>
    <row r="10176" spans="39:59">
      <c r="AM10176" s="85" t="s">
        <v>10428</v>
      </c>
      <c r="AN10176" s="83">
        <v>3.4646797</v>
      </c>
      <c r="AO10176" s="84">
        <v>800.005</v>
      </c>
      <c r="AP10176" s="83">
        <v>4069.7891</v>
      </c>
      <c r="AQ10176" s="83">
        <v>0.70707500000000001</v>
      </c>
      <c r="AR10176" s="83">
        <v>-2.7576048000000002</v>
      </c>
      <c r="AU10176" s="91"/>
      <c r="AW10176" s="89"/>
      <c r="BE10176" s="90"/>
      <c r="BF10176" s="84"/>
      <c r="BG10176" s="84">
        <f t="shared" si="160"/>
        <v>44305.5</v>
      </c>
    </row>
    <row r="10177" spans="39:59">
      <c r="AM10177" s="85" t="s">
        <v>10429</v>
      </c>
      <c r="AN10177" s="83">
        <v>3.4646447</v>
      </c>
      <c r="AO10177" s="84">
        <v>800.09636999999998</v>
      </c>
      <c r="AP10177" s="83">
        <v>4070.1889999999999</v>
      </c>
      <c r="AQ10177" s="83">
        <v>0.70707989000000004</v>
      </c>
      <c r="AR10177" s="83">
        <v>-2.7575647999999999</v>
      </c>
      <c r="AU10177" s="91"/>
      <c r="AW10177" s="89"/>
      <c r="BE10177" s="90"/>
      <c r="BF10177" s="84"/>
      <c r="BG10177" s="84">
        <f t="shared" si="160"/>
        <v>44306</v>
      </c>
    </row>
    <row r="10178" spans="39:59">
      <c r="AM10178" s="85" t="s">
        <v>10430</v>
      </c>
      <c r="AN10178" s="83">
        <v>3.4646487000000001</v>
      </c>
      <c r="AO10178" s="84">
        <v>799.94403</v>
      </c>
      <c r="AP10178" s="83">
        <v>4070.5891000000001</v>
      </c>
      <c r="AQ10178" s="83">
        <v>0.70708084000000004</v>
      </c>
      <c r="AR10178" s="83">
        <v>-2.7575679000000002</v>
      </c>
      <c r="AU10178" s="91"/>
      <c r="AW10178" s="89"/>
      <c r="BE10178" s="90"/>
      <c r="BF10178" s="84"/>
      <c r="BG10178" s="84">
        <f t="shared" si="160"/>
        <v>44306.5</v>
      </c>
    </row>
    <row r="10179" spans="39:59">
      <c r="AM10179" s="85" t="s">
        <v>10431</v>
      </c>
      <c r="AN10179" s="83">
        <v>3.4646332000000002</v>
      </c>
      <c r="AO10179" s="84">
        <v>800.06592000000001</v>
      </c>
      <c r="AP10179" s="83">
        <v>4070.989</v>
      </c>
      <c r="AQ10179" s="83">
        <v>0.70709473</v>
      </c>
      <c r="AR10179" s="83">
        <v>-2.7575386000000002</v>
      </c>
      <c r="AU10179" s="91"/>
      <c r="AW10179" s="89"/>
      <c r="BE10179" s="90"/>
      <c r="BF10179" s="84"/>
      <c r="BG10179" s="84">
        <f t="shared" si="160"/>
        <v>44307</v>
      </c>
    </row>
    <row r="10180" spans="39:59">
      <c r="AM10180" s="85" t="s">
        <v>10432</v>
      </c>
      <c r="AN10180" s="83">
        <v>3.4645431000000002</v>
      </c>
      <c r="AO10180" s="84">
        <v>799.97448999999995</v>
      </c>
      <c r="AP10180" s="83">
        <v>4071.3892000000001</v>
      </c>
      <c r="AQ10180" s="83">
        <v>0.70710731000000004</v>
      </c>
      <c r="AR10180" s="83">
        <v>-2.7574358000000001</v>
      </c>
      <c r="AU10180" s="91"/>
      <c r="AW10180" s="89"/>
      <c r="BE10180" s="90"/>
      <c r="BF10180" s="84"/>
      <c r="BG10180" s="84">
        <f t="shared" si="160"/>
        <v>44307.5</v>
      </c>
    </row>
    <row r="10181" spans="39:59">
      <c r="AM10181" s="85" t="s">
        <v>10433</v>
      </c>
      <c r="AN10181" s="83">
        <v>3.4645138000000002</v>
      </c>
      <c r="AO10181" s="84">
        <v>800.08118000000002</v>
      </c>
      <c r="AP10181" s="83">
        <v>4071.7891</v>
      </c>
      <c r="AQ10181" s="83">
        <v>0.70711267</v>
      </c>
      <c r="AR10181" s="83">
        <v>-2.7574011999999999</v>
      </c>
      <c r="AU10181" s="91"/>
      <c r="AW10181" s="89"/>
      <c r="BE10181" s="90"/>
      <c r="BF10181" s="84"/>
      <c r="BG10181" s="84">
        <f t="shared" ref="BG10181:BG10244" si="161">BG10180+0.5</f>
        <v>44308</v>
      </c>
    </row>
    <row r="10182" spans="39:59">
      <c r="AM10182" s="85" t="s">
        <v>10434</v>
      </c>
      <c r="AN10182" s="83">
        <v>3.4644455999999999</v>
      </c>
      <c r="AO10182" s="84">
        <v>800.03545999999994</v>
      </c>
      <c r="AP10182" s="83">
        <v>4072.1889999999999</v>
      </c>
      <c r="AQ10182" s="83">
        <v>0.70711970000000002</v>
      </c>
      <c r="AR10182" s="83">
        <v>-2.7573259000000001</v>
      </c>
      <c r="AU10182" s="91"/>
      <c r="AW10182" s="89"/>
      <c r="BE10182" s="90"/>
      <c r="BF10182" s="84"/>
      <c r="BG10182" s="84">
        <f t="shared" si="161"/>
        <v>44308.5</v>
      </c>
    </row>
    <row r="10183" spans="39:59">
      <c r="AM10183" s="85" t="s">
        <v>10435</v>
      </c>
      <c r="AN10183" s="83">
        <v>3.4644987999999999</v>
      </c>
      <c r="AO10183" s="84">
        <v>800.05071999999996</v>
      </c>
      <c r="AP10183" s="83">
        <v>4072.5891000000001</v>
      </c>
      <c r="AQ10183" s="83">
        <v>0.70713329000000003</v>
      </c>
      <c r="AR10183" s="83">
        <v>-2.7573655000000001</v>
      </c>
      <c r="AU10183" s="91"/>
      <c r="AW10183" s="89"/>
      <c r="BE10183" s="90"/>
      <c r="BF10183" s="84"/>
      <c r="BG10183" s="84">
        <f t="shared" si="161"/>
        <v>44309</v>
      </c>
    </row>
    <row r="10184" spans="39:59">
      <c r="AM10184" s="85" t="s">
        <v>10436</v>
      </c>
      <c r="AN10184" s="83">
        <v>3.4644761000000002</v>
      </c>
      <c r="AO10184" s="84">
        <v>799.85266000000001</v>
      </c>
      <c r="AP10184" s="83">
        <v>4072.989</v>
      </c>
      <c r="AQ10184" s="83">
        <v>0.70714319000000003</v>
      </c>
      <c r="AR10184" s="83">
        <v>-2.7573327999999999</v>
      </c>
      <c r="AU10184" s="91"/>
      <c r="AW10184" s="89"/>
      <c r="BE10184" s="90"/>
      <c r="BF10184" s="84"/>
      <c r="BG10184" s="84">
        <f t="shared" si="161"/>
        <v>44309.5</v>
      </c>
    </row>
    <row r="10185" spans="39:59">
      <c r="AM10185" s="85" t="s">
        <v>10437</v>
      </c>
      <c r="AN10185" s="83">
        <v>3.4644195999999998</v>
      </c>
      <c r="AO10185" s="84">
        <v>800.12689</v>
      </c>
      <c r="AP10185" s="83">
        <v>4073.3892000000001</v>
      </c>
      <c r="AQ10185" s="83">
        <v>0.70716124999999996</v>
      </c>
      <c r="AR10185" s="83">
        <v>-2.7572584</v>
      </c>
      <c r="AU10185" s="91"/>
      <c r="AW10185" s="89"/>
      <c r="BE10185" s="90"/>
      <c r="BF10185" s="84"/>
      <c r="BG10185" s="84">
        <f t="shared" si="161"/>
        <v>44310</v>
      </c>
    </row>
    <row r="10186" spans="39:59">
      <c r="AM10186" s="85" t="s">
        <v>10438</v>
      </c>
      <c r="AN10186" s="83">
        <v>3.4644487000000002</v>
      </c>
      <c r="AO10186" s="84">
        <v>800.11162999999999</v>
      </c>
      <c r="AP10186" s="83">
        <v>4073.7891</v>
      </c>
      <c r="AQ10186" s="83">
        <v>0.70719045000000003</v>
      </c>
      <c r="AR10186" s="83">
        <v>-2.7572581999999999</v>
      </c>
      <c r="AU10186" s="91"/>
      <c r="AW10186" s="89"/>
      <c r="BE10186" s="90"/>
      <c r="BF10186" s="84"/>
      <c r="BG10186" s="84">
        <f t="shared" si="161"/>
        <v>44310.5</v>
      </c>
    </row>
    <row r="10187" spans="39:59">
      <c r="AM10187" s="85" t="s">
        <v>10439</v>
      </c>
      <c r="AN10187" s="83">
        <v>3.4643738000000002</v>
      </c>
      <c r="AO10187" s="84">
        <v>799.91363999999999</v>
      </c>
      <c r="AP10187" s="83">
        <v>4074.1889999999999</v>
      </c>
      <c r="AQ10187" s="83">
        <v>0.70720536000000001</v>
      </c>
      <c r="AR10187" s="83">
        <v>-2.7571685000000001</v>
      </c>
      <c r="AU10187" s="91"/>
      <c r="AW10187" s="89"/>
      <c r="BE10187" s="90"/>
      <c r="BF10187" s="84"/>
      <c r="BG10187" s="84">
        <f t="shared" si="161"/>
        <v>44311</v>
      </c>
    </row>
    <row r="10188" spans="39:59">
      <c r="AM10188" s="85" t="s">
        <v>10440</v>
      </c>
      <c r="AN10188" s="83">
        <v>3.4643978999999998</v>
      </c>
      <c r="AO10188" s="84">
        <v>799.89832000000001</v>
      </c>
      <c r="AP10188" s="83">
        <v>4074.5891000000001</v>
      </c>
      <c r="AQ10188" s="83">
        <v>0.70723080999999999</v>
      </c>
      <c r="AR10188" s="83">
        <v>-2.7571671000000002</v>
      </c>
      <c r="AU10188" s="91"/>
      <c r="AW10188" s="89"/>
      <c r="BE10188" s="90"/>
      <c r="BF10188" s="84"/>
      <c r="BG10188" s="84">
        <f t="shared" si="161"/>
        <v>44311.5</v>
      </c>
    </row>
    <row r="10189" spans="39:59">
      <c r="AM10189" s="85" t="s">
        <v>10441</v>
      </c>
      <c r="AN10189" s="83">
        <v>3.4643996000000001</v>
      </c>
      <c r="AO10189" s="84">
        <v>799.79174999999998</v>
      </c>
      <c r="AP10189" s="83">
        <v>4074.989</v>
      </c>
      <c r="AQ10189" s="83">
        <v>0.70724988</v>
      </c>
      <c r="AR10189" s="83">
        <v>-2.7571496999999998</v>
      </c>
      <c r="AU10189" s="91"/>
      <c r="AW10189" s="89"/>
      <c r="BE10189" s="90"/>
      <c r="BF10189" s="84"/>
      <c r="BG10189" s="84">
        <f t="shared" si="161"/>
        <v>44312</v>
      </c>
    </row>
    <row r="10190" spans="39:59">
      <c r="AM10190" s="85" t="s">
        <v>10442</v>
      </c>
      <c r="AN10190" s="83">
        <v>3.4643988999999999</v>
      </c>
      <c r="AO10190" s="84">
        <v>800.005</v>
      </c>
      <c r="AP10190" s="83">
        <v>4075.3892000000001</v>
      </c>
      <c r="AQ10190" s="83">
        <v>0.70727651999999996</v>
      </c>
      <c r="AR10190" s="83">
        <v>-2.7571222999999998</v>
      </c>
      <c r="AU10190" s="91"/>
      <c r="AW10190" s="89"/>
      <c r="BE10190" s="90"/>
      <c r="BF10190" s="84"/>
      <c r="BG10190" s="84">
        <f t="shared" si="161"/>
        <v>44312.5</v>
      </c>
    </row>
    <row r="10191" spans="39:59">
      <c r="AM10191" s="85" t="s">
        <v>10443</v>
      </c>
      <c r="AN10191" s="83">
        <v>3.4644550999999999</v>
      </c>
      <c r="AO10191" s="84">
        <v>800.08118000000002</v>
      </c>
      <c r="AP10191" s="83">
        <v>4075.7891</v>
      </c>
      <c r="AQ10191" s="83">
        <v>0.70730567</v>
      </c>
      <c r="AR10191" s="83">
        <v>-2.7571495000000001</v>
      </c>
      <c r="AU10191" s="91"/>
      <c r="AW10191" s="89"/>
      <c r="BE10191" s="90"/>
      <c r="BF10191" s="84"/>
      <c r="BG10191" s="84">
        <f t="shared" si="161"/>
        <v>44313</v>
      </c>
    </row>
    <row r="10192" spans="39:59">
      <c r="AM10192" s="85" t="s">
        <v>10444</v>
      </c>
      <c r="AN10192" s="83">
        <v>3.4645356999999999</v>
      </c>
      <c r="AO10192" s="84">
        <v>799.86785999999995</v>
      </c>
      <c r="AP10192" s="83">
        <v>4076.1891999999998</v>
      </c>
      <c r="AQ10192" s="83">
        <v>0.70734357999999997</v>
      </c>
      <c r="AR10192" s="83">
        <v>-2.7571921000000001</v>
      </c>
      <c r="AU10192" s="91"/>
      <c r="AW10192" s="89"/>
      <c r="BE10192" s="90"/>
      <c r="BF10192" s="84"/>
      <c r="BG10192" s="84">
        <f t="shared" si="161"/>
        <v>44313.5</v>
      </c>
    </row>
    <row r="10193" spans="39:59">
      <c r="AM10193" s="85" t="s">
        <v>10445</v>
      </c>
      <c r="AN10193" s="83">
        <v>3.4644718000000001</v>
      </c>
      <c r="AO10193" s="84">
        <v>799.92882999999995</v>
      </c>
      <c r="AP10193" s="83">
        <v>4076.5891000000001</v>
      </c>
      <c r="AQ10193" s="83">
        <v>0.70737022000000005</v>
      </c>
      <c r="AR10193" s="83">
        <v>-2.7571015000000001</v>
      </c>
      <c r="AU10193" s="91"/>
      <c r="AW10193" s="89"/>
      <c r="BE10193" s="90"/>
      <c r="BF10193" s="84"/>
      <c r="BG10193" s="84">
        <f t="shared" si="161"/>
        <v>44314</v>
      </c>
    </row>
    <row r="10194" spans="39:59">
      <c r="AM10194" s="85" t="s">
        <v>10446</v>
      </c>
      <c r="AN10194" s="83">
        <v>3.4645152000000001</v>
      </c>
      <c r="AO10194" s="84">
        <v>800.11162999999999</v>
      </c>
      <c r="AP10194" s="83">
        <v>4076.9893000000002</v>
      </c>
      <c r="AQ10194" s="83">
        <v>0.70739978999999997</v>
      </c>
      <c r="AR10194" s="83">
        <v>-2.7571154</v>
      </c>
      <c r="AU10194" s="91"/>
      <c r="AW10194" s="89"/>
      <c r="BE10194" s="90"/>
      <c r="BF10194" s="84"/>
      <c r="BG10194" s="84">
        <f t="shared" si="161"/>
        <v>44314.5</v>
      </c>
    </row>
    <row r="10195" spans="39:59">
      <c r="AM10195" s="85" t="s">
        <v>10447</v>
      </c>
      <c r="AN10195" s="83">
        <v>3.4646431999999998</v>
      </c>
      <c r="AO10195" s="84">
        <v>799.97455000000002</v>
      </c>
      <c r="AP10195" s="83">
        <v>4077.3892000000001</v>
      </c>
      <c r="AQ10195" s="83">
        <v>0.70743876999999999</v>
      </c>
      <c r="AR10195" s="83">
        <v>-2.7572044999999998</v>
      </c>
      <c r="AU10195" s="91"/>
      <c r="AW10195" s="89"/>
      <c r="BE10195" s="90"/>
      <c r="BF10195" s="84"/>
      <c r="BG10195" s="84">
        <f t="shared" si="161"/>
        <v>44315</v>
      </c>
    </row>
    <row r="10196" spans="39:59">
      <c r="AM10196" s="85" t="s">
        <v>10448</v>
      </c>
      <c r="AN10196" s="83">
        <v>3.4646878000000001</v>
      </c>
      <c r="AO10196" s="84">
        <v>800.03552000000002</v>
      </c>
      <c r="AP10196" s="83">
        <v>4077.7891</v>
      </c>
      <c r="AQ10196" s="83">
        <v>0.70748484</v>
      </c>
      <c r="AR10196" s="83">
        <v>-2.7572030999999999</v>
      </c>
      <c r="AU10196" s="91"/>
      <c r="AW10196" s="89"/>
      <c r="BE10196" s="90"/>
      <c r="BF10196" s="84"/>
      <c r="BG10196" s="84">
        <f t="shared" si="161"/>
        <v>44315.5</v>
      </c>
    </row>
    <row r="10197" spans="39:59">
      <c r="AM10197" s="85" t="s">
        <v>10449</v>
      </c>
      <c r="AN10197" s="83">
        <v>3.4648227999999999</v>
      </c>
      <c r="AO10197" s="84">
        <v>799.88311999999996</v>
      </c>
      <c r="AP10197" s="83">
        <v>4078.1891999999998</v>
      </c>
      <c r="AQ10197" s="83">
        <v>0.70753544999999995</v>
      </c>
      <c r="AR10197" s="83">
        <v>-2.7572873000000002</v>
      </c>
      <c r="AU10197" s="91"/>
      <c r="AW10197" s="89"/>
      <c r="BE10197" s="90"/>
      <c r="BF10197" s="84"/>
      <c r="BG10197" s="84">
        <f t="shared" si="161"/>
        <v>44316</v>
      </c>
    </row>
    <row r="10198" spans="39:59">
      <c r="AM10198" s="85" t="s">
        <v>10450</v>
      </c>
      <c r="AN10198" s="83">
        <v>3.4649496000000002</v>
      </c>
      <c r="AO10198" s="84">
        <v>800.09636999999998</v>
      </c>
      <c r="AP10198" s="83">
        <v>4078.5891000000001</v>
      </c>
      <c r="AQ10198" s="83">
        <v>0.70758312999999995</v>
      </c>
      <c r="AR10198" s="83">
        <v>-2.7573664</v>
      </c>
      <c r="AU10198" s="91"/>
      <c r="AW10198" s="89"/>
      <c r="BE10198" s="90"/>
      <c r="BF10198" s="84"/>
      <c r="BG10198" s="84">
        <f t="shared" si="161"/>
        <v>44316.5</v>
      </c>
    </row>
    <row r="10199" spans="39:59">
      <c r="AM10199" s="85" t="s">
        <v>10451</v>
      </c>
      <c r="AN10199" s="83">
        <v>3.4649877999999998</v>
      </c>
      <c r="AO10199" s="84">
        <v>800.11157000000003</v>
      </c>
      <c r="AP10199" s="83">
        <v>4078.9893000000002</v>
      </c>
      <c r="AQ10199" s="83">
        <v>0.70764232000000005</v>
      </c>
      <c r="AR10199" s="83">
        <v>-2.7573454000000002</v>
      </c>
      <c r="AU10199" s="91"/>
      <c r="AW10199" s="89"/>
      <c r="BE10199" s="90"/>
      <c r="BF10199" s="84"/>
      <c r="BG10199" s="84">
        <f t="shared" si="161"/>
        <v>44317</v>
      </c>
    </row>
    <row r="10200" spans="39:59">
      <c r="AM10200" s="85" t="s">
        <v>10452</v>
      </c>
      <c r="AN10200" s="83">
        <v>3.465055</v>
      </c>
      <c r="AO10200" s="84">
        <v>799.91363999999999</v>
      </c>
      <c r="AP10200" s="83">
        <v>4079.3892000000001</v>
      </c>
      <c r="AQ10200" s="83">
        <v>0.70768797000000006</v>
      </c>
      <c r="AR10200" s="83">
        <v>-2.7573671000000002</v>
      </c>
      <c r="AU10200" s="91"/>
      <c r="AW10200" s="89"/>
      <c r="BE10200" s="90"/>
      <c r="BF10200" s="84"/>
      <c r="BG10200" s="84">
        <f t="shared" si="161"/>
        <v>44317.5</v>
      </c>
    </row>
    <row r="10201" spans="39:59">
      <c r="AM10201" s="85" t="s">
        <v>10453</v>
      </c>
      <c r="AN10201" s="83">
        <v>3.4650357000000001</v>
      </c>
      <c r="AO10201" s="84">
        <v>799.89832000000001</v>
      </c>
      <c r="AP10201" s="83">
        <v>4079.7892999999999</v>
      </c>
      <c r="AQ10201" s="83">
        <v>0.70773291999999999</v>
      </c>
      <c r="AR10201" s="83">
        <v>-2.7573028000000002</v>
      </c>
      <c r="AU10201" s="91"/>
      <c r="AW10201" s="89"/>
      <c r="BE10201" s="90"/>
      <c r="BF10201" s="84"/>
      <c r="BG10201" s="84">
        <f t="shared" si="161"/>
        <v>44318</v>
      </c>
    </row>
    <row r="10202" spans="39:59">
      <c r="AM10202" s="85" t="s">
        <v>10454</v>
      </c>
      <c r="AN10202" s="83">
        <v>3.4650805</v>
      </c>
      <c r="AO10202" s="84">
        <v>800.06592000000001</v>
      </c>
      <c r="AP10202" s="83">
        <v>4080.1891999999998</v>
      </c>
      <c r="AQ10202" s="83">
        <v>0.70776886000000006</v>
      </c>
      <c r="AR10202" s="83">
        <v>-2.7573116</v>
      </c>
      <c r="AU10202" s="91"/>
      <c r="AW10202" s="89"/>
      <c r="BE10202" s="90"/>
      <c r="BF10202" s="84"/>
      <c r="BG10202" s="84">
        <f t="shared" si="161"/>
        <v>44318.5</v>
      </c>
    </row>
    <row r="10203" spans="39:59">
      <c r="AM10203" s="85" t="s">
        <v>10455</v>
      </c>
      <c r="AN10203" s="83">
        <v>3.4649882000000001</v>
      </c>
      <c r="AO10203" s="84">
        <v>800.03552000000002</v>
      </c>
      <c r="AP10203" s="83">
        <v>4080.5891000000001</v>
      </c>
      <c r="AQ10203" s="83">
        <v>0.70781307999999998</v>
      </c>
      <c r="AR10203" s="83">
        <v>-2.7571751999999998</v>
      </c>
      <c r="AU10203" s="91"/>
      <c r="AW10203" s="89"/>
      <c r="BE10203" s="90"/>
      <c r="BF10203" s="84"/>
      <c r="BG10203" s="84">
        <f t="shared" si="161"/>
        <v>44319</v>
      </c>
    </row>
    <row r="10204" spans="39:59">
      <c r="AM10204" s="85" t="s">
        <v>10456</v>
      </c>
      <c r="AN10204" s="83">
        <v>3.465106</v>
      </c>
      <c r="AO10204" s="84">
        <v>800.09636999999998</v>
      </c>
      <c r="AP10204" s="83">
        <v>4080.9893000000002</v>
      </c>
      <c r="AQ10204" s="83">
        <v>0.70786506000000005</v>
      </c>
      <c r="AR10204" s="83">
        <v>-2.7572410000000001</v>
      </c>
      <c r="AU10204" s="91"/>
      <c r="AW10204" s="89"/>
      <c r="BE10204" s="90"/>
      <c r="BF10204" s="84"/>
      <c r="BG10204" s="84">
        <f t="shared" si="161"/>
        <v>44319.5</v>
      </c>
    </row>
    <row r="10205" spans="39:59">
      <c r="AM10205" s="85" t="s">
        <v>10457</v>
      </c>
      <c r="AN10205" s="83">
        <v>3.4651101</v>
      </c>
      <c r="AO10205" s="84">
        <v>800.005</v>
      </c>
      <c r="AP10205" s="83">
        <v>4081.3892000000001</v>
      </c>
      <c r="AQ10205" s="83">
        <v>0.70789891000000005</v>
      </c>
      <c r="AR10205" s="83">
        <v>-2.7572112</v>
      </c>
      <c r="AU10205" s="91"/>
      <c r="AW10205" s="89"/>
      <c r="BE10205" s="90"/>
      <c r="BF10205" s="84"/>
      <c r="BG10205" s="84">
        <f t="shared" si="161"/>
        <v>44320</v>
      </c>
    </row>
    <row r="10206" spans="39:59">
      <c r="AM10206" s="85" t="s">
        <v>10458</v>
      </c>
      <c r="AN10206" s="83">
        <v>3.4650979</v>
      </c>
      <c r="AO10206" s="84">
        <v>800.08118000000002</v>
      </c>
      <c r="AP10206" s="83">
        <v>4081.7892999999999</v>
      </c>
      <c r="AQ10206" s="83">
        <v>0.70793331000000004</v>
      </c>
      <c r="AR10206" s="83">
        <v>-2.7571645</v>
      </c>
      <c r="AU10206" s="91"/>
      <c r="AW10206" s="89"/>
      <c r="BE10206" s="90"/>
      <c r="BF10206" s="84"/>
      <c r="BG10206" s="84">
        <f t="shared" si="161"/>
        <v>44320.5</v>
      </c>
    </row>
    <row r="10207" spans="39:59">
      <c r="AM10207" s="85" t="s">
        <v>10459</v>
      </c>
      <c r="AN10207" s="83">
        <v>3.4651027000000001</v>
      </c>
      <c r="AO10207" s="84">
        <v>800.11162999999999</v>
      </c>
      <c r="AP10207" s="83">
        <v>4082.1891999999998</v>
      </c>
      <c r="AQ10207" s="83">
        <v>0.70796680000000001</v>
      </c>
      <c r="AR10207" s="83">
        <v>-2.7571359000000002</v>
      </c>
      <c r="AU10207" s="91"/>
      <c r="AW10207" s="89"/>
      <c r="BE10207" s="90"/>
      <c r="BF10207" s="84"/>
      <c r="BG10207" s="84">
        <f t="shared" si="161"/>
        <v>44321</v>
      </c>
    </row>
    <row r="10208" spans="39:59">
      <c r="AM10208" s="85" t="s">
        <v>10460</v>
      </c>
      <c r="AN10208" s="83">
        <v>3.4651763</v>
      </c>
      <c r="AO10208" s="84">
        <v>800.18773999999996</v>
      </c>
      <c r="AP10208" s="83">
        <v>4082.5893999999998</v>
      </c>
      <c r="AQ10208" s="83">
        <v>0.70800262999999997</v>
      </c>
      <c r="AR10208" s="83">
        <v>-2.7571737999999999</v>
      </c>
      <c r="AU10208" s="91"/>
      <c r="AW10208" s="89"/>
      <c r="BE10208" s="90"/>
      <c r="BF10208" s="84"/>
      <c r="BG10208" s="84">
        <f t="shared" si="161"/>
        <v>44321.5</v>
      </c>
    </row>
    <row r="10209" spans="39:59">
      <c r="AM10209" s="85" t="s">
        <v>10461</v>
      </c>
      <c r="AN10209" s="83">
        <v>3.4651722999999999</v>
      </c>
      <c r="AO10209" s="84">
        <v>800.08118000000002</v>
      </c>
      <c r="AP10209" s="83">
        <v>4082.9893000000002</v>
      </c>
      <c r="AQ10209" s="83">
        <v>0.70801579999999997</v>
      </c>
      <c r="AR10209" s="83">
        <v>-2.7571566000000001</v>
      </c>
      <c r="AU10209" s="91"/>
      <c r="AW10209" s="89"/>
      <c r="BE10209" s="90"/>
      <c r="BF10209" s="84"/>
      <c r="BG10209" s="84">
        <f t="shared" si="161"/>
        <v>44322</v>
      </c>
    </row>
    <row r="10210" spans="39:59">
      <c r="AM10210" s="85" t="s">
        <v>10462</v>
      </c>
      <c r="AN10210" s="83">
        <v>3.4652314</v>
      </c>
      <c r="AO10210" s="84">
        <v>800.14209000000005</v>
      </c>
      <c r="AP10210" s="83">
        <v>4083.3894</v>
      </c>
      <c r="AQ10210" s="83">
        <v>0.70804781000000006</v>
      </c>
      <c r="AR10210" s="83">
        <v>-2.7571835999999998</v>
      </c>
      <c r="AU10210" s="91"/>
      <c r="AW10210" s="89"/>
      <c r="BE10210" s="90"/>
      <c r="BF10210" s="84"/>
      <c r="BG10210" s="84">
        <f t="shared" si="161"/>
        <v>44322.5</v>
      </c>
    </row>
    <row r="10211" spans="39:59">
      <c r="AM10211" s="85" t="s">
        <v>10463</v>
      </c>
      <c r="AN10211" s="83">
        <v>3.4652409999999998</v>
      </c>
      <c r="AO10211" s="84">
        <v>799.95934999999997</v>
      </c>
      <c r="AP10211" s="83">
        <v>4083.7892999999999</v>
      </c>
      <c r="AQ10211" s="83">
        <v>0.70806742</v>
      </c>
      <c r="AR10211" s="83">
        <v>-2.7571734999999999</v>
      </c>
      <c r="AU10211" s="91"/>
      <c r="AW10211" s="89"/>
      <c r="BE10211" s="90"/>
      <c r="BF10211" s="84"/>
      <c r="BG10211" s="84">
        <f t="shared" si="161"/>
        <v>44323</v>
      </c>
    </row>
    <row r="10212" spans="39:59">
      <c r="AM10212" s="85" t="s">
        <v>10464</v>
      </c>
      <c r="AN10212" s="83">
        <v>3.4651890000000001</v>
      </c>
      <c r="AO10212" s="84">
        <v>800.03545999999994</v>
      </c>
      <c r="AP10212" s="83">
        <v>4084.1895</v>
      </c>
      <c r="AQ10212" s="83">
        <v>0.70807140999999996</v>
      </c>
      <c r="AR10212" s="83">
        <v>-2.7571175000000001</v>
      </c>
      <c r="AU10212" s="91"/>
      <c r="AW10212" s="89"/>
      <c r="BE10212" s="90"/>
      <c r="BF10212" s="84"/>
      <c r="BG10212" s="84">
        <f t="shared" si="161"/>
        <v>44323.5</v>
      </c>
    </row>
    <row r="10213" spans="39:59">
      <c r="AM10213" s="85" t="s">
        <v>10465</v>
      </c>
      <c r="AN10213" s="83">
        <v>3.4651165000000002</v>
      </c>
      <c r="AO10213" s="84">
        <v>800.11157000000003</v>
      </c>
      <c r="AP10213" s="83">
        <v>4084.5893999999998</v>
      </c>
      <c r="AQ10213" s="83">
        <v>0.70809113999999995</v>
      </c>
      <c r="AR10213" s="83">
        <v>-2.7570252000000002</v>
      </c>
      <c r="AU10213" s="91"/>
      <c r="AW10213" s="89"/>
      <c r="BE10213" s="90"/>
      <c r="BF10213" s="84"/>
      <c r="BG10213" s="84">
        <f t="shared" si="161"/>
        <v>44324</v>
      </c>
    </row>
    <row r="10214" spans="39:59">
      <c r="AM10214" s="85" t="s">
        <v>10466</v>
      </c>
      <c r="AN10214" s="83">
        <v>3.4651228999999999</v>
      </c>
      <c r="AO10214" s="84">
        <v>800.005</v>
      </c>
      <c r="AP10214" s="83">
        <v>4084.9895000000001</v>
      </c>
      <c r="AQ10214" s="83">
        <v>0.70810240999999996</v>
      </c>
      <c r="AR10214" s="83">
        <v>-2.7570204999999999</v>
      </c>
      <c r="AU10214" s="91"/>
      <c r="AW10214" s="89"/>
      <c r="BE10214" s="90"/>
      <c r="BF10214" s="84"/>
      <c r="BG10214" s="84">
        <f t="shared" si="161"/>
        <v>44324.5</v>
      </c>
    </row>
    <row r="10215" spans="39:59">
      <c r="AM10215" s="85" t="s">
        <v>10467</v>
      </c>
      <c r="AN10215" s="83">
        <v>3.4650910000000001</v>
      </c>
      <c r="AO10215" s="84">
        <v>800.05071999999996</v>
      </c>
      <c r="AP10215" s="83">
        <v>4085.3894</v>
      </c>
      <c r="AQ10215" s="83">
        <v>0.70811915000000003</v>
      </c>
      <c r="AR10215" s="83">
        <v>-2.7569718000000001</v>
      </c>
      <c r="AU10215" s="91"/>
      <c r="AW10215" s="89"/>
      <c r="BE10215" s="90"/>
      <c r="BF10215" s="84"/>
      <c r="BG10215" s="84">
        <f t="shared" si="161"/>
        <v>44325</v>
      </c>
    </row>
    <row r="10216" spans="39:59">
      <c r="AM10216" s="85" t="s">
        <v>10468</v>
      </c>
      <c r="AN10216" s="83">
        <v>3.4650878999999999</v>
      </c>
      <c r="AO10216" s="84">
        <v>800.11157000000003</v>
      </c>
      <c r="AP10216" s="83">
        <v>4085.7892999999999</v>
      </c>
      <c r="AQ10216" s="83">
        <v>0.70813130999999996</v>
      </c>
      <c r="AR10216" s="83">
        <v>-2.7569566000000001</v>
      </c>
      <c r="AU10216" s="91"/>
      <c r="AW10216" s="89"/>
      <c r="BE10216" s="90"/>
      <c r="BF10216" s="84"/>
      <c r="BG10216" s="84">
        <f t="shared" si="161"/>
        <v>44325.5</v>
      </c>
    </row>
    <row r="10217" spans="39:59">
      <c r="AM10217" s="85" t="s">
        <v>10469</v>
      </c>
      <c r="AN10217" s="83">
        <v>3.4650531</v>
      </c>
      <c r="AO10217" s="84">
        <v>800.14209000000005</v>
      </c>
      <c r="AP10217" s="83">
        <v>4086.1895</v>
      </c>
      <c r="AQ10217" s="83">
        <v>0.70814699000000003</v>
      </c>
      <c r="AR10217" s="83">
        <v>-2.7569059999999999</v>
      </c>
      <c r="AU10217" s="91"/>
      <c r="AW10217" s="89"/>
      <c r="BE10217" s="90"/>
      <c r="BF10217" s="84"/>
      <c r="BG10217" s="84">
        <f t="shared" si="161"/>
        <v>44326</v>
      </c>
    </row>
    <row r="10218" spans="39:59">
      <c r="AM10218" s="85" t="s">
        <v>10470</v>
      </c>
      <c r="AN10218" s="83">
        <v>3.4649812999999998</v>
      </c>
      <c r="AO10218" s="84">
        <v>800.03552000000002</v>
      </c>
      <c r="AP10218" s="83">
        <v>4086.5893999999998</v>
      </c>
      <c r="AQ10218" s="83">
        <v>0.70814394999999997</v>
      </c>
      <c r="AR10218" s="83">
        <v>-2.7568374000000002</v>
      </c>
      <c r="AU10218" s="91"/>
      <c r="AW10218" s="89"/>
      <c r="BE10218" s="90"/>
      <c r="BF10218" s="84"/>
      <c r="BG10218" s="84">
        <f t="shared" si="161"/>
        <v>44326.5</v>
      </c>
    </row>
    <row r="10219" spans="39:59">
      <c r="AM10219" s="85" t="s">
        <v>10471</v>
      </c>
      <c r="AN10219" s="83">
        <v>3.4649397999999998</v>
      </c>
      <c r="AO10219" s="84">
        <v>800.08118000000002</v>
      </c>
      <c r="AP10219" s="83">
        <v>4086.9895000000001</v>
      </c>
      <c r="AQ10219" s="83">
        <v>0.70815629000000002</v>
      </c>
      <c r="AR10219" s="83">
        <v>-2.7567835000000001</v>
      </c>
      <c r="AU10219" s="91"/>
      <c r="AW10219" s="89"/>
      <c r="BE10219" s="90"/>
      <c r="BF10219" s="84"/>
      <c r="BG10219" s="84">
        <f t="shared" si="161"/>
        <v>44327</v>
      </c>
    </row>
    <row r="10220" spans="39:59">
      <c r="AM10220" s="85" t="s">
        <v>10472</v>
      </c>
      <c r="AN10220" s="83">
        <v>3.4649700999999999</v>
      </c>
      <c r="AO10220" s="84">
        <v>800.08118000000002</v>
      </c>
      <c r="AP10220" s="83">
        <v>4087.3894</v>
      </c>
      <c r="AQ10220" s="83">
        <v>0.70816743000000004</v>
      </c>
      <c r="AR10220" s="83">
        <v>-2.7568025999999999</v>
      </c>
      <c r="AU10220" s="91"/>
      <c r="AW10220" s="89"/>
      <c r="BE10220" s="90"/>
      <c r="BF10220" s="84"/>
      <c r="BG10220" s="84">
        <f t="shared" si="161"/>
        <v>44327.5</v>
      </c>
    </row>
    <row r="10221" spans="39:59">
      <c r="AM10221" s="85" t="s">
        <v>10473</v>
      </c>
      <c r="AN10221" s="83">
        <v>3.4650268999999998</v>
      </c>
      <c r="AO10221" s="84">
        <v>800.02020000000005</v>
      </c>
      <c r="AP10221" s="83">
        <v>4087.7896000000001</v>
      </c>
      <c r="AQ10221" s="83">
        <v>0.70817423000000002</v>
      </c>
      <c r="AR10221" s="83">
        <v>-2.7568526000000002</v>
      </c>
      <c r="AU10221" s="91"/>
      <c r="AW10221" s="89"/>
      <c r="BE10221" s="90"/>
      <c r="BF10221" s="84"/>
      <c r="BG10221" s="84">
        <f t="shared" si="161"/>
        <v>44328</v>
      </c>
    </row>
    <row r="10222" spans="39:59">
      <c r="AM10222" s="85" t="s">
        <v>10474</v>
      </c>
      <c r="AN10222" s="83">
        <v>3.4651169999999998</v>
      </c>
      <c r="AO10222" s="84">
        <v>800.03545999999994</v>
      </c>
      <c r="AP10222" s="83">
        <v>4088.1895</v>
      </c>
      <c r="AQ10222" s="83">
        <v>0.70818572999999996</v>
      </c>
      <c r="AR10222" s="83">
        <v>-2.7569313000000002</v>
      </c>
      <c r="AU10222" s="91"/>
      <c r="AW10222" s="89"/>
      <c r="BE10222" s="90"/>
      <c r="BF10222" s="84"/>
      <c r="BG10222" s="84">
        <f t="shared" si="161"/>
        <v>44328.5</v>
      </c>
    </row>
    <row r="10223" spans="39:59">
      <c r="AM10223" s="85" t="s">
        <v>10475</v>
      </c>
      <c r="AN10223" s="83">
        <v>3.4651708999999999</v>
      </c>
      <c r="AO10223" s="84">
        <v>800.12683000000004</v>
      </c>
      <c r="AP10223" s="83">
        <v>4088.5895999999998</v>
      </c>
      <c r="AQ10223" s="83">
        <v>0.70819562999999996</v>
      </c>
      <c r="AR10223" s="83">
        <v>-2.7569751999999998</v>
      </c>
      <c r="AU10223" s="91"/>
      <c r="AW10223" s="89"/>
      <c r="BE10223" s="90"/>
      <c r="BF10223" s="84"/>
      <c r="BG10223" s="84">
        <f t="shared" si="161"/>
        <v>44329</v>
      </c>
    </row>
    <row r="10224" spans="39:59">
      <c r="AM10224" s="85" t="s">
        <v>10476</v>
      </c>
      <c r="AN10224" s="83">
        <v>3.4651782999999998</v>
      </c>
      <c r="AO10224" s="84">
        <v>799.89832000000001</v>
      </c>
      <c r="AP10224" s="83">
        <v>4088.9895000000001</v>
      </c>
      <c r="AQ10224" s="83">
        <v>0.70820779</v>
      </c>
      <c r="AR10224" s="83">
        <v>-2.7569704000000002</v>
      </c>
      <c r="AU10224" s="91"/>
      <c r="AW10224" s="89"/>
      <c r="BE10224" s="90"/>
      <c r="BF10224" s="84"/>
      <c r="BG10224" s="84">
        <f t="shared" si="161"/>
        <v>44329.5</v>
      </c>
    </row>
    <row r="10225" spans="39:59">
      <c r="AM10225" s="85" t="s">
        <v>10477</v>
      </c>
      <c r="AN10225" s="83">
        <v>3.4651803999999999</v>
      </c>
      <c r="AO10225" s="84">
        <v>799.97448999999995</v>
      </c>
      <c r="AP10225" s="83">
        <v>4089.3896</v>
      </c>
      <c r="AQ10225" s="83">
        <v>0.70821202000000005</v>
      </c>
      <c r="AR10225" s="83">
        <v>-2.7569683</v>
      </c>
      <c r="AU10225" s="91"/>
      <c r="AW10225" s="89"/>
      <c r="BE10225" s="90"/>
      <c r="BF10225" s="84"/>
      <c r="BG10225" s="84">
        <f t="shared" si="161"/>
        <v>44330</v>
      </c>
    </row>
    <row r="10226" spans="39:59">
      <c r="AM10226" s="85" t="s">
        <v>10478</v>
      </c>
      <c r="AN10226" s="83">
        <v>3.4652162</v>
      </c>
      <c r="AO10226" s="84">
        <v>799.95934999999997</v>
      </c>
      <c r="AP10226" s="83">
        <v>4089.7896000000001</v>
      </c>
      <c r="AQ10226" s="83">
        <v>0.70822870999999998</v>
      </c>
      <c r="AR10226" s="83">
        <v>-2.7569876</v>
      </c>
      <c r="AU10226" s="91"/>
      <c r="AW10226" s="89"/>
      <c r="BE10226" s="90"/>
      <c r="BF10226" s="84"/>
      <c r="BG10226" s="84">
        <f t="shared" si="161"/>
        <v>44330.5</v>
      </c>
    </row>
    <row r="10227" spans="39:59">
      <c r="AM10227" s="85" t="s">
        <v>10479</v>
      </c>
      <c r="AN10227" s="83">
        <v>3.4652872000000001</v>
      </c>
      <c r="AO10227" s="84">
        <v>800.11162999999999</v>
      </c>
      <c r="AP10227" s="83">
        <v>4090.1895</v>
      </c>
      <c r="AQ10227" s="83">
        <v>0.70822613999999995</v>
      </c>
      <c r="AR10227" s="83">
        <v>-2.7570610000000002</v>
      </c>
      <c r="AU10227" s="91"/>
      <c r="AW10227" s="89"/>
      <c r="BE10227" s="90"/>
      <c r="BF10227" s="84"/>
      <c r="BG10227" s="84">
        <f t="shared" si="161"/>
        <v>44331</v>
      </c>
    </row>
    <row r="10228" spans="39:59">
      <c r="AM10228" s="85" t="s">
        <v>10480</v>
      </c>
      <c r="AN10228" s="83">
        <v>3.4653749</v>
      </c>
      <c r="AO10228" s="84">
        <v>799.95929000000001</v>
      </c>
      <c r="AP10228" s="83">
        <v>4090.5895999999998</v>
      </c>
      <c r="AQ10228" s="83">
        <v>0.70822752</v>
      </c>
      <c r="AR10228" s="83">
        <v>-2.7571473000000002</v>
      </c>
      <c r="AU10228" s="91"/>
      <c r="AW10228" s="89"/>
      <c r="BE10228" s="90"/>
      <c r="BF10228" s="84"/>
      <c r="BG10228" s="84">
        <f t="shared" si="161"/>
        <v>44331.5</v>
      </c>
    </row>
    <row r="10229" spans="39:59">
      <c r="AM10229" s="85" t="s">
        <v>10481</v>
      </c>
      <c r="AN10229" s="83">
        <v>3.4654240999999999</v>
      </c>
      <c r="AO10229" s="84">
        <v>800.18773999999996</v>
      </c>
      <c r="AP10229" s="83">
        <v>4090.9895000000001</v>
      </c>
      <c r="AQ10229" s="83">
        <v>0.70823073000000003</v>
      </c>
      <c r="AR10229" s="83">
        <v>-2.7571933</v>
      </c>
      <c r="AU10229" s="91"/>
      <c r="AW10229" s="89"/>
      <c r="BE10229" s="90"/>
      <c r="BF10229" s="84"/>
      <c r="BG10229" s="84">
        <f t="shared" si="161"/>
        <v>44332</v>
      </c>
    </row>
    <row r="10230" spans="39:59">
      <c r="AM10230" s="85" t="s">
        <v>10482</v>
      </c>
      <c r="AN10230" s="83">
        <v>3.4653176999999999</v>
      </c>
      <c r="AO10230" s="84">
        <v>800.05071999999996</v>
      </c>
      <c r="AP10230" s="83">
        <v>4091.3894</v>
      </c>
      <c r="AQ10230" s="83">
        <v>0.70822965999999998</v>
      </c>
      <c r="AR10230" s="83">
        <v>-2.7570882000000001</v>
      </c>
      <c r="AU10230" s="91"/>
      <c r="AW10230" s="89"/>
      <c r="BE10230" s="90"/>
      <c r="BF10230" s="84"/>
      <c r="BG10230" s="84">
        <f t="shared" si="161"/>
        <v>44332.5</v>
      </c>
    </row>
    <row r="10231" spans="39:59">
      <c r="AM10231" s="85" t="s">
        <v>10483</v>
      </c>
      <c r="AN10231" s="83">
        <v>3.4652786</v>
      </c>
      <c r="AO10231" s="84">
        <v>800.005</v>
      </c>
      <c r="AP10231" s="83">
        <v>4091.7896000000001</v>
      </c>
      <c r="AQ10231" s="83">
        <v>0.70822525000000003</v>
      </c>
      <c r="AR10231" s="83">
        <v>-2.7570534000000002</v>
      </c>
      <c r="AU10231" s="91"/>
      <c r="AW10231" s="89"/>
      <c r="BE10231" s="90"/>
      <c r="BF10231" s="84"/>
      <c r="BG10231" s="84">
        <f t="shared" si="161"/>
        <v>44333</v>
      </c>
    </row>
    <row r="10232" spans="39:59">
      <c r="AM10232" s="85" t="s">
        <v>10484</v>
      </c>
      <c r="AN10232" s="83">
        <v>3.4652383000000002</v>
      </c>
      <c r="AO10232" s="84">
        <v>799.97448999999995</v>
      </c>
      <c r="AP10232" s="83">
        <v>4092.1895</v>
      </c>
      <c r="AQ10232" s="83">
        <v>0.70820855999999999</v>
      </c>
      <c r="AR10232" s="83">
        <v>-2.7570298000000002</v>
      </c>
      <c r="AU10232" s="91"/>
      <c r="AW10232" s="89"/>
      <c r="BE10232" s="90"/>
      <c r="BF10232" s="84"/>
      <c r="BG10232" s="84">
        <f t="shared" si="161"/>
        <v>44333.5</v>
      </c>
    </row>
    <row r="10233" spans="39:59">
      <c r="AM10233" s="85" t="s">
        <v>10485</v>
      </c>
      <c r="AN10233" s="83">
        <v>3.4652132999999998</v>
      </c>
      <c r="AO10233" s="84">
        <v>800.005</v>
      </c>
      <c r="AP10233" s="83">
        <v>4092.5895999999998</v>
      </c>
      <c r="AQ10233" s="83">
        <v>0.70819520999999996</v>
      </c>
      <c r="AR10233" s="83">
        <v>-2.7570180999999998</v>
      </c>
      <c r="AU10233" s="91"/>
      <c r="AW10233" s="89"/>
      <c r="BE10233" s="90"/>
      <c r="BF10233" s="84"/>
      <c r="BG10233" s="84">
        <f t="shared" si="161"/>
        <v>44334</v>
      </c>
    </row>
    <row r="10234" spans="39:59">
      <c r="AM10234" s="85" t="s">
        <v>10486</v>
      </c>
      <c r="AN10234" s="83">
        <v>3.4652232999999999</v>
      </c>
      <c r="AO10234" s="84">
        <v>800.11157000000003</v>
      </c>
      <c r="AP10234" s="83">
        <v>4092.9895000000001</v>
      </c>
      <c r="AQ10234" s="83">
        <v>0.70817934999999999</v>
      </c>
      <c r="AR10234" s="83">
        <v>-2.7570437999999999</v>
      </c>
      <c r="AU10234" s="91"/>
      <c r="AW10234" s="89"/>
      <c r="BE10234" s="90"/>
      <c r="BF10234" s="84"/>
      <c r="BG10234" s="84">
        <f t="shared" si="161"/>
        <v>44334.5</v>
      </c>
    </row>
    <row r="10235" spans="39:59">
      <c r="AM10235" s="85" t="s">
        <v>10487</v>
      </c>
      <c r="AN10235" s="83">
        <v>3.4652452</v>
      </c>
      <c r="AO10235" s="84">
        <v>799.92882999999995</v>
      </c>
      <c r="AP10235" s="83">
        <v>4093.3894</v>
      </c>
      <c r="AQ10235" s="83">
        <v>0.70816957999999997</v>
      </c>
      <c r="AR10235" s="83">
        <v>-2.7570755</v>
      </c>
      <c r="AU10235" s="91"/>
      <c r="AW10235" s="89"/>
      <c r="BE10235" s="90"/>
      <c r="BF10235" s="84"/>
      <c r="BG10235" s="84">
        <f t="shared" si="161"/>
        <v>44335</v>
      </c>
    </row>
    <row r="10236" spans="39:59">
      <c r="AM10236" s="85" t="s">
        <v>10488</v>
      </c>
      <c r="AN10236" s="83">
        <v>3.4654132999999998</v>
      </c>
      <c r="AO10236" s="84">
        <v>800.02020000000005</v>
      </c>
      <c r="AP10236" s="83">
        <v>4093.7896000000001</v>
      </c>
      <c r="AQ10236" s="83">
        <v>0.70818323000000005</v>
      </c>
      <c r="AR10236" s="83">
        <v>-2.7572299999999998</v>
      </c>
      <c r="AU10236" s="91"/>
      <c r="AW10236" s="89"/>
      <c r="BE10236" s="90"/>
      <c r="BF10236" s="84"/>
      <c r="BG10236" s="84">
        <f t="shared" si="161"/>
        <v>44335.5</v>
      </c>
    </row>
    <row r="10237" spans="39:59">
      <c r="AM10237" s="85" t="s">
        <v>10489</v>
      </c>
      <c r="AN10237" s="83">
        <v>3.4655013000000001</v>
      </c>
      <c r="AO10237" s="84">
        <v>800.05065999999999</v>
      </c>
      <c r="AP10237" s="83">
        <v>4094.1895</v>
      </c>
      <c r="AQ10237" s="83">
        <v>0.70819736</v>
      </c>
      <c r="AR10237" s="83">
        <v>-2.757304</v>
      </c>
      <c r="AU10237" s="91"/>
      <c r="AW10237" s="89"/>
      <c r="BE10237" s="90"/>
      <c r="BF10237" s="84"/>
      <c r="BG10237" s="84">
        <f t="shared" si="161"/>
        <v>44336</v>
      </c>
    </row>
    <row r="10238" spans="39:59">
      <c r="AM10238" s="85" t="s">
        <v>10490</v>
      </c>
      <c r="AN10238" s="83">
        <v>3.4654273999999998</v>
      </c>
      <c r="AO10238" s="84">
        <v>800.09636999999998</v>
      </c>
      <c r="AP10238" s="83">
        <v>4094.5895999999998</v>
      </c>
      <c r="AQ10238" s="83">
        <v>0.70819962000000003</v>
      </c>
      <c r="AR10238" s="83">
        <v>-2.7572279000000002</v>
      </c>
      <c r="AU10238" s="91"/>
      <c r="AW10238" s="89"/>
      <c r="BE10238" s="90"/>
      <c r="BF10238" s="84"/>
      <c r="BG10238" s="84">
        <f t="shared" si="161"/>
        <v>44336.5</v>
      </c>
    </row>
    <row r="10239" spans="39:59">
      <c r="AM10239" s="85" t="s">
        <v>10491</v>
      </c>
      <c r="AN10239" s="83">
        <v>3.4653033999999998</v>
      </c>
      <c r="AO10239" s="84">
        <v>800.18781000000001</v>
      </c>
      <c r="AP10239" s="83">
        <v>4094.9895000000001</v>
      </c>
      <c r="AQ10239" s="83">
        <v>0.70819365999999995</v>
      </c>
      <c r="AR10239" s="83">
        <v>-2.7571099000000001</v>
      </c>
      <c r="AU10239" s="91"/>
      <c r="AW10239" s="89"/>
      <c r="BE10239" s="90"/>
      <c r="BF10239" s="84"/>
      <c r="BG10239" s="84">
        <f t="shared" si="161"/>
        <v>44337</v>
      </c>
    </row>
    <row r="10240" spans="39:59">
      <c r="AM10240" s="85" t="s">
        <v>10492</v>
      </c>
      <c r="AN10240" s="83">
        <v>3.4651730000000001</v>
      </c>
      <c r="AO10240" s="84">
        <v>800.02020000000005</v>
      </c>
      <c r="AP10240" s="83">
        <v>4095.3894</v>
      </c>
      <c r="AQ10240" s="83">
        <v>0.70818024999999996</v>
      </c>
      <c r="AR10240" s="83">
        <v>-2.7569927999999999</v>
      </c>
      <c r="AU10240" s="91"/>
      <c r="AW10240" s="89"/>
      <c r="BE10240" s="90"/>
      <c r="BF10240" s="84"/>
      <c r="BG10240" s="84">
        <f t="shared" si="161"/>
        <v>44337.5</v>
      </c>
    </row>
    <row r="10241" spans="39:59">
      <c r="AM10241" s="85" t="s">
        <v>10493</v>
      </c>
      <c r="AN10241" s="83">
        <v>3.4651326999999998</v>
      </c>
      <c r="AO10241" s="84">
        <v>800.06592000000001</v>
      </c>
      <c r="AP10241" s="83">
        <v>4095.7896000000001</v>
      </c>
      <c r="AQ10241" s="83">
        <v>0.70817428999999998</v>
      </c>
      <c r="AR10241" s="83">
        <v>-2.7569585000000001</v>
      </c>
      <c r="AU10241" s="91"/>
      <c r="AW10241" s="89"/>
      <c r="BE10241" s="90"/>
      <c r="BF10241" s="84"/>
      <c r="BG10241" s="84">
        <f t="shared" si="161"/>
        <v>44338</v>
      </c>
    </row>
    <row r="10242" spans="39:59">
      <c r="AM10242" s="85" t="s">
        <v>10494</v>
      </c>
      <c r="AN10242" s="83">
        <v>3.4650824</v>
      </c>
      <c r="AO10242" s="84">
        <v>799.88318000000004</v>
      </c>
      <c r="AP10242" s="83">
        <v>4096.1895000000004</v>
      </c>
      <c r="AQ10242" s="83">
        <v>0.70816511000000004</v>
      </c>
      <c r="AR10242" s="83">
        <v>-2.7569172000000002</v>
      </c>
      <c r="AU10242" s="91"/>
      <c r="AW10242" s="89"/>
      <c r="BE10242" s="90"/>
      <c r="BF10242" s="84"/>
      <c r="BG10242" s="84">
        <f t="shared" si="161"/>
        <v>44338.5</v>
      </c>
    </row>
    <row r="10243" spans="39:59">
      <c r="AM10243" s="85" t="s">
        <v>10495</v>
      </c>
      <c r="AN10243" s="83">
        <v>3.4649435999999998</v>
      </c>
      <c r="AO10243" s="84">
        <v>800.06592000000001</v>
      </c>
      <c r="AP10243" s="83">
        <v>4096.5893999999998</v>
      </c>
      <c r="AQ10243" s="83">
        <v>0.70815116</v>
      </c>
      <c r="AR10243" s="83">
        <v>-2.7567925</v>
      </c>
      <c r="AU10243" s="91"/>
      <c r="AW10243" s="89"/>
      <c r="BE10243" s="90"/>
      <c r="BF10243" s="84"/>
      <c r="BG10243" s="84">
        <f t="shared" si="161"/>
        <v>44339</v>
      </c>
    </row>
    <row r="10244" spans="39:59">
      <c r="AM10244" s="85" t="s">
        <v>10496</v>
      </c>
      <c r="AN10244" s="83">
        <v>3.4650726000000001</v>
      </c>
      <c r="AO10244" s="84">
        <v>799.92882999999995</v>
      </c>
      <c r="AP10244" s="83">
        <v>4096.9897000000001</v>
      </c>
      <c r="AQ10244" s="83">
        <v>0.70815371999999999</v>
      </c>
      <c r="AR10244" s="83">
        <v>-2.7569189000000001</v>
      </c>
      <c r="AU10244" s="91"/>
      <c r="AW10244" s="89"/>
      <c r="BE10244" s="90"/>
      <c r="BF10244" s="84"/>
      <c r="BG10244" s="84">
        <f t="shared" si="161"/>
        <v>44339.5</v>
      </c>
    </row>
    <row r="10245" spans="39:59">
      <c r="AM10245" s="85" t="s">
        <v>10497</v>
      </c>
      <c r="AN10245" s="83">
        <v>3.4651405999999998</v>
      </c>
      <c r="AO10245" s="84">
        <v>799.92882999999995</v>
      </c>
      <c r="AP10245" s="83">
        <v>4097.3896000000004</v>
      </c>
      <c r="AQ10245" s="83">
        <v>0.70818329000000002</v>
      </c>
      <c r="AR10245" s="83">
        <v>-2.7569572999999998</v>
      </c>
      <c r="AU10245" s="91"/>
      <c r="AW10245" s="89"/>
      <c r="BE10245" s="90"/>
      <c r="BF10245" s="84"/>
      <c r="BG10245" s="84">
        <f t="shared" ref="BG10245:BG10308" si="162">BG10244+0.5</f>
        <v>44340</v>
      </c>
    </row>
    <row r="10246" spans="39:59">
      <c r="AM10246" s="85" t="s">
        <v>10498</v>
      </c>
      <c r="AN10246" s="83">
        <v>3.4653214999999999</v>
      </c>
      <c r="AO10246" s="84">
        <v>800.09636999999998</v>
      </c>
      <c r="AP10246" s="83">
        <v>4097.7896000000001</v>
      </c>
      <c r="AQ10246" s="83">
        <v>0.70820724999999995</v>
      </c>
      <c r="AR10246" s="83">
        <v>-2.7571143999999999</v>
      </c>
      <c r="AU10246" s="91"/>
      <c r="AW10246" s="89"/>
      <c r="BE10246" s="90"/>
      <c r="BF10246" s="84"/>
      <c r="BG10246" s="84">
        <f t="shared" si="162"/>
        <v>44340.5</v>
      </c>
    </row>
    <row r="10247" spans="39:59">
      <c r="AM10247" s="85" t="s">
        <v>10499</v>
      </c>
      <c r="AN10247" s="83">
        <v>3.4653919000000002</v>
      </c>
      <c r="AO10247" s="84">
        <v>800.12689</v>
      </c>
      <c r="AP10247" s="83">
        <v>4098.1895000000004</v>
      </c>
      <c r="AQ10247" s="83">
        <v>0.70822865000000002</v>
      </c>
      <c r="AR10247" s="83">
        <v>-2.7571633000000002</v>
      </c>
      <c r="AU10247" s="91"/>
      <c r="AW10247" s="89"/>
      <c r="BE10247" s="90"/>
      <c r="BF10247" s="84"/>
      <c r="BG10247" s="84">
        <f t="shared" si="162"/>
        <v>44341</v>
      </c>
    </row>
    <row r="10248" spans="39:59">
      <c r="AM10248" s="85" t="s">
        <v>10500</v>
      </c>
      <c r="AN10248" s="83">
        <v>3.4653797000000002</v>
      </c>
      <c r="AO10248" s="84">
        <v>799.97455000000002</v>
      </c>
      <c r="AP10248" s="83">
        <v>4098.5897999999997</v>
      </c>
      <c r="AQ10248" s="83">
        <v>0.70824509999999996</v>
      </c>
      <c r="AR10248" s="83">
        <v>-2.7571346999999999</v>
      </c>
      <c r="AU10248" s="91"/>
      <c r="AW10248" s="89"/>
      <c r="BE10248" s="90"/>
      <c r="BF10248" s="84"/>
      <c r="BG10248" s="84">
        <f t="shared" si="162"/>
        <v>44341.5</v>
      </c>
    </row>
    <row r="10249" spans="39:59">
      <c r="AM10249" s="85" t="s">
        <v>10501</v>
      </c>
      <c r="AN10249" s="83">
        <v>3.4653900000000002</v>
      </c>
      <c r="AO10249" s="84">
        <v>799.92882999999995</v>
      </c>
      <c r="AP10249" s="83">
        <v>4098.9897000000001</v>
      </c>
      <c r="AQ10249" s="83">
        <v>0.70826131000000003</v>
      </c>
      <c r="AR10249" s="83">
        <v>-2.7571287</v>
      </c>
      <c r="AU10249" s="91"/>
      <c r="AW10249" s="89"/>
      <c r="BE10249" s="90"/>
      <c r="BF10249" s="84"/>
      <c r="BG10249" s="84">
        <f t="shared" si="162"/>
        <v>44342</v>
      </c>
    </row>
    <row r="10250" spans="39:59">
      <c r="AM10250" s="85" t="s">
        <v>10502</v>
      </c>
      <c r="AN10250" s="83">
        <v>3.4653820999999998</v>
      </c>
      <c r="AO10250" s="84">
        <v>800.17255</v>
      </c>
      <c r="AP10250" s="83">
        <v>4099.3896000000004</v>
      </c>
      <c r="AQ10250" s="83">
        <v>0.70828217000000004</v>
      </c>
      <c r="AR10250" s="83">
        <v>-2.7570999</v>
      </c>
      <c r="AU10250" s="91"/>
      <c r="AW10250" s="89"/>
      <c r="BE10250" s="90"/>
      <c r="BF10250" s="84"/>
      <c r="BG10250" s="84">
        <f t="shared" si="162"/>
        <v>44342.5</v>
      </c>
    </row>
    <row r="10251" spans="39:59">
      <c r="AM10251" s="85" t="s">
        <v>10503</v>
      </c>
      <c r="AN10251" s="83">
        <v>3.4653645000000002</v>
      </c>
      <c r="AO10251" s="84">
        <v>799.94403</v>
      </c>
      <c r="AP10251" s="83">
        <v>4099.7896000000001</v>
      </c>
      <c r="AQ10251" s="83">
        <v>0.70830636999999996</v>
      </c>
      <c r="AR10251" s="83">
        <v>-2.7570581000000001</v>
      </c>
      <c r="AU10251" s="91"/>
      <c r="AW10251" s="89"/>
      <c r="BE10251" s="90"/>
      <c r="BF10251" s="84"/>
      <c r="BG10251" s="84">
        <f t="shared" si="162"/>
        <v>44343</v>
      </c>
    </row>
    <row r="10252" spans="39:59">
      <c r="AM10252" s="85" t="s">
        <v>10504</v>
      </c>
      <c r="AN10252" s="83">
        <v>3.4653396999999999</v>
      </c>
      <c r="AO10252" s="84">
        <v>799.98974999999996</v>
      </c>
      <c r="AP10252" s="83">
        <v>4100.1899000000003</v>
      </c>
      <c r="AQ10252" s="83">
        <v>0.70832782999999999</v>
      </c>
      <c r="AR10252" s="83">
        <v>-2.7570119000000002</v>
      </c>
      <c r="AU10252" s="91"/>
      <c r="AW10252" s="89"/>
      <c r="BE10252" s="90"/>
      <c r="BF10252" s="84"/>
      <c r="BG10252" s="84">
        <f t="shared" si="162"/>
        <v>44343.5</v>
      </c>
    </row>
    <row r="10253" spans="39:59">
      <c r="AM10253" s="85" t="s">
        <v>10505</v>
      </c>
      <c r="AN10253" s="83">
        <v>3.4652677000000001</v>
      </c>
      <c r="AO10253" s="84">
        <v>800.05065999999999</v>
      </c>
      <c r="AP10253" s="83">
        <v>4100.5897999999997</v>
      </c>
      <c r="AQ10253" s="83">
        <v>0.70833457</v>
      </c>
      <c r="AR10253" s="83">
        <v>-2.7569330000000001</v>
      </c>
      <c r="AU10253" s="91"/>
      <c r="AW10253" s="89"/>
      <c r="BE10253" s="90"/>
      <c r="BF10253" s="84"/>
      <c r="BG10253" s="84">
        <f t="shared" si="162"/>
        <v>44344</v>
      </c>
    </row>
    <row r="10254" spans="39:59">
      <c r="AM10254" s="85" t="s">
        <v>10506</v>
      </c>
      <c r="AN10254" s="83">
        <v>3.4652338</v>
      </c>
      <c r="AO10254" s="84">
        <v>800.09644000000003</v>
      </c>
      <c r="AP10254" s="83">
        <v>4100.9897000000001</v>
      </c>
      <c r="AQ10254" s="83">
        <v>0.70834768000000004</v>
      </c>
      <c r="AR10254" s="83">
        <v>-2.7568860000000002</v>
      </c>
      <c r="AU10254" s="91"/>
      <c r="AW10254" s="89"/>
      <c r="BE10254" s="90"/>
      <c r="BF10254" s="84"/>
      <c r="BG10254" s="84">
        <f t="shared" si="162"/>
        <v>44344.5</v>
      </c>
    </row>
    <row r="10255" spans="39:59">
      <c r="AM10255" s="85" t="s">
        <v>10507</v>
      </c>
      <c r="AN10255" s="83">
        <v>3.4651527</v>
      </c>
      <c r="AO10255" s="84">
        <v>800.06592000000001</v>
      </c>
      <c r="AP10255" s="83">
        <v>4101.3896000000004</v>
      </c>
      <c r="AQ10255" s="83">
        <v>0.70835738999999998</v>
      </c>
      <c r="AR10255" s="83">
        <v>-2.7567954000000001</v>
      </c>
      <c r="AU10255" s="91"/>
      <c r="AW10255" s="89"/>
      <c r="BE10255" s="90"/>
      <c r="BF10255" s="84"/>
      <c r="BG10255" s="84">
        <f t="shared" si="162"/>
        <v>44345</v>
      </c>
    </row>
    <row r="10256" spans="39:59">
      <c r="AM10256" s="85" t="s">
        <v>10508</v>
      </c>
      <c r="AN10256" s="83">
        <v>3.4651228999999999</v>
      </c>
      <c r="AO10256" s="84">
        <v>800.005</v>
      </c>
      <c r="AP10256" s="83">
        <v>4101.79</v>
      </c>
      <c r="AQ10256" s="83">
        <v>0.70837516</v>
      </c>
      <c r="AR10256" s="83">
        <v>-2.7567477</v>
      </c>
      <c r="AU10256" s="91"/>
      <c r="AW10256" s="89"/>
      <c r="BE10256" s="90"/>
      <c r="BF10256" s="84"/>
      <c r="BG10256" s="84">
        <f t="shared" si="162"/>
        <v>44345.5</v>
      </c>
    </row>
    <row r="10257" spans="39:59">
      <c r="AM10257" s="85" t="s">
        <v>10509</v>
      </c>
      <c r="AN10257" s="83">
        <v>3.4651646999999999</v>
      </c>
      <c r="AO10257" s="84">
        <v>800.21820000000002</v>
      </c>
      <c r="AP10257" s="83">
        <v>4102.1899000000003</v>
      </c>
      <c r="AQ10257" s="83">
        <v>0.70838970000000001</v>
      </c>
      <c r="AR10257" s="83">
        <v>-2.7567748999999999</v>
      </c>
      <c r="AU10257" s="91"/>
      <c r="AW10257" s="89"/>
      <c r="BE10257" s="90"/>
      <c r="BF10257" s="84"/>
      <c r="BG10257" s="84">
        <f t="shared" si="162"/>
        <v>44346</v>
      </c>
    </row>
    <row r="10258" spans="39:59">
      <c r="AM10258" s="85" t="s">
        <v>10510</v>
      </c>
      <c r="AN10258" s="83">
        <v>3.4651904</v>
      </c>
      <c r="AO10258" s="84">
        <v>799.95929000000001</v>
      </c>
      <c r="AP10258" s="83">
        <v>4102.5897999999997</v>
      </c>
      <c r="AQ10258" s="83">
        <v>0.70840448</v>
      </c>
      <c r="AR10258" s="83">
        <v>-2.7567859000000001</v>
      </c>
      <c r="AU10258" s="91"/>
      <c r="AW10258" s="89"/>
      <c r="BE10258" s="90"/>
      <c r="BF10258" s="84"/>
      <c r="BG10258" s="84">
        <f t="shared" si="162"/>
        <v>44346.5</v>
      </c>
    </row>
    <row r="10259" spans="39:59">
      <c r="AM10259" s="85" t="s">
        <v>10511</v>
      </c>
      <c r="AN10259" s="83">
        <v>3.4652132999999998</v>
      </c>
      <c r="AO10259" s="84">
        <v>800.18773999999996</v>
      </c>
      <c r="AP10259" s="83">
        <v>4102.9897000000001</v>
      </c>
      <c r="AQ10259" s="83">
        <v>0.70842402999999998</v>
      </c>
      <c r="AR10259" s="83">
        <v>-2.7567892000000001</v>
      </c>
      <c r="AU10259" s="91"/>
      <c r="AW10259" s="89"/>
      <c r="BE10259" s="90"/>
      <c r="BF10259" s="84"/>
      <c r="BG10259" s="84">
        <f t="shared" si="162"/>
        <v>44347</v>
      </c>
    </row>
    <row r="10260" spans="39:59">
      <c r="AM10260" s="85" t="s">
        <v>10512</v>
      </c>
      <c r="AN10260" s="83">
        <v>3.4651217000000001</v>
      </c>
      <c r="AO10260" s="84">
        <v>800.12683000000004</v>
      </c>
      <c r="AP10260" s="83">
        <v>4103.3900999999996</v>
      </c>
      <c r="AQ10260" s="83">
        <v>0.70843208000000002</v>
      </c>
      <c r="AR10260" s="83">
        <v>-2.7566898000000002</v>
      </c>
      <c r="AU10260" s="91"/>
      <c r="AW10260" s="89"/>
      <c r="BE10260" s="90"/>
      <c r="BF10260" s="84"/>
      <c r="BG10260" s="84">
        <f t="shared" si="162"/>
        <v>44347.5</v>
      </c>
    </row>
    <row r="10261" spans="39:59">
      <c r="AM10261" s="85" t="s">
        <v>10513</v>
      </c>
      <c r="AN10261" s="83">
        <v>3.4650764000000001</v>
      </c>
      <c r="AO10261" s="84">
        <v>799.92882999999995</v>
      </c>
      <c r="AP10261" s="83">
        <v>4103.79</v>
      </c>
      <c r="AQ10261" s="83">
        <v>0.70845519999999995</v>
      </c>
      <c r="AR10261" s="83">
        <v>-2.7566214000000002</v>
      </c>
      <c r="AU10261" s="91"/>
      <c r="AW10261" s="89"/>
      <c r="BE10261" s="90"/>
      <c r="BF10261" s="84"/>
      <c r="BG10261" s="84">
        <f t="shared" si="162"/>
        <v>44348</v>
      </c>
    </row>
    <row r="10262" spans="39:59">
      <c r="AM10262" s="85" t="s">
        <v>10514</v>
      </c>
      <c r="AN10262" s="83">
        <v>3.4649930000000002</v>
      </c>
      <c r="AO10262" s="84">
        <v>800.08118000000002</v>
      </c>
      <c r="AP10262" s="83">
        <v>4104.1899000000003</v>
      </c>
      <c r="AQ10262" s="83">
        <v>0.70846754000000001</v>
      </c>
      <c r="AR10262" s="83">
        <v>-2.7565255</v>
      </c>
      <c r="AU10262" s="91"/>
      <c r="AW10262" s="89"/>
      <c r="BE10262" s="90"/>
      <c r="BF10262" s="84"/>
      <c r="BG10262" s="84">
        <f t="shared" si="162"/>
        <v>44348.5</v>
      </c>
    </row>
    <row r="10263" spans="39:59">
      <c r="AM10263" s="85" t="s">
        <v>10515</v>
      </c>
      <c r="AN10263" s="83">
        <v>3.4648770999999998</v>
      </c>
      <c r="AO10263" s="84">
        <v>799.98974999999996</v>
      </c>
      <c r="AP10263" s="83">
        <v>4104.5897999999997</v>
      </c>
      <c r="AQ10263" s="83">
        <v>0.70847464000000004</v>
      </c>
      <c r="AR10263" s="83">
        <v>-2.7564025000000001</v>
      </c>
      <c r="AU10263" s="91"/>
      <c r="AW10263" s="89"/>
      <c r="BE10263" s="90"/>
      <c r="BF10263" s="84"/>
      <c r="BG10263" s="84">
        <f t="shared" si="162"/>
        <v>44349</v>
      </c>
    </row>
    <row r="10264" spans="39:59">
      <c r="AM10264" s="85" t="s">
        <v>10516</v>
      </c>
      <c r="AN10264" s="83">
        <v>3.4648237000000002</v>
      </c>
      <c r="AO10264" s="84">
        <v>799.83745999999996</v>
      </c>
      <c r="AP10264" s="83">
        <v>4104.9897000000001</v>
      </c>
      <c r="AQ10264" s="83">
        <v>0.70848286000000005</v>
      </c>
      <c r="AR10264" s="83">
        <v>-2.7563409999999999</v>
      </c>
      <c r="AU10264" s="91"/>
      <c r="AW10264" s="89"/>
      <c r="BE10264" s="90"/>
      <c r="BF10264" s="84"/>
      <c r="BG10264" s="84">
        <f t="shared" si="162"/>
        <v>44349.5</v>
      </c>
    </row>
    <row r="10265" spans="39:59">
      <c r="AM10265" s="85" t="s">
        <v>10517</v>
      </c>
      <c r="AN10265" s="83">
        <v>3.4647945999999998</v>
      </c>
      <c r="AO10265" s="84">
        <v>800.005</v>
      </c>
      <c r="AP10265" s="83">
        <v>4105.3900999999996</v>
      </c>
      <c r="AQ10265" s="83">
        <v>0.70848047999999997</v>
      </c>
      <c r="AR10265" s="83">
        <v>-2.7563140000000002</v>
      </c>
      <c r="AU10265" s="91"/>
      <c r="AW10265" s="89"/>
      <c r="BE10265" s="90"/>
      <c r="BF10265" s="84"/>
      <c r="BG10265" s="84">
        <f t="shared" si="162"/>
        <v>44350</v>
      </c>
    </row>
    <row r="10266" spans="39:59">
      <c r="AM10266" s="85" t="s">
        <v>10518</v>
      </c>
      <c r="AN10266" s="83">
        <v>3.4648327999999999</v>
      </c>
      <c r="AO10266" s="84">
        <v>799.91363999999999</v>
      </c>
      <c r="AP10266" s="83">
        <v>4105.79</v>
      </c>
      <c r="AQ10266" s="83">
        <v>0.70849413000000006</v>
      </c>
      <c r="AR10266" s="83">
        <v>-2.7563385999999999</v>
      </c>
      <c r="AU10266" s="91"/>
      <c r="AW10266" s="89"/>
      <c r="BE10266" s="90"/>
      <c r="BF10266" s="84"/>
      <c r="BG10266" s="84">
        <f t="shared" si="162"/>
        <v>44350.5</v>
      </c>
    </row>
    <row r="10267" spans="39:59">
      <c r="AM10267" s="85" t="s">
        <v>10519</v>
      </c>
      <c r="AN10267" s="83">
        <v>3.464823</v>
      </c>
      <c r="AO10267" s="84">
        <v>799.95929000000001</v>
      </c>
      <c r="AP10267" s="83">
        <v>4106.1899000000003</v>
      </c>
      <c r="AQ10267" s="83">
        <v>0.70851134999999998</v>
      </c>
      <c r="AR10267" s="83">
        <v>-2.7563116999999999</v>
      </c>
      <c r="AU10267" s="91"/>
      <c r="AW10267" s="89"/>
      <c r="BE10267" s="90"/>
      <c r="BF10267" s="84"/>
      <c r="BG10267" s="84">
        <f t="shared" si="162"/>
        <v>44351</v>
      </c>
    </row>
    <row r="10268" spans="39:59">
      <c r="AM10268" s="85" t="s">
        <v>10520</v>
      </c>
      <c r="AN10268" s="83">
        <v>3.4647944000000002</v>
      </c>
      <c r="AO10268" s="84">
        <v>799.94408999999996</v>
      </c>
      <c r="AP10268" s="83">
        <v>4106.5897999999997</v>
      </c>
      <c r="AQ10268" s="83">
        <v>0.70853107999999998</v>
      </c>
      <c r="AR10268" s="83">
        <v>-2.7562633000000001</v>
      </c>
      <c r="AU10268" s="91"/>
      <c r="AW10268" s="89"/>
      <c r="BE10268" s="90"/>
      <c r="BF10268" s="84"/>
      <c r="BG10268" s="84">
        <f t="shared" si="162"/>
        <v>44351.5</v>
      </c>
    </row>
    <row r="10269" spans="39:59">
      <c r="AM10269" s="85" t="s">
        <v>10521</v>
      </c>
      <c r="AN10269" s="83">
        <v>3.4647356999999999</v>
      </c>
      <c r="AO10269" s="84">
        <v>799.98974999999996</v>
      </c>
      <c r="AP10269" s="83">
        <v>4106.9902000000002</v>
      </c>
      <c r="AQ10269" s="83">
        <v>0.70854169</v>
      </c>
      <c r="AR10269" s="83">
        <v>-2.7561941000000001</v>
      </c>
      <c r="AU10269" s="91"/>
      <c r="AW10269" s="89"/>
      <c r="BE10269" s="90"/>
      <c r="BF10269" s="84"/>
      <c r="BG10269" s="84">
        <f t="shared" si="162"/>
        <v>44352</v>
      </c>
    </row>
    <row r="10270" spans="39:59">
      <c r="AM10270" s="85" t="s">
        <v>10522</v>
      </c>
      <c r="AN10270" s="83">
        <v>3.4646864000000002</v>
      </c>
      <c r="AO10270" s="84">
        <v>799.98974999999996</v>
      </c>
      <c r="AP10270" s="83">
        <v>4107.3900999999996</v>
      </c>
      <c r="AQ10270" s="83">
        <v>0.70855533999999998</v>
      </c>
      <c r="AR10270" s="83">
        <v>-2.7561309000000001</v>
      </c>
      <c r="AU10270" s="91"/>
      <c r="AW10270" s="89"/>
      <c r="BE10270" s="90"/>
      <c r="BF10270" s="84"/>
      <c r="BG10270" s="84">
        <f t="shared" si="162"/>
        <v>44352.5</v>
      </c>
    </row>
    <row r="10271" spans="39:59">
      <c r="AM10271" s="85" t="s">
        <v>10523</v>
      </c>
      <c r="AN10271" s="83">
        <v>3.4646205999999999</v>
      </c>
      <c r="AO10271" s="84">
        <v>800.02020000000005</v>
      </c>
      <c r="AP10271" s="83">
        <v>4107.79</v>
      </c>
      <c r="AQ10271" s="83">
        <v>0.70858186000000001</v>
      </c>
      <c r="AR10271" s="83">
        <v>-2.7560387</v>
      </c>
      <c r="AU10271" s="91"/>
      <c r="AW10271" s="89"/>
      <c r="BE10271" s="90"/>
      <c r="BF10271" s="84"/>
      <c r="BG10271" s="84">
        <f t="shared" si="162"/>
        <v>44353</v>
      </c>
    </row>
    <row r="10272" spans="39:59">
      <c r="AM10272" s="85" t="s">
        <v>10524</v>
      </c>
      <c r="AN10272" s="83">
        <v>3.4646232000000001</v>
      </c>
      <c r="AO10272" s="84">
        <v>799.91363999999999</v>
      </c>
      <c r="AP10272" s="83">
        <v>4108.1899000000003</v>
      </c>
      <c r="AQ10272" s="83">
        <v>0.70860571000000006</v>
      </c>
      <c r="AR10272" s="83">
        <v>-2.7560174000000002</v>
      </c>
      <c r="AU10272" s="91"/>
      <c r="AW10272" s="89"/>
      <c r="BE10272" s="90"/>
      <c r="BF10272" s="84"/>
      <c r="BG10272" s="84">
        <f t="shared" si="162"/>
        <v>44353.5</v>
      </c>
    </row>
    <row r="10273" spans="39:59">
      <c r="AM10273" s="85" t="s">
        <v>10525</v>
      </c>
      <c r="AN10273" s="83">
        <v>3.4647416999999998</v>
      </c>
      <c r="AO10273" s="84">
        <v>800.02026000000001</v>
      </c>
      <c r="AP10273" s="83">
        <v>4108.5897999999997</v>
      </c>
      <c r="AQ10273" s="83">
        <v>0.70862782000000002</v>
      </c>
      <c r="AR10273" s="83">
        <v>-2.7561138000000001</v>
      </c>
      <c r="AU10273" s="91"/>
      <c r="AW10273" s="89"/>
      <c r="BE10273" s="90"/>
      <c r="BF10273" s="84"/>
      <c r="BG10273" s="84">
        <f t="shared" si="162"/>
        <v>44354</v>
      </c>
    </row>
    <row r="10274" spans="39:59">
      <c r="AM10274" s="85" t="s">
        <v>10526</v>
      </c>
      <c r="AN10274" s="83">
        <v>3.4647519999999998</v>
      </c>
      <c r="AO10274" s="84">
        <v>800.06592000000001</v>
      </c>
      <c r="AP10274" s="83">
        <v>4108.9902000000002</v>
      </c>
      <c r="AQ10274" s="83">
        <v>0.70865756000000002</v>
      </c>
      <c r="AR10274" s="83">
        <v>-2.7560945000000001</v>
      </c>
      <c r="AU10274" s="91"/>
      <c r="AW10274" s="89"/>
      <c r="BE10274" s="90"/>
      <c r="BF10274" s="84"/>
      <c r="BG10274" s="84">
        <f t="shared" si="162"/>
        <v>44354.5</v>
      </c>
    </row>
    <row r="10275" spans="39:59">
      <c r="AM10275" s="85" t="s">
        <v>10527</v>
      </c>
      <c r="AN10275" s="83">
        <v>3.4647850999999998</v>
      </c>
      <c r="AO10275" s="84">
        <v>799.95934999999997</v>
      </c>
      <c r="AP10275" s="83">
        <v>4109.3900999999996</v>
      </c>
      <c r="AQ10275" s="83">
        <v>0.70868169999999997</v>
      </c>
      <c r="AR10275" s="83">
        <v>-2.7561035</v>
      </c>
      <c r="AU10275" s="91"/>
      <c r="AW10275" s="89"/>
      <c r="BE10275" s="90"/>
      <c r="BF10275" s="84"/>
      <c r="BG10275" s="84">
        <f t="shared" si="162"/>
        <v>44355</v>
      </c>
    </row>
    <row r="10276" spans="39:59">
      <c r="AM10276" s="85" t="s">
        <v>10528</v>
      </c>
      <c r="AN10276" s="83">
        <v>3.4648365999999999</v>
      </c>
      <c r="AO10276" s="84">
        <v>799.94403</v>
      </c>
      <c r="AP10276" s="83">
        <v>4109.79</v>
      </c>
      <c r="AQ10276" s="83">
        <v>0.70871139000000005</v>
      </c>
      <c r="AR10276" s="83">
        <v>-2.7561252000000001</v>
      </c>
      <c r="AU10276" s="91"/>
      <c r="AW10276" s="89"/>
      <c r="BE10276" s="90"/>
      <c r="BF10276" s="84"/>
      <c r="BG10276" s="84">
        <f t="shared" si="162"/>
        <v>44355.5</v>
      </c>
    </row>
    <row r="10277" spans="39:59">
      <c r="AM10277" s="85" t="s">
        <v>10529</v>
      </c>
      <c r="AN10277" s="83">
        <v>3.4648045999999999</v>
      </c>
      <c r="AO10277" s="84">
        <v>799.97448999999995</v>
      </c>
      <c r="AP10277" s="83">
        <v>4110.1899000000003</v>
      </c>
      <c r="AQ10277" s="83">
        <v>0.70874566000000006</v>
      </c>
      <c r="AR10277" s="83">
        <v>-2.7560589000000002</v>
      </c>
      <c r="AU10277" s="91"/>
      <c r="AW10277" s="89"/>
      <c r="BE10277" s="90"/>
      <c r="BF10277" s="84"/>
      <c r="BG10277" s="84">
        <f t="shared" si="162"/>
        <v>44356</v>
      </c>
    </row>
    <row r="10278" spans="39:59">
      <c r="AM10278" s="85" t="s">
        <v>10530</v>
      </c>
      <c r="AN10278" s="83">
        <v>3.4647340999999998</v>
      </c>
      <c r="AO10278" s="84">
        <v>799.94403</v>
      </c>
      <c r="AP10278" s="83">
        <v>4110.5902999999998</v>
      </c>
      <c r="AQ10278" s="83">
        <v>0.70876998000000002</v>
      </c>
      <c r="AR10278" s="83">
        <v>-2.7559640000000001</v>
      </c>
      <c r="AU10278" s="91"/>
      <c r="AW10278" s="89"/>
      <c r="BE10278" s="90"/>
      <c r="BF10278" s="84"/>
      <c r="BG10278" s="84">
        <f t="shared" si="162"/>
        <v>44356.5</v>
      </c>
    </row>
    <row r="10279" spans="39:59">
      <c r="AM10279" s="85" t="s">
        <v>10531</v>
      </c>
      <c r="AN10279" s="83">
        <v>3.4647603</v>
      </c>
      <c r="AO10279" s="84">
        <v>799.91363999999999</v>
      </c>
      <c r="AP10279" s="83">
        <v>4110.9902000000002</v>
      </c>
      <c r="AQ10279" s="83">
        <v>0.70879548999999997</v>
      </c>
      <c r="AR10279" s="83">
        <v>-2.7559648000000001</v>
      </c>
      <c r="AU10279" s="91"/>
      <c r="AW10279" s="89"/>
      <c r="BE10279" s="90"/>
      <c r="BF10279" s="84"/>
      <c r="BG10279" s="84">
        <f t="shared" si="162"/>
        <v>44357</v>
      </c>
    </row>
    <row r="10280" spans="39:59">
      <c r="AM10280" s="85" t="s">
        <v>10532</v>
      </c>
      <c r="AN10280" s="83">
        <v>3.4647849000000002</v>
      </c>
      <c r="AO10280" s="84">
        <v>800.05071999999996</v>
      </c>
      <c r="AP10280" s="83">
        <v>4111.3900999999996</v>
      </c>
      <c r="AQ10280" s="83">
        <v>0.70881956999999995</v>
      </c>
      <c r="AR10280" s="83">
        <v>-2.7559651999999999</v>
      </c>
      <c r="AU10280" s="91"/>
      <c r="AW10280" s="89"/>
      <c r="BE10280" s="90"/>
      <c r="BF10280" s="84"/>
      <c r="BG10280" s="84">
        <f t="shared" si="162"/>
        <v>44357.5</v>
      </c>
    </row>
    <row r="10281" spans="39:59">
      <c r="AM10281" s="85" t="s">
        <v>10533</v>
      </c>
      <c r="AN10281" s="83">
        <v>3.4648043999999998</v>
      </c>
      <c r="AO10281" s="84">
        <v>800.02020000000005</v>
      </c>
      <c r="AP10281" s="83">
        <v>4111.79</v>
      </c>
      <c r="AQ10281" s="83">
        <v>0.70884055000000001</v>
      </c>
      <c r="AR10281" s="83">
        <v>-2.7559638</v>
      </c>
      <c r="AU10281" s="91"/>
      <c r="AW10281" s="89"/>
      <c r="BE10281" s="90"/>
      <c r="BF10281" s="84"/>
      <c r="BG10281" s="84">
        <f t="shared" si="162"/>
        <v>44358</v>
      </c>
    </row>
    <row r="10282" spans="39:59">
      <c r="AM10282" s="85" t="s">
        <v>10534</v>
      </c>
      <c r="AN10282" s="83">
        <v>3.4648283000000002</v>
      </c>
      <c r="AO10282" s="84">
        <v>799.94408999999996</v>
      </c>
      <c r="AP10282" s="83">
        <v>4112.1904000000004</v>
      </c>
      <c r="AQ10282" s="83">
        <v>0.70885491</v>
      </c>
      <c r="AR10282" s="83">
        <v>-2.7559733</v>
      </c>
      <c r="AU10282" s="91"/>
      <c r="AW10282" s="89"/>
      <c r="BE10282" s="90"/>
      <c r="BF10282" s="84"/>
      <c r="BG10282" s="84">
        <f t="shared" si="162"/>
        <v>44358.5</v>
      </c>
    </row>
    <row r="10283" spans="39:59">
      <c r="AM10283" s="85" t="s">
        <v>10535</v>
      </c>
      <c r="AN10283" s="83">
        <v>3.4647888999999998</v>
      </c>
      <c r="AO10283" s="84">
        <v>800.20299999999997</v>
      </c>
      <c r="AP10283" s="83">
        <v>4112.5902999999998</v>
      </c>
      <c r="AQ10283" s="83">
        <v>0.70886654000000004</v>
      </c>
      <c r="AR10283" s="83">
        <v>-2.7559222999999999</v>
      </c>
      <c r="AU10283" s="91"/>
      <c r="AW10283" s="89"/>
      <c r="BE10283" s="90"/>
      <c r="BF10283" s="84"/>
      <c r="BG10283" s="84">
        <f t="shared" si="162"/>
        <v>44359</v>
      </c>
    </row>
    <row r="10284" spans="39:59">
      <c r="AM10284" s="85" t="s">
        <v>10536</v>
      </c>
      <c r="AN10284" s="83">
        <v>3.4648557000000002</v>
      </c>
      <c r="AO10284" s="84">
        <v>800.02020000000005</v>
      </c>
      <c r="AP10284" s="83">
        <v>4112.9902000000002</v>
      </c>
      <c r="AQ10284" s="83">
        <v>0.70887553999999997</v>
      </c>
      <c r="AR10284" s="83">
        <v>-2.7559800000000001</v>
      </c>
      <c r="AU10284" s="91"/>
      <c r="AW10284" s="89"/>
      <c r="BE10284" s="90"/>
      <c r="BF10284" s="84"/>
      <c r="BG10284" s="84">
        <f t="shared" si="162"/>
        <v>44359.5</v>
      </c>
    </row>
    <row r="10285" spans="39:59">
      <c r="AM10285" s="85" t="s">
        <v>10537</v>
      </c>
      <c r="AN10285" s="83">
        <v>3.4648854999999998</v>
      </c>
      <c r="AO10285" s="84">
        <v>800.11157000000003</v>
      </c>
      <c r="AP10285" s="83">
        <v>4113.3900999999996</v>
      </c>
      <c r="AQ10285" s="83">
        <v>0.70887714999999996</v>
      </c>
      <c r="AR10285" s="83">
        <v>-2.7560083999999998</v>
      </c>
      <c r="AU10285" s="91"/>
      <c r="AW10285" s="89"/>
      <c r="BE10285" s="90"/>
      <c r="BF10285" s="84"/>
      <c r="BG10285" s="84">
        <f t="shared" si="162"/>
        <v>44360</v>
      </c>
    </row>
    <row r="10286" spans="39:59">
      <c r="AM10286" s="85" t="s">
        <v>10538</v>
      </c>
      <c r="AN10286" s="83">
        <v>3.4648085000000002</v>
      </c>
      <c r="AO10286" s="84">
        <v>800.02026000000001</v>
      </c>
      <c r="AP10286" s="83">
        <v>4113.7905000000001</v>
      </c>
      <c r="AQ10286" s="83">
        <v>0.70888751999999999</v>
      </c>
      <c r="AR10286" s="83">
        <v>-2.7559209</v>
      </c>
      <c r="AU10286" s="91"/>
      <c r="AW10286" s="89"/>
      <c r="BE10286" s="90"/>
      <c r="BF10286" s="84"/>
      <c r="BG10286" s="84">
        <f t="shared" si="162"/>
        <v>44360.5</v>
      </c>
    </row>
    <row r="10287" spans="39:59">
      <c r="AM10287" s="85" t="s">
        <v>10539</v>
      </c>
      <c r="AN10287" s="83">
        <v>3.4648705</v>
      </c>
      <c r="AO10287" s="84">
        <v>800.14209000000005</v>
      </c>
      <c r="AP10287" s="83">
        <v>4114.1904000000004</v>
      </c>
      <c r="AQ10287" s="83">
        <v>0.70888649999999997</v>
      </c>
      <c r="AR10287" s="83">
        <v>-2.7559841</v>
      </c>
      <c r="AU10287" s="91"/>
      <c r="AW10287" s="89"/>
      <c r="BE10287" s="90"/>
      <c r="BF10287" s="84"/>
      <c r="BG10287" s="84">
        <f t="shared" si="162"/>
        <v>44361</v>
      </c>
    </row>
    <row r="10288" spans="39:59">
      <c r="AM10288" s="85" t="s">
        <v>10540</v>
      </c>
      <c r="AN10288" s="83">
        <v>3.4648476000000001</v>
      </c>
      <c r="AO10288" s="84">
        <v>800.21820000000002</v>
      </c>
      <c r="AP10288" s="83">
        <v>4114.5902999999998</v>
      </c>
      <c r="AQ10288" s="83">
        <v>0.70889228999999998</v>
      </c>
      <c r="AR10288" s="83">
        <v>-2.7559551999999998</v>
      </c>
      <c r="AU10288" s="91"/>
      <c r="AW10288" s="89"/>
      <c r="BE10288" s="90"/>
      <c r="BF10288" s="84"/>
      <c r="BG10288" s="84">
        <f t="shared" si="162"/>
        <v>44361.5</v>
      </c>
    </row>
    <row r="10289" spans="39:59">
      <c r="AM10289" s="85" t="s">
        <v>10541</v>
      </c>
      <c r="AN10289" s="83">
        <v>3.4648457000000001</v>
      </c>
      <c r="AO10289" s="84">
        <v>799.92882999999995</v>
      </c>
      <c r="AP10289" s="83">
        <v>4114.9902000000002</v>
      </c>
      <c r="AQ10289" s="83">
        <v>0.70888174000000004</v>
      </c>
      <c r="AR10289" s="83">
        <v>-2.7559638</v>
      </c>
      <c r="AU10289" s="91"/>
      <c r="AW10289" s="89"/>
      <c r="BE10289" s="90"/>
      <c r="BF10289" s="84"/>
      <c r="BG10289" s="84">
        <f t="shared" si="162"/>
        <v>44362</v>
      </c>
    </row>
    <row r="10290" spans="39:59">
      <c r="AM10290" s="85" t="s">
        <v>10542</v>
      </c>
      <c r="AN10290" s="83">
        <v>3.4647994</v>
      </c>
      <c r="AO10290" s="84">
        <v>800.23346000000004</v>
      </c>
      <c r="AP10290" s="83">
        <v>4115.3905999999997</v>
      </c>
      <c r="AQ10290" s="83">
        <v>0.70887697000000005</v>
      </c>
      <c r="AR10290" s="83">
        <v>-2.7559222999999999</v>
      </c>
      <c r="AU10290" s="91"/>
      <c r="AW10290" s="89"/>
      <c r="BE10290" s="90"/>
      <c r="BF10290" s="84"/>
      <c r="BG10290" s="84">
        <f t="shared" si="162"/>
        <v>44362.5</v>
      </c>
    </row>
    <row r="10291" spans="39:59">
      <c r="AM10291" s="85" t="s">
        <v>10543</v>
      </c>
      <c r="AN10291" s="83">
        <v>3.4647741000000001</v>
      </c>
      <c r="AO10291" s="84">
        <v>800.12683000000004</v>
      </c>
      <c r="AP10291" s="83">
        <v>4115.7905000000001</v>
      </c>
      <c r="AQ10291" s="83">
        <v>0.70885253000000004</v>
      </c>
      <c r="AR10291" s="83">
        <v>-2.7559216000000002</v>
      </c>
      <c r="AU10291" s="91"/>
      <c r="AW10291" s="89"/>
      <c r="BE10291" s="90"/>
      <c r="BF10291" s="84"/>
      <c r="BG10291" s="84">
        <f t="shared" si="162"/>
        <v>44363</v>
      </c>
    </row>
    <row r="10292" spans="39:59">
      <c r="AM10292" s="85" t="s">
        <v>10544</v>
      </c>
      <c r="AN10292" s="83">
        <v>3.4649043000000002</v>
      </c>
      <c r="AO10292" s="84">
        <v>800.17255</v>
      </c>
      <c r="AP10292" s="83">
        <v>4116.1904000000004</v>
      </c>
      <c r="AQ10292" s="83">
        <v>0.70883035999999999</v>
      </c>
      <c r="AR10292" s="83">
        <v>-2.7560739999999999</v>
      </c>
      <c r="AU10292" s="91"/>
      <c r="AW10292" s="89"/>
      <c r="BE10292" s="90"/>
      <c r="BF10292" s="84"/>
      <c r="BG10292" s="84">
        <f t="shared" si="162"/>
        <v>44363.5</v>
      </c>
    </row>
    <row r="10293" spans="39:59">
      <c r="AM10293" s="85" t="s">
        <v>10545</v>
      </c>
      <c r="AN10293" s="83">
        <v>3.4649424999999998</v>
      </c>
      <c r="AO10293" s="84">
        <v>799.92882999999995</v>
      </c>
      <c r="AP10293" s="83">
        <v>4116.5907999999999</v>
      </c>
      <c r="AQ10293" s="83">
        <v>0.70881516</v>
      </c>
      <c r="AR10293" s="83">
        <v>-2.7561274</v>
      </c>
      <c r="AU10293" s="91"/>
      <c r="AW10293" s="89"/>
      <c r="BE10293" s="90"/>
      <c r="BF10293" s="84"/>
      <c r="BG10293" s="84">
        <f t="shared" si="162"/>
        <v>44364</v>
      </c>
    </row>
    <row r="10294" spans="39:59">
      <c r="AM10294" s="85" t="s">
        <v>10546</v>
      </c>
      <c r="AN10294" s="83">
        <v>3.4648762</v>
      </c>
      <c r="AO10294" s="84">
        <v>800.08118000000002</v>
      </c>
      <c r="AP10294" s="83">
        <v>4116.9907000000003</v>
      </c>
      <c r="AQ10294" s="83">
        <v>0.70880597999999995</v>
      </c>
      <c r="AR10294" s="83">
        <v>-2.7560701000000001</v>
      </c>
      <c r="AU10294" s="91"/>
      <c r="AW10294" s="89"/>
      <c r="BE10294" s="90"/>
      <c r="BF10294" s="84"/>
      <c r="BG10294" s="84">
        <f t="shared" si="162"/>
        <v>44364.5</v>
      </c>
    </row>
    <row r="10295" spans="39:59">
      <c r="AM10295" s="85" t="s">
        <v>10547</v>
      </c>
      <c r="AN10295" s="83">
        <v>3.4648764000000001</v>
      </c>
      <c r="AO10295" s="84">
        <v>800.11157000000003</v>
      </c>
      <c r="AP10295" s="83">
        <v>4117.3905999999997</v>
      </c>
      <c r="AQ10295" s="83">
        <v>0.70879488999999996</v>
      </c>
      <c r="AR10295" s="83">
        <v>-2.7560815999999999</v>
      </c>
      <c r="AU10295" s="91"/>
      <c r="AW10295" s="89"/>
      <c r="BE10295" s="90"/>
      <c r="BF10295" s="84"/>
      <c r="BG10295" s="84">
        <f t="shared" si="162"/>
        <v>44365</v>
      </c>
    </row>
    <row r="10296" spans="39:59">
      <c r="AM10296" s="85" t="s">
        <v>10548</v>
      </c>
      <c r="AN10296" s="83">
        <v>3.4649200000000002</v>
      </c>
      <c r="AO10296" s="84">
        <v>799.98974999999996</v>
      </c>
      <c r="AP10296" s="83">
        <v>4117.7905000000001</v>
      </c>
      <c r="AQ10296" s="83">
        <v>0.70877897999999995</v>
      </c>
      <c r="AR10296" s="83">
        <v>-2.7561412000000001</v>
      </c>
      <c r="AU10296" s="91"/>
      <c r="AW10296" s="89"/>
      <c r="BE10296" s="90"/>
      <c r="BF10296" s="84"/>
      <c r="BG10296" s="84">
        <f t="shared" si="162"/>
        <v>44365.5</v>
      </c>
    </row>
    <row r="10297" spans="39:59">
      <c r="AM10297" s="85" t="s">
        <v>10549</v>
      </c>
      <c r="AN10297" s="83">
        <v>3.4648460999999999</v>
      </c>
      <c r="AO10297" s="84">
        <v>799.91363999999999</v>
      </c>
      <c r="AP10297" s="83">
        <v>4118.1908999999996</v>
      </c>
      <c r="AQ10297" s="83">
        <v>0.70876837000000004</v>
      </c>
      <c r="AR10297" s="83">
        <v>-2.7560777999999999</v>
      </c>
      <c r="AU10297" s="91"/>
      <c r="AW10297" s="89"/>
      <c r="BE10297" s="90"/>
      <c r="BF10297" s="84"/>
      <c r="BG10297" s="84">
        <f t="shared" si="162"/>
        <v>44366</v>
      </c>
    </row>
    <row r="10298" spans="39:59">
      <c r="AM10298" s="85" t="s">
        <v>10550</v>
      </c>
      <c r="AN10298" s="83">
        <v>3.4647559999999999</v>
      </c>
      <c r="AO10298" s="84">
        <v>800.21825999999999</v>
      </c>
      <c r="AP10298" s="83">
        <v>4118.5907999999999</v>
      </c>
      <c r="AQ10298" s="83">
        <v>0.70874952999999996</v>
      </c>
      <c r="AR10298" s="83">
        <v>-2.7560064999999998</v>
      </c>
      <c r="AU10298" s="91"/>
      <c r="AW10298" s="89"/>
      <c r="BE10298" s="90"/>
      <c r="BF10298" s="84"/>
      <c r="BG10298" s="84">
        <f t="shared" si="162"/>
        <v>44366.5</v>
      </c>
    </row>
    <row r="10299" spans="39:59">
      <c r="AM10299" s="85" t="s">
        <v>10551</v>
      </c>
      <c r="AN10299" s="83">
        <v>3.4647204999999999</v>
      </c>
      <c r="AO10299" s="84">
        <v>800.005</v>
      </c>
      <c r="AP10299" s="83">
        <v>4118.9907000000003</v>
      </c>
      <c r="AQ10299" s="83">
        <v>0.70873326000000003</v>
      </c>
      <c r="AR10299" s="83">
        <v>-2.7559871999999999</v>
      </c>
      <c r="AU10299" s="91"/>
      <c r="AW10299" s="89"/>
      <c r="BE10299" s="90"/>
      <c r="BF10299" s="84"/>
      <c r="BG10299" s="84">
        <f t="shared" si="162"/>
        <v>44367</v>
      </c>
    </row>
    <row r="10300" spans="39:59">
      <c r="AM10300" s="85" t="s">
        <v>10552</v>
      </c>
      <c r="AN10300" s="83">
        <v>3.4646878000000001</v>
      </c>
      <c r="AO10300" s="84">
        <v>799.97455000000002</v>
      </c>
      <c r="AP10300" s="83">
        <v>4119.3905999999997</v>
      </c>
      <c r="AQ10300" s="83">
        <v>0.70871936999999996</v>
      </c>
      <c r="AR10300" s="83">
        <v>-2.7559683000000001</v>
      </c>
      <c r="AU10300" s="91"/>
      <c r="AW10300" s="89"/>
      <c r="BE10300" s="90"/>
      <c r="BF10300" s="84"/>
      <c r="BG10300" s="84">
        <f t="shared" si="162"/>
        <v>44367.5</v>
      </c>
    </row>
    <row r="10301" spans="39:59">
      <c r="AM10301" s="85" t="s">
        <v>10553</v>
      </c>
      <c r="AN10301" s="83">
        <v>3.464601</v>
      </c>
      <c r="AO10301" s="84">
        <v>799.98974999999996</v>
      </c>
      <c r="AP10301" s="83">
        <v>4119.7910000000002</v>
      </c>
      <c r="AQ10301" s="83">
        <v>0.70870310000000003</v>
      </c>
      <c r="AR10301" s="83">
        <v>-2.7558980000000002</v>
      </c>
      <c r="AU10301" s="91"/>
      <c r="AW10301" s="89"/>
      <c r="BE10301" s="90"/>
      <c r="BF10301" s="84"/>
      <c r="BG10301" s="84">
        <f t="shared" si="162"/>
        <v>44368</v>
      </c>
    </row>
    <row r="10302" spans="39:59">
      <c r="AM10302" s="85" t="s">
        <v>10554</v>
      </c>
      <c r="AN10302" s="83">
        <v>3.4646785000000002</v>
      </c>
      <c r="AO10302" s="84">
        <v>799.98974999999996</v>
      </c>
      <c r="AP10302" s="83">
        <v>4120.1908999999996</v>
      </c>
      <c r="AQ10302" s="83">
        <v>0.70870394000000003</v>
      </c>
      <c r="AR10302" s="83">
        <v>-2.7559745000000002</v>
      </c>
      <c r="AU10302" s="91"/>
      <c r="AW10302" s="89"/>
      <c r="BE10302" s="90"/>
      <c r="BF10302" s="84"/>
      <c r="BG10302" s="84">
        <f t="shared" si="162"/>
        <v>44368.5</v>
      </c>
    </row>
    <row r="10303" spans="39:59">
      <c r="AM10303" s="85" t="s">
        <v>10555</v>
      </c>
      <c r="AN10303" s="83">
        <v>3.4646186999999999</v>
      </c>
      <c r="AO10303" s="84">
        <v>800.005</v>
      </c>
      <c r="AP10303" s="83">
        <v>4120.5907999999999</v>
      </c>
      <c r="AQ10303" s="83">
        <v>0.70869409999999999</v>
      </c>
      <c r="AR10303" s="83">
        <v>-2.7559244999999999</v>
      </c>
      <c r="AU10303" s="91"/>
      <c r="AW10303" s="89"/>
      <c r="BE10303" s="90"/>
      <c r="BF10303" s="84"/>
      <c r="BG10303" s="84">
        <f t="shared" si="162"/>
        <v>44369</v>
      </c>
    </row>
    <row r="10304" spans="39:59">
      <c r="AM10304" s="85" t="s">
        <v>10556</v>
      </c>
      <c r="AN10304" s="83">
        <v>3.4645904999999999</v>
      </c>
      <c r="AO10304" s="84">
        <v>800.08118000000002</v>
      </c>
      <c r="AP10304" s="83">
        <v>4120.9907000000003</v>
      </c>
      <c r="AQ10304" s="83">
        <v>0.70867860000000005</v>
      </c>
      <c r="AR10304" s="83">
        <v>-2.7559121000000002</v>
      </c>
      <c r="AU10304" s="91"/>
      <c r="AW10304" s="89"/>
      <c r="BE10304" s="90"/>
      <c r="BF10304" s="84"/>
      <c r="BG10304" s="84">
        <f t="shared" si="162"/>
        <v>44369.5</v>
      </c>
    </row>
    <row r="10305" spans="39:59">
      <c r="AM10305" s="85" t="s">
        <v>10557</v>
      </c>
      <c r="AN10305" s="83">
        <v>3.4646485</v>
      </c>
      <c r="AO10305" s="84">
        <v>800.005</v>
      </c>
      <c r="AP10305" s="83">
        <v>4121.3905999999997</v>
      </c>
      <c r="AQ10305" s="83">
        <v>0.70866852999999996</v>
      </c>
      <c r="AR10305" s="83">
        <v>-2.7559800000000001</v>
      </c>
      <c r="AU10305" s="91"/>
      <c r="AW10305" s="89"/>
      <c r="BE10305" s="90"/>
      <c r="BF10305" s="84"/>
      <c r="BG10305" s="84">
        <f t="shared" si="162"/>
        <v>44370</v>
      </c>
    </row>
    <row r="10306" spans="39:59">
      <c r="AM10306" s="85" t="s">
        <v>10558</v>
      </c>
      <c r="AN10306" s="83">
        <v>3.4646490000000001</v>
      </c>
      <c r="AO10306" s="84">
        <v>800.09636999999998</v>
      </c>
      <c r="AP10306" s="83">
        <v>4121.7910000000002</v>
      </c>
      <c r="AQ10306" s="83">
        <v>0.70866220999999996</v>
      </c>
      <c r="AR10306" s="83">
        <v>-2.7559866999999998</v>
      </c>
      <c r="AU10306" s="91"/>
      <c r="AW10306" s="89"/>
      <c r="BE10306" s="90"/>
      <c r="BF10306" s="84"/>
      <c r="BG10306" s="84">
        <f t="shared" si="162"/>
        <v>44370.5</v>
      </c>
    </row>
    <row r="10307" spans="39:59">
      <c r="AM10307" s="85" t="s">
        <v>10559</v>
      </c>
      <c r="AN10307" s="83">
        <v>3.4646943000000001</v>
      </c>
      <c r="AO10307" s="84">
        <v>799.85266000000001</v>
      </c>
      <c r="AP10307" s="83">
        <v>4122.1908999999996</v>
      </c>
      <c r="AQ10307" s="83">
        <v>0.70864850000000001</v>
      </c>
      <c r="AR10307" s="83">
        <v>-2.7560457999999999</v>
      </c>
      <c r="AU10307" s="91"/>
      <c r="AW10307" s="89"/>
      <c r="BE10307" s="90"/>
      <c r="BF10307" s="84"/>
      <c r="BG10307" s="84">
        <f t="shared" si="162"/>
        <v>44371</v>
      </c>
    </row>
    <row r="10308" spans="39:59">
      <c r="AM10308" s="85" t="s">
        <v>10560</v>
      </c>
      <c r="AN10308" s="83">
        <v>3.4647030999999999</v>
      </c>
      <c r="AO10308" s="84">
        <v>799.97448999999995</v>
      </c>
      <c r="AP10308" s="83">
        <v>4122.5907999999999</v>
      </c>
      <c r="AQ10308" s="83">
        <v>0.70864450999999995</v>
      </c>
      <c r="AR10308" s="83">
        <v>-2.7560585</v>
      </c>
      <c r="AU10308" s="91"/>
      <c r="AW10308" s="89"/>
      <c r="BE10308" s="90"/>
      <c r="BF10308" s="84"/>
      <c r="BG10308" s="84">
        <f t="shared" si="162"/>
        <v>44371.5</v>
      </c>
    </row>
    <row r="10309" spans="39:59">
      <c r="AM10309" s="85" t="s">
        <v>10561</v>
      </c>
      <c r="AN10309" s="83">
        <v>3.4647624000000001</v>
      </c>
      <c r="AO10309" s="84">
        <v>800.02020000000005</v>
      </c>
      <c r="AP10309" s="83">
        <v>4122.9907000000003</v>
      </c>
      <c r="AQ10309" s="83">
        <v>0.70864128999999998</v>
      </c>
      <c r="AR10309" s="83">
        <v>-2.7561211999999999</v>
      </c>
      <c r="AU10309" s="91"/>
      <c r="AW10309" s="89"/>
      <c r="BE10309" s="90"/>
      <c r="BF10309" s="84"/>
      <c r="BG10309" s="84">
        <f t="shared" ref="BG10309:BG10372" si="163">BG10308+0.5</f>
        <v>44372</v>
      </c>
    </row>
    <row r="10310" spans="39:59">
      <c r="AM10310" s="85" t="s">
        <v>10562</v>
      </c>
      <c r="AN10310" s="83">
        <v>3.4648530000000002</v>
      </c>
      <c r="AO10310" s="84">
        <v>800.03552000000002</v>
      </c>
      <c r="AP10310" s="83">
        <v>4123.3910999999998</v>
      </c>
      <c r="AQ10310" s="83">
        <v>0.70864289999999996</v>
      </c>
      <c r="AR10310" s="83">
        <v>-2.7562101000000001</v>
      </c>
      <c r="AU10310" s="91"/>
      <c r="AW10310" s="89"/>
      <c r="BE10310" s="90"/>
      <c r="BF10310" s="84"/>
      <c r="BG10310" s="84">
        <f t="shared" si="163"/>
        <v>44372.5</v>
      </c>
    </row>
    <row r="10311" spans="39:59">
      <c r="AM10311" s="85" t="s">
        <v>10563</v>
      </c>
      <c r="AN10311" s="83">
        <v>3.4647899</v>
      </c>
      <c r="AO10311" s="84">
        <v>799.98974999999996</v>
      </c>
      <c r="AP10311" s="83">
        <v>4123.7910000000002</v>
      </c>
      <c r="AQ10311" s="83">
        <v>0.70864355999999995</v>
      </c>
      <c r="AR10311" s="83">
        <v>-2.7561464</v>
      </c>
      <c r="AU10311" s="91"/>
      <c r="AW10311" s="89"/>
      <c r="BE10311" s="90"/>
      <c r="BF10311" s="84"/>
      <c r="BG10311" s="84">
        <f t="shared" si="163"/>
        <v>44373</v>
      </c>
    </row>
    <row r="10312" spans="39:59">
      <c r="AM10312" s="85" t="s">
        <v>10564</v>
      </c>
      <c r="AN10312" s="83">
        <v>3.4648642999999999</v>
      </c>
      <c r="AO10312" s="84">
        <v>799.86785999999995</v>
      </c>
      <c r="AP10312" s="83">
        <v>4124.1908999999996</v>
      </c>
      <c r="AQ10312" s="83">
        <v>0.70864558</v>
      </c>
      <c r="AR10312" s="83">
        <v>-2.7562186999999998</v>
      </c>
      <c r="AU10312" s="91"/>
      <c r="AW10312" s="89"/>
      <c r="BE10312" s="90"/>
      <c r="BF10312" s="84"/>
      <c r="BG10312" s="84">
        <f t="shared" si="163"/>
        <v>44373.5</v>
      </c>
    </row>
    <row r="10313" spans="39:59">
      <c r="AM10313" s="85" t="s">
        <v>10565</v>
      </c>
      <c r="AN10313" s="83">
        <v>3.4648945000000002</v>
      </c>
      <c r="AO10313" s="84">
        <v>800.02020000000005</v>
      </c>
      <c r="AP10313" s="83">
        <v>4124.5907999999999</v>
      </c>
      <c r="AQ10313" s="83">
        <v>0.70865725999999996</v>
      </c>
      <c r="AR10313" s="83">
        <v>-2.7562373</v>
      </c>
      <c r="AU10313" s="91"/>
      <c r="AW10313" s="89"/>
      <c r="BE10313" s="90"/>
      <c r="BF10313" s="84"/>
      <c r="BG10313" s="84">
        <f t="shared" si="163"/>
        <v>44374</v>
      </c>
    </row>
    <row r="10314" spans="39:59">
      <c r="AM10314" s="85" t="s">
        <v>10566</v>
      </c>
      <c r="AN10314" s="83">
        <v>3.4648490000000001</v>
      </c>
      <c r="AO10314" s="84">
        <v>800.11157000000003</v>
      </c>
      <c r="AP10314" s="83">
        <v>4124.9912000000004</v>
      </c>
      <c r="AQ10314" s="83">
        <v>0.70865314999999995</v>
      </c>
      <c r="AR10314" s="83">
        <v>-2.7561958</v>
      </c>
      <c r="AU10314" s="91"/>
      <c r="AW10314" s="89"/>
      <c r="BE10314" s="90"/>
      <c r="BF10314" s="84"/>
      <c r="BG10314" s="84">
        <f t="shared" si="163"/>
        <v>44374.5</v>
      </c>
    </row>
    <row r="10315" spans="39:59">
      <c r="AM10315" s="85" t="s">
        <v>10567</v>
      </c>
      <c r="AN10315" s="83">
        <v>3.4647937</v>
      </c>
      <c r="AO10315" s="84">
        <v>800.02026000000001</v>
      </c>
      <c r="AP10315" s="83">
        <v>4125.3910999999998</v>
      </c>
      <c r="AQ10315" s="83">
        <v>0.70864510999999997</v>
      </c>
      <c r="AR10315" s="83">
        <v>-2.7561485999999999</v>
      </c>
      <c r="AU10315" s="91"/>
      <c r="AW10315" s="89"/>
      <c r="BE10315" s="90"/>
      <c r="BF10315" s="84"/>
      <c r="BG10315" s="84">
        <f t="shared" si="163"/>
        <v>44375</v>
      </c>
    </row>
    <row r="10316" spans="39:59">
      <c r="AM10316" s="85" t="s">
        <v>10568</v>
      </c>
      <c r="AN10316" s="83">
        <v>3.4647260000000002</v>
      </c>
      <c r="AO10316" s="84">
        <v>800.02020000000005</v>
      </c>
      <c r="AP10316" s="83">
        <v>4125.7910000000002</v>
      </c>
      <c r="AQ10316" s="83">
        <v>0.70864707000000005</v>
      </c>
      <c r="AR10316" s="83">
        <v>-2.7560790000000002</v>
      </c>
      <c r="AU10316" s="91"/>
      <c r="AW10316" s="89"/>
      <c r="BE10316" s="90"/>
      <c r="BF10316" s="84"/>
      <c r="BG10316" s="84">
        <f t="shared" si="163"/>
        <v>44375.5</v>
      </c>
    </row>
    <row r="10317" spans="39:59">
      <c r="AM10317" s="85" t="s">
        <v>10569</v>
      </c>
      <c r="AN10317" s="83">
        <v>3.4647803000000001</v>
      </c>
      <c r="AO10317" s="84">
        <v>799.95934999999997</v>
      </c>
      <c r="AP10317" s="83">
        <v>4126.1908999999996</v>
      </c>
      <c r="AQ10317" s="83">
        <v>0.70864450999999995</v>
      </c>
      <c r="AR10317" s="83">
        <v>-2.7561357000000002</v>
      </c>
      <c r="AU10317" s="91"/>
      <c r="AW10317" s="89"/>
      <c r="BE10317" s="90"/>
      <c r="BF10317" s="84"/>
      <c r="BG10317" s="84">
        <f t="shared" si="163"/>
        <v>44376</v>
      </c>
    </row>
    <row r="10318" spans="39:59">
      <c r="AM10318" s="85" t="s">
        <v>10570</v>
      </c>
      <c r="AN10318" s="83">
        <v>3.4648256000000002</v>
      </c>
      <c r="AO10318" s="84">
        <v>799.97448999999995</v>
      </c>
      <c r="AP10318" s="83">
        <v>4126.5907999999999</v>
      </c>
      <c r="AQ10318" s="83">
        <v>0.70864855999999998</v>
      </c>
      <c r="AR10318" s="83">
        <v>-2.7561768999999998</v>
      </c>
      <c r="AU10318" s="91"/>
      <c r="AW10318" s="89"/>
      <c r="BE10318" s="90"/>
      <c r="BF10318" s="84"/>
      <c r="BG10318" s="84">
        <f t="shared" si="163"/>
        <v>44376.5</v>
      </c>
    </row>
    <row r="10319" spans="39:59">
      <c r="AM10319" s="85" t="s">
        <v>10571</v>
      </c>
      <c r="AN10319" s="83">
        <v>3.4647212000000001</v>
      </c>
      <c r="AO10319" s="84">
        <v>800.005</v>
      </c>
      <c r="AP10319" s="83">
        <v>4126.9912000000004</v>
      </c>
      <c r="AQ10319" s="83">
        <v>0.70864159000000004</v>
      </c>
      <c r="AR10319" s="83">
        <v>-2.7560796999999999</v>
      </c>
      <c r="AU10319" s="91"/>
      <c r="AW10319" s="89"/>
      <c r="BE10319" s="90"/>
      <c r="BF10319" s="84"/>
      <c r="BG10319" s="84">
        <f t="shared" si="163"/>
        <v>44377</v>
      </c>
    </row>
    <row r="10320" spans="39:59">
      <c r="AM10320" s="85" t="s">
        <v>10572</v>
      </c>
      <c r="AN10320" s="83">
        <v>3.4646911999999999</v>
      </c>
      <c r="AO10320" s="84">
        <v>799.97448999999995</v>
      </c>
      <c r="AP10320" s="83">
        <v>4127.3910999999998</v>
      </c>
      <c r="AQ10320" s="83">
        <v>0.70863801000000004</v>
      </c>
      <c r="AR10320" s="83">
        <v>-2.7560532000000002</v>
      </c>
      <c r="AU10320" s="91"/>
      <c r="AW10320" s="89"/>
      <c r="BE10320" s="90"/>
      <c r="BF10320" s="84"/>
      <c r="BG10320" s="84">
        <f t="shared" si="163"/>
        <v>44377.5</v>
      </c>
    </row>
    <row r="10321" spans="39:59">
      <c r="AM10321" s="85" t="s">
        <v>10573</v>
      </c>
      <c r="AN10321" s="83">
        <v>3.4647261999999999</v>
      </c>
      <c r="AO10321" s="84">
        <v>800.03545999999994</v>
      </c>
      <c r="AP10321" s="83">
        <v>4127.7910000000002</v>
      </c>
      <c r="AQ10321" s="83">
        <v>0.70861918000000002</v>
      </c>
      <c r="AR10321" s="83">
        <v>-2.7561070999999999</v>
      </c>
      <c r="AU10321" s="91"/>
      <c r="AW10321" s="89"/>
      <c r="BE10321" s="90"/>
      <c r="BF10321" s="84"/>
      <c r="BG10321" s="84">
        <f t="shared" si="163"/>
        <v>44378</v>
      </c>
    </row>
    <row r="10322" spans="39:59">
      <c r="AM10322" s="85" t="s">
        <v>10574</v>
      </c>
      <c r="AN10322" s="83">
        <v>3.4646935000000001</v>
      </c>
      <c r="AO10322" s="84">
        <v>799.95934999999997</v>
      </c>
      <c r="AP10322" s="83">
        <v>4128.1913999999997</v>
      </c>
      <c r="AQ10322" s="83">
        <v>0.70860641999999996</v>
      </c>
      <c r="AR10322" s="83">
        <v>-2.7560870999999998</v>
      </c>
      <c r="AU10322" s="91"/>
      <c r="AW10322" s="89"/>
      <c r="BE10322" s="90"/>
      <c r="BF10322" s="84"/>
      <c r="BG10322" s="84">
        <f t="shared" si="163"/>
        <v>44378.5</v>
      </c>
    </row>
    <row r="10323" spans="39:59">
      <c r="AM10323" s="85" t="s">
        <v>10575</v>
      </c>
      <c r="AN10323" s="83">
        <v>3.4646997000000002</v>
      </c>
      <c r="AO10323" s="84">
        <v>799.97448999999995</v>
      </c>
      <c r="AP10323" s="83">
        <v>4128.5913</v>
      </c>
      <c r="AQ10323" s="83">
        <v>0.70859861000000002</v>
      </c>
      <c r="AR10323" s="83">
        <v>-2.7561011</v>
      </c>
      <c r="AU10323" s="91"/>
      <c r="AW10323" s="89"/>
      <c r="BE10323" s="90"/>
      <c r="BF10323" s="84"/>
      <c r="BG10323" s="84">
        <f t="shared" si="163"/>
        <v>44379</v>
      </c>
    </row>
    <row r="10324" spans="39:59">
      <c r="AM10324" s="85" t="s">
        <v>10576</v>
      </c>
      <c r="AN10324" s="83">
        <v>3.4646062999999998</v>
      </c>
      <c r="AO10324" s="84">
        <v>799.95934999999997</v>
      </c>
      <c r="AP10324" s="83">
        <v>4128.9912000000004</v>
      </c>
      <c r="AQ10324" s="83">
        <v>0.70859497999999999</v>
      </c>
      <c r="AR10324" s="83">
        <v>-2.7560112000000001</v>
      </c>
      <c r="AU10324" s="91"/>
      <c r="AW10324" s="89"/>
      <c r="BE10324" s="90"/>
      <c r="BF10324" s="84"/>
      <c r="BG10324" s="84">
        <f t="shared" si="163"/>
        <v>44379.5</v>
      </c>
    </row>
    <row r="10325" spans="39:59">
      <c r="AM10325" s="85" t="s">
        <v>10577</v>
      </c>
      <c r="AN10325" s="83">
        <v>3.4646237000000002</v>
      </c>
      <c r="AO10325" s="84">
        <v>799.98974999999996</v>
      </c>
      <c r="AP10325" s="83">
        <v>4129.3910999999998</v>
      </c>
      <c r="AQ10325" s="83">
        <v>0.70859550999999998</v>
      </c>
      <c r="AR10325" s="83">
        <v>-2.7560281999999998</v>
      </c>
      <c r="AU10325" s="91"/>
      <c r="AW10325" s="89"/>
      <c r="BE10325" s="90"/>
      <c r="BF10325" s="84"/>
      <c r="BG10325" s="84">
        <f t="shared" si="163"/>
        <v>44380</v>
      </c>
    </row>
    <row r="10326" spans="39:59">
      <c r="AM10326" s="85" t="s">
        <v>10578</v>
      </c>
      <c r="AN10326" s="83">
        <v>3.4645163999999999</v>
      </c>
      <c r="AO10326" s="84">
        <v>800.21820000000002</v>
      </c>
      <c r="AP10326" s="83">
        <v>4129.7910000000002</v>
      </c>
      <c r="AQ10326" s="83">
        <v>0.70859318999999998</v>
      </c>
      <c r="AR10326" s="83">
        <v>-2.7559233000000001</v>
      </c>
      <c r="AU10326" s="91"/>
      <c r="AW10326" s="89"/>
      <c r="BE10326" s="90"/>
      <c r="BF10326" s="84"/>
      <c r="BG10326" s="84">
        <f t="shared" si="163"/>
        <v>44380.5</v>
      </c>
    </row>
    <row r="10327" spans="39:59">
      <c r="AM10327" s="85" t="s">
        <v>10579</v>
      </c>
      <c r="AN10327" s="83">
        <v>3.4645369000000001</v>
      </c>
      <c r="AO10327" s="84">
        <v>800.15734999999995</v>
      </c>
      <c r="AP10327" s="83">
        <v>4130.1913999999997</v>
      </c>
      <c r="AQ10327" s="83">
        <v>0.70858376999999995</v>
      </c>
      <c r="AR10327" s="83">
        <v>-2.7559531000000002</v>
      </c>
      <c r="AU10327" s="91"/>
      <c r="AW10327" s="89"/>
      <c r="BE10327" s="90"/>
      <c r="BF10327" s="84"/>
      <c r="BG10327" s="84">
        <f t="shared" si="163"/>
        <v>44381</v>
      </c>
    </row>
    <row r="10328" spans="39:59">
      <c r="AM10328" s="85" t="s">
        <v>10580</v>
      </c>
      <c r="AN10328" s="83">
        <v>3.4645269000000001</v>
      </c>
      <c r="AO10328" s="84">
        <v>799.95934999999997</v>
      </c>
      <c r="AP10328" s="83">
        <v>4130.5913</v>
      </c>
      <c r="AQ10328" s="83">
        <v>0.70858239999999995</v>
      </c>
      <c r="AR10328" s="83">
        <v>-2.7559445</v>
      </c>
      <c r="AU10328" s="91"/>
      <c r="AW10328" s="89"/>
      <c r="BE10328" s="90"/>
      <c r="BF10328" s="84"/>
      <c r="BG10328" s="84">
        <f t="shared" si="163"/>
        <v>44381.5</v>
      </c>
    </row>
    <row r="10329" spans="39:59">
      <c r="AM10329" s="85" t="s">
        <v>10581</v>
      </c>
      <c r="AN10329" s="83">
        <v>3.4644705999999998</v>
      </c>
      <c r="AO10329" s="84">
        <v>799.97455000000002</v>
      </c>
      <c r="AP10329" s="83">
        <v>4130.9912000000004</v>
      </c>
      <c r="AQ10329" s="83">
        <v>0.70858460999999995</v>
      </c>
      <c r="AR10329" s="83">
        <v>-2.7558861000000001</v>
      </c>
      <c r="AU10329" s="91"/>
      <c r="AW10329" s="89"/>
      <c r="BE10329" s="90"/>
      <c r="BF10329" s="84"/>
      <c r="BG10329" s="84">
        <f t="shared" si="163"/>
        <v>44382</v>
      </c>
    </row>
    <row r="10330" spans="39:59">
      <c r="AM10330" s="85" t="s">
        <v>10582</v>
      </c>
      <c r="AN10330" s="83">
        <v>3.4644550999999999</v>
      </c>
      <c r="AO10330" s="84">
        <v>800.05071999999996</v>
      </c>
      <c r="AP10330" s="83">
        <v>4131.3910999999998</v>
      </c>
      <c r="AQ10330" s="83">
        <v>0.70857941999999996</v>
      </c>
      <c r="AR10330" s="83">
        <v>-2.7558756</v>
      </c>
      <c r="AU10330" s="91"/>
      <c r="AW10330" s="89"/>
      <c r="BE10330" s="90"/>
      <c r="BF10330" s="84"/>
      <c r="BG10330" s="84">
        <f t="shared" si="163"/>
        <v>44382.5</v>
      </c>
    </row>
    <row r="10331" spans="39:59">
      <c r="AM10331" s="85" t="s">
        <v>10583</v>
      </c>
      <c r="AN10331" s="83">
        <v>3.4644469999999998</v>
      </c>
      <c r="AO10331" s="84">
        <v>799.98974999999996</v>
      </c>
      <c r="AP10331" s="83">
        <v>4131.7915000000003</v>
      </c>
      <c r="AQ10331" s="83">
        <v>0.70857060000000005</v>
      </c>
      <c r="AR10331" s="83">
        <v>-2.7558764999999998</v>
      </c>
      <c r="AU10331" s="91"/>
      <c r="AW10331" s="89"/>
      <c r="BE10331" s="90"/>
      <c r="BF10331" s="84"/>
      <c r="BG10331" s="84">
        <f t="shared" si="163"/>
        <v>44383</v>
      </c>
    </row>
    <row r="10332" spans="39:59">
      <c r="AM10332" s="85" t="s">
        <v>10584</v>
      </c>
      <c r="AN10332" s="83">
        <v>3.4644035999999998</v>
      </c>
      <c r="AO10332" s="84">
        <v>799.88318000000004</v>
      </c>
      <c r="AP10332" s="83">
        <v>4132.1913999999997</v>
      </c>
      <c r="AQ10332" s="83">
        <v>0.70857340000000002</v>
      </c>
      <c r="AR10332" s="83">
        <v>-2.7558303</v>
      </c>
      <c r="AU10332" s="91"/>
      <c r="AW10332" s="89"/>
      <c r="BE10332" s="90"/>
      <c r="BF10332" s="84"/>
      <c r="BG10332" s="84">
        <f t="shared" si="163"/>
        <v>44383.5</v>
      </c>
    </row>
    <row r="10333" spans="39:59">
      <c r="AM10333" s="85" t="s">
        <v>10585</v>
      </c>
      <c r="AN10333" s="83">
        <v>3.4643001999999998</v>
      </c>
      <c r="AO10333" s="84">
        <v>800.005</v>
      </c>
      <c r="AP10333" s="83">
        <v>4132.5913</v>
      </c>
      <c r="AQ10333" s="83">
        <v>0.70856600999999997</v>
      </c>
      <c r="AR10333" s="83">
        <v>-2.7557342</v>
      </c>
      <c r="AU10333" s="91"/>
      <c r="AW10333" s="89"/>
      <c r="BE10333" s="90"/>
      <c r="BF10333" s="84"/>
      <c r="BG10333" s="84">
        <f t="shared" si="163"/>
        <v>44384</v>
      </c>
    </row>
    <row r="10334" spans="39:59">
      <c r="AM10334" s="85" t="s">
        <v>10586</v>
      </c>
      <c r="AN10334" s="83">
        <v>3.4643044000000001</v>
      </c>
      <c r="AO10334" s="84">
        <v>800.09644000000003</v>
      </c>
      <c r="AP10334" s="83">
        <v>4132.9912000000004</v>
      </c>
      <c r="AQ10334" s="83">
        <v>0.70856947000000003</v>
      </c>
      <c r="AR10334" s="83">
        <v>-2.7557349000000002</v>
      </c>
      <c r="AU10334" s="91"/>
      <c r="AW10334" s="89"/>
      <c r="BE10334" s="90"/>
      <c r="BF10334" s="84"/>
      <c r="BG10334" s="84">
        <f t="shared" si="163"/>
        <v>44384.5</v>
      </c>
    </row>
    <row r="10335" spans="39:59">
      <c r="AM10335" s="85" t="s">
        <v>10587</v>
      </c>
      <c r="AN10335" s="83">
        <v>3.4642138</v>
      </c>
      <c r="AO10335" s="84">
        <v>799.86785999999995</v>
      </c>
      <c r="AP10335" s="83">
        <v>4133.3910999999998</v>
      </c>
      <c r="AQ10335" s="83">
        <v>0.70856624999999995</v>
      </c>
      <c r="AR10335" s="83">
        <v>-2.7556476999999999</v>
      </c>
      <c r="AU10335" s="91"/>
      <c r="AW10335" s="89"/>
      <c r="BE10335" s="90"/>
      <c r="BF10335" s="84"/>
      <c r="BG10335" s="84">
        <f t="shared" si="163"/>
        <v>44385</v>
      </c>
    </row>
    <row r="10336" spans="39:59">
      <c r="AM10336" s="85" t="s">
        <v>10588</v>
      </c>
      <c r="AN10336" s="83">
        <v>3.46421</v>
      </c>
      <c r="AO10336" s="84">
        <v>799.89832000000001</v>
      </c>
      <c r="AP10336" s="83">
        <v>4133.7915000000003</v>
      </c>
      <c r="AQ10336" s="83">
        <v>0.70857477000000002</v>
      </c>
      <c r="AR10336" s="83">
        <v>-2.7556352999999998</v>
      </c>
      <c r="AU10336" s="91"/>
      <c r="AW10336" s="89"/>
      <c r="BE10336" s="90"/>
      <c r="BF10336" s="84"/>
      <c r="BG10336" s="84">
        <f t="shared" si="163"/>
        <v>44385.5</v>
      </c>
    </row>
    <row r="10337" spans="39:59">
      <c r="AM10337" s="85" t="s">
        <v>10589</v>
      </c>
      <c r="AN10337" s="83">
        <v>3.4641263000000002</v>
      </c>
      <c r="AO10337" s="84">
        <v>800.09636999999998</v>
      </c>
      <c r="AP10337" s="83">
        <v>4134.1913999999997</v>
      </c>
      <c r="AQ10337" s="83">
        <v>0.70857102000000005</v>
      </c>
      <c r="AR10337" s="83">
        <v>-2.7555554</v>
      </c>
      <c r="AU10337" s="91"/>
      <c r="AW10337" s="89"/>
      <c r="BE10337" s="90"/>
      <c r="BF10337" s="84"/>
      <c r="BG10337" s="84">
        <f t="shared" si="163"/>
        <v>44386</v>
      </c>
    </row>
    <row r="10338" spans="39:59">
      <c r="AM10338" s="85" t="s">
        <v>10590</v>
      </c>
      <c r="AN10338" s="83">
        <v>3.4641416</v>
      </c>
      <c r="AO10338" s="84">
        <v>800.14209000000005</v>
      </c>
      <c r="AP10338" s="83">
        <v>4134.5913</v>
      </c>
      <c r="AQ10338" s="83">
        <v>0.70858591999999998</v>
      </c>
      <c r="AR10338" s="83">
        <v>-2.7555556000000001</v>
      </c>
      <c r="AU10338" s="91"/>
      <c r="AW10338" s="89"/>
      <c r="BE10338" s="90"/>
      <c r="BF10338" s="84"/>
      <c r="BG10338" s="84">
        <f t="shared" si="163"/>
        <v>44386.5</v>
      </c>
    </row>
    <row r="10339" spans="39:59">
      <c r="AM10339" s="85" t="s">
        <v>10591</v>
      </c>
      <c r="AN10339" s="83">
        <v>3.4641218</v>
      </c>
      <c r="AO10339" s="84">
        <v>800.06592000000001</v>
      </c>
      <c r="AP10339" s="83">
        <v>4134.9912000000004</v>
      </c>
      <c r="AQ10339" s="83">
        <v>0.70859075000000005</v>
      </c>
      <c r="AR10339" s="83">
        <v>-2.7555310999999998</v>
      </c>
      <c r="AU10339" s="91"/>
      <c r="AW10339" s="89"/>
      <c r="BE10339" s="90"/>
      <c r="BF10339" s="84"/>
      <c r="BG10339" s="84">
        <f t="shared" si="163"/>
        <v>44387</v>
      </c>
    </row>
    <row r="10340" spans="39:59">
      <c r="AM10340" s="85" t="s">
        <v>10592</v>
      </c>
      <c r="AN10340" s="83">
        <v>3.4641484999999999</v>
      </c>
      <c r="AO10340" s="84">
        <v>800.08118000000002</v>
      </c>
      <c r="AP10340" s="83">
        <v>4135.3915999999999</v>
      </c>
      <c r="AQ10340" s="83">
        <v>0.7085979</v>
      </c>
      <c r="AR10340" s="83">
        <v>-2.7555505999999999</v>
      </c>
      <c r="AU10340" s="91"/>
      <c r="AW10340" s="89"/>
      <c r="BE10340" s="90"/>
      <c r="BF10340" s="84"/>
      <c r="BG10340" s="84">
        <f t="shared" si="163"/>
        <v>44387.5</v>
      </c>
    </row>
    <row r="10341" spans="39:59">
      <c r="AM10341" s="85" t="s">
        <v>10593</v>
      </c>
      <c r="AN10341" s="83">
        <v>3.4642084</v>
      </c>
      <c r="AO10341" s="84">
        <v>799.95934999999997</v>
      </c>
      <c r="AP10341" s="83">
        <v>4135.7915000000003</v>
      </c>
      <c r="AQ10341" s="83">
        <v>0.70861094999999996</v>
      </c>
      <c r="AR10341" s="83">
        <v>-2.7555974000000001</v>
      </c>
      <c r="AU10341" s="91"/>
      <c r="AW10341" s="89"/>
      <c r="BE10341" s="90"/>
      <c r="BF10341" s="84"/>
      <c r="BG10341" s="84">
        <f t="shared" si="163"/>
        <v>44388</v>
      </c>
    </row>
    <row r="10342" spans="39:59">
      <c r="AM10342" s="85" t="s">
        <v>10594</v>
      </c>
      <c r="AN10342" s="83">
        <v>3.4642393999999999</v>
      </c>
      <c r="AO10342" s="84">
        <v>800.11157000000003</v>
      </c>
      <c r="AP10342" s="83">
        <v>4136.1913999999997</v>
      </c>
      <c r="AQ10342" s="83">
        <v>0.70862347000000003</v>
      </c>
      <c r="AR10342" s="83">
        <v>-2.7556159</v>
      </c>
      <c r="AU10342" s="91"/>
      <c r="AW10342" s="89"/>
      <c r="BE10342" s="90"/>
      <c r="BF10342" s="84"/>
      <c r="BG10342" s="84">
        <f t="shared" si="163"/>
        <v>44388.5</v>
      </c>
    </row>
    <row r="10343" spans="39:59">
      <c r="AM10343" s="85" t="s">
        <v>10595</v>
      </c>
      <c r="AN10343" s="83">
        <v>3.4641527999999999</v>
      </c>
      <c r="AO10343" s="84">
        <v>800.15728999999999</v>
      </c>
      <c r="AP10343" s="83">
        <v>4136.5913</v>
      </c>
      <c r="AQ10343" s="83">
        <v>0.70863693999999999</v>
      </c>
      <c r="AR10343" s="83">
        <v>-2.7555158</v>
      </c>
      <c r="AU10343" s="91"/>
      <c r="AW10343" s="89"/>
      <c r="BE10343" s="90"/>
      <c r="BF10343" s="84"/>
      <c r="BG10343" s="84">
        <f t="shared" si="163"/>
        <v>44389</v>
      </c>
    </row>
    <row r="10344" spans="39:59">
      <c r="AM10344" s="85" t="s">
        <v>10596</v>
      </c>
      <c r="AN10344" s="83">
        <v>3.4640938999999999</v>
      </c>
      <c r="AO10344" s="84">
        <v>800.06592000000001</v>
      </c>
      <c r="AP10344" s="83">
        <v>4136.9916999999996</v>
      </c>
      <c r="AQ10344" s="83">
        <v>0.70865244000000005</v>
      </c>
      <c r="AR10344" s="83">
        <v>-2.7554414</v>
      </c>
      <c r="AU10344" s="91"/>
      <c r="AW10344" s="89"/>
      <c r="BE10344" s="90"/>
      <c r="BF10344" s="84"/>
      <c r="BG10344" s="84">
        <f t="shared" si="163"/>
        <v>44389.5</v>
      </c>
    </row>
    <row r="10345" spans="39:59">
      <c r="AM10345" s="85" t="s">
        <v>10597</v>
      </c>
      <c r="AN10345" s="83">
        <v>3.4640894000000002</v>
      </c>
      <c r="AO10345" s="84">
        <v>800.05071999999996</v>
      </c>
      <c r="AP10345" s="83">
        <v>4137.3915999999999</v>
      </c>
      <c r="AQ10345" s="83">
        <v>0.70866340000000005</v>
      </c>
      <c r="AR10345" s="83">
        <v>-2.7554259000000001</v>
      </c>
      <c r="AU10345" s="91"/>
      <c r="AW10345" s="89"/>
      <c r="BE10345" s="90"/>
      <c r="BF10345" s="84"/>
      <c r="BG10345" s="84">
        <f t="shared" si="163"/>
        <v>44390</v>
      </c>
    </row>
    <row r="10346" spans="39:59">
      <c r="AM10346" s="85" t="s">
        <v>10598</v>
      </c>
      <c r="AN10346" s="83">
        <v>3.4641291999999999</v>
      </c>
      <c r="AO10346" s="84">
        <v>800.14209000000005</v>
      </c>
      <c r="AP10346" s="83">
        <v>4137.7915000000003</v>
      </c>
      <c r="AQ10346" s="83">
        <v>0.70866494999999996</v>
      </c>
      <c r="AR10346" s="83">
        <v>-2.7554642999999999</v>
      </c>
      <c r="AU10346" s="91"/>
      <c r="AW10346" s="89"/>
      <c r="BE10346" s="90"/>
      <c r="BF10346" s="84"/>
      <c r="BG10346" s="84">
        <f t="shared" si="163"/>
        <v>44390.5</v>
      </c>
    </row>
    <row r="10347" spans="39:59">
      <c r="AM10347" s="85" t="s">
        <v>10599</v>
      </c>
      <c r="AN10347" s="83">
        <v>3.4640540999999998</v>
      </c>
      <c r="AO10347" s="84">
        <v>800.02020000000005</v>
      </c>
      <c r="AP10347" s="83">
        <v>4138.1913999999997</v>
      </c>
      <c r="AQ10347" s="83">
        <v>0.70867831000000003</v>
      </c>
      <c r="AR10347" s="83">
        <v>-2.7553759000000002</v>
      </c>
      <c r="AU10347" s="91"/>
      <c r="AW10347" s="89"/>
      <c r="BE10347" s="90"/>
      <c r="BF10347" s="84"/>
      <c r="BG10347" s="84">
        <f t="shared" si="163"/>
        <v>44391</v>
      </c>
    </row>
    <row r="10348" spans="39:59">
      <c r="AM10348" s="85" t="s">
        <v>10600</v>
      </c>
      <c r="AN10348" s="83">
        <v>3.4640643999999998</v>
      </c>
      <c r="AO10348" s="84">
        <v>800.03552000000002</v>
      </c>
      <c r="AP10348" s="83">
        <v>4138.5918000000001</v>
      </c>
      <c r="AQ10348" s="83">
        <v>0.70868796000000001</v>
      </c>
      <c r="AR10348" s="83">
        <v>-2.7553763</v>
      </c>
      <c r="AU10348" s="91"/>
      <c r="AW10348" s="89"/>
      <c r="BE10348" s="90"/>
      <c r="BF10348" s="84"/>
      <c r="BG10348" s="84">
        <f t="shared" si="163"/>
        <v>44391.5</v>
      </c>
    </row>
    <row r="10349" spans="39:59">
      <c r="AM10349" s="85" t="s">
        <v>10601</v>
      </c>
      <c r="AN10349" s="83">
        <v>3.4640970000000002</v>
      </c>
      <c r="AO10349" s="84">
        <v>800.08118000000002</v>
      </c>
      <c r="AP10349" s="83">
        <v>4138.9916999999996</v>
      </c>
      <c r="AQ10349" s="83">
        <v>0.70869671999999995</v>
      </c>
      <c r="AR10349" s="83">
        <v>-2.7554004000000001</v>
      </c>
      <c r="AU10349" s="91"/>
      <c r="AW10349" s="89"/>
      <c r="BE10349" s="90"/>
      <c r="BF10349" s="84"/>
      <c r="BG10349" s="84">
        <f t="shared" si="163"/>
        <v>44392</v>
      </c>
    </row>
    <row r="10350" spans="39:59">
      <c r="AM10350" s="85" t="s">
        <v>10602</v>
      </c>
      <c r="AN10350" s="83">
        <v>3.4641953000000001</v>
      </c>
      <c r="AO10350" s="84">
        <v>800.05065999999999</v>
      </c>
      <c r="AP10350" s="83">
        <v>4139.3915999999999</v>
      </c>
      <c r="AQ10350" s="83">
        <v>0.70870906</v>
      </c>
      <c r="AR10350" s="83">
        <v>-2.7554862</v>
      </c>
      <c r="AU10350" s="91"/>
      <c r="AW10350" s="89"/>
      <c r="BE10350" s="90"/>
      <c r="BF10350" s="84"/>
      <c r="BG10350" s="84">
        <f t="shared" si="163"/>
        <v>44392.5</v>
      </c>
    </row>
    <row r="10351" spans="39:59">
      <c r="AM10351" s="85" t="s">
        <v>10603</v>
      </c>
      <c r="AN10351" s="83">
        <v>3.4641671000000001</v>
      </c>
      <c r="AO10351" s="84">
        <v>800.08118000000002</v>
      </c>
      <c r="AP10351" s="83">
        <v>4139.7920000000004</v>
      </c>
      <c r="AQ10351" s="83">
        <v>0.70871574000000004</v>
      </c>
      <c r="AR10351" s="83">
        <v>-2.7554514000000001</v>
      </c>
      <c r="AU10351" s="91"/>
      <c r="AW10351" s="89"/>
      <c r="BE10351" s="90"/>
      <c r="BF10351" s="84"/>
      <c r="BG10351" s="84">
        <f t="shared" si="163"/>
        <v>44393</v>
      </c>
    </row>
    <row r="10352" spans="39:59">
      <c r="AM10352" s="85" t="s">
        <v>10604</v>
      </c>
      <c r="AN10352" s="83">
        <v>3.4641687999999999</v>
      </c>
      <c r="AO10352" s="84">
        <v>800.09636999999998</v>
      </c>
      <c r="AP10352" s="83">
        <v>4140.1918999999998</v>
      </c>
      <c r="AQ10352" s="83">
        <v>0.70873003999999995</v>
      </c>
      <c r="AR10352" s="83">
        <v>-2.7554387999999999</v>
      </c>
      <c r="AU10352" s="91"/>
      <c r="AW10352" s="89"/>
      <c r="BE10352" s="90"/>
      <c r="BF10352" s="84"/>
      <c r="BG10352" s="84">
        <f t="shared" si="163"/>
        <v>44393.5</v>
      </c>
    </row>
    <row r="10353" spans="39:59">
      <c r="AM10353" s="85" t="s">
        <v>10605</v>
      </c>
      <c r="AN10353" s="83">
        <v>3.4642157999999998</v>
      </c>
      <c r="AO10353" s="84">
        <v>799.91363999999999</v>
      </c>
      <c r="AP10353" s="83">
        <v>4140.5918000000001</v>
      </c>
      <c r="AQ10353" s="83">
        <v>0.70874965000000001</v>
      </c>
      <c r="AR10353" s="83">
        <v>-2.7554661999999999</v>
      </c>
      <c r="AU10353" s="91"/>
      <c r="AW10353" s="89"/>
      <c r="BE10353" s="90"/>
      <c r="BF10353" s="84"/>
      <c r="BG10353" s="84">
        <f t="shared" si="163"/>
        <v>44394</v>
      </c>
    </row>
    <row r="10354" spans="39:59">
      <c r="AM10354" s="85" t="s">
        <v>10606</v>
      </c>
      <c r="AN10354" s="83">
        <v>3.4642176999999998</v>
      </c>
      <c r="AO10354" s="84">
        <v>799.95934999999997</v>
      </c>
      <c r="AP10354" s="83">
        <v>4140.9916999999996</v>
      </c>
      <c r="AQ10354" s="83">
        <v>0.70876163000000003</v>
      </c>
      <c r="AR10354" s="83">
        <v>-2.7554560000000001</v>
      </c>
      <c r="AU10354" s="91"/>
      <c r="AW10354" s="89"/>
      <c r="BE10354" s="90"/>
      <c r="BF10354" s="84"/>
      <c r="BG10354" s="84">
        <f t="shared" si="163"/>
        <v>44394.5</v>
      </c>
    </row>
    <row r="10355" spans="39:59">
      <c r="AM10355" s="85" t="s">
        <v>10607</v>
      </c>
      <c r="AN10355" s="83">
        <v>3.4642243000000001</v>
      </c>
      <c r="AO10355" s="84">
        <v>799.98974999999996</v>
      </c>
      <c r="AP10355" s="83">
        <v>4141.3915999999999</v>
      </c>
      <c r="AQ10355" s="83">
        <v>0.70877451000000002</v>
      </c>
      <c r="AR10355" s="83">
        <v>-2.7554498000000001</v>
      </c>
      <c r="AU10355" s="91"/>
      <c r="AW10355" s="89"/>
      <c r="BE10355" s="90"/>
      <c r="BF10355" s="84"/>
      <c r="BG10355" s="84">
        <f t="shared" si="163"/>
        <v>44395</v>
      </c>
    </row>
    <row r="10356" spans="39:59">
      <c r="AM10356" s="85" t="s">
        <v>10608</v>
      </c>
      <c r="AN10356" s="83">
        <v>3.4642115000000002</v>
      </c>
      <c r="AO10356" s="84">
        <v>800.06592000000001</v>
      </c>
      <c r="AP10356" s="83">
        <v>4141.7920000000004</v>
      </c>
      <c r="AQ10356" s="83">
        <v>0.70878732</v>
      </c>
      <c r="AR10356" s="83">
        <v>-2.7554243</v>
      </c>
      <c r="AU10356" s="91"/>
      <c r="AW10356" s="89"/>
      <c r="BE10356" s="90"/>
      <c r="BF10356" s="84"/>
      <c r="BG10356" s="84">
        <f t="shared" si="163"/>
        <v>44395.5</v>
      </c>
    </row>
    <row r="10357" spans="39:59">
      <c r="AM10357" s="85" t="s">
        <v>10609</v>
      </c>
      <c r="AN10357" s="83">
        <v>3.4641562000000001</v>
      </c>
      <c r="AO10357" s="84">
        <v>800.21825999999999</v>
      </c>
      <c r="AP10357" s="83">
        <v>4142.1918999999998</v>
      </c>
      <c r="AQ10357" s="83">
        <v>0.70880240000000005</v>
      </c>
      <c r="AR10357" s="83">
        <v>-2.7553537000000001</v>
      </c>
      <c r="AU10357" s="91"/>
      <c r="AW10357" s="89"/>
      <c r="BE10357" s="90"/>
      <c r="BF10357" s="84"/>
      <c r="BG10357" s="84">
        <f t="shared" si="163"/>
        <v>44396</v>
      </c>
    </row>
    <row r="10358" spans="39:59">
      <c r="AM10358" s="85" t="s">
        <v>10610</v>
      </c>
      <c r="AN10358" s="83">
        <v>3.4641256</v>
      </c>
      <c r="AO10358" s="84">
        <v>800.03545999999994</v>
      </c>
      <c r="AP10358" s="83">
        <v>4142.5918000000001</v>
      </c>
      <c r="AQ10358" s="83">
        <v>0.70881640999999995</v>
      </c>
      <c r="AR10358" s="83">
        <v>-2.7553090999999998</v>
      </c>
      <c r="AU10358" s="91"/>
      <c r="AW10358" s="89"/>
      <c r="BE10358" s="90"/>
      <c r="BF10358" s="84"/>
      <c r="BG10358" s="84">
        <f t="shared" si="163"/>
        <v>44396.5</v>
      </c>
    </row>
    <row r="10359" spans="39:59">
      <c r="AM10359" s="85" t="s">
        <v>10611</v>
      </c>
      <c r="AN10359" s="83">
        <v>3.4640447999999999</v>
      </c>
      <c r="AO10359" s="84">
        <v>800.14209000000005</v>
      </c>
      <c r="AP10359" s="83">
        <v>4142.9916999999996</v>
      </c>
      <c r="AQ10359" s="83">
        <v>0.70882416000000004</v>
      </c>
      <c r="AR10359" s="83">
        <v>-2.7552207000000002</v>
      </c>
      <c r="AU10359" s="91"/>
      <c r="AW10359" s="89"/>
      <c r="BE10359" s="90"/>
      <c r="BF10359" s="84"/>
      <c r="BG10359" s="84">
        <f t="shared" si="163"/>
        <v>44397</v>
      </c>
    </row>
    <row r="10360" spans="39:59">
      <c r="AM10360" s="85" t="s">
        <v>10612</v>
      </c>
      <c r="AN10360" s="83">
        <v>3.4641247000000002</v>
      </c>
      <c r="AO10360" s="84">
        <v>800.23339999999996</v>
      </c>
      <c r="AP10360" s="83">
        <v>4143.3921</v>
      </c>
      <c r="AQ10360" s="83">
        <v>0.70884572999999995</v>
      </c>
      <c r="AR10360" s="83">
        <v>-2.7552788000000001</v>
      </c>
      <c r="AU10360" s="91"/>
      <c r="AW10360" s="89"/>
      <c r="BE10360" s="90"/>
      <c r="BF10360" s="84"/>
      <c r="BG10360" s="84">
        <f t="shared" si="163"/>
        <v>44397.5</v>
      </c>
    </row>
    <row r="10361" spans="39:59">
      <c r="AM10361" s="85" t="s">
        <v>10613</v>
      </c>
      <c r="AN10361" s="83">
        <v>3.4641758999999999</v>
      </c>
      <c r="AO10361" s="84">
        <v>800.21825999999999</v>
      </c>
      <c r="AP10361" s="83">
        <v>4143.7920000000004</v>
      </c>
      <c r="AQ10361" s="83">
        <v>0.70886183000000003</v>
      </c>
      <c r="AR10361" s="83">
        <v>-2.7553141000000001</v>
      </c>
      <c r="AU10361" s="91"/>
      <c r="AW10361" s="89"/>
      <c r="BE10361" s="90"/>
      <c r="BF10361" s="84"/>
      <c r="BG10361" s="84">
        <f t="shared" si="163"/>
        <v>44398</v>
      </c>
    </row>
    <row r="10362" spans="39:59">
      <c r="AM10362" s="85" t="s">
        <v>10614</v>
      </c>
      <c r="AN10362" s="83">
        <v>3.4641937999999999</v>
      </c>
      <c r="AO10362" s="84">
        <v>799.92882999999995</v>
      </c>
      <c r="AP10362" s="83">
        <v>4144.1918999999998</v>
      </c>
      <c r="AQ10362" s="83">
        <v>0.70886194999999996</v>
      </c>
      <c r="AR10362" s="83">
        <v>-2.7553318</v>
      </c>
      <c r="AU10362" s="91"/>
      <c r="AW10362" s="89"/>
      <c r="BE10362" s="90"/>
      <c r="BF10362" s="84"/>
      <c r="BG10362" s="84">
        <f t="shared" si="163"/>
        <v>44398.5</v>
      </c>
    </row>
    <row r="10363" spans="39:59">
      <c r="AM10363" s="85" t="s">
        <v>10615</v>
      </c>
      <c r="AN10363" s="83">
        <v>3.4642026000000001</v>
      </c>
      <c r="AO10363" s="84">
        <v>800.08118000000002</v>
      </c>
      <c r="AP10363" s="83">
        <v>4144.5918000000001</v>
      </c>
      <c r="AQ10363" s="83">
        <v>0.70886970000000005</v>
      </c>
      <c r="AR10363" s="83">
        <v>-2.7553329</v>
      </c>
      <c r="AU10363" s="91"/>
      <c r="AW10363" s="89"/>
      <c r="BE10363" s="90"/>
      <c r="BF10363" s="84"/>
      <c r="BG10363" s="84">
        <f t="shared" si="163"/>
        <v>44399</v>
      </c>
    </row>
    <row r="10364" spans="39:59">
      <c r="AM10364" s="85" t="s">
        <v>10616</v>
      </c>
      <c r="AN10364" s="83">
        <v>3.4641266000000002</v>
      </c>
      <c r="AO10364" s="84">
        <v>800.11157000000003</v>
      </c>
      <c r="AP10364" s="83">
        <v>4144.9921999999997</v>
      </c>
      <c r="AQ10364" s="83">
        <v>0.70887363000000003</v>
      </c>
      <c r="AR10364" s="83">
        <v>-2.7552528000000001</v>
      </c>
      <c r="AU10364" s="91"/>
      <c r="AW10364" s="89"/>
      <c r="BE10364" s="90"/>
      <c r="BF10364" s="84"/>
      <c r="BG10364" s="84">
        <f t="shared" si="163"/>
        <v>44399.5</v>
      </c>
    </row>
    <row r="10365" spans="39:59">
      <c r="AM10365" s="85" t="s">
        <v>10617</v>
      </c>
      <c r="AN10365" s="83">
        <v>3.4641092000000002</v>
      </c>
      <c r="AO10365" s="84">
        <v>800.26391999999998</v>
      </c>
      <c r="AP10365" s="83">
        <v>4145.3921</v>
      </c>
      <c r="AQ10365" s="83">
        <v>0.70887250000000002</v>
      </c>
      <c r="AR10365" s="83">
        <v>-2.7552365999999999</v>
      </c>
      <c r="AU10365" s="91"/>
      <c r="AW10365" s="89"/>
      <c r="BE10365" s="90"/>
      <c r="BF10365" s="84"/>
      <c r="BG10365" s="84">
        <f t="shared" si="163"/>
        <v>44400</v>
      </c>
    </row>
    <row r="10366" spans="39:59">
      <c r="AM10366" s="85" t="s">
        <v>10618</v>
      </c>
      <c r="AN10366" s="83">
        <v>3.4641856999999998</v>
      </c>
      <c r="AO10366" s="84">
        <v>800.15734999999995</v>
      </c>
      <c r="AP10366" s="83">
        <v>4145.7920000000004</v>
      </c>
      <c r="AQ10366" s="83">
        <v>0.70887803999999999</v>
      </c>
      <c r="AR10366" s="83">
        <v>-2.7553076999999999</v>
      </c>
      <c r="AU10366" s="91"/>
      <c r="AW10366" s="89"/>
      <c r="BE10366" s="90"/>
      <c r="BF10366" s="84"/>
      <c r="BG10366" s="84">
        <f t="shared" si="163"/>
        <v>44400.5</v>
      </c>
    </row>
    <row r="10367" spans="39:59">
      <c r="AM10367" s="85" t="s">
        <v>10619</v>
      </c>
      <c r="AN10367" s="83">
        <v>3.4641587999999999</v>
      </c>
      <c r="AO10367" s="84">
        <v>799.97455000000002</v>
      </c>
      <c r="AP10367" s="83">
        <v>4146.1923999999999</v>
      </c>
      <c r="AQ10367" s="83">
        <v>0.70887809999999996</v>
      </c>
      <c r="AR10367" s="83">
        <v>-2.7552807000000001</v>
      </c>
      <c r="AU10367" s="91"/>
      <c r="AW10367" s="89"/>
      <c r="BE10367" s="90"/>
      <c r="BF10367" s="84"/>
      <c r="BG10367" s="84">
        <f t="shared" si="163"/>
        <v>44401</v>
      </c>
    </row>
    <row r="10368" spans="39:59">
      <c r="AM10368" s="85" t="s">
        <v>10620</v>
      </c>
      <c r="AN10368" s="83">
        <v>3.4640778999999999</v>
      </c>
      <c r="AO10368" s="84">
        <v>799.89837999999997</v>
      </c>
      <c r="AP10368" s="83">
        <v>4146.5923000000003</v>
      </c>
      <c r="AQ10368" s="83">
        <v>0.70888793000000005</v>
      </c>
      <c r="AR10368" s="83">
        <v>-2.7551901000000001</v>
      </c>
      <c r="AU10368" s="91"/>
      <c r="AW10368" s="89"/>
      <c r="BE10368" s="90"/>
      <c r="BF10368" s="84"/>
      <c r="BG10368" s="84">
        <f t="shared" si="163"/>
        <v>44401.5</v>
      </c>
    </row>
    <row r="10369" spans="39:59">
      <c r="AM10369" s="85" t="s">
        <v>10621</v>
      </c>
      <c r="AN10369" s="83">
        <v>3.4639739999999999</v>
      </c>
      <c r="AO10369" s="84">
        <v>800.20306000000005</v>
      </c>
      <c r="AP10369" s="83">
        <v>4146.9921999999997</v>
      </c>
      <c r="AQ10369" s="83">
        <v>0.70889592000000001</v>
      </c>
      <c r="AR10369" s="83">
        <v>-2.7550781</v>
      </c>
      <c r="AU10369" s="91"/>
      <c r="AW10369" s="89"/>
      <c r="BE10369" s="90"/>
      <c r="BF10369" s="84"/>
      <c r="BG10369" s="84">
        <f t="shared" si="163"/>
        <v>44402</v>
      </c>
    </row>
    <row r="10370" spans="39:59">
      <c r="AM10370" s="85" t="s">
        <v>10622</v>
      </c>
      <c r="AN10370" s="83">
        <v>3.4639378000000001</v>
      </c>
      <c r="AO10370" s="84">
        <v>800.34009000000003</v>
      </c>
      <c r="AP10370" s="83">
        <v>4147.3926000000001</v>
      </c>
      <c r="AQ10370" s="83">
        <v>0.70889287999999995</v>
      </c>
      <c r="AR10370" s="83">
        <v>-2.7550449000000001</v>
      </c>
      <c r="AU10370" s="91"/>
      <c r="AW10370" s="89"/>
      <c r="BE10370" s="90"/>
      <c r="BF10370" s="84"/>
      <c r="BG10370" s="84">
        <f t="shared" si="163"/>
        <v>44402.5</v>
      </c>
    </row>
    <row r="10371" spans="39:59">
      <c r="AM10371" s="85" t="s">
        <v>10623</v>
      </c>
      <c r="AN10371" s="83">
        <v>3.4639644999999999</v>
      </c>
      <c r="AO10371" s="84">
        <v>800.21825999999999</v>
      </c>
      <c r="AP10371" s="83">
        <v>4147.7924999999996</v>
      </c>
      <c r="AQ10371" s="83">
        <v>0.70888799000000002</v>
      </c>
      <c r="AR10371" s="83">
        <v>-2.7550764000000001</v>
      </c>
      <c r="AU10371" s="91"/>
      <c r="AW10371" s="89"/>
      <c r="BE10371" s="90"/>
      <c r="BF10371" s="84"/>
      <c r="BG10371" s="84">
        <f t="shared" si="163"/>
        <v>44403</v>
      </c>
    </row>
    <row r="10372" spans="39:59">
      <c r="AM10372" s="85" t="s">
        <v>10624</v>
      </c>
      <c r="AN10372" s="83">
        <v>3.4639734999999998</v>
      </c>
      <c r="AO10372" s="84">
        <v>800.05071999999996</v>
      </c>
      <c r="AP10372" s="83">
        <v>4148.1923999999999</v>
      </c>
      <c r="AQ10372" s="83">
        <v>0.70888275000000001</v>
      </c>
      <c r="AR10372" s="83">
        <v>-2.7550906999999998</v>
      </c>
      <c r="AU10372" s="91"/>
      <c r="AW10372" s="89"/>
      <c r="BE10372" s="90"/>
      <c r="BF10372" s="84"/>
      <c r="BG10372" s="84">
        <f t="shared" si="163"/>
        <v>44403.5</v>
      </c>
    </row>
    <row r="10373" spans="39:59">
      <c r="AM10373" s="85" t="s">
        <v>10625</v>
      </c>
      <c r="AN10373" s="83">
        <v>3.4639970999999998</v>
      </c>
      <c r="AO10373" s="84">
        <v>800.08118000000002</v>
      </c>
      <c r="AP10373" s="83">
        <v>4148.5928000000004</v>
      </c>
      <c r="AQ10373" s="83">
        <v>0.70888572999999999</v>
      </c>
      <c r="AR10373" s="83">
        <v>-2.7551114999999999</v>
      </c>
      <c r="AU10373" s="91"/>
      <c r="AW10373" s="89"/>
      <c r="BE10373" s="90"/>
      <c r="BF10373" s="84"/>
      <c r="BG10373" s="84">
        <f t="shared" ref="BG10373:BG10436" si="164">BG10372+0.5</f>
        <v>44404</v>
      </c>
    </row>
    <row r="10374" spans="39:59">
      <c r="AM10374" s="85" t="s">
        <v>10626</v>
      </c>
      <c r="AN10374" s="83">
        <v>3.4640423999999999</v>
      </c>
      <c r="AO10374" s="84">
        <v>800.12689</v>
      </c>
      <c r="AP10374" s="83">
        <v>4148.9926999999998</v>
      </c>
      <c r="AQ10374" s="83">
        <v>0.70886987000000001</v>
      </c>
      <c r="AR10374" s="83">
        <v>-2.7551725</v>
      </c>
      <c r="AU10374" s="91"/>
      <c r="AW10374" s="89"/>
      <c r="BE10374" s="90"/>
      <c r="BF10374" s="84"/>
      <c r="BG10374" s="84">
        <f t="shared" si="164"/>
        <v>44404.5</v>
      </c>
    </row>
    <row r="10375" spans="39:59">
      <c r="AM10375" s="85" t="s">
        <v>10627</v>
      </c>
      <c r="AN10375" s="83">
        <v>3.4640656000000001</v>
      </c>
      <c r="AO10375" s="84">
        <v>799.92882999999995</v>
      </c>
      <c r="AP10375" s="83">
        <v>4149.3926000000001</v>
      </c>
      <c r="AQ10375" s="83">
        <v>0.70886064000000004</v>
      </c>
      <c r="AR10375" s="83">
        <v>-2.7552048999999998</v>
      </c>
      <c r="AU10375" s="91"/>
      <c r="AW10375" s="89"/>
      <c r="BE10375" s="90"/>
      <c r="BF10375" s="84"/>
      <c r="BG10375" s="84">
        <f t="shared" si="164"/>
        <v>44405</v>
      </c>
    </row>
    <row r="10376" spans="39:59">
      <c r="AM10376" s="85" t="s">
        <v>10628</v>
      </c>
      <c r="AN10376" s="83">
        <v>3.4641662000000002</v>
      </c>
      <c r="AO10376" s="84">
        <v>800.08118000000002</v>
      </c>
      <c r="AP10376" s="83">
        <v>4149.7924999999996</v>
      </c>
      <c r="AQ10376" s="83">
        <v>0.70885569000000004</v>
      </c>
      <c r="AR10376" s="83">
        <v>-2.7553105000000002</v>
      </c>
      <c r="AU10376" s="91"/>
      <c r="AW10376" s="89"/>
      <c r="BE10376" s="90"/>
      <c r="BF10376" s="84"/>
      <c r="BG10376" s="84">
        <f t="shared" si="164"/>
        <v>44405.5</v>
      </c>
    </row>
    <row r="10377" spans="39:59">
      <c r="AM10377" s="85" t="s">
        <v>10629</v>
      </c>
      <c r="AN10377" s="83">
        <v>3.4641578000000002</v>
      </c>
      <c r="AO10377" s="84">
        <v>800.17255</v>
      </c>
      <c r="AP10377" s="83">
        <v>4150.1929</v>
      </c>
      <c r="AQ10377" s="83">
        <v>0.70885794999999996</v>
      </c>
      <c r="AR10377" s="83">
        <v>-2.7552998</v>
      </c>
      <c r="AU10377" s="91"/>
      <c r="AW10377" s="89"/>
      <c r="BE10377" s="90"/>
      <c r="BF10377" s="84"/>
      <c r="BG10377" s="84">
        <f t="shared" si="164"/>
        <v>44406</v>
      </c>
    </row>
    <row r="10378" spans="39:59">
      <c r="AM10378" s="85" t="s">
        <v>10630</v>
      </c>
      <c r="AN10378" s="83">
        <v>3.4642312999999998</v>
      </c>
      <c r="AO10378" s="84">
        <v>800.12683000000004</v>
      </c>
      <c r="AP10378" s="83">
        <v>4150.5928000000004</v>
      </c>
      <c r="AQ10378" s="83">
        <v>0.70885467999999996</v>
      </c>
      <c r="AR10378" s="83">
        <v>-2.7553766</v>
      </c>
      <c r="AU10378" s="91"/>
      <c r="AW10378" s="89"/>
      <c r="BE10378" s="90"/>
      <c r="BF10378" s="84"/>
      <c r="BG10378" s="84">
        <f t="shared" si="164"/>
        <v>44406.5</v>
      </c>
    </row>
    <row r="10379" spans="39:59">
      <c r="AM10379" s="85" t="s">
        <v>10631</v>
      </c>
      <c r="AN10379" s="83">
        <v>3.4642322000000001</v>
      </c>
      <c r="AO10379" s="84">
        <v>800.18773999999996</v>
      </c>
      <c r="AP10379" s="83">
        <v>4150.9926999999998</v>
      </c>
      <c r="AQ10379" s="83">
        <v>0.70885164000000001</v>
      </c>
      <c r="AR10379" s="83">
        <v>-2.7553806000000001</v>
      </c>
      <c r="AU10379" s="91"/>
      <c r="AW10379" s="89"/>
      <c r="BE10379" s="90"/>
      <c r="BF10379" s="84"/>
      <c r="BG10379" s="84">
        <f t="shared" si="164"/>
        <v>44407</v>
      </c>
    </row>
    <row r="10380" spans="39:59">
      <c r="AM10380" s="85" t="s">
        <v>10632</v>
      </c>
      <c r="AN10380" s="83">
        <v>3.4641972000000001</v>
      </c>
      <c r="AO10380" s="84">
        <v>800.03552000000002</v>
      </c>
      <c r="AP10380" s="83">
        <v>4151.3931000000002</v>
      </c>
      <c r="AQ10380" s="83">
        <v>0.70884811999999997</v>
      </c>
      <c r="AR10380" s="83">
        <v>-2.7553491999999999</v>
      </c>
      <c r="AU10380" s="91"/>
      <c r="AW10380" s="89"/>
      <c r="BE10380" s="90"/>
      <c r="BF10380" s="84"/>
      <c r="BG10380" s="84">
        <f t="shared" si="164"/>
        <v>44407.5</v>
      </c>
    </row>
    <row r="10381" spans="39:59">
      <c r="AM10381" s="85" t="s">
        <v>10633</v>
      </c>
      <c r="AN10381" s="83">
        <v>3.4642506000000002</v>
      </c>
      <c r="AO10381" s="84">
        <v>800.30957000000001</v>
      </c>
      <c r="AP10381" s="83">
        <v>4151.7929999999997</v>
      </c>
      <c r="AQ10381" s="83">
        <v>0.70883452999999996</v>
      </c>
      <c r="AR10381" s="83">
        <v>-2.7554162</v>
      </c>
      <c r="AU10381" s="91"/>
      <c r="AW10381" s="89"/>
      <c r="BE10381" s="90"/>
      <c r="BF10381" s="84"/>
      <c r="BG10381" s="84">
        <f t="shared" si="164"/>
        <v>44408</v>
      </c>
    </row>
    <row r="10382" spans="39:59">
      <c r="AM10382" s="85" t="s">
        <v>10634</v>
      </c>
      <c r="AN10382" s="83">
        <v>3.4642043</v>
      </c>
      <c r="AO10382" s="84">
        <v>800.06592000000001</v>
      </c>
      <c r="AP10382" s="83">
        <v>4152.1929</v>
      </c>
      <c r="AQ10382" s="83">
        <v>0.70882164999999997</v>
      </c>
      <c r="AR10382" s="83">
        <v>-2.7553828</v>
      </c>
      <c r="AU10382" s="91"/>
      <c r="AW10382" s="89"/>
      <c r="BE10382" s="90"/>
      <c r="BF10382" s="84"/>
      <c r="BG10382" s="84">
        <f t="shared" si="164"/>
        <v>44408.5</v>
      </c>
    </row>
    <row r="10383" spans="39:59">
      <c r="AM10383" s="85" t="s">
        <v>10635</v>
      </c>
      <c r="AN10383" s="83">
        <v>3.4642271999999998</v>
      </c>
      <c r="AO10383" s="84">
        <v>800.18773999999996</v>
      </c>
      <c r="AP10383" s="83">
        <v>4152.5928000000004</v>
      </c>
      <c r="AQ10383" s="83">
        <v>0.70881170000000004</v>
      </c>
      <c r="AR10383" s="83">
        <v>-2.7554154</v>
      </c>
      <c r="AU10383" s="91"/>
      <c r="AW10383" s="89"/>
      <c r="BE10383" s="90"/>
      <c r="BF10383" s="84"/>
      <c r="BG10383" s="84">
        <f t="shared" si="164"/>
        <v>44409</v>
      </c>
    </row>
    <row r="10384" spans="39:59">
      <c r="AM10384" s="85" t="s">
        <v>10636</v>
      </c>
      <c r="AN10384" s="83">
        <v>3.4641451999999999</v>
      </c>
      <c r="AO10384" s="84">
        <v>800.18773999999996</v>
      </c>
      <c r="AP10384" s="83">
        <v>4152.9931999999999</v>
      </c>
      <c r="AQ10384" s="83">
        <v>0.70881218000000001</v>
      </c>
      <c r="AR10384" s="83">
        <v>-2.7553329</v>
      </c>
      <c r="AU10384" s="91"/>
      <c r="AW10384" s="89"/>
      <c r="BE10384" s="90"/>
      <c r="BF10384" s="84"/>
      <c r="BG10384" s="84">
        <f t="shared" si="164"/>
        <v>44409.5</v>
      </c>
    </row>
    <row r="10385" spans="39:59">
      <c r="AM10385" s="85" t="s">
        <v>10637</v>
      </c>
      <c r="AN10385" s="83">
        <v>3.4641104</v>
      </c>
      <c r="AO10385" s="84">
        <v>800.05065999999999</v>
      </c>
      <c r="AP10385" s="83">
        <v>4153.3931000000002</v>
      </c>
      <c r="AQ10385" s="83">
        <v>0.70880001999999998</v>
      </c>
      <c r="AR10385" s="83">
        <v>-2.7553103000000001</v>
      </c>
      <c r="AU10385" s="91"/>
      <c r="AW10385" s="89"/>
      <c r="BE10385" s="90"/>
      <c r="BF10385" s="84"/>
      <c r="BG10385" s="84">
        <f t="shared" si="164"/>
        <v>44410</v>
      </c>
    </row>
    <row r="10386" spans="39:59">
      <c r="AM10386" s="85" t="s">
        <v>10638</v>
      </c>
      <c r="AN10386" s="83">
        <v>3.4641742999999998</v>
      </c>
      <c r="AO10386" s="84">
        <v>800.18773999999996</v>
      </c>
      <c r="AP10386" s="83">
        <v>4153.7929999999997</v>
      </c>
      <c r="AQ10386" s="83">
        <v>0.70880032000000004</v>
      </c>
      <c r="AR10386" s="83">
        <v>-2.7553740000000002</v>
      </c>
      <c r="AU10386" s="91"/>
      <c r="AW10386" s="89"/>
      <c r="BE10386" s="90"/>
      <c r="BF10386" s="84"/>
      <c r="BG10386" s="84">
        <f t="shared" si="164"/>
        <v>44410.5</v>
      </c>
    </row>
    <row r="10387" spans="39:59">
      <c r="AM10387" s="85" t="s">
        <v>10639</v>
      </c>
      <c r="AN10387" s="83">
        <v>3.4642210000000002</v>
      </c>
      <c r="AO10387" s="84">
        <v>800.02026000000001</v>
      </c>
      <c r="AP10387" s="83">
        <v>4154.1934000000001</v>
      </c>
      <c r="AQ10387" s="83">
        <v>0.70879148999999997</v>
      </c>
      <c r="AR10387" s="83">
        <v>-2.7554295</v>
      </c>
      <c r="AU10387" s="91"/>
      <c r="AW10387" s="89"/>
      <c r="BE10387" s="90"/>
      <c r="BF10387" s="84"/>
      <c r="BG10387" s="84">
        <f t="shared" si="164"/>
        <v>44411</v>
      </c>
    </row>
    <row r="10388" spans="39:59">
      <c r="AM10388" s="85" t="s">
        <v>10640</v>
      </c>
      <c r="AN10388" s="83">
        <v>3.4642648999999999</v>
      </c>
      <c r="AO10388" s="84">
        <v>800.06592000000001</v>
      </c>
      <c r="AP10388" s="83">
        <v>4154.5933000000005</v>
      </c>
      <c r="AQ10388" s="83">
        <v>0.70878828000000005</v>
      </c>
      <c r="AR10388" s="83">
        <v>-2.7554767</v>
      </c>
      <c r="AU10388" s="91"/>
      <c r="AW10388" s="89"/>
      <c r="BE10388" s="90"/>
      <c r="BF10388" s="84"/>
      <c r="BG10388" s="84">
        <f t="shared" si="164"/>
        <v>44411.5</v>
      </c>
    </row>
    <row r="10389" spans="39:59">
      <c r="AM10389" s="85" t="s">
        <v>10641</v>
      </c>
      <c r="AN10389" s="83">
        <v>3.4641978999999998</v>
      </c>
      <c r="AO10389" s="84">
        <v>799.89837999999997</v>
      </c>
      <c r="AP10389" s="83">
        <v>4154.9931999999999</v>
      </c>
      <c r="AQ10389" s="83">
        <v>0.70877336999999996</v>
      </c>
      <c r="AR10389" s="83">
        <v>-2.7554245000000002</v>
      </c>
      <c r="AU10389" s="91"/>
      <c r="AW10389" s="89"/>
      <c r="BE10389" s="90"/>
      <c r="BF10389" s="84"/>
      <c r="BG10389" s="84">
        <f t="shared" si="164"/>
        <v>44412</v>
      </c>
    </row>
    <row r="10390" spans="39:59">
      <c r="AM10390" s="85" t="s">
        <v>10642</v>
      </c>
      <c r="AN10390" s="83">
        <v>3.4641622999999999</v>
      </c>
      <c r="AO10390" s="84">
        <v>800.03545999999994</v>
      </c>
      <c r="AP10390" s="83">
        <v>4155.3931000000002</v>
      </c>
      <c r="AQ10390" s="83">
        <v>0.70876139000000005</v>
      </c>
      <c r="AR10390" s="83">
        <v>-2.7554009000000002</v>
      </c>
      <c r="AU10390" s="91"/>
      <c r="AW10390" s="89"/>
      <c r="BE10390" s="90"/>
      <c r="BF10390" s="84"/>
      <c r="BG10390" s="84">
        <f t="shared" si="164"/>
        <v>44412.5</v>
      </c>
    </row>
    <row r="10391" spans="39:59">
      <c r="AM10391" s="85" t="s">
        <v>10643</v>
      </c>
      <c r="AN10391" s="83">
        <v>3.4641099</v>
      </c>
      <c r="AO10391" s="84">
        <v>800.00494000000003</v>
      </c>
      <c r="AP10391" s="83">
        <v>4155.7934999999998</v>
      </c>
      <c r="AQ10391" s="83">
        <v>0.70876371999999999</v>
      </c>
      <c r="AR10391" s="83">
        <v>-2.7553462999999998</v>
      </c>
      <c r="AU10391" s="91"/>
      <c r="AW10391" s="89"/>
      <c r="BE10391" s="90"/>
      <c r="BF10391" s="84"/>
      <c r="BG10391" s="84">
        <f t="shared" si="164"/>
        <v>44413</v>
      </c>
    </row>
    <row r="10392" spans="39:59">
      <c r="AM10392" s="85" t="s">
        <v>10644</v>
      </c>
      <c r="AN10392" s="83">
        <v>3.4641969000000001</v>
      </c>
      <c r="AO10392" s="84">
        <v>799.98974999999996</v>
      </c>
      <c r="AP10392" s="83">
        <v>4156.1934000000001</v>
      </c>
      <c r="AQ10392" s="83">
        <v>0.70875454000000004</v>
      </c>
      <c r="AR10392" s="83">
        <v>-2.7554424000000002</v>
      </c>
      <c r="AU10392" s="91"/>
      <c r="AW10392" s="89"/>
      <c r="BE10392" s="90"/>
      <c r="BF10392" s="84"/>
      <c r="BG10392" s="84">
        <f t="shared" si="164"/>
        <v>44413.5</v>
      </c>
    </row>
    <row r="10393" spans="39:59">
      <c r="AM10393" s="85" t="s">
        <v>10645</v>
      </c>
      <c r="AN10393" s="83">
        <v>3.4642024</v>
      </c>
      <c r="AO10393" s="84">
        <v>800.08118000000002</v>
      </c>
      <c r="AP10393" s="83">
        <v>4156.5933000000005</v>
      </c>
      <c r="AQ10393" s="83">
        <v>0.70875447999999996</v>
      </c>
      <c r="AR10393" s="83">
        <v>-2.7554479000000001</v>
      </c>
      <c r="AU10393" s="91"/>
      <c r="AW10393" s="89"/>
      <c r="BE10393" s="90"/>
      <c r="BF10393" s="84"/>
      <c r="BG10393" s="84">
        <f t="shared" si="164"/>
        <v>44414</v>
      </c>
    </row>
    <row r="10394" spans="39:59">
      <c r="AM10394" s="85" t="s">
        <v>10646</v>
      </c>
      <c r="AN10394" s="83">
        <v>3.4642257999999999</v>
      </c>
      <c r="AO10394" s="84">
        <v>799.95934999999997</v>
      </c>
      <c r="AP10394" s="83">
        <v>4156.9931999999999</v>
      </c>
      <c r="AQ10394" s="83">
        <v>0.70874393000000002</v>
      </c>
      <c r="AR10394" s="83">
        <v>-2.7554820000000002</v>
      </c>
      <c r="AU10394" s="91"/>
      <c r="AW10394" s="89"/>
      <c r="BE10394" s="90"/>
      <c r="BF10394" s="84"/>
      <c r="BG10394" s="84">
        <f t="shared" si="164"/>
        <v>44414.5</v>
      </c>
    </row>
    <row r="10395" spans="39:59">
      <c r="AM10395" s="85" t="s">
        <v>10647</v>
      </c>
      <c r="AN10395" s="83">
        <v>3.4642754</v>
      </c>
      <c r="AO10395" s="84">
        <v>800.06592000000001</v>
      </c>
      <c r="AP10395" s="83">
        <v>4157.3936000000003</v>
      </c>
      <c r="AQ10395" s="83">
        <v>0.70873814999999996</v>
      </c>
      <c r="AR10395" s="83">
        <v>-2.7555372999999999</v>
      </c>
      <c r="AU10395" s="91"/>
      <c r="AW10395" s="89"/>
      <c r="BE10395" s="90"/>
      <c r="BF10395" s="84"/>
      <c r="BG10395" s="84">
        <f t="shared" si="164"/>
        <v>44415</v>
      </c>
    </row>
    <row r="10396" spans="39:59">
      <c r="AM10396" s="85" t="s">
        <v>10648</v>
      </c>
      <c r="AN10396" s="83">
        <v>3.4642434</v>
      </c>
      <c r="AO10396" s="84">
        <v>800.03545999999994</v>
      </c>
      <c r="AP10396" s="83">
        <v>4157.7934999999998</v>
      </c>
      <c r="AQ10396" s="83">
        <v>0.70873629999999999</v>
      </c>
      <c r="AR10396" s="83">
        <v>-2.7555070000000002</v>
      </c>
      <c r="AU10396" s="91"/>
      <c r="AW10396" s="89"/>
      <c r="BE10396" s="90"/>
      <c r="BF10396" s="84"/>
      <c r="BG10396" s="84">
        <f t="shared" si="164"/>
        <v>44415.5</v>
      </c>
    </row>
    <row r="10397" spans="39:59">
      <c r="AM10397" s="85" t="s">
        <v>10649</v>
      </c>
      <c r="AN10397" s="83">
        <v>3.4642677000000002</v>
      </c>
      <c r="AO10397" s="84">
        <v>799.95929000000001</v>
      </c>
      <c r="AP10397" s="83">
        <v>4158.1934000000001</v>
      </c>
      <c r="AQ10397" s="83">
        <v>0.70872259000000004</v>
      </c>
      <c r="AR10397" s="83">
        <v>-2.7555451</v>
      </c>
      <c r="AU10397" s="91"/>
      <c r="AW10397" s="89"/>
      <c r="BE10397" s="90"/>
      <c r="BF10397" s="84"/>
      <c r="BG10397" s="84">
        <f t="shared" si="164"/>
        <v>44416</v>
      </c>
    </row>
    <row r="10398" spans="39:59">
      <c r="AM10398" s="85" t="s">
        <v>10650</v>
      </c>
      <c r="AN10398" s="83">
        <v>3.4643427999999998</v>
      </c>
      <c r="AO10398" s="84">
        <v>800.02026000000001</v>
      </c>
      <c r="AP10398" s="83">
        <v>4158.5933000000005</v>
      </c>
      <c r="AQ10398" s="83">
        <v>0.70871614999999999</v>
      </c>
      <c r="AR10398" s="83">
        <v>-2.7556267000000001</v>
      </c>
      <c r="AU10398" s="91"/>
      <c r="AW10398" s="89"/>
      <c r="BE10398" s="90"/>
      <c r="BF10398" s="84"/>
      <c r="BG10398" s="84">
        <f t="shared" si="164"/>
        <v>44416.5</v>
      </c>
    </row>
    <row r="10399" spans="39:59">
      <c r="AM10399" s="85" t="s">
        <v>10651</v>
      </c>
      <c r="AN10399" s="83">
        <v>3.4643983999999999</v>
      </c>
      <c r="AO10399" s="84">
        <v>800.21825999999999</v>
      </c>
      <c r="AP10399" s="83">
        <v>4158.9937</v>
      </c>
      <c r="AQ10399" s="83">
        <v>0.70870363999999997</v>
      </c>
      <c r="AR10399" s="83">
        <v>-2.7556946</v>
      </c>
      <c r="AU10399" s="91"/>
      <c r="AW10399" s="89"/>
      <c r="BE10399" s="90"/>
      <c r="BF10399" s="84"/>
      <c r="BG10399" s="84">
        <f t="shared" si="164"/>
        <v>44417</v>
      </c>
    </row>
    <row r="10400" spans="39:59">
      <c r="AM10400" s="85" t="s">
        <v>10652</v>
      </c>
      <c r="AN10400" s="83">
        <v>3.4644748999999999</v>
      </c>
      <c r="AO10400" s="84">
        <v>800.18773999999996</v>
      </c>
      <c r="AP10400" s="83">
        <v>4159.3936000000003</v>
      </c>
      <c r="AQ10400" s="83">
        <v>0.70869464000000004</v>
      </c>
      <c r="AR10400" s="83">
        <v>-2.7557801999999998</v>
      </c>
      <c r="AU10400" s="91"/>
      <c r="AW10400" s="89"/>
      <c r="BE10400" s="90"/>
      <c r="BF10400" s="84"/>
      <c r="BG10400" s="84">
        <f t="shared" si="164"/>
        <v>44417.5</v>
      </c>
    </row>
    <row r="10401" spans="39:59">
      <c r="AM10401" s="85" t="s">
        <v>10653</v>
      </c>
      <c r="AN10401" s="83">
        <v>3.4644425000000001</v>
      </c>
      <c r="AO10401" s="84">
        <v>800.17255</v>
      </c>
      <c r="AP10401" s="83">
        <v>4159.7934999999998</v>
      </c>
      <c r="AQ10401" s="83">
        <v>0.70867639999999998</v>
      </c>
      <c r="AR10401" s="83">
        <v>-2.7557662000000001</v>
      </c>
      <c r="AU10401" s="91"/>
      <c r="AW10401" s="89"/>
      <c r="BE10401" s="90"/>
      <c r="BF10401" s="84"/>
      <c r="BG10401" s="84">
        <f t="shared" si="164"/>
        <v>44418</v>
      </c>
    </row>
    <row r="10402" spans="39:59">
      <c r="AM10402" s="85" t="s">
        <v>10654</v>
      </c>
      <c r="AN10402" s="83">
        <v>3.4644431999999998</v>
      </c>
      <c r="AO10402" s="84">
        <v>800.005</v>
      </c>
      <c r="AP10402" s="83">
        <v>4160.1934000000001</v>
      </c>
      <c r="AQ10402" s="83">
        <v>0.70867068</v>
      </c>
      <c r="AR10402" s="83">
        <v>-2.7557725999999998</v>
      </c>
      <c r="AU10402" s="91"/>
      <c r="AW10402" s="89"/>
      <c r="BE10402" s="90"/>
      <c r="BF10402" s="84"/>
      <c r="BG10402" s="84">
        <f t="shared" si="164"/>
        <v>44418.5</v>
      </c>
    </row>
    <row r="10403" spans="39:59">
      <c r="AM10403" s="85" t="s">
        <v>10655</v>
      </c>
      <c r="AN10403" s="83">
        <v>3.4644213000000001</v>
      </c>
      <c r="AO10403" s="84">
        <v>800.00494000000003</v>
      </c>
      <c r="AP10403" s="83">
        <v>4160.5937999999996</v>
      </c>
      <c r="AQ10403" s="83">
        <v>0.70865630999999996</v>
      </c>
      <c r="AR10403" s="83">
        <v>-2.7557649999999998</v>
      </c>
      <c r="AU10403" s="91"/>
      <c r="AW10403" s="89"/>
      <c r="BE10403" s="90"/>
      <c r="BF10403" s="84"/>
      <c r="BG10403" s="84">
        <f t="shared" si="164"/>
        <v>44419</v>
      </c>
    </row>
    <row r="10404" spans="39:59">
      <c r="AM10404" s="85" t="s">
        <v>10656</v>
      </c>
      <c r="AN10404" s="83">
        <v>3.4643291999999999</v>
      </c>
      <c r="AO10404" s="84">
        <v>800.11157000000003</v>
      </c>
      <c r="AP10404" s="83">
        <v>4160.9937</v>
      </c>
      <c r="AQ10404" s="83">
        <v>0.70863544999999994</v>
      </c>
      <c r="AR10404" s="83">
        <v>-2.7556937000000001</v>
      </c>
      <c r="AU10404" s="91"/>
      <c r="AW10404" s="89"/>
      <c r="BE10404" s="90"/>
      <c r="BF10404" s="84"/>
      <c r="BG10404" s="84">
        <f t="shared" si="164"/>
        <v>44419.5</v>
      </c>
    </row>
    <row r="10405" spans="39:59">
      <c r="AM10405" s="85" t="s">
        <v>10657</v>
      </c>
      <c r="AN10405" s="83">
        <v>3.4642243000000001</v>
      </c>
      <c r="AO10405" s="84">
        <v>800.20299999999997</v>
      </c>
      <c r="AP10405" s="83">
        <v>4161.3936000000003</v>
      </c>
      <c r="AQ10405" s="83">
        <v>0.70861918000000002</v>
      </c>
      <c r="AR10405" s="83">
        <v>-2.7556052000000002</v>
      </c>
      <c r="AU10405" s="91"/>
      <c r="AW10405" s="89"/>
      <c r="BE10405" s="90"/>
      <c r="BF10405" s="84"/>
      <c r="BG10405" s="84">
        <f t="shared" si="164"/>
        <v>44420</v>
      </c>
    </row>
    <row r="10406" spans="39:59">
      <c r="AM10406" s="85" t="s">
        <v>10658</v>
      </c>
      <c r="AN10406" s="83">
        <v>3.4641983999999999</v>
      </c>
      <c r="AO10406" s="84">
        <v>800.12683000000004</v>
      </c>
      <c r="AP10406" s="83">
        <v>4161.7934999999998</v>
      </c>
      <c r="AQ10406" s="83">
        <v>0.70860219000000002</v>
      </c>
      <c r="AR10406" s="83">
        <v>-2.7555961999999998</v>
      </c>
      <c r="AU10406" s="91"/>
      <c r="AW10406" s="89"/>
      <c r="BE10406" s="90"/>
      <c r="BF10406" s="84"/>
      <c r="BG10406" s="84">
        <f t="shared" si="164"/>
        <v>44420.5</v>
      </c>
    </row>
    <row r="10407" spans="39:59">
      <c r="AM10407" s="85" t="s">
        <v>10659</v>
      </c>
      <c r="AN10407" s="83">
        <v>3.4642172000000002</v>
      </c>
      <c r="AO10407" s="84">
        <v>800.06592000000001</v>
      </c>
      <c r="AP10407" s="83">
        <v>4162.1938</v>
      </c>
      <c r="AQ10407" s="83">
        <v>0.70858823999999998</v>
      </c>
      <c r="AR10407" s="83">
        <v>-2.7556288000000002</v>
      </c>
      <c r="AU10407" s="91"/>
      <c r="AW10407" s="89"/>
      <c r="BE10407" s="90"/>
      <c r="BF10407" s="84"/>
      <c r="BG10407" s="84">
        <f t="shared" si="164"/>
        <v>44421</v>
      </c>
    </row>
    <row r="10408" spans="39:59">
      <c r="AM10408" s="85" t="s">
        <v>10660</v>
      </c>
      <c r="AN10408" s="83">
        <v>3.4643209000000001</v>
      </c>
      <c r="AO10408" s="84">
        <v>800.14209000000005</v>
      </c>
      <c r="AP10408" s="83">
        <v>4162.5937999999996</v>
      </c>
      <c r="AQ10408" s="83">
        <v>0.70857095999999997</v>
      </c>
      <c r="AR10408" s="83">
        <v>-2.7557499000000001</v>
      </c>
      <c r="AU10408" s="91"/>
      <c r="AW10408" s="89"/>
      <c r="BE10408" s="90"/>
      <c r="BF10408" s="84"/>
      <c r="BG10408" s="84">
        <f t="shared" si="164"/>
        <v>44421.5</v>
      </c>
    </row>
    <row r="10409" spans="39:59">
      <c r="AM10409" s="85" t="s">
        <v>10661</v>
      </c>
      <c r="AN10409" s="83">
        <v>3.4643359</v>
      </c>
      <c r="AO10409" s="84">
        <v>800.11162999999999</v>
      </c>
      <c r="AP10409" s="83">
        <v>4162.9937</v>
      </c>
      <c r="AQ10409" s="83">
        <v>0.70856123999999998</v>
      </c>
      <c r="AR10409" s="83">
        <v>-2.7557746999999999</v>
      </c>
      <c r="AU10409" s="91"/>
      <c r="AW10409" s="89"/>
      <c r="BE10409" s="90"/>
      <c r="BF10409" s="84"/>
      <c r="BG10409" s="84">
        <f t="shared" si="164"/>
        <v>44422</v>
      </c>
    </row>
    <row r="10410" spans="39:59">
      <c r="AM10410" s="85" t="s">
        <v>10662</v>
      </c>
      <c r="AN10410" s="83">
        <v>3.4643744999999999</v>
      </c>
      <c r="AO10410" s="84">
        <v>800.08118000000002</v>
      </c>
      <c r="AP10410" s="83">
        <v>4163.3940000000002</v>
      </c>
      <c r="AQ10410" s="83">
        <v>0.70855296000000001</v>
      </c>
      <c r="AR10410" s="83">
        <v>-2.7558215000000001</v>
      </c>
      <c r="AU10410" s="91"/>
      <c r="AW10410" s="89"/>
      <c r="BE10410" s="90"/>
      <c r="BF10410" s="84"/>
      <c r="BG10410" s="84">
        <f t="shared" si="164"/>
        <v>44422.5</v>
      </c>
    </row>
    <row r="10411" spans="39:59">
      <c r="AM10411" s="85" t="s">
        <v>10663</v>
      </c>
      <c r="AN10411" s="83">
        <v>3.4644153000000002</v>
      </c>
      <c r="AO10411" s="84">
        <v>800.05065999999999</v>
      </c>
      <c r="AP10411" s="83">
        <v>4163.7938999999997</v>
      </c>
      <c r="AQ10411" s="83">
        <v>0.70854110000000003</v>
      </c>
      <c r="AR10411" s="83">
        <v>-2.7558742000000001</v>
      </c>
      <c r="AU10411" s="91"/>
      <c r="AW10411" s="89"/>
      <c r="BE10411" s="90"/>
      <c r="BF10411" s="84"/>
      <c r="BG10411" s="84">
        <f t="shared" si="164"/>
        <v>44423</v>
      </c>
    </row>
    <row r="10412" spans="39:59">
      <c r="AM10412" s="85" t="s">
        <v>10664</v>
      </c>
      <c r="AN10412" s="83">
        <v>3.4643793000000001</v>
      </c>
      <c r="AO10412" s="84">
        <v>800.005</v>
      </c>
      <c r="AP10412" s="83">
        <v>4164.1938</v>
      </c>
      <c r="AQ10412" s="83">
        <v>0.70853436000000003</v>
      </c>
      <c r="AR10412" s="83">
        <v>-2.7558448000000002</v>
      </c>
      <c r="AU10412" s="91"/>
      <c r="AW10412" s="89"/>
      <c r="BE10412" s="90"/>
      <c r="BF10412" s="84"/>
      <c r="BG10412" s="84">
        <f t="shared" si="164"/>
        <v>44423.5</v>
      </c>
    </row>
    <row r="10413" spans="39:59">
      <c r="AM10413" s="85" t="s">
        <v>10665</v>
      </c>
      <c r="AN10413" s="83">
        <v>3.4642129000000002</v>
      </c>
      <c r="AO10413" s="84">
        <v>800.26391999999998</v>
      </c>
      <c r="AP10413" s="83">
        <v>4164.5941999999995</v>
      </c>
      <c r="AQ10413" s="83">
        <v>0.70851892000000005</v>
      </c>
      <c r="AR10413" s="83">
        <v>-2.7556938999999998</v>
      </c>
      <c r="AU10413" s="91"/>
      <c r="AW10413" s="89"/>
      <c r="BE10413" s="90"/>
      <c r="BF10413" s="84"/>
      <c r="BG10413" s="84">
        <f t="shared" si="164"/>
        <v>44424</v>
      </c>
    </row>
    <row r="10414" spans="39:59">
      <c r="AM10414" s="85" t="s">
        <v>10666</v>
      </c>
      <c r="AN10414" s="83">
        <v>3.4641304000000002</v>
      </c>
      <c r="AO10414" s="84">
        <v>800.32488999999998</v>
      </c>
      <c r="AP10414" s="83">
        <v>4164.9940999999999</v>
      </c>
      <c r="AQ10414" s="83">
        <v>0.70849954999999998</v>
      </c>
      <c r="AR10414" s="83">
        <v>-2.7556307000000002</v>
      </c>
      <c r="AU10414" s="91"/>
      <c r="AW10414" s="89"/>
      <c r="BE10414" s="90"/>
      <c r="BF10414" s="84"/>
      <c r="BG10414" s="84">
        <f t="shared" si="164"/>
        <v>44424.5</v>
      </c>
    </row>
    <row r="10415" spans="39:59">
      <c r="AM10415" s="85" t="s">
        <v>10667</v>
      </c>
      <c r="AN10415" s="83">
        <v>3.4639790000000001</v>
      </c>
      <c r="AO10415" s="84">
        <v>800.09636999999998</v>
      </c>
      <c r="AP10415" s="83">
        <v>4165.3940000000002</v>
      </c>
      <c r="AQ10415" s="83">
        <v>0.70848531000000003</v>
      </c>
      <c r="AR10415" s="83">
        <v>-2.7554935999999999</v>
      </c>
      <c r="AU10415" s="91"/>
      <c r="AW10415" s="89"/>
      <c r="BE10415" s="90"/>
      <c r="BF10415" s="84"/>
      <c r="BG10415" s="84">
        <f t="shared" si="164"/>
        <v>44425</v>
      </c>
    </row>
    <row r="10416" spans="39:59">
      <c r="AM10416" s="85" t="s">
        <v>10668</v>
      </c>
      <c r="AN10416" s="83">
        <v>3.4637810999999998</v>
      </c>
      <c r="AO10416" s="84">
        <v>800.14209000000005</v>
      </c>
      <c r="AP10416" s="83">
        <v>4165.7943999999998</v>
      </c>
      <c r="AQ10416" s="83">
        <v>0.70845674999999997</v>
      </c>
      <c r="AR10416" s="83">
        <v>-2.7553244000000001</v>
      </c>
      <c r="AU10416" s="91"/>
      <c r="AW10416" s="89"/>
      <c r="BE10416" s="90"/>
      <c r="BF10416" s="84"/>
      <c r="BG10416" s="84">
        <f t="shared" si="164"/>
        <v>44425.5</v>
      </c>
    </row>
    <row r="10417" spans="39:59">
      <c r="AM10417" s="85" t="s">
        <v>10669</v>
      </c>
      <c r="AN10417" s="83">
        <v>3.4637031999999999</v>
      </c>
      <c r="AO10417" s="84">
        <v>799.86785999999995</v>
      </c>
      <c r="AP10417" s="83">
        <v>4166.1943000000001</v>
      </c>
      <c r="AQ10417" s="83">
        <v>0.70841491000000001</v>
      </c>
      <c r="AR10417" s="83">
        <v>-2.7552881</v>
      </c>
      <c r="AU10417" s="91"/>
      <c r="AW10417" s="89"/>
      <c r="BE10417" s="90"/>
      <c r="BF10417" s="84"/>
      <c r="BG10417" s="84">
        <f t="shared" si="164"/>
        <v>44426</v>
      </c>
    </row>
    <row r="10418" spans="39:59">
      <c r="AM10418" s="85" t="s">
        <v>10670</v>
      </c>
      <c r="AN10418" s="83">
        <v>3.4636054000000001</v>
      </c>
      <c r="AO10418" s="84">
        <v>800.08118000000002</v>
      </c>
      <c r="AP10418" s="83">
        <v>4166.5941999999995</v>
      </c>
      <c r="AQ10418" s="83">
        <v>0.70837413999999999</v>
      </c>
      <c r="AR10418" s="83">
        <v>-2.7552314</v>
      </c>
      <c r="AU10418" s="91"/>
      <c r="AW10418" s="89"/>
      <c r="BE10418" s="90"/>
      <c r="BF10418" s="84"/>
      <c r="BG10418" s="84">
        <f t="shared" si="164"/>
        <v>44426.5</v>
      </c>
    </row>
    <row r="10419" spans="39:59">
      <c r="AM10419" s="85" t="s">
        <v>10671</v>
      </c>
      <c r="AN10419" s="83">
        <v>3.4635989999999999</v>
      </c>
      <c r="AO10419" s="84">
        <v>800.14209000000005</v>
      </c>
      <c r="AP10419" s="83">
        <v>4166.9940999999999</v>
      </c>
      <c r="AQ10419" s="83">
        <v>0.7083469</v>
      </c>
      <c r="AR10419" s="83">
        <v>-2.7552520999999999</v>
      </c>
      <c r="AU10419" s="91"/>
      <c r="AW10419" s="89"/>
      <c r="BE10419" s="90"/>
      <c r="BF10419" s="84"/>
      <c r="BG10419" s="84">
        <f t="shared" si="164"/>
        <v>44427</v>
      </c>
    </row>
    <row r="10420" spans="39:59">
      <c r="AM10420" s="85" t="s">
        <v>10672</v>
      </c>
      <c r="AN10420" s="83">
        <v>3.4636214000000001</v>
      </c>
      <c r="AO10420" s="84">
        <v>800.18773999999996</v>
      </c>
      <c r="AP10420" s="83">
        <v>4167.3945000000003</v>
      </c>
      <c r="AQ10420" s="83">
        <v>0.70832682000000002</v>
      </c>
      <c r="AR10420" s="83">
        <v>-2.7552946</v>
      </c>
      <c r="AU10420" s="91"/>
      <c r="AW10420" s="89"/>
      <c r="BE10420" s="90"/>
      <c r="BF10420" s="84"/>
      <c r="BG10420" s="84">
        <f t="shared" si="164"/>
        <v>44427.5</v>
      </c>
    </row>
    <row r="10421" spans="39:59">
      <c r="AM10421" s="85" t="s">
        <v>10673</v>
      </c>
      <c r="AN10421" s="83">
        <v>3.4636548</v>
      </c>
      <c r="AO10421" s="84">
        <v>800.38574000000006</v>
      </c>
      <c r="AP10421" s="83">
        <v>4167.7943999999998</v>
      </c>
      <c r="AQ10421" s="83">
        <v>0.70831089999999997</v>
      </c>
      <c r="AR10421" s="83">
        <v>-2.7553439000000002</v>
      </c>
      <c r="AU10421" s="91"/>
      <c r="AW10421" s="89"/>
      <c r="BE10421" s="90"/>
      <c r="BF10421" s="84"/>
      <c r="BG10421" s="84">
        <f t="shared" si="164"/>
        <v>44428</v>
      </c>
    </row>
    <row r="10422" spans="39:59">
      <c r="AM10422" s="85" t="s">
        <v>10674</v>
      </c>
      <c r="AN10422" s="83">
        <v>3.4637927999999998</v>
      </c>
      <c r="AO10422" s="84">
        <v>800.12683000000004</v>
      </c>
      <c r="AP10422" s="83">
        <v>4168.1943000000001</v>
      </c>
      <c r="AQ10422" s="83">
        <v>0.70830022999999998</v>
      </c>
      <c r="AR10422" s="83">
        <v>-2.7554927</v>
      </c>
      <c r="AU10422" s="91"/>
      <c r="AW10422" s="89"/>
      <c r="BE10422" s="90"/>
      <c r="BF10422" s="84"/>
      <c r="BG10422" s="84">
        <f t="shared" si="164"/>
        <v>44428.5</v>
      </c>
    </row>
    <row r="10423" spans="39:59">
      <c r="AM10423" s="85" t="s">
        <v>10675</v>
      </c>
      <c r="AN10423" s="83">
        <v>3.4639310999999999</v>
      </c>
      <c r="AO10423" s="84">
        <v>799.89832000000001</v>
      </c>
      <c r="AP10423" s="83">
        <v>4168.5941999999995</v>
      </c>
      <c r="AQ10423" s="83">
        <v>0.70831776000000002</v>
      </c>
      <c r="AR10423" s="83">
        <v>-2.7556132999999998</v>
      </c>
      <c r="AU10423" s="91"/>
      <c r="AW10423" s="89"/>
      <c r="BE10423" s="90"/>
      <c r="BF10423" s="84"/>
      <c r="BG10423" s="84">
        <f t="shared" si="164"/>
        <v>44429</v>
      </c>
    </row>
    <row r="10424" spans="39:59">
      <c r="AM10424" s="85" t="s">
        <v>10676</v>
      </c>
      <c r="AN10424" s="83">
        <v>3.4641109000000001</v>
      </c>
      <c r="AO10424" s="84">
        <v>800.27923999999996</v>
      </c>
      <c r="AP10424" s="83">
        <v>4168.9946</v>
      </c>
      <c r="AQ10424" s="83">
        <v>0.70832859999999997</v>
      </c>
      <c r="AR10424" s="83">
        <v>-2.7557824000000002</v>
      </c>
      <c r="AU10424" s="91"/>
      <c r="AW10424" s="89"/>
      <c r="BE10424" s="90"/>
      <c r="BF10424" s="84"/>
      <c r="BG10424" s="84">
        <f t="shared" si="164"/>
        <v>44429.5</v>
      </c>
    </row>
    <row r="10425" spans="39:59">
      <c r="AM10425" s="85" t="s">
        <v>10677</v>
      </c>
      <c r="AN10425" s="83">
        <v>3.4642770000000001</v>
      </c>
      <c r="AO10425" s="84">
        <v>800.12683000000004</v>
      </c>
      <c r="AP10425" s="83">
        <v>4169.3945000000003</v>
      </c>
      <c r="AQ10425" s="83">
        <v>0.70835048</v>
      </c>
      <c r="AR10425" s="83">
        <v>-2.7559266</v>
      </c>
      <c r="AU10425" s="91"/>
      <c r="AW10425" s="89"/>
      <c r="BE10425" s="90"/>
      <c r="BF10425" s="84"/>
      <c r="BG10425" s="84">
        <f t="shared" si="164"/>
        <v>44430</v>
      </c>
    </row>
    <row r="10426" spans="39:59">
      <c r="AM10426" s="85" t="s">
        <v>10678</v>
      </c>
      <c r="AN10426" s="83">
        <v>3.4643299999999999</v>
      </c>
      <c r="AO10426" s="84">
        <v>800.23339999999996</v>
      </c>
      <c r="AP10426" s="83">
        <v>4169.7943999999998</v>
      </c>
      <c r="AQ10426" s="83">
        <v>0.70837682000000002</v>
      </c>
      <c r="AR10426" s="83">
        <v>-2.7559531000000002</v>
      </c>
      <c r="AU10426" s="91"/>
      <c r="AW10426" s="89"/>
      <c r="BE10426" s="90"/>
      <c r="BF10426" s="84"/>
      <c r="BG10426" s="84">
        <f t="shared" si="164"/>
        <v>44430.5</v>
      </c>
    </row>
    <row r="10427" spans="39:59">
      <c r="AM10427" s="85" t="s">
        <v>10679</v>
      </c>
      <c r="AN10427" s="83">
        <v>3.4644632</v>
      </c>
      <c r="AO10427" s="84">
        <v>800.06592000000001</v>
      </c>
      <c r="AP10427" s="83">
        <v>4170.1948000000002</v>
      </c>
      <c r="AQ10427" s="83">
        <v>0.70839441000000003</v>
      </c>
      <c r="AR10427" s="83">
        <v>-2.7560687000000001</v>
      </c>
      <c r="AU10427" s="91"/>
      <c r="AW10427" s="89"/>
      <c r="BE10427" s="90"/>
      <c r="BF10427" s="84"/>
      <c r="BG10427" s="84">
        <f t="shared" si="164"/>
        <v>44431</v>
      </c>
    </row>
    <row r="10428" spans="39:59">
      <c r="AM10428" s="85" t="s">
        <v>10680</v>
      </c>
      <c r="AN10428" s="83">
        <v>3.4645343</v>
      </c>
      <c r="AO10428" s="84">
        <v>800.02020000000005</v>
      </c>
      <c r="AP10428" s="83">
        <v>4170.5946999999996</v>
      </c>
      <c r="AQ10428" s="83">
        <v>0.70840990999999998</v>
      </c>
      <c r="AR10428" s="83">
        <v>-2.7561243000000002</v>
      </c>
      <c r="AU10428" s="91"/>
      <c r="AW10428" s="89"/>
      <c r="BE10428" s="90"/>
      <c r="BF10428" s="84"/>
      <c r="BG10428" s="84">
        <f t="shared" si="164"/>
        <v>44431.5</v>
      </c>
    </row>
    <row r="10429" spans="39:59">
      <c r="AM10429" s="85" t="s">
        <v>10681</v>
      </c>
      <c r="AN10429" s="83">
        <v>3.4646273000000001</v>
      </c>
      <c r="AO10429" s="84">
        <v>800.20299999999997</v>
      </c>
      <c r="AP10429" s="83">
        <v>4170.9946</v>
      </c>
      <c r="AQ10429" s="83">
        <v>0.70842992999999999</v>
      </c>
      <c r="AR10429" s="83">
        <v>-2.7561971999999999</v>
      </c>
      <c r="AU10429" s="91"/>
      <c r="AW10429" s="89"/>
      <c r="BE10429" s="90"/>
      <c r="BF10429" s="84"/>
      <c r="BG10429" s="84">
        <f t="shared" si="164"/>
        <v>44432</v>
      </c>
    </row>
    <row r="10430" spans="39:59">
      <c r="AM10430" s="85" t="s">
        <v>10682</v>
      </c>
      <c r="AN10430" s="83">
        <v>3.4647066999999998</v>
      </c>
      <c r="AO10430" s="84">
        <v>800.27917000000002</v>
      </c>
      <c r="AP10430" s="83">
        <v>4171.3945000000003</v>
      </c>
      <c r="AQ10430" s="83">
        <v>0.70845382999999995</v>
      </c>
      <c r="AR10430" s="83">
        <v>-2.7562527999999999</v>
      </c>
      <c r="AU10430" s="91"/>
      <c r="AW10430" s="89"/>
      <c r="BE10430" s="90"/>
      <c r="BF10430" s="84"/>
      <c r="BG10430" s="84">
        <f t="shared" si="164"/>
        <v>44432.5</v>
      </c>
    </row>
    <row r="10431" spans="39:59">
      <c r="AM10431" s="85" t="s">
        <v>10683</v>
      </c>
      <c r="AN10431" s="83">
        <v>3.4647497999999999</v>
      </c>
      <c r="AO10431" s="84">
        <v>800.005</v>
      </c>
      <c r="AP10431" s="83">
        <v>4171.7948999999999</v>
      </c>
      <c r="AQ10431" s="83">
        <v>0.70846843999999998</v>
      </c>
      <c r="AR10431" s="83">
        <v>-2.7562814000000002</v>
      </c>
      <c r="AU10431" s="91"/>
      <c r="AW10431" s="89"/>
      <c r="BE10431" s="90"/>
      <c r="BF10431" s="84"/>
      <c r="BG10431" s="84">
        <f t="shared" si="164"/>
        <v>44433</v>
      </c>
    </row>
    <row r="10432" spans="39:59">
      <c r="AM10432" s="85" t="s">
        <v>10684</v>
      </c>
      <c r="AN10432" s="83">
        <v>3.4647439000000002</v>
      </c>
      <c r="AO10432" s="84">
        <v>800.08118000000002</v>
      </c>
      <c r="AP10432" s="83">
        <v>4172.1948000000002</v>
      </c>
      <c r="AQ10432" s="83">
        <v>0.70847272999999999</v>
      </c>
      <c r="AR10432" s="83">
        <v>-2.7562711000000002</v>
      </c>
      <c r="AU10432" s="91"/>
      <c r="AW10432" s="89"/>
      <c r="BE10432" s="90"/>
      <c r="BF10432" s="84"/>
      <c r="BG10432" s="84">
        <f t="shared" si="164"/>
        <v>44433.5</v>
      </c>
    </row>
    <row r="10433" spans="39:59">
      <c r="AM10433" s="85" t="s">
        <v>10685</v>
      </c>
      <c r="AN10433" s="83">
        <v>3.4646675999999998</v>
      </c>
      <c r="AO10433" s="84">
        <v>800.05065999999999</v>
      </c>
      <c r="AP10433" s="83">
        <v>4172.5946999999996</v>
      </c>
      <c r="AQ10433" s="83">
        <v>0.70847064000000004</v>
      </c>
      <c r="AR10433" s="83">
        <v>-2.7561969999999998</v>
      </c>
      <c r="AU10433" s="91"/>
      <c r="AW10433" s="89"/>
      <c r="BE10433" s="90"/>
      <c r="BF10433" s="84"/>
      <c r="BG10433" s="84">
        <f t="shared" si="164"/>
        <v>44434</v>
      </c>
    </row>
    <row r="10434" spans="39:59">
      <c r="AM10434" s="85" t="s">
        <v>10686</v>
      </c>
      <c r="AN10434" s="83">
        <v>3.4645603</v>
      </c>
      <c r="AO10434" s="84">
        <v>800.08112000000006</v>
      </c>
      <c r="AP10434" s="83">
        <v>4172.9946</v>
      </c>
      <c r="AQ10434" s="83">
        <v>0.70848781000000005</v>
      </c>
      <c r="AR10434" s="83">
        <v>-2.7560725000000001</v>
      </c>
      <c r="AU10434" s="91"/>
      <c r="AW10434" s="89"/>
      <c r="BE10434" s="90"/>
      <c r="BF10434" s="84"/>
      <c r="BG10434" s="84">
        <f t="shared" si="164"/>
        <v>44434.5</v>
      </c>
    </row>
    <row r="10435" spans="39:59">
      <c r="AM10435" s="85" t="s">
        <v>10687</v>
      </c>
      <c r="AN10435" s="83">
        <v>3.4645519</v>
      </c>
      <c r="AO10435" s="84">
        <v>799.97455000000002</v>
      </c>
      <c r="AP10435" s="83">
        <v>4173.3950000000004</v>
      </c>
      <c r="AQ10435" s="83">
        <v>0.70849127000000001</v>
      </c>
      <c r="AR10435" s="83">
        <v>-2.7560606000000001</v>
      </c>
      <c r="AU10435" s="91"/>
      <c r="AW10435" s="89"/>
      <c r="BE10435" s="90"/>
      <c r="BF10435" s="84"/>
      <c r="BG10435" s="84">
        <f t="shared" si="164"/>
        <v>44435</v>
      </c>
    </row>
    <row r="10436" spans="39:59">
      <c r="AM10436" s="85" t="s">
        <v>10688</v>
      </c>
      <c r="AN10436" s="83">
        <v>3.4645708000000002</v>
      </c>
      <c r="AO10436" s="84">
        <v>799.95934999999997</v>
      </c>
      <c r="AP10436" s="83">
        <v>4173.7948999999999</v>
      </c>
      <c r="AQ10436" s="83">
        <v>0.70849472000000002</v>
      </c>
      <c r="AR10436" s="83">
        <v>-2.7560761</v>
      </c>
      <c r="AU10436" s="91"/>
      <c r="AW10436" s="89"/>
      <c r="BE10436" s="90"/>
      <c r="BF10436" s="84"/>
      <c r="BG10436" s="84">
        <f t="shared" si="164"/>
        <v>44435.5</v>
      </c>
    </row>
    <row r="10437" spans="39:59">
      <c r="AM10437" s="85" t="s">
        <v>10689</v>
      </c>
      <c r="AN10437" s="83">
        <v>3.4645722000000001</v>
      </c>
      <c r="AO10437" s="84">
        <v>799.91363999999999</v>
      </c>
      <c r="AP10437" s="83">
        <v>4174.1948000000002</v>
      </c>
      <c r="AQ10437" s="83">
        <v>0.70850771999999995</v>
      </c>
      <c r="AR10437" s="83">
        <v>-2.7560644000000001</v>
      </c>
      <c r="AU10437" s="91"/>
      <c r="AW10437" s="89"/>
      <c r="BE10437" s="90"/>
      <c r="BF10437" s="84"/>
      <c r="BG10437" s="84">
        <f t="shared" ref="BG10437:BG10500" si="165">BG10436+0.5</f>
        <v>44436</v>
      </c>
    </row>
    <row r="10438" spans="39:59">
      <c r="AM10438" s="85" t="s">
        <v>10690</v>
      </c>
      <c r="AN10438" s="83">
        <v>3.4644682000000002</v>
      </c>
      <c r="AO10438" s="84">
        <v>800.08118000000002</v>
      </c>
      <c r="AP10438" s="83">
        <v>4174.5946999999996</v>
      </c>
      <c r="AQ10438" s="83">
        <v>0.70851730999999996</v>
      </c>
      <c r="AR10438" s="83">
        <v>-2.7559509000000002</v>
      </c>
      <c r="AU10438" s="91"/>
      <c r="AW10438" s="89"/>
      <c r="BE10438" s="90"/>
      <c r="BF10438" s="84"/>
      <c r="BG10438" s="84">
        <f t="shared" si="165"/>
        <v>44436.5</v>
      </c>
    </row>
    <row r="10439" spans="39:59">
      <c r="AM10439" s="85" t="s">
        <v>10691</v>
      </c>
      <c r="AN10439" s="83">
        <v>3.4645142999999998</v>
      </c>
      <c r="AO10439" s="84">
        <v>800.005</v>
      </c>
      <c r="AP10439" s="83">
        <v>4174.9946</v>
      </c>
      <c r="AQ10439" s="83">
        <v>0.70851808999999999</v>
      </c>
      <c r="AR10439" s="83">
        <v>-2.7559961999999998</v>
      </c>
      <c r="AU10439" s="91"/>
      <c r="AW10439" s="89"/>
      <c r="BE10439" s="90"/>
      <c r="BF10439" s="84"/>
      <c r="BG10439" s="84">
        <f t="shared" si="165"/>
        <v>44437</v>
      </c>
    </row>
    <row r="10440" spans="39:59">
      <c r="AM10440" s="85" t="s">
        <v>10692</v>
      </c>
      <c r="AN10440" s="83">
        <v>3.4645362</v>
      </c>
      <c r="AO10440" s="84">
        <v>800.18773999999996</v>
      </c>
      <c r="AP10440" s="83">
        <v>4175.3950000000004</v>
      </c>
      <c r="AQ10440" s="83">
        <v>0.70852398999999999</v>
      </c>
      <c r="AR10440" s="83">
        <v>-2.7560121999999998</v>
      </c>
      <c r="AU10440" s="91"/>
      <c r="AW10440" s="89"/>
      <c r="BE10440" s="90"/>
      <c r="BF10440" s="84"/>
      <c r="BG10440" s="84">
        <f t="shared" si="165"/>
        <v>44437.5</v>
      </c>
    </row>
    <row r="10441" spans="39:59">
      <c r="AM10441" s="85" t="s">
        <v>10693</v>
      </c>
      <c r="AN10441" s="83">
        <v>3.4645100000000002</v>
      </c>
      <c r="AO10441" s="84">
        <v>800.03552000000002</v>
      </c>
      <c r="AP10441" s="83">
        <v>4175.7948999999999</v>
      </c>
      <c r="AQ10441" s="83">
        <v>0.70853025000000003</v>
      </c>
      <c r="AR10441" s="83">
        <v>-2.7559798</v>
      </c>
      <c r="AU10441" s="91"/>
      <c r="AW10441" s="89"/>
      <c r="BE10441" s="90"/>
      <c r="BF10441" s="84"/>
      <c r="BG10441" s="84">
        <f t="shared" si="165"/>
        <v>44438</v>
      </c>
    </row>
    <row r="10442" spans="39:59">
      <c r="AM10442" s="85" t="s">
        <v>10694</v>
      </c>
      <c r="AN10442" s="83">
        <v>3.4645307000000001</v>
      </c>
      <c r="AO10442" s="84">
        <v>800.02020000000005</v>
      </c>
      <c r="AP10442" s="83">
        <v>4176.1948000000002</v>
      </c>
      <c r="AQ10442" s="83">
        <v>0.70852965000000001</v>
      </c>
      <c r="AR10442" s="83">
        <v>-2.7560009999999999</v>
      </c>
      <c r="AU10442" s="91"/>
      <c r="AW10442" s="89"/>
      <c r="BE10442" s="90"/>
      <c r="BF10442" s="84"/>
      <c r="BG10442" s="84">
        <f t="shared" si="165"/>
        <v>44438.5</v>
      </c>
    </row>
    <row r="10443" spans="39:59">
      <c r="AM10443" s="85" t="s">
        <v>10695</v>
      </c>
      <c r="AN10443" s="83">
        <v>3.4644461</v>
      </c>
      <c r="AO10443" s="84">
        <v>800.03545999999994</v>
      </c>
      <c r="AP10443" s="83">
        <v>4176.5951999999997</v>
      </c>
      <c r="AQ10443" s="83">
        <v>0.70852773999999996</v>
      </c>
      <c r="AR10443" s="83">
        <v>-2.7559182999999998</v>
      </c>
      <c r="AU10443" s="91"/>
      <c r="AW10443" s="89"/>
      <c r="BE10443" s="90"/>
      <c r="BF10443" s="84"/>
      <c r="BG10443" s="84">
        <f t="shared" si="165"/>
        <v>44439</v>
      </c>
    </row>
    <row r="10444" spans="39:59">
      <c r="AM10444" s="85" t="s">
        <v>10696</v>
      </c>
      <c r="AN10444" s="83">
        <v>3.4645109000000001</v>
      </c>
      <c r="AO10444" s="84">
        <v>800.08118000000002</v>
      </c>
      <c r="AP10444" s="83">
        <v>4176.9951000000001</v>
      </c>
      <c r="AQ10444" s="83">
        <v>0.70853186000000001</v>
      </c>
      <c r="AR10444" s="83">
        <v>-2.7559790999999998</v>
      </c>
      <c r="AU10444" s="91"/>
      <c r="AW10444" s="89"/>
      <c r="BE10444" s="90"/>
      <c r="BF10444" s="84"/>
      <c r="BG10444" s="84">
        <f t="shared" si="165"/>
        <v>44439.5</v>
      </c>
    </row>
    <row r="10445" spans="39:59">
      <c r="AM10445" s="85" t="s">
        <v>10697</v>
      </c>
      <c r="AN10445" s="83">
        <v>3.4644569999999999</v>
      </c>
      <c r="AO10445" s="84">
        <v>800.18773999999996</v>
      </c>
      <c r="AP10445" s="83">
        <v>4177.3950000000004</v>
      </c>
      <c r="AQ10445" s="83">
        <v>0.70853292999999995</v>
      </c>
      <c r="AR10445" s="83">
        <v>-2.7559239999999998</v>
      </c>
      <c r="AU10445" s="91"/>
      <c r="AW10445" s="89"/>
      <c r="BE10445" s="90"/>
      <c r="BF10445" s="84"/>
      <c r="BG10445" s="84">
        <f t="shared" si="165"/>
        <v>44440</v>
      </c>
    </row>
    <row r="10446" spans="39:59">
      <c r="AM10446" s="85" t="s">
        <v>10698</v>
      </c>
      <c r="AN10446" s="83">
        <v>3.4644238999999999</v>
      </c>
      <c r="AO10446" s="84">
        <v>800.06592000000001</v>
      </c>
      <c r="AP10446" s="83">
        <v>4177.7948999999999</v>
      </c>
      <c r="AQ10446" s="83">
        <v>0.70853305</v>
      </c>
      <c r="AR10446" s="83">
        <v>-2.7558908</v>
      </c>
      <c r="AU10446" s="91"/>
      <c r="AW10446" s="89"/>
      <c r="BE10446" s="90"/>
      <c r="BF10446" s="84"/>
      <c r="BG10446" s="84">
        <f t="shared" si="165"/>
        <v>44440.5</v>
      </c>
    </row>
    <row r="10447" spans="39:59">
      <c r="AM10447" s="85" t="s">
        <v>10699</v>
      </c>
      <c r="AN10447" s="83">
        <v>3.4643506999999998</v>
      </c>
      <c r="AO10447" s="84">
        <v>799.82219999999995</v>
      </c>
      <c r="AP10447" s="83">
        <v>4178.1948000000002</v>
      </c>
      <c r="AQ10447" s="83">
        <v>0.70852625000000002</v>
      </c>
      <c r="AR10447" s="83">
        <v>-2.7558243</v>
      </c>
      <c r="AU10447" s="91"/>
      <c r="AW10447" s="89"/>
      <c r="BE10447" s="90"/>
      <c r="BF10447" s="84"/>
      <c r="BG10447" s="84">
        <f t="shared" si="165"/>
        <v>44441</v>
      </c>
    </row>
    <row r="10448" spans="39:59">
      <c r="AM10448" s="85" t="s">
        <v>10700</v>
      </c>
      <c r="AN10448" s="83">
        <v>3.4643788</v>
      </c>
      <c r="AO10448" s="84">
        <v>800.08118000000002</v>
      </c>
      <c r="AP10448" s="83">
        <v>4178.5951999999997</v>
      </c>
      <c r="AQ10448" s="83">
        <v>0.70852440999999999</v>
      </c>
      <c r="AR10448" s="83">
        <v>-2.7558544</v>
      </c>
      <c r="AU10448" s="91"/>
      <c r="AW10448" s="89"/>
      <c r="BE10448" s="90"/>
      <c r="BF10448" s="84"/>
      <c r="BG10448" s="84">
        <f t="shared" si="165"/>
        <v>44441.5</v>
      </c>
    </row>
    <row r="10449" spans="39:59">
      <c r="AM10449" s="85" t="s">
        <v>10701</v>
      </c>
      <c r="AN10449" s="83">
        <v>3.46435</v>
      </c>
      <c r="AO10449" s="84">
        <v>799.79174999999998</v>
      </c>
      <c r="AP10449" s="83">
        <v>4178.9951000000001</v>
      </c>
      <c r="AQ10449" s="83">
        <v>0.70852946999999999</v>
      </c>
      <c r="AR10449" s="83">
        <v>-2.7558205</v>
      </c>
      <c r="AU10449" s="91"/>
      <c r="AW10449" s="89"/>
      <c r="BE10449" s="90"/>
      <c r="BF10449" s="84"/>
      <c r="BG10449" s="84">
        <f t="shared" si="165"/>
        <v>44442</v>
      </c>
    </row>
    <row r="10450" spans="39:59">
      <c r="AM10450" s="85" t="s">
        <v>10702</v>
      </c>
      <c r="AN10450" s="83">
        <v>3.4643815</v>
      </c>
      <c r="AO10450" s="84">
        <v>800.12689</v>
      </c>
      <c r="AP10450" s="83">
        <v>4179.3950000000004</v>
      </c>
      <c r="AQ10450" s="83">
        <v>0.70854044000000005</v>
      </c>
      <c r="AR10450" s="83">
        <v>-2.7558410000000002</v>
      </c>
      <c r="AU10450" s="91"/>
      <c r="AW10450" s="89"/>
      <c r="BE10450" s="90"/>
      <c r="BF10450" s="84"/>
      <c r="BG10450" s="84">
        <f t="shared" si="165"/>
        <v>44442.5</v>
      </c>
    </row>
    <row r="10451" spans="39:59">
      <c r="AM10451" s="85" t="s">
        <v>10703</v>
      </c>
      <c r="AN10451" s="83">
        <v>3.4644054999999998</v>
      </c>
      <c r="AO10451" s="84">
        <v>800.11157000000003</v>
      </c>
      <c r="AP10451" s="83">
        <v>4179.7954</v>
      </c>
      <c r="AQ10451" s="83">
        <v>0.70854914000000002</v>
      </c>
      <c r="AR10451" s="83">
        <v>-2.7558565000000002</v>
      </c>
      <c r="AU10451" s="91"/>
      <c r="AW10451" s="89"/>
      <c r="BE10451" s="90"/>
      <c r="BF10451" s="84"/>
      <c r="BG10451" s="84">
        <f t="shared" si="165"/>
        <v>44443</v>
      </c>
    </row>
    <row r="10452" spans="39:59">
      <c r="AM10452" s="85" t="s">
        <v>10704</v>
      </c>
      <c r="AN10452" s="83">
        <v>3.4644594</v>
      </c>
      <c r="AO10452" s="84">
        <v>800.11157000000003</v>
      </c>
      <c r="AP10452" s="83">
        <v>4180.1953000000003</v>
      </c>
      <c r="AQ10452" s="83">
        <v>0.70855080999999998</v>
      </c>
      <c r="AR10452" s="83">
        <v>-2.7559087</v>
      </c>
      <c r="AU10452" s="91"/>
      <c r="AW10452" s="89"/>
      <c r="BE10452" s="90"/>
      <c r="BF10452" s="84"/>
      <c r="BG10452" s="84">
        <f t="shared" si="165"/>
        <v>44443.5</v>
      </c>
    </row>
    <row r="10453" spans="39:59">
      <c r="AM10453" s="85" t="s">
        <v>10705</v>
      </c>
      <c r="AN10453" s="83">
        <v>3.4644178999999999</v>
      </c>
      <c r="AO10453" s="84">
        <v>800.08118000000002</v>
      </c>
      <c r="AP10453" s="83">
        <v>4180.5951999999997</v>
      </c>
      <c r="AQ10453" s="83">
        <v>0.70855038999999997</v>
      </c>
      <c r="AR10453" s="83">
        <v>-2.7558674999999999</v>
      </c>
      <c r="AU10453" s="91"/>
      <c r="AW10453" s="89"/>
      <c r="BE10453" s="90"/>
      <c r="BF10453" s="84"/>
      <c r="BG10453" s="84">
        <f t="shared" si="165"/>
        <v>44444</v>
      </c>
    </row>
    <row r="10454" spans="39:59">
      <c r="AM10454" s="85" t="s">
        <v>10706</v>
      </c>
      <c r="AN10454" s="83">
        <v>3.4643525999999998</v>
      </c>
      <c r="AO10454" s="84">
        <v>799.89832000000001</v>
      </c>
      <c r="AP10454" s="83">
        <v>4180.9951000000001</v>
      </c>
      <c r="AQ10454" s="83">
        <v>0.70855330999999999</v>
      </c>
      <c r="AR10454" s="83">
        <v>-2.7557993000000001</v>
      </c>
      <c r="AU10454" s="91"/>
      <c r="AW10454" s="89"/>
      <c r="BE10454" s="90"/>
      <c r="BF10454" s="84"/>
      <c r="BG10454" s="84">
        <f t="shared" si="165"/>
        <v>44444.5</v>
      </c>
    </row>
    <row r="10455" spans="39:59">
      <c r="AM10455" s="85" t="s">
        <v>10707</v>
      </c>
      <c r="AN10455" s="83">
        <v>3.4642667999999999</v>
      </c>
      <c r="AO10455" s="84">
        <v>799.88318000000004</v>
      </c>
      <c r="AP10455" s="83">
        <v>4181.3954999999996</v>
      </c>
      <c r="AQ10455" s="83">
        <v>0.70854729000000005</v>
      </c>
      <c r="AR10455" s="83">
        <v>-2.7557193999999998</v>
      </c>
      <c r="AU10455" s="91"/>
      <c r="AW10455" s="89"/>
      <c r="BE10455" s="90"/>
      <c r="BF10455" s="84"/>
      <c r="BG10455" s="84">
        <f t="shared" si="165"/>
        <v>44445</v>
      </c>
    </row>
    <row r="10456" spans="39:59">
      <c r="AM10456" s="85" t="s">
        <v>10708</v>
      </c>
      <c r="AN10456" s="83">
        <v>3.4641864</v>
      </c>
      <c r="AO10456" s="84">
        <v>800.09636999999998</v>
      </c>
      <c r="AP10456" s="83">
        <v>4181.7954</v>
      </c>
      <c r="AQ10456" s="83">
        <v>0.70853918999999999</v>
      </c>
      <c r="AR10456" s="83">
        <v>-2.7556471999999999</v>
      </c>
      <c r="AU10456" s="91"/>
      <c r="AW10456" s="89"/>
      <c r="BE10456" s="90"/>
      <c r="BF10456" s="84"/>
      <c r="BG10456" s="84">
        <f t="shared" si="165"/>
        <v>44445.5</v>
      </c>
    </row>
    <row r="10457" spans="39:59">
      <c r="AM10457" s="85" t="s">
        <v>10709</v>
      </c>
      <c r="AN10457" s="83">
        <v>3.4641565999999999</v>
      </c>
      <c r="AO10457" s="84">
        <v>800.09644000000003</v>
      </c>
      <c r="AP10457" s="83">
        <v>4182.1953000000003</v>
      </c>
      <c r="AQ10457" s="83">
        <v>0.70853984000000003</v>
      </c>
      <c r="AR10457" s="83">
        <v>-2.7556167</v>
      </c>
      <c r="AU10457" s="91"/>
      <c r="AW10457" s="89"/>
      <c r="BE10457" s="90"/>
      <c r="BF10457" s="84"/>
      <c r="BG10457" s="84">
        <f t="shared" si="165"/>
        <v>44446</v>
      </c>
    </row>
    <row r="10458" spans="39:59">
      <c r="AM10458" s="85" t="s">
        <v>10710</v>
      </c>
      <c r="AN10458" s="83">
        <v>3.4641578000000002</v>
      </c>
      <c r="AO10458" s="84">
        <v>800.02020000000005</v>
      </c>
      <c r="AP10458" s="83">
        <v>4182.5951999999997</v>
      </c>
      <c r="AQ10458" s="83">
        <v>0.70853043000000004</v>
      </c>
      <c r="AR10458" s="83">
        <v>-2.7556273999999998</v>
      </c>
      <c r="AU10458" s="91"/>
      <c r="AW10458" s="89"/>
      <c r="BE10458" s="90"/>
      <c r="BF10458" s="84"/>
      <c r="BG10458" s="84">
        <f t="shared" si="165"/>
        <v>44446.5</v>
      </c>
    </row>
    <row r="10459" spans="39:59">
      <c r="AM10459" s="85" t="s">
        <v>10711</v>
      </c>
      <c r="AN10459" s="83">
        <v>3.4642243000000001</v>
      </c>
      <c r="AO10459" s="84">
        <v>800.14209000000005</v>
      </c>
      <c r="AP10459" s="83">
        <v>4182.9956000000002</v>
      </c>
      <c r="AQ10459" s="83">
        <v>0.70852541999999996</v>
      </c>
      <c r="AR10459" s="83">
        <v>-2.7556989000000001</v>
      </c>
      <c r="AU10459" s="91"/>
      <c r="AW10459" s="89"/>
      <c r="BE10459" s="90"/>
      <c r="BF10459" s="84"/>
      <c r="BG10459" s="84">
        <f t="shared" si="165"/>
        <v>44447</v>
      </c>
    </row>
    <row r="10460" spans="39:59">
      <c r="AM10460" s="85" t="s">
        <v>10712</v>
      </c>
      <c r="AN10460" s="83">
        <v>3.4642455999999999</v>
      </c>
      <c r="AO10460" s="84">
        <v>800.03545999999994</v>
      </c>
      <c r="AP10460" s="83">
        <v>4183.3954999999996</v>
      </c>
      <c r="AQ10460" s="83">
        <v>0.70851850999999999</v>
      </c>
      <c r="AR10460" s="83">
        <v>-2.7557271000000001</v>
      </c>
      <c r="AU10460" s="91"/>
      <c r="AW10460" s="89"/>
      <c r="BE10460" s="90"/>
      <c r="BF10460" s="84"/>
      <c r="BG10460" s="84">
        <f t="shared" si="165"/>
        <v>44447.5</v>
      </c>
    </row>
    <row r="10461" spans="39:59">
      <c r="AM10461" s="85" t="s">
        <v>10713</v>
      </c>
      <c r="AN10461" s="83">
        <v>3.4641361000000002</v>
      </c>
      <c r="AO10461" s="84">
        <v>800.20299999999997</v>
      </c>
      <c r="AP10461" s="83">
        <v>4183.7954</v>
      </c>
      <c r="AQ10461" s="83">
        <v>0.70852101000000001</v>
      </c>
      <c r="AR10461" s="83">
        <v>-2.7556150000000001</v>
      </c>
      <c r="AU10461" s="91"/>
      <c r="AW10461" s="89"/>
      <c r="BE10461" s="90"/>
      <c r="BF10461" s="84"/>
      <c r="BG10461" s="84">
        <f t="shared" si="165"/>
        <v>44448</v>
      </c>
    </row>
    <row r="10462" spans="39:59">
      <c r="AM10462" s="85" t="s">
        <v>10714</v>
      </c>
      <c r="AN10462" s="83">
        <v>3.4640567</v>
      </c>
      <c r="AO10462" s="84">
        <v>800.09636999999998</v>
      </c>
      <c r="AP10462" s="83">
        <v>4184.1958000000004</v>
      </c>
      <c r="AQ10462" s="83">
        <v>0.70852059000000001</v>
      </c>
      <c r="AR10462" s="83">
        <v>-2.7555361</v>
      </c>
      <c r="AU10462" s="91"/>
      <c r="AW10462" s="89"/>
      <c r="BE10462" s="90"/>
      <c r="BF10462" s="84"/>
      <c r="BG10462" s="84">
        <f t="shared" si="165"/>
        <v>44448.5</v>
      </c>
    </row>
    <row r="10463" spans="39:59">
      <c r="AM10463" s="85" t="s">
        <v>10715</v>
      </c>
      <c r="AN10463" s="83">
        <v>3.4640578999999998</v>
      </c>
      <c r="AO10463" s="84">
        <v>800.23339999999996</v>
      </c>
      <c r="AP10463" s="83">
        <v>4184.5956999999999</v>
      </c>
      <c r="AQ10463" s="83">
        <v>0.70852053000000004</v>
      </c>
      <c r="AR10463" s="83">
        <v>-2.7555372999999999</v>
      </c>
      <c r="AU10463" s="91"/>
      <c r="AW10463" s="89"/>
      <c r="BE10463" s="90"/>
      <c r="BF10463" s="84"/>
      <c r="BG10463" s="84">
        <f t="shared" si="165"/>
        <v>44449</v>
      </c>
    </row>
    <row r="10464" spans="39:59">
      <c r="AM10464" s="85" t="s">
        <v>10716</v>
      </c>
      <c r="AN10464" s="83">
        <v>3.4640445999999998</v>
      </c>
      <c r="AO10464" s="84">
        <v>800.14209000000005</v>
      </c>
      <c r="AP10464" s="83">
        <v>4184.9956000000002</v>
      </c>
      <c r="AQ10464" s="83">
        <v>0.70853376000000001</v>
      </c>
      <c r="AR10464" s="83">
        <v>-2.7555108000000001</v>
      </c>
      <c r="AU10464" s="91"/>
      <c r="AW10464" s="89"/>
      <c r="BE10464" s="90"/>
      <c r="BF10464" s="84"/>
      <c r="BG10464" s="84">
        <f t="shared" si="165"/>
        <v>44449.5</v>
      </c>
    </row>
    <row r="10465" spans="39:59">
      <c r="AM10465" s="85" t="s">
        <v>10717</v>
      </c>
      <c r="AN10465" s="83">
        <v>3.4641036999999999</v>
      </c>
      <c r="AO10465" s="84">
        <v>799.94403</v>
      </c>
      <c r="AP10465" s="83">
        <v>4185.3954999999996</v>
      </c>
      <c r="AQ10465" s="83">
        <v>0.70853895</v>
      </c>
      <c r="AR10465" s="83">
        <v>-2.7555646999999999</v>
      </c>
      <c r="AU10465" s="91"/>
      <c r="AW10465" s="89"/>
      <c r="BE10465" s="90"/>
      <c r="BF10465" s="84"/>
      <c r="BG10465" s="84">
        <f t="shared" si="165"/>
        <v>44450</v>
      </c>
    </row>
    <row r="10466" spans="39:59">
      <c r="AM10466" s="85" t="s">
        <v>10718</v>
      </c>
      <c r="AN10466" s="83">
        <v>3.4641763999999999</v>
      </c>
      <c r="AO10466" s="84">
        <v>800.18773999999996</v>
      </c>
      <c r="AP10466" s="83">
        <v>4185.7959000000001</v>
      </c>
      <c r="AQ10466" s="83">
        <v>0.70854497000000005</v>
      </c>
      <c r="AR10466" s="83">
        <v>-2.7556314</v>
      </c>
      <c r="AU10466" s="91"/>
      <c r="AW10466" s="89"/>
      <c r="BE10466" s="90"/>
      <c r="BF10466" s="84"/>
      <c r="BG10466" s="84">
        <f t="shared" si="165"/>
        <v>44450.5</v>
      </c>
    </row>
    <row r="10467" spans="39:59">
      <c r="AM10467" s="85" t="s">
        <v>10719</v>
      </c>
      <c r="AN10467" s="83">
        <v>3.4642243000000001</v>
      </c>
      <c r="AO10467" s="84">
        <v>800.17255</v>
      </c>
      <c r="AP10467" s="83">
        <v>4186.1958000000004</v>
      </c>
      <c r="AQ10467" s="83">
        <v>0.70854455000000005</v>
      </c>
      <c r="AR10467" s="83">
        <v>-2.7556797999999998</v>
      </c>
      <c r="AU10467" s="91"/>
      <c r="AW10467" s="89"/>
      <c r="BE10467" s="90"/>
      <c r="BF10467" s="84"/>
      <c r="BG10467" s="84">
        <f t="shared" si="165"/>
        <v>44451</v>
      </c>
    </row>
    <row r="10468" spans="39:59">
      <c r="AM10468" s="85" t="s">
        <v>10720</v>
      </c>
      <c r="AN10468" s="83">
        <v>3.4642944</v>
      </c>
      <c r="AO10468" s="84">
        <v>800.15728999999999</v>
      </c>
      <c r="AP10468" s="83">
        <v>4186.5956999999999</v>
      </c>
      <c r="AQ10468" s="83">
        <v>0.70855087000000005</v>
      </c>
      <c r="AR10468" s="83">
        <v>-2.7557434999999999</v>
      </c>
      <c r="AU10468" s="91"/>
      <c r="AW10468" s="89"/>
      <c r="BE10468" s="90"/>
      <c r="BF10468" s="84"/>
      <c r="BG10468" s="84">
        <f t="shared" si="165"/>
        <v>44451.5</v>
      </c>
    </row>
    <row r="10469" spans="39:59">
      <c r="AM10469" s="85" t="s">
        <v>10721</v>
      </c>
      <c r="AN10469" s="83">
        <v>3.4643798000000001</v>
      </c>
      <c r="AO10469" s="84">
        <v>800.24872000000005</v>
      </c>
      <c r="AP10469" s="83">
        <v>4186.9961000000003</v>
      </c>
      <c r="AQ10469" s="83">
        <v>0.70855480000000004</v>
      </c>
      <c r="AR10469" s="83">
        <v>-2.7558250000000002</v>
      </c>
      <c r="AU10469" s="91"/>
      <c r="AW10469" s="89"/>
      <c r="BE10469" s="90"/>
      <c r="BF10469" s="84"/>
      <c r="BG10469" s="84">
        <f t="shared" si="165"/>
        <v>44452</v>
      </c>
    </row>
    <row r="10470" spans="39:59">
      <c r="AM10470" s="85" t="s">
        <v>10722</v>
      </c>
      <c r="AN10470" s="83">
        <v>3.4643860000000002</v>
      </c>
      <c r="AO10470" s="84">
        <v>800.03552000000002</v>
      </c>
      <c r="AP10470" s="83">
        <v>4187.3959999999997</v>
      </c>
      <c r="AQ10470" s="83">
        <v>0.70855880000000004</v>
      </c>
      <c r="AR10470" s="83">
        <v>-2.7558272000000001</v>
      </c>
      <c r="AU10470" s="91"/>
      <c r="AW10470" s="89"/>
      <c r="BE10470" s="90"/>
      <c r="BF10470" s="84"/>
      <c r="BG10470" s="84">
        <f t="shared" si="165"/>
        <v>44452.5</v>
      </c>
    </row>
    <row r="10471" spans="39:59">
      <c r="AM10471" s="85" t="s">
        <v>10723</v>
      </c>
      <c r="AN10471" s="83">
        <v>3.4643347000000002</v>
      </c>
      <c r="AO10471" s="84">
        <v>800.18773999999996</v>
      </c>
      <c r="AP10471" s="83">
        <v>4187.7959000000001</v>
      </c>
      <c r="AQ10471" s="83">
        <v>0.70856947000000003</v>
      </c>
      <c r="AR10471" s="83">
        <v>-2.7557651999999999</v>
      </c>
      <c r="AU10471" s="91"/>
      <c r="AW10471" s="89"/>
      <c r="BE10471" s="90"/>
      <c r="BF10471" s="84"/>
      <c r="BG10471" s="84">
        <f t="shared" si="165"/>
        <v>44453</v>
      </c>
    </row>
    <row r="10472" spans="39:59">
      <c r="AM10472" s="85" t="s">
        <v>10724</v>
      </c>
      <c r="AN10472" s="83">
        <v>3.4643233000000002</v>
      </c>
      <c r="AO10472" s="84">
        <v>800.11157000000003</v>
      </c>
      <c r="AP10472" s="83">
        <v>4188.1962999999996</v>
      </c>
      <c r="AQ10472" s="83">
        <v>0.70857424000000002</v>
      </c>
      <c r="AR10472" s="83">
        <v>-2.7557489999999998</v>
      </c>
      <c r="AU10472" s="91"/>
      <c r="AW10472" s="89"/>
      <c r="BE10472" s="90"/>
      <c r="BF10472" s="84"/>
      <c r="BG10472" s="84">
        <f t="shared" si="165"/>
        <v>44453.5</v>
      </c>
    </row>
    <row r="10473" spans="39:59">
      <c r="AM10473" s="85" t="s">
        <v>10725</v>
      </c>
      <c r="AN10473" s="83">
        <v>3.4643077999999998</v>
      </c>
      <c r="AO10473" s="84">
        <v>800.06592000000001</v>
      </c>
      <c r="AP10473" s="83">
        <v>4188.5962</v>
      </c>
      <c r="AQ10473" s="83">
        <v>0.70858686999999998</v>
      </c>
      <c r="AR10473" s="83">
        <v>-2.7557209</v>
      </c>
      <c r="AU10473" s="91"/>
      <c r="AW10473" s="89"/>
      <c r="BE10473" s="90"/>
      <c r="BF10473" s="84"/>
      <c r="BG10473" s="84">
        <f t="shared" si="165"/>
        <v>44454</v>
      </c>
    </row>
    <row r="10474" spans="39:59">
      <c r="AM10474" s="85" t="s">
        <v>10726</v>
      </c>
      <c r="AN10474" s="83">
        <v>3.4642639000000002</v>
      </c>
      <c r="AO10474" s="84">
        <v>800.14209000000005</v>
      </c>
      <c r="AP10474" s="83">
        <v>4188.9961000000003</v>
      </c>
      <c r="AQ10474" s="83">
        <v>0.70858341000000002</v>
      </c>
      <c r="AR10474" s="83">
        <v>-2.7556805999999998</v>
      </c>
      <c r="AU10474" s="91"/>
      <c r="AW10474" s="89"/>
      <c r="BE10474" s="90"/>
      <c r="BF10474" s="84"/>
      <c r="BG10474" s="84">
        <f t="shared" si="165"/>
        <v>44454.5</v>
      </c>
    </row>
    <row r="10475" spans="39:59">
      <c r="AM10475" s="85" t="s">
        <v>10727</v>
      </c>
      <c r="AN10475" s="83">
        <v>3.4643245</v>
      </c>
      <c r="AO10475" s="84">
        <v>800.32488999999998</v>
      </c>
      <c r="AP10475" s="83">
        <v>4189.3964999999998</v>
      </c>
      <c r="AQ10475" s="83">
        <v>0.70858061000000006</v>
      </c>
      <c r="AR10475" s="83">
        <v>-2.7557437</v>
      </c>
      <c r="AU10475" s="91"/>
      <c r="AW10475" s="89"/>
      <c r="BE10475" s="90"/>
      <c r="BF10475" s="84"/>
      <c r="BG10475" s="84">
        <f t="shared" si="165"/>
        <v>44455</v>
      </c>
    </row>
    <row r="10476" spans="39:59">
      <c r="AM10476" s="85" t="s">
        <v>10728</v>
      </c>
      <c r="AN10476" s="83">
        <v>3.4642897000000001</v>
      </c>
      <c r="AO10476" s="84">
        <v>800.12683000000004</v>
      </c>
      <c r="AP10476" s="83">
        <v>4189.7964000000002</v>
      </c>
      <c r="AQ10476" s="83">
        <v>0.7085861</v>
      </c>
      <c r="AR10476" s="83">
        <v>-2.7557033999999998</v>
      </c>
      <c r="AU10476" s="91"/>
      <c r="AW10476" s="89"/>
      <c r="BE10476" s="90"/>
      <c r="BF10476" s="84"/>
      <c r="BG10476" s="84">
        <f t="shared" si="165"/>
        <v>44455.5</v>
      </c>
    </row>
    <row r="10477" spans="39:59">
      <c r="AM10477" s="85" t="s">
        <v>10729</v>
      </c>
      <c r="AN10477" s="83">
        <v>3.4643085</v>
      </c>
      <c r="AO10477" s="84">
        <v>800.005</v>
      </c>
      <c r="AP10477" s="83">
        <v>4190.1962999999996</v>
      </c>
      <c r="AQ10477" s="83">
        <v>0.70858668999999996</v>
      </c>
      <c r="AR10477" s="83">
        <v>-2.7557217999999999</v>
      </c>
      <c r="AU10477" s="91"/>
      <c r="AW10477" s="89"/>
      <c r="BE10477" s="90"/>
      <c r="BF10477" s="84"/>
      <c r="BG10477" s="84">
        <f t="shared" si="165"/>
        <v>44456</v>
      </c>
    </row>
    <row r="10478" spans="39:59">
      <c r="AM10478" s="85" t="s">
        <v>10730</v>
      </c>
      <c r="AN10478" s="83">
        <v>3.4643130000000002</v>
      </c>
      <c r="AO10478" s="84">
        <v>800.14209000000005</v>
      </c>
      <c r="AP10478" s="83">
        <v>4190.5967000000001</v>
      </c>
      <c r="AQ10478" s="83">
        <v>0.70859015000000003</v>
      </c>
      <c r="AR10478" s="83">
        <v>-2.7557228</v>
      </c>
      <c r="AU10478" s="91"/>
      <c r="AW10478" s="89"/>
      <c r="BE10478" s="90"/>
      <c r="BF10478" s="84"/>
      <c r="BG10478" s="84">
        <f t="shared" si="165"/>
        <v>44456.5</v>
      </c>
    </row>
    <row r="10479" spans="39:59">
      <c r="AM10479" s="85" t="s">
        <v>10731</v>
      </c>
      <c r="AN10479" s="83">
        <v>3.4642754</v>
      </c>
      <c r="AO10479" s="84">
        <v>799.98974999999996</v>
      </c>
      <c r="AP10479" s="83">
        <v>4190.9966000000004</v>
      </c>
      <c r="AQ10479" s="83">
        <v>0.70859563000000003</v>
      </c>
      <c r="AR10479" s="83">
        <v>-2.7556797999999998</v>
      </c>
      <c r="AU10479" s="91"/>
      <c r="AW10479" s="89"/>
      <c r="BE10479" s="90"/>
      <c r="BF10479" s="84"/>
      <c r="BG10479" s="84">
        <f t="shared" si="165"/>
        <v>44457</v>
      </c>
    </row>
    <row r="10480" spans="39:59">
      <c r="AM10480" s="85" t="s">
        <v>10732</v>
      </c>
      <c r="AN10480" s="83">
        <v>3.4642873000000001</v>
      </c>
      <c r="AO10480" s="84">
        <v>800.12683000000004</v>
      </c>
      <c r="AP10480" s="83">
        <v>4191.3964999999998</v>
      </c>
      <c r="AQ10480" s="83">
        <v>0.70859914999999996</v>
      </c>
      <c r="AR10480" s="83">
        <v>-2.7556881999999998</v>
      </c>
      <c r="AU10480" s="91"/>
      <c r="AW10480" s="89"/>
      <c r="BE10480" s="90"/>
      <c r="BF10480" s="84"/>
      <c r="BG10480" s="84">
        <f t="shared" si="165"/>
        <v>44457.5</v>
      </c>
    </row>
    <row r="10481" spans="39:59">
      <c r="AM10481" s="85" t="s">
        <v>10733</v>
      </c>
      <c r="AN10481" s="83">
        <v>3.4642615000000001</v>
      </c>
      <c r="AO10481" s="84">
        <v>800.09636999999998</v>
      </c>
      <c r="AP10481" s="83">
        <v>4191.7964000000002</v>
      </c>
      <c r="AQ10481" s="83">
        <v>0.70859969</v>
      </c>
      <c r="AR10481" s="83">
        <v>-2.7556620000000001</v>
      </c>
      <c r="AU10481" s="91"/>
      <c r="AW10481" s="89"/>
      <c r="BE10481" s="90"/>
      <c r="BF10481" s="84"/>
      <c r="BG10481" s="84">
        <f t="shared" si="165"/>
        <v>44458</v>
      </c>
    </row>
    <row r="10482" spans="39:59">
      <c r="AM10482" s="85" t="s">
        <v>10734</v>
      </c>
      <c r="AN10482" s="83">
        <v>3.4642737000000001</v>
      </c>
      <c r="AO10482" s="84">
        <v>800.02020000000005</v>
      </c>
      <c r="AP10482" s="83">
        <v>4192.1967999999997</v>
      </c>
      <c r="AQ10482" s="83">
        <v>0.70860672000000002</v>
      </c>
      <c r="AR10482" s="83">
        <v>-2.7556669999999999</v>
      </c>
      <c r="AU10482" s="91"/>
      <c r="AW10482" s="89"/>
      <c r="BE10482" s="90"/>
      <c r="BF10482" s="84"/>
      <c r="BG10482" s="84">
        <f t="shared" si="165"/>
        <v>44458.5</v>
      </c>
    </row>
    <row r="10483" spans="39:59">
      <c r="AM10483" s="85" t="s">
        <v>10735</v>
      </c>
      <c r="AN10483" s="83">
        <v>3.4642743999999999</v>
      </c>
      <c r="AO10483" s="84">
        <v>800.11157000000003</v>
      </c>
      <c r="AP10483" s="83">
        <v>4192.5967000000001</v>
      </c>
      <c r="AQ10483" s="83">
        <v>0.70860862999999996</v>
      </c>
      <c r="AR10483" s="83">
        <v>-2.7556658000000001</v>
      </c>
      <c r="AU10483" s="91"/>
      <c r="AW10483" s="89"/>
      <c r="BE10483" s="90"/>
      <c r="BF10483" s="84"/>
      <c r="BG10483" s="84">
        <f t="shared" si="165"/>
        <v>44459</v>
      </c>
    </row>
    <row r="10484" spans="39:59">
      <c r="AM10484" s="85" t="s">
        <v>10736</v>
      </c>
      <c r="AN10484" s="83">
        <v>3.4642827999999999</v>
      </c>
      <c r="AO10484" s="84">
        <v>800.005</v>
      </c>
      <c r="AP10484" s="83">
        <v>4192.9966000000004</v>
      </c>
      <c r="AQ10484" s="83">
        <v>0.70860714000000002</v>
      </c>
      <c r="AR10484" s="83">
        <v>-2.7556756</v>
      </c>
      <c r="AU10484" s="91"/>
      <c r="AW10484" s="89"/>
      <c r="BE10484" s="90"/>
      <c r="BF10484" s="84"/>
      <c r="BG10484" s="84">
        <f t="shared" si="165"/>
        <v>44459.5</v>
      </c>
    </row>
    <row r="10485" spans="39:59">
      <c r="AM10485" s="85" t="s">
        <v>10737</v>
      </c>
      <c r="AN10485" s="83">
        <v>3.4643579</v>
      </c>
      <c r="AO10485" s="84">
        <v>800.09636999999998</v>
      </c>
      <c r="AP10485" s="83">
        <v>4193.3964999999998</v>
      </c>
      <c r="AQ10485" s="83">
        <v>0.70861494999999997</v>
      </c>
      <c r="AR10485" s="83">
        <v>-2.7557429999999998</v>
      </c>
      <c r="AU10485" s="91"/>
      <c r="AW10485" s="89"/>
      <c r="BE10485" s="90"/>
      <c r="BF10485" s="84"/>
      <c r="BG10485" s="84">
        <f t="shared" si="165"/>
        <v>44460</v>
      </c>
    </row>
    <row r="10486" spans="39:59">
      <c r="AM10486" s="85" t="s">
        <v>10738</v>
      </c>
      <c r="AN10486" s="83">
        <v>3.4643487999999998</v>
      </c>
      <c r="AO10486" s="84">
        <v>800.14202999999998</v>
      </c>
      <c r="AP10486" s="83">
        <v>4193.7969000000003</v>
      </c>
      <c r="AQ10486" s="83">
        <v>0.70862132</v>
      </c>
      <c r="AR10486" s="83">
        <v>-2.7557274999999999</v>
      </c>
      <c r="AU10486" s="91"/>
      <c r="AW10486" s="89"/>
      <c r="BE10486" s="90"/>
      <c r="BF10486" s="84"/>
      <c r="BG10486" s="84">
        <f t="shared" si="165"/>
        <v>44460.5</v>
      </c>
    </row>
    <row r="10487" spans="39:59">
      <c r="AM10487" s="85" t="s">
        <v>10739</v>
      </c>
      <c r="AN10487" s="83">
        <v>3.4643562000000001</v>
      </c>
      <c r="AO10487" s="84">
        <v>799.91363999999999</v>
      </c>
      <c r="AP10487" s="83">
        <v>4194.1967999999997</v>
      </c>
      <c r="AQ10487" s="83">
        <v>0.70862692999999999</v>
      </c>
      <c r="AR10487" s="83">
        <v>-2.7557292000000002</v>
      </c>
      <c r="AU10487" s="91"/>
      <c r="AW10487" s="89"/>
      <c r="BE10487" s="90"/>
      <c r="BF10487" s="84"/>
      <c r="BG10487" s="84">
        <f t="shared" si="165"/>
        <v>44461</v>
      </c>
    </row>
    <row r="10488" spans="39:59">
      <c r="AM10488" s="85" t="s">
        <v>10740</v>
      </c>
      <c r="AN10488" s="83">
        <v>3.4643817000000001</v>
      </c>
      <c r="AO10488" s="84">
        <v>800.06592000000001</v>
      </c>
      <c r="AP10488" s="83">
        <v>4194.5967000000001</v>
      </c>
      <c r="AQ10488" s="83">
        <v>0.70862353</v>
      </c>
      <c r="AR10488" s="83">
        <v>-2.7557580000000002</v>
      </c>
      <c r="AU10488" s="91"/>
      <c r="AW10488" s="89"/>
      <c r="BE10488" s="90"/>
      <c r="BF10488" s="84"/>
      <c r="BG10488" s="84">
        <f t="shared" si="165"/>
        <v>44461.5</v>
      </c>
    </row>
    <row r="10489" spans="39:59">
      <c r="AM10489" s="85" t="s">
        <v>10741</v>
      </c>
      <c r="AN10489" s="83">
        <v>3.4644256000000002</v>
      </c>
      <c r="AO10489" s="84">
        <v>799.94403</v>
      </c>
      <c r="AP10489" s="83">
        <v>4194.9966000000004</v>
      </c>
      <c r="AQ10489" s="83">
        <v>0.70862793999999996</v>
      </c>
      <c r="AR10489" s="83">
        <v>-2.7557976000000002</v>
      </c>
      <c r="AU10489" s="91"/>
      <c r="AW10489" s="89"/>
      <c r="BE10489" s="90"/>
      <c r="BF10489" s="84"/>
      <c r="BG10489" s="84">
        <f t="shared" si="165"/>
        <v>44462</v>
      </c>
    </row>
    <row r="10490" spans="39:59">
      <c r="AM10490" s="85" t="s">
        <v>10742</v>
      </c>
      <c r="AN10490" s="83">
        <v>3.4644851999999999</v>
      </c>
      <c r="AO10490" s="84">
        <v>800.08112000000006</v>
      </c>
      <c r="AP10490" s="83">
        <v>4195.3969999999999</v>
      </c>
      <c r="AQ10490" s="83">
        <v>0.70863145999999999</v>
      </c>
      <c r="AR10490" s="83">
        <v>-2.7558536999999999</v>
      </c>
      <c r="AU10490" s="91"/>
      <c r="AW10490" s="89"/>
      <c r="BE10490" s="90"/>
      <c r="BF10490" s="84"/>
      <c r="BG10490" s="84">
        <f t="shared" si="165"/>
        <v>44462.5</v>
      </c>
    </row>
    <row r="10491" spans="39:59">
      <c r="AM10491" s="85" t="s">
        <v>10743</v>
      </c>
      <c r="AN10491" s="83">
        <v>3.4644623000000001</v>
      </c>
      <c r="AO10491" s="84">
        <v>800.05071999999996</v>
      </c>
      <c r="AP10491" s="83">
        <v>4195.7969000000003</v>
      </c>
      <c r="AQ10491" s="83">
        <v>0.70863122000000001</v>
      </c>
      <c r="AR10491" s="83">
        <v>-2.7558310000000001</v>
      </c>
      <c r="AU10491" s="91"/>
      <c r="AW10491" s="89"/>
      <c r="BE10491" s="90"/>
      <c r="BF10491" s="84"/>
      <c r="BG10491" s="84">
        <f t="shared" si="165"/>
        <v>44463</v>
      </c>
    </row>
    <row r="10492" spans="39:59">
      <c r="AM10492" s="85" t="s">
        <v>10744</v>
      </c>
      <c r="AN10492" s="83">
        <v>3.4644997000000002</v>
      </c>
      <c r="AO10492" s="84">
        <v>799.97448999999995</v>
      </c>
      <c r="AP10492" s="83">
        <v>4196.1967999999997</v>
      </c>
      <c r="AQ10492" s="83">
        <v>0.70863335999999999</v>
      </c>
      <c r="AR10492" s="83">
        <v>-2.7558663000000001</v>
      </c>
      <c r="AU10492" s="91"/>
      <c r="AW10492" s="89"/>
      <c r="BE10492" s="90"/>
      <c r="BF10492" s="84"/>
      <c r="BG10492" s="84">
        <f t="shared" si="165"/>
        <v>44463.5</v>
      </c>
    </row>
    <row r="10493" spans="39:59">
      <c r="AM10493" s="85" t="s">
        <v>10745</v>
      </c>
      <c r="AN10493" s="83">
        <v>3.4645891</v>
      </c>
      <c r="AO10493" s="84">
        <v>800.05065999999999</v>
      </c>
      <c r="AP10493" s="83">
        <v>4196.5967000000001</v>
      </c>
      <c r="AQ10493" s="83">
        <v>0.70862669</v>
      </c>
      <c r="AR10493" s="83">
        <v>-2.7559624</v>
      </c>
      <c r="AU10493" s="91"/>
      <c r="AW10493" s="89"/>
      <c r="BE10493" s="90"/>
      <c r="BF10493" s="84"/>
      <c r="BG10493" s="84">
        <f t="shared" si="165"/>
        <v>44464</v>
      </c>
    </row>
    <row r="10494" spans="39:59">
      <c r="AM10494" s="85" t="s">
        <v>10746</v>
      </c>
      <c r="AN10494" s="83">
        <v>3.4645888999999999</v>
      </c>
      <c r="AO10494" s="84">
        <v>800.17255</v>
      </c>
      <c r="AP10494" s="83">
        <v>4196.9970999999996</v>
      </c>
      <c r="AQ10494" s="83">
        <v>0.70862597000000005</v>
      </c>
      <c r="AR10494" s="83">
        <v>-2.7559627999999998</v>
      </c>
      <c r="AU10494" s="91"/>
      <c r="AW10494" s="89"/>
      <c r="BE10494" s="90"/>
      <c r="BF10494" s="84"/>
      <c r="BG10494" s="84">
        <f t="shared" si="165"/>
        <v>44464.5</v>
      </c>
    </row>
    <row r="10495" spans="39:59">
      <c r="AM10495" s="85" t="s">
        <v>10747</v>
      </c>
      <c r="AN10495" s="83">
        <v>3.4646186999999999</v>
      </c>
      <c r="AO10495" s="84">
        <v>800.005</v>
      </c>
      <c r="AP10495" s="83">
        <v>4197.3969999999999</v>
      </c>
      <c r="AQ10495" s="83">
        <v>0.70862561000000002</v>
      </c>
      <c r="AR10495" s="83">
        <v>-2.7559931</v>
      </c>
      <c r="AU10495" s="91"/>
      <c r="AW10495" s="89"/>
      <c r="BE10495" s="90"/>
      <c r="BF10495" s="84"/>
      <c r="BG10495" s="84">
        <f t="shared" si="165"/>
        <v>44465</v>
      </c>
    </row>
    <row r="10496" spans="39:59">
      <c r="AM10496" s="85" t="s">
        <v>10748</v>
      </c>
      <c r="AN10496" s="83">
        <v>3.4646973999999999</v>
      </c>
      <c r="AO10496" s="84">
        <v>800.11157000000003</v>
      </c>
      <c r="AP10496" s="83">
        <v>4197.7969000000003</v>
      </c>
      <c r="AQ10496" s="83">
        <v>0.70862544000000005</v>
      </c>
      <c r="AR10496" s="83">
        <v>-2.7560718</v>
      </c>
      <c r="AU10496" s="91"/>
      <c r="AW10496" s="89"/>
      <c r="BE10496" s="90"/>
      <c r="BF10496" s="84"/>
      <c r="BG10496" s="84">
        <f t="shared" si="165"/>
        <v>44465.5</v>
      </c>
    </row>
    <row r="10497" spans="39:59">
      <c r="AM10497" s="85" t="s">
        <v>10749</v>
      </c>
      <c r="AN10497" s="83">
        <v>3.4646311000000001</v>
      </c>
      <c r="AO10497" s="84">
        <v>800.03552000000002</v>
      </c>
      <c r="AP10497" s="83">
        <v>4198.1967999999997</v>
      </c>
      <c r="AQ10497" s="83">
        <v>0.70862406</v>
      </c>
      <c r="AR10497" s="83">
        <v>-2.7560069999999999</v>
      </c>
      <c r="AU10497" s="91"/>
      <c r="AW10497" s="89"/>
      <c r="BE10497" s="90"/>
      <c r="BF10497" s="84"/>
      <c r="BG10497" s="84">
        <f t="shared" si="165"/>
        <v>44466</v>
      </c>
    </row>
    <row r="10498" spans="39:59">
      <c r="AM10498" s="85" t="s">
        <v>10750</v>
      </c>
      <c r="AN10498" s="83">
        <v>3.4646895</v>
      </c>
      <c r="AO10498" s="84">
        <v>799.98974999999996</v>
      </c>
      <c r="AP10498" s="83">
        <v>4198.5972000000002</v>
      </c>
      <c r="AQ10498" s="83">
        <v>0.70862674999999997</v>
      </c>
      <c r="AR10498" s="83">
        <v>-2.7560627000000002</v>
      </c>
      <c r="AU10498" s="91"/>
      <c r="AW10498" s="89"/>
      <c r="BE10498" s="90"/>
      <c r="BF10498" s="84"/>
      <c r="BG10498" s="84">
        <f t="shared" si="165"/>
        <v>44466.5</v>
      </c>
    </row>
    <row r="10499" spans="39:59">
      <c r="AM10499" s="85" t="s">
        <v>10751</v>
      </c>
      <c r="AN10499" s="83">
        <v>3.4645343</v>
      </c>
      <c r="AO10499" s="84">
        <v>800.12683000000004</v>
      </c>
      <c r="AP10499" s="83">
        <v>4198.9970999999996</v>
      </c>
      <c r="AQ10499" s="83">
        <v>0.70862091000000005</v>
      </c>
      <c r="AR10499" s="83">
        <v>-2.7559135000000001</v>
      </c>
      <c r="AU10499" s="91"/>
      <c r="AW10499" s="89"/>
      <c r="BE10499" s="90"/>
      <c r="BF10499" s="84"/>
      <c r="BG10499" s="84">
        <f t="shared" si="165"/>
        <v>44467</v>
      </c>
    </row>
    <row r="10500" spans="39:59">
      <c r="AM10500" s="85" t="s">
        <v>10752</v>
      </c>
      <c r="AN10500" s="83">
        <v>3.4645215999999999</v>
      </c>
      <c r="AO10500" s="84">
        <v>800.12683000000004</v>
      </c>
      <c r="AP10500" s="83">
        <v>4199.3969999999999</v>
      </c>
      <c r="AQ10500" s="83">
        <v>0.70860869000000004</v>
      </c>
      <c r="AR10500" s="83">
        <v>-2.7559130000000001</v>
      </c>
      <c r="AU10500" s="91"/>
      <c r="AW10500" s="89"/>
      <c r="BE10500" s="90"/>
      <c r="BF10500" s="84"/>
      <c r="BG10500" s="84">
        <f t="shared" si="165"/>
        <v>44467.5</v>
      </c>
    </row>
    <row r="10501" spans="39:59">
      <c r="AM10501" s="85" t="s">
        <v>10753</v>
      </c>
      <c r="AN10501" s="83">
        <v>3.4645223999999999</v>
      </c>
      <c r="AO10501" s="84">
        <v>800.06592000000001</v>
      </c>
      <c r="AP10501" s="83">
        <v>4199.7969000000003</v>
      </c>
      <c r="AQ10501" s="83">
        <v>0.70861995</v>
      </c>
      <c r="AR10501" s="83">
        <v>-2.7559022999999998</v>
      </c>
      <c r="AU10501" s="91"/>
      <c r="AW10501" s="89"/>
      <c r="BE10501" s="90"/>
      <c r="BF10501" s="84"/>
      <c r="BG10501" s="84">
        <f t="shared" ref="BG10501:BG10564" si="166">BG10500+0.5</f>
        <v>44468</v>
      </c>
    </row>
    <row r="10502" spans="39:59">
      <c r="AM10502" s="85" t="s">
        <v>10754</v>
      </c>
      <c r="AN10502" s="83">
        <v>3.4645092000000002</v>
      </c>
      <c r="AO10502" s="84">
        <v>800.02020000000005</v>
      </c>
      <c r="AP10502" s="83">
        <v>4200.1972999999998</v>
      </c>
      <c r="AQ10502" s="83">
        <v>0.70861763</v>
      </c>
      <c r="AR10502" s="83">
        <v>-2.7558916</v>
      </c>
      <c r="AU10502" s="91"/>
      <c r="AW10502" s="89"/>
      <c r="BE10502" s="90"/>
      <c r="BF10502" s="84"/>
      <c r="BG10502" s="84">
        <f t="shared" si="166"/>
        <v>44468.5</v>
      </c>
    </row>
    <row r="10503" spans="39:59">
      <c r="AM10503" s="85" t="s">
        <v>10755</v>
      </c>
      <c r="AN10503" s="83">
        <v>3.4646072000000001</v>
      </c>
      <c r="AO10503" s="84">
        <v>800.005</v>
      </c>
      <c r="AP10503" s="83">
        <v>4200.5972000000002</v>
      </c>
      <c r="AQ10503" s="83">
        <v>0.70862055000000002</v>
      </c>
      <c r="AR10503" s="83">
        <v>-2.7559866999999998</v>
      </c>
      <c r="AU10503" s="91"/>
      <c r="AW10503" s="89"/>
      <c r="BE10503" s="90"/>
      <c r="BF10503" s="84"/>
      <c r="BG10503" s="84">
        <f t="shared" si="166"/>
        <v>44469</v>
      </c>
    </row>
    <row r="10504" spans="39:59">
      <c r="AM10504" s="85" t="s">
        <v>10756</v>
      </c>
      <c r="AN10504" s="83">
        <v>3.4645586000000002</v>
      </c>
      <c r="AO10504" s="84">
        <v>800.005</v>
      </c>
      <c r="AP10504" s="83">
        <v>4200.9970999999996</v>
      </c>
      <c r="AQ10504" s="83">
        <v>0.70862132</v>
      </c>
      <c r="AR10504" s="83">
        <v>-2.7559372999999998</v>
      </c>
      <c r="AU10504" s="91"/>
      <c r="AW10504" s="89"/>
      <c r="BE10504" s="90"/>
      <c r="BF10504" s="84"/>
      <c r="BG10504" s="84">
        <f t="shared" si="166"/>
        <v>44469.5</v>
      </c>
    </row>
    <row r="10505" spans="39:59">
      <c r="AM10505" s="85" t="s">
        <v>10757</v>
      </c>
      <c r="AN10505" s="83">
        <v>3.4644811</v>
      </c>
      <c r="AO10505" s="84">
        <v>800.11157000000003</v>
      </c>
      <c r="AP10505" s="83">
        <v>4201.3969999999999</v>
      </c>
      <c r="AQ10505" s="83">
        <v>0.70862979000000004</v>
      </c>
      <c r="AR10505" s="83">
        <v>-2.7558512999999998</v>
      </c>
      <c r="AU10505" s="91"/>
      <c r="AW10505" s="89"/>
      <c r="BE10505" s="90"/>
      <c r="BF10505" s="84"/>
      <c r="BG10505" s="84">
        <f t="shared" si="166"/>
        <v>44470</v>
      </c>
    </row>
    <row r="10506" spans="39:59">
      <c r="AM10506" s="85" t="s">
        <v>10758</v>
      </c>
      <c r="AN10506" s="83">
        <v>3.4645269000000001</v>
      </c>
      <c r="AO10506" s="84">
        <v>799.97455000000002</v>
      </c>
      <c r="AP10506" s="83">
        <v>4201.7974000000004</v>
      </c>
      <c r="AQ10506" s="83">
        <v>0.70863324000000005</v>
      </c>
      <c r="AR10506" s="83">
        <v>-2.7558937000000001</v>
      </c>
      <c r="AU10506" s="91"/>
      <c r="AW10506" s="89"/>
      <c r="BE10506" s="90"/>
      <c r="BF10506" s="84"/>
      <c r="BG10506" s="84">
        <f t="shared" si="166"/>
        <v>44470.5</v>
      </c>
    </row>
    <row r="10507" spans="39:59">
      <c r="AM10507" s="85" t="s">
        <v>10759</v>
      </c>
      <c r="AN10507" s="83">
        <v>3.4645283</v>
      </c>
      <c r="AO10507" s="84">
        <v>800.11162999999999</v>
      </c>
      <c r="AP10507" s="83">
        <v>4202.1972999999998</v>
      </c>
      <c r="AQ10507" s="83">
        <v>0.70863438000000001</v>
      </c>
      <c r="AR10507" s="83">
        <v>-2.7558938999999998</v>
      </c>
      <c r="AU10507" s="91"/>
      <c r="AW10507" s="89"/>
      <c r="BE10507" s="90"/>
      <c r="BF10507" s="84"/>
      <c r="BG10507" s="84">
        <f t="shared" si="166"/>
        <v>44471</v>
      </c>
    </row>
    <row r="10508" spans="39:59">
      <c r="AM10508" s="85" t="s">
        <v>10760</v>
      </c>
      <c r="AN10508" s="83">
        <v>3.4645535999999999</v>
      </c>
      <c r="AO10508" s="84">
        <v>799.98974999999996</v>
      </c>
      <c r="AP10508" s="83">
        <v>4202.5972000000002</v>
      </c>
      <c r="AQ10508" s="83">
        <v>0.70863991999999998</v>
      </c>
      <c r="AR10508" s="83">
        <v>-2.7559136999999998</v>
      </c>
      <c r="AU10508" s="91"/>
      <c r="AW10508" s="89"/>
      <c r="BE10508" s="90"/>
      <c r="BF10508" s="84"/>
      <c r="BG10508" s="84">
        <f t="shared" si="166"/>
        <v>44471.5</v>
      </c>
    </row>
    <row r="10509" spans="39:59">
      <c r="AM10509" s="85" t="s">
        <v>10761</v>
      </c>
      <c r="AN10509" s="83">
        <v>3.4644941999999999</v>
      </c>
      <c r="AO10509" s="84">
        <v>800.005</v>
      </c>
      <c r="AP10509" s="83">
        <v>4202.9970999999996</v>
      </c>
      <c r="AQ10509" s="83">
        <v>0.70863288999999996</v>
      </c>
      <c r="AR10509" s="83">
        <v>-2.7558612999999998</v>
      </c>
      <c r="AU10509" s="91"/>
      <c r="AW10509" s="89"/>
      <c r="BE10509" s="90"/>
      <c r="BF10509" s="84"/>
      <c r="BG10509" s="84">
        <f t="shared" si="166"/>
        <v>44472</v>
      </c>
    </row>
    <row r="10510" spans="39:59">
      <c r="AM10510" s="85" t="s">
        <v>10762</v>
      </c>
      <c r="AN10510" s="83">
        <v>3.4644666000000002</v>
      </c>
      <c r="AO10510" s="84">
        <v>799.97448999999995</v>
      </c>
      <c r="AP10510" s="83">
        <v>4203.3969999999999</v>
      </c>
      <c r="AQ10510" s="83">
        <v>0.70863706000000004</v>
      </c>
      <c r="AR10510" s="83">
        <v>-2.7558296000000002</v>
      </c>
      <c r="AU10510" s="91"/>
      <c r="AW10510" s="89"/>
      <c r="BE10510" s="90"/>
      <c r="BF10510" s="84"/>
      <c r="BG10510" s="84">
        <f t="shared" si="166"/>
        <v>44472.5</v>
      </c>
    </row>
    <row r="10511" spans="39:59">
      <c r="AM10511" s="85" t="s">
        <v>10763</v>
      </c>
      <c r="AN10511" s="83">
        <v>3.4645131</v>
      </c>
      <c r="AO10511" s="84">
        <v>800.08118000000002</v>
      </c>
      <c r="AP10511" s="83">
        <v>4203.7974000000004</v>
      </c>
      <c r="AQ10511" s="83">
        <v>0.70863169000000004</v>
      </c>
      <c r="AR10511" s="83">
        <v>-2.7558813</v>
      </c>
      <c r="AU10511" s="91"/>
      <c r="AW10511" s="89"/>
      <c r="BE10511" s="90"/>
      <c r="BF10511" s="84"/>
      <c r="BG10511" s="84">
        <f t="shared" si="166"/>
        <v>44473</v>
      </c>
    </row>
    <row r="10512" spans="39:59">
      <c r="AM10512" s="85" t="s">
        <v>10764</v>
      </c>
      <c r="AN10512" s="83">
        <v>3.4646485</v>
      </c>
      <c r="AO10512" s="84">
        <v>800.17260999999996</v>
      </c>
      <c r="AP10512" s="83">
        <v>4204.1972999999998</v>
      </c>
      <c r="AQ10512" s="83">
        <v>0.70863127999999997</v>
      </c>
      <c r="AR10512" s="83">
        <v>-2.7560172000000001</v>
      </c>
      <c r="AU10512" s="91"/>
      <c r="AW10512" s="89"/>
      <c r="BE10512" s="90"/>
      <c r="BF10512" s="84"/>
      <c r="BG10512" s="84">
        <f t="shared" si="166"/>
        <v>44473.5</v>
      </c>
    </row>
    <row r="10513" spans="39:59">
      <c r="AM10513" s="85" t="s">
        <v>10765</v>
      </c>
      <c r="AN10513" s="83">
        <v>3.4646667999999998</v>
      </c>
      <c r="AO10513" s="84">
        <v>800.06592000000001</v>
      </c>
      <c r="AP10513" s="83">
        <v>4204.5972000000002</v>
      </c>
      <c r="AQ10513" s="83">
        <v>0.70863162999999996</v>
      </c>
      <c r="AR10513" s="83">
        <v>-2.7560351000000001</v>
      </c>
      <c r="AU10513" s="91"/>
      <c r="AW10513" s="89"/>
      <c r="BE10513" s="90"/>
      <c r="BF10513" s="84"/>
      <c r="BG10513" s="84">
        <f t="shared" si="166"/>
        <v>44474</v>
      </c>
    </row>
    <row r="10514" spans="39:59">
      <c r="AM10514" s="85" t="s">
        <v>10766</v>
      </c>
      <c r="AN10514" s="83">
        <v>3.4646591999999998</v>
      </c>
      <c r="AO10514" s="84">
        <v>800.05065999999999</v>
      </c>
      <c r="AP10514" s="83">
        <v>4204.9970999999996</v>
      </c>
      <c r="AQ10514" s="83">
        <v>0.70863116000000004</v>
      </c>
      <c r="AR10514" s="83">
        <v>-2.7560281999999998</v>
      </c>
      <c r="AU10514" s="91"/>
      <c r="AW10514" s="89"/>
      <c r="BE10514" s="90"/>
      <c r="BF10514" s="84"/>
      <c r="BG10514" s="84">
        <f t="shared" si="166"/>
        <v>44474.5</v>
      </c>
    </row>
    <row r="10515" spans="39:59">
      <c r="AM10515" s="85" t="s">
        <v>10767</v>
      </c>
      <c r="AN10515" s="83">
        <v>3.4645988999999999</v>
      </c>
      <c r="AO10515" s="84">
        <v>799.89837999999997</v>
      </c>
      <c r="AP10515" s="83">
        <v>4205.3975</v>
      </c>
      <c r="AQ10515" s="83">
        <v>0.70862698999999996</v>
      </c>
      <c r="AR10515" s="83">
        <v>-2.7559719</v>
      </c>
      <c r="AU10515" s="91"/>
      <c r="AW10515" s="89"/>
      <c r="BE10515" s="90"/>
      <c r="BF10515" s="84"/>
      <c r="BG10515" s="84">
        <f t="shared" si="166"/>
        <v>44475</v>
      </c>
    </row>
    <row r="10516" spans="39:59">
      <c r="AM10516" s="85" t="s">
        <v>10768</v>
      </c>
      <c r="AN10516" s="83">
        <v>3.4646045999999999</v>
      </c>
      <c r="AO10516" s="84">
        <v>800.03552000000002</v>
      </c>
      <c r="AP10516" s="83">
        <v>4205.7974000000004</v>
      </c>
      <c r="AQ10516" s="83">
        <v>0.70863098000000002</v>
      </c>
      <c r="AR10516" s="83">
        <v>-2.7559735999999999</v>
      </c>
      <c r="AU10516" s="91"/>
      <c r="AW10516" s="89"/>
      <c r="BE10516" s="90"/>
      <c r="BF10516" s="84"/>
      <c r="BG10516" s="84">
        <f t="shared" si="166"/>
        <v>44475.5</v>
      </c>
    </row>
    <row r="10517" spans="39:59">
      <c r="AM10517" s="85" t="s">
        <v>10769</v>
      </c>
      <c r="AN10517" s="83">
        <v>3.4646005999999998</v>
      </c>
      <c r="AO10517" s="84">
        <v>799.97455000000002</v>
      </c>
      <c r="AP10517" s="83">
        <v>4206.1972999999998</v>
      </c>
      <c r="AQ10517" s="83">
        <v>0.70862263000000003</v>
      </c>
      <c r="AR10517" s="83">
        <v>-2.7559779</v>
      </c>
      <c r="AU10517" s="91"/>
      <c r="AW10517" s="89"/>
      <c r="BE10517" s="90"/>
      <c r="BF10517" s="84"/>
      <c r="BG10517" s="84">
        <f t="shared" si="166"/>
        <v>44476</v>
      </c>
    </row>
    <row r="10518" spans="39:59">
      <c r="AM10518" s="85" t="s">
        <v>10770</v>
      </c>
      <c r="AN10518" s="83">
        <v>3.464556</v>
      </c>
      <c r="AO10518" s="84">
        <v>799.92882999999995</v>
      </c>
      <c r="AP10518" s="83">
        <v>4206.5972000000002</v>
      </c>
      <c r="AQ10518" s="83">
        <v>0.70861489</v>
      </c>
      <c r="AR10518" s="83">
        <v>-2.7559412000000001</v>
      </c>
      <c r="AU10518" s="91"/>
      <c r="AW10518" s="89"/>
      <c r="BE10518" s="90"/>
      <c r="BF10518" s="84"/>
      <c r="BG10518" s="84">
        <f t="shared" si="166"/>
        <v>44476.5</v>
      </c>
    </row>
    <row r="10519" spans="39:59">
      <c r="AM10519" s="85" t="s">
        <v>10771</v>
      </c>
      <c r="AN10519" s="83">
        <v>3.4645432999999999</v>
      </c>
      <c r="AO10519" s="84">
        <v>799.91363999999999</v>
      </c>
      <c r="AP10519" s="83">
        <v>4206.9970999999996</v>
      </c>
      <c r="AQ10519" s="83">
        <v>0.70861697000000001</v>
      </c>
      <c r="AR10519" s="83">
        <v>-2.7559263999999999</v>
      </c>
      <c r="AU10519" s="91"/>
      <c r="AW10519" s="89"/>
      <c r="BE10519" s="90"/>
      <c r="BF10519" s="84"/>
      <c r="BG10519" s="84">
        <f t="shared" si="166"/>
        <v>44477</v>
      </c>
    </row>
    <row r="10520" spans="39:59">
      <c r="AM10520" s="85" t="s">
        <v>10772</v>
      </c>
      <c r="AN10520" s="83">
        <v>3.4644257999999999</v>
      </c>
      <c r="AO10520" s="84">
        <v>799.92889000000002</v>
      </c>
      <c r="AP10520" s="83">
        <v>4207.3975</v>
      </c>
      <c r="AQ10520" s="83">
        <v>0.70860195000000004</v>
      </c>
      <c r="AR10520" s="83">
        <v>-2.7558239000000002</v>
      </c>
      <c r="AU10520" s="91"/>
      <c r="AW10520" s="89"/>
      <c r="BE10520" s="90"/>
      <c r="BF10520" s="84"/>
      <c r="BG10520" s="84">
        <f t="shared" si="166"/>
        <v>44477.5</v>
      </c>
    </row>
    <row r="10521" spans="39:59">
      <c r="AM10521" s="85" t="s">
        <v>10773</v>
      </c>
      <c r="AN10521" s="83">
        <v>3.4645218999999998</v>
      </c>
      <c r="AO10521" s="84">
        <v>800.05071999999996</v>
      </c>
      <c r="AP10521" s="83">
        <v>4207.7974000000004</v>
      </c>
      <c r="AQ10521" s="83">
        <v>0.70859379</v>
      </c>
      <c r="AR10521" s="83">
        <v>-2.7559279999999999</v>
      </c>
      <c r="AU10521" s="91"/>
      <c r="AW10521" s="89"/>
      <c r="BE10521" s="90"/>
      <c r="BF10521" s="84"/>
      <c r="BG10521" s="84">
        <f t="shared" si="166"/>
        <v>44478</v>
      </c>
    </row>
    <row r="10522" spans="39:59">
      <c r="AM10522" s="85" t="s">
        <v>10774</v>
      </c>
      <c r="AN10522" s="83">
        <v>3.464458</v>
      </c>
      <c r="AO10522" s="84">
        <v>800.005</v>
      </c>
      <c r="AP10522" s="83">
        <v>4208.1972999999998</v>
      </c>
      <c r="AQ10522" s="83">
        <v>0.70858675000000004</v>
      </c>
      <c r="AR10522" s="83">
        <v>-2.7558712999999999</v>
      </c>
      <c r="AU10522" s="91"/>
      <c r="AW10522" s="89"/>
      <c r="BE10522" s="90"/>
      <c r="BF10522" s="84"/>
      <c r="BG10522" s="84">
        <f t="shared" si="166"/>
        <v>44478.5</v>
      </c>
    </row>
    <row r="10523" spans="39:59">
      <c r="AM10523" s="85" t="s">
        <v>10775</v>
      </c>
      <c r="AN10523" s="83">
        <v>3.4644566000000001</v>
      </c>
      <c r="AO10523" s="84">
        <v>800.17255</v>
      </c>
      <c r="AP10523" s="83">
        <v>4208.5972000000002</v>
      </c>
      <c r="AQ10523" s="83">
        <v>0.70857674000000004</v>
      </c>
      <c r="AR10523" s="83">
        <v>-2.7558799</v>
      </c>
      <c r="AU10523" s="91"/>
      <c r="AW10523" s="89"/>
      <c r="BE10523" s="90"/>
      <c r="BF10523" s="84"/>
      <c r="BG10523" s="84">
        <f t="shared" si="166"/>
        <v>44479</v>
      </c>
    </row>
    <row r="10524" spans="39:59">
      <c r="AM10524" s="85" t="s">
        <v>10776</v>
      </c>
      <c r="AN10524" s="83">
        <v>3.4644102999999999</v>
      </c>
      <c r="AO10524" s="84">
        <v>799.92889000000002</v>
      </c>
      <c r="AP10524" s="83">
        <v>4208.9970999999996</v>
      </c>
      <c r="AQ10524" s="83">
        <v>0.70857024000000002</v>
      </c>
      <c r="AR10524" s="83">
        <v>-2.7558400999999999</v>
      </c>
      <c r="AU10524" s="91"/>
      <c r="AW10524" s="89"/>
      <c r="BE10524" s="90"/>
      <c r="BF10524" s="84"/>
      <c r="BG10524" s="84">
        <f t="shared" si="166"/>
        <v>44479.5</v>
      </c>
    </row>
    <row r="10525" spans="39:59">
      <c r="AM10525" s="85" t="s">
        <v>10777</v>
      </c>
      <c r="AN10525" s="83">
        <v>3.4644553999999999</v>
      </c>
      <c r="AO10525" s="84">
        <v>799.92882999999995</v>
      </c>
      <c r="AP10525" s="83">
        <v>4209.3975</v>
      </c>
      <c r="AQ10525" s="83">
        <v>0.70856523999999999</v>
      </c>
      <c r="AR10525" s="83">
        <v>-2.7558900999999998</v>
      </c>
      <c r="AU10525" s="91"/>
      <c r="AW10525" s="89"/>
      <c r="BE10525" s="90"/>
      <c r="BF10525" s="84"/>
      <c r="BG10525" s="84">
        <f t="shared" si="166"/>
        <v>44480</v>
      </c>
    </row>
    <row r="10526" spans="39:59">
      <c r="AM10526" s="85" t="s">
        <v>10778</v>
      </c>
      <c r="AN10526" s="83">
        <v>3.4644604000000001</v>
      </c>
      <c r="AO10526" s="84">
        <v>799.98974999999996</v>
      </c>
      <c r="AP10526" s="83">
        <v>4209.7974000000004</v>
      </c>
      <c r="AQ10526" s="83">
        <v>0.70856624999999995</v>
      </c>
      <c r="AR10526" s="83">
        <v>-2.7558942000000002</v>
      </c>
      <c r="AU10526" s="91"/>
      <c r="AW10526" s="89"/>
      <c r="BE10526" s="90"/>
      <c r="BF10526" s="84"/>
      <c r="BG10526" s="84">
        <f t="shared" si="166"/>
        <v>44480.5</v>
      </c>
    </row>
    <row r="10527" spans="39:59">
      <c r="AM10527" s="85" t="s">
        <v>10779</v>
      </c>
      <c r="AN10527" s="83">
        <v>3.4645405</v>
      </c>
      <c r="AO10527" s="84">
        <v>800.08112000000006</v>
      </c>
      <c r="AP10527" s="83">
        <v>4210.1972999999998</v>
      </c>
      <c r="AQ10527" s="83">
        <v>0.70856470000000005</v>
      </c>
      <c r="AR10527" s="83">
        <v>-2.7559757</v>
      </c>
      <c r="AU10527" s="91"/>
      <c r="AW10527" s="89"/>
      <c r="BE10527" s="90"/>
      <c r="BF10527" s="84"/>
      <c r="BG10527" s="84">
        <f t="shared" si="166"/>
        <v>44481</v>
      </c>
    </row>
    <row r="10528" spans="39:59">
      <c r="AM10528" s="85" t="s">
        <v>10780</v>
      </c>
      <c r="AN10528" s="83">
        <v>3.4644539000000001</v>
      </c>
      <c r="AO10528" s="84">
        <v>800.06592000000001</v>
      </c>
      <c r="AP10528" s="83">
        <v>4210.5972000000002</v>
      </c>
      <c r="AQ10528" s="83">
        <v>0.70856403999999995</v>
      </c>
      <c r="AR10528" s="83">
        <v>-2.7558899000000001</v>
      </c>
      <c r="AU10528" s="91"/>
      <c r="AW10528" s="89"/>
      <c r="BE10528" s="90"/>
      <c r="BF10528" s="84"/>
      <c r="BG10528" s="84">
        <f t="shared" si="166"/>
        <v>44481.5</v>
      </c>
    </row>
    <row r="10529" spans="39:59">
      <c r="AM10529" s="85" t="s">
        <v>10781</v>
      </c>
      <c r="AN10529" s="83">
        <v>3.464426</v>
      </c>
      <c r="AO10529" s="84">
        <v>800.11157000000003</v>
      </c>
      <c r="AP10529" s="83">
        <v>4210.9975999999997</v>
      </c>
      <c r="AQ10529" s="83">
        <v>0.70854806999999997</v>
      </c>
      <c r="AR10529" s="83">
        <v>-2.755878</v>
      </c>
      <c r="AU10529" s="91"/>
      <c r="AW10529" s="89"/>
      <c r="BE10529" s="90"/>
      <c r="BF10529" s="84"/>
      <c r="BG10529" s="84">
        <f t="shared" si="166"/>
        <v>44482</v>
      </c>
    </row>
    <row r="10530" spans="39:59">
      <c r="AM10530" s="85" t="s">
        <v>10782</v>
      </c>
      <c r="AN10530" s="83">
        <v>3.4644637</v>
      </c>
      <c r="AO10530" s="84">
        <v>799.94408999999996</v>
      </c>
      <c r="AP10530" s="83">
        <v>4211.3975</v>
      </c>
      <c r="AQ10530" s="83">
        <v>0.70855075000000001</v>
      </c>
      <c r="AR10530" s="83">
        <v>-2.7559130000000001</v>
      </c>
      <c r="AU10530" s="91"/>
      <c r="AW10530" s="89"/>
      <c r="BE10530" s="90"/>
      <c r="BF10530" s="84"/>
      <c r="BG10530" s="84">
        <f t="shared" si="166"/>
        <v>44482.5</v>
      </c>
    </row>
    <row r="10531" spans="39:59">
      <c r="AM10531" s="85" t="s">
        <v>10783</v>
      </c>
      <c r="AN10531" s="83">
        <v>3.4644474999999999</v>
      </c>
      <c r="AO10531" s="84">
        <v>800.20299999999997</v>
      </c>
      <c r="AP10531" s="83">
        <v>4211.7974000000004</v>
      </c>
      <c r="AQ10531" s="83">
        <v>0.70853840999999995</v>
      </c>
      <c r="AR10531" s="83">
        <v>-2.7559089999999999</v>
      </c>
      <c r="AU10531" s="91"/>
      <c r="AW10531" s="89"/>
      <c r="BE10531" s="90"/>
      <c r="BF10531" s="84"/>
      <c r="BG10531" s="84">
        <f t="shared" si="166"/>
        <v>44483</v>
      </c>
    </row>
    <row r="10532" spans="39:59">
      <c r="AM10532" s="85" t="s">
        <v>10784</v>
      </c>
      <c r="AN10532" s="83">
        <v>3.4644425000000001</v>
      </c>
      <c r="AO10532" s="84">
        <v>799.89832000000001</v>
      </c>
      <c r="AP10532" s="83">
        <v>4212.1972999999998</v>
      </c>
      <c r="AQ10532" s="83">
        <v>0.70853204000000003</v>
      </c>
      <c r="AR10532" s="83">
        <v>-2.7559103999999999</v>
      </c>
      <c r="AU10532" s="91"/>
      <c r="AW10532" s="89"/>
      <c r="BE10532" s="90"/>
      <c r="BF10532" s="84"/>
      <c r="BG10532" s="84">
        <f t="shared" si="166"/>
        <v>44483.5</v>
      </c>
    </row>
    <row r="10533" spans="39:59">
      <c r="AM10533" s="85" t="s">
        <v>10785</v>
      </c>
      <c r="AN10533" s="83">
        <v>3.4644637</v>
      </c>
      <c r="AO10533" s="84">
        <v>800.17255</v>
      </c>
      <c r="AP10533" s="83">
        <v>4212.5977000000003</v>
      </c>
      <c r="AQ10533" s="83">
        <v>0.70853703999999995</v>
      </c>
      <c r="AR10533" s="83">
        <v>-2.7559266</v>
      </c>
      <c r="AU10533" s="91"/>
      <c r="AW10533" s="89"/>
      <c r="BE10533" s="90"/>
      <c r="BF10533" s="84"/>
      <c r="BG10533" s="84">
        <f t="shared" si="166"/>
        <v>44484</v>
      </c>
    </row>
    <row r="10534" spans="39:59">
      <c r="AM10534" s="85" t="s">
        <v>10786</v>
      </c>
      <c r="AN10534" s="83">
        <v>3.4643877000000001</v>
      </c>
      <c r="AO10534" s="84">
        <v>799.98974999999996</v>
      </c>
      <c r="AP10534" s="83">
        <v>4212.9975999999997</v>
      </c>
      <c r="AQ10534" s="83">
        <v>0.70853113999999995</v>
      </c>
      <c r="AR10534" s="83">
        <v>-2.7558565000000002</v>
      </c>
      <c r="AU10534" s="91"/>
      <c r="AW10534" s="89"/>
      <c r="BE10534" s="90"/>
      <c r="BF10534" s="84"/>
      <c r="BG10534" s="84">
        <f t="shared" si="166"/>
        <v>44484.5</v>
      </c>
    </row>
    <row r="10535" spans="39:59">
      <c r="AM10535" s="85" t="s">
        <v>10787</v>
      </c>
      <c r="AN10535" s="83">
        <v>3.4643600000000001</v>
      </c>
      <c r="AO10535" s="84">
        <v>800.11162999999999</v>
      </c>
      <c r="AP10535" s="83">
        <v>4213.3975</v>
      </c>
      <c r="AQ10535" s="83">
        <v>0.70852773999999996</v>
      </c>
      <c r="AR10535" s="83">
        <v>-2.7558322</v>
      </c>
      <c r="AU10535" s="91"/>
      <c r="AW10535" s="89"/>
      <c r="BE10535" s="90"/>
      <c r="BF10535" s="84"/>
      <c r="BG10535" s="84">
        <f t="shared" si="166"/>
        <v>44485</v>
      </c>
    </row>
    <row r="10536" spans="39:59">
      <c r="AM10536" s="85" t="s">
        <v>10788</v>
      </c>
      <c r="AN10536" s="83">
        <v>3.4642710999999999</v>
      </c>
      <c r="AO10536" s="84">
        <v>799.97455000000002</v>
      </c>
      <c r="AP10536" s="83">
        <v>4213.7974000000004</v>
      </c>
      <c r="AQ10536" s="83">
        <v>0.70851719000000002</v>
      </c>
      <c r="AR10536" s="83">
        <v>-2.7557537999999999</v>
      </c>
      <c r="AU10536" s="91"/>
      <c r="AW10536" s="89"/>
      <c r="BE10536" s="90"/>
      <c r="BF10536" s="84"/>
      <c r="BG10536" s="84">
        <f t="shared" si="166"/>
        <v>44485.5</v>
      </c>
    </row>
    <row r="10537" spans="39:59">
      <c r="AM10537" s="85" t="s">
        <v>10789</v>
      </c>
      <c r="AN10537" s="83">
        <v>3.4642615000000001</v>
      </c>
      <c r="AO10537" s="84">
        <v>800.05071999999996</v>
      </c>
      <c r="AP10537" s="83">
        <v>4214.1977999999999</v>
      </c>
      <c r="AQ10537" s="83">
        <v>0.70852022999999997</v>
      </c>
      <c r="AR10537" s="83">
        <v>-2.7557413999999998</v>
      </c>
      <c r="AU10537" s="91"/>
      <c r="AW10537" s="89"/>
      <c r="BE10537" s="90"/>
      <c r="BF10537" s="84"/>
      <c r="BG10537" s="84">
        <f t="shared" si="166"/>
        <v>44486</v>
      </c>
    </row>
    <row r="10538" spans="39:59">
      <c r="AM10538" s="85" t="s">
        <v>10790</v>
      </c>
      <c r="AN10538" s="83">
        <v>3.4642426999999998</v>
      </c>
      <c r="AO10538" s="84">
        <v>799.97448999999995</v>
      </c>
      <c r="AP10538" s="83">
        <v>4214.5977000000003</v>
      </c>
      <c r="AQ10538" s="83">
        <v>0.70852875999999998</v>
      </c>
      <c r="AR10538" s="83">
        <v>-2.7557138999999999</v>
      </c>
      <c r="AU10538" s="91"/>
      <c r="AW10538" s="89"/>
      <c r="BE10538" s="90"/>
      <c r="BF10538" s="84"/>
      <c r="BG10538" s="84">
        <f t="shared" si="166"/>
        <v>44486.5</v>
      </c>
    </row>
    <row r="10539" spans="39:59">
      <c r="AM10539" s="85" t="s">
        <v>10791</v>
      </c>
      <c r="AN10539" s="83">
        <v>3.4641891</v>
      </c>
      <c r="AO10539" s="84">
        <v>800.02020000000005</v>
      </c>
      <c r="AP10539" s="83">
        <v>4214.9975999999997</v>
      </c>
      <c r="AQ10539" s="83">
        <v>0.70853644999999998</v>
      </c>
      <c r="AR10539" s="83">
        <v>-2.7556527000000002</v>
      </c>
      <c r="AU10539" s="91"/>
      <c r="AW10539" s="89"/>
      <c r="BE10539" s="90"/>
      <c r="BF10539" s="84"/>
      <c r="BG10539" s="84">
        <f t="shared" si="166"/>
        <v>44487</v>
      </c>
    </row>
    <row r="10540" spans="39:59">
      <c r="AM10540" s="85" t="s">
        <v>10792</v>
      </c>
      <c r="AN10540" s="83">
        <v>3.4642134000000002</v>
      </c>
      <c r="AO10540" s="84">
        <v>800.03545999999994</v>
      </c>
      <c r="AP10540" s="83">
        <v>4215.3975</v>
      </c>
      <c r="AQ10540" s="83">
        <v>0.70854019999999995</v>
      </c>
      <c r="AR10540" s="83">
        <v>-2.7556731999999999</v>
      </c>
      <c r="AU10540" s="91"/>
      <c r="AW10540" s="89"/>
      <c r="BE10540" s="90"/>
      <c r="BF10540" s="84"/>
      <c r="BG10540" s="84">
        <f t="shared" si="166"/>
        <v>44487.5</v>
      </c>
    </row>
    <row r="10541" spans="39:59">
      <c r="AM10541" s="85" t="s">
        <v>10793</v>
      </c>
      <c r="AN10541" s="83">
        <v>3.4641662000000002</v>
      </c>
      <c r="AO10541" s="84">
        <v>800.11157000000003</v>
      </c>
      <c r="AP10541" s="83">
        <v>4215.7978999999996</v>
      </c>
      <c r="AQ10541" s="83">
        <v>0.70853882999999995</v>
      </c>
      <c r="AR10541" s="83">
        <v>-2.7556273999999998</v>
      </c>
      <c r="AU10541" s="91"/>
      <c r="AW10541" s="89"/>
      <c r="BE10541" s="90"/>
      <c r="BF10541" s="84"/>
      <c r="BG10541" s="84">
        <f t="shared" si="166"/>
        <v>44488</v>
      </c>
    </row>
    <row r="10542" spans="39:59">
      <c r="AM10542" s="85" t="s">
        <v>10794</v>
      </c>
      <c r="AN10542" s="83">
        <v>3.4641459000000001</v>
      </c>
      <c r="AO10542" s="84">
        <v>800.09636999999998</v>
      </c>
      <c r="AP10542" s="83">
        <v>4216.1977999999999</v>
      </c>
      <c r="AQ10542" s="83">
        <v>0.70854645999999999</v>
      </c>
      <c r="AR10542" s="83">
        <v>-2.7555995000000002</v>
      </c>
      <c r="AU10542" s="91"/>
      <c r="AW10542" s="89"/>
      <c r="BE10542" s="90"/>
      <c r="BF10542" s="84"/>
      <c r="BG10542" s="84">
        <f t="shared" si="166"/>
        <v>44488.5</v>
      </c>
    </row>
    <row r="10543" spans="39:59">
      <c r="AM10543" s="85" t="s">
        <v>10795</v>
      </c>
      <c r="AN10543" s="83">
        <v>3.4642406000000001</v>
      </c>
      <c r="AO10543" s="84">
        <v>800.23346000000004</v>
      </c>
      <c r="AP10543" s="83">
        <v>4216.5977000000003</v>
      </c>
      <c r="AQ10543" s="83">
        <v>0.70855515999999996</v>
      </c>
      <c r="AR10543" s="83">
        <v>-2.7556853000000001</v>
      </c>
      <c r="AU10543" s="91"/>
      <c r="AW10543" s="89"/>
      <c r="BE10543" s="90"/>
      <c r="BF10543" s="84"/>
      <c r="BG10543" s="84">
        <f t="shared" si="166"/>
        <v>44489</v>
      </c>
    </row>
    <row r="10544" spans="39:59">
      <c r="AM10544" s="85" t="s">
        <v>10796</v>
      </c>
      <c r="AN10544" s="83">
        <v>3.4640369</v>
      </c>
      <c r="AO10544" s="84">
        <v>799.79174999999998</v>
      </c>
      <c r="AP10544" s="83">
        <v>4216.9975999999997</v>
      </c>
      <c r="AQ10544" s="83">
        <v>0.70855486000000001</v>
      </c>
      <c r="AR10544" s="83">
        <v>-2.7554820000000002</v>
      </c>
      <c r="AU10544" s="91"/>
      <c r="AW10544" s="89"/>
      <c r="BE10544" s="90"/>
      <c r="BF10544" s="84"/>
      <c r="BG10544" s="84">
        <f t="shared" si="166"/>
        <v>44489.5</v>
      </c>
    </row>
    <row r="10545" spans="39:59">
      <c r="AM10545" s="85" t="s">
        <v>10797</v>
      </c>
      <c r="AN10545" s="83">
        <v>3.4638950999999998</v>
      </c>
      <c r="AO10545" s="84">
        <v>799.97455000000002</v>
      </c>
      <c r="AP10545" s="83">
        <v>4217.3978999999999</v>
      </c>
      <c r="AQ10545" s="83">
        <v>0.70853131999999996</v>
      </c>
      <c r="AR10545" s="83">
        <v>-2.7553637000000002</v>
      </c>
      <c r="AU10545" s="91"/>
      <c r="AW10545" s="89"/>
      <c r="BE10545" s="90"/>
      <c r="BF10545" s="84"/>
      <c r="BG10545" s="84">
        <f t="shared" si="166"/>
        <v>44490</v>
      </c>
    </row>
    <row r="10546" spans="39:59">
      <c r="AM10546" s="85" t="s">
        <v>10798</v>
      </c>
      <c r="AN10546" s="83">
        <v>3.4637462999999999</v>
      </c>
      <c r="AO10546" s="84">
        <v>800.14209000000005</v>
      </c>
      <c r="AP10546" s="83">
        <v>4217.7978999999996</v>
      </c>
      <c r="AQ10546" s="83">
        <v>0.70851611999999997</v>
      </c>
      <c r="AR10546" s="83">
        <v>-2.7552302000000002</v>
      </c>
      <c r="AU10546" s="91"/>
      <c r="AW10546" s="89"/>
      <c r="BE10546" s="90"/>
      <c r="BF10546" s="84"/>
      <c r="BG10546" s="84">
        <f t="shared" si="166"/>
        <v>44490.5</v>
      </c>
    </row>
    <row r="10547" spans="39:59">
      <c r="AM10547" s="85" t="s">
        <v>10799</v>
      </c>
      <c r="AN10547" s="83">
        <v>3.4635715</v>
      </c>
      <c r="AO10547" s="84">
        <v>800.15728999999999</v>
      </c>
      <c r="AP10547" s="83">
        <v>4218.1977999999999</v>
      </c>
      <c r="AQ10547" s="83">
        <v>0.70850431999999997</v>
      </c>
      <c r="AR10547" s="83">
        <v>-2.7550672999999999</v>
      </c>
      <c r="AU10547" s="91"/>
      <c r="AW10547" s="89"/>
      <c r="BE10547" s="90"/>
      <c r="BF10547" s="84"/>
      <c r="BG10547" s="84">
        <f t="shared" si="166"/>
        <v>44491</v>
      </c>
    </row>
    <row r="10548" spans="39:59">
      <c r="AM10548" s="85" t="s">
        <v>10800</v>
      </c>
      <c r="AN10548" s="83">
        <v>3.4634683000000002</v>
      </c>
      <c r="AO10548" s="84">
        <v>799.98974999999996</v>
      </c>
      <c r="AP10548" s="83">
        <v>4218.5981000000002</v>
      </c>
      <c r="AQ10548" s="83">
        <v>0.70848942000000004</v>
      </c>
      <c r="AR10548" s="83">
        <v>-2.7549788999999998</v>
      </c>
      <c r="AU10548" s="91"/>
      <c r="AW10548" s="89"/>
      <c r="BE10548" s="90"/>
      <c r="BF10548" s="84"/>
      <c r="BG10548" s="84">
        <f t="shared" si="166"/>
        <v>44491.5</v>
      </c>
    </row>
    <row r="10549" spans="39:59">
      <c r="AM10549" s="85" t="s">
        <v>10801</v>
      </c>
      <c r="AN10549" s="83">
        <v>3.4634432999999998</v>
      </c>
      <c r="AO10549" s="84">
        <v>800.06592000000001</v>
      </c>
      <c r="AP10549" s="83">
        <v>4218.9979999999996</v>
      </c>
      <c r="AQ10549" s="83">
        <v>0.70847081999999995</v>
      </c>
      <c r="AR10549" s="83">
        <v>-2.7549725</v>
      </c>
      <c r="AU10549" s="91"/>
      <c r="AW10549" s="89"/>
      <c r="BE10549" s="90"/>
      <c r="BF10549" s="84"/>
      <c r="BG10549" s="84">
        <f t="shared" si="166"/>
        <v>44492</v>
      </c>
    </row>
    <row r="10550" spans="39:59">
      <c r="AM10550" s="85" t="s">
        <v>10802</v>
      </c>
      <c r="AN10550" s="83">
        <v>3.4633954</v>
      </c>
      <c r="AO10550" s="84">
        <v>800.02020000000005</v>
      </c>
      <c r="AP10550" s="83">
        <v>4219.3978999999999</v>
      </c>
      <c r="AQ10550" s="83">
        <v>0.70846032999999997</v>
      </c>
      <c r="AR10550" s="83">
        <v>-2.7549350000000001</v>
      </c>
      <c r="AU10550" s="91"/>
      <c r="AW10550" s="89"/>
      <c r="BE10550" s="90"/>
      <c r="BF10550" s="84"/>
      <c r="BG10550" s="84">
        <f t="shared" si="166"/>
        <v>44492.5</v>
      </c>
    </row>
    <row r="10551" spans="39:59">
      <c r="AM10551" s="85" t="s">
        <v>10803</v>
      </c>
      <c r="AN10551" s="83">
        <v>3.4634957000000002</v>
      </c>
      <c r="AO10551" s="84">
        <v>800.005</v>
      </c>
      <c r="AP10551" s="83">
        <v>4219.7978999999996</v>
      </c>
      <c r="AQ10551" s="83">
        <v>0.70846867999999996</v>
      </c>
      <c r="AR10551" s="83">
        <v>-2.7550271</v>
      </c>
      <c r="AU10551" s="91"/>
      <c r="AW10551" s="89"/>
      <c r="BE10551" s="90"/>
      <c r="BF10551" s="84"/>
      <c r="BG10551" s="84">
        <f t="shared" si="166"/>
        <v>44493</v>
      </c>
    </row>
    <row r="10552" spans="39:59">
      <c r="AM10552" s="85" t="s">
        <v>10804</v>
      </c>
      <c r="AN10552" s="83">
        <v>3.4635513000000002</v>
      </c>
      <c r="AO10552" s="84">
        <v>799.98974999999996</v>
      </c>
      <c r="AP10552" s="83">
        <v>4220.1981999999998</v>
      </c>
      <c r="AQ10552" s="83">
        <v>0.70849276000000005</v>
      </c>
      <c r="AR10552" s="83">
        <v>-2.7550585000000001</v>
      </c>
      <c r="AU10552" s="91"/>
      <c r="AW10552" s="89"/>
      <c r="BE10552" s="90"/>
      <c r="BF10552" s="84"/>
      <c r="BG10552" s="84">
        <f t="shared" si="166"/>
        <v>44493.5</v>
      </c>
    </row>
    <row r="10553" spans="39:59">
      <c r="AM10553" s="85" t="s">
        <v>10805</v>
      </c>
      <c r="AN10553" s="83">
        <v>3.4635243</v>
      </c>
      <c r="AO10553" s="84">
        <v>800.17255</v>
      </c>
      <c r="AP10553" s="83">
        <v>4220.5981000000002</v>
      </c>
      <c r="AQ10553" s="83">
        <v>0.70853089999999996</v>
      </c>
      <c r="AR10553" s="83">
        <v>-2.7549934</v>
      </c>
      <c r="AU10553" s="91"/>
      <c r="AW10553" s="89"/>
      <c r="BE10553" s="90"/>
      <c r="BF10553" s="84"/>
      <c r="BG10553" s="84">
        <f t="shared" si="166"/>
        <v>44494</v>
      </c>
    </row>
    <row r="10554" spans="39:59">
      <c r="AM10554" s="85" t="s">
        <v>10806</v>
      </c>
      <c r="AN10554" s="83">
        <v>3.4635476999999999</v>
      </c>
      <c r="AO10554" s="84">
        <v>800.27917000000002</v>
      </c>
      <c r="AP10554" s="83">
        <v>4220.9979999999996</v>
      </c>
      <c r="AQ10554" s="83">
        <v>0.70855599999999996</v>
      </c>
      <c r="AR10554" s="83">
        <v>-2.7549918</v>
      </c>
      <c r="AU10554" s="91"/>
      <c r="AW10554" s="89"/>
      <c r="BE10554" s="90"/>
      <c r="BF10554" s="84"/>
      <c r="BG10554" s="84">
        <f t="shared" si="166"/>
        <v>44494.5</v>
      </c>
    </row>
    <row r="10555" spans="39:59">
      <c r="AM10555" s="85" t="s">
        <v>10807</v>
      </c>
      <c r="AN10555" s="83">
        <v>3.4635862999999998</v>
      </c>
      <c r="AO10555" s="84">
        <v>800.18773999999996</v>
      </c>
      <c r="AP10555" s="83">
        <v>4221.3984</v>
      </c>
      <c r="AQ10555" s="83">
        <v>0.70858067000000002</v>
      </c>
      <c r="AR10555" s="83">
        <v>-2.7550056000000001</v>
      </c>
      <c r="AU10555" s="91"/>
      <c r="AW10555" s="89"/>
      <c r="BE10555" s="90"/>
      <c r="BF10555" s="84"/>
      <c r="BG10555" s="84">
        <f t="shared" si="166"/>
        <v>44495</v>
      </c>
    </row>
    <row r="10556" spans="39:59">
      <c r="AM10556" s="85" t="s">
        <v>10808</v>
      </c>
      <c r="AN10556" s="83">
        <v>3.4636564000000001</v>
      </c>
      <c r="AO10556" s="84">
        <v>799.89837999999997</v>
      </c>
      <c r="AP10556" s="83">
        <v>4221.7983000000004</v>
      </c>
      <c r="AQ10556" s="83">
        <v>0.70860893000000003</v>
      </c>
      <c r="AR10556" s="83">
        <v>-2.7550476000000002</v>
      </c>
      <c r="AU10556" s="91"/>
      <c r="AW10556" s="89"/>
      <c r="BE10556" s="90"/>
      <c r="BF10556" s="84"/>
      <c r="BG10556" s="84">
        <f t="shared" si="166"/>
        <v>44495.5</v>
      </c>
    </row>
    <row r="10557" spans="39:59">
      <c r="AM10557" s="85" t="s">
        <v>10809</v>
      </c>
      <c r="AN10557" s="83">
        <v>3.4636597999999998</v>
      </c>
      <c r="AO10557" s="84">
        <v>800.09644000000003</v>
      </c>
      <c r="AP10557" s="83">
        <v>4222.1981999999998</v>
      </c>
      <c r="AQ10557" s="83">
        <v>0.70864212999999998</v>
      </c>
      <c r="AR10557" s="83">
        <v>-2.7550178000000001</v>
      </c>
      <c r="AU10557" s="91"/>
      <c r="AW10557" s="89"/>
      <c r="BE10557" s="90"/>
      <c r="BF10557" s="84"/>
      <c r="BG10557" s="84">
        <f t="shared" si="166"/>
        <v>44496</v>
      </c>
    </row>
    <row r="10558" spans="39:59">
      <c r="AM10558" s="85" t="s">
        <v>10810</v>
      </c>
      <c r="AN10558" s="83">
        <v>3.4635929999999999</v>
      </c>
      <c r="AO10558" s="84">
        <v>799.94408999999996</v>
      </c>
      <c r="AP10558" s="83">
        <v>4222.5981000000002</v>
      </c>
      <c r="AQ10558" s="83">
        <v>0.70867395</v>
      </c>
      <c r="AR10558" s="83">
        <v>-2.7549191</v>
      </c>
      <c r="AU10558" s="91"/>
      <c r="AW10558" s="89"/>
      <c r="BE10558" s="90"/>
      <c r="BF10558" s="84"/>
      <c r="BG10558" s="84">
        <f t="shared" si="166"/>
        <v>44496.5</v>
      </c>
    </row>
    <row r="10559" spans="39:59">
      <c r="AM10559" s="85" t="s">
        <v>10811</v>
      </c>
      <c r="AN10559" s="83">
        <v>3.4636149000000001</v>
      </c>
      <c r="AO10559" s="84">
        <v>800.14209000000005</v>
      </c>
      <c r="AP10559" s="83">
        <v>4222.9984999999997</v>
      </c>
      <c r="AQ10559" s="83">
        <v>0.70869583000000003</v>
      </c>
      <c r="AR10559" s="83">
        <v>-2.7549191</v>
      </c>
      <c r="AU10559" s="91"/>
      <c r="AW10559" s="89"/>
      <c r="BE10559" s="90"/>
      <c r="BF10559" s="84"/>
      <c r="BG10559" s="84">
        <f t="shared" si="166"/>
        <v>44497</v>
      </c>
    </row>
    <row r="10560" spans="39:59">
      <c r="AM10560" s="85" t="s">
        <v>10812</v>
      </c>
      <c r="AN10560" s="83">
        <v>3.4635989999999999</v>
      </c>
      <c r="AO10560" s="84">
        <v>800.12689</v>
      </c>
      <c r="AP10560" s="83">
        <v>4223.3984</v>
      </c>
      <c r="AQ10560" s="83">
        <v>0.70872283000000003</v>
      </c>
      <c r="AR10560" s="83">
        <v>-2.7548761000000002</v>
      </c>
      <c r="AU10560" s="91"/>
      <c r="AW10560" s="89"/>
      <c r="BE10560" s="90"/>
      <c r="BF10560" s="84"/>
      <c r="BG10560" s="84">
        <f t="shared" si="166"/>
        <v>44497.5</v>
      </c>
    </row>
    <row r="10561" spans="39:59">
      <c r="AM10561" s="85" t="s">
        <v>10813</v>
      </c>
      <c r="AN10561" s="83">
        <v>3.4636626000000001</v>
      </c>
      <c r="AO10561" s="84">
        <v>800.09636999999998</v>
      </c>
      <c r="AP10561" s="83">
        <v>4223.7983000000004</v>
      </c>
      <c r="AQ10561" s="83">
        <v>0.70875036999999996</v>
      </c>
      <c r="AR10561" s="83">
        <v>-2.7549123999999998</v>
      </c>
      <c r="AU10561" s="91"/>
      <c r="AW10561" s="89"/>
      <c r="BE10561" s="90"/>
      <c r="BF10561" s="84"/>
      <c r="BG10561" s="84">
        <f t="shared" si="166"/>
        <v>44498</v>
      </c>
    </row>
    <row r="10562" spans="39:59">
      <c r="AM10562" s="85" t="s">
        <v>10814</v>
      </c>
      <c r="AN10562" s="83">
        <v>3.4637338999999998</v>
      </c>
      <c r="AO10562" s="84">
        <v>800.02026000000001</v>
      </c>
      <c r="AP10562" s="83">
        <v>4224.1986999999999</v>
      </c>
      <c r="AQ10562" s="83">
        <v>0.70876521000000003</v>
      </c>
      <c r="AR10562" s="83">
        <v>-2.7549686000000002</v>
      </c>
      <c r="AU10562" s="91"/>
      <c r="AW10562" s="89"/>
      <c r="BE10562" s="90"/>
      <c r="BF10562" s="84"/>
      <c r="BG10562" s="84">
        <f t="shared" si="166"/>
        <v>44498.5</v>
      </c>
    </row>
    <row r="10563" spans="39:59">
      <c r="AM10563" s="85" t="s">
        <v>10815</v>
      </c>
      <c r="AN10563" s="83">
        <v>3.4637725000000001</v>
      </c>
      <c r="AO10563" s="84">
        <v>800.18773999999996</v>
      </c>
      <c r="AP10563" s="83">
        <v>4224.5986000000003</v>
      </c>
      <c r="AQ10563" s="83">
        <v>0.70878905000000003</v>
      </c>
      <c r="AR10563" s="83">
        <v>-2.7549834</v>
      </c>
      <c r="AU10563" s="91"/>
      <c r="AW10563" s="89"/>
      <c r="BE10563" s="90"/>
      <c r="BF10563" s="84"/>
      <c r="BG10563" s="84">
        <f t="shared" si="166"/>
        <v>44499</v>
      </c>
    </row>
    <row r="10564" spans="39:59">
      <c r="AM10564" s="85" t="s">
        <v>10816</v>
      </c>
      <c r="AN10564" s="83">
        <v>3.4637711000000002</v>
      </c>
      <c r="AO10564" s="84">
        <v>800.02020000000005</v>
      </c>
      <c r="AP10564" s="83">
        <v>4224.9984999999997</v>
      </c>
      <c r="AQ10564" s="83">
        <v>0.70880931999999996</v>
      </c>
      <c r="AR10564" s="83">
        <v>-2.7549617</v>
      </c>
      <c r="AU10564" s="91"/>
      <c r="AW10564" s="89"/>
      <c r="BE10564" s="90"/>
      <c r="BF10564" s="84"/>
      <c r="BG10564" s="84">
        <f t="shared" si="166"/>
        <v>44499.5</v>
      </c>
    </row>
    <row r="10565" spans="39:59">
      <c r="AM10565" s="85" t="s">
        <v>10817</v>
      </c>
      <c r="AN10565" s="83">
        <v>3.4638564999999999</v>
      </c>
      <c r="AO10565" s="84">
        <v>799.95934999999997</v>
      </c>
      <c r="AP10565" s="83">
        <v>4225.3984</v>
      </c>
      <c r="AQ10565" s="83">
        <v>0.70894318999999995</v>
      </c>
      <c r="AR10565" s="83">
        <v>-2.7549133000000001</v>
      </c>
      <c r="AU10565" s="91"/>
      <c r="AW10565" s="89"/>
      <c r="BE10565" s="90"/>
      <c r="BF10565" s="84"/>
      <c r="BG10565" s="84">
        <f t="shared" ref="BG10565:BG10628" si="167">BG10564+0.5</f>
        <v>44500</v>
      </c>
    </row>
    <row r="10566" spans="39:59">
      <c r="AM10566" s="85" t="s">
        <v>10818</v>
      </c>
      <c r="AN10566" s="83">
        <v>3.4637929999999999</v>
      </c>
      <c r="AO10566" s="84">
        <v>800.12683000000004</v>
      </c>
      <c r="AP10566" s="83">
        <v>4225.7987999999996</v>
      </c>
      <c r="AQ10566" s="83">
        <v>0.70890706999999997</v>
      </c>
      <c r="AR10566" s="83">
        <v>-2.7548859000000001</v>
      </c>
      <c r="AU10566" s="91"/>
      <c r="AW10566" s="89"/>
      <c r="BE10566" s="90"/>
      <c r="BF10566" s="84"/>
      <c r="BG10566" s="84">
        <f t="shared" si="167"/>
        <v>44500.5</v>
      </c>
    </row>
    <row r="10567" spans="39:59">
      <c r="AM10567" s="85" t="s">
        <v>10819</v>
      </c>
      <c r="AN10567" s="83">
        <v>3.4638784</v>
      </c>
      <c r="AO10567" s="84">
        <v>799.98974999999996</v>
      </c>
      <c r="AP10567" s="83">
        <v>4226.1986999999999</v>
      </c>
      <c r="AQ10567" s="83">
        <v>0.70891791999999998</v>
      </c>
      <c r="AR10567" s="83">
        <v>-2.7549605000000001</v>
      </c>
      <c r="AU10567" s="91"/>
      <c r="AW10567" s="89"/>
      <c r="BE10567" s="90"/>
      <c r="BF10567" s="84"/>
      <c r="BG10567" s="84">
        <f t="shared" si="167"/>
        <v>44501</v>
      </c>
    </row>
    <row r="10568" spans="39:59">
      <c r="AM10568" s="85" t="s">
        <v>10820</v>
      </c>
      <c r="AN10568" s="83">
        <v>3.4638431000000001</v>
      </c>
      <c r="AO10568" s="84">
        <v>800.03545999999994</v>
      </c>
      <c r="AP10568" s="83">
        <v>4226.5986000000003</v>
      </c>
      <c r="AQ10568" s="83">
        <v>0.70893364999999997</v>
      </c>
      <c r="AR10568" s="83">
        <v>-2.7549095000000001</v>
      </c>
      <c r="AU10568" s="91"/>
      <c r="AW10568" s="89"/>
      <c r="BE10568" s="90"/>
      <c r="BF10568" s="84"/>
      <c r="BG10568" s="84">
        <f t="shared" si="167"/>
        <v>44501.5</v>
      </c>
    </row>
    <row r="10569" spans="39:59">
      <c r="AM10569" s="85" t="s">
        <v>10821</v>
      </c>
      <c r="AN10569" s="83">
        <v>3.4639049000000002</v>
      </c>
      <c r="AO10569" s="84">
        <v>800.03545999999994</v>
      </c>
      <c r="AP10569" s="83">
        <v>4226.9989999999998</v>
      </c>
      <c r="AQ10569" s="83">
        <v>0.70895587999999998</v>
      </c>
      <c r="AR10569" s="83">
        <v>-2.7549489</v>
      </c>
      <c r="AU10569" s="91"/>
      <c r="AW10569" s="89"/>
      <c r="BE10569" s="90"/>
      <c r="BF10569" s="84"/>
      <c r="BG10569" s="84">
        <f t="shared" si="167"/>
        <v>44502</v>
      </c>
    </row>
    <row r="10570" spans="39:59">
      <c r="AM10570" s="85" t="s">
        <v>10822</v>
      </c>
      <c r="AN10570" s="83">
        <v>3.4640323999999998</v>
      </c>
      <c r="AO10570" s="84">
        <v>800.08112000000006</v>
      </c>
      <c r="AP10570" s="83">
        <v>4227.3989000000001</v>
      </c>
      <c r="AQ10570" s="83">
        <v>0.70897608999999995</v>
      </c>
      <c r="AR10570" s="83">
        <v>-2.7550564</v>
      </c>
      <c r="AU10570" s="91"/>
      <c r="AW10570" s="89"/>
      <c r="BE10570" s="90"/>
      <c r="BF10570" s="84"/>
      <c r="BG10570" s="84">
        <f t="shared" si="167"/>
        <v>44502.5</v>
      </c>
    </row>
    <row r="10571" spans="39:59">
      <c r="AM10571" s="85" t="s">
        <v>10823</v>
      </c>
      <c r="AN10571" s="83">
        <v>3.4640917999999998</v>
      </c>
      <c r="AO10571" s="84">
        <v>800.14209000000005</v>
      </c>
      <c r="AP10571" s="83">
        <v>4227.7987999999996</v>
      </c>
      <c r="AQ10571" s="83">
        <v>0.70899880000000004</v>
      </c>
      <c r="AR10571" s="83">
        <v>-2.7550929000000002</v>
      </c>
      <c r="AU10571" s="91"/>
      <c r="AW10571" s="89"/>
      <c r="BE10571" s="90"/>
      <c r="BF10571" s="84"/>
      <c r="BG10571" s="84">
        <f t="shared" si="167"/>
        <v>44503</v>
      </c>
    </row>
    <row r="10572" spans="39:59">
      <c r="AM10572" s="85" t="s">
        <v>10824</v>
      </c>
      <c r="AN10572" s="83">
        <v>3.4642088000000002</v>
      </c>
      <c r="AO10572" s="84">
        <v>800.17255</v>
      </c>
      <c r="AP10572" s="83">
        <v>4228.1986999999999</v>
      </c>
      <c r="AQ10572" s="83">
        <v>0.70902162999999996</v>
      </c>
      <c r="AR10572" s="83">
        <v>-2.7551872999999998</v>
      </c>
      <c r="AU10572" s="91"/>
      <c r="AW10572" s="89"/>
      <c r="BE10572" s="90"/>
      <c r="BF10572" s="84"/>
      <c r="BG10572" s="84">
        <f t="shared" si="167"/>
        <v>44503.5</v>
      </c>
    </row>
    <row r="10573" spans="39:59">
      <c r="AM10573" s="85" t="s">
        <v>10825</v>
      </c>
      <c r="AN10573" s="83">
        <v>3.4641923999999999</v>
      </c>
      <c r="AO10573" s="84">
        <v>800.02020000000005</v>
      </c>
      <c r="AP10573" s="83">
        <v>4228.5991000000004</v>
      </c>
      <c r="AQ10573" s="83">
        <v>0.70905143000000004</v>
      </c>
      <c r="AR10573" s="83">
        <v>-2.7551410000000001</v>
      </c>
      <c r="AU10573" s="91"/>
      <c r="AW10573" s="89"/>
      <c r="BE10573" s="90"/>
      <c r="BF10573" s="84"/>
      <c r="BG10573" s="84">
        <f t="shared" si="167"/>
        <v>44504</v>
      </c>
    </row>
    <row r="10574" spans="39:59">
      <c r="AM10574" s="85" t="s">
        <v>10826</v>
      </c>
      <c r="AN10574" s="83">
        <v>3.4642479000000002</v>
      </c>
      <c r="AO10574" s="84">
        <v>800.21825999999999</v>
      </c>
      <c r="AP10574" s="83">
        <v>4228.9989999999998</v>
      </c>
      <c r="AQ10574" s="83">
        <v>0.70908850000000001</v>
      </c>
      <c r="AR10574" s="83">
        <v>-2.7551594000000001</v>
      </c>
      <c r="AU10574" s="91"/>
      <c r="AW10574" s="89"/>
      <c r="BE10574" s="90"/>
      <c r="BF10574" s="84"/>
      <c r="BG10574" s="84">
        <f t="shared" si="167"/>
        <v>44504.5</v>
      </c>
    </row>
    <row r="10575" spans="39:59">
      <c r="AM10575" s="85" t="s">
        <v>10827</v>
      </c>
      <c r="AN10575" s="83">
        <v>3.4643462</v>
      </c>
      <c r="AO10575" s="84">
        <v>800.11162999999999</v>
      </c>
      <c r="AP10575" s="83">
        <v>4229.3994000000002</v>
      </c>
      <c r="AQ10575" s="83">
        <v>0.70911436999999999</v>
      </c>
      <c r="AR10575" s="83">
        <v>-2.7552319000000001</v>
      </c>
      <c r="AU10575" s="91"/>
      <c r="AW10575" s="89"/>
      <c r="BE10575" s="90"/>
      <c r="BF10575" s="84"/>
      <c r="BG10575" s="84">
        <f t="shared" si="167"/>
        <v>44505</v>
      </c>
    </row>
    <row r="10576" spans="39:59">
      <c r="AM10576" s="85" t="s">
        <v>10828</v>
      </c>
      <c r="AN10576" s="83">
        <v>3.4643234999999999</v>
      </c>
      <c r="AO10576" s="84">
        <v>800.15728999999999</v>
      </c>
      <c r="AP10576" s="83">
        <v>4229.7992999999997</v>
      </c>
      <c r="AQ10576" s="83">
        <v>0.70914328000000004</v>
      </c>
      <c r="AR10576" s="83">
        <v>-2.7551804</v>
      </c>
      <c r="AU10576" s="91"/>
      <c r="AW10576" s="89"/>
      <c r="BE10576" s="90"/>
      <c r="BF10576" s="84"/>
      <c r="BG10576" s="84">
        <f t="shared" si="167"/>
        <v>44505.5</v>
      </c>
    </row>
    <row r="10577" spans="39:59">
      <c r="AM10577" s="85" t="s">
        <v>10829</v>
      </c>
      <c r="AN10577" s="83">
        <v>3.4642846999999999</v>
      </c>
      <c r="AO10577" s="84">
        <v>800.17255</v>
      </c>
      <c r="AP10577" s="83">
        <v>4230.1992</v>
      </c>
      <c r="AQ10577" s="83">
        <v>0.70916224000000005</v>
      </c>
      <c r="AR10577" s="83">
        <v>-2.7551223999999999</v>
      </c>
      <c r="AU10577" s="91"/>
      <c r="AW10577" s="89"/>
      <c r="BE10577" s="90"/>
      <c r="BF10577" s="84"/>
      <c r="BG10577" s="84">
        <f t="shared" si="167"/>
        <v>44506</v>
      </c>
    </row>
    <row r="10578" spans="39:59">
      <c r="AM10578" s="85" t="s">
        <v>10830</v>
      </c>
      <c r="AN10578" s="83">
        <v>3.4642849</v>
      </c>
      <c r="AO10578" s="84">
        <v>800.12683000000004</v>
      </c>
      <c r="AP10578" s="83">
        <v>4230.5995999999996</v>
      </c>
      <c r="AQ10578" s="83">
        <v>0.70918625999999996</v>
      </c>
      <c r="AR10578" s="83">
        <v>-2.7550986000000002</v>
      </c>
      <c r="AU10578" s="91"/>
      <c r="AW10578" s="89"/>
      <c r="BE10578" s="90"/>
      <c r="BF10578" s="84"/>
      <c r="BG10578" s="84">
        <f t="shared" si="167"/>
        <v>44506.5</v>
      </c>
    </row>
    <row r="10579" spans="39:59">
      <c r="AM10579" s="85" t="s">
        <v>10831</v>
      </c>
      <c r="AN10579" s="83">
        <v>3.4642951000000002</v>
      </c>
      <c r="AO10579" s="84">
        <v>800.21820000000002</v>
      </c>
      <c r="AP10579" s="83">
        <v>4230.9994999999999</v>
      </c>
      <c r="AQ10579" s="83">
        <v>0.70921272000000002</v>
      </c>
      <c r="AR10579" s="83">
        <v>-2.7550824</v>
      </c>
      <c r="AU10579" s="91"/>
      <c r="AW10579" s="89"/>
      <c r="BE10579" s="90"/>
      <c r="BF10579" s="84"/>
      <c r="BG10579" s="84">
        <f t="shared" si="167"/>
        <v>44507</v>
      </c>
    </row>
    <row r="10580" spans="39:59">
      <c r="AM10580" s="85" t="s">
        <v>10832</v>
      </c>
      <c r="AN10580" s="83">
        <v>3.4643316</v>
      </c>
      <c r="AO10580" s="84">
        <v>800.18773999999996</v>
      </c>
      <c r="AP10580" s="83">
        <v>4231.3994000000002</v>
      </c>
      <c r="AQ10580" s="83">
        <v>0.70923524999999998</v>
      </c>
      <c r="AR10580" s="83">
        <v>-2.7550963999999998</v>
      </c>
      <c r="AU10580" s="91"/>
      <c r="AW10580" s="89"/>
      <c r="BE10580" s="90"/>
      <c r="BF10580" s="84"/>
      <c r="BG10580" s="84">
        <f t="shared" si="167"/>
        <v>44507.5</v>
      </c>
    </row>
    <row r="10581" spans="39:59">
      <c r="AM10581" s="85" t="s">
        <v>10833</v>
      </c>
      <c r="AN10581" s="83">
        <v>3.4642713000000001</v>
      </c>
      <c r="AO10581" s="84">
        <v>800.12683000000004</v>
      </c>
      <c r="AP10581" s="83">
        <v>4231.7997999999998</v>
      </c>
      <c r="AQ10581" s="83">
        <v>0.70926458000000003</v>
      </c>
      <c r="AR10581" s="83">
        <v>-2.7550067999999999</v>
      </c>
      <c r="AU10581" s="91"/>
      <c r="AW10581" s="89"/>
      <c r="BE10581" s="90"/>
      <c r="BF10581" s="84"/>
      <c r="BG10581" s="84">
        <f t="shared" si="167"/>
        <v>44508</v>
      </c>
    </row>
    <row r="10582" spans="39:59">
      <c r="AM10582" s="85" t="s">
        <v>10834</v>
      </c>
      <c r="AN10582" s="83">
        <v>3.4642889000000001</v>
      </c>
      <c r="AO10582" s="84">
        <v>800.12683000000004</v>
      </c>
      <c r="AP10582" s="83">
        <v>4232.1997000000001</v>
      </c>
      <c r="AQ10582" s="83">
        <v>0.70929198999999998</v>
      </c>
      <c r="AR10582" s="83">
        <v>-2.7549969999999999</v>
      </c>
      <c r="AU10582" s="91"/>
      <c r="AW10582" s="89"/>
      <c r="BE10582" s="90"/>
      <c r="BF10582" s="84"/>
      <c r="BG10582" s="84">
        <f t="shared" si="167"/>
        <v>44508.5</v>
      </c>
    </row>
    <row r="10583" spans="39:59">
      <c r="AM10583" s="85" t="s">
        <v>10835</v>
      </c>
      <c r="AN10583" s="83">
        <v>3.4642648999999999</v>
      </c>
      <c r="AO10583" s="84">
        <v>800.12689</v>
      </c>
      <c r="AP10583" s="83">
        <v>4232.5995999999996</v>
      </c>
      <c r="AQ10583" s="83">
        <v>0.70931946999999995</v>
      </c>
      <c r="AR10583" s="83">
        <v>-2.7549454999999998</v>
      </c>
      <c r="AU10583" s="91"/>
      <c r="AW10583" s="89"/>
      <c r="BE10583" s="90"/>
      <c r="BF10583" s="84"/>
      <c r="BG10583" s="84">
        <f t="shared" si="167"/>
        <v>44509</v>
      </c>
    </row>
    <row r="10584" spans="39:59">
      <c r="AM10584" s="85" t="s">
        <v>10836</v>
      </c>
      <c r="AN10584" s="83">
        <v>3.4643087000000001</v>
      </c>
      <c r="AO10584" s="84">
        <v>800.08118000000002</v>
      </c>
      <c r="AP10584" s="83">
        <v>4232.9994999999999</v>
      </c>
      <c r="AQ10584" s="83">
        <v>0.7093429</v>
      </c>
      <c r="AR10584" s="83">
        <v>-2.7549657999999999</v>
      </c>
      <c r="AU10584" s="91"/>
      <c r="AW10584" s="89"/>
      <c r="BE10584" s="90"/>
      <c r="BF10584" s="84"/>
      <c r="BG10584" s="84">
        <f t="shared" si="167"/>
        <v>44509.5</v>
      </c>
    </row>
    <row r="10585" spans="39:59">
      <c r="AM10585" s="85" t="s">
        <v>10837</v>
      </c>
      <c r="AN10585" s="83">
        <v>3.4642805999999999</v>
      </c>
      <c r="AO10585" s="84">
        <v>799.95934999999997</v>
      </c>
      <c r="AP10585" s="83">
        <v>4233.3999000000003</v>
      </c>
      <c r="AQ10585" s="83">
        <v>0.70935720000000002</v>
      </c>
      <c r="AR10585" s="83">
        <v>-2.7549233000000002</v>
      </c>
      <c r="AU10585" s="91"/>
      <c r="AW10585" s="89"/>
      <c r="BE10585" s="90"/>
      <c r="BF10585" s="84"/>
      <c r="BG10585" s="84">
        <f t="shared" si="167"/>
        <v>44510</v>
      </c>
    </row>
    <row r="10586" spans="39:59">
      <c r="AM10586" s="85" t="s">
        <v>10838</v>
      </c>
      <c r="AN10586" s="83">
        <v>3.4642582000000002</v>
      </c>
      <c r="AO10586" s="84">
        <v>800.03552000000002</v>
      </c>
      <c r="AP10586" s="83">
        <v>4233.7997999999998</v>
      </c>
      <c r="AQ10586" s="83">
        <v>0.70938933000000004</v>
      </c>
      <c r="AR10586" s="83">
        <v>-2.7548689999999998</v>
      </c>
      <c r="AU10586" s="91"/>
      <c r="AW10586" s="89"/>
      <c r="BE10586" s="90"/>
      <c r="BF10586" s="84"/>
      <c r="BG10586" s="84">
        <f t="shared" si="167"/>
        <v>44510.5</v>
      </c>
    </row>
    <row r="10587" spans="39:59">
      <c r="AM10587" s="85" t="s">
        <v>10839</v>
      </c>
      <c r="AN10587" s="83">
        <v>3.4642613</v>
      </c>
      <c r="AO10587" s="84">
        <v>800.02020000000005</v>
      </c>
      <c r="AP10587" s="83">
        <v>4234.1997000000001</v>
      </c>
      <c r="AQ10587" s="83">
        <v>0.70941955000000001</v>
      </c>
      <c r="AR10587" s="83">
        <v>-2.7548417999999999</v>
      </c>
      <c r="AU10587" s="91"/>
      <c r="AW10587" s="89"/>
      <c r="BE10587" s="90"/>
      <c r="BF10587" s="84"/>
      <c r="BG10587" s="84">
        <f t="shared" si="167"/>
        <v>44511</v>
      </c>
    </row>
    <row r="10588" spans="39:59">
      <c r="AM10588" s="85" t="s">
        <v>10840</v>
      </c>
      <c r="AN10588" s="83">
        <v>3.4642450999999999</v>
      </c>
      <c r="AO10588" s="84">
        <v>800.23346000000004</v>
      </c>
      <c r="AP10588" s="83">
        <v>4234.6000999999997</v>
      </c>
      <c r="AQ10588" s="83">
        <v>0.70943767000000002</v>
      </c>
      <c r="AR10588" s="83">
        <v>-2.7548075000000001</v>
      </c>
      <c r="AU10588" s="91"/>
      <c r="AW10588" s="89"/>
      <c r="BE10588" s="90"/>
      <c r="BF10588" s="84"/>
      <c r="BG10588" s="84">
        <f t="shared" si="167"/>
        <v>44511.5</v>
      </c>
    </row>
    <row r="10589" spans="39:59">
      <c r="AM10589" s="85" t="s">
        <v>10841</v>
      </c>
      <c r="AN10589" s="83">
        <v>3.4642233999999998</v>
      </c>
      <c r="AO10589" s="84">
        <v>800.20299999999997</v>
      </c>
      <c r="AP10589" s="83">
        <v>4235</v>
      </c>
      <c r="AQ10589" s="83">
        <v>0.70946628</v>
      </c>
      <c r="AR10589" s="83">
        <v>-2.7547571999999998</v>
      </c>
      <c r="AU10589" s="91"/>
      <c r="AW10589" s="89"/>
      <c r="BE10589" s="90"/>
      <c r="BF10589" s="84"/>
      <c r="BG10589" s="84">
        <f t="shared" si="167"/>
        <v>44512</v>
      </c>
    </row>
    <row r="10590" spans="39:59">
      <c r="AM10590" s="85" t="s">
        <v>10842</v>
      </c>
      <c r="AN10590" s="83">
        <v>3.4642683999999999</v>
      </c>
      <c r="AO10590" s="84">
        <v>800.21825999999999</v>
      </c>
      <c r="AP10590" s="83">
        <v>4235.3999000000003</v>
      </c>
      <c r="AQ10590" s="83">
        <v>0.70949578000000002</v>
      </c>
      <c r="AR10590" s="83">
        <v>-2.7547727000000002</v>
      </c>
      <c r="AU10590" s="91"/>
      <c r="AW10590" s="89"/>
      <c r="BE10590" s="90"/>
      <c r="BF10590" s="84"/>
      <c r="BG10590" s="84">
        <f t="shared" si="167"/>
        <v>44512.5</v>
      </c>
    </row>
    <row r="10591" spans="39:59">
      <c r="AM10591" s="85" t="s">
        <v>10843</v>
      </c>
      <c r="AN10591" s="83">
        <v>3.4643731</v>
      </c>
      <c r="AO10591" s="84">
        <v>800.11157000000003</v>
      </c>
      <c r="AP10591" s="83">
        <v>4235.8002999999999</v>
      </c>
      <c r="AQ10591" s="83">
        <v>0.70952404000000002</v>
      </c>
      <c r="AR10591" s="83">
        <v>-2.7548492000000002</v>
      </c>
      <c r="AU10591" s="91"/>
      <c r="AW10591" s="89"/>
      <c r="BE10591" s="90"/>
      <c r="BF10591" s="84"/>
      <c r="BG10591" s="84">
        <f t="shared" si="167"/>
        <v>44513</v>
      </c>
    </row>
    <row r="10592" spans="39:59">
      <c r="AM10592" s="85" t="s">
        <v>10844</v>
      </c>
      <c r="AN10592" s="83">
        <v>3.4643502000000002</v>
      </c>
      <c r="AO10592" s="84">
        <v>800.03552000000002</v>
      </c>
      <c r="AP10592" s="83">
        <v>4236.2002000000002</v>
      </c>
      <c r="AQ10592" s="83">
        <v>0.70954907</v>
      </c>
      <c r="AR10592" s="83">
        <v>-2.7548013</v>
      </c>
      <c r="AU10592" s="91"/>
      <c r="AW10592" s="89"/>
      <c r="BE10592" s="90"/>
      <c r="BF10592" s="84"/>
      <c r="BG10592" s="84">
        <f t="shared" si="167"/>
        <v>44513.5</v>
      </c>
    </row>
    <row r="10593" spans="39:59">
      <c r="AM10593" s="85" t="s">
        <v>10845</v>
      </c>
      <c r="AN10593" s="83">
        <v>3.4643101999999999</v>
      </c>
      <c r="AO10593" s="84">
        <v>800.20306000000005</v>
      </c>
      <c r="AP10593" s="83">
        <v>4236.6000999999997</v>
      </c>
      <c r="AQ10593" s="83">
        <v>0.70955360000000001</v>
      </c>
      <c r="AR10593" s="83">
        <v>-2.7547567000000002</v>
      </c>
      <c r="AU10593" s="91"/>
      <c r="AW10593" s="89"/>
      <c r="BE10593" s="90"/>
      <c r="BF10593" s="84"/>
      <c r="BG10593" s="84">
        <f t="shared" si="167"/>
        <v>44514</v>
      </c>
    </row>
    <row r="10594" spans="39:59">
      <c r="AM10594" s="85" t="s">
        <v>10846</v>
      </c>
      <c r="AN10594" s="83">
        <v>3.4642968000000001</v>
      </c>
      <c r="AO10594" s="84">
        <v>800.20306000000005</v>
      </c>
      <c r="AP10594" s="83">
        <v>4237.0005000000001</v>
      </c>
      <c r="AQ10594" s="83">
        <v>0.70956783999999995</v>
      </c>
      <c r="AR10594" s="83">
        <v>-2.7547290000000002</v>
      </c>
      <c r="AU10594" s="91"/>
      <c r="AW10594" s="89"/>
      <c r="BE10594" s="90"/>
      <c r="BF10594" s="84"/>
      <c r="BG10594" s="84">
        <f t="shared" si="167"/>
        <v>44514.5</v>
      </c>
    </row>
    <row r="10595" spans="39:59">
      <c r="AM10595" s="85" t="s">
        <v>10847</v>
      </c>
      <c r="AN10595" s="83">
        <v>3.4643326000000001</v>
      </c>
      <c r="AO10595" s="84">
        <v>800.02020000000005</v>
      </c>
      <c r="AP10595" s="83">
        <v>4237.4004000000004</v>
      </c>
      <c r="AQ10595" s="83">
        <v>0.70957983000000002</v>
      </c>
      <c r="AR10595" s="83">
        <v>-2.7547526000000002</v>
      </c>
      <c r="AU10595" s="91"/>
      <c r="AW10595" s="89"/>
      <c r="BE10595" s="90"/>
      <c r="BF10595" s="84"/>
      <c r="BG10595" s="84">
        <f t="shared" si="167"/>
        <v>44515</v>
      </c>
    </row>
    <row r="10596" spans="39:59">
      <c r="AM10596" s="85" t="s">
        <v>10848</v>
      </c>
      <c r="AN10596" s="83">
        <v>3.4643389999999998</v>
      </c>
      <c r="AO10596" s="84">
        <v>799.95934999999997</v>
      </c>
      <c r="AP10596" s="83">
        <v>4237.8002999999999</v>
      </c>
      <c r="AQ10596" s="83">
        <v>0.70959949</v>
      </c>
      <c r="AR10596" s="83">
        <v>-2.7547394999999999</v>
      </c>
      <c r="AU10596" s="91"/>
      <c r="AW10596" s="89"/>
      <c r="BE10596" s="90"/>
      <c r="BF10596" s="84"/>
      <c r="BG10596" s="84">
        <f t="shared" si="167"/>
        <v>44515.5</v>
      </c>
    </row>
    <row r="10597" spans="39:59">
      <c r="AM10597" s="85" t="s">
        <v>10849</v>
      </c>
      <c r="AN10597" s="83">
        <v>3.4644789999999999</v>
      </c>
      <c r="AO10597" s="84">
        <v>799.95934999999997</v>
      </c>
      <c r="AP10597" s="83">
        <v>4238.2007000000003</v>
      </c>
      <c r="AQ10597" s="83">
        <v>0.70961558999999996</v>
      </c>
      <c r="AR10597" s="83">
        <v>-2.7548634999999999</v>
      </c>
      <c r="AU10597" s="91"/>
      <c r="AW10597" s="89"/>
      <c r="BE10597" s="90"/>
      <c r="BF10597" s="84"/>
      <c r="BG10597" s="84">
        <f t="shared" si="167"/>
        <v>44516</v>
      </c>
    </row>
    <row r="10598" spans="39:59">
      <c r="AM10598" s="85" t="s">
        <v>10850</v>
      </c>
      <c r="AN10598" s="83">
        <v>3.4643744999999999</v>
      </c>
      <c r="AO10598" s="84">
        <v>800.11157000000003</v>
      </c>
      <c r="AP10598" s="83">
        <v>4238.6005999999998</v>
      </c>
      <c r="AQ10598" s="83">
        <v>0.70963019000000005</v>
      </c>
      <c r="AR10598" s="83">
        <v>-2.7547443</v>
      </c>
      <c r="AU10598" s="91"/>
      <c r="AW10598" s="89"/>
      <c r="BE10598" s="90"/>
      <c r="BF10598" s="84"/>
      <c r="BG10598" s="84">
        <f t="shared" si="167"/>
        <v>44516.5</v>
      </c>
    </row>
    <row r="10599" spans="39:59">
      <c r="AM10599" s="85" t="s">
        <v>10851</v>
      </c>
      <c r="AN10599" s="83">
        <v>3.4644797000000001</v>
      </c>
      <c r="AO10599" s="84">
        <v>800.24872000000005</v>
      </c>
      <c r="AP10599" s="83">
        <v>4239.0005000000001</v>
      </c>
      <c r="AQ10599" s="83">
        <v>0.70965272000000001</v>
      </c>
      <c r="AR10599" s="83">
        <v>-2.7548270000000001</v>
      </c>
      <c r="AU10599" s="91"/>
      <c r="AW10599" s="89"/>
      <c r="BE10599" s="90"/>
      <c r="BF10599" s="84"/>
      <c r="BG10599" s="84">
        <f t="shared" si="167"/>
        <v>44517</v>
      </c>
    </row>
    <row r="10600" spans="39:59">
      <c r="AM10600" s="85" t="s">
        <v>10852</v>
      </c>
      <c r="AN10600" s="83">
        <v>3.4645579</v>
      </c>
      <c r="AO10600" s="84">
        <v>800.11157000000003</v>
      </c>
      <c r="AP10600" s="83">
        <v>4239.4008999999996</v>
      </c>
      <c r="AQ10600" s="83">
        <v>0.70967047999999999</v>
      </c>
      <c r="AR10600" s="83">
        <v>-2.7548873</v>
      </c>
      <c r="AU10600" s="91"/>
      <c r="AW10600" s="89"/>
      <c r="BE10600" s="90"/>
      <c r="BF10600" s="84"/>
      <c r="BG10600" s="84">
        <f t="shared" si="167"/>
        <v>44517.5</v>
      </c>
    </row>
    <row r="10601" spans="39:59">
      <c r="AM10601" s="85" t="s">
        <v>10853</v>
      </c>
      <c r="AN10601" s="83">
        <v>3.4646127</v>
      </c>
      <c r="AO10601" s="84">
        <v>800.05065999999999</v>
      </c>
      <c r="AP10601" s="83">
        <v>4239.8008</v>
      </c>
      <c r="AQ10601" s="83">
        <v>0.70969199999999999</v>
      </c>
      <c r="AR10601" s="83">
        <v>-2.7549207</v>
      </c>
      <c r="AU10601" s="91"/>
      <c r="AW10601" s="89"/>
      <c r="BE10601" s="90"/>
      <c r="BF10601" s="84"/>
      <c r="BG10601" s="84">
        <f t="shared" si="167"/>
        <v>44518</v>
      </c>
    </row>
    <row r="10602" spans="39:59">
      <c r="AM10602" s="85" t="s">
        <v>10854</v>
      </c>
      <c r="AN10602" s="83">
        <v>3.4646558999999999</v>
      </c>
      <c r="AO10602" s="84">
        <v>800.29436999999996</v>
      </c>
      <c r="AP10602" s="83">
        <v>4240.2007000000003</v>
      </c>
      <c r="AQ10602" s="83">
        <v>0.70971406000000004</v>
      </c>
      <c r="AR10602" s="83">
        <v>-2.7549418999999999</v>
      </c>
      <c r="AU10602" s="91"/>
      <c r="AW10602" s="89"/>
      <c r="BE10602" s="90"/>
      <c r="BF10602" s="84"/>
      <c r="BG10602" s="84">
        <f t="shared" si="167"/>
        <v>44518.5</v>
      </c>
    </row>
    <row r="10603" spans="39:59">
      <c r="AM10603" s="85" t="s">
        <v>10855</v>
      </c>
      <c r="AN10603" s="83">
        <v>3.4646124999999999</v>
      </c>
      <c r="AO10603" s="84">
        <v>800.09644000000003</v>
      </c>
      <c r="AP10603" s="83">
        <v>4240.6010999999999</v>
      </c>
      <c r="AQ10603" s="83">
        <v>0.70972036999999999</v>
      </c>
      <c r="AR10603" s="83">
        <v>-2.7548921000000002</v>
      </c>
      <c r="AU10603" s="91"/>
      <c r="AW10603" s="89"/>
      <c r="BE10603" s="90"/>
      <c r="BF10603" s="84"/>
      <c r="BG10603" s="84">
        <f t="shared" si="167"/>
        <v>44519</v>
      </c>
    </row>
    <row r="10604" spans="39:59">
      <c r="AM10604" s="85" t="s">
        <v>10856</v>
      </c>
      <c r="AN10604" s="83">
        <v>3.4646289000000001</v>
      </c>
      <c r="AO10604" s="84">
        <v>800.12689</v>
      </c>
      <c r="AP10604" s="83">
        <v>4241.0010000000002</v>
      </c>
      <c r="AQ10604" s="83">
        <v>0.70973200000000003</v>
      </c>
      <c r="AR10604" s="83">
        <v>-2.7548968999999999</v>
      </c>
      <c r="AU10604" s="91"/>
      <c r="AW10604" s="89"/>
      <c r="BE10604" s="90"/>
      <c r="BF10604" s="84"/>
      <c r="BG10604" s="84">
        <f t="shared" si="167"/>
        <v>44519.5</v>
      </c>
    </row>
    <row r="10605" spans="39:59">
      <c r="AM10605" s="85" t="s">
        <v>10857</v>
      </c>
      <c r="AN10605" s="83">
        <v>3.4645996000000001</v>
      </c>
      <c r="AO10605" s="84">
        <v>800.34009000000003</v>
      </c>
      <c r="AP10605" s="83">
        <v>4241.4008999999996</v>
      </c>
      <c r="AQ10605" s="83">
        <v>0.70975577999999995</v>
      </c>
      <c r="AR10605" s="83">
        <v>-2.7548436999999999</v>
      </c>
      <c r="AU10605" s="91"/>
      <c r="AW10605" s="89"/>
      <c r="BE10605" s="90"/>
      <c r="BF10605" s="84"/>
      <c r="BG10605" s="84">
        <f t="shared" si="167"/>
        <v>44520</v>
      </c>
    </row>
    <row r="10606" spans="39:59">
      <c r="AM10606" s="85" t="s">
        <v>10858</v>
      </c>
      <c r="AN10606" s="83">
        <v>3.4645679</v>
      </c>
      <c r="AO10606" s="84">
        <v>800.09636999999998</v>
      </c>
      <c r="AP10606" s="83">
        <v>4241.8013000000001</v>
      </c>
      <c r="AQ10606" s="83">
        <v>0.70977718000000001</v>
      </c>
      <c r="AR10606" s="83">
        <v>-2.7547907999999999</v>
      </c>
      <c r="AU10606" s="91"/>
      <c r="AW10606" s="89"/>
      <c r="BE10606" s="90"/>
      <c r="BF10606" s="84"/>
      <c r="BG10606" s="84">
        <f t="shared" si="167"/>
        <v>44520.5</v>
      </c>
    </row>
    <row r="10607" spans="39:59">
      <c r="AM10607" s="85" t="s">
        <v>10859</v>
      </c>
      <c r="AN10607" s="83">
        <v>3.4645066</v>
      </c>
      <c r="AO10607" s="84">
        <v>800.12683000000004</v>
      </c>
      <c r="AP10607" s="83">
        <v>4242.2012000000004</v>
      </c>
      <c r="AQ10607" s="83">
        <v>0.70978867999999995</v>
      </c>
      <c r="AR10607" s="83">
        <v>-2.7547180999999998</v>
      </c>
      <c r="AU10607" s="91"/>
      <c r="AW10607" s="89"/>
      <c r="BE10607" s="90"/>
      <c r="BF10607" s="84"/>
      <c r="BG10607" s="84">
        <f t="shared" si="167"/>
        <v>44521</v>
      </c>
    </row>
    <row r="10608" spans="39:59">
      <c r="AM10608" s="85" t="s">
        <v>10860</v>
      </c>
      <c r="AN10608" s="83">
        <v>3.4644472999999998</v>
      </c>
      <c r="AO10608" s="84">
        <v>800.15734999999995</v>
      </c>
      <c r="AP10608" s="83">
        <v>4242.6010999999999</v>
      </c>
      <c r="AQ10608" s="83">
        <v>0.70981044000000004</v>
      </c>
      <c r="AR10608" s="83">
        <v>-2.7546368000000001</v>
      </c>
      <c r="AU10608" s="91"/>
      <c r="AW10608" s="89"/>
      <c r="BE10608" s="90"/>
      <c r="BF10608" s="84"/>
      <c r="BG10608" s="84">
        <f t="shared" si="167"/>
        <v>44521.5</v>
      </c>
    </row>
    <row r="10609" spans="39:59">
      <c r="AM10609" s="85" t="s">
        <v>10861</v>
      </c>
      <c r="AN10609" s="83">
        <v>3.4644116999999999</v>
      </c>
      <c r="AO10609" s="84">
        <v>800.24872000000005</v>
      </c>
      <c r="AP10609" s="83">
        <v>4243.0015000000003</v>
      </c>
      <c r="AQ10609" s="83">
        <v>0.70981169</v>
      </c>
      <c r="AR10609" s="83">
        <v>-2.7545999999999999</v>
      </c>
      <c r="AU10609" s="91"/>
      <c r="AW10609" s="89"/>
      <c r="BE10609" s="90"/>
      <c r="BF10609" s="84"/>
      <c r="BG10609" s="84">
        <f t="shared" si="167"/>
        <v>44522</v>
      </c>
    </row>
    <row r="10610" spans="39:59">
      <c r="AM10610" s="85" t="s">
        <v>10862</v>
      </c>
      <c r="AN10610" s="83">
        <v>3.4643817000000001</v>
      </c>
      <c r="AO10610" s="84">
        <v>800.24872000000005</v>
      </c>
      <c r="AP10610" s="83">
        <v>4243.4013999999997</v>
      </c>
      <c r="AQ10610" s="83">
        <v>0.70982540000000005</v>
      </c>
      <c r="AR10610" s="83">
        <v>-2.7545563999999998</v>
      </c>
      <c r="AU10610" s="91"/>
      <c r="AW10610" s="89"/>
      <c r="BE10610" s="90"/>
      <c r="BF10610" s="84"/>
      <c r="BG10610" s="84">
        <f t="shared" si="167"/>
        <v>44522.5</v>
      </c>
    </row>
    <row r="10611" spans="39:59">
      <c r="AM10611" s="85" t="s">
        <v>10863</v>
      </c>
      <c r="AN10611" s="83">
        <v>3.4644686999999998</v>
      </c>
      <c r="AO10611" s="84">
        <v>800.17260999999996</v>
      </c>
      <c r="AP10611" s="83">
        <v>4243.8018000000002</v>
      </c>
      <c r="AQ10611" s="83">
        <v>0.70985025000000002</v>
      </c>
      <c r="AR10611" s="83">
        <v>-2.7546184</v>
      </c>
      <c r="AU10611" s="91"/>
      <c r="AW10611" s="89"/>
      <c r="BE10611" s="90"/>
      <c r="BF10611" s="84"/>
      <c r="BG10611" s="84">
        <f t="shared" si="167"/>
        <v>44523</v>
      </c>
    </row>
    <row r="10612" spans="39:59">
      <c r="AM10612" s="85" t="s">
        <v>10864</v>
      </c>
      <c r="AN10612" s="83">
        <v>3.4644979999999999</v>
      </c>
      <c r="AO10612" s="84">
        <v>800.11157000000003</v>
      </c>
      <c r="AP10612" s="83">
        <v>4244.2016999999996</v>
      </c>
      <c r="AQ10612" s="83">
        <v>0.70986294999999999</v>
      </c>
      <c r="AR10612" s="83">
        <v>-2.7546350999999998</v>
      </c>
      <c r="AU10612" s="91"/>
      <c r="AW10612" s="89"/>
      <c r="BE10612" s="90"/>
      <c r="BF10612" s="84"/>
      <c r="BG10612" s="84">
        <f t="shared" si="167"/>
        <v>44523.5</v>
      </c>
    </row>
    <row r="10613" spans="39:59">
      <c r="AM10613" s="85" t="s">
        <v>10865</v>
      </c>
      <c r="AN10613" s="83">
        <v>3.464493</v>
      </c>
      <c r="AO10613" s="84">
        <v>800.12689</v>
      </c>
      <c r="AP10613" s="83">
        <v>4244.6016</v>
      </c>
      <c r="AQ10613" s="83">
        <v>0.70987104999999995</v>
      </c>
      <c r="AR10613" s="83">
        <v>-2.7546219999999999</v>
      </c>
      <c r="AU10613" s="91"/>
      <c r="AW10613" s="89"/>
      <c r="BE10613" s="90"/>
      <c r="BF10613" s="84"/>
      <c r="BG10613" s="84">
        <f t="shared" si="167"/>
        <v>44524</v>
      </c>
    </row>
    <row r="10614" spans="39:59">
      <c r="AM10614" s="85" t="s">
        <v>10866</v>
      </c>
      <c r="AN10614" s="83">
        <v>3.4644680000000001</v>
      </c>
      <c r="AO10614" s="84">
        <v>800.17255</v>
      </c>
      <c r="AP10614" s="83">
        <v>4245.0020000000004</v>
      </c>
      <c r="AQ10614" s="83">
        <v>0.70988678999999999</v>
      </c>
      <c r="AR10614" s="83">
        <v>-2.7545812000000001</v>
      </c>
      <c r="AU10614" s="91"/>
      <c r="AW10614" s="89"/>
      <c r="BE10614" s="90"/>
      <c r="BF10614" s="84"/>
      <c r="BG10614" s="84">
        <f t="shared" si="167"/>
        <v>44524.5</v>
      </c>
    </row>
    <row r="10615" spans="39:59">
      <c r="AM10615" s="85" t="s">
        <v>10867</v>
      </c>
      <c r="AN10615" s="83">
        <v>3.4644403000000001</v>
      </c>
      <c r="AO10615" s="84">
        <v>799.98974999999996</v>
      </c>
      <c r="AP10615" s="83">
        <v>4245.4018999999998</v>
      </c>
      <c r="AQ10615" s="83">
        <v>0.70990633999999997</v>
      </c>
      <c r="AR10615" s="83">
        <v>-2.754534</v>
      </c>
      <c r="AU10615" s="91"/>
      <c r="AW10615" s="89"/>
      <c r="BE10615" s="90"/>
      <c r="BF10615" s="84"/>
      <c r="BG10615" s="84">
        <f t="shared" si="167"/>
        <v>44525</v>
      </c>
    </row>
    <row r="10616" spans="39:59">
      <c r="AM10616" s="85" t="s">
        <v>10868</v>
      </c>
      <c r="AN10616" s="83">
        <v>3.4644526999999998</v>
      </c>
      <c r="AO10616" s="84">
        <v>800.09636999999998</v>
      </c>
      <c r="AP10616" s="83">
        <v>4245.8018000000002</v>
      </c>
      <c r="AQ10616" s="83">
        <v>0.7099086</v>
      </c>
      <c r="AR10616" s="83">
        <v>-2.7545443000000001</v>
      </c>
      <c r="AU10616" s="91"/>
      <c r="AW10616" s="89"/>
      <c r="BE10616" s="90"/>
      <c r="BF10616" s="84"/>
      <c r="BG10616" s="84">
        <f t="shared" si="167"/>
        <v>44525.5</v>
      </c>
    </row>
    <row r="10617" spans="39:59">
      <c r="AM10617" s="85" t="s">
        <v>10869</v>
      </c>
      <c r="AN10617" s="83">
        <v>3.4644811</v>
      </c>
      <c r="AO10617" s="84">
        <v>799.91363999999999</v>
      </c>
      <c r="AP10617" s="83">
        <v>4246.2021000000004</v>
      </c>
      <c r="AQ10617" s="83">
        <v>0.70991426999999996</v>
      </c>
      <c r="AR10617" s="83">
        <v>-2.7545668999999999</v>
      </c>
      <c r="AU10617" s="91"/>
      <c r="AW10617" s="89"/>
      <c r="BE10617" s="90"/>
      <c r="BF10617" s="84"/>
      <c r="BG10617" s="84">
        <f t="shared" si="167"/>
        <v>44526</v>
      </c>
    </row>
    <row r="10618" spans="39:59">
      <c r="AM10618" s="85" t="s">
        <v>10870</v>
      </c>
      <c r="AN10618" s="83">
        <v>3.4645929</v>
      </c>
      <c r="AO10618" s="84">
        <v>800.08118000000002</v>
      </c>
      <c r="AP10618" s="83">
        <v>4246.6021000000001</v>
      </c>
      <c r="AQ10618" s="83">
        <v>0.70992266999999998</v>
      </c>
      <c r="AR10618" s="83">
        <v>-2.7546700999999998</v>
      </c>
      <c r="AU10618" s="91"/>
      <c r="AW10618" s="89"/>
      <c r="BE10618" s="90"/>
      <c r="BF10618" s="84"/>
      <c r="BG10618" s="84">
        <f t="shared" si="167"/>
        <v>44526.5</v>
      </c>
    </row>
    <row r="10619" spans="39:59">
      <c r="AM10619" s="85" t="s">
        <v>10871</v>
      </c>
      <c r="AN10619" s="83">
        <v>3.4646925999999998</v>
      </c>
      <c r="AO10619" s="84">
        <v>800.14209000000005</v>
      </c>
      <c r="AP10619" s="83">
        <v>4247.0020000000004</v>
      </c>
      <c r="AQ10619" s="83">
        <v>0.70993452999999995</v>
      </c>
      <c r="AR10619" s="83">
        <v>-2.7547581000000001</v>
      </c>
      <c r="AU10619" s="91"/>
      <c r="AW10619" s="89"/>
      <c r="BE10619" s="90"/>
      <c r="BF10619" s="84"/>
      <c r="BG10619" s="84">
        <f t="shared" si="167"/>
        <v>44527</v>
      </c>
    </row>
    <row r="10620" spans="39:59">
      <c r="AM10620" s="85" t="s">
        <v>10872</v>
      </c>
      <c r="AN10620" s="83">
        <v>3.4646794999999999</v>
      </c>
      <c r="AO10620" s="84">
        <v>800.005</v>
      </c>
      <c r="AP10620" s="83">
        <v>4247.4022999999997</v>
      </c>
      <c r="AQ10620" s="83">
        <v>0.70994632999999996</v>
      </c>
      <c r="AR10620" s="83">
        <v>-2.7547331000000002</v>
      </c>
      <c r="AU10620" s="91"/>
      <c r="AW10620" s="89"/>
      <c r="BE10620" s="90"/>
      <c r="BF10620" s="84"/>
      <c r="BG10620" s="84">
        <f t="shared" si="167"/>
        <v>44527.5</v>
      </c>
    </row>
    <row r="10621" spans="39:59">
      <c r="AM10621" s="85" t="s">
        <v>10873</v>
      </c>
      <c r="AN10621" s="83">
        <v>3.4646626</v>
      </c>
      <c r="AO10621" s="84">
        <v>800.15734999999995</v>
      </c>
      <c r="AP10621" s="83">
        <v>4247.8022000000001</v>
      </c>
      <c r="AQ10621" s="83">
        <v>0.70995079999999999</v>
      </c>
      <c r="AR10621" s="83">
        <v>-2.7547119000000002</v>
      </c>
      <c r="AU10621" s="91"/>
      <c r="AW10621" s="89"/>
      <c r="BE10621" s="90"/>
      <c r="BF10621" s="84"/>
      <c r="BG10621" s="84">
        <f t="shared" si="167"/>
        <v>44528</v>
      </c>
    </row>
    <row r="10622" spans="39:59">
      <c r="AM10622" s="85" t="s">
        <v>10874</v>
      </c>
      <c r="AN10622" s="83">
        <v>3.4646072000000001</v>
      </c>
      <c r="AO10622" s="84">
        <v>800.11157000000003</v>
      </c>
      <c r="AP10622" s="83">
        <v>4248.2021000000004</v>
      </c>
      <c r="AQ10622" s="83">
        <v>0.70995438</v>
      </c>
      <c r="AR10622" s="83">
        <v>-2.7546529999999998</v>
      </c>
      <c r="AU10622" s="91"/>
      <c r="AW10622" s="89"/>
      <c r="BE10622" s="90"/>
      <c r="BF10622" s="84"/>
      <c r="BG10622" s="84">
        <f t="shared" si="167"/>
        <v>44528.5</v>
      </c>
    </row>
    <row r="10623" spans="39:59">
      <c r="AM10623" s="85" t="s">
        <v>10875</v>
      </c>
      <c r="AN10623" s="83">
        <v>3.4646672999999999</v>
      </c>
      <c r="AO10623" s="84">
        <v>800.21820000000002</v>
      </c>
      <c r="AP10623" s="83">
        <v>4248.6025</v>
      </c>
      <c r="AQ10623" s="83">
        <v>0.70996451000000005</v>
      </c>
      <c r="AR10623" s="83">
        <v>-2.7547028</v>
      </c>
      <c r="AU10623" s="91"/>
      <c r="AW10623" s="89"/>
      <c r="BE10623" s="90"/>
      <c r="BF10623" s="84"/>
      <c r="BG10623" s="84">
        <f t="shared" si="167"/>
        <v>44529</v>
      </c>
    </row>
    <row r="10624" spans="39:59">
      <c r="AM10624" s="85" t="s">
        <v>10876</v>
      </c>
      <c r="AN10624" s="83">
        <v>3.4646368000000001</v>
      </c>
      <c r="AO10624" s="84">
        <v>800.03545999999994</v>
      </c>
      <c r="AP10624" s="83">
        <v>4249.0024000000003</v>
      </c>
      <c r="AQ10624" s="83">
        <v>0.70997703000000001</v>
      </c>
      <c r="AR10624" s="83">
        <v>-2.7546596999999999</v>
      </c>
      <c r="AU10624" s="91"/>
      <c r="AW10624" s="89"/>
      <c r="BE10624" s="90"/>
      <c r="BF10624" s="84"/>
      <c r="BG10624" s="84">
        <f t="shared" si="167"/>
        <v>44529.5</v>
      </c>
    </row>
    <row r="10625" spans="39:59">
      <c r="AM10625" s="85" t="s">
        <v>10877</v>
      </c>
      <c r="AN10625" s="83">
        <v>3.4646952</v>
      </c>
      <c r="AO10625" s="84">
        <v>800.12683000000004</v>
      </c>
      <c r="AP10625" s="83">
        <v>4249.4022999999997</v>
      </c>
      <c r="AQ10625" s="83">
        <v>0.70997995000000003</v>
      </c>
      <c r="AR10625" s="83">
        <v>-2.7547152000000001</v>
      </c>
      <c r="AU10625" s="91"/>
      <c r="AW10625" s="89"/>
      <c r="BE10625" s="90"/>
      <c r="BF10625" s="84"/>
      <c r="BG10625" s="84">
        <f t="shared" si="167"/>
        <v>44530</v>
      </c>
    </row>
    <row r="10626" spans="39:59">
      <c r="AM10626" s="85" t="s">
        <v>10878</v>
      </c>
      <c r="AN10626" s="83">
        <v>3.4646729999999999</v>
      </c>
      <c r="AO10626" s="84">
        <v>800.06592000000001</v>
      </c>
      <c r="AP10626" s="83">
        <v>4249.8027000000002</v>
      </c>
      <c r="AQ10626" s="83">
        <v>0.70998591</v>
      </c>
      <c r="AR10626" s="83">
        <v>-2.7546870999999999</v>
      </c>
      <c r="AU10626" s="91"/>
      <c r="AW10626" s="89"/>
      <c r="BE10626" s="90"/>
      <c r="BF10626" s="84"/>
      <c r="BG10626" s="84">
        <f t="shared" si="167"/>
        <v>44530.5</v>
      </c>
    </row>
    <row r="10627" spans="39:59">
      <c r="AM10627" s="85" t="s">
        <v>10879</v>
      </c>
      <c r="AN10627" s="83">
        <v>3.4646572999999998</v>
      </c>
      <c r="AO10627" s="84">
        <v>800.15728999999999</v>
      </c>
      <c r="AP10627" s="83">
        <v>4250.2025999999996</v>
      </c>
      <c r="AQ10627" s="83">
        <v>0.70999628000000004</v>
      </c>
      <c r="AR10627" s="83">
        <v>-2.7546610999999999</v>
      </c>
      <c r="AU10627" s="91"/>
      <c r="AW10627" s="89"/>
      <c r="BE10627" s="90"/>
      <c r="BF10627" s="84"/>
      <c r="BG10627" s="84">
        <f t="shared" si="167"/>
        <v>44531</v>
      </c>
    </row>
    <row r="10628" spans="39:59">
      <c r="AM10628" s="85" t="s">
        <v>10880</v>
      </c>
      <c r="AN10628" s="83">
        <v>3.4646186999999999</v>
      </c>
      <c r="AO10628" s="84">
        <v>800.09644000000003</v>
      </c>
      <c r="AP10628" s="83">
        <v>4250.6025</v>
      </c>
      <c r="AQ10628" s="83">
        <v>0.71000421000000002</v>
      </c>
      <c r="AR10628" s="83">
        <v>-2.7546143999999999</v>
      </c>
      <c r="AU10628" s="91"/>
      <c r="AW10628" s="89"/>
      <c r="BE10628" s="90"/>
      <c r="BF10628" s="84"/>
      <c r="BG10628" s="84">
        <f t="shared" si="167"/>
        <v>44531.5</v>
      </c>
    </row>
    <row r="10629" spans="39:59">
      <c r="AM10629" s="85" t="s">
        <v>10881</v>
      </c>
      <c r="AN10629" s="83">
        <v>3.4645163999999999</v>
      </c>
      <c r="AO10629" s="84">
        <v>800.29443000000003</v>
      </c>
      <c r="AP10629" s="83">
        <v>4251.0029000000004</v>
      </c>
      <c r="AQ10629" s="83">
        <v>0.71000390999999996</v>
      </c>
      <c r="AR10629" s="83">
        <v>-2.7545125000000001</v>
      </c>
      <c r="AU10629" s="91"/>
      <c r="AW10629" s="89"/>
      <c r="BE10629" s="90"/>
      <c r="BF10629" s="84"/>
      <c r="BG10629" s="84">
        <f t="shared" ref="BG10629:BG10692" si="168">BG10628+0.5</f>
        <v>44532</v>
      </c>
    </row>
    <row r="10630" spans="39:59">
      <c r="AM10630" s="85" t="s">
        <v>10882</v>
      </c>
      <c r="AN10630" s="83">
        <v>3.4646355999999998</v>
      </c>
      <c r="AO10630" s="84">
        <v>800.27917000000002</v>
      </c>
      <c r="AP10630" s="83">
        <v>4251.4027999999998</v>
      </c>
      <c r="AQ10630" s="83">
        <v>0.70999831000000002</v>
      </c>
      <c r="AR10630" s="83">
        <v>-2.7546371999999999</v>
      </c>
      <c r="AU10630" s="91"/>
      <c r="AW10630" s="89"/>
      <c r="BE10630" s="90"/>
      <c r="BF10630" s="84"/>
      <c r="BG10630" s="84">
        <f t="shared" si="168"/>
        <v>44532.5</v>
      </c>
    </row>
    <row r="10631" spans="39:59">
      <c r="AM10631" s="85" t="s">
        <v>10883</v>
      </c>
      <c r="AN10631" s="83">
        <v>3.4646539999999999</v>
      </c>
      <c r="AO10631" s="84">
        <v>800.06592000000001</v>
      </c>
      <c r="AP10631" s="83">
        <v>4251.8027000000002</v>
      </c>
      <c r="AQ10631" s="83">
        <v>0.71000129000000001</v>
      </c>
      <c r="AR10631" s="83">
        <v>-2.7546526999999998</v>
      </c>
      <c r="AU10631" s="91"/>
      <c r="AW10631" s="89"/>
      <c r="BE10631" s="90"/>
      <c r="BF10631" s="84"/>
      <c r="BG10631" s="84">
        <f t="shared" si="168"/>
        <v>44533</v>
      </c>
    </row>
    <row r="10632" spans="39:59">
      <c r="AM10632" s="85" t="s">
        <v>10884</v>
      </c>
      <c r="AN10632" s="83">
        <v>3.4646534999999998</v>
      </c>
      <c r="AO10632" s="84">
        <v>800.15734999999995</v>
      </c>
      <c r="AP10632" s="83">
        <v>4252.2030999999997</v>
      </c>
      <c r="AQ10632" s="83">
        <v>0.70999878999999999</v>
      </c>
      <c r="AR10632" s="83">
        <v>-2.7546545999999998</v>
      </c>
      <c r="AU10632" s="91"/>
      <c r="AW10632" s="89"/>
      <c r="BE10632" s="90"/>
      <c r="BF10632" s="84"/>
      <c r="BG10632" s="84">
        <f t="shared" si="168"/>
        <v>44533.5</v>
      </c>
    </row>
    <row r="10633" spans="39:59">
      <c r="AM10633" s="85" t="s">
        <v>10885</v>
      </c>
      <c r="AN10633" s="83">
        <v>3.4646525000000001</v>
      </c>
      <c r="AO10633" s="84">
        <v>800.11157000000003</v>
      </c>
      <c r="AP10633" s="83">
        <v>4252.6030000000001</v>
      </c>
      <c r="AQ10633" s="83">
        <v>0.71001159999999996</v>
      </c>
      <c r="AR10633" s="83">
        <v>-2.7546411000000002</v>
      </c>
      <c r="AU10633" s="91"/>
      <c r="AW10633" s="89"/>
      <c r="BE10633" s="90"/>
      <c r="BF10633" s="84"/>
      <c r="BG10633" s="84">
        <f t="shared" si="168"/>
        <v>44534</v>
      </c>
    </row>
    <row r="10634" spans="39:59">
      <c r="AM10634" s="85" t="s">
        <v>10886</v>
      </c>
      <c r="AN10634" s="83">
        <v>3.4646351000000002</v>
      </c>
      <c r="AO10634" s="84">
        <v>800.09636999999998</v>
      </c>
      <c r="AP10634" s="83">
        <v>4253.0029000000004</v>
      </c>
      <c r="AQ10634" s="83">
        <v>0.71002834999999997</v>
      </c>
      <c r="AR10634" s="83">
        <v>-2.7546067000000001</v>
      </c>
      <c r="AU10634" s="91"/>
      <c r="AW10634" s="89"/>
      <c r="BE10634" s="90"/>
      <c r="BF10634" s="84"/>
      <c r="BG10634" s="84">
        <f t="shared" si="168"/>
        <v>44534.5</v>
      </c>
    </row>
    <row r="10635" spans="39:59">
      <c r="AM10635" s="85" t="s">
        <v>10887</v>
      </c>
      <c r="AN10635" s="83">
        <v>3.4646200999999999</v>
      </c>
      <c r="AO10635" s="84">
        <v>800.15734999999995</v>
      </c>
      <c r="AP10635" s="83">
        <v>4253.4032999999999</v>
      </c>
      <c r="AQ10635" s="83">
        <v>0.71003377000000001</v>
      </c>
      <c r="AR10635" s="83">
        <v>-2.7545861999999999</v>
      </c>
      <c r="AU10635" s="91"/>
      <c r="AW10635" s="89"/>
      <c r="BE10635" s="90"/>
      <c r="BF10635" s="84"/>
      <c r="BG10635" s="84">
        <f t="shared" si="168"/>
        <v>44535</v>
      </c>
    </row>
    <row r="10636" spans="39:59">
      <c r="AM10636" s="85" t="s">
        <v>10888</v>
      </c>
      <c r="AN10636" s="83">
        <v>3.4645579</v>
      </c>
      <c r="AO10636" s="84">
        <v>800.24872000000005</v>
      </c>
      <c r="AP10636" s="83">
        <v>4253.8032000000003</v>
      </c>
      <c r="AQ10636" s="83">
        <v>0.71002799000000005</v>
      </c>
      <c r="AR10636" s="83">
        <v>-2.7545299999999999</v>
      </c>
      <c r="AU10636" s="91"/>
      <c r="AW10636" s="89"/>
      <c r="BE10636" s="90"/>
      <c r="BF10636" s="84"/>
      <c r="BG10636" s="84">
        <f t="shared" si="168"/>
        <v>44535.5</v>
      </c>
    </row>
    <row r="10637" spans="39:59">
      <c r="AM10637" s="85" t="s">
        <v>10889</v>
      </c>
      <c r="AN10637" s="83">
        <v>3.4645917000000002</v>
      </c>
      <c r="AO10637" s="84">
        <v>800.06592000000001</v>
      </c>
      <c r="AP10637" s="83">
        <v>4254.2030999999997</v>
      </c>
      <c r="AQ10637" s="83">
        <v>0.71003388999999995</v>
      </c>
      <c r="AR10637" s="83">
        <v>-2.7545578000000002</v>
      </c>
      <c r="AU10637" s="91"/>
      <c r="AW10637" s="89"/>
      <c r="BE10637" s="90"/>
      <c r="BF10637" s="84"/>
      <c r="BG10637" s="84">
        <f t="shared" si="168"/>
        <v>44536</v>
      </c>
    </row>
    <row r="10638" spans="39:59">
      <c r="AM10638" s="85" t="s">
        <v>10890</v>
      </c>
      <c r="AN10638" s="83">
        <v>3.4646778</v>
      </c>
      <c r="AO10638" s="84">
        <v>800.05065999999999</v>
      </c>
      <c r="AP10638" s="83">
        <v>4254.6035000000002</v>
      </c>
      <c r="AQ10638" s="83">
        <v>0.71004104999999995</v>
      </c>
      <c r="AR10638" s="83">
        <v>-2.7546368000000001</v>
      </c>
      <c r="AU10638" s="91"/>
      <c r="AW10638" s="89"/>
      <c r="BE10638" s="90"/>
      <c r="BF10638" s="84"/>
      <c r="BG10638" s="84">
        <f t="shared" si="168"/>
        <v>44536.5</v>
      </c>
    </row>
    <row r="10639" spans="39:59">
      <c r="AM10639" s="85" t="s">
        <v>10891</v>
      </c>
      <c r="AN10639" s="83">
        <v>3.4646906999999998</v>
      </c>
      <c r="AO10639" s="84">
        <v>800.09636999999998</v>
      </c>
      <c r="AP10639" s="83">
        <v>4255.0033999999996</v>
      </c>
      <c r="AQ10639" s="83">
        <v>0.71003616000000003</v>
      </c>
      <c r="AR10639" s="83">
        <v>-2.7546544000000002</v>
      </c>
      <c r="AU10639" s="91"/>
      <c r="AW10639" s="89"/>
      <c r="BE10639" s="90"/>
      <c r="BF10639" s="84"/>
      <c r="BG10639" s="84">
        <f t="shared" si="168"/>
        <v>44537</v>
      </c>
    </row>
    <row r="10640" spans="39:59">
      <c r="AM10640" s="85" t="s">
        <v>10892</v>
      </c>
      <c r="AN10640" s="83">
        <v>3.4647815</v>
      </c>
      <c r="AO10640" s="84">
        <v>799.98974999999996</v>
      </c>
      <c r="AP10640" s="83">
        <v>4255.4032999999999</v>
      </c>
      <c r="AQ10640" s="83">
        <v>0.71004635000000005</v>
      </c>
      <c r="AR10640" s="83">
        <v>-2.7547351999999998</v>
      </c>
      <c r="AU10640" s="91"/>
      <c r="AW10640" s="89"/>
      <c r="BE10640" s="90"/>
      <c r="BF10640" s="84"/>
      <c r="BG10640" s="84">
        <f t="shared" si="168"/>
        <v>44537.5</v>
      </c>
    </row>
    <row r="10641" spans="39:59">
      <c r="AM10641" s="85" t="s">
        <v>10893</v>
      </c>
      <c r="AN10641" s="83">
        <v>3.4647839</v>
      </c>
      <c r="AO10641" s="84">
        <v>800.02020000000005</v>
      </c>
      <c r="AP10641" s="83">
        <v>4255.8037000000004</v>
      </c>
      <c r="AQ10641" s="83">
        <v>0.71005297000000001</v>
      </c>
      <c r="AR10641" s="83">
        <v>-2.7547309000000002</v>
      </c>
      <c r="AU10641" s="91"/>
      <c r="AW10641" s="89"/>
      <c r="BE10641" s="90"/>
      <c r="BF10641" s="84"/>
      <c r="BG10641" s="84">
        <f t="shared" si="168"/>
        <v>44538</v>
      </c>
    </row>
    <row r="10642" spans="39:59">
      <c r="AM10642" s="85" t="s">
        <v>10894</v>
      </c>
      <c r="AN10642" s="83">
        <v>3.4647755999999998</v>
      </c>
      <c r="AO10642" s="84">
        <v>800.05071999999996</v>
      </c>
      <c r="AP10642" s="83">
        <v>4256.2035999999998</v>
      </c>
      <c r="AQ10642" s="83">
        <v>0.71006197000000004</v>
      </c>
      <c r="AR10642" s="83">
        <v>-2.7547134999999998</v>
      </c>
      <c r="AU10642" s="91"/>
      <c r="AW10642" s="89"/>
      <c r="BE10642" s="90"/>
      <c r="BF10642" s="84"/>
      <c r="BG10642" s="84">
        <f t="shared" si="168"/>
        <v>44538.5</v>
      </c>
    </row>
    <row r="10643" spans="39:59">
      <c r="AM10643" s="85" t="s">
        <v>10895</v>
      </c>
      <c r="AN10643" s="83">
        <v>3.4647654999999999</v>
      </c>
      <c r="AO10643" s="84">
        <v>800.15734999999995</v>
      </c>
      <c r="AP10643" s="83">
        <v>4256.6035000000002</v>
      </c>
      <c r="AQ10643" s="83">
        <v>0.71006184999999999</v>
      </c>
      <c r="AR10643" s="83">
        <v>-2.7547038000000001</v>
      </c>
      <c r="AU10643" s="91"/>
      <c r="AW10643" s="89"/>
      <c r="BE10643" s="90"/>
      <c r="BF10643" s="84"/>
      <c r="BG10643" s="84">
        <f t="shared" si="168"/>
        <v>44539</v>
      </c>
    </row>
    <row r="10644" spans="39:59">
      <c r="AM10644" s="85" t="s">
        <v>10896</v>
      </c>
      <c r="AN10644" s="83">
        <v>3.4647166999999999</v>
      </c>
      <c r="AO10644" s="84">
        <v>800.08118000000002</v>
      </c>
      <c r="AP10644" s="83">
        <v>4257.0038999999997</v>
      </c>
      <c r="AQ10644" s="83">
        <v>0.71006029999999998</v>
      </c>
      <c r="AR10644" s="83">
        <v>-2.7546563000000002</v>
      </c>
      <c r="AU10644" s="91"/>
      <c r="AW10644" s="89"/>
      <c r="BE10644" s="90"/>
      <c r="BF10644" s="84"/>
      <c r="BG10644" s="84">
        <f t="shared" si="168"/>
        <v>44539.5</v>
      </c>
    </row>
    <row r="10645" spans="39:59">
      <c r="AM10645" s="85" t="s">
        <v>10897</v>
      </c>
      <c r="AN10645" s="83">
        <v>3.4647808000000002</v>
      </c>
      <c r="AO10645" s="84">
        <v>800.24872000000005</v>
      </c>
      <c r="AP10645" s="83">
        <v>4257.4038</v>
      </c>
      <c r="AQ10645" s="83">
        <v>0.71005242999999996</v>
      </c>
      <c r="AR10645" s="83">
        <v>-2.7547283</v>
      </c>
      <c r="AU10645" s="91"/>
      <c r="AW10645" s="89"/>
      <c r="BE10645" s="90"/>
      <c r="BF10645" s="84"/>
      <c r="BG10645" s="84">
        <f t="shared" si="168"/>
        <v>44540</v>
      </c>
    </row>
    <row r="10646" spans="39:59">
      <c r="AM10646" s="85" t="s">
        <v>10898</v>
      </c>
      <c r="AN10646" s="83">
        <v>3.4647484</v>
      </c>
      <c r="AO10646" s="84">
        <v>800.03545999999994</v>
      </c>
      <c r="AP10646" s="83">
        <v>4257.8041999999996</v>
      </c>
      <c r="AQ10646" s="83">
        <v>0.71003651999999995</v>
      </c>
      <c r="AR10646" s="83">
        <v>-2.7547119000000002</v>
      </c>
      <c r="AU10646" s="91"/>
      <c r="AW10646" s="89"/>
      <c r="BE10646" s="90"/>
      <c r="BF10646" s="84"/>
      <c r="BG10646" s="84">
        <f t="shared" si="168"/>
        <v>44540.5</v>
      </c>
    </row>
    <row r="10647" spans="39:59">
      <c r="AM10647" s="85" t="s">
        <v>10899</v>
      </c>
      <c r="AN10647" s="83">
        <v>3.4647858</v>
      </c>
      <c r="AO10647" s="84">
        <v>799.92882999999995</v>
      </c>
      <c r="AP10647" s="83">
        <v>4258.2040999999999</v>
      </c>
      <c r="AQ10647" s="83">
        <v>0.71003479000000003</v>
      </c>
      <c r="AR10647" s="83">
        <v>-2.7547510000000002</v>
      </c>
      <c r="AU10647" s="91"/>
      <c r="AW10647" s="89"/>
      <c r="BE10647" s="90"/>
      <c r="BF10647" s="84"/>
      <c r="BG10647" s="84">
        <f t="shared" si="168"/>
        <v>44541</v>
      </c>
    </row>
    <row r="10648" spans="39:59">
      <c r="AM10648" s="85" t="s">
        <v>10900</v>
      </c>
      <c r="AN10648" s="83">
        <v>3.4648045999999999</v>
      </c>
      <c r="AO10648" s="84">
        <v>800.29443000000003</v>
      </c>
      <c r="AP10648" s="83">
        <v>4258.6040000000003</v>
      </c>
      <c r="AQ10648" s="83">
        <v>0.71003400999999999</v>
      </c>
      <c r="AR10648" s="83">
        <v>-2.7547704999999998</v>
      </c>
      <c r="AU10648" s="91"/>
      <c r="AW10648" s="89"/>
      <c r="BE10648" s="90"/>
      <c r="BF10648" s="84"/>
      <c r="BG10648" s="84">
        <f t="shared" si="168"/>
        <v>44541.5</v>
      </c>
    </row>
    <row r="10649" spans="39:59">
      <c r="AM10649" s="85" t="s">
        <v>10901</v>
      </c>
      <c r="AN10649" s="83">
        <v>3.4646873</v>
      </c>
      <c r="AO10649" s="84">
        <v>800.11157000000003</v>
      </c>
      <c r="AP10649" s="83">
        <v>4259.0043999999998</v>
      </c>
      <c r="AQ10649" s="83">
        <v>0.71004056999999998</v>
      </c>
      <c r="AR10649" s="83">
        <v>-2.7546468000000002</v>
      </c>
      <c r="AU10649" s="91"/>
      <c r="AW10649" s="89"/>
      <c r="BE10649" s="90"/>
      <c r="BF10649" s="84"/>
      <c r="BG10649" s="84">
        <f t="shared" si="168"/>
        <v>44542</v>
      </c>
    </row>
    <row r="10650" spans="39:59">
      <c r="AM10650" s="85" t="s">
        <v>10902</v>
      </c>
      <c r="AN10650" s="83">
        <v>3.4647380999999999</v>
      </c>
      <c r="AO10650" s="84">
        <v>800.32488999999998</v>
      </c>
      <c r="AP10650" s="83">
        <v>4259.4043000000001</v>
      </c>
      <c r="AQ10650" s="83">
        <v>0.71003097000000004</v>
      </c>
      <c r="AR10650" s="83">
        <v>-2.7547071000000001</v>
      </c>
      <c r="AU10650" s="91"/>
      <c r="AW10650" s="89"/>
      <c r="BE10650" s="90"/>
      <c r="BF10650" s="84"/>
      <c r="BG10650" s="84">
        <f t="shared" si="168"/>
        <v>44542.5</v>
      </c>
    </row>
    <row r="10651" spans="39:59">
      <c r="AM10651" s="85" t="s">
        <v>10903</v>
      </c>
      <c r="AN10651" s="83">
        <v>3.4647082999999999</v>
      </c>
      <c r="AO10651" s="84">
        <v>800.12689</v>
      </c>
      <c r="AP10651" s="83">
        <v>4259.8041999999996</v>
      </c>
      <c r="AQ10651" s="83">
        <v>0.71003579999999999</v>
      </c>
      <c r="AR10651" s="83">
        <v>-2.7546724999999999</v>
      </c>
      <c r="AU10651" s="91"/>
      <c r="AW10651" s="89"/>
      <c r="BE10651" s="90"/>
      <c r="BF10651" s="84"/>
      <c r="BG10651" s="84">
        <f t="shared" si="168"/>
        <v>44543</v>
      </c>
    </row>
    <row r="10652" spans="39:59">
      <c r="AM10652" s="85" t="s">
        <v>10904</v>
      </c>
      <c r="AN10652" s="83">
        <v>3.4646981000000001</v>
      </c>
      <c r="AO10652" s="84">
        <v>800.12683000000004</v>
      </c>
      <c r="AP10652" s="83">
        <v>4260.2046</v>
      </c>
      <c r="AQ10652" s="83">
        <v>0.71004349</v>
      </c>
      <c r="AR10652" s="83">
        <v>-2.7546545999999998</v>
      </c>
      <c r="AU10652" s="91"/>
      <c r="AW10652" s="89"/>
      <c r="BE10652" s="90"/>
      <c r="BF10652" s="84"/>
      <c r="BG10652" s="84">
        <f t="shared" si="168"/>
        <v>44543.5</v>
      </c>
    </row>
    <row r="10653" spans="39:59">
      <c r="AM10653" s="85" t="s">
        <v>10905</v>
      </c>
      <c r="AN10653" s="83">
        <v>3.4646468000000001</v>
      </c>
      <c r="AO10653" s="84">
        <v>800.17255</v>
      </c>
      <c r="AP10653" s="83">
        <v>4260.6045000000004</v>
      </c>
      <c r="AQ10653" s="83">
        <v>0.71003437000000003</v>
      </c>
      <c r="AR10653" s="83">
        <v>-2.7546124000000001</v>
      </c>
      <c r="AU10653" s="91"/>
      <c r="AW10653" s="89"/>
      <c r="BE10653" s="90"/>
      <c r="BF10653" s="84"/>
      <c r="BG10653" s="84">
        <f t="shared" si="168"/>
        <v>44544</v>
      </c>
    </row>
    <row r="10654" spans="39:59">
      <c r="AM10654" s="85" t="s">
        <v>10906</v>
      </c>
      <c r="AN10654" s="83">
        <v>3.4646653999999999</v>
      </c>
      <c r="AO10654" s="84">
        <v>800.30962999999997</v>
      </c>
      <c r="AP10654" s="83">
        <v>4261.0043999999998</v>
      </c>
      <c r="AQ10654" s="83">
        <v>0.71003466999999998</v>
      </c>
      <c r="AR10654" s="83">
        <v>-2.7546308000000002</v>
      </c>
      <c r="AU10654" s="91"/>
      <c r="AW10654" s="89"/>
      <c r="BE10654" s="90"/>
      <c r="BF10654" s="84"/>
      <c r="BG10654" s="84">
        <f t="shared" si="168"/>
        <v>44544.5</v>
      </c>
    </row>
    <row r="10655" spans="39:59">
      <c r="AM10655" s="85" t="s">
        <v>10907</v>
      </c>
      <c r="AN10655" s="83">
        <v>3.4646026999999999</v>
      </c>
      <c r="AO10655" s="84">
        <v>800.20299999999997</v>
      </c>
      <c r="AP10655" s="83">
        <v>4261.4048000000003</v>
      </c>
      <c r="AQ10655" s="83">
        <v>0.71002549000000004</v>
      </c>
      <c r="AR10655" s="83">
        <v>-2.7545771999999999</v>
      </c>
      <c r="AU10655" s="91"/>
      <c r="AW10655" s="89"/>
      <c r="BE10655" s="90"/>
      <c r="BF10655" s="84"/>
      <c r="BG10655" s="84">
        <f t="shared" si="168"/>
        <v>44545</v>
      </c>
    </row>
    <row r="10656" spans="39:59">
      <c r="AM10656" s="85" t="s">
        <v>10908</v>
      </c>
      <c r="AN10656" s="83">
        <v>3.4646477999999998</v>
      </c>
      <c r="AO10656" s="84">
        <v>800.20306000000005</v>
      </c>
      <c r="AP10656" s="83">
        <v>4261.8046999999997</v>
      </c>
      <c r="AQ10656" s="83">
        <v>0.71003013999999998</v>
      </c>
      <c r="AR10656" s="83">
        <v>-2.7546176999999998</v>
      </c>
      <c r="AU10656" s="91"/>
      <c r="AW10656" s="89"/>
      <c r="BE10656" s="90"/>
      <c r="BF10656" s="84"/>
      <c r="BG10656" s="84">
        <f t="shared" si="168"/>
        <v>44545.5</v>
      </c>
    </row>
    <row r="10657" spans="39:59">
      <c r="AM10657" s="85" t="s">
        <v>10909</v>
      </c>
      <c r="AN10657" s="83">
        <v>3.4646458999999998</v>
      </c>
      <c r="AO10657" s="84">
        <v>800.12689</v>
      </c>
      <c r="AP10657" s="83">
        <v>4262.2046</v>
      </c>
      <c r="AQ10657" s="83">
        <v>0.71003430999999995</v>
      </c>
      <c r="AR10657" s="83">
        <v>-2.7546115000000002</v>
      </c>
      <c r="AU10657" s="91"/>
      <c r="AW10657" s="89"/>
      <c r="BE10657" s="90"/>
      <c r="BF10657" s="84"/>
      <c r="BG10657" s="84">
        <f t="shared" si="168"/>
        <v>44546</v>
      </c>
    </row>
    <row r="10658" spans="39:59">
      <c r="AM10658" s="85" t="s">
        <v>10910</v>
      </c>
      <c r="AN10658" s="83">
        <v>3.4646273000000001</v>
      </c>
      <c r="AO10658" s="84">
        <v>800.05065999999999</v>
      </c>
      <c r="AP10658" s="83">
        <v>4262.6049999999996</v>
      </c>
      <c r="AQ10658" s="83">
        <v>0.71002518999999997</v>
      </c>
      <c r="AR10658" s="83">
        <v>-2.7546021999999999</v>
      </c>
      <c r="AU10658" s="91"/>
      <c r="AW10658" s="89"/>
      <c r="BE10658" s="90"/>
      <c r="BF10658" s="84"/>
      <c r="BG10658" s="84">
        <f t="shared" si="168"/>
        <v>44546.5</v>
      </c>
    </row>
    <row r="10659" spans="39:59">
      <c r="AM10659" s="85" t="s">
        <v>10911</v>
      </c>
      <c r="AN10659" s="83">
        <v>3.4647174000000001</v>
      </c>
      <c r="AO10659" s="84">
        <v>800.05065999999999</v>
      </c>
      <c r="AP10659" s="83">
        <v>4263.0048999999999</v>
      </c>
      <c r="AQ10659" s="83">
        <v>0.71001798000000005</v>
      </c>
      <c r="AR10659" s="83">
        <v>-2.7546995000000001</v>
      </c>
      <c r="AU10659" s="91"/>
      <c r="AW10659" s="89"/>
      <c r="BE10659" s="90"/>
      <c r="BF10659" s="84"/>
      <c r="BG10659" s="84">
        <f t="shared" si="168"/>
        <v>44547</v>
      </c>
    </row>
    <row r="10660" spans="39:59">
      <c r="AM10660" s="85" t="s">
        <v>10912</v>
      </c>
      <c r="AN10660" s="83">
        <v>3.4646678</v>
      </c>
      <c r="AO10660" s="84">
        <v>800.15734999999995</v>
      </c>
      <c r="AP10660" s="83">
        <v>4263.4048000000003</v>
      </c>
      <c r="AQ10660" s="83">
        <v>0.71000927999999996</v>
      </c>
      <c r="AR10660" s="83">
        <v>-2.7546585000000001</v>
      </c>
      <c r="AU10660" s="91"/>
      <c r="AW10660" s="89"/>
      <c r="BE10660" s="90"/>
      <c r="BF10660" s="84"/>
      <c r="BG10660" s="84">
        <f t="shared" si="168"/>
        <v>44547.5</v>
      </c>
    </row>
    <row r="10661" spans="39:59">
      <c r="AM10661" s="85" t="s">
        <v>10913</v>
      </c>
      <c r="AN10661" s="83">
        <v>3.4647201999999999</v>
      </c>
      <c r="AO10661" s="84">
        <v>800.26391999999998</v>
      </c>
      <c r="AP10661" s="83">
        <v>4263.8046999999997</v>
      </c>
      <c r="AQ10661" s="83">
        <v>0.71000205999999999</v>
      </c>
      <c r="AR10661" s="83">
        <v>-2.7547183</v>
      </c>
      <c r="AU10661" s="91"/>
      <c r="AW10661" s="89"/>
      <c r="BE10661" s="90"/>
      <c r="BF10661" s="84"/>
      <c r="BG10661" s="84">
        <f t="shared" si="168"/>
        <v>44548</v>
      </c>
    </row>
    <row r="10662" spans="39:59">
      <c r="AM10662" s="85" t="s">
        <v>10914</v>
      </c>
      <c r="AN10662" s="83">
        <v>3.4647841000000001</v>
      </c>
      <c r="AO10662" s="84">
        <v>800.03552000000002</v>
      </c>
      <c r="AP10662" s="83">
        <v>4264.2051000000001</v>
      </c>
      <c r="AQ10662" s="83">
        <v>0.71000956999999998</v>
      </c>
      <c r="AR10662" s="83">
        <v>-2.7547746000000002</v>
      </c>
      <c r="AU10662" s="91"/>
      <c r="AW10662" s="89"/>
      <c r="BE10662" s="90"/>
      <c r="BF10662" s="84"/>
      <c r="BG10662" s="84">
        <f t="shared" si="168"/>
        <v>44548.5</v>
      </c>
    </row>
    <row r="10663" spans="39:59">
      <c r="AM10663" s="85" t="s">
        <v>10915</v>
      </c>
      <c r="AN10663" s="83">
        <v>3.4647872</v>
      </c>
      <c r="AO10663" s="84">
        <v>800.20299999999997</v>
      </c>
      <c r="AP10663" s="83">
        <v>4264.6049999999996</v>
      </c>
      <c r="AQ10663" s="83">
        <v>0.71000481000000004</v>
      </c>
      <c r="AR10663" s="83">
        <v>-2.7547823999999999</v>
      </c>
      <c r="AU10663" s="91"/>
      <c r="AW10663" s="89"/>
      <c r="BE10663" s="90"/>
      <c r="BF10663" s="84"/>
      <c r="BG10663" s="84">
        <f t="shared" si="168"/>
        <v>44549</v>
      </c>
    </row>
    <row r="10664" spans="39:59">
      <c r="AM10664" s="85" t="s">
        <v>10916</v>
      </c>
      <c r="AN10664" s="83">
        <v>3.4648557000000002</v>
      </c>
      <c r="AO10664" s="84">
        <v>799.94408999999996</v>
      </c>
      <c r="AP10664" s="83">
        <v>4265.0048999999999</v>
      </c>
      <c r="AQ10664" s="83">
        <v>0.71000993000000001</v>
      </c>
      <c r="AR10664" s="83">
        <v>-2.7548458999999998</v>
      </c>
      <c r="AU10664" s="91"/>
      <c r="AW10664" s="89"/>
      <c r="BE10664" s="90"/>
      <c r="BF10664" s="84"/>
      <c r="BG10664" s="84">
        <f t="shared" si="168"/>
        <v>44549.5</v>
      </c>
    </row>
    <row r="10665" spans="39:59">
      <c r="AM10665" s="85" t="s">
        <v>10917</v>
      </c>
      <c r="AN10665" s="83">
        <v>3.4647473999999998</v>
      </c>
      <c r="AO10665" s="84">
        <v>800.03545999999994</v>
      </c>
      <c r="AP10665" s="83">
        <v>4265.4053000000004</v>
      </c>
      <c r="AQ10665" s="83">
        <v>0.71001559000000003</v>
      </c>
      <c r="AR10665" s="83">
        <v>-2.7547318999999999</v>
      </c>
      <c r="AU10665" s="91"/>
      <c r="AW10665" s="89"/>
      <c r="BE10665" s="90"/>
      <c r="BF10665" s="84"/>
      <c r="BG10665" s="84">
        <f t="shared" si="168"/>
        <v>44550</v>
      </c>
    </row>
    <row r="10666" spans="39:59">
      <c r="AM10666" s="85" t="s">
        <v>10918</v>
      </c>
      <c r="AN10666" s="83">
        <v>3.4646683</v>
      </c>
      <c r="AO10666" s="84">
        <v>800.21825999999999</v>
      </c>
      <c r="AP10666" s="83">
        <v>4265.8051999999998</v>
      </c>
      <c r="AQ10666" s="83">
        <v>0.70999210999999995</v>
      </c>
      <c r="AR10666" s="83">
        <v>-2.7546761000000002</v>
      </c>
      <c r="AU10666" s="91"/>
      <c r="AW10666" s="89"/>
      <c r="BE10666" s="90"/>
      <c r="BF10666" s="84"/>
      <c r="BG10666" s="84">
        <f t="shared" si="168"/>
        <v>44550.5</v>
      </c>
    </row>
    <row r="10667" spans="39:59">
      <c r="AM10667" s="85" t="s">
        <v>10919</v>
      </c>
      <c r="AN10667" s="83">
        <v>3.4645218999999998</v>
      </c>
      <c r="AO10667" s="84">
        <v>800.09636999999998</v>
      </c>
      <c r="AP10667" s="83">
        <v>4266.2051000000001</v>
      </c>
      <c r="AQ10667" s="83">
        <v>0.70997631999999999</v>
      </c>
      <c r="AR10667" s="83">
        <v>-2.7545454999999999</v>
      </c>
      <c r="AU10667" s="91"/>
      <c r="AW10667" s="89"/>
      <c r="BE10667" s="90"/>
      <c r="BF10667" s="84"/>
      <c r="BG10667" s="84">
        <f t="shared" si="168"/>
        <v>44551</v>
      </c>
    </row>
    <row r="10668" spans="39:59">
      <c r="AM10668" s="85" t="s">
        <v>10920</v>
      </c>
      <c r="AN10668" s="83">
        <v>3.4644178999999999</v>
      </c>
      <c r="AO10668" s="84">
        <v>800.17260999999996</v>
      </c>
      <c r="AP10668" s="83">
        <v>4266.6054999999997</v>
      </c>
      <c r="AQ10668" s="83">
        <v>0.70995343</v>
      </c>
      <c r="AR10668" s="83">
        <v>-2.7544643999999998</v>
      </c>
      <c r="AU10668" s="91"/>
      <c r="AW10668" s="89"/>
      <c r="BE10668" s="90"/>
      <c r="BF10668" s="84"/>
      <c r="BG10668" s="84">
        <f t="shared" si="168"/>
        <v>44551.5</v>
      </c>
    </row>
    <row r="10669" spans="39:59">
      <c r="AM10669" s="85" t="s">
        <v>10921</v>
      </c>
      <c r="AN10669" s="83">
        <v>3.4643335</v>
      </c>
      <c r="AO10669" s="84">
        <v>800.24872000000005</v>
      </c>
      <c r="AP10669" s="83">
        <v>4267.0054</v>
      </c>
      <c r="AQ10669" s="83">
        <v>0.70993530999999999</v>
      </c>
      <c r="AR10669" s="83">
        <v>-2.7543981</v>
      </c>
      <c r="AU10669" s="91"/>
      <c r="AW10669" s="89"/>
      <c r="BE10669" s="90"/>
      <c r="BF10669" s="84"/>
      <c r="BG10669" s="84">
        <f t="shared" si="168"/>
        <v>44552</v>
      </c>
    </row>
    <row r="10670" spans="39:59">
      <c r="AM10670" s="85" t="s">
        <v>10922</v>
      </c>
      <c r="AN10670" s="83">
        <v>3.4643047</v>
      </c>
      <c r="AO10670" s="84">
        <v>800.15734999999995</v>
      </c>
      <c r="AP10670" s="83">
        <v>4267.4053000000004</v>
      </c>
      <c r="AQ10670" s="83">
        <v>0.70992701999999996</v>
      </c>
      <c r="AR10670" s="83">
        <v>-2.7543776000000002</v>
      </c>
      <c r="AU10670" s="91"/>
      <c r="AW10670" s="89"/>
      <c r="BE10670" s="90"/>
      <c r="BF10670" s="84"/>
      <c r="BG10670" s="84">
        <f t="shared" si="168"/>
        <v>44552.5</v>
      </c>
    </row>
    <row r="10671" spans="39:59">
      <c r="AM10671" s="85" t="s">
        <v>10923</v>
      </c>
      <c r="AN10671" s="83">
        <v>3.4642982</v>
      </c>
      <c r="AO10671" s="84">
        <v>800.23346000000004</v>
      </c>
      <c r="AP10671" s="83">
        <v>4267.8056999999999</v>
      </c>
      <c r="AQ10671" s="83">
        <v>0.70991647000000002</v>
      </c>
      <c r="AR10671" s="83">
        <v>-2.7543817000000002</v>
      </c>
      <c r="AU10671" s="91"/>
      <c r="AW10671" s="89"/>
      <c r="BE10671" s="90"/>
      <c r="BF10671" s="84"/>
      <c r="BG10671" s="84">
        <f t="shared" si="168"/>
        <v>44553</v>
      </c>
    </row>
    <row r="10672" spans="39:59">
      <c r="AM10672" s="85" t="s">
        <v>10924</v>
      </c>
      <c r="AN10672" s="83">
        <v>3.4642691999999999</v>
      </c>
      <c r="AO10672" s="84">
        <v>800.14209000000005</v>
      </c>
      <c r="AP10672" s="83">
        <v>4268.2056000000002</v>
      </c>
      <c r="AQ10672" s="83">
        <v>0.70990598000000005</v>
      </c>
      <c r="AR10672" s="83">
        <v>-2.7543631</v>
      </c>
      <c r="AU10672" s="91"/>
      <c r="AW10672" s="89"/>
      <c r="BE10672" s="90"/>
      <c r="BF10672" s="84"/>
      <c r="BG10672" s="84">
        <f t="shared" si="168"/>
        <v>44553.5</v>
      </c>
    </row>
    <row r="10673" spans="39:59">
      <c r="AM10673" s="85" t="s">
        <v>10925</v>
      </c>
      <c r="AN10673" s="83">
        <v>3.4643402000000001</v>
      </c>
      <c r="AO10673" s="84">
        <v>800.14209000000005</v>
      </c>
      <c r="AP10673" s="83">
        <v>4268.6054999999997</v>
      </c>
      <c r="AQ10673" s="83">
        <v>0.70990251999999998</v>
      </c>
      <c r="AR10673" s="83">
        <v>-2.7544377</v>
      </c>
      <c r="AU10673" s="91"/>
      <c r="AW10673" s="89"/>
      <c r="BE10673" s="90"/>
      <c r="BF10673" s="84"/>
      <c r="BG10673" s="84">
        <f t="shared" si="168"/>
        <v>44554</v>
      </c>
    </row>
    <row r="10674" spans="39:59">
      <c r="AM10674" s="85" t="s">
        <v>10926</v>
      </c>
      <c r="AN10674" s="83">
        <v>3.4643760000000001</v>
      </c>
      <c r="AO10674" s="84">
        <v>800.03545999999994</v>
      </c>
      <c r="AP10674" s="83">
        <v>4269.0059000000001</v>
      </c>
      <c r="AQ10674" s="83">
        <v>0.70989871000000004</v>
      </c>
      <c r="AR10674" s="83">
        <v>-2.7544773</v>
      </c>
      <c r="AU10674" s="91"/>
      <c r="AW10674" s="89"/>
      <c r="BE10674" s="90"/>
      <c r="BF10674" s="84"/>
      <c r="BG10674" s="84">
        <f t="shared" si="168"/>
        <v>44554.5</v>
      </c>
    </row>
    <row r="10675" spans="39:59">
      <c r="AM10675" s="85" t="s">
        <v>10927</v>
      </c>
      <c r="AN10675" s="83">
        <v>3.4642919999999999</v>
      </c>
      <c r="AO10675" s="84">
        <v>800.26391999999998</v>
      </c>
      <c r="AP10675" s="83">
        <v>4269.4058000000005</v>
      </c>
      <c r="AQ10675" s="83">
        <v>0.70989776000000004</v>
      </c>
      <c r="AR10675" s="83">
        <v>-2.7543943</v>
      </c>
      <c r="AU10675" s="91"/>
      <c r="AW10675" s="89"/>
      <c r="BE10675" s="90"/>
      <c r="BF10675" s="84"/>
      <c r="BG10675" s="84">
        <f t="shared" si="168"/>
        <v>44555</v>
      </c>
    </row>
    <row r="10676" spans="39:59">
      <c r="AM10676" s="85" t="s">
        <v>10928</v>
      </c>
      <c r="AN10676" s="83">
        <v>3.4643587999999998</v>
      </c>
      <c r="AO10676" s="84">
        <v>800.20306000000005</v>
      </c>
      <c r="AP10676" s="83">
        <v>4269.8062</v>
      </c>
      <c r="AQ10676" s="83">
        <v>0.70990103000000004</v>
      </c>
      <c r="AR10676" s="83">
        <v>-2.7544577000000001</v>
      </c>
      <c r="AU10676" s="91"/>
      <c r="AW10676" s="89"/>
      <c r="BE10676" s="90"/>
      <c r="BF10676" s="84"/>
      <c r="BG10676" s="84">
        <f t="shared" si="168"/>
        <v>44555.5</v>
      </c>
    </row>
    <row r="10677" spans="39:59">
      <c r="AM10677" s="85" t="s">
        <v>10929</v>
      </c>
      <c r="AN10677" s="83">
        <v>3.4643891</v>
      </c>
      <c r="AO10677" s="84">
        <v>800.32488999999998</v>
      </c>
      <c r="AP10677" s="83">
        <v>4270.2061000000003</v>
      </c>
      <c r="AQ10677" s="83">
        <v>0.70992851000000001</v>
      </c>
      <c r="AR10677" s="83">
        <v>-2.7544605999999998</v>
      </c>
      <c r="AU10677" s="91"/>
      <c r="AW10677" s="89"/>
      <c r="BE10677" s="90"/>
      <c r="BF10677" s="84"/>
      <c r="BG10677" s="84">
        <f t="shared" si="168"/>
        <v>44556</v>
      </c>
    </row>
    <row r="10678" spans="39:59">
      <c r="AM10678" s="85" t="s">
        <v>10930</v>
      </c>
      <c r="AN10678" s="83">
        <v>3.4645114000000001</v>
      </c>
      <c r="AO10678" s="84">
        <v>800.26391999999998</v>
      </c>
      <c r="AP10678" s="83">
        <v>4270.6059999999998</v>
      </c>
      <c r="AQ10678" s="83">
        <v>0.70996009999999998</v>
      </c>
      <c r="AR10678" s="83">
        <v>-2.7545511999999999</v>
      </c>
      <c r="AU10678" s="91"/>
      <c r="AW10678" s="89"/>
      <c r="BE10678" s="90"/>
      <c r="BF10678" s="84"/>
      <c r="BG10678" s="84">
        <f t="shared" si="168"/>
        <v>44556.5</v>
      </c>
    </row>
    <row r="10679" spans="39:59">
      <c r="AM10679" s="85" t="s">
        <v>10931</v>
      </c>
      <c r="AN10679" s="83">
        <v>3.4646648999999998</v>
      </c>
      <c r="AO10679" s="84">
        <v>800.23346000000004</v>
      </c>
      <c r="AP10679" s="83">
        <v>4271.0063</v>
      </c>
      <c r="AQ10679" s="83">
        <v>0.70999228999999997</v>
      </c>
      <c r="AR10679" s="83">
        <v>-2.7546724999999999</v>
      </c>
      <c r="AU10679" s="91"/>
      <c r="AW10679" s="89"/>
      <c r="BE10679" s="90"/>
      <c r="BF10679" s="84"/>
      <c r="BG10679" s="84">
        <f t="shared" si="168"/>
        <v>44557</v>
      </c>
    </row>
    <row r="10680" spans="39:59">
      <c r="AM10680" s="85" t="s">
        <v>10932</v>
      </c>
      <c r="AN10680" s="83">
        <v>3.4646623000000001</v>
      </c>
      <c r="AO10680" s="84">
        <v>800.17255</v>
      </c>
      <c r="AP10680" s="83">
        <v>4271.4062999999996</v>
      </c>
      <c r="AQ10680" s="83">
        <v>0.71001148000000003</v>
      </c>
      <c r="AR10680" s="83">
        <v>-2.7546507999999998</v>
      </c>
      <c r="AU10680" s="91"/>
      <c r="AW10680" s="89"/>
      <c r="BE10680" s="90"/>
      <c r="BF10680" s="84"/>
      <c r="BG10680" s="84">
        <f t="shared" si="168"/>
        <v>44557.5</v>
      </c>
    </row>
    <row r="10681" spans="39:59">
      <c r="AM10681" s="85" t="s">
        <v>10933</v>
      </c>
      <c r="AN10681" s="83">
        <v>3.4646530000000002</v>
      </c>
      <c r="AO10681" s="84">
        <v>800.27917000000002</v>
      </c>
      <c r="AP10681" s="83">
        <v>4271.8065999999999</v>
      </c>
      <c r="AQ10681" s="83">
        <v>0.71004831999999996</v>
      </c>
      <c r="AR10681" s="83">
        <v>-2.7546048000000001</v>
      </c>
      <c r="AU10681" s="91"/>
      <c r="AW10681" s="89"/>
      <c r="BE10681" s="90"/>
      <c r="BF10681" s="84"/>
      <c r="BG10681" s="84">
        <f t="shared" si="168"/>
        <v>44558</v>
      </c>
    </row>
    <row r="10682" spans="39:59">
      <c r="AM10682" s="85" t="s">
        <v>10934</v>
      </c>
      <c r="AN10682" s="83">
        <v>3.4646615999999999</v>
      </c>
      <c r="AO10682" s="84">
        <v>800.09636999999998</v>
      </c>
      <c r="AP10682" s="83">
        <v>4272.2065000000002</v>
      </c>
      <c r="AQ10682" s="83">
        <v>0.71008800999999999</v>
      </c>
      <c r="AR10682" s="83">
        <v>-2.7545736000000001</v>
      </c>
      <c r="AU10682" s="91"/>
      <c r="AW10682" s="89"/>
      <c r="BE10682" s="90"/>
      <c r="BF10682" s="84"/>
      <c r="BG10682" s="84">
        <f t="shared" si="168"/>
        <v>44558.5</v>
      </c>
    </row>
    <row r="10683" spans="39:59">
      <c r="AM10683" s="85" t="s">
        <v>10935</v>
      </c>
      <c r="AN10683" s="83">
        <v>3.4647543000000001</v>
      </c>
      <c r="AO10683" s="84">
        <v>800.08118000000002</v>
      </c>
      <c r="AP10683" s="83">
        <v>4272.6063999999997</v>
      </c>
      <c r="AQ10683" s="83">
        <v>0.71012812999999997</v>
      </c>
      <c r="AR10683" s="83">
        <v>-2.7546263</v>
      </c>
      <c r="AU10683" s="91"/>
      <c r="AW10683" s="89"/>
      <c r="BE10683" s="90"/>
      <c r="BF10683" s="84"/>
      <c r="BG10683" s="84">
        <f t="shared" si="168"/>
        <v>44559</v>
      </c>
    </row>
    <row r="10684" spans="39:59">
      <c r="AM10684" s="85" t="s">
        <v>10936</v>
      </c>
      <c r="AN10684" s="83">
        <v>3.4649215</v>
      </c>
      <c r="AO10684" s="84">
        <v>800.32488999999998</v>
      </c>
      <c r="AP10684" s="83">
        <v>4273.0068000000001</v>
      </c>
      <c r="AQ10684" s="83">
        <v>0.71016407000000004</v>
      </c>
      <c r="AR10684" s="83">
        <v>-2.7547573999999999</v>
      </c>
      <c r="AU10684" s="91"/>
      <c r="AW10684" s="89"/>
      <c r="BE10684" s="90"/>
      <c r="BF10684" s="84"/>
      <c r="BG10684" s="84">
        <f t="shared" si="168"/>
        <v>44559.5</v>
      </c>
    </row>
    <row r="10685" spans="39:59">
      <c r="AM10685" s="85" t="s">
        <v>10937</v>
      </c>
      <c r="AN10685" s="83">
        <v>3.4650892999999998</v>
      </c>
      <c r="AO10685" s="84">
        <v>799.98974999999996</v>
      </c>
      <c r="AP10685" s="83">
        <v>4273.4066999999995</v>
      </c>
      <c r="AQ10685" s="83">
        <v>0.71020532000000003</v>
      </c>
      <c r="AR10685" s="83">
        <v>-2.7548840000000001</v>
      </c>
      <c r="AU10685" s="91"/>
      <c r="AW10685" s="89"/>
      <c r="BE10685" s="90"/>
      <c r="BF10685" s="84"/>
      <c r="BG10685" s="84">
        <f t="shared" si="168"/>
        <v>44560</v>
      </c>
    </row>
    <row r="10686" spans="39:59">
      <c r="AM10686" s="85" t="s">
        <v>10938</v>
      </c>
      <c r="AN10686" s="83">
        <v>3.4651358000000001</v>
      </c>
      <c r="AO10686" s="84">
        <v>800.24872000000005</v>
      </c>
      <c r="AP10686" s="83">
        <v>4273.8071</v>
      </c>
      <c r="AQ10686" s="83">
        <v>0.71024673999999999</v>
      </c>
      <c r="AR10686" s="83">
        <v>-2.7548889999999999</v>
      </c>
      <c r="AU10686" s="91"/>
      <c r="AW10686" s="89"/>
      <c r="BE10686" s="90"/>
      <c r="BF10686" s="84"/>
      <c r="BG10686" s="84">
        <f t="shared" si="168"/>
        <v>44560.5</v>
      </c>
    </row>
    <row r="10687" spans="39:59">
      <c r="AM10687" s="85" t="s">
        <v>10939</v>
      </c>
      <c r="AN10687" s="83">
        <v>3.4650835999999998</v>
      </c>
      <c r="AO10687" s="84">
        <v>800.21820000000002</v>
      </c>
      <c r="AP10687" s="83">
        <v>4274.2070000000003</v>
      </c>
      <c r="AQ10687" s="83">
        <v>0.71028793000000001</v>
      </c>
      <c r="AR10687" s="83">
        <v>-2.7547956</v>
      </c>
      <c r="AU10687" s="91"/>
      <c r="AW10687" s="89"/>
      <c r="BE10687" s="90"/>
      <c r="BF10687" s="84"/>
      <c r="BG10687" s="84">
        <f t="shared" si="168"/>
        <v>44561</v>
      </c>
    </row>
    <row r="10688" spans="39:59">
      <c r="AM10688" s="85" t="s">
        <v>10940</v>
      </c>
      <c r="AN10688" s="83">
        <v>3.4651062000000001</v>
      </c>
      <c r="AO10688" s="84">
        <v>800.15734999999995</v>
      </c>
      <c r="AP10688" s="83">
        <v>4274.6068999999998</v>
      </c>
      <c r="AQ10688" s="83">
        <v>0.71032739</v>
      </c>
      <c r="AR10688" s="83">
        <v>-2.7547788999999998</v>
      </c>
      <c r="AU10688" s="91"/>
      <c r="AW10688" s="89"/>
      <c r="BE10688" s="90"/>
      <c r="BF10688" s="84"/>
      <c r="BG10688" s="84">
        <f t="shared" si="168"/>
        <v>44561.5</v>
      </c>
    </row>
    <row r="10689" spans="39:59">
      <c r="AM10689" s="85" t="s">
        <v>10941</v>
      </c>
      <c r="AN10689" s="83">
        <v>3.4650207000000002</v>
      </c>
      <c r="AO10689" s="84">
        <v>800.20306000000005</v>
      </c>
      <c r="AP10689" s="83">
        <v>4275.0073000000002</v>
      </c>
      <c r="AQ10689" s="83">
        <v>0.71036136000000005</v>
      </c>
      <c r="AR10689" s="83">
        <v>-2.7546591999999999</v>
      </c>
      <c r="AU10689" s="91"/>
      <c r="AW10689" s="89"/>
      <c r="BE10689" s="90"/>
      <c r="BF10689" s="84"/>
      <c r="BG10689" s="84">
        <f t="shared" si="168"/>
        <v>44562</v>
      </c>
    </row>
    <row r="10690" spans="39:59">
      <c r="AM10690" s="85" t="s">
        <v>10942</v>
      </c>
      <c r="AN10690" s="83">
        <v>3.4650254</v>
      </c>
      <c r="AO10690" s="84">
        <v>800.03545999999994</v>
      </c>
      <c r="AP10690" s="83">
        <v>4275.4071999999996</v>
      </c>
      <c r="AQ10690" s="83">
        <v>0.71040267000000001</v>
      </c>
      <c r="AR10690" s="83">
        <v>-2.7546227000000001</v>
      </c>
      <c r="AU10690" s="91"/>
      <c r="AW10690" s="89"/>
      <c r="BE10690" s="90"/>
      <c r="BF10690" s="84"/>
      <c r="BG10690" s="84">
        <f t="shared" si="168"/>
        <v>44562.5</v>
      </c>
    </row>
    <row r="10691" spans="39:59">
      <c r="AM10691" s="85" t="s">
        <v>10943</v>
      </c>
      <c r="AN10691" s="83">
        <v>3.4650382999999998</v>
      </c>
      <c r="AO10691" s="84">
        <v>800.23346000000004</v>
      </c>
      <c r="AP10691" s="83">
        <v>4275.8076000000001</v>
      </c>
      <c r="AQ10691" s="83">
        <v>0.71042430000000001</v>
      </c>
      <c r="AR10691" s="83">
        <v>-2.7546138999999998</v>
      </c>
      <c r="AU10691" s="91"/>
      <c r="AW10691" s="89"/>
      <c r="BE10691" s="90"/>
      <c r="BF10691" s="84"/>
      <c r="BG10691" s="84">
        <f t="shared" si="168"/>
        <v>44563</v>
      </c>
    </row>
    <row r="10692" spans="39:59">
      <c r="AM10692" s="85" t="s">
        <v>10944</v>
      </c>
      <c r="AN10692" s="83">
        <v>3.4651222000000002</v>
      </c>
      <c r="AO10692" s="84">
        <v>800.14202999999998</v>
      </c>
      <c r="AP10692" s="83">
        <v>4276.2075000000004</v>
      </c>
      <c r="AQ10692" s="83">
        <v>0.71045904999999998</v>
      </c>
      <c r="AR10692" s="83">
        <v>-2.7546632</v>
      </c>
      <c r="AU10692" s="91"/>
      <c r="AW10692" s="89"/>
      <c r="BE10692" s="90"/>
      <c r="BF10692" s="84"/>
      <c r="BG10692" s="84">
        <f t="shared" si="168"/>
        <v>44563.5</v>
      </c>
    </row>
    <row r="10693" spans="39:59">
      <c r="AM10693" s="85" t="s">
        <v>10945</v>
      </c>
      <c r="AN10693" s="83">
        <v>3.4651239</v>
      </c>
      <c r="AO10693" s="84">
        <v>800.27923999999996</v>
      </c>
      <c r="AP10693" s="83">
        <v>4276.6073999999999</v>
      </c>
      <c r="AQ10693" s="83">
        <v>0.71048880000000003</v>
      </c>
      <c r="AR10693" s="83">
        <v>-2.7546350999999998</v>
      </c>
      <c r="AU10693" s="91"/>
      <c r="AW10693" s="89"/>
      <c r="BE10693" s="90"/>
      <c r="BF10693" s="84"/>
      <c r="BG10693" s="84">
        <f t="shared" ref="BG10693:BG10756" si="169">BG10692+0.5</f>
        <v>44564</v>
      </c>
    </row>
    <row r="10694" spans="39:59">
      <c r="AM10694" s="85" t="s">
        <v>10946</v>
      </c>
      <c r="AN10694" s="83">
        <v>3.4651727999999999</v>
      </c>
      <c r="AO10694" s="84">
        <v>800.06592000000001</v>
      </c>
      <c r="AP10694" s="83">
        <v>4277.0078000000003</v>
      </c>
      <c r="AQ10694" s="83">
        <v>0.71050500999999999</v>
      </c>
      <c r="AR10694" s="83">
        <v>-2.7546678</v>
      </c>
      <c r="AU10694" s="91"/>
      <c r="AW10694" s="89"/>
      <c r="BE10694" s="90"/>
      <c r="BF10694" s="84"/>
      <c r="BG10694" s="84">
        <f t="shared" si="169"/>
        <v>44564.5</v>
      </c>
    </row>
    <row r="10695" spans="39:59">
      <c r="AM10695" s="85" t="s">
        <v>10947</v>
      </c>
      <c r="AN10695" s="83">
        <v>3.4652090000000002</v>
      </c>
      <c r="AO10695" s="84">
        <v>800.15734999999995</v>
      </c>
      <c r="AP10695" s="83">
        <v>4277.4076999999997</v>
      </c>
      <c r="AQ10695" s="83">
        <v>0.71053034000000004</v>
      </c>
      <c r="AR10695" s="83">
        <v>-2.7546786999999999</v>
      </c>
      <c r="AU10695" s="91"/>
      <c r="AW10695" s="89"/>
      <c r="BE10695" s="90"/>
      <c r="BF10695" s="84"/>
      <c r="BG10695" s="84">
        <f t="shared" si="169"/>
        <v>44565</v>
      </c>
    </row>
    <row r="10696" spans="39:59">
      <c r="AM10696" s="85" t="s">
        <v>10948</v>
      </c>
      <c r="AN10696" s="83">
        <v>3.4652169000000002</v>
      </c>
      <c r="AO10696" s="84">
        <v>800.30962999999997</v>
      </c>
      <c r="AP10696" s="83">
        <v>4277.8076000000001</v>
      </c>
      <c r="AQ10696" s="83">
        <v>0.71054625999999999</v>
      </c>
      <c r="AR10696" s="83">
        <v>-2.7546705999999999</v>
      </c>
      <c r="AU10696" s="91"/>
      <c r="AW10696" s="89"/>
      <c r="BE10696" s="90"/>
      <c r="BF10696" s="84"/>
      <c r="BG10696" s="84">
        <f t="shared" si="169"/>
        <v>44565.5</v>
      </c>
    </row>
    <row r="10697" spans="39:59">
      <c r="AM10697" s="85" t="s">
        <v>10949</v>
      </c>
      <c r="AN10697" s="83">
        <v>3.4652181</v>
      </c>
      <c r="AO10697" s="84">
        <v>800.005</v>
      </c>
      <c r="AP10697" s="83">
        <v>4278.2079999999996</v>
      </c>
      <c r="AQ10697" s="83">
        <v>0.71055067000000005</v>
      </c>
      <c r="AR10697" s="83">
        <v>-2.7546675</v>
      </c>
      <c r="AU10697" s="91"/>
      <c r="AW10697" s="89"/>
      <c r="BE10697" s="90"/>
      <c r="BF10697" s="84"/>
      <c r="BG10697" s="84">
        <f t="shared" si="169"/>
        <v>44566</v>
      </c>
    </row>
    <row r="10698" spans="39:59">
      <c r="AM10698" s="85" t="s">
        <v>10950</v>
      </c>
      <c r="AN10698" s="83">
        <v>3.4652333</v>
      </c>
      <c r="AO10698" s="84">
        <v>800.23346000000004</v>
      </c>
      <c r="AP10698" s="83">
        <v>4278.6079</v>
      </c>
      <c r="AQ10698" s="83">
        <v>0.71056138999999996</v>
      </c>
      <c r="AR10698" s="83">
        <v>-2.7546718000000001</v>
      </c>
      <c r="AU10698" s="91"/>
      <c r="AW10698" s="89"/>
      <c r="BE10698" s="90"/>
      <c r="BF10698" s="84"/>
      <c r="BG10698" s="84">
        <f t="shared" si="169"/>
        <v>44566.5</v>
      </c>
    </row>
    <row r="10699" spans="39:59">
      <c r="AM10699" s="85" t="s">
        <v>10951</v>
      </c>
      <c r="AN10699" s="83">
        <v>3.4651735000000001</v>
      </c>
      <c r="AO10699" s="84">
        <v>800.20306000000005</v>
      </c>
      <c r="AP10699" s="83">
        <v>4279.0083000000004</v>
      </c>
      <c r="AQ10699" s="83">
        <v>0.71057349000000003</v>
      </c>
      <c r="AR10699" s="83">
        <v>-2.7545999999999999</v>
      </c>
      <c r="AU10699" s="91"/>
      <c r="AW10699" s="89"/>
      <c r="BE10699" s="90"/>
      <c r="BF10699" s="84"/>
      <c r="BG10699" s="84">
        <f t="shared" si="169"/>
        <v>44567</v>
      </c>
    </row>
    <row r="10700" spans="39:59">
      <c r="AM10700" s="85" t="s">
        <v>10952</v>
      </c>
      <c r="AN10700" s="83">
        <v>3.4651887000000001</v>
      </c>
      <c r="AO10700" s="84">
        <v>800.08118000000002</v>
      </c>
      <c r="AP10700" s="83">
        <v>4279.4081999999999</v>
      </c>
      <c r="AQ10700" s="83">
        <v>0.71058178000000005</v>
      </c>
      <c r="AR10700" s="83">
        <v>-2.754607</v>
      </c>
      <c r="AU10700" s="91"/>
      <c r="AW10700" s="89"/>
      <c r="BE10700" s="90"/>
      <c r="BF10700" s="84"/>
      <c r="BG10700" s="84">
        <f t="shared" si="169"/>
        <v>44567.5</v>
      </c>
    </row>
    <row r="10701" spans="39:59">
      <c r="AM10701" s="85" t="s">
        <v>10953</v>
      </c>
      <c r="AN10701" s="83">
        <v>3.4652056999999998</v>
      </c>
      <c r="AO10701" s="84">
        <v>800.15728999999999</v>
      </c>
      <c r="AP10701" s="83">
        <v>4279.8081000000002</v>
      </c>
      <c r="AQ10701" s="83">
        <v>0.71058774000000002</v>
      </c>
      <c r="AR10701" s="83">
        <v>-2.7546179</v>
      </c>
      <c r="AU10701" s="91"/>
      <c r="AW10701" s="89"/>
      <c r="BE10701" s="90"/>
      <c r="BF10701" s="84"/>
      <c r="BG10701" s="84">
        <f t="shared" si="169"/>
        <v>44568</v>
      </c>
    </row>
    <row r="10702" spans="39:59">
      <c r="AM10702" s="85" t="s">
        <v>10954</v>
      </c>
      <c r="AN10702" s="83">
        <v>3.4651442000000001</v>
      </c>
      <c r="AO10702" s="84">
        <v>800.18773999999996</v>
      </c>
      <c r="AP10702" s="83">
        <v>4280.2084999999997</v>
      </c>
      <c r="AQ10702" s="83">
        <v>0.71060383000000005</v>
      </c>
      <c r="AR10702" s="83">
        <v>-2.7545403999999998</v>
      </c>
      <c r="AU10702" s="91"/>
      <c r="AW10702" s="89"/>
      <c r="BE10702" s="90"/>
      <c r="BF10702" s="84"/>
      <c r="BG10702" s="84">
        <f t="shared" si="169"/>
        <v>44568.5</v>
      </c>
    </row>
    <row r="10703" spans="39:59">
      <c r="AM10703" s="85" t="s">
        <v>10955</v>
      </c>
      <c r="AN10703" s="83">
        <v>3.4650514000000001</v>
      </c>
      <c r="AO10703" s="84">
        <v>800.23339999999996</v>
      </c>
      <c r="AP10703" s="83">
        <v>4280.6084000000001</v>
      </c>
      <c r="AQ10703" s="83">
        <v>0.71060413</v>
      </c>
      <c r="AR10703" s="83">
        <v>-2.7544472</v>
      </c>
      <c r="AU10703" s="91"/>
      <c r="AW10703" s="89"/>
      <c r="BE10703" s="90"/>
      <c r="BF10703" s="84"/>
      <c r="BG10703" s="84">
        <f t="shared" si="169"/>
        <v>44569</v>
      </c>
    </row>
    <row r="10704" spans="39:59">
      <c r="AM10704" s="85" t="s">
        <v>10956</v>
      </c>
      <c r="AN10704" s="83">
        <v>3.4651420000000002</v>
      </c>
      <c r="AO10704" s="84">
        <v>800.12689</v>
      </c>
      <c r="AP10704" s="83">
        <v>4281.0087999999996</v>
      </c>
      <c r="AQ10704" s="83">
        <v>0.71060829999999997</v>
      </c>
      <c r="AR10704" s="83">
        <v>-2.7545337999999999</v>
      </c>
      <c r="AU10704" s="91"/>
      <c r="AW10704" s="89"/>
      <c r="BE10704" s="90"/>
      <c r="BF10704" s="84"/>
      <c r="BG10704" s="84">
        <f t="shared" si="169"/>
        <v>44569.5</v>
      </c>
    </row>
    <row r="10705" spans="39:59">
      <c r="AM10705" s="85" t="s">
        <v>10957</v>
      </c>
      <c r="AN10705" s="83">
        <v>3.4651329999999998</v>
      </c>
      <c r="AO10705" s="84">
        <v>800.05065999999999</v>
      </c>
      <c r="AP10705" s="83">
        <v>4281.4087</v>
      </c>
      <c r="AQ10705" s="83">
        <v>0.71059601999999999</v>
      </c>
      <c r="AR10705" s="83">
        <v>-2.7545369000000002</v>
      </c>
      <c r="AU10705" s="91"/>
      <c r="AW10705" s="89"/>
      <c r="BE10705" s="90"/>
      <c r="BF10705" s="84"/>
      <c r="BG10705" s="84">
        <f t="shared" si="169"/>
        <v>44570</v>
      </c>
    </row>
    <row r="10706" spans="39:59">
      <c r="AM10706" s="85" t="s">
        <v>10958</v>
      </c>
      <c r="AN10706" s="83">
        <v>3.4651451</v>
      </c>
      <c r="AO10706" s="84">
        <v>800.20306000000005</v>
      </c>
      <c r="AP10706" s="83">
        <v>4281.8086000000003</v>
      </c>
      <c r="AQ10706" s="83">
        <v>0.71059817000000003</v>
      </c>
      <c r="AR10706" s="83">
        <v>-2.7545468999999998</v>
      </c>
      <c r="AU10706" s="91"/>
      <c r="AW10706" s="89"/>
      <c r="BE10706" s="90"/>
      <c r="BF10706" s="84"/>
      <c r="BG10706" s="84">
        <f t="shared" si="169"/>
        <v>44570.5</v>
      </c>
    </row>
    <row r="10707" spans="39:59">
      <c r="AM10707" s="85" t="s">
        <v>10959</v>
      </c>
      <c r="AN10707" s="83">
        <v>3.4650949999999998</v>
      </c>
      <c r="AO10707" s="84">
        <v>800.18773999999996</v>
      </c>
      <c r="AP10707" s="83">
        <v>4282.2089999999998</v>
      </c>
      <c r="AQ10707" s="83">
        <v>0.71058935000000001</v>
      </c>
      <c r="AR10707" s="83">
        <v>-2.7545055999999999</v>
      </c>
      <c r="AU10707" s="91"/>
      <c r="AW10707" s="89"/>
      <c r="BE10707" s="90"/>
      <c r="BF10707" s="84"/>
      <c r="BG10707" s="84">
        <f t="shared" si="169"/>
        <v>44571</v>
      </c>
    </row>
    <row r="10708" spans="39:59">
      <c r="AM10708" s="85" t="s">
        <v>10960</v>
      </c>
      <c r="AN10708" s="83">
        <v>3.4651489</v>
      </c>
      <c r="AO10708" s="84">
        <v>800.18773999999996</v>
      </c>
      <c r="AP10708" s="83">
        <v>4282.6089000000002</v>
      </c>
      <c r="AQ10708" s="83">
        <v>0.71058929000000004</v>
      </c>
      <c r="AR10708" s="83">
        <v>-2.7545595</v>
      </c>
      <c r="AU10708" s="91"/>
      <c r="AW10708" s="89"/>
      <c r="BE10708" s="90"/>
      <c r="BF10708" s="84"/>
      <c r="BG10708" s="84">
        <f t="shared" si="169"/>
        <v>44571.5</v>
      </c>
    </row>
    <row r="10709" spans="39:59">
      <c r="AM10709" s="85" t="s">
        <v>10961</v>
      </c>
      <c r="AN10709" s="83">
        <v>3.4651741999999999</v>
      </c>
      <c r="AO10709" s="84">
        <v>800.12683000000004</v>
      </c>
      <c r="AP10709" s="83">
        <v>4283.0087999999996</v>
      </c>
      <c r="AQ10709" s="83">
        <v>0.71059883000000001</v>
      </c>
      <c r="AR10709" s="83">
        <v>-2.7545755000000001</v>
      </c>
      <c r="AU10709" s="91"/>
      <c r="AW10709" s="89"/>
      <c r="BE10709" s="90"/>
      <c r="BF10709" s="84"/>
      <c r="BG10709" s="84">
        <f t="shared" si="169"/>
        <v>44572</v>
      </c>
    </row>
    <row r="10710" spans="39:59">
      <c r="AM10710" s="85" t="s">
        <v>10962</v>
      </c>
      <c r="AN10710" s="83">
        <v>3.4652368999999998</v>
      </c>
      <c r="AO10710" s="84">
        <v>800.11157000000003</v>
      </c>
      <c r="AP10710" s="83">
        <v>4283.4092000000001</v>
      </c>
      <c r="AQ10710" s="83">
        <v>0.71060491000000003</v>
      </c>
      <c r="AR10710" s="83">
        <v>-2.754632</v>
      </c>
      <c r="AU10710" s="91"/>
      <c r="AW10710" s="89"/>
      <c r="BE10710" s="90"/>
      <c r="BF10710" s="84"/>
      <c r="BG10710" s="84">
        <f t="shared" si="169"/>
        <v>44572.5</v>
      </c>
    </row>
    <row r="10711" spans="39:59">
      <c r="AM10711" s="85" t="s">
        <v>10963</v>
      </c>
      <c r="AN10711" s="83">
        <v>3.4651420000000002</v>
      </c>
      <c r="AO10711" s="84">
        <v>800.08118000000002</v>
      </c>
      <c r="AP10711" s="83">
        <v>4283.8091000000004</v>
      </c>
      <c r="AQ10711" s="83">
        <v>0.71060634</v>
      </c>
      <c r="AR10711" s="83">
        <v>-2.7545356999999999</v>
      </c>
      <c r="AU10711" s="91"/>
      <c r="AW10711" s="89"/>
      <c r="BE10711" s="90"/>
      <c r="BF10711" s="84"/>
      <c r="BG10711" s="84">
        <f t="shared" si="169"/>
        <v>44573</v>
      </c>
    </row>
    <row r="10712" spans="39:59">
      <c r="AM10712" s="85" t="s">
        <v>10964</v>
      </c>
      <c r="AN10712" s="83">
        <v>3.4651160000000001</v>
      </c>
      <c r="AO10712" s="84">
        <v>800.18773999999996</v>
      </c>
      <c r="AP10712" s="83">
        <v>4284.2089999999998</v>
      </c>
      <c r="AQ10712" s="83">
        <v>0.71061384999999999</v>
      </c>
      <c r="AR10712" s="83">
        <v>-2.7545020999999998</v>
      </c>
      <c r="AU10712" s="91"/>
      <c r="AW10712" s="89"/>
      <c r="BE10712" s="90"/>
      <c r="BF10712" s="84"/>
      <c r="BG10712" s="84">
        <f t="shared" si="169"/>
        <v>44573.5</v>
      </c>
    </row>
    <row r="10713" spans="39:59">
      <c r="AM10713" s="85" t="s">
        <v>10965</v>
      </c>
      <c r="AN10713" s="83">
        <v>3.4651036</v>
      </c>
      <c r="AO10713" s="84">
        <v>800.14209000000005</v>
      </c>
      <c r="AP10713" s="83">
        <v>4284.6094000000003</v>
      </c>
      <c r="AQ10713" s="83">
        <v>0.71061927000000003</v>
      </c>
      <c r="AR10713" s="83">
        <v>-2.7544843999999999</v>
      </c>
      <c r="AU10713" s="91"/>
      <c r="AW10713" s="89"/>
      <c r="BE10713" s="90"/>
      <c r="BF10713" s="84"/>
      <c r="BG10713" s="84">
        <f t="shared" si="169"/>
        <v>44574</v>
      </c>
    </row>
    <row r="10714" spans="39:59">
      <c r="AM10714" s="85" t="s">
        <v>10966</v>
      </c>
      <c r="AN10714" s="83">
        <v>3.4651491999999999</v>
      </c>
      <c r="AO10714" s="84">
        <v>800.18773999999996</v>
      </c>
      <c r="AP10714" s="83">
        <v>4285.0092999999997</v>
      </c>
      <c r="AQ10714" s="83">
        <v>0.71061832000000003</v>
      </c>
      <c r="AR10714" s="83">
        <v>-2.7545308999999998</v>
      </c>
      <c r="AU10714" s="91"/>
      <c r="AW10714" s="89"/>
      <c r="BE10714" s="90"/>
      <c r="BF10714" s="84"/>
      <c r="BG10714" s="84">
        <f t="shared" si="169"/>
        <v>44574.5</v>
      </c>
    </row>
    <row r="10715" spans="39:59">
      <c r="AM10715" s="85" t="s">
        <v>10967</v>
      </c>
      <c r="AN10715" s="83">
        <v>3.4651584999999998</v>
      </c>
      <c r="AO10715" s="84">
        <v>800.06592000000001</v>
      </c>
      <c r="AP10715" s="83">
        <v>4285.4097000000002</v>
      </c>
      <c r="AQ10715" s="83">
        <v>0.71061909000000001</v>
      </c>
      <c r="AR10715" s="83">
        <v>-2.7545394999999999</v>
      </c>
      <c r="AU10715" s="91"/>
      <c r="AW10715" s="89"/>
      <c r="BE10715" s="90"/>
      <c r="BF10715" s="84"/>
      <c r="BG10715" s="84">
        <f t="shared" si="169"/>
        <v>44575</v>
      </c>
    </row>
    <row r="10716" spans="39:59">
      <c r="AM10716" s="85" t="s">
        <v>10968</v>
      </c>
      <c r="AN10716" s="83">
        <v>3.4651246000000002</v>
      </c>
      <c r="AO10716" s="84">
        <v>800.14202999999998</v>
      </c>
      <c r="AP10716" s="83">
        <v>4285.8095999999996</v>
      </c>
      <c r="AQ10716" s="83">
        <v>0.71062243000000003</v>
      </c>
      <c r="AR10716" s="83">
        <v>-2.7545023</v>
      </c>
      <c r="AU10716" s="91"/>
      <c r="AW10716" s="89"/>
      <c r="BE10716" s="90"/>
      <c r="BF10716" s="84"/>
      <c r="BG10716" s="84">
        <f t="shared" si="169"/>
        <v>44575.5</v>
      </c>
    </row>
    <row r="10717" spans="39:59">
      <c r="AM10717" s="85" t="s">
        <v>10969</v>
      </c>
      <c r="AN10717" s="83">
        <v>3.4651953999999998</v>
      </c>
      <c r="AO10717" s="84">
        <v>800.03545999999994</v>
      </c>
      <c r="AP10717" s="83">
        <v>4286.2094999999999</v>
      </c>
      <c r="AQ10717" s="83">
        <v>0.71061390999999996</v>
      </c>
      <c r="AR10717" s="83">
        <v>-2.7545815</v>
      </c>
      <c r="AU10717" s="91"/>
      <c r="AW10717" s="89"/>
      <c r="BE10717" s="90"/>
      <c r="BF10717" s="84"/>
      <c r="BG10717" s="84">
        <f t="shared" si="169"/>
        <v>44576</v>
      </c>
    </row>
    <row r="10718" spans="39:59">
      <c r="AM10718" s="85" t="s">
        <v>10970</v>
      </c>
      <c r="AN10718" s="83">
        <v>3.4652357</v>
      </c>
      <c r="AO10718" s="84">
        <v>800.17260999999996</v>
      </c>
      <c r="AP10718" s="83">
        <v>4286.6099000000004</v>
      </c>
      <c r="AQ10718" s="83">
        <v>0.71062219000000004</v>
      </c>
      <c r="AR10718" s="83">
        <v>-2.7546134000000002</v>
      </c>
      <c r="AU10718" s="91"/>
      <c r="AW10718" s="89"/>
      <c r="BE10718" s="90"/>
      <c r="BF10718" s="84"/>
      <c r="BG10718" s="84">
        <f t="shared" si="169"/>
        <v>44576.5</v>
      </c>
    </row>
    <row r="10719" spans="39:59">
      <c r="AM10719" s="85" t="s">
        <v>10971</v>
      </c>
      <c r="AN10719" s="83">
        <v>3.4651787000000001</v>
      </c>
      <c r="AO10719" s="84">
        <v>800.32488999999998</v>
      </c>
      <c r="AP10719" s="83">
        <v>4287.0097999999998</v>
      </c>
      <c r="AQ10719" s="83">
        <v>0.71061938999999996</v>
      </c>
      <c r="AR10719" s="83">
        <v>-2.7545592999999999</v>
      </c>
      <c r="AU10719" s="91"/>
      <c r="AW10719" s="89"/>
      <c r="BE10719" s="90"/>
      <c r="BF10719" s="84"/>
      <c r="BG10719" s="84">
        <f t="shared" si="169"/>
        <v>44577</v>
      </c>
    </row>
    <row r="10720" spans="39:59">
      <c r="AM10720" s="85" t="s">
        <v>10972</v>
      </c>
      <c r="AN10720" s="83">
        <v>3.4651958999999999</v>
      </c>
      <c r="AO10720" s="84">
        <v>800.08118000000002</v>
      </c>
      <c r="AP10720" s="83">
        <v>4287.4097000000002</v>
      </c>
      <c r="AQ10720" s="83">
        <v>0.71061580999999996</v>
      </c>
      <c r="AR10720" s="83">
        <v>-2.7545799999999998</v>
      </c>
      <c r="AU10720" s="91"/>
      <c r="AW10720" s="89"/>
      <c r="BE10720" s="90"/>
      <c r="BF10720" s="84"/>
      <c r="BG10720" s="84">
        <f t="shared" si="169"/>
        <v>44577.5</v>
      </c>
    </row>
    <row r="10721" spans="39:59">
      <c r="AM10721" s="85" t="s">
        <v>10973</v>
      </c>
      <c r="AN10721" s="83">
        <v>3.4652498</v>
      </c>
      <c r="AO10721" s="84">
        <v>800.26391999999998</v>
      </c>
      <c r="AP10721" s="83">
        <v>4287.8100999999997</v>
      </c>
      <c r="AQ10721" s="83">
        <v>0.71062904999999998</v>
      </c>
      <c r="AR10721" s="83">
        <v>-2.7546208000000001</v>
      </c>
      <c r="AU10721" s="91"/>
      <c r="AW10721" s="89"/>
      <c r="BE10721" s="90"/>
      <c r="BF10721" s="84"/>
      <c r="BG10721" s="84">
        <f t="shared" si="169"/>
        <v>44578</v>
      </c>
    </row>
    <row r="10722" spans="39:59">
      <c r="AM10722" s="85" t="s">
        <v>10974</v>
      </c>
      <c r="AN10722" s="83">
        <v>3.4652523999999998</v>
      </c>
      <c r="AO10722" s="84">
        <v>800.06592000000001</v>
      </c>
      <c r="AP10722" s="83">
        <v>4288.21</v>
      </c>
      <c r="AQ10722" s="83">
        <v>0.71064556000000001</v>
      </c>
      <c r="AR10722" s="83">
        <v>-2.754607</v>
      </c>
      <c r="AU10722" s="91"/>
      <c r="AW10722" s="89"/>
      <c r="BE10722" s="90"/>
      <c r="BF10722" s="84"/>
      <c r="BG10722" s="84">
        <f t="shared" si="169"/>
        <v>44578.5</v>
      </c>
    </row>
    <row r="10723" spans="39:59">
      <c r="AM10723" s="85" t="s">
        <v>10975</v>
      </c>
      <c r="AN10723" s="83">
        <v>3.4652471999999999</v>
      </c>
      <c r="AO10723" s="84">
        <v>800.26391999999998</v>
      </c>
      <c r="AP10723" s="83">
        <v>4288.6103999999996</v>
      </c>
      <c r="AQ10723" s="83">
        <v>0.71065480000000003</v>
      </c>
      <c r="AR10723" s="83">
        <v>-2.7545923999999999</v>
      </c>
      <c r="AU10723" s="91"/>
      <c r="AW10723" s="89"/>
      <c r="BE10723" s="90"/>
      <c r="BF10723" s="84"/>
      <c r="BG10723" s="84">
        <f t="shared" si="169"/>
        <v>44579</v>
      </c>
    </row>
    <row r="10724" spans="39:59">
      <c r="AM10724" s="85" t="s">
        <v>10976</v>
      </c>
      <c r="AN10724" s="83">
        <v>3.4652653</v>
      </c>
      <c r="AO10724" s="84">
        <v>800.17255</v>
      </c>
      <c r="AP10724" s="83">
        <v>4289.0102999999999</v>
      </c>
      <c r="AQ10724" s="83">
        <v>0.7106806</v>
      </c>
      <c r="AR10724" s="83">
        <v>-2.7545847999999999</v>
      </c>
      <c r="AU10724" s="91"/>
      <c r="AW10724" s="89"/>
      <c r="BE10724" s="90"/>
      <c r="BF10724" s="84"/>
      <c r="BG10724" s="84">
        <f t="shared" si="169"/>
        <v>44579.5</v>
      </c>
    </row>
    <row r="10725" spans="39:59">
      <c r="AM10725" s="85" t="s">
        <v>10977</v>
      </c>
      <c r="AN10725" s="83">
        <v>3.4652891000000001</v>
      </c>
      <c r="AO10725" s="84">
        <v>800.11162999999999</v>
      </c>
      <c r="AP10725" s="83">
        <v>4289.4102000000003</v>
      </c>
      <c r="AQ10725" s="83">
        <v>0.71069037999999995</v>
      </c>
      <c r="AR10725" s="83">
        <v>-2.7545989</v>
      </c>
      <c r="AU10725" s="91"/>
      <c r="AW10725" s="89"/>
      <c r="BE10725" s="90"/>
      <c r="BF10725" s="84"/>
      <c r="BG10725" s="84">
        <f t="shared" si="169"/>
        <v>44580</v>
      </c>
    </row>
    <row r="10726" spans="39:59">
      <c r="AM10726" s="85" t="s">
        <v>10978</v>
      </c>
      <c r="AN10726" s="83">
        <v>3.4653081999999999</v>
      </c>
      <c r="AO10726" s="84">
        <v>800.15734999999995</v>
      </c>
      <c r="AP10726" s="83">
        <v>4289.8104999999996</v>
      </c>
      <c r="AQ10726" s="83">
        <v>0.71069031999999999</v>
      </c>
      <c r="AR10726" s="83">
        <v>-2.7546179</v>
      </c>
      <c r="AU10726" s="91"/>
      <c r="AW10726" s="89"/>
      <c r="BE10726" s="90"/>
      <c r="BF10726" s="84"/>
      <c r="BG10726" s="84">
        <f t="shared" si="169"/>
        <v>44580.5</v>
      </c>
    </row>
    <row r="10727" spans="39:59">
      <c r="AM10727" s="85" t="s">
        <v>10979</v>
      </c>
      <c r="AN10727" s="83">
        <v>3.4653928000000001</v>
      </c>
      <c r="AO10727" s="84">
        <v>800.21820000000002</v>
      </c>
      <c r="AP10727" s="83">
        <v>4290.2103999999999</v>
      </c>
      <c r="AQ10727" s="83">
        <v>0.71070248000000003</v>
      </c>
      <c r="AR10727" s="83">
        <v>-2.7546903999999999</v>
      </c>
      <c r="AU10727" s="91"/>
      <c r="AW10727" s="89"/>
      <c r="BE10727" s="90"/>
      <c r="BF10727" s="84"/>
      <c r="BG10727" s="84">
        <f t="shared" si="169"/>
        <v>44581</v>
      </c>
    </row>
    <row r="10728" spans="39:59">
      <c r="AM10728" s="85" t="s">
        <v>10980</v>
      </c>
      <c r="AN10728" s="83">
        <v>3.4653955000000001</v>
      </c>
      <c r="AO10728" s="84">
        <v>800.08118000000002</v>
      </c>
      <c r="AP10728" s="83">
        <v>4290.6103999999996</v>
      </c>
      <c r="AQ10728" s="83">
        <v>0.71069956000000001</v>
      </c>
      <c r="AR10728" s="83">
        <v>-2.7546959000000002</v>
      </c>
      <c r="AU10728" s="91"/>
      <c r="AW10728" s="89"/>
      <c r="BE10728" s="90"/>
      <c r="BF10728" s="84"/>
      <c r="BG10728" s="84">
        <f t="shared" si="169"/>
        <v>44581.5</v>
      </c>
    </row>
    <row r="10729" spans="39:59">
      <c r="AM10729" s="85" t="s">
        <v>10981</v>
      </c>
      <c r="AN10729" s="83">
        <v>3.4654326000000002</v>
      </c>
      <c r="AO10729" s="84">
        <v>800.35535000000004</v>
      </c>
      <c r="AP10729" s="83">
        <v>4291.0106999999998</v>
      </c>
      <c r="AQ10729" s="83">
        <v>0.71070670999999996</v>
      </c>
      <c r="AR10729" s="83">
        <v>-2.7547258999999999</v>
      </c>
      <c r="AU10729" s="91"/>
      <c r="AW10729" s="89"/>
      <c r="BE10729" s="90"/>
      <c r="BF10729" s="84"/>
      <c r="BG10729" s="84">
        <f t="shared" si="169"/>
        <v>44582</v>
      </c>
    </row>
    <row r="10730" spans="39:59">
      <c r="AM10730" s="85" t="s">
        <v>10982</v>
      </c>
      <c r="AN10730" s="83">
        <v>3.4654112000000001</v>
      </c>
      <c r="AO10730" s="84">
        <v>800.15728999999999</v>
      </c>
      <c r="AP10730" s="83">
        <v>4291.4106000000002</v>
      </c>
      <c r="AQ10730" s="83">
        <v>0.71071446000000005</v>
      </c>
      <c r="AR10730" s="83">
        <v>-2.7546968000000001</v>
      </c>
      <c r="AU10730" s="91"/>
      <c r="AW10730" s="89"/>
      <c r="BE10730" s="90"/>
      <c r="BF10730" s="84"/>
      <c r="BG10730" s="84">
        <f t="shared" si="169"/>
        <v>44582.5</v>
      </c>
    </row>
    <row r="10731" spans="39:59">
      <c r="AM10731" s="85" t="s">
        <v>10983</v>
      </c>
      <c r="AN10731" s="83">
        <v>3.4652618999999998</v>
      </c>
      <c r="AO10731" s="84">
        <v>800.20299999999997</v>
      </c>
      <c r="AP10731" s="83">
        <v>4291.8109999999997</v>
      </c>
      <c r="AQ10731" s="83">
        <v>0.71071804000000005</v>
      </c>
      <c r="AR10731" s="83">
        <v>-2.7545438</v>
      </c>
      <c r="AU10731" s="91"/>
      <c r="AW10731" s="89"/>
      <c r="BE10731" s="90"/>
      <c r="BF10731" s="84"/>
      <c r="BG10731" s="84">
        <f t="shared" si="169"/>
        <v>44583</v>
      </c>
    </row>
    <row r="10732" spans="39:59">
      <c r="AM10732" s="85" t="s">
        <v>10984</v>
      </c>
      <c r="AN10732" s="83">
        <v>3.4653274999999999</v>
      </c>
      <c r="AO10732" s="84">
        <v>800.18773999999996</v>
      </c>
      <c r="AP10732" s="83">
        <v>4292.2109</v>
      </c>
      <c r="AQ10732" s="83">
        <v>0.71072166999999997</v>
      </c>
      <c r="AR10732" s="83">
        <v>-2.7546058000000002</v>
      </c>
      <c r="AU10732" s="91"/>
      <c r="AW10732" s="89"/>
      <c r="BE10732" s="90"/>
      <c r="BF10732" s="84"/>
      <c r="BG10732" s="84">
        <f t="shared" si="169"/>
        <v>44583.5</v>
      </c>
    </row>
    <row r="10733" spans="39:59">
      <c r="AM10733" s="85" t="s">
        <v>10985</v>
      </c>
      <c r="AN10733" s="83">
        <v>3.4653654</v>
      </c>
      <c r="AO10733" s="84">
        <v>800.05065999999999</v>
      </c>
      <c r="AP10733" s="83">
        <v>4292.6108000000004</v>
      </c>
      <c r="AQ10733" s="83">
        <v>0.71073997</v>
      </c>
      <c r="AR10733" s="83">
        <v>-2.7546255999999998</v>
      </c>
      <c r="AU10733" s="91"/>
      <c r="AW10733" s="89"/>
      <c r="BE10733" s="90"/>
      <c r="BF10733" s="84"/>
      <c r="BG10733" s="84">
        <f t="shared" si="169"/>
        <v>44584</v>
      </c>
    </row>
    <row r="10734" spans="39:59">
      <c r="AM10734" s="85" t="s">
        <v>10986</v>
      </c>
      <c r="AN10734" s="83">
        <v>3.4653673</v>
      </c>
      <c r="AO10734" s="84">
        <v>800.09636999999998</v>
      </c>
      <c r="AP10734" s="83">
        <v>4293.0111999999999</v>
      </c>
      <c r="AQ10734" s="83">
        <v>0.71075732000000003</v>
      </c>
      <c r="AR10734" s="83">
        <v>-2.7546100999999998</v>
      </c>
      <c r="AU10734" s="91"/>
      <c r="AW10734" s="89"/>
      <c r="BE10734" s="90"/>
      <c r="BF10734" s="84"/>
      <c r="BG10734" s="84">
        <f t="shared" si="169"/>
        <v>44584.5</v>
      </c>
    </row>
    <row r="10735" spans="39:59">
      <c r="AM10735" s="85" t="s">
        <v>10987</v>
      </c>
      <c r="AN10735" s="83">
        <v>3.4652674000000001</v>
      </c>
      <c r="AO10735" s="84">
        <v>799.98974999999996</v>
      </c>
      <c r="AP10735" s="83">
        <v>4293.4111000000003</v>
      </c>
      <c r="AQ10735" s="83">
        <v>0.71076655</v>
      </c>
      <c r="AR10735" s="83">
        <v>-2.7545009</v>
      </c>
      <c r="AU10735" s="91"/>
      <c r="AW10735" s="89"/>
      <c r="BE10735" s="90"/>
      <c r="BF10735" s="84"/>
      <c r="BG10735" s="84">
        <f t="shared" si="169"/>
        <v>44585</v>
      </c>
    </row>
    <row r="10736" spans="39:59">
      <c r="AM10736" s="85" t="s">
        <v>10988</v>
      </c>
      <c r="AN10736" s="83">
        <v>3.4651320000000001</v>
      </c>
      <c r="AO10736" s="84">
        <v>800.24872000000005</v>
      </c>
      <c r="AP10736" s="83">
        <v>4293.8109999999997</v>
      </c>
      <c r="AQ10736" s="83">
        <v>0.71077626999999999</v>
      </c>
      <c r="AR10736" s="83">
        <v>-2.7543557000000001</v>
      </c>
      <c r="AU10736" s="91"/>
      <c r="AW10736" s="89"/>
      <c r="BE10736" s="90"/>
      <c r="BF10736" s="84"/>
      <c r="BG10736" s="84">
        <f t="shared" si="169"/>
        <v>44585.5</v>
      </c>
    </row>
    <row r="10737" spans="39:59">
      <c r="AM10737" s="85" t="s">
        <v>10989</v>
      </c>
      <c r="AN10737" s="83">
        <v>3.4650249</v>
      </c>
      <c r="AO10737" s="84">
        <v>800.20299999999997</v>
      </c>
      <c r="AP10737" s="83">
        <v>4294.2114000000001</v>
      </c>
      <c r="AQ10737" s="83">
        <v>0.71078264999999996</v>
      </c>
      <c r="AR10737" s="83">
        <v>-2.7542423999999999</v>
      </c>
      <c r="AU10737" s="91"/>
      <c r="AW10737" s="89"/>
      <c r="BE10737" s="90"/>
      <c r="BF10737" s="84"/>
      <c r="BG10737" s="84">
        <f t="shared" si="169"/>
        <v>44586</v>
      </c>
    </row>
    <row r="10738" spans="39:59">
      <c r="AM10738" s="85" t="s">
        <v>10990</v>
      </c>
      <c r="AN10738" s="83">
        <v>3.4649548999999999</v>
      </c>
      <c r="AO10738" s="84">
        <v>800.12689</v>
      </c>
      <c r="AP10738" s="83">
        <v>4294.6112999999996</v>
      </c>
      <c r="AQ10738" s="83">
        <v>0.71078425999999995</v>
      </c>
      <c r="AR10738" s="83">
        <v>-2.7541707</v>
      </c>
      <c r="AU10738" s="91"/>
      <c r="AW10738" s="89"/>
      <c r="BE10738" s="90"/>
      <c r="BF10738" s="84"/>
      <c r="BG10738" s="84">
        <f t="shared" si="169"/>
        <v>44586.5</v>
      </c>
    </row>
    <row r="10739" spans="39:59">
      <c r="AM10739" s="85" t="s">
        <v>10991</v>
      </c>
      <c r="AN10739" s="83">
        <v>3.464998</v>
      </c>
      <c r="AO10739" s="84">
        <v>800.09636999999998</v>
      </c>
      <c r="AP10739" s="83">
        <v>4295.0111999999999</v>
      </c>
      <c r="AQ10739" s="83">
        <v>0.71079462999999998</v>
      </c>
      <c r="AR10739" s="83">
        <v>-2.7542032999999999</v>
      </c>
      <c r="AU10739" s="91"/>
      <c r="AW10739" s="89"/>
      <c r="BE10739" s="90"/>
      <c r="BF10739" s="84"/>
      <c r="BG10739" s="84">
        <f t="shared" si="169"/>
        <v>44587</v>
      </c>
    </row>
    <row r="10740" spans="39:59">
      <c r="AM10740" s="85" t="s">
        <v>10992</v>
      </c>
      <c r="AN10740" s="83">
        <v>3.4651005000000001</v>
      </c>
      <c r="AO10740" s="84">
        <v>800.18773999999996</v>
      </c>
      <c r="AP10740" s="83">
        <v>4295.4116000000004</v>
      </c>
      <c r="AQ10740" s="83">
        <v>0.71080821999999999</v>
      </c>
      <c r="AR10740" s="83">
        <v>-2.7542922000000001</v>
      </c>
      <c r="AU10740" s="91"/>
      <c r="AW10740" s="89"/>
      <c r="BE10740" s="90"/>
      <c r="BF10740" s="84"/>
      <c r="BG10740" s="84">
        <f t="shared" si="169"/>
        <v>44587.5</v>
      </c>
    </row>
    <row r="10741" spans="39:59">
      <c r="AM10741" s="85" t="s">
        <v>10993</v>
      </c>
      <c r="AN10741" s="83">
        <v>3.4651442000000001</v>
      </c>
      <c r="AO10741" s="84">
        <v>800.27923999999996</v>
      </c>
      <c r="AP10741" s="83">
        <v>4295.8114999999998</v>
      </c>
      <c r="AQ10741" s="83">
        <v>0.71082221999999995</v>
      </c>
      <c r="AR10741" s="83">
        <v>-2.7543221</v>
      </c>
      <c r="AU10741" s="91"/>
      <c r="AW10741" s="89"/>
      <c r="BE10741" s="90"/>
      <c r="BF10741" s="84"/>
      <c r="BG10741" s="84">
        <f t="shared" si="169"/>
        <v>44588</v>
      </c>
    </row>
    <row r="10742" spans="39:59">
      <c r="AM10742" s="85" t="s">
        <v>10994</v>
      </c>
      <c r="AN10742" s="83">
        <v>3.4651806000000001</v>
      </c>
      <c r="AO10742" s="84">
        <v>800.17255</v>
      </c>
      <c r="AP10742" s="83">
        <v>4296.2119000000002</v>
      </c>
      <c r="AQ10742" s="83">
        <v>0.71083260000000004</v>
      </c>
      <c r="AR10742" s="83">
        <v>-2.7543479999999998</v>
      </c>
      <c r="AU10742" s="91"/>
      <c r="AW10742" s="89"/>
      <c r="BE10742" s="90"/>
      <c r="BF10742" s="84"/>
      <c r="BG10742" s="84">
        <f t="shared" si="169"/>
        <v>44588.5</v>
      </c>
    </row>
    <row r="10743" spans="39:59">
      <c r="AM10743" s="85" t="s">
        <v>10995</v>
      </c>
      <c r="AN10743" s="83">
        <v>3.4651765999999999</v>
      </c>
      <c r="AO10743" s="84">
        <v>800.11157000000003</v>
      </c>
      <c r="AP10743" s="83">
        <v>4296.6117999999997</v>
      </c>
      <c r="AQ10743" s="83">
        <v>0.71084731999999995</v>
      </c>
      <c r="AR10743" s="83">
        <v>-2.7543291999999999</v>
      </c>
      <c r="AU10743" s="91"/>
      <c r="AW10743" s="89"/>
      <c r="BE10743" s="90"/>
      <c r="BF10743" s="84"/>
      <c r="BG10743" s="84">
        <f t="shared" si="169"/>
        <v>44589</v>
      </c>
    </row>
    <row r="10744" spans="39:59">
      <c r="AM10744" s="85" t="s">
        <v>10996</v>
      </c>
      <c r="AN10744" s="83">
        <v>3.4651089000000002</v>
      </c>
      <c r="AO10744" s="84">
        <v>800.17255</v>
      </c>
      <c r="AP10744" s="83">
        <v>4297.0117</v>
      </c>
      <c r="AQ10744" s="83">
        <v>0.71084917000000003</v>
      </c>
      <c r="AR10744" s="83">
        <v>-2.7542596000000001</v>
      </c>
      <c r="AU10744" s="91"/>
      <c r="AW10744" s="89"/>
      <c r="BE10744" s="90"/>
      <c r="BF10744" s="84"/>
      <c r="BG10744" s="84">
        <f t="shared" si="169"/>
        <v>44589.5</v>
      </c>
    </row>
    <row r="10745" spans="39:59">
      <c r="AM10745" s="85" t="s">
        <v>10997</v>
      </c>
      <c r="AN10745" s="83">
        <v>3.4650995999999998</v>
      </c>
      <c r="AO10745" s="84">
        <v>800.06592000000001</v>
      </c>
      <c r="AP10745" s="83">
        <v>4297.4120999999996</v>
      </c>
      <c r="AQ10745" s="83">
        <v>0.71086377000000001</v>
      </c>
      <c r="AR10745" s="83">
        <v>-2.7542357000000002</v>
      </c>
      <c r="AU10745" s="91"/>
      <c r="AW10745" s="89"/>
      <c r="BE10745" s="90"/>
      <c r="BF10745" s="84"/>
      <c r="BG10745" s="84">
        <f t="shared" si="169"/>
        <v>44590</v>
      </c>
    </row>
    <row r="10746" spans="39:59">
      <c r="AM10746" s="85" t="s">
        <v>10998</v>
      </c>
      <c r="AN10746" s="83">
        <v>3.4650954999999999</v>
      </c>
      <c r="AO10746" s="84">
        <v>800.08118000000002</v>
      </c>
      <c r="AP10746" s="83">
        <v>4297.8119999999999</v>
      </c>
      <c r="AQ10746" s="83">
        <v>0.71087635000000005</v>
      </c>
      <c r="AR10746" s="83">
        <v>-2.7542190999999998</v>
      </c>
      <c r="AU10746" s="91"/>
      <c r="AW10746" s="89"/>
      <c r="BE10746" s="90"/>
      <c r="BF10746" s="84"/>
      <c r="BG10746" s="84">
        <f t="shared" si="169"/>
        <v>44590.5</v>
      </c>
    </row>
    <row r="10747" spans="39:59">
      <c r="AM10747" s="85" t="s">
        <v>10999</v>
      </c>
      <c r="AN10747" s="83">
        <v>3.4650411999999999</v>
      </c>
      <c r="AO10747" s="84">
        <v>800.17255</v>
      </c>
      <c r="AP10747" s="83">
        <v>4298.2119000000002</v>
      </c>
      <c r="AQ10747" s="83">
        <v>0.71089124999999997</v>
      </c>
      <c r="AR10747" s="83">
        <v>-2.7541498999999998</v>
      </c>
      <c r="AU10747" s="91"/>
      <c r="AW10747" s="89"/>
      <c r="BE10747" s="90"/>
      <c r="BF10747" s="84"/>
      <c r="BG10747" s="84">
        <f t="shared" si="169"/>
        <v>44591</v>
      </c>
    </row>
    <row r="10748" spans="39:59">
      <c r="AM10748" s="85" t="s">
        <v>11000</v>
      </c>
      <c r="AN10748" s="83">
        <v>3.4649982000000001</v>
      </c>
      <c r="AO10748" s="84">
        <v>800.05071999999996</v>
      </c>
      <c r="AP10748" s="83">
        <v>4298.6122999999998</v>
      </c>
      <c r="AQ10748" s="83">
        <v>0.71090138000000003</v>
      </c>
      <c r="AR10748" s="83">
        <v>-2.7540966999999998</v>
      </c>
      <c r="AU10748" s="91"/>
      <c r="AW10748" s="89"/>
      <c r="BE10748" s="90"/>
      <c r="BF10748" s="84"/>
      <c r="BG10748" s="84">
        <f t="shared" si="169"/>
        <v>44591.5</v>
      </c>
    </row>
    <row r="10749" spans="39:59">
      <c r="AM10749" s="85" t="s">
        <v>11001</v>
      </c>
      <c r="AN10749" s="83">
        <v>3.4649844000000001</v>
      </c>
      <c r="AO10749" s="84">
        <v>799.97455000000002</v>
      </c>
      <c r="AP10749" s="83">
        <v>4299.0122000000001</v>
      </c>
      <c r="AQ10749" s="83">
        <v>0.71091263999999998</v>
      </c>
      <c r="AR10749" s="83">
        <v>-2.7540716999999999</v>
      </c>
      <c r="AU10749" s="91"/>
      <c r="AW10749" s="89"/>
      <c r="BE10749" s="90"/>
      <c r="BF10749" s="84"/>
      <c r="BG10749" s="84">
        <f t="shared" si="169"/>
        <v>44592</v>
      </c>
    </row>
    <row r="10750" spans="39:59">
      <c r="AM10750" s="85" t="s">
        <v>11002</v>
      </c>
      <c r="AN10750" s="83">
        <v>3.4649732000000002</v>
      </c>
      <c r="AO10750" s="84">
        <v>800.27923999999996</v>
      </c>
      <c r="AP10750" s="83">
        <v>4299.4120999999996</v>
      </c>
      <c r="AQ10750" s="83">
        <v>0.71092628999999996</v>
      </c>
      <c r="AR10750" s="83">
        <v>-2.7540469000000001</v>
      </c>
      <c r="AU10750" s="91"/>
      <c r="AW10750" s="89"/>
      <c r="BE10750" s="90"/>
      <c r="BF10750" s="84"/>
      <c r="BG10750" s="84">
        <f t="shared" si="169"/>
        <v>44592.5</v>
      </c>
    </row>
    <row r="10751" spans="39:59">
      <c r="AM10751" s="85" t="s">
        <v>11003</v>
      </c>
      <c r="AN10751" s="83">
        <v>3.4649652999999998</v>
      </c>
      <c r="AO10751" s="84">
        <v>800.30962999999997</v>
      </c>
      <c r="AP10751" s="83">
        <v>4299.8125</v>
      </c>
      <c r="AQ10751" s="83">
        <v>0.71093410000000001</v>
      </c>
      <c r="AR10751" s="83">
        <v>-2.7540312</v>
      </c>
      <c r="AU10751" s="91"/>
      <c r="AW10751" s="89"/>
      <c r="BE10751" s="90"/>
      <c r="BF10751" s="84"/>
      <c r="BG10751" s="84">
        <f t="shared" si="169"/>
        <v>44593</v>
      </c>
    </row>
    <row r="10752" spans="39:59">
      <c r="AM10752" s="85" t="s">
        <v>11004</v>
      </c>
      <c r="AN10752" s="83">
        <v>3.4648954999999999</v>
      </c>
      <c r="AO10752" s="84">
        <v>800.15734999999995</v>
      </c>
      <c r="AP10752" s="83">
        <v>4300.2124000000003</v>
      </c>
      <c r="AQ10752" s="83">
        <v>0.71094197000000003</v>
      </c>
      <c r="AR10752" s="83">
        <v>-2.7539535000000002</v>
      </c>
      <c r="AU10752" s="91"/>
      <c r="AW10752" s="89"/>
      <c r="BE10752" s="90"/>
      <c r="BF10752" s="84"/>
      <c r="BG10752" s="84">
        <f t="shared" si="169"/>
        <v>44593.5</v>
      </c>
    </row>
    <row r="10753" spans="39:59">
      <c r="AM10753" s="85" t="s">
        <v>11005</v>
      </c>
      <c r="AN10753" s="83">
        <v>3.4649196</v>
      </c>
      <c r="AO10753" s="84">
        <v>800.17255</v>
      </c>
      <c r="AP10753" s="83">
        <v>4300.6122999999998</v>
      </c>
      <c r="AQ10753" s="83">
        <v>0.71094120000000005</v>
      </c>
      <c r="AR10753" s="83">
        <v>-2.7539783</v>
      </c>
      <c r="AU10753" s="91"/>
      <c r="AW10753" s="89"/>
      <c r="BE10753" s="90"/>
      <c r="BF10753" s="84"/>
      <c r="BG10753" s="84">
        <f t="shared" si="169"/>
        <v>44594</v>
      </c>
    </row>
    <row r="10754" spans="39:59">
      <c r="AM10754" s="85" t="s">
        <v>11006</v>
      </c>
      <c r="AN10754" s="83">
        <v>3.4649076000000001</v>
      </c>
      <c r="AO10754" s="84">
        <v>800.03545999999994</v>
      </c>
      <c r="AP10754" s="83">
        <v>4301.0127000000002</v>
      </c>
      <c r="AQ10754" s="83">
        <v>0.71094990000000002</v>
      </c>
      <c r="AR10754" s="83">
        <v>-2.7539577</v>
      </c>
      <c r="AU10754" s="91"/>
      <c r="AW10754" s="89"/>
      <c r="BE10754" s="90"/>
      <c r="BF10754" s="84"/>
      <c r="BG10754" s="84">
        <f t="shared" si="169"/>
        <v>44594.5</v>
      </c>
    </row>
    <row r="10755" spans="39:59">
      <c r="AM10755" s="85" t="s">
        <v>11007</v>
      </c>
      <c r="AN10755" s="83">
        <v>3.4649033999999999</v>
      </c>
      <c r="AO10755" s="84">
        <v>800.05071999999996</v>
      </c>
      <c r="AP10755" s="83">
        <v>4301.4125999999997</v>
      </c>
      <c r="AQ10755" s="83">
        <v>0.71096395999999995</v>
      </c>
      <c r="AR10755" s="83">
        <v>-2.7539394000000001</v>
      </c>
      <c r="AU10755" s="91"/>
      <c r="AW10755" s="89"/>
      <c r="BE10755" s="90"/>
      <c r="BF10755" s="84"/>
      <c r="BG10755" s="84">
        <f t="shared" si="169"/>
        <v>44595</v>
      </c>
    </row>
    <row r="10756" spans="39:59">
      <c r="AM10756" s="85" t="s">
        <v>11008</v>
      </c>
      <c r="AN10756" s="83">
        <v>3.4648397000000002</v>
      </c>
      <c r="AO10756" s="84">
        <v>800.23339999999996</v>
      </c>
      <c r="AP10756" s="83">
        <v>4301.8125</v>
      </c>
      <c r="AQ10756" s="83">
        <v>0.71097547000000005</v>
      </c>
      <c r="AR10756" s="83">
        <v>-2.7538643</v>
      </c>
      <c r="AU10756" s="91"/>
      <c r="AW10756" s="89"/>
      <c r="BE10756" s="90"/>
      <c r="BF10756" s="84"/>
      <c r="BG10756" s="84">
        <f t="shared" si="169"/>
        <v>44595.5</v>
      </c>
    </row>
    <row r="10757" spans="39:59">
      <c r="AM10757" s="85" t="s">
        <v>11009</v>
      </c>
      <c r="AN10757" s="83">
        <v>3.4648821000000001</v>
      </c>
      <c r="AO10757" s="84">
        <v>800.17255</v>
      </c>
      <c r="AP10757" s="83">
        <v>4302.2129000000004</v>
      </c>
      <c r="AQ10757" s="83">
        <v>0.71099478000000005</v>
      </c>
      <c r="AR10757" s="83">
        <v>-2.7538874</v>
      </c>
      <c r="AU10757" s="91"/>
      <c r="AW10757" s="89"/>
      <c r="BE10757" s="90"/>
      <c r="BF10757" s="84"/>
      <c r="BG10757" s="84">
        <f t="shared" ref="BG10757:BG10820" si="170">BG10756+0.5</f>
        <v>44596</v>
      </c>
    </row>
    <row r="10758" spans="39:59">
      <c r="AM10758" s="85" t="s">
        <v>11010</v>
      </c>
      <c r="AN10758" s="83">
        <v>3.4648473000000002</v>
      </c>
      <c r="AO10758" s="84">
        <v>800.08118000000002</v>
      </c>
      <c r="AP10758" s="83">
        <v>4302.6127999999999</v>
      </c>
      <c r="AQ10758" s="83">
        <v>0.71100836999999995</v>
      </c>
      <c r="AR10758" s="83">
        <v>-2.7538390000000001</v>
      </c>
      <c r="AU10758" s="91"/>
      <c r="AW10758" s="89"/>
      <c r="BE10758" s="90"/>
      <c r="BF10758" s="84"/>
      <c r="BG10758" s="84">
        <f t="shared" si="170"/>
        <v>44596.5</v>
      </c>
    </row>
    <row r="10759" spans="39:59">
      <c r="AM10759" s="85" t="s">
        <v>11011</v>
      </c>
      <c r="AN10759" s="83">
        <v>3.4647610000000002</v>
      </c>
      <c r="AO10759" s="84">
        <v>800.23346000000004</v>
      </c>
      <c r="AP10759" s="83">
        <v>4303.0127000000002</v>
      </c>
      <c r="AQ10759" s="83">
        <v>0.71101886000000003</v>
      </c>
      <c r="AR10759" s="83">
        <v>-2.7537422</v>
      </c>
      <c r="AU10759" s="91"/>
      <c r="AW10759" s="89"/>
      <c r="BE10759" s="90"/>
      <c r="BF10759" s="84"/>
      <c r="BG10759" s="84">
        <f t="shared" si="170"/>
        <v>44597</v>
      </c>
    </row>
    <row r="10760" spans="39:59">
      <c r="AM10760" s="85" t="s">
        <v>11012</v>
      </c>
      <c r="AN10760" s="83">
        <v>3.4647676999999999</v>
      </c>
      <c r="AO10760" s="84">
        <v>800.03552000000002</v>
      </c>
      <c r="AP10760" s="83">
        <v>4303.4130999999998</v>
      </c>
      <c r="AQ10760" s="83">
        <v>0.71102595000000002</v>
      </c>
      <c r="AR10760" s="83">
        <v>-2.7537417</v>
      </c>
      <c r="AU10760" s="91"/>
      <c r="AW10760" s="89"/>
      <c r="BE10760" s="90"/>
      <c r="BF10760" s="84"/>
      <c r="BG10760" s="84">
        <f t="shared" si="170"/>
        <v>44597.5</v>
      </c>
    </row>
    <row r="10761" spans="39:59">
      <c r="AM10761" s="85" t="s">
        <v>11013</v>
      </c>
      <c r="AN10761" s="83">
        <v>3.4647751000000002</v>
      </c>
      <c r="AO10761" s="84">
        <v>800.005</v>
      </c>
      <c r="AP10761" s="83">
        <v>4303.8130000000001</v>
      </c>
      <c r="AQ10761" s="83">
        <v>0.71103554999999996</v>
      </c>
      <c r="AR10761" s="83">
        <v>-2.7537395999999998</v>
      </c>
      <c r="AU10761" s="91"/>
      <c r="AW10761" s="89"/>
      <c r="BE10761" s="90"/>
      <c r="BF10761" s="84"/>
      <c r="BG10761" s="84">
        <f t="shared" si="170"/>
        <v>44598</v>
      </c>
    </row>
    <row r="10762" spans="39:59">
      <c r="AM10762" s="85" t="s">
        <v>11014</v>
      </c>
      <c r="AN10762" s="83">
        <v>3.4648199000000002</v>
      </c>
      <c r="AO10762" s="84">
        <v>800.26391999999998</v>
      </c>
      <c r="AP10762" s="83">
        <v>4304.2133999999996</v>
      </c>
      <c r="AQ10762" s="83">
        <v>0.71105229999999997</v>
      </c>
      <c r="AR10762" s="83">
        <v>-2.7537677</v>
      </c>
      <c r="AU10762" s="91"/>
      <c r="AW10762" s="89"/>
      <c r="BE10762" s="90"/>
      <c r="BF10762" s="84"/>
      <c r="BG10762" s="84">
        <f t="shared" si="170"/>
        <v>44598.5</v>
      </c>
    </row>
    <row r="10763" spans="39:59">
      <c r="AM10763" s="85" t="s">
        <v>11015</v>
      </c>
      <c r="AN10763" s="83">
        <v>3.4649301000000001</v>
      </c>
      <c r="AO10763" s="84">
        <v>800.17255</v>
      </c>
      <c r="AP10763" s="83">
        <v>4304.6133</v>
      </c>
      <c r="AQ10763" s="83">
        <v>0.71104365999999997</v>
      </c>
      <c r="AR10763" s="83">
        <v>-2.7538865000000001</v>
      </c>
      <c r="AU10763" s="91"/>
      <c r="AW10763" s="89"/>
      <c r="BE10763" s="90"/>
      <c r="BF10763" s="84"/>
      <c r="BG10763" s="84">
        <f t="shared" si="170"/>
        <v>44599</v>
      </c>
    </row>
    <row r="10764" spans="39:59">
      <c r="AM10764" s="85" t="s">
        <v>11016</v>
      </c>
      <c r="AN10764" s="83">
        <v>3.4649315000000001</v>
      </c>
      <c r="AO10764" s="84">
        <v>800.21825999999999</v>
      </c>
      <c r="AP10764" s="83">
        <v>4305.0132000000003</v>
      </c>
      <c r="AQ10764" s="83">
        <v>0.71103311000000002</v>
      </c>
      <c r="AR10764" s="83">
        <v>-2.7538984000000002</v>
      </c>
      <c r="AU10764" s="91"/>
      <c r="AW10764" s="89"/>
      <c r="BE10764" s="90"/>
      <c r="BF10764" s="84"/>
      <c r="BG10764" s="84">
        <f t="shared" si="170"/>
        <v>44599.5</v>
      </c>
    </row>
    <row r="10765" spans="39:59">
      <c r="AM10765" s="85" t="s">
        <v>11017</v>
      </c>
      <c r="AN10765" s="83">
        <v>3.4649052999999999</v>
      </c>
      <c r="AO10765" s="84">
        <v>800.17260999999996</v>
      </c>
      <c r="AP10765" s="83">
        <v>4305.4135999999999</v>
      </c>
      <c r="AQ10765" s="83">
        <v>0.71103733999999996</v>
      </c>
      <c r="AR10765" s="83">
        <v>-2.7538678999999999</v>
      </c>
      <c r="AU10765" s="91"/>
      <c r="AW10765" s="89"/>
      <c r="BE10765" s="90"/>
      <c r="BF10765" s="84"/>
      <c r="BG10765" s="84">
        <f t="shared" si="170"/>
        <v>44600</v>
      </c>
    </row>
    <row r="10766" spans="39:59">
      <c r="AM10766" s="85" t="s">
        <v>11018</v>
      </c>
      <c r="AN10766" s="83">
        <v>3.4648379999999999</v>
      </c>
      <c r="AO10766" s="84">
        <v>800.17255</v>
      </c>
      <c r="AP10766" s="83">
        <v>4305.8135000000002</v>
      </c>
      <c r="AQ10766" s="83">
        <v>0.7110495</v>
      </c>
      <c r="AR10766" s="83">
        <v>-2.7537885000000002</v>
      </c>
      <c r="AU10766" s="91"/>
      <c r="AW10766" s="89"/>
      <c r="BE10766" s="90"/>
      <c r="BF10766" s="84"/>
      <c r="BG10766" s="84">
        <f t="shared" si="170"/>
        <v>44600.5</v>
      </c>
    </row>
    <row r="10767" spans="39:59">
      <c r="AM10767" s="85" t="s">
        <v>11019</v>
      </c>
      <c r="AN10767" s="83">
        <v>3.4648336999999998</v>
      </c>
      <c r="AO10767" s="84">
        <v>800.17255</v>
      </c>
      <c r="AP10767" s="83">
        <v>4306.2133999999996</v>
      </c>
      <c r="AQ10767" s="83">
        <v>0.71106093999999997</v>
      </c>
      <c r="AR10767" s="83">
        <v>-2.7537726999999999</v>
      </c>
      <c r="AU10767" s="91"/>
      <c r="AW10767" s="89"/>
      <c r="BE10767" s="90"/>
      <c r="BF10767" s="84"/>
      <c r="BG10767" s="84">
        <f t="shared" si="170"/>
        <v>44601</v>
      </c>
    </row>
    <row r="10768" spans="39:59">
      <c r="AM10768" s="85" t="s">
        <v>11020</v>
      </c>
      <c r="AN10768" s="83">
        <v>3.4647779000000001</v>
      </c>
      <c r="AO10768" s="84">
        <v>800.15734999999995</v>
      </c>
      <c r="AP10768" s="83">
        <v>4306.6138000000001</v>
      </c>
      <c r="AQ10768" s="83">
        <v>0.71107560000000003</v>
      </c>
      <c r="AR10768" s="83">
        <v>-2.7537023999999999</v>
      </c>
      <c r="AU10768" s="91"/>
      <c r="AW10768" s="89"/>
      <c r="BE10768" s="90"/>
      <c r="BF10768" s="84"/>
      <c r="BG10768" s="84">
        <f t="shared" si="170"/>
        <v>44601.5</v>
      </c>
    </row>
    <row r="10769" spans="39:59">
      <c r="AM10769" s="85" t="s">
        <v>11021</v>
      </c>
      <c r="AN10769" s="83">
        <v>3.4647321999999998</v>
      </c>
      <c r="AO10769" s="84">
        <v>800.11162999999999</v>
      </c>
      <c r="AP10769" s="83">
        <v>4307.0137000000004</v>
      </c>
      <c r="AQ10769" s="83">
        <v>0.71108614999999997</v>
      </c>
      <c r="AR10769" s="83">
        <v>-2.7536459</v>
      </c>
      <c r="AU10769" s="91"/>
      <c r="AW10769" s="89"/>
      <c r="BE10769" s="90"/>
      <c r="BF10769" s="84"/>
      <c r="BG10769" s="84">
        <f t="shared" si="170"/>
        <v>44602</v>
      </c>
    </row>
    <row r="10770" spans="39:59">
      <c r="AM10770" s="85" t="s">
        <v>11022</v>
      </c>
      <c r="AN10770" s="83">
        <v>3.4647326000000001</v>
      </c>
      <c r="AO10770" s="84">
        <v>800.27917000000002</v>
      </c>
      <c r="AP10770" s="83">
        <v>4307.4135999999999</v>
      </c>
      <c r="AQ10770" s="83">
        <v>0.71110982</v>
      </c>
      <c r="AR10770" s="83">
        <v>-2.7536228</v>
      </c>
      <c r="AU10770" s="91"/>
      <c r="AW10770" s="89"/>
      <c r="BE10770" s="90"/>
      <c r="BF10770" s="84"/>
      <c r="BG10770" s="84">
        <f t="shared" si="170"/>
        <v>44602.5</v>
      </c>
    </row>
    <row r="10771" spans="39:59">
      <c r="AM10771" s="85" t="s">
        <v>11023</v>
      </c>
      <c r="AN10771" s="83">
        <v>3.4647478999999999</v>
      </c>
      <c r="AO10771" s="84">
        <v>800.02026000000001</v>
      </c>
      <c r="AP10771" s="83">
        <v>4307.8140000000003</v>
      </c>
      <c r="AQ10771" s="83">
        <v>0.71113371999999997</v>
      </c>
      <c r="AR10771" s="83">
        <v>-2.7536141999999999</v>
      </c>
      <c r="AU10771" s="91"/>
      <c r="AW10771" s="89"/>
      <c r="BE10771" s="90"/>
      <c r="BF10771" s="84"/>
      <c r="BG10771" s="84">
        <f t="shared" si="170"/>
        <v>44603</v>
      </c>
    </row>
    <row r="10772" spans="39:59">
      <c r="AM10772" s="85" t="s">
        <v>11024</v>
      </c>
      <c r="AN10772" s="83">
        <v>3.4647193000000001</v>
      </c>
      <c r="AO10772" s="84">
        <v>800.08112000000006</v>
      </c>
      <c r="AP10772" s="83">
        <v>4308.2138999999997</v>
      </c>
      <c r="AQ10772" s="83">
        <v>0.71114599999999994</v>
      </c>
      <c r="AR10772" s="83">
        <v>-2.7535731999999999</v>
      </c>
      <c r="AU10772" s="91"/>
      <c r="AW10772" s="89"/>
      <c r="BE10772" s="90"/>
      <c r="BF10772" s="84"/>
      <c r="BG10772" s="84">
        <f t="shared" si="170"/>
        <v>44603.5</v>
      </c>
    </row>
    <row r="10773" spans="39:59">
      <c r="AM10773" s="85" t="s">
        <v>11025</v>
      </c>
      <c r="AN10773" s="83">
        <v>3.464817</v>
      </c>
      <c r="AO10773" s="84">
        <v>800.05065999999999</v>
      </c>
      <c r="AP10773" s="83">
        <v>4308.6138000000001</v>
      </c>
      <c r="AQ10773" s="83">
        <v>0.71116148999999995</v>
      </c>
      <c r="AR10773" s="83">
        <v>-2.7536556999999999</v>
      </c>
      <c r="AU10773" s="91"/>
      <c r="AW10773" s="89"/>
      <c r="BE10773" s="90"/>
      <c r="BF10773" s="84"/>
      <c r="BG10773" s="84">
        <f t="shared" si="170"/>
        <v>44604</v>
      </c>
    </row>
    <row r="10774" spans="39:59">
      <c r="AM10774" s="85" t="s">
        <v>11026</v>
      </c>
      <c r="AN10774" s="83">
        <v>3.4648876</v>
      </c>
      <c r="AO10774" s="84">
        <v>800.09644000000003</v>
      </c>
      <c r="AP10774" s="83">
        <v>4309.0141999999996</v>
      </c>
      <c r="AQ10774" s="83">
        <v>0.71116358000000002</v>
      </c>
      <c r="AR10774" s="83">
        <v>-2.7537240999999999</v>
      </c>
      <c r="AU10774" s="91"/>
      <c r="AW10774" s="89"/>
      <c r="BE10774" s="90"/>
      <c r="BF10774" s="84"/>
      <c r="BG10774" s="84">
        <f t="shared" si="170"/>
        <v>44604.5</v>
      </c>
    </row>
    <row r="10775" spans="39:59">
      <c r="AM10775" s="85" t="s">
        <v>11027</v>
      </c>
      <c r="AN10775" s="83">
        <v>3.4648468000000001</v>
      </c>
      <c r="AO10775" s="84">
        <v>800.21825999999999</v>
      </c>
      <c r="AP10775" s="83">
        <v>4309.4141</v>
      </c>
      <c r="AQ10775" s="83">
        <v>0.71117728999999996</v>
      </c>
      <c r="AR10775" s="83">
        <v>-2.7536695</v>
      </c>
      <c r="AU10775" s="91"/>
      <c r="AW10775" s="89"/>
      <c r="BE10775" s="90"/>
      <c r="BF10775" s="84"/>
      <c r="BG10775" s="84">
        <f t="shared" si="170"/>
        <v>44605</v>
      </c>
    </row>
    <row r="10776" spans="39:59">
      <c r="AM10776" s="85" t="s">
        <v>11028</v>
      </c>
      <c r="AN10776" s="83">
        <v>3.4648278000000001</v>
      </c>
      <c r="AO10776" s="84">
        <v>800.14209000000005</v>
      </c>
      <c r="AP10776" s="83">
        <v>4309.8145000000004</v>
      </c>
      <c r="AQ10776" s="83">
        <v>0.71119332000000002</v>
      </c>
      <c r="AR10776" s="83">
        <v>-2.7536345</v>
      </c>
      <c r="AU10776" s="91"/>
      <c r="AW10776" s="89"/>
      <c r="BE10776" s="90"/>
      <c r="BF10776" s="84"/>
      <c r="BG10776" s="84">
        <f t="shared" si="170"/>
        <v>44605.5</v>
      </c>
    </row>
    <row r="10777" spans="39:59">
      <c r="AM10777" s="85" t="s">
        <v>11029</v>
      </c>
      <c r="AN10777" s="83">
        <v>3.4648311000000001</v>
      </c>
      <c r="AO10777" s="84">
        <v>800.38574000000006</v>
      </c>
      <c r="AP10777" s="83">
        <v>4310.2143999999998</v>
      </c>
      <c r="AQ10777" s="83">
        <v>0.71121645</v>
      </c>
      <c r="AR10777" s="83">
        <v>-2.7536147</v>
      </c>
      <c r="AU10777" s="91"/>
      <c r="AW10777" s="89"/>
      <c r="BE10777" s="90"/>
      <c r="BF10777" s="84"/>
      <c r="BG10777" s="84">
        <f t="shared" si="170"/>
        <v>44606</v>
      </c>
    </row>
    <row r="10778" spans="39:59">
      <c r="AM10778" s="85" t="s">
        <v>11030</v>
      </c>
      <c r="AN10778" s="83">
        <v>3.4648832999999999</v>
      </c>
      <c r="AO10778" s="84">
        <v>800.17255</v>
      </c>
      <c r="AP10778" s="83">
        <v>4310.6143000000002</v>
      </c>
      <c r="AQ10778" s="83">
        <v>0.71122753999999999</v>
      </c>
      <c r="AR10778" s="83">
        <v>-2.7536556999999999</v>
      </c>
      <c r="AU10778" s="91"/>
      <c r="AW10778" s="89"/>
      <c r="BE10778" s="90"/>
      <c r="BF10778" s="84"/>
      <c r="BG10778" s="84">
        <f t="shared" si="170"/>
        <v>44606.5</v>
      </c>
    </row>
    <row r="10779" spans="39:59">
      <c r="AM10779" s="85" t="s">
        <v>11031</v>
      </c>
      <c r="AN10779" s="83">
        <v>3.4649093</v>
      </c>
      <c r="AO10779" s="84">
        <v>800.23346000000004</v>
      </c>
      <c r="AP10779" s="83">
        <v>4311.0146000000004</v>
      </c>
      <c r="AQ10779" s="83">
        <v>0.71123694999999998</v>
      </c>
      <c r="AR10779" s="83">
        <v>-2.7536724000000001</v>
      </c>
      <c r="AU10779" s="91"/>
      <c r="AW10779" s="89"/>
      <c r="BE10779" s="90"/>
      <c r="BF10779" s="84"/>
      <c r="BG10779" s="84">
        <f t="shared" si="170"/>
        <v>44607</v>
      </c>
    </row>
    <row r="10780" spans="39:59">
      <c r="AM10780" s="85" t="s">
        <v>11032</v>
      </c>
      <c r="AN10780" s="83">
        <v>3.4648661999999999</v>
      </c>
      <c r="AO10780" s="84">
        <v>800.12689</v>
      </c>
      <c r="AP10780" s="83">
        <v>4311.4146000000001</v>
      </c>
      <c r="AQ10780" s="83">
        <v>0.71123760999999996</v>
      </c>
      <c r="AR10780" s="83">
        <v>-2.7536285</v>
      </c>
      <c r="AU10780" s="91"/>
      <c r="AW10780" s="89"/>
      <c r="BE10780" s="90"/>
      <c r="BF10780" s="84"/>
      <c r="BG10780" s="84">
        <f t="shared" si="170"/>
        <v>44607.5</v>
      </c>
    </row>
    <row r="10781" spans="39:59">
      <c r="AM10781" s="85" t="s">
        <v>11033</v>
      </c>
      <c r="AN10781" s="83">
        <v>3.4649133999999999</v>
      </c>
      <c r="AO10781" s="84">
        <v>800.18773999999996</v>
      </c>
      <c r="AP10781" s="83">
        <v>4311.8149000000003</v>
      </c>
      <c r="AQ10781" s="83">
        <v>0.71124761999999997</v>
      </c>
      <c r="AR10781" s="83">
        <v>-2.7536657</v>
      </c>
      <c r="AU10781" s="91"/>
      <c r="AW10781" s="89"/>
      <c r="BE10781" s="90"/>
      <c r="BF10781" s="84"/>
      <c r="BG10781" s="84">
        <f t="shared" si="170"/>
        <v>44608</v>
      </c>
    </row>
    <row r="10782" spans="39:59">
      <c r="AM10782" s="85" t="s">
        <v>11034</v>
      </c>
      <c r="AN10782" s="83">
        <v>3.4649193</v>
      </c>
      <c r="AO10782" s="84">
        <v>800.21820000000002</v>
      </c>
      <c r="AP10782" s="83">
        <v>4312.2147999999997</v>
      </c>
      <c r="AQ10782" s="83">
        <v>0.71126365999999996</v>
      </c>
      <c r="AR10782" s="83">
        <v>-2.7536556999999999</v>
      </c>
      <c r="AU10782" s="91"/>
      <c r="AW10782" s="89"/>
      <c r="BE10782" s="90"/>
      <c r="BF10782" s="84"/>
      <c r="BG10782" s="84">
        <f t="shared" si="170"/>
        <v>44608.5</v>
      </c>
    </row>
    <row r="10783" spans="39:59">
      <c r="AM10783" s="85" t="s">
        <v>11035</v>
      </c>
      <c r="AN10783" s="83">
        <v>3.4648981000000001</v>
      </c>
      <c r="AO10783" s="84">
        <v>800.005</v>
      </c>
      <c r="AP10783" s="83">
        <v>4312.6152000000002</v>
      </c>
      <c r="AQ10783" s="83">
        <v>0.71127819999999997</v>
      </c>
      <c r="AR10783" s="83">
        <v>-2.7536198999999999</v>
      </c>
      <c r="AU10783" s="91"/>
      <c r="AW10783" s="89"/>
      <c r="BE10783" s="90"/>
      <c r="BF10783" s="84"/>
      <c r="BG10783" s="84">
        <f t="shared" si="170"/>
        <v>44609</v>
      </c>
    </row>
    <row r="10784" spans="39:59">
      <c r="AM10784" s="85" t="s">
        <v>11036</v>
      </c>
      <c r="AN10784" s="83">
        <v>3.4649627000000001</v>
      </c>
      <c r="AO10784" s="84">
        <v>800.15734999999995</v>
      </c>
      <c r="AP10784" s="83">
        <v>4313.0150999999996</v>
      </c>
      <c r="AQ10784" s="83">
        <v>0.71129447000000001</v>
      </c>
      <c r="AR10784" s="83">
        <v>-2.7536683000000002</v>
      </c>
      <c r="AU10784" s="91"/>
      <c r="AW10784" s="89"/>
      <c r="BE10784" s="90"/>
      <c r="BF10784" s="84"/>
      <c r="BG10784" s="84">
        <f t="shared" si="170"/>
        <v>44609.5</v>
      </c>
    </row>
    <row r="10785" spans="39:59">
      <c r="AM10785" s="85" t="s">
        <v>11037</v>
      </c>
      <c r="AN10785" s="83">
        <v>3.4649611</v>
      </c>
      <c r="AO10785" s="84">
        <v>800.17255</v>
      </c>
      <c r="AP10785" s="83">
        <v>4313.415</v>
      </c>
      <c r="AQ10785" s="83">
        <v>0.71129233000000003</v>
      </c>
      <c r="AR10785" s="83">
        <v>-2.7536687999999998</v>
      </c>
      <c r="AU10785" s="91"/>
      <c r="AW10785" s="89"/>
      <c r="BE10785" s="90"/>
      <c r="BF10785" s="84"/>
      <c r="BG10785" s="84">
        <f t="shared" si="170"/>
        <v>44610</v>
      </c>
    </row>
    <row r="10786" spans="39:59">
      <c r="AM10786" s="85" t="s">
        <v>11038</v>
      </c>
      <c r="AN10786" s="83">
        <v>3.4649996999999999</v>
      </c>
      <c r="AO10786" s="84">
        <v>800.14202999999998</v>
      </c>
      <c r="AP10786" s="83">
        <v>4313.8154000000004</v>
      </c>
      <c r="AQ10786" s="83">
        <v>0.71129476999999997</v>
      </c>
      <c r="AR10786" s="83">
        <v>-2.7537048</v>
      </c>
      <c r="AU10786" s="91"/>
      <c r="AW10786" s="89"/>
      <c r="BE10786" s="90"/>
      <c r="BF10786" s="84"/>
      <c r="BG10786" s="84">
        <f t="shared" si="170"/>
        <v>44610.5</v>
      </c>
    </row>
    <row r="10787" spans="39:59">
      <c r="AM10787" s="85" t="s">
        <v>11039</v>
      </c>
      <c r="AN10787" s="83">
        <v>3.4650203999999998</v>
      </c>
      <c r="AO10787" s="84">
        <v>800.29443000000003</v>
      </c>
      <c r="AP10787" s="83">
        <v>4314.2152999999998</v>
      </c>
      <c r="AQ10787" s="83">
        <v>0.71129489000000001</v>
      </c>
      <c r="AR10787" s="83">
        <v>-2.7537254999999998</v>
      </c>
      <c r="AU10787" s="91"/>
      <c r="AW10787" s="89"/>
      <c r="BE10787" s="90"/>
      <c r="BF10787" s="84"/>
      <c r="BG10787" s="84">
        <f t="shared" si="170"/>
        <v>44611</v>
      </c>
    </row>
    <row r="10788" spans="39:59">
      <c r="AM10788" s="85" t="s">
        <v>11040</v>
      </c>
      <c r="AN10788" s="83">
        <v>3.4649141000000001</v>
      </c>
      <c r="AO10788" s="84">
        <v>800.11162999999999</v>
      </c>
      <c r="AP10788" s="83">
        <v>4314.6157000000003</v>
      </c>
      <c r="AQ10788" s="83">
        <v>0.71128612999999996</v>
      </c>
      <c r="AR10788" s="83">
        <v>-2.753628</v>
      </c>
      <c r="AU10788" s="91"/>
      <c r="AW10788" s="89"/>
      <c r="BE10788" s="90"/>
      <c r="BF10788" s="84"/>
      <c r="BG10788" s="84">
        <f t="shared" si="170"/>
        <v>44611.5</v>
      </c>
    </row>
    <row r="10789" spans="39:59">
      <c r="AM10789" s="85" t="s">
        <v>11041</v>
      </c>
      <c r="AN10789" s="83">
        <v>3.4649321999999998</v>
      </c>
      <c r="AO10789" s="84">
        <v>800.17255</v>
      </c>
      <c r="AP10789" s="83">
        <v>4315.0155999999997</v>
      </c>
      <c r="AQ10789" s="83">
        <v>0.71128321000000005</v>
      </c>
      <c r="AR10789" s="83">
        <v>-2.7536489999999998</v>
      </c>
      <c r="AU10789" s="91"/>
      <c r="AW10789" s="89"/>
      <c r="BE10789" s="90"/>
      <c r="BF10789" s="84"/>
      <c r="BG10789" s="84">
        <f t="shared" si="170"/>
        <v>44612</v>
      </c>
    </row>
    <row r="10790" spans="39:59">
      <c r="AM10790" s="85" t="s">
        <v>11042</v>
      </c>
      <c r="AN10790" s="83">
        <v>3.4649261999999998</v>
      </c>
      <c r="AO10790" s="84">
        <v>800.12689</v>
      </c>
      <c r="AP10790" s="83">
        <v>4315.4160000000002</v>
      </c>
      <c r="AQ10790" s="83">
        <v>0.71127498</v>
      </c>
      <c r="AR10790" s="83">
        <v>-2.7536510999999999</v>
      </c>
      <c r="AU10790" s="91"/>
      <c r="AW10790" s="89"/>
      <c r="BE10790" s="90"/>
      <c r="BF10790" s="84"/>
      <c r="BG10790" s="84">
        <f t="shared" si="170"/>
        <v>44612.5</v>
      </c>
    </row>
    <row r="10791" spans="39:59">
      <c r="AM10791" s="85" t="s">
        <v>11043</v>
      </c>
      <c r="AN10791" s="83">
        <v>3.4649296000000001</v>
      </c>
      <c r="AO10791" s="84">
        <v>800.35528999999997</v>
      </c>
      <c r="AP10791" s="83">
        <v>4315.8158999999996</v>
      </c>
      <c r="AQ10791" s="83">
        <v>0.71127682999999997</v>
      </c>
      <c r="AR10791" s="83">
        <v>-2.7536527999999998</v>
      </c>
      <c r="AU10791" s="91"/>
      <c r="AW10791" s="89"/>
      <c r="BE10791" s="90"/>
      <c r="BF10791" s="84"/>
      <c r="BG10791" s="84">
        <f t="shared" si="170"/>
        <v>44613</v>
      </c>
    </row>
    <row r="10792" spans="39:59">
      <c r="AM10792" s="85" t="s">
        <v>11044</v>
      </c>
      <c r="AN10792" s="83">
        <v>3.4648737999999999</v>
      </c>
      <c r="AO10792" s="84">
        <v>800.29436999999996</v>
      </c>
      <c r="AP10792" s="83">
        <v>4316.2157999999999</v>
      </c>
      <c r="AQ10792" s="83">
        <v>0.71128117999999996</v>
      </c>
      <c r="AR10792" s="83">
        <v>-2.7535924999999999</v>
      </c>
      <c r="AU10792" s="91"/>
      <c r="AW10792" s="89"/>
      <c r="BE10792" s="90"/>
      <c r="BF10792" s="84"/>
      <c r="BG10792" s="84">
        <f t="shared" si="170"/>
        <v>44613.5</v>
      </c>
    </row>
    <row r="10793" spans="39:59">
      <c r="AM10793" s="85" t="s">
        <v>11045</v>
      </c>
      <c r="AN10793" s="83">
        <v>3.4648838</v>
      </c>
      <c r="AO10793" s="84">
        <v>800.23339999999996</v>
      </c>
      <c r="AP10793" s="83">
        <v>4316.6162000000004</v>
      </c>
      <c r="AQ10793" s="83">
        <v>0.71128237000000005</v>
      </c>
      <c r="AR10793" s="83">
        <v>-2.7536013000000001</v>
      </c>
      <c r="AU10793" s="91"/>
      <c r="AW10793" s="89"/>
      <c r="BE10793" s="90"/>
      <c r="BF10793" s="84"/>
      <c r="BG10793" s="84">
        <f t="shared" si="170"/>
        <v>44614</v>
      </c>
    </row>
    <row r="10794" spans="39:59">
      <c r="AM10794" s="85" t="s">
        <v>11046</v>
      </c>
      <c r="AN10794" s="83">
        <v>3.4649413</v>
      </c>
      <c r="AO10794" s="84">
        <v>800.18773999999996</v>
      </c>
      <c r="AP10794" s="83">
        <v>4317.0160999999998</v>
      </c>
      <c r="AQ10794" s="83">
        <v>0.71128279000000005</v>
      </c>
      <c r="AR10794" s="83">
        <v>-2.7536584999999998</v>
      </c>
      <c r="AU10794" s="91"/>
      <c r="AW10794" s="89"/>
      <c r="BE10794" s="90"/>
      <c r="BF10794" s="84"/>
      <c r="BG10794" s="84">
        <f t="shared" si="170"/>
        <v>44614.5</v>
      </c>
    </row>
    <row r="10795" spans="39:59">
      <c r="AM10795" s="85" t="s">
        <v>11047</v>
      </c>
      <c r="AN10795" s="83">
        <v>3.4648737999999999</v>
      </c>
      <c r="AO10795" s="84">
        <v>800.20299999999997</v>
      </c>
      <c r="AP10795" s="83">
        <v>4317.4165000000003</v>
      </c>
      <c r="AQ10795" s="83">
        <v>0.71128499999999995</v>
      </c>
      <c r="AR10795" s="83">
        <v>-2.7535886999999999</v>
      </c>
      <c r="AU10795" s="91"/>
      <c r="AW10795" s="89"/>
      <c r="BE10795" s="90"/>
      <c r="BF10795" s="84"/>
      <c r="BG10795" s="84">
        <f t="shared" si="170"/>
        <v>44615</v>
      </c>
    </row>
    <row r="10796" spans="39:59">
      <c r="AM10796" s="85" t="s">
        <v>11048</v>
      </c>
      <c r="AN10796" s="83">
        <v>3.4648137000000001</v>
      </c>
      <c r="AO10796" s="84">
        <v>800.26391999999998</v>
      </c>
      <c r="AP10796" s="83">
        <v>4317.8163999999997</v>
      </c>
      <c r="AQ10796" s="83">
        <v>0.71129118999999996</v>
      </c>
      <c r="AR10796" s="83">
        <v>-2.7535224</v>
      </c>
      <c r="AU10796" s="91"/>
      <c r="AW10796" s="89"/>
      <c r="BE10796" s="90"/>
      <c r="BF10796" s="84"/>
      <c r="BG10796" s="84">
        <f t="shared" si="170"/>
        <v>44615.5</v>
      </c>
    </row>
    <row r="10797" spans="39:59">
      <c r="AM10797" s="85" t="s">
        <v>11049</v>
      </c>
      <c r="AN10797" s="83">
        <v>3.4647454999999998</v>
      </c>
      <c r="AO10797" s="84">
        <v>800.20299999999997</v>
      </c>
      <c r="AP10797" s="83">
        <v>4318.2163</v>
      </c>
      <c r="AQ10797" s="83">
        <v>0.71130395000000002</v>
      </c>
      <c r="AR10797" s="83">
        <v>-2.7534415999999999</v>
      </c>
      <c r="AU10797" s="91"/>
      <c r="AW10797" s="89"/>
      <c r="BE10797" s="90"/>
      <c r="BF10797" s="84"/>
      <c r="BG10797" s="84">
        <f t="shared" si="170"/>
        <v>44616</v>
      </c>
    </row>
    <row r="10798" spans="39:59">
      <c r="AM10798" s="85" t="s">
        <v>11050</v>
      </c>
      <c r="AN10798" s="83">
        <v>3.4648333</v>
      </c>
      <c r="AO10798" s="84">
        <v>800.05071999999996</v>
      </c>
      <c r="AP10798" s="83">
        <v>4318.6166999999996</v>
      </c>
      <c r="AQ10798" s="83">
        <v>0.71131206000000002</v>
      </c>
      <c r="AR10798" s="83">
        <v>-2.7535211999999998</v>
      </c>
      <c r="AU10798" s="91"/>
      <c r="AW10798" s="89"/>
      <c r="BE10798" s="90"/>
      <c r="BF10798" s="84"/>
      <c r="BG10798" s="84">
        <f t="shared" si="170"/>
        <v>44616.5</v>
      </c>
    </row>
    <row r="10799" spans="39:59">
      <c r="AM10799" s="85" t="s">
        <v>11051</v>
      </c>
      <c r="AN10799" s="83">
        <v>3.4647454999999998</v>
      </c>
      <c r="AO10799" s="84">
        <v>800.09636999999998</v>
      </c>
      <c r="AP10799" s="83">
        <v>4319.0165999999999</v>
      </c>
      <c r="AQ10799" s="83">
        <v>0.71131085999999999</v>
      </c>
      <c r="AR10799" s="83">
        <v>-2.7534347000000001</v>
      </c>
      <c r="AU10799" s="91"/>
      <c r="AW10799" s="89"/>
      <c r="BE10799" s="90"/>
      <c r="BF10799" s="84"/>
      <c r="BG10799" s="84">
        <f t="shared" si="170"/>
        <v>44617</v>
      </c>
    </row>
    <row r="10800" spans="39:59">
      <c r="AM10800" s="85" t="s">
        <v>11052</v>
      </c>
      <c r="AN10800" s="83">
        <v>3.4646525000000001</v>
      </c>
      <c r="AO10800" s="84">
        <v>800.30957000000001</v>
      </c>
      <c r="AP10800" s="83">
        <v>4319.4170000000004</v>
      </c>
      <c r="AQ10800" s="83">
        <v>0.71130979000000005</v>
      </c>
      <c r="AR10800" s="83">
        <v>-2.7533428999999998</v>
      </c>
      <c r="AU10800" s="91"/>
      <c r="AW10800" s="89"/>
      <c r="BE10800" s="90"/>
      <c r="BF10800" s="84"/>
      <c r="BG10800" s="84">
        <f t="shared" si="170"/>
        <v>44617.5</v>
      </c>
    </row>
    <row r="10801" spans="39:59">
      <c r="AM10801" s="85" t="s">
        <v>11053</v>
      </c>
      <c r="AN10801" s="83">
        <v>3.4645777</v>
      </c>
      <c r="AO10801" s="84">
        <v>800.23346000000004</v>
      </c>
      <c r="AP10801" s="83">
        <v>4319.8168999999998</v>
      </c>
      <c r="AQ10801" s="83">
        <v>0.71130764000000002</v>
      </c>
      <c r="AR10801" s="83">
        <v>-2.7532700999999999</v>
      </c>
      <c r="AU10801" s="91"/>
      <c r="AW10801" s="89"/>
      <c r="BE10801" s="90"/>
      <c r="BF10801" s="84"/>
      <c r="BG10801" s="84">
        <f t="shared" si="170"/>
        <v>44618</v>
      </c>
    </row>
    <row r="10802" spans="39:59">
      <c r="AM10802" s="85" t="s">
        <v>11054</v>
      </c>
      <c r="AN10802" s="83">
        <v>3.4644925999999998</v>
      </c>
      <c r="AO10802" s="84">
        <v>800.26391999999998</v>
      </c>
      <c r="AP10802" s="83">
        <v>4320.2168000000001</v>
      </c>
      <c r="AQ10802" s="83">
        <v>0.71131140000000004</v>
      </c>
      <c r="AR10802" s="83">
        <v>-2.7531812000000002</v>
      </c>
      <c r="AU10802" s="91"/>
      <c r="AW10802" s="89"/>
      <c r="BE10802" s="90"/>
      <c r="BF10802" s="84"/>
      <c r="BG10802" s="84">
        <f t="shared" si="170"/>
        <v>44618.5</v>
      </c>
    </row>
    <row r="10803" spans="39:59">
      <c r="AM10803" s="85" t="s">
        <v>11055</v>
      </c>
      <c r="AN10803" s="83">
        <v>3.4644607999999999</v>
      </c>
      <c r="AO10803" s="84">
        <v>800.15734999999995</v>
      </c>
      <c r="AP10803" s="83">
        <v>4320.6171999999997</v>
      </c>
      <c r="AQ10803" s="83">
        <v>0.71130115000000005</v>
      </c>
      <c r="AR10803" s="83">
        <v>-2.7531598000000002</v>
      </c>
      <c r="AU10803" s="91"/>
      <c r="AW10803" s="89"/>
      <c r="BE10803" s="90"/>
      <c r="BF10803" s="84"/>
      <c r="BG10803" s="84">
        <f t="shared" si="170"/>
        <v>44619</v>
      </c>
    </row>
    <row r="10804" spans="39:59">
      <c r="AM10804" s="85" t="s">
        <v>11056</v>
      </c>
      <c r="AN10804" s="83">
        <v>3.4644941999999999</v>
      </c>
      <c r="AO10804" s="84">
        <v>800.12683000000004</v>
      </c>
      <c r="AP10804" s="83">
        <v>4321.0171</v>
      </c>
      <c r="AQ10804" s="83">
        <v>0.71128904999999998</v>
      </c>
      <c r="AR10804" s="83">
        <v>-2.7532051000000002</v>
      </c>
      <c r="AU10804" s="91"/>
      <c r="AW10804" s="89"/>
      <c r="BE10804" s="90"/>
      <c r="BF10804" s="84"/>
      <c r="BG10804" s="84">
        <f t="shared" si="170"/>
        <v>44619.5</v>
      </c>
    </row>
    <row r="10805" spans="39:59">
      <c r="AM10805" s="85" t="s">
        <v>11057</v>
      </c>
      <c r="AN10805" s="83">
        <v>3.4645948</v>
      </c>
      <c r="AO10805" s="84">
        <v>800.20306000000005</v>
      </c>
      <c r="AP10805" s="83">
        <v>4321.4174999999996</v>
      </c>
      <c r="AQ10805" s="83">
        <v>0.71129894000000005</v>
      </c>
      <c r="AR10805" s="83">
        <v>-2.7532958999999999</v>
      </c>
      <c r="AU10805" s="91"/>
      <c r="AW10805" s="89"/>
      <c r="BE10805" s="90"/>
      <c r="BF10805" s="84"/>
      <c r="BG10805" s="84">
        <f t="shared" si="170"/>
        <v>44620</v>
      </c>
    </row>
    <row r="10806" spans="39:59">
      <c r="AM10806" s="85" t="s">
        <v>11058</v>
      </c>
      <c r="AN10806" s="83">
        <v>3.4645917000000002</v>
      </c>
      <c r="AO10806" s="84">
        <v>800.20306000000005</v>
      </c>
      <c r="AP10806" s="83">
        <v>4321.8173999999999</v>
      </c>
      <c r="AQ10806" s="83">
        <v>0.71129233000000003</v>
      </c>
      <c r="AR10806" s="83">
        <v>-2.7532994999999998</v>
      </c>
      <c r="AU10806" s="91"/>
      <c r="AW10806" s="89"/>
      <c r="BE10806" s="90"/>
      <c r="BF10806" s="84"/>
      <c r="BG10806" s="84">
        <f t="shared" si="170"/>
        <v>44620.5</v>
      </c>
    </row>
    <row r="10807" spans="39:59">
      <c r="AM10807" s="85" t="s">
        <v>11059</v>
      </c>
      <c r="AN10807" s="83">
        <v>3.4645421999999999</v>
      </c>
      <c r="AO10807" s="84">
        <v>800.14209000000005</v>
      </c>
      <c r="AP10807" s="83">
        <v>4322.2173000000003</v>
      </c>
      <c r="AQ10807" s="83">
        <v>0.71129279999999995</v>
      </c>
      <c r="AR10807" s="83">
        <v>-2.7532494000000001</v>
      </c>
      <c r="AU10807" s="91"/>
      <c r="AW10807" s="89"/>
      <c r="BE10807" s="90"/>
      <c r="BF10807" s="84"/>
      <c r="BG10807" s="84">
        <f t="shared" si="170"/>
        <v>44621</v>
      </c>
    </row>
    <row r="10808" spans="39:59">
      <c r="AM10808" s="85" t="s">
        <v>11060</v>
      </c>
      <c r="AN10808" s="83">
        <v>3.4644548999999998</v>
      </c>
      <c r="AO10808" s="84">
        <v>800.15734999999995</v>
      </c>
      <c r="AP10808" s="83">
        <v>4322.6176999999998</v>
      </c>
      <c r="AQ10808" s="83">
        <v>0.71129017999999999</v>
      </c>
      <c r="AR10808" s="83">
        <v>-2.7531648</v>
      </c>
      <c r="AU10808" s="91"/>
      <c r="AW10808" s="89"/>
      <c r="BE10808" s="90"/>
      <c r="BF10808" s="84"/>
      <c r="BG10808" s="84">
        <f t="shared" si="170"/>
        <v>44621.5</v>
      </c>
    </row>
    <row r="10809" spans="39:59">
      <c r="AM10809" s="85" t="s">
        <v>11061</v>
      </c>
      <c r="AN10809" s="83">
        <v>3.4644623000000001</v>
      </c>
      <c r="AO10809" s="84">
        <v>800.09636999999998</v>
      </c>
      <c r="AP10809" s="83">
        <v>4323.0176000000001</v>
      </c>
      <c r="AQ10809" s="83">
        <v>0.71132474999999995</v>
      </c>
      <c r="AR10809" s="83">
        <v>-2.7531376000000001</v>
      </c>
      <c r="AU10809" s="91"/>
      <c r="AW10809" s="89"/>
      <c r="BE10809" s="90"/>
      <c r="BF10809" s="84"/>
      <c r="BG10809" s="84">
        <f t="shared" si="170"/>
        <v>44622</v>
      </c>
    </row>
    <row r="10810" spans="39:59">
      <c r="AM10810" s="85" t="s">
        <v>11062</v>
      </c>
      <c r="AN10810" s="83">
        <v>3.4645144999999999</v>
      </c>
      <c r="AO10810" s="84">
        <v>800.14209000000005</v>
      </c>
      <c r="AP10810" s="83">
        <v>4323.4179999999997</v>
      </c>
      <c r="AQ10810" s="83">
        <v>0.71131085999999999</v>
      </c>
      <c r="AR10810" s="83">
        <v>-2.7532036</v>
      </c>
      <c r="AU10810" s="91"/>
      <c r="AW10810" s="89"/>
      <c r="BE10810" s="90"/>
      <c r="BF10810" s="84"/>
      <c r="BG10810" s="84">
        <f t="shared" si="170"/>
        <v>44622.5</v>
      </c>
    </row>
    <row r="10811" spans="39:59">
      <c r="AM10811" s="85" t="s">
        <v>11063</v>
      </c>
      <c r="AN10811" s="83">
        <v>3.4647079000000001</v>
      </c>
      <c r="AO10811" s="84">
        <v>800.24872000000005</v>
      </c>
      <c r="AP10811" s="83">
        <v>4323.8179</v>
      </c>
      <c r="AQ10811" s="83">
        <v>0.71133405000000005</v>
      </c>
      <c r="AR10811" s="83">
        <v>-2.7533739000000002</v>
      </c>
      <c r="AU10811" s="91"/>
      <c r="AW10811" s="89"/>
      <c r="BE10811" s="90"/>
      <c r="BF10811" s="84"/>
      <c r="BG10811" s="84">
        <f t="shared" si="170"/>
        <v>44623</v>
      </c>
    </row>
    <row r="10812" spans="39:59">
      <c r="AM10812" s="85" t="s">
        <v>11064</v>
      </c>
      <c r="AN10812" s="83">
        <v>3.4647288000000001</v>
      </c>
      <c r="AO10812" s="84">
        <v>800.30957000000001</v>
      </c>
      <c r="AP10812" s="83">
        <v>4324.2178000000004</v>
      </c>
      <c r="AQ10812" s="83">
        <v>0.71136414999999997</v>
      </c>
      <c r="AR10812" s="83">
        <v>-2.7533647999999999</v>
      </c>
      <c r="AU10812" s="91"/>
      <c r="AW10812" s="89"/>
      <c r="BE10812" s="90"/>
      <c r="BF10812" s="84"/>
      <c r="BG10812" s="84">
        <f t="shared" si="170"/>
        <v>44623.5</v>
      </c>
    </row>
    <row r="10813" spans="39:59">
      <c r="AM10813" s="85" t="s">
        <v>11065</v>
      </c>
      <c r="AN10813" s="83">
        <v>3.4647812999999998</v>
      </c>
      <c r="AO10813" s="84">
        <v>800.20299999999997</v>
      </c>
      <c r="AP10813" s="83">
        <v>4324.6181999999999</v>
      </c>
      <c r="AQ10813" s="83">
        <v>0.71138601999999995</v>
      </c>
      <c r="AR10813" s="83">
        <v>-2.7533953000000002</v>
      </c>
      <c r="AU10813" s="91"/>
      <c r="AW10813" s="89"/>
      <c r="BE10813" s="90"/>
      <c r="BF10813" s="84"/>
      <c r="BG10813" s="84">
        <f t="shared" si="170"/>
        <v>44624</v>
      </c>
    </row>
    <row r="10814" spans="39:59">
      <c r="AM10814" s="85" t="s">
        <v>11066</v>
      </c>
      <c r="AN10814" s="83">
        <v>3.4648297000000001</v>
      </c>
      <c r="AO10814" s="84">
        <v>800.06592000000001</v>
      </c>
      <c r="AP10814" s="83">
        <v>4325.0181000000002</v>
      </c>
      <c r="AQ10814" s="83">
        <v>0.71141147999999998</v>
      </c>
      <c r="AR10814" s="83">
        <v>-2.7534182</v>
      </c>
      <c r="AU10814" s="91"/>
      <c r="AW10814" s="89"/>
      <c r="BE10814" s="90"/>
      <c r="BF10814" s="84"/>
      <c r="BG10814" s="84">
        <f t="shared" si="170"/>
        <v>44624.5</v>
      </c>
    </row>
    <row r="10815" spans="39:59">
      <c r="AM10815" s="85" t="s">
        <v>11067</v>
      </c>
      <c r="AN10815" s="83">
        <v>3.4648538000000002</v>
      </c>
      <c r="AO10815" s="84">
        <v>800.26391999999998</v>
      </c>
      <c r="AP10815" s="83">
        <v>4325.4184999999998</v>
      </c>
      <c r="AQ10815" s="83">
        <v>0.71144026999999999</v>
      </c>
      <c r="AR10815" s="83">
        <v>-2.7534133999999999</v>
      </c>
      <c r="AU10815" s="91"/>
      <c r="AW10815" s="89"/>
      <c r="BE10815" s="90"/>
      <c r="BF10815" s="84"/>
      <c r="BG10815" s="84">
        <f t="shared" si="170"/>
        <v>44625</v>
      </c>
    </row>
    <row r="10816" spans="39:59">
      <c r="AM10816" s="85" t="s">
        <v>11068</v>
      </c>
      <c r="AN10816" s="83">
        <v>3.4647942</v>
      </c>
      <c r="AO10816" s="84">
        <v>800.24872000000005</v>
      </c>
      <c r="AP10816" s="83">
        <v>4325.8184000000001</v>
      </c>
      <c r="AQ10816" s="83">
        <v>0.71145499000000001</v>
      </c>
      <c r="AR10816" s="83">
        <v>-2.7533392999999999</v>
      </c>
      <c r="AU10816" s="91"/>
      <c r="AW10816" s="89"/>
      <c r="BE10816" s="90"/>
      <c r="BF10816" s="84"/>
      <c r="BG10816" s="84">
        <f t="shared" si="170"/>
        <v>44625.5</v>
      </c>
    </row>
    <row r="10817" spans="39:59">
      <c r="AM10817" s="85" t="s">
        <v>11069</v>
      </c>
      <c r="AN10817" s="83">
        <v>3.4648327999999999</v>
      </c>
      <c r="AO10817" s="84">
        <v>800.14202999999998</v>
      </c>
      <c r="AP10817" s="83">
        <v>4326.2183000000005</v>
      </c>
      <c r="AQ10817" s="83">
        <v>0.71147095999999999</v>
      </c>
      <c r="AR10817" s="83">
        <v>-2.7533618999999998</v>
      </c>
      <c r="AU10817" s="91"/>
      <c r="AW10817" s="89"/>
      <c r="BE10817" s="90"/>
      <c r="BF10817" s="84"/>
      <c r="BG10817" s="84">
        <f t="shared" si="170"/>
        <v>44626</v>
      </c>
    </row>
    <row r="10818" spans="39:59">
      <c r="AM10818" s="85" t="s">
        <v>11070</v>
      </c>
      <c r="AN10818" s="83">
        <v>3.4649242999999998</v>
      </c>
      <c r="AO10818" s="84">
        <v>800.09636999999998</v>
      </c>
      <c r="AP10818" s="83">
        <v>4326.6187</v>
      </c>
      <c r="AQ10818" s="83">
        <v>0.71150267</v>
      </c>
      <c r="AR10818" s="83">
        <v>-2.7534217999999999</v>
      </c>
      <c r="AU10818" s="91"/>
      <c r="AW10818" s="89"/>
      <c r="BE10818" s="90"/>
      <c r="BF10818" s="84"/>
      <c r="BG10818" s="84">
        <f t="shared" si="170"/>
        <v>44626.5</v>
      </c>
    </row>
    <row r="10819" spans="39:59">
      <c r="AM10819" s="85" t="s">
        <v>11071</v>
      </c>
      <c r="AN10819" s="83">
        <v>3.4650135</v>
      </c>
      <c r="AO10819" s="84">
        <v>800.27917000000002</v>
      </c>
      <c r="AP10819" s="83">
        <v>4327.0186000000003</v>
      </c>
      <c r="AQ10819" s="83">
        <v>0.71152716999999999</v>
      </c>
      <c r="AR10819" s="83">
        <v>-2.7534863999999999</v>
      </c>
      <c r="AU10819" s="91"/>
      <c r="AW10819" s="89"/>
      <c r="BE10819" s="90"/>
      <c r="BF10819" s="84"/>
      <c r="BG10819" s="84">
        <f t="shared" si="170"/>
        <v>44627</v>
      </c>
    </row>
    <row r="10820" spans="39:59">
      <c r="AM10820" s="85" t="s">
        <v>11072</v>
      </c>
      <c r="AN10820" s="83">
        <v>3.4650588</v>
      </c>
      <c r="AO10820" s="84">
        <v>800.05065999999999</v>
      </c>
      <c r="AP10820" s="83">
        <v>4327.4188999999997</v>
      </c>
      <c r="AQ10820" s="83">
        <v>0.71155250000000003</v>
      </c>
      <c r="AR10820" s="83">
        <v>-2.7535064</v>
      </c>
      <c r="AU10820" s="91"/>
      <c r="AW10820" s="89"/>
      <c r="BE10820" s="90"/>
      <c r="BF10820" s="84"/>
      <c r="BG10820" s="84">
        <f t="shared" si="170"/>
        <v>44627.5</v>
      </c>
    </row>
    <row r="10821" spans="39:59">
      <c r="AM10821" s="85" t="s">
        <v>11073</v>
      </c>
      <c r="AN10821" s="83">
        <v>3.4650287999999998</v>
      </c>
      <c r="AO10821" s="84">
        <v>800.32488999999998</v>
      </c>
      <c r="AP10821" s="83">
        <v>4327.8188</v>
      </c>
      <c r="AQ10821" s="83">
        <v>0.71157663999999998</v>
      </c>
      <c r="AR10821" s="83">
        <v>-2.7534521000000001</v>
      </c>
      <c r="AU10821" s="91"/>
      <c r="AW10821" s="89"/>
      <c r="BE10821" s="90"/>
      <c r="BF10821" s="84"/>
      <c r="BG10821" s="84">
        <f t="shared" ref="BG10821:BG10884" si="171">BG10820+0.5</f>
        <v>44628</v>
      </c>
    </row>
    <row r="10822" spans="39:59">
      <c r="AM10822" s="85" t="s">
        <v>11074</v>
      </c>
      <c r="AN10822" s="83">
        <v>3.4651127000000002</v>
      </c>
      <c r="AO10822" s="84">
        <v>800.29436999999996</v>
      </c>
      <c r="AP10822" s="83">
        <v>4328.2187999999996</v>
      </c>
      <c r="AQ10822" s="83">
        <v>0.71159494000000001</v>
      </c>
      <c r="AR10822" s="83">
        <v>-2.7535175999999999</v>
      </c>
      <c r="AU10822" s="91"/>
      <c r="AW10822" s="89"/>
      <c r="BE10822" s="90"/>
      <c r="BF10822" s="84"/>
      <c r="BG10822" s="84">
        <f t="shared" si="171"/>
        <v>44628.5</v>
      </c>
    </row>
    <row r="10823" spans="39:59">
      <c r="AM10823" s="85" t="s">
        <v>11075</v>
      </c>
      <c r="AN10823" s="83">
        <v>3.4652189999999998</v>
      </c>
      <c r="AO10823" s="84">
        <v>799.98974999999996</v>
      </c>
      <c r="AP10823" s="83">
        <v>4328.6190999999999</v>
      </c>
      <c r="AQ10823" s="83">
        <v>0.71162254000000003</v>
      </c>
      <c r="AR10823" s="83">
        <v>-2.7535965</v>
      </c>
      <c r="AU10823" s="91"/>
      <c r="AW10823" s="89"/>
      <c r="BE10823" s="90"/>
      <c r="BF10823" s="84"/>
      <c r="BG10823" s="84">
        <f t="shared" si="171"/>
        <v>44629</v>
      </c>
    </row>
    <row r="10824" spans="39:59">
      <c r="AM10824" s="85" t="s">
        <v>11076</v>
      </c>
      <c r="AN10824" s="83">
        <v>3.4652145000000001</v>
      </c>
      <c r="AO10824" s="84">
        <v>800.12683000000004</v>
      </c>
      <c r="AP10824" s="83">
        <v>4329.0190000000002</v>
      </c>
      <c r="AQ10824" s="83">
        <v>0.71165900999999998</v>
      </c>
      <c r="AR10824" s="83">
        <v>-2.7535555</v>
      </c>
      <c r="AU10824" s="91"/>
      <c r="AW10824" s="89"/>
      <c r="BE10824" s="90"/>
      <c r="BF10824" s="84"/>
      <c r="BG10824" s="84">
        <f t="shared" si="171"/>
        <v>44629.5</v>
      </c>
    </row>
    <row r="10825" spans="39:59">
      <c r="AM10825" s="85" t="s">
        <v>11077</v>
      </c>
      <c r="AN10825" s="83">
        <v>3.4651576999999998</v>
      </c>
      <c r="AO10825" s="84">
        <v>800.18773999999996</v>
      </c>
      <c r="AP10825" s="83">
        <v>4329.4188999999997</v>
      </c>
      <c r="AQ10825" s="83">
        <v>0.71167736999999998</v>
      </c>
      <c r="AR10825" s="83">
        <v>-2.7534803999999999</v>
      </c>
      <c r="AU10825" s="91"/>
      <c r="AW10825" s="89"/>
      <c r="BE10825" s="90"/>
      <c r="BF10825" s="84"/>
      <c r="BG10825" s="84">
        <f t="shared" si="171"/>
        <v>44630</v>
      </c>
    </row>
    <row r="10826" spans="39:59">
      <c r="AM10826" s="85" t="s">
        <v>11078</v>
      </c>
      <c r="AN10826" s="83">
        <v>3.4651174999999999</v>
      </c>
      <c r="AO10826" s="84">
        <v>800.06592000000001</v>
      </c>
      <c r="AP10826" s="83">
        <v>4329.8193000000001</v>
      </c>
      <c r="AQ10826" s="83">
        <v>0.71169245000000003</v>
      </c>
      <c r="AR10826" s="83">
        <v>-2.7534250999999998</v>
      </c>
      <c r="AU10826" s="91"/>
      <c r="AW10826" s="89"/>
      <c r="BE10826" s="90"/>
      <c r="BF10826" s="84"/>
      <c r="BG10826" s="84">
        <f t="shared" si="171"/>
        <v>44630.5</v>
      </c>
    </row>
    <row r="10827" spans="39:59">
      <c r="AM10827" s="85" t="s">
        <v>11079</v>
      </c>
      <c r="AN10827" s="83">
        <v>3.4650006000000002</v>
      </c>
      <c r="AO10827" s="84">
        <v>800.11162999999999</v>
      </c>
      <c r="AP10827" s="83">
        <v>4330.2191999999995</v>
      </c>
      <c r="AQ10827" s="83">
        <v>0.71171653000000001</v>
      </c>
      <c r="AR10827" s="83">
        <v>-2.7532842</v>
      </c>
      <c r="AU10827" s="91"/>
      <c r="AW10827" s="89"/>
      <c r="BE10827" s="90"/>
      <c r="BF10827" s="84"/>
      <c r="BG10827" s="84">
        <f t="shared" si="171"/>
        <v>44631</v>
      </c>
    </row>
    <row r="10828" spans="39:59">
      <c r="AM10828" s="85" t="s">
        <v>11080</v>
      </c>
      <c r="AN10828" s="83">
        <v>3.4649923</v>
      </c>
      <c r="AO10828" s="84">
        <v>800.30962999999997</v>
      </c>
      <c r="AP10828" s="83">
        <v>4330.6196</v>
      </c>
      <c r="AQ10828" s="83">
        <v>0.71174263999999998</v>
      </c>
      <c r="AR10828" s="83">
        <v>-2.7532496000000002</v>
      </c>
      <c r="AU10828" s="91"/>
      <c r="AW10828" s="89"/>
      <c r="BE10828" s="90"/>
      <c r="BF10828" s="84"/>
      <c r="BG10828" s="84">
        <f t="shared" si="171"/>
        <v>44631.5</v>
      </c>
    </row>
    <row r="10829" spans="39:59">
      <c r="AM10829" s="85" t="s">
        <v>11081</v>
      </c>
      <c r="AN10829" s="83">
        <v>3.4649279000000002</v>
      </c>
      <c r="AO10829" s="84">
        <v>800.08118000000002</v>
      </c>
      <c r="AP10829" s="83">
        <v>4331.0195000000003</v>
      </c>
      <c r="AQ10829" s="83">
        <v>0.71175379000000005</v>
      </c>
      <c r="AR10829" s="83">
        <v>-2.7531740999999998</v>
      </c>
      <c r="AU10829" s="91"/>
      <c r="AW10829" s="89"/>
      <c r="BE10829" s="90"/>
      <c r="BF10829" s="84"/>
      <c r="BG10829" s="84">
        <f t="shared" si="171"/>
        <v>44632</v>
      </c>
    </row>
    <row r="10830" spans="39:59">
      <c r="AM10830" s="85" t="s">
        <v>11082</v>
      </c>
      <c r="AN10830" s="83">
        <v>3.4648685000000001</v>
      </c>
      <c r="AO10830" s="84">
        <v>800.09636999999998</v>
      </c>
      <c r="AP10830" s="83">
        <v>4331.4193999999998</v>
      </c>
      <c r="AQ10830" s="83">
        <v>0.71175586999999996</v>
      </c>
      <c r="AR10830" s="83">
        <v>-2.7531126000000001</v>
      </c>
      <c r="AU10830" s="91"/>
      <c r="AW10830" s="89"/>
      <c r="BE10830" s="90"/>
      <c r="BF10830" s="84"/>
      <c r="BG10830" s="84">
        <f t="shared" si="171"/>
        <v>44632.5</v>
      </c>
    </row>
    <row r="10831" spans="39:59">
      <c r="AM10831" s="85" t="s">
        <v>11083</v>
      </c>
      <c r="AN10831" s="83">
        <v>3.4648283000000002</v>
      </c>
      <c r="AO10831" s="84">
        <v>800.32494999999994</v>
      </c>
      <c r="AP10831" s="83">
        <v>4331.8198000000002</v>
      </c>
      <c r="AQ10831" s="83">
        <v>0.71177458999999998</v>
      </c>
      <c r="AR10831" s="83">
        <v>-2.7530537000000002</v>
      </c>
      <c r="AU10831" s="91"/>
      <c r="AW10831" s="89"/>
      <c r="BE10831" s="90"/>
      <c r="BF10831" s="84"/>
      <c r="BG10831" s="84">
        <f t="shared" si="171"/>
        <v>44633</v>
      </c>
    </row>
    <row r="10832" spans="39:59">
      <c r="AM10832" s="85" t="s">
        <v>11084</v>
      </c>
      <c r="AN10832" s="83">
        <v>3.4649405</v>
      </c>
      <c r="AO10832" s="84">
        <v>800.14209000000005</v>
      </c>
      <c r="AP10832" s="83">
        <v>4332.2196999999996</v>
      </c>
      <c r="AQ10832" s="83">
        <v>0.71181095000000005</v>
      </c>
      <c r="AR10832" s="83">
        <v>-2.7531297000000001</v>
      </c>
      <c r="AU10832" s="91"/>
      <c r="AW10832" s="89"/>
      <c r="BE10832" s="90"/>
      <c r="BF10832" s="84"/>
      <c r="BG10832" s="84">
        <f t="shared" si="171"/>
        <v>44633.5</v>
      </c>
    </row>
    <row r="10833" spans="39:59">
      <c r="AM10833" s="85" t="s">
        <v>11085</v>
      </c>
      <c r="AN10833" s="83">
        <v>3.4650636000000001</v>
      </c>
      <c r="AO10833" s="84">
        <v>800.17255</v>
      </c>
      <c r="AP10833" s="83">
        <v>4332.6201000000001</v>
      </c>
      <c r="AQ10833" s="83">
        <v>0.71184122999999999</v>
      </c>
      <c r="AR10833" s="83">
        <v>-2.7532225000000001</v>
      </c>
      <c r="AU10833" s="91"/>
      <c r="AW10833" s="89"/>
      <c r="BE10833" s="90"/>
      <c r="BF10833" s="84"/>
      <c r="BG10833" s="84">
        <f t="shared" si="171"/>
        <v>44634</v>
      </c>
    </row>
    <row r="10834" spans="39:59">
      <c r="AM10834" s="85" t="s">
        <v>11086</v>
      </c>
      <c r="AN10834" s="83">
        <v>3.4651353</v>
      </c>
      <c r="AO10834" s="84">
        <v>800.23346000000004</v>
      </c>
      <c r="AP10834" s="83">
        <v>4333.0200000000004</v>
      </c>
      <c r="AQ10834" s="83">
        <v>0.71189910000000001</v>
      </c>
      <c r="AR10834" s="83">
        <v>-2.7532363000000002</v>
      </c>
      <c r="AU10834" s="91"/>
      <c r="AW10834" s="89"/>
      <c r="BE10834" s="90"/>
      <c r="BF10834" s="84"/>
      <c r="BG10834" s="84">
        <f t="shared" si="171"/>
        <v>44634.5</v>
      </c>
    </row>
    <row r="10835" spans="39:59">
      <c r="AM10835" s="85" t="s">
        <v>11087</v>
      </c>
      <c r="AN10835" s="83">
        <v>3.4652053999999999</v>
      </c>
      <c r="AO10835" s="84">
        <v>800.29436999999996</v>
      </c>
      <c r="AP10835" s="83">
        <v>4333.4198999999999</v>
      </c>
      <c r="AQ10835" s="83">
        <v>0.71193713000000003</v>
      </c>
      <c r="AR10835" s="83">
        <v>-2.7532681999999999</v>
      </c>
      <c r="AU10835" s="91"/>
      <c r="AW10835" s="89"/>
      <c r="BE10835" s="90"/>
      <c r="BF10835" s="84"/>
      <c r="BG10835" s="84">
        <f t="shared" si="171"/>
        <v>44635</v>
      </c>
    </row>
    <row r="10836" spans="39:59">
      <c r="AM10836" s="85" t="s">
        <v>11088</v>
      </c>
      <c r="AN10836" s="83">
        <v>3.4652699999999999</v>
      </c>
      <c r="AO10836" s="84">
        <v>800.08118000000002</v>
      </c>
      <c r="AP10836" s="83">
        <v>4333.8203000000003</v>
      </c>
      <c r="AQ10836" s="83">
        <v>0.71195905999999998</v>
      </c>
      <c r="AR10836" s="83">
        <v>-2.7533108999999998</v>
      </c>
      <c r="AU10836" s="91"/>
      <c r="AW10836" s="89"/>
      <c r="BE10836" s="90"/>
      <c r="BF10836" s="84"/>
      <c r="BG10836" s="84">
        <f t="shared" si="171"/>
        <v>44635.5</v>
      </c>
    </row>
    <row r="10837" spans="39:59">
      <c r="AM10837" s="85" t="s">
        <v>11089</v>
      </c>
      <c r="AN10837" s="83">
        <v>3.4653901999999999</v>
      </c>
      <c r="AO10837" s="84">
        <v>800.26391999999998</v>
      </c>
      <c r="AP10837" s="83">
        <v>4334.2201999999997</v>
      </c>
      <c r="AQ10837" s="83">
        <v>0.71198857000000004</v>
      </c>
      <c r="AR10837" s="83">
        <v>-2.7534014999999998</v>
      </c>
      <c r="AU10837" s="91"/>
      <c r="AW10837" s="89"/>
      <c r="BE10837" s="90"/>
      <c r="BF10837" s="84"/>
      <c r="BG10837" s="84">
        <f t="shared" si="171"/>
        <v>44636</v>
      </c>
    </row>
    <row r="10838" spans="39:59">
      <c r="AM10838" s="85" t="s">
        <v>11090</v>
      </c>
      <c r="AN10838" s="83">
        <v>3.4653486999999998</v>
      </c>
      <c r="AO10838" s="84">
        <v>800.23346000000004</v>
      </c>
      <c r="AP10838" s="83">
        <v>4334.6201000000001</v>
      </c>
      <c r="AQ10838" s="83">
        <v>0.71202195000000001</v>
      </c>
      <c r="AR10838" s="83">
        <v>-2.7533268999999998</v>
      </c>
      <c r="AU10838" s="91"/>
      <c r="AW10838" s="89"/>
      <c r="BE10838" s="90"/>
      <c r="BF10838" s="84"/>
      <c r="BG10838" s="84">
        <f t="shared" si="171"/>
        <v>44636.5</v>
      </c>
    </row>
    <row r="10839" spans="39:59">
      <c r="AM10839" s="85" t="s">
        <v>11091</v>
      </c>
      <c r="AN10839" s="83">
        <v>3.4653339000000001</v>
      </c>
      <c r="AO10839" s="84">
        <v>800.23346000000004</v>
      </c>
      <c r="AP10839" s="83">
        <v>4335.0204999999996</v>
      </c>
      <c r="AQ10839" s="83">
        <v>0.71204787000000003</v>
      </c>
      <c r="AR10839" s="83">
        <v>-2.7532861</v>
      </c>
      <c r="AU10839" s="91"/>
      <c r="AW10839" s="89"/>
      <c r="BE10839" s="90"/>
      <c r="BF10839" s="84"/>
      <c r="BG10839" s="84">
        <f t="shared" si="171"/>
        <v>44637</v>
      </c>
    </row>
    <row r="10840" spans="39:59">
      <c r="AM10840" s="85" t="s">
        <v>11092</v>
      </c>
      <c r="AN10840" s="83">
        <v>3.4652750000000001</v>
      </c>
      <c r="AO10840" s="84">
        <v>800.23339999999996</v>
      </c>
      <c r="AP10840" s="83">
        <v>4335.4204</v>
      </c>
      <c r="AQ10840" s="83">
        <v>0.71206385000000005</v>
      </c>
      <c r="AR10840" s="83">
        <v>-2.7532112999999998</v>
      </c>
      <c r="AU10840" s="91"/>
      <c r="AW10840" s="89"/>
      <c r="BE10840" s="90"/>
      <c r="BF10840" s="84"/>
      <c r="BG10840" s="84">
        <f t="shared" si="171"/>
        <v>44637.5</v>
      </c>
    </row>
    <row r="10841" spans="39:59">
      <c r="AM10841" s="85" t="s">
        <v>11093</v>
      </c>
      <c r="AN10841" s="83">
        <v>3.4652468999999999</v>
      </c>
      <c r="AO10841" s="84">
        <v>800.14209000000005</v>
      </c>
      <c r="AP10841" s="83">
        <v>4335.8203000000003</v>
      </c>
      <c r="AQ10841" s="83">
        <v>0.71208280000000002</v>
      </c>
      <c r="AR10841" s="83">
        <v>-2.7531640999999998</v>
      </c>
      <c r="AU10841" s="91"/>
      <c r="AW10841" s="89"/>
      <c r="BE10841" s="90"/>
      <c r="BF10841" s="84"/>
      <c r="BG10841" s="84">
        <f t="shared" si="171"/>
        <v>44638</v>
      </c>
    </row>
    <row r="10842" spans="39:59">
      <c r="AM10842" s="85" t="s">
        <v>11094</v>
      </c>
      <c r="AN10842" s="83">
        <v>3.4652211999999998</v>
      </c>
      <c r="AO10842" s="84">
        <v>800.14209000000005</v>
      </c>
      <c r="AP10842" s="83">
        <v>4336.2206999999999</v>
      </c>
      <c r="AQ10842" s="83">
        <v>0.71210176000000003</v>
      </c>
      <c r="AR10842" s="83">
        <v>-2.7531194999999999</v>
      </c>
      <c r="AU10842" s="91"/>
      <c r="AW10842" s="89"/>
      <c r="BE10842" s="90"/>
      <c r="BF10842" s="84"/>
      <c r="BG10842" s="84">
        <f t="shared" si="171"/>
        <v>44638.5</v>
      </c>
    </row>
    <row r="10843" spans="39:59">
      <c r="AM10843" s="85" t="s">
        <v>11095</v>
      </c>
      <c r="AN10843" s="83">
        <v>3.4650793000000002</v>
      </c>
      <c r="AO10843" s="84">
        <v>800.17255</v>
      </c>
      <c r="AP10843" s="83">
        <v>4336.6206000000002</v>
      </c>
      <c r="AQ10843" s="83">
        <v>0.71210187999999996</v>
      </c>
      <c r="AR10843" s="83">
        <v>-2.7529773999999998</v>
      </c>
      <c r="AU10843" s="91"/>
      <c r="AW10843" s="89"/>
      <c r="BE10843" s="90"/>
      <c r="BF10843" s="84"/>
      <c r="BG10843" s="84">
        <f t="shared" si="171"/>
        <v>44639</v>
      </c>
    </row>
    <row r="10844" spans="39:59">
      <c r="AM10844" s="85" t="s">
        <v>11096</v>
      </c>
      <c r="AN10844" s="83">
        <v>3.4649551000000001</v>
      </c>
      <c r="AO10844" s="84">
        <v>800.03545999999994</v>
      </c>
      <c r="AP10844" s="83">
        <v>4337.0209999999997</v>
      </c>
      <c r="AQ10844" s="83">
        <v>0.71209317000000005</v>
      </c>
      <c r="AR10844" s="83">
        <v>-2.7528619999999999</v>
      </c>
      <c r="AU10844" s="91"/>
      <c r="AW10844" s="89"/>
      <c r="BE10844" s="90"/>
      <c r="BF10844" s="84"/>
      <c r="BG10844" s="84">
        <f t="shared" si="171"/>
        <v>44639.5</v>
      </c>
    </row>
    <row r="10845" spans="39:59">
      <c r="AM10845" s="85" t="s">
        <v>11097</v>
      </c>
      <c r="AN10845" s="83">
        <v>3.4649009999999998</v>
      </c>
      <c r="AO10845" s="84">
        <v>800.08118000000002</v>
      </c>
      <c r="AP10845" s="83">
        <v>4337.4209000000001</v>
      </c>
      <c r="AQ10845" s="83">
        <v>0.71208369999999999</v>
      </c>
      <c r="AR10845" s="83">
        <v>-2.7528174000000001</v>
      </c>
      <c r="AU10845" s="91"/>
      <c r="AW10845" s="89"/>
      <c r="BE10845" s="90"/>
      <c r="BF10845" s="84"/>
      <c r="BG10845" s="84">
        <f t="shared" si="171"/>
        <v>44640</v>
      </c>
    </row>
    <row r="10846" spans="39:59">
      <c r="AM10846" s="85" t="s">
        <v>11098</v>
      </c>
      <c r="AN10846" s="83">
        <v>3.4647948999999998</v>
      </c>
      <c r="AO10846" s="84">
        <v>800.08118000000002</v>
      </c>
      <c r="AP10846" s="83">
        <v>4337.8208000000004</v>
      </c>
      <c r="AQ10846" s="83">
        <v>0.71208411000000005</v>
      </c>
      <c r="AR10846" s="83">
        <v>-2.7527108</v>
      </c>
      <c r="AU10846" s="91"/>
      <c r="AW10846" s="89"/>
      <c r="BE10846" s="90"/>
      <c r="BF10846" s="84"/>
      <c r="BG10846" s="84">
        <f t="shared" si="171"/>
        <v>44640.5</v>
      </c>
    </row>
    <row r="10847" spans="39:59">
      <c r="AM10847" s="85" t="s">
        <v>11099</v>
      </c>
      <c r="AN10847" s="83">
        <v>3.4646925999999998</v>
      </c>
      <c r="AO10847" s="84">
        <v>800.06592000000001</v>
      </c>
      <c r="AP10847" s="83">
        <v>4338.2206999999999</v>
      </c>
      <c r="AQ10847" s="83">
        <v>0.71208923999999996</v>
      </c>
      <c r="AR10847" s="83">
        <v>-2.7526033000000001</v>
      </c>
      <c r="AU10847" s="91"/>
      <c r="AW10847" s="89"/>
      <c r="BE10847" s="90"/>
      <c r="BF10847" s="84"/>
      <c r="BG10847" s="84">
        <f t="shared" si="171"/>
        <v>44641</v>
      </c>
    </row>
    <row r="10848" spans="39:59">
      <c r="AM10848" s="85" t="s">
        <v>11100</v>
      </c>
      <c r="AN10848" s="83">
        <v>3.4646678</v>
      </c>
      <c r="AO10848" s="84">
        <v>799.92882999999995</v>
      </c>
      <c r="AP10848" s="83">
        <v>4338.6211000000003</v>
      </c>
      <c r="AQ10848" s="83">
        <v>0.71210110000000004</v>
      </c>
      <c r="AR10848" s="83">
        <v>-2.7525667999999999</v>
      </c>
      <c r="AU10848" s="91"/>
      <c r="AW10848" s="89"/>
      <c r="BE10848" s="90"/>
      <c r="BF10848" s="84"/>
      <c r="BG10848" s="84">
        <f t="shared" si="171"/>
        <v>44641.5</v>
      </c>
    </row>
    <row r="10849" spans="39:59">
      <c r="AM10849" s="85" t="s">
        <v>11101</v>
      </c>
      <c r="AN10849" s="83">
        <v>3.4646751999999998</v>
      </c>
      <c r="AO10849" s="84">
        <v>800.06592000000001</v>
      </c>
      <c r="AP10849" s="83">
        <v>4339.0209999999997</v>
      </c>
      <c r="AQ10849" s="83">
        <v>0.71209878000000004</v>
      </c>
      <c r="AR10849" s="83">
        <v>-2.7525764000000001</v>
      </c>
      <c r="AU10849" s="91"/>
      <c r="AW10849" s="89"/>
      <c r="BE10849" s="90"/>
      <c r="BF10849" s="84"/>
      <c r="BG10849" s="84">
        <f t="shared" si="171"/>
        <v>44642</v>
      </c>
    </row>
    <row r="10850" spans="39:59">
      <c r="AM10850" s="85" t="s">
        <v>11102</v>
      </c>
      <c r="AN10850" s="83">
        <v>3.4647011999999999</v>
      </c>
      <c r="AO10850" s="84">
        <v>799.92882999999995</v>
      </c>
      <c r="AP10850" s="83">
        <v>4339.4209000000001</v>
      </c>
      <c r="AQ10850" s="83">
        <v>0.71211946000000004</v>
      </c>
      <c r="AR10850" s="83">
        <v>-2.7525816000000001</v>
      </c>
      <c r="AU10850" s="91"/>
      <c r="AW10850" s="89"/>
      <c r="BE10850" s="90"/>
      <c r="BF10850" s="84"/>
      <c r="BG10850" s="84">
        <f t="shared" si="171"/>
        <v>44642.5</v>
      </c>
    </row>
    <row r="10851" spans="39:59">
      <c r="AM10851" s="85" t="s">
        <v>11103</v>
      </c>
      <c r="AN10851" s="83">
        <v>3.4646211</v>
      </c>
      <c r="AO10851" s="84">
        <v>800.06592000000001</v>
      </c>
      <c r="AP10851" s="83">
        <v>4339.8212999999996</v>
      </c>
      <c r="AQ10851" s="83">
        <v>0.71214038000000002</v>
      </c>
      <c r="AR10851" s="83">
        <v>-2.7524807</v>
      </c>
      <c r="AU10851" s="91"/>
      <c r="AW10851" s="89"/>
      <c r="BE10851" s="90"/>
      <c r="BF10851" s="84"/>
      <c r="BG10851" s="84">
        <f t="shared" si="171"/>
        <v>44643</v>
      </c>
    </row>
    <row r="10852" spans="39:59">
      <c r="AM10852" s="85" t="s">
        <v>11104</v>
      </c>
      <c r="AN10852" s="83">
        <v>3.4646294000000002</v>
      </c>
      <c r="AO10852" s="84">
        <v>800.03552000000002</v>
      </c>
      <c r="AP10852" s="83">
        <v>4340.2212</v>
      </c>
      <c r="AQ10852" s="83">
        <v>0.71215033999999999</v>
      </c>
      <c r="AR10852" s="83">
        <v>-2.7524791</v>
      </c>
      <c r="AU10852" s="91"/>
      <c r="AW10852" s="89"/>
      <c r="BE10852" s="90"/>
      <c r="BF10852" s="84"/>
      <c r="BG10852" s="84">
        <f t="shared" si="171"/>
        <v>44643.5</v>
      </c>
    </row>
    <row r="10853" spans="39:59">
      <c r="AM10853" s="85" t="s">
        <v>11105</v>
      </c>
      <c r="AN10853" s="83">
        <v>3.4645077999999998</v>
      </c>
      <c r="AO10853" s="84">
        <v>800.24872000000005</v>
      </c>
      <c r="AP10853" s="83">
        <v>4340.6211000000003</v>
      </c>
      <c r="AQ10853" s="83">
        <v>0.71215700999999998</v>
      </c>
      <c r="AR10853" s="83">
        <v>-2.7523507999999999</v>
      </c>
      <c r="AU10853" s="91"/>
      <c r="AW10853" s="89"/>
      <c r="BE10853" s="90"/>
      <c r="BF10853" s="84"/>
      <c r="BG10853" s="84">
        <f t="shared" si="171"/>
        <v>44644</v>
      </c>
    </row>
    <row r="10854" spans="39:59">
      <c r="AM10854" s="85" t="s">
        <v>11106</v>
      </c>
      <c r="AN10854" s="83">
        <v>3.4644729999999999</v>
      </c>
      <c r="AO10854" s="84">
        <v>800.15734999999995</v>
      </c>
      <c r="AP10854" s="83">
        <v>4341.0214999999998</v>
      </c>
      <c r="AQ10854" s="83">
        <v>0.71217923999999999</v>
      </c>
      <c r="AR10854" s="83">
        <v>-2.7522937999999999</v>
      </c>
      <c r="AU10854" s="91"/>
      <c r="AW10854" s="89"/>
      <c r="BE10854" s="90"/>
      <c r="BF10854" s="84"/>
      <c r="BG10854" s="84">
        <f t="shared" si="171"/>
        <v>44644.5</v>
      </c>
    </row>
    <row r="10855" spans="39:59">
      <c r="AM10855" s="85" t="s">
        <v>11107</v>
      </c>
      <c r="AN10855" s="83">
        <v>3.4645364000000001</v>
      </c>
      <c r="AO10855" s="84">
        <v>799.98974999999996</v>
      </c>
      <c r="AP10855" s="83">
        <v>4341.4214000000002</v>
      </c>
      <c r="AQ10855" s="83">
        <v>0.71219558000000005</v>
      </c>
      <c r="AR10855" s="83">
        <v>-2.7523407999999998</v>
      </c>
      <c r="AU10855" s="91"/>
      <c r="AW10855" s="89"/>
      <c r="BE10855" s="90"/>
      <c r="BF10855" s="84"/>
      <c r="BG10855" s="84">
        <f t="shared" si="171"/>
        <v>44645</v>
      </c>
    </row>
    <row r="10856" spans="39:59">
      <c r="AM10856" s="85" t="s">
        <v>11108</v>
      </c>
      <c r="AN10856" s="83">
        <v>3.4645166000000001</v>
      </c>
      <c r="AO10856" s="84">
        <v>800.08118000000002</v>
      </c>
      <c r="AP10856" s="83">
        <v>4341.8212999999996</v>
      </c>
      <c r="AQ10856" s="83">
        <v>0.71220886999999999</v>
      </c>
      <c r="AR10856" s="83">
        <v>-2.7523078999999999</v>
      </c>
      <c r="AU10856" s="91"/>
      <c r="AW10856" s="89"/>
      <c r="BE10856" s="90"/>
      <c r="BF10856" s="84"/>
      <c r="BG10856" s="84">
        <f t="shared" si="171"/>
        <v>44645.5</v>
      </c>
    </row>
    <row r="10857" spans="39:59">
      <c r="AM10857" s="85" t="s">
        <v>11109</v>
      </c>
      <c r="AN10857" s="83">
        <v>3.4645815</v>
      </c>
      <c r="AO10857" s="84">
        <v>800.11157000000003</v>
      </c>
      <c r="AP10857" s="83">
        <v>4342.2217000000001</v>
      </c>
      <c r="AQ10857" s="83">
        <v>0.71224206999999995</v>
      </c>
      <c r="AR10857" s="83">
        <v>-2.7523393999999999</v>
      </c>
      <c r="AU10857" s="91"/>
      <c r="AW10857" s="89"/>
      <c r="BE10857" s="90"/>
      <c r="BF10857" s="84"/>
      <c r="BG10857" s="84">
        <f t="shared" si="171"/>
        <v>44646</v>
      </c>
    </row>
    <row r="10858" spans="39:59">
      <c r="AM10858" s="85" t="s">
        <v>11110</v>
      </c>
      <c r="AN10858" s="83">
        <v>3.4645967</v>
      </c>
      <c r="AO10858" s="84">
        <v>800.15734999999995</v>
      </c>
      <c r="AP10858" s="83">
        <v>4342.6216000000004</v>
      </c>
      <c r="AQ10858" s="83">
        <v>0.71228921000000001</v>
      </c>
      <c r="AR10858" s="83">
        <v>-2.7523076999999998</v>
      </c>
      <c r="AU10858" s="91"/>
      <c r="AW10858" s="89"/>
      <c r="BE10858" s="90"/>
      <c r="BF10858" s="84"/>
      <c r="BG10858" s="84">
        <f t="shared" si="171"/>
        <v>44646.5</v>
      </c>
    </row>
    <row r="10859" spans="39:59">
      <c r="AM10859" s="85" t="s">
        <v>11111</v>
      </c>
      <c r="AN10859" s="83">
        <v>3.4646040999999999</v>
      </c>
      <c r="AO10859" s="84">
        <v>800.05065999999999</v>
      </c>
      <c r="AP10859" s="83">
        <v>4343.0214999999998</v>
      </c>
      <c r="AQ10859" s="83">
        <v>0.71234578000000004</v>
      </c>
      <c r="AR10859" s="83">
        <v>-2.7522582999999998</v>
      </c>
      <c r="AU10859" s="91"/>
      <c r="AW10859" s="89"/>
      <c r="BE10859" s="90"/>
      <c r="BF10859" s="84"/>
      <c r="BG10859" s="84">
        <f t="shared" si="171"/>
        <v>44647</v>
      </c>
    </row>
    <row r="10860" spans="39:59">
      <c r="AM10860" s="85" t="s">
        <v>11112</v>
      </c>
      <c r="AN10860" s="83">
        <v>3.4645510000000002</v>
      </c>
      <c r="AO10860" s="84">
        <v>800.02026000000001</v>
      </c>
      <c r="AP10860" s="83">
        <v>4343.4214000000002</v>
      </c>
      <c r="AQ10860" s="83">
        <v>0.71239017999999998</v>
      </c>
      <c r="AR10860" s="83">
        <v>-2.7521608</v>
      </c>
      <c r="AU10860" s="91"/>
      <c r="AW10860" s="89"/>
      <c r="BE10860" s="90"/>
      <c r="BF10860" s="84"/>
      <c r="BG10860" s="84">
        <f t="shared" si="171"/>
        <v>44647.5</v>
      </c>
    </row>
    <row r="10861" spans="39:59">
      <c r="AM10861" s="85" t="s">
        <v>11113</v>
      </c>
      <c r="AN10861" s="83">
        <v>3.4645209000000001</v>
      </c>
      <c r="AO10861" s="84">
        <v>800.14209000000005</v>
      </c>
      <c r="AP10861" s="83">
        <v>4343.8217999999997</v>
      </c>
      <c r="AQ10861" s="83">
        <v>0.71243345999999996</v>
      </c>
      <c r="AR10861" s="83">
        <v>-2.7520875999999999</v>
      </c>
      <c r="AU10861" s="91"/>
      <c r="AW10861" s="89"/>
      <c r="BE10861" s="90"/>
      <c r="BF10861" s="84"/>
      <c r="BG10861" s="84">
        <f t="shared" si="171"/>
        <v>44648</v>
      </c>
    </row>
    <row r="10862" spans="39:59">
      <c r="AM10862" s="85" t="s">
        <v>11114</v>
      </c>
      <c r="AN10862" s="83">
        <v>3.4644685000000002</v>
      </c>
      <c r="AO10862" s="84">
        <v>800.32494999999994</v>
      </c>
      <c r="AP10862" s="83">
        <v>4344.2217000000001</v>
      </c>
      <c r="AQ10862" s="83">
        <v>0.71247452</v>
      </c>
      <c r="AR10862" s="83">
        <v>-2.7519939</v>
      </c>
      <c r="AU10862" s="91"/>
      <c r="AW10862" s="89"/>
      <c r="BE10862" s="90"/>
      <c r="BF10862" s="84"/>
      <c r="BG10862" s="84">
        <f t="shared" si="171"/>
        <v>44648.5</v>
      </c>
    </row>
    <row r="10863" spans="39:59">
      <c r="AM10863" s="85" t="s">
        <v>11115</v>
      </c>
      <c r="AN10863" s="83">
        <v>3.4644941999999999</v>
      </c>
      <c r="AO10863" s="84">
        <v>800.08118000000002</v>
      </c>
      <c r="AP10863" s="83">
        <v>4344.6216000000004</v>
      </c>
      <c r="AQ10863" s="83">
        <v>0.71250159000000002</v>
      </c>
      <c r="AR10863" s="83">
        <v>-2.7519927000000002</v>
      </c>
      <c r="AU10863" s="91"/>
      <c r="AW10863" s="89"/>
      <c r="BE10863" s="90"/>
      <c r="BF10863" s="84"/>
      <c r="BG10863" s="84">
        <f t="shared" si="171"/>
        <v>44649</v>
      </c>
    </row>
    <row r="10864" spans="39:59">
      <c r="AM10864" s="85" t="s">
        <v>11116</v>
      </c>
      <c r="AN10864" s="83">
        <v>3.4645290000000002</v>
      </c>
      <c r="AO10864" s="84">
        <v>799.97455000000002</v>
      </c>
      <c r="AP10864" s="83">
        <v>4345.0219999999999</v>
      </c>
      <c r="AQ10864" s="83">
        <v>0.71251947000000004</v>
      </c>
      <c r="AR10864" s="83">
        <v>-2.7520096000000001</v>
      </c>
      <c r="AU10864" s="91"/>
      <c r="AW10864" s="89"/>
      <c r="BE10864" s="90"/>
      <c r="BF10864" s="84"/>
      <c r="BG10864" s="84">
        <f t="shared" si="171"/>
        <v>44649.5</v>
      </c>
    </row>
    <row r="10865" spans="39:59">
      <c r="AM10865" s="85" t="s">
        <v>11117</v>
      </c>
      <c r="AN10865" s="83">
        <v>3.4645812999999999</v>
      </c>
      <c r="AO10865" s="84">
        <v>800.14209000000005</v>
      </c>
      <c r="AP10865" s="83">
        <v>4345.4219000000003</v>
      </c>
      <c r="AQ10865" s="83">
        <v>0.71251534999999999</v>
      </c>
      <c r="AR10865" s="83">
        <v>-2.7520658999999998</v>
      </c>
      <c r="AU10865" s="91"/>
      <c r="AW10865" s="89"/>
      <c r="BE10865" s="90"/>
      <c r="BF10865" s="84"/>
      <c r="BG10865" s="84">
        <f t="shared" si="171"/>
        <v>44650</v>
      </c>
    </row>
    <row r="10866" spans="39:59">
      <c r="AM10866" s="85" t="s">
        <v>11118</v>
      </c>
      <c r="AN10866" s="83">
        <v>3.4646173</v>
      </c>
      <c r="AO10866" s="84">
        <v>800.02020000000005</v>
      </c>
      <c r="AP10866" s="83">
        <v>4345.8217999999997</v>
      </c>
      <c r="AQ10866" s="83">
        <v>0.71247923000000002</v>
      </c>
      <c r="AR10866" s="83">
        <v>-2.7521380999999998</v>
      </c>
      <c r="AU10866" s="91"/>
      <c r="AW10866" s="89"/>
      <c r="BE10866" s="90"/>
      <c r="BF10866" s="84"/>
      <c r="BG10866" s="84">
        <f t="shared" si="171"/>
        <v>44650.5</v>
      </c>
    </row>
    <row r="10867" spans="39:59">
      <c r="AM10867" s="85" t="s">
        <v>11119</v>
      </c>
      <c r="AN10867" s="83">
        <v>3.4646048999999999</v>
      </c>
      <c r="AO10867" s="84">
        <v>800.23346000000004</v>
      </c>
      <c r="AP10867" s="83">
        <v>4346.2217000000001</v>
      </c>
      <c r="AQ10867" s="83">
        <v>0.71241498000000003</v>
      </c>
      <c r="AR10867" s="83">
        <v>-2.7521898999999999</v>
      </c>
      <c r="AU10867" s="91"/>
      <c r="AW10867" s="89"/>
      <c r="BE10867" s="90"/>
      <c r="BF10867" s="84"/>
      <c r="BG10867" s="84">
        <f t="shared" si="171"/>
        <v>44651</v>
      </c>
    </row>
    <row r="10868" spans="39:59">
      <c r="AM10868" s="85" t="s">
        <v>11120</v>
      </c>
      <c r="AN10868" s="83">
        <v>3.4646634999999999</v>
      </c>
      <c r="AO10868" s="84">
        <v>800.03545999999994</v>
      </c>
      <c r="AP10868" s="83">
        <v>4346.6220999999996</v>
      </c>
      <c r="AQ10868" s="83">
        <v>0.71232413999999999</v>
      </c>
      <c r="AR10868" s="83">
        <v>-2.7523393999999999</v>
      </c>
      <c r="AU10868" s="91"/>
      <c r="AW10868" s="89"/>
      <c r="BE10868" s="90"/>
      <c r="BF10868" s="84"/>
      <c r="BG10868" s="84">
        <f t="shared" si="171"/>
        <v>44651.5</v>
      </c>
    </row>
    <row r="10869" spans="39:59">
      <c r="AM10869" s="85" t="s">
        <v>11121</v>
      </c>
      <c r="AN10869" s="83">
        <v>3.4647589000000001</v>
      </c>
      <c r="AO10869" s="84">
        <v>800.17255</v>
      </c>
      <c r="AP10869" s="83">
        <v>4347.0219999999999</v>
      </c>
      <c r="AQ10869" s="83">
        <v>0.71218203999999996</v>
      </c>
      <c r="AR10869" s="83">
        <v>-2.7525767999999999</v>
      </c>
      <c r="AU10869" s="91"/>
      <c r="AW10869" s="89"/>
      <c r="BE10869" s="90"/>
      <c r="BF10869" s="84"/>
      <c r="BG10869" s="84">
        <f t="shared" si="171"/>
        <v>44652</v>
      </c>
    </row>
    <row r="10870" spans="39:59">
      <c r="AM10870" s="85" t="s">
        <v>11122</v>
      </c>
      <c r="AN10870" s="83">
        <v>3.4648037</v>
      </c>
      <c r="AO10870" s="84">
        <v>800.14209000000005</v>
      </c>
      <c r="AP10870" s="83">
        <v>4347.4219000000003</v>
      </c>
      <c r="AQ10870" s="83">
        <v>0.71200739999999996</v>
      </c>
      <c r="AR10870" s="83">
        <v>-2.7527962000000001</v>
      </c>
      <c r="AU10870" s="91"/>
      <c r="AW10870" s="89"/>
      <c r="BE10870" s="90"/>
      <c r="BF10870" s="84"/>
      <c r="BG10870" s="84">
        <f t="shared" si="171"/>
        <v>44652.5</v>
      </c>
    </row>
    <row r="10871" spans="39:59">
      <c r="AM10871" s="85" t="s">
        <v>11123</v>
      </c>
      <c r="AN10871" s="83">
        <v>3.4648156000000001</v>
      </c>
      <c r="AO10871" s="84">
        <v>800.23346000000004</v>
      </c>
      <c r="AP10871" s="83">
        <v>4347.8222999999998</v>
      </c>
      <c r="AQ10871" s="83">
        <v>0.71179592999999997</v>
      </c>
      <c r="AR10871" s="83">
        <v>-2.7530196</v>
      </c>
      <c r="AU10871" s="91"/>
      <c r="AW10871" s="89"/>
      <c r="BE10871" s="90"/>
      <c r="BF10871" s="84"/>
      <c r="BG10871" s="84">
        <f t="shared" si="171"/>
        <v>44653</v>
      </c>
    </row>
    <row r="10872" spans="39:59">
      <c r="AM10872" s="85" t="s">
        <v>11124</v>
      </c>
      <c r="AN10872" s="83">
        <v>3.4648352</v>
      </c>
      <c r="AO10872" s="84">
        <v>800.005</v>
      </c>
      <c r="AP10872" s="83">
        <v>4348.2222000000002</v>
      </c>
      <c r="AQ10872" s="83">
        <v>0.71153372999999998</v>
      </c>
      <c r="AR10872" s="83">
        <v>-2.7533013999999998</v>
      </c>
      <c r="AU10872" s="91"/>
      <c r="AW10872" s="89"/>
      <c r="BE10872" s="90"/>
      <c r="BF10872" s="84"/>
      <c r="BG10872" s="84">
        <f t="shared" si="171"/>
        <v>44653.5</v>
      </c>
    </row>
    <row r="10873" spans="39:59">
      <c r="AM10873" s="85" t="s">
        <v>11125</v>
      </c>
      <c r="AN10873" s="83">
        <v>3.4648024999999998</v>
      </c>
      <c r="AO10873" s="84">
        <v>800.03545999999994</v>
      </c>
      <c r="AP10873" s="83">
        <v>4348.6220999999996</v>
      </c>
      <c r="AQ10873" s="83">
        <v>0.71122605000000005</v>
      </c>
      <c r="AR10873" s="83">
        <v>-2.7535764999999999</v>
      </c>
      <c r="AU10873" s="91"/>
      <c r="AW10873" s="89"/>
      <c r="BE10873" s="90"/>
      <c r="BF10873" s="84"/>
      <c r="BG10873" s="84">
        <f t="shared" si="171"/>
        <v>44654</v>
      </c>
    </row>
    <row r="10874" spans="39:59">
      <c r="AM10874" s="85" t="s">
        <v>11126</v>
      </c>
      <c r="AN10874" s="83">
        <v>3.4648023000000001</v>
      </c>
      <c r="AO10874" s="84">
        <v>800.05065999999999</v>
      </c>
      <c r="AP10874" s="83">
        <v>4349.0225</v>
      </c>
      <c r="AQ10874" s="83">
        <v>0.71087831000000001</v>
      </c>
      <c r="AR10874" s="83">
        <v>-2.7539239000000002</v>
      </c>
      <c r="AU10874" s="91"/>
      <c r="AW10874" s="89"/>
      <c r="BE10874" s="90"/>
      <c r="BF10874" s="84"/>
      <c r="BG10874" s="84">
        <f t="shared" si="171"/>
        <v>44654.5</v>
      </c>
    </row>
    <row r="10875" spans="39:59">
      <c r="AM10875" s="85" t="s">
        <v>11127</v>
      </c>
      <c r="AN10875" s="83">
        <v>3.4648685000000001</v>
      </c>
      <c r="AO10875" s="84">
        <v>800.08118000000002</v>
      </c>
      <c r="AP10875" s="83">
        <v>4349.4224000000004</v>
      </c>
      <c r="AQ10875" s="83">
        <v>0.71047771000000004</v>
      </c>
      <c r="AR10875" s="83">
        <v>-2.754391</v>
      </c>
      <c r="AU10875" s="91"/>
      <c r="AW10875" s="89"/>
      <c r="BE10875" s="90"/>
      <c r="BF10875" s="84"/>
      <c r="BG10875" s="84">
        <f t="shared" si="171"/>
        <v>44655</v>
      </c>
    </row>
    <row r="10876" spans="39:59">
      <c r="AM10876" s="85" t="s">
        <v>11128</v>
      </c>
      <c r="AN10876" s="83">
        <v>3.4648907000000002</v>
      </c>
      <c r="AO10876" s="84">
        <v>800.15734999999995</v>
      </c>
      <c r="AP10876" s="83">
        <v>4349.8222999999998</v>
      </c>
      <c r="AQ10876" s="83">
        <v>0.71000892000000004</v>
      </c>
      <c r="AR10876" s="83">
        <v>-2.7548819</v>
      </c>
      <c r="AU10876" s="91"/>
      <c r="AW10876" s="89"/>
      <c r="BE10876" s="90"/>
      <c r="BF10876" s="84"/>
      <c r="BG10876" s="84">
        <f t="shared" si="171"/>
        <v>44655.5</v>
      </c>
    </row>
    <row r="10877" spans="39:59">
      <c r="AM10877" s="85" t="s">
        <v>11129</v>
      </c>
      <c r="AN10877" s="83">
        <v>3.4648507</v>
      </c>
      <c r="AO10877" s="84">
        <v>800.08118000000002</v>
      </c>
      <c r="AP10877" s="83">
        <v>4350.2222000000002</v>
      </c>
      <c r="AQ10877" s="83">
        <v>0.70951222999999997</v>
      </c>
      <c r="AR10877" s="83">
        <v>-2.7553383999999999</v>
      </c>
      <c r="AU10877" s="91"/>
      <c r="AW10877" s="89"/>
      <c r="BE10877" s="90"/>
      <c r="BF10877" s="84"/>
      <c r="BG10877" s="84">
        <f t="shared" si="171"/>
        <v>44656</v>
      </c>
    </row>
    <row r="10878" spans="39:59">
      <c r="AM10878" s="85" t="s">
        <v>11130</v>
      </c>
      <c r="AN10878" s="83">
        <v>3.4648572999999998</v>
      </c>
      <c r="AO10878" s="84">
        <v>800.14209000000005</v>
      </c>
      <c r="AP10878" s="83">
        <v>4350.6225999999997</v>
      </c>
      <c r="AQ10878" s="83">
        <v>0.70895719999999995</v>
      </c>
      <c r="AR10878" s="83">
        <v>-2.7559000999999999</v>
      </c>
      <c r="AU10878" s="91"/>
      <c r="AW10878" s="89"/>
      <c r="BE10878" s="90"/>
      <c r="BF10878" s="84"/>
      <c r="BG10878" s="84">
        <f t="shared" si="171"/>
        <v>44656.5</v>
      </c>
    </row>
    <row r="10879" spans="39:59">
      <c r="AM10879" s="85" t="s">
        <v>11131</v>
      </c>
      <c r="AN10879" s="83">
        <v>3.4647865000000002</v>
      </c>
      <c r="AO10879" s="84">
        <v>800.15734999999995</v>
      </c>
      <c r="AP10879" s="83">
        <v>4351.0225</v>
      </c>
      <c r="AQ10879" s="83">
        <v>0.70834052999999997</v>
      </c>
      <c r="AR10879" s="83">
        <v>-2.7564459000000001</v>
      </c>
      <c r="AU10879" s="91"/>
      <c r="AW10879" s="89"/>
      <c r="BE10879" s="90"/>
      <c r="BF10879" s="84"/>
      <c r="BG10879" s="84">
        <f t="shared" si="171"/>
        <v>44657</v>
      </c>
    </row>
    <row r="10880" spans="39:59">
      <c r="AM10880" s="85" t="s">
        <v>11132</v>
      </c>
      <c r="AN10880" s="83">
        <v>3.4648066000000002</v>
      </c>
      <c r="AO10880" s="84">
        <v>800.18773999999996</v>
      </c>
      <c r="AP10880" s="83">
        <v>4351.4224000000004</v>
      </c>
      <c r="AQ10880" s="83">
        <v>0.70767391000000002</v>
      </c>
      <c r="AR10880" s="83">
        <v>-2.7571327999999999</v>
      </c>
      <c r="AU10880" s="91"/>
      <c r="AW10880" s="89"/>
      <c r="BE10880" s="90"/>
      <c r="BF10880" s="84"/>
      <c r="BG10880" s="84">
        <f t="shared" si="171"/>
        <v>44657.5</v>
      </c>
    </row>
    <row r="10881" spans="39:59">
      <c r="AM10881" s="85" t="s">
        <v>11133</v>
      </c>
      <c r="AN10881" s="83">
        <v>3.464782</v>
      </c>
      <c r="AO10881" s="84">
        <v>800.05065999999999</v>
      </c>
      <c r="AP10881" s="83">
        <v>4351.8222999999998</v>
      </c>
      <c r="AQ10881" s="83">
        <v>0.70698707999999999</v>
      </c>
      <c r="AR10881" s="83">
        <v>-2.7577948999999999</v>
      </c>
      <c r="AU10881" s="91"/>
      <c r="AW10881" s="89"/>
      <c r="BE10881" s="90"/>
      <c r="BF10881" s="84"/>
      <c r="BG10881" s="84">
        <f t="shared" si="171"/>
        <v>44658</v>
      </c>
    </row>
    <row r="10882" spans="39:59">
      <c r="AM10882" s="85" t="s">
        <v>11134</v>
      </c>
      <c r="AN10882" s="83">
        <v>3.4648167999999999</v>
      </c>
      <c r="AO10882" s="84">
        <v>800.11157000000003</v>
      </c>
      <c r="AP10882" s="83">
        <v>4352.2227000000003</v>
      </c>
      <c r="AQ10882" s="83">
        <v>0.70626575000000003</v>
      </c>
      <c r="AR10882" s="83">
        <v>-2.7585511</v>
      </c>
      <c r="AU10882" s="91"/>
      <c r="AW10882" s="89"/>
      <c r="BE10882" s="90"/>
      <c r="BF10882" s="84"/>
      <c r="BG10882" s="84">
        <f t="shared" si="171"/>
        <v>44658.5</v>
      </c>
    </row>
    <row r="10883" spans="39:59">
      <c r="AM10883" s="85" t="s">
        <v>11135</v>
      </c>
      <c r="AN10883" s="83">
        <v>3.4648631000000001</v>
      </c>
      <c r="AO10883" s="84">
        <v>800.11162999999999</v>
      </c>
      <c r="AP10883" s="83">
        <v>4352.6225999999997</v>
      </c>
      <c r="AQ10883" s="83">
        <v>0.70553118000000004</v>
      </c>
      <c r="AR10883" s="83">
        <v>-2.7593318999999998</v>
      </c>
      <c r="AU10883" s="91"/>
      <c r="AW10883" s="89"/>
      <c r="BE10883" s="90"/>
      <c r="BF10883" s="84"/>
      <c r="BG10883" s="84">
        <f t="shared" si="171"/>
        <v>44659</v>
      </c>
    </row>
    <row r="10884" spans="39:59">
      <c r="AM10884" s="85" t="s">
        <v>11136</v>
      </c>
      <c r="AN10884" s="83">
        <v>3.4648249</v>
      </c>
      <c r="AO10884" s="84">
        <v>800.15734999999995</v>
      </c>
      <c r="AP10884" s="83">
        <v>4353.0225</v>
      </c>
      <c r="AQ10884" s="83">
        <v>0.70479446999999995</v>
      </c>
      <c r="AR10884" s="83">
        <v>-2.7600305000000001</v>
      </c>
      <c r="AU10884" s="91"/>
      <c r="AW10884" s="89"/>
      <c r="BE10884" s="90"/>
      <c r="BF10884" s="84"/>
      <c r="BG10884" s="84">
        <f t="shared" si="171"/>
        <v>44659.5</v>
      </c>
    </row>
    <row r="10885" spans="39:59">
      <c r="AM10885" s="85" t="s">
        <v>11137</v>
      </c>
      <c r="AN10885" s="83">
        <v>3.4647801</v>
      </c>
      <c r="AO10885" s="84">
        <v>800.005</v>
      </c>
      <c r="AP10885" s="83">
        <v>4353.4228999999996</v>
      </c>
      <c r="AQ10885" s="83">
        <v>0.70407032999999997</v>
      </c>
      <c r="AR10885" s="83">
        <v>-2.7607097999999999</v>
      </c>
      <c r="AU10885" s="91"/>
      <c r="AW10885" s="89"/>
      <c r="BE10885" s="90"/>
      <c r="BF10885" s="84"/>
      <c r="BG10885" s="84">
        <f t="shared" ref="BG10885:BG10948" si="172">BG10884+0.5</f>
        <v>44660</v>
      </c>
    </row>
    <row r="10886" spans="39:59">
      <c r="AM10886" s="85" t="s">
        <v>11138</v>
      </c>
      <c r="AN10886" s="83">
        <v>3.4647093</v>
      </c>
      <c r="AO10886" s="84">
        <v>800.005</v>
      </c>
      <c r="AP10886" s="83">
        <v>4353.8227999999999</v>
      </c>
      <c r="AQ10886" s="83">
        <v>0.70338959000000001</v>
      </c>
      <c r="AR10886" s="83">
        <v>-2.7613196000000002</v>
      </c>
      <c r="AU10886" s="91"/>
      <c r="AW10886" s="89"/>
      <c r="BE10886" s="90"/>
      <c r="BF10886" s="84"/>
      <c r="BG10886" s="84">
        <f t="shared" si="172"/>
        <v>44660.5</v>
      </c>
    </row>
    <row r="10887" spans="39:59">
      <c r="AM10887" s="85" t="s">
        <v>11139</v>
      </c>
      <c r="AN10887" s="83">
        <v>3.4646697</v>
      </c>
      <c r="AO10887" s="84">
        <v>799.98974999999996</v>
      </c>
      <c r="AP10887" s="83">
        <v>4354.2227000000003</v>
      </c>
      <c r="AQ10887" s="83">
        <v>0.70272511000000004</v>
      </c>
      <c r="AR10887" s="83">
        <v>-2.7619444999999998</v>
      </c>
      <c r="AU10887" s="91"/>
      <c r="AW10887" s="89"/>
      <c r="BE10887" s="90"/>
      <c r="BF10887" s="84"/>
      <c r="BG10887" s="84">
        <f t="shared" si="172"/>
        <v>44661</v>
      </c>
    </row>
    <row r="10888" spans="39:59">
      <c r="AM10888" s="85" t="s">
        <v>11140</v>
      </c>
      <c r="AN10888" s="83">
        <v>3.4647222000000002</v>
      </c>
      <c r="AO10888" s="84">
        <v>800.12683000000004</v>
      </c>
      <c r="AP10888" s="83">
        <v>4354.6225999999997</v>
      </c>
      <c r="AQ10888" s="83">
        <v>0.70214944999999995</v>
      </c>
      <c r="AR10888" s="83">
        <v>-2.7625728000000001</v>
      </c>
      <c r="AU10888" s="91"/>
      <c r="AW10888" s="89"/>
      <c r="BE10888" s="90"/>
      <c r="BF10888" s="84"/>
      <c r="BG10888" s="84">
        <f t="shared" si="172"/>
        <v>44661.5</v>
      </c>
    </row>
    <row r="10889" spans="39:59">
      <c r="AM10889" s="85" t="s">
        <v>11141</v>
      </c>
      <c r="AN10889" s="83">
        <v>3.4647283999999998</v>
      </c>
      <c r="AO10889" s="84">
        <v>799.98974999999996</v>
      </c>
      <c r="AP10889" s="83">
        <v>4355.0228999999999</v>
      </c>
      <c r="AQ10889" s="83">
        <v>0.70160400999999994</v>
      </c>
      <c r="AR10889" s="83">
        <v>-2.7631245</v>
      </c>
      <c r="AU10889" s="91"/>
      <c r="AW10889" s="89"/>
      <c r="BE10889" s="90"/>
      <c r="BF10889" s="84"/>
      <c r="BG10889" s="84">
        <f t="shared" si="172"/>
        <v>44662</v>
      </c>
    </row>
    <row r="10890" spans="39:59">
      <c r="AM10890" s="85" t="s">
        <v>11142</v>
      </c>
      <c r="AN10890" s="83">
        <v>3.4647039999999998</v>
      </c>
      <c r="AO10890" s="84">
        <v>800.17260999999996</v>
      </c>
      <c r="AP10890" s="83">
        <v>4355.4228999999996</v>
      </c>
      <c r="AQ10890" s="83">
        <v>0.70113932999999995</v>
      </c>
      <c r="AR10890" s="83">
        <v>-2.7635646</v>
      </c>
      <c r="AU10890" s="91"/>
      <c r="AW10890" s="89"/>
      <c r="BE10890" s="90"/>
      <c r="BF10890" s="84"/>
      <c r="BG10890" s="84">
        <f t="shared" si="172"/>
        <v>44662.5</v>
      </c>
    </row>
    <row r="10891" spans="39:59">
      <c r="AM10891" s="85" t="s">
        <v>11143</v>
      </c>
      <c r="AN10891" s="83">
        <v>3.4646393999999998</v>
      </c>
      <c r="AO10891" s="84">
        <v>800.06592000000001</v>
      </c>
      <c r="AP10891" s="83">
        <v>4355.8227999999999</v>
      </c>
      <c r="AQ10891" s="83">
        <v>0.70072882999999997</v>
      </c>
      <c r="AR10891" s="83">
        <v>-2.7639105000000002</v>
      </c>
      <c r="AU10891" s="91"/>
      <c r="AW10891" s="89"/>
      <c r="BE10891" s="90"/>
      <c r="BF10891" s="84"/>
      <c r="BG10891" s="84">
        <f t="shared" si="172"/>
        <v>44663</v>
      </c>
    </row>
    <row r="10892" spans="39:59">
      <c r="AM10892" s="85" t="s">
        <v>11144</v>
      </c>
      <c r="AN10892" s="83">
        <v>3.464658</v>
      </c>
      <c r="AO10892" s="84">
        <v>800.12689</v>
      </c>
      <c r="AP10892" s="83">
        <v>4356.2227000000003</v>
      </c>
      <c r="AQ10892" s="83">
        <v>0.70035957999999998</v>
      </c>
      <c r="AR10892" s="83">
        <v>-2.7642983999999999</v>
      </c>
      <c r="AU10892" s="91"/>
      <c r="AW10892" s="89"/>
      <c r="BE10892" s="90"/>
      <c r="BF10892" s="84"/>
      <c r="BG10892" s="84">
        <f t="shared" si="172"/>
        <v>44663.5</v>
      </c>
    </row>
    <row r="10893" spans="39:59">
      <c r="AM10893" s="85" t="s">
        <v>11145</v>
      </c>
      <c r="AN10893" s="83">
        <v>3.4646645</v>
      </c>
      <c r="AO10893" s="84">
        <v>800.23346000000004</v>
      </c>
      <c r="AP10893" s="83">
        <v>4356.6229999999996</v>
      </c>
      <c r="AQ10893" s="83">
        <v>0.70005238000000003</v>
      </c>
      <c r="AR10893" s="83">
        <v>-2.7646122000000002</v>
      </c>
      <c r="AU10893" s="91"/>
      <c r="AW10893" s="89"/>
      <c r="BE10893" s="90"/>
      <c r="BF10893" s="84"/>
      <c r="BG10893" s="84">
        <f t="shared" si="172"/>
        <v>44664</v>
      </c>
    </row>
    <row r="10894" spans="39:59">
      <c r="AM10894" s="85" t="s">
        <v>11146</v>
      </c>
      <c r="AN10894" s="83">
        <v>3.4647155000000001</v>
      </c>
      <c r="AO10894" s="84">
        <v>800.40111999999999</v>
      </c>
      <c r="AP10894" s="83">
        <v>4357.0228999999999</v>
      </c>
      <c r="AQ10894" s="83">
        <v>0.69979566000000004</v>
      </c>
      <c r="AR10894" s="83">
        <v>-2.7649197999999999</v>
      </c>
      <c r="AU10894" s="91"/>
      <c r="AW10894" s="89"/>
      <c r="BE10894" s="90"/>
      <c r="BF10894" s="84"/>
      <c r="BG10894" s="84">
        <f t="shared" si="172"/>
        <v>44664.5</v>
      </c>
    </row>
    <row r="10895" spans="39:59">
      <c r="AM10895" s="85" t="s">
        <v>11147</v>
      </c>
      <c r="AN10895" s="83">
        <v>3.4647017</v>
      </c>
      <c r="AO10895" s="84">
        <v>800.15734999999995</v>
      </c>
      <c r="AP10895" s="83">
        <v>4357.4228999999996</v>
      </c>
      <c r="AQ10895" s="83">
        <v>0.69957524999999998</v>
      </c>
      <c r="AR10895" s="83">
        <v>-2.7651265</v>
      </c>
      <c r="AU10895" s="91"/>
      <c r="AW10895" s="89"/>
      <c r="BE10895" s="90"/>
      <c r="BF10895" s="84"/>
      <c r="BG10895" s="84">
        <f t="shared" si="172"/>
        <v>44665</v>
      </c>
    </row>
    <row r="10896" spans="39:59">
      <c r="AM10896" s="85" t="s">
        <v>11148</v>
      </c>
      <c r="AN10896" s="83">
        <v>3.4645948</v>
      </c>
      <c r="AO10896" s="84">
        <v>800.09636999999998</v>
      </c>
      <c r="AP10896" s="83">
        <v>4357.8231999999998</v>
      </c>
      <c r="AQ10896" s="83">
        <v>0.69939452000000002</v>
      </c>
      <c r="AR10896" s="83">
        <v>-2.7652003999999999</v>
      </c>
      <c r="AU10896" s="91"/>
      <c r="AW10896" s="89"/>
      <c r="BE10896" s="90"/>
      <c r="BF10896" s="84"/>
      <c r="BG10896" s="84">
        <f t="shared" si="172"/>
        <v>44665.5</v>
      </c>
    </row>
    <row r="10897" spans="39:59">
      <c r="AM10897" s="85" t="s">
        <v>11149</v>
      </c>
      <c r="AN10897" s="83">
        <v>3.4646397000000002</v>
      </c>
      <c r="AO10897" s="84">
        <v>800.12689</v>
      </c>
      <c r="AP10897" s="83">
        <v>4358.2231000000002</v>
      </c>
      <c r="AQ10897" s="83">
        <v>0.69926440999999995</v>
      </c>
      <c r="AR10897" s="83">
        <v>-2.7653753999999999</v>
      </c>
      <c r="AU10897" s="91"/>
      <c r="AW10897" s="89"/>
      <c r="BE10897" s="90"/>
      <c r="BF10897" s="84"/>
      <c r="BG10897" s="84">
        <f t="shared" si="172"/>
        <v>44666</v>
      </c>
    </row>
    <row r="10898" spans="39:59">
      <c r="AM10898" s="85" t="s">
        <v>11150</v>
      </c>
      <c r="AN10898" s="83">
        <v>3.4645939000000001</v>
      </c>
      <c r="AO10898" s="84">
        <v>799.92882999999995</v>
      </c>
      <c r="AP10898" s="83">
        <v>4358.6229999999996</v>
      </c>
      <c r="AQ10898" s="83">
        <v>0.69916361999999999</v>
      </c>
      <c r="AR10898" s="83">
        <v>-2.7654301999999999</v>
      </c>
      <c r="AU10898" s="91"/>
      <c r="AW10898" s="89"/>
      <c r="BE10898" s="90"/>
      <c r="BF10898" s="84"/>
      <c r="BG10898" s="84">
        <f t="shared" si="172"/>
        <v>44666.5</v>
      </c>
    </row>
    <row r="10899" spans="39:59">
      <c r="AM10899" s="85" t="s">
        <v>11151</v>
      </c>
      <c r="AN10899" s="83">
        <v>3.4646363</v>
      </c>
      <c r="AO10899" s="84">
        <v>800.21825999999999</v>
      </c>
      <c r="AP10899" s="83">
        <v>4359.0228999999999</v>
      </c>
      <c r="AQ10899" s="83">
        <v>0.69908923000000001</v>
      </c>
      <c r="AR10899" s="83">
        <v>-2.7655470000000002</v>
      </c>
      <c r="AU10899" s="91"/>
      <c r="AW10899" s="89"/>
      <c r="BE10899" s="90"/>
      <c r="BF10899" s="84"/>
      <c r="BG10899" s="84">
        <f t="shared" si="172"/>
        <v>44667</v>
      </c>
    </row>
    <row r="10900" spans="39:59">
      <c r="AM10900" s="85" t="s">
        <v>11152</v>
      </c>
      <c r="AN10900" s="83">
        <v>3.4645359999999998</v>
      </c>
      <c r="AO10900" s="84">
        <v>799.94403</v>
      </c>
      <c r="AP10900" s="83">
        <v>4359.4233000000004</v>
      </c>
      <c r="AQ10900" s="83">
        <v>0.69903535000000006</v>
      </c>
      <c r="AR10900" s="83">
        <v>-2.7655004999999999</v>
      </c>
      <c r="AU10900" s="91"/>
      <c r="AW10900" s="89"/>
      <c r="BE10900" s="90"/>
      <c r="BF10900" s="84"/>
      <c r="BG10900" s="84">
        <f t="shared" si="172"/>
        <v>44667.5</v>
      </c>
    </row>
    <row r="10901" spans="39:59">
      <c r="AM10901" s="85" t="s">
        <v>11153</v>
      </c>
      <c r="AN10901" s="83">
        <v>3.4645988999999999</v>
      </c>
      <c r="AO10901" s="84">
        <v>800.09636999999998</v>
      </c>
      <c r="AP10901" s="83">
        <v>4359.8231999999998</v>
      </c>
      <c r="AQ10901" s="83">
        <v>0.69901323000000004</v>
      </c>
      <c r="AR10901" s="83">
        <v>-2.7655856999999999</v>
      </c>
      <c r="AU10901" s="91"/>
      <c r="AW10901" s="89"/>
      <c r="BE10901" s="90"/>
      <c r="BF10901" s="84"/>
      <c r="BG10901" s="84">
        <f t="shared" si="172"/>
        <v>44668</v>
      </c>
    </row>
    <row r="10902" spans="39:59">
      <c r="AM10902" s="85" t="s">
        <v>11154</v>
      </c>
      <c r="AN10902" s="83">
        <v>3.4645983999999999</v>
      </c>
      <c r="AO10902" s="84">
        <v>800.26391999999998</v>
      </c>
      <c r="AP10902" s="83">
        <v>4360.2231000000002</v>
      </c>
      <c r="AQ10902" s="83">
        <v>0.69900446999999999</v>
      </c>
      <c r="AR10902" s="83">
        <v>-2.7655940000000001</v>
      </c>
      <c r="AU10902" s="91"/>
      <c r="AW10902" s="89"/>
      <c r="BE10902" s="90"/>
      <c r="BF10902" s="84"/>
      <c r="BG10902" s="84">
        <f t="shared" si="172"/>
        <v>44668.5</v>
      </c>
    </row>
    <row r="10903" spans="39:59">
      <c r="AM10903" s="85" t="s">
        <v>11155</v>
      </c>
      <c r="AN10903" s="83">
        <v>3.4645746000000002</v>
      </c>
      <c r="AO10903" s="84">
        <v>800.03552000000002</v>
      </c>
      <c r="AP10903" s="83">
        <v>4360.6229999999996</v>
      </c>
      <c r="AQ10903" s="83">
        <v>0.69901018999999998</v>
      </c>
      <c r="AR10903" s="83">
        <v>-2.7655644000000001</v>
      </c>
      <c r="AU10903" s="91"/>
      <c r="AW10903" s="89"/>
      <c r="BE10903" s="90"/>
      <c r="BF10903" s="84"/>
      <c r="BG10903" s="84">
        <f t="shared" si="172"/>
        <v>44669</v>
      </c>
    </row>
    <row r="10904" spans="39:59">
      <c r="AM10904" s="85" t="s">
        <v>11156</v>
      </c>
      <c r="AN10904" s="83">
        <v>3.4644840000000001</v>
      </c>
      <c r="AO10904" s="84">
        <v>800.14202999999998</v>
      </c>
      <c r="AP10904" s="83">
        <v>4361.0234</v>
      </c>
      <c r="AQ10904" s="83">
        <v>0.69902938999999997</v>
      </c>
      <c r="AR10904" s="83">
        <v>-2.7654545000000001</v>
      </c>
      <c r="AU10904" s="91"/>
      <c r="AW10904" s="89"/>
      <c r="BE10904" s="90"/>
      <c r="BF10904" s="84"/>
      <c r="BG10904" s="84">
        <f t="shared" si="172"/>
        <v>44669.5</v>
      </c>
    </row>
    <row r="10905" spans="39:59">
      <c r="AM10905" s="85" t="s">
        <v>11157</v>
      </c>
      <c r="AN10905" s="83">
        <v>3.4644917999999998</v>
      </c>
      <c r="AO10905" s="84">
        <v>799.95934999999997</v>
      </c>
      <c r="AP10905" s="83">
        <v>4361.4233000000004</v>
      </c>
      <c r="AQ10905" s="83">
        <v>0.69906436999999999</v>
      </c>
      <c r="AR10905" s="83">
        <v>-2.7654276000000002</v>
      </c>
      <c r="AU10905" s="91"/>
      <c r="AW10905" s="89"/>
      <c r="BE10905" s="90"/>
      <c r="BF10905" s="84"/>
      <c r="BG10905" s="84">
        <f t="shared" si="172"/>
        <v>44670</v>
      </c>
    </row>
    <row r="10906" spans="39:59">
      <c r="AM10906" s="85" t="s">
        <v>11158</v>
      </c>
      <c r="AN10906" s="83">
        <v>3.4644506000000002</v>
      </c>
      <c r="AO10906" s="84">
        <v>800.17255</v>
      </c>
      <c r="AP10906" s="83">
        <v>4361.8231999999998</v>
      </c>
      <c r="AQ10906" s="83">
        <v>0.69912118000000001</v>
      </c>
      <c r="AR10906" s="83">
        <v>-2.7653294000000002</v>
      </c>
      <c r="AU10906" s="91"/>
      <c r="AW10906" s="89"/>
      <c r="BE10906" s="90"/>
      <c r="BF10906" s="84"/>
      <c r="BG10906" s="84">
        <f t="shared" si="172"/>
        <v>44670.5</v>
      </c>
    </row>
    <row r="10907" spans="39:59">
      <c r="AM10907" s="85" t="s">
        <v>11159</v>
      </c>
      <c r="AN10907" s="83">
        <v>3.4644425000000001</v>
      </c>
      <c r="AO10907" s="84">
        <v>800.06592000000001</v>
      </c>
      <c r="AP10907" s="83">
        <v>4362.2236000000003</v>
      </c>
      <c r="AQ10907" s="83">
        <v>0.69919180999999997</v>
      </c>
      <c r="AR10907" s="83">
        <v>-2.7652507000000002</v>
      </c>
      <c r="AU10907" s="91"/>
      <c r="AW10907" s="89"/>
      <c r="BE10907" s="90"/>
      <c r="BF10907" s="84"/>
      <c r="BG10907" s="84">
        <f t="shared" si="172"/>
        <v>44671</v>
      </c>
    </row>
    <row r="10908" spans="39:59">
      <c r="AM10908" s="85" t="s">
        <v>11160</v>
      </c>
      <c r="AN10908" s="83">
        <v>3.4644512999999999</v>
      </c>
      <c r="AO10908" s="84">
        <v>800.27923999999996</v>
      </c>
      <c r="AP10908" s="83">
        <v>4362.6234999999997</v>
      </c>
      <c r="AQ10908" s="83">
        <v>0.69927377000000002</v>
      </c>
      <c r="AR10908" s="83">
        <v>-2.7651775000000001</v>
      </c>
      <c r="AU10908" s="91"/>
      <c r="AW10908" s="89"/>
      <c r="BE10908" s="90"/>
      <c r="BF10908" s="84"/>
      <c r="BG10908" s="84">
        <f t="shared" si="172"/>
        <v>44671.5</v>
      </c>
    </row>
    <row r="10909" spans="39:59">
      <c r="AM10909" s="85" t="s">
        <v>11161</v>
      </c>
      <c r="AN10909" s="83">
        <v>3.4645060999999999</v>
      </c>
      <c r="AO10909" s="84">
        <v>800.05071999999996</v>
      </c>
      <c r="AP10909" s="83">
        <v>4363.0234</v>
      </c>
      <c r="AQ10909" s="83">
        <v>0.69937956000000001</v>
      </c>
      <c r="AR10909" s="83">
        <v>-2.7651267000000002</v>
      </c>
      <c r="AU10909" s="91"/>
      <c r="AW10909" s="89"/>
      <c r="BE10909" s="90"/>
      <c r="BF10909" s="84"/>
      <c r="BG10909" s="84">
        <f t="shared" si="172"/>
        <v>44672</v>
      </c>
    </row>
    <row r="10910" spans="39:59">
      <c r="AM10910" s="85" t="s">
        <v>11162</v>
      </c>
      <c r="AN10910" s="83">
        <v>3.4645649999999999</v>
      </c>
      <c r="AO10910" s="84">
        <v>800.18773999999996</v>
      </c>
      <c r="AP10910" s="83">
        <v>4363.4233000000004</v>
      </c>
      <c r="AQ10910" s="83">
        <v>0.69949466000000005</v>
      </c>
      <c r="AR10910" s="83">
        <v>-2.7650703999999999</v>
      </c>
      <c r="AU10910" s="91"/>
      <c r="AW10910" s="89"/>
      <c r="BE10910" s="90"/>
      <c r="BF10910" s="84"/>
      <c r="BG10910" s="84">
        <f t="shared" si="172"/>
        <v>44672.5</v>
      </c>
    </row>
    <row r="10911" spans="39:59">
      <c r="AM10911" s="85" t="s">
        <v>11163</v>
      </c>
      <c r="AN10911" s="83">
        <v>3.4646119999999998</v>
      </c>
      <c r="AO10911" s="84">
        <v>800.23346000000004</v>
      </c>
      <c r="AP10911" s="83">
        <v>4363.8236999999999</v>
      </c>
      <c r="AQ10911" s="83">
        <v>0.69962025000000005</v>
      </c>
      <c r="AR10911" s="83">
        <v>-2.7649918000000002</v>
      </c>
      <c r="AU10911" s="91"/>
      <c r="AW10911" s="89"/>
      <c r="BE10911" s="90"/>
      <c r="BF10911" s="84"/>
      <c r="BG10911" s="84">
        <f t="shared" si="172"/>
        <v>44673</v>
      </c>
    </row>
    <row r="10912" spans="39:59">
      <c r="AM10912" s="85" t="s">
        <v>11164</v>
      </c>
      <c r="AN10912" s="83">
        <v>3.4646553999999998</v>
      </c>
      <c r="AO10912" s="84">
        <v>799.88318000000004</v>
      </c>
      <c r="AP10912" s="83">
        <v>4364.2236000000003</v>
      </c>
      <c r="AQ10912" s="83">
        <v>0.69976430999999994</v>
      </c>
      <c r="AR10912" s="83">
        <v>-2.7648910999999998</v>
      </c>
      <c r="AU10912" s="91"/>
      <c r="AW10912" s="89"/>
      <c r="BE10912" s="90"/>
      <c r="BF10912" s="84"/>
      <c r="BG10912" s="84">
        <f t="shared" si="172"/>
        <v>44673.5</v>
      </c>
    </row>
    <row r="10913" spans="39:59">
      <c r="AM10913" s="85" t="s">
        <v>11165</v>
      </c>
      <c r="AN10913" s="83">
        <v>3.4646629999999998</v>
      </c>
      <c r="AO10913" s="84">
        <v>800.21825999999999</v>
      </c>
      <c r="AP10913" s="83">
        <v>4364.6234999999997</v>
      </c>
      <c r="AQ10913" s="83">
        <v>0.69990218000000004</v>
      </c>
      <c r="AR10913" s="83">
        <v>-2.7647607000000001</v>
      </c>
      <c r="AU10913" s="91"/>
      <c r="AW10913" s="89"/>
      <c r="BE10913" s="90"/>
      <c r="BF10913" s="84"/>
      <c r="BG10913" s="84">
        <f t="shared" si="172"/>
        <v>44674</v>
      </c>
    </row>
    <row r="10914" spans="39:59">
      <c r="AM10914" s="85" t="s">
        <v>11166</v>
      </c>
      <c r="AN10914" s="83">
        <v>3.4646520999999999</v>
      </c>
      <c r="AO10914" s="84">
        <v>800.11157000000003</v>
      </c>
      <c r="AP10914" s="83">
        <v>4365.0234</v>
      </c>
      <c r="AQ10914" s="83">
        <v>0.70005286</v>
      </c>
      <c r="AR10914" s="83">
        <v>-2.7645993</v>
      </c>
      <c r="AU10914" s="91"/>
      <c r="AW10914" s="89"/>
      <c r="BE10914" s="90"/>
      <c r="BF10914" s="84"/>
      <c r="BG10914" s="84">
        <f t="shared" si="172"/>
        <v>44674.5</v>
      </c>
    </row>
    <row r="10915" spans="39:59">
      <c r="AM10915" s="85" t="s">
        <v>11167</v>
      </c>
      <c r="AN10915" s="83">
        <v>3.4646347</v>
      </c>
      <c r="AO10915" s="84">
        <v>800.05065999999999</v>
      </c>
      <c r="AP10915" s="83">
        <v>4365.4237999999996</v>
      </c>
      <c r="AQ10915" s="83">
        <v>0.70021438999999996</v>
      </c>
      <c r="AR10915" s="83">
        <v>-2.7644202999999998</v>
      </c>
      <c r="AU10915" s="91"/>
      <c r="AW10915" s="89"/>
      <c r="BE10915" s="90"/>
      <c r="BF10915" s="84"/>
      <c r="BG10915" s="84">
        <f t="shared" si="172"/>
        <v>44675</v>
      </c>
    </row>
    <row r="10916" spans="39:59">
      <c r="AM10916" s="85" t="s">
        <v>11168</v>
      </c>
      <c r="AN10916" s="83">
        <v>3.4646018000000001</v>
      </c>
      <c r="AO10916" s="84">
        <v>800.11162999999999</v>
      </c>
      <c r="AP10916" s="83">
        <v>4365.8236999999999</v>
      </c>
      <c r="AQ10916" s="83">
        <v>0.70038056000000004</v>
      </c>
      <c r="AR10916" s="83">
        <v>-2.7642212000000002</v>
      </c>
      <c r="AU10916" s="91"/>
      <c r="AW10916" s="89"/>
      <c r="BE10916" s="90"/>
      <c r="BF10916" s="84"/>
      <c r="BG10916" s="84">
        <f t="shared" si="172"/>
        <v>44675.5</v>
      </c>
    </row>
    <row r="10917" spans="39:59">
      <c r="AM10917" s="85" t="s">
        <v>11169</v>
      </c>
      <c r="AN10917" s="83">
        <v>3.4646238999999999</v>
      </c>
      <c r="AO10917" s="84">
        <v>800.005</v>
      </c>
      <c r="AP10917" s="83">
        <v>4366.2236000000003</v>
      </c>
      <c r="AQ10917" s="83">
        <v>0.70055376999999996</v>
      </c>
      <c r="AR10917" s="83">
        <v>-2.7640703000000002</v>
      </c>
      <c r="AU10917" s="91"/>
      <c r="AW10917" s="89"/>
      <c r="BE10917" s="90"/>
      <c r="BF10917" s="84"/>
      <c r="BG10917" s="84">
        <f t="shared" si="172"/>
        <v>44676</v>
      </c>
    </row>
    <row r="10918" spans="39:59">
      <c r="AM10918" s="85" t="s">
        <v>11170</v>
      </c>
      <c r="AN10918" s="83">
        <v>3.4646778</v>
      </c>
      <c r="AO10918" s="84">
        <v>800.02020000000005</v>
      </c>
      <c r="AP10918" s="83">
        <v>4366.6239999999998</v>
      </c>
      <c r="AQ10918" s="83">
        <v>0.70073074000000002</v>
      </c>
      <c r="AR10918" s="83">
        <v>-2.7639469999999999</v>
      </c>
      <c r="AU10918" s="91"/>
      <c r="AW10918" s="89"/>
      <c r="BE10918" s="90"/>
      <c r="BF10918" s="84"/>
      <c r="BG10918" s="84">
        <f t="shared" si="172"/>
        <v>44676.5</v>
      </c>
    </row>
    <row r="10919" spans="39:59">
      <c r="AM10919" s="85" t="s">
        <v>11171</v>
      </c>
      <c r="AN10919" s="83">
        <v>3.4646883000000002</v>
      </c>
      <c r="AO10919" s="84">
        <v>800.03545999999994</v>
      </c>
      <c r="AP10919" s="83">
        <v>4367.0239000000001</v>
      </c>
      <c r="AQ10919" s="83">
        <v>0.70092171000000003</v>
      </c>
      <c r="AR10919" s="83">
        <v>-2.7637665</v>
      </c>
      <c r="AU10919" s="91"/>
      <c r="AW10919" s="89"/>
      <c r="BE10919" s="90"/>
      <c r="BF10919" s="84"/>
      <c r="BG10919" s="84">
        <f t="shared" si="172"/>
        <v>44677</v>
      </c>
    </row>
    <row r="10920" spans="39:59">
      <c r="AM10920" s="85" t="s">
        <v>11172</v>
      </c>
      <c r="AN10920" s="83">
        <v>3.4647521999999999</v>
      </c>
      <c r="AO10920" s="84">
        <v>800.08118000000002</v>
      </c>
      <c r="AP10920" s="83">
        <v>4367.4237999999996</v>
      </c>
      <c r="AQ10920" s="83">
        <v>0.70110421999999994</v>
      </c>
      <c r="AR10920" s="83">
        <v>-2.7636479999999999</v>
      </c>
      <c r="AU10920" s="91"/>
      <c r="AW10920" s="89"/>
      <c r="BE10920" s="90"/>
      <c r="BF10920" s="84"/>
      <c r="BG10920" s="84">
        <f t="shared" si="172"/>
        <v>44677.5</v>
      </c>
    </row>
    <row r="10921" spans="39:59">
      <c r="AM10921" s="85" t="s">
        <v>11173</v>
      </c>
      <c r="AN10921" s="83">
        <v>3.464731</v>
      </c>
      <c r="AO10921" s="84">
        <v>800.005</v>
      </c>
      <c r="AP10921" s="83">
        <v>4367.8236999999999</v>
      </c>
      <c r="AQ10921" s="83">
        <v>0.70129417999999999</v>
      </c>
      <c r="AR10921" s="83">
        <v>-2.7634368</v>
      </c>
      <c r="AU10921" s="91"/>
      <c r="AW10921" s="89"/>
      <c r="BE10921" s="90"/>
      <c r="BF10921" s="84"/>
      <c r="BG10921" s="84">
        <f t="shared" si="172"/>
        <v>44678</v>
      </c>
    </row>
    <row r="10922" spans="39:59">
      <c r="AM10922" s="85" t="s">
        <v>11174</v>
      </c>
      <c r="AN10922" s="83">
        <v>3.4646317999999998</v>
      </c>
      <c r="AO10922" s="84">
        <v>800.06592000000001</v>
      </c>
      <c r="AP10922" s="83">
        <v>4368.2241000000004</v>
      </c>
      <c r="AQ10922" s="83">
        <v>0.70147115000000004</v>
      </c>
      <c r="AR10922" s="83">
        <v>-2.7631606999999998</v>
      </c>
      <c r="AU10922" s="91"/>
      <c r="AW10922" s="89"/>
      <c r="BE10922" s="90"/>
      <c r="BF10922" s="84"/>
      <c r="BG10922" s="84">
        <f t="shared" si="172"/>
        <v>44678.5</v>
      </c>
    </row>
    <row r="10923" spans="39:59">
      <c r="AM10923" s="85" t="s">
        <v>11175</v>
      </c>
      <c r="AN10923" s="83">
        <v>3.4644585000000001</v>
      </c>
      <c r="AO10923" s="84">
        <v>800.09636999999998</v>
      </c>
      <c r="AP10923" s="83">
        <v>4368.6239999999998</v>
      </c>
      <c r="AQ10923" s="83">
        <v>0.70166779000000001</v>
      </c>
      <c r="AR10923" s="83">
        <v>-2.7627907</v>
      </c>
      <c r="AU10923" s="91"/>
      <c r="AW10923" s="89"/>
      <c r="BE10923" s="90"/>
      <c r="BF10923" s="84"/>
      <c r="BG10923" s="84">
        <f t="shared" si="172"/>
        <v>44679</v>
      </c>
    </row>
    <row r="10924" spans="39:59">
      <c r="AM10924" s="85" t="s">
        <v>11176</v>
      </c>
      <c r="AN10924" s="83">
        <v>3.4644765999999998</v>
      </c>
      <c r="AO10924" s="84">
        <v>800.06592000000001</v>
      </c>
      <c r="AP10924" s="83">
        <v>4369.0239000000001</v>
      </c>
      <c r="AQ10924" s="83">
        <v>0.70187580999999999</v>
      </c>
      <c r="AR10924" s="83">
        <v>-2.7626007000000001</v>
      </c>
      <c r="AU10924" s="91"/>
      <c r="AW10924" s="89"/>
      <c r="BE10924" s="90"/>
      <c r="BF10924" s="84"/>
      <c r="BG10924" s="84">
        <f t="shared" si="172"/>
        <v>44679.5</v>
      </c>
    </row>
    <row r="10925" spans="39:59">
      <c r="AM10925" s="85" t="s">
        <v>11177</v>
      </c>
      <c r="AN10925" s="83">
        <v>3.4645090000000001</v>
      </c>
      <c r="AO10925" s="84">
        <v>800.17255</v>
      </c>
      <c r="AP10925" s="83">
        <v>4369.4242999999997</v>
      </c>
      <c r="AQ10925" s="83">
        <v>0.70209580999999999</v>
      </c>
      <c r="AR10925" s="83">
        <v>-2.7624133</v>
      </c>
      <c r="AU10925" s="91"/>
      <c r="AW10925" s="89"/>
      <c r="BE10925" s="90"/>
      <c r="BF10925" s="84"/>
      <c r="BG10925" s="84">
        <f t="shared" si="172"/>
        <v>44680</v>
      </c>
    </row>
    <row r="10926" spans="39:59">
      <c r="AM10926" s="85" t="s">
        <v>11178</v>
      </c>
      <c r="AN10926" s="83">
        <v>3.4646077000000002</v>
      </c>
      <c r="AO10926" s="84">
        <v>800.12683000000004</v>
      </c>
      <c r="AP10926" s="83">
        <v>4369.8242</v>
      </c>
      <c r="AQ10926" s="83">
        <v>0.70232415000000004</v>
      </c>
      <c r="AR10926" s="83">
        <v>-2.7622836</v>
      </c>
      <c r="AU10926" s="91"/>
      <c r="AW10926" s="89"/>
      <c r="BE10926" s="90"/>
      <c r="BF10926" s="84"/>
      <c r="BG10926" s="84">
        <f t="shared" si="172"/>
        <v>44680.5</v>
      </c>
    </row>
    <row r="10927" spans="39:59">
      <c r="AM10927" s="85" t="s">
        <v>11179</v>
      </c>
      <c r="AN10927" s="83">
        <v>3.4646952</v>
      </c>
      <c r="AO10927" s="84">
        <v>799.98974999999996</v>
      </c>
      <c r="AP10927" s="83">
        <v>4370.2241000000004</v>
      </c>
      <c r="AQ10927" s="83">
        <v>0.70255714999999996</v>
      </c>
      <c r="AR10927" s="83">
        <v>-2.7621381</v>
      </c>
      <c r="AU10927" s="91"/>
      <c r="AW10927" s="89"/>
      <c r="BE10927" s="90"/>
      <c r="BF10927" s="84"/>
      <c r="BG10927" s="84">
        <f t="shared" si="172"/>
        <v>44681</v>
      </c>
    </row>
    <row r="10928" spans="39:59">
      <c r="AM10928" s="85" t="s">
        <v>11180</v>
      </c>
      <c r="AN10928" s="83">
        <v>3.4646530000000002</v>
      </c>
      <c r="AO10928" s="84">
        <v>800.12689</v>
      </c>
      <c r="AP10928" s="83">
        <v>4370.6244999999999</v>
      </c>
      <c r="AQ10928" s="83">
        <v>0.70278286999999995</v>
      </c>
      <c r="AR10928" s="83">
        <v>-2.7618700999999999</v>
      </c>
      <c r="AU10928" s="91"/>
      <c r="AW10928" s="89"/>
      <c r="BE10928" s="90"/>
      <c r="BF10928" s="84"/>
      <c r="BG10928" s="84">
        <f t="shared" si="172"/>
        <v>44681.5</v>
      </c>
    </row>
    <row r="10929" spans="39:59">
      <c r="AM10929" s="85" t="s">
        <v>11181</v>
      </c>
      <c r="AN10929" s="83">
        <v>3.4647686000000002</v>
      </c>
      <c r="AO10929" s="84">
        <v>800.14209000000005</v>
      </c>
      <c r="AP10929" s="83">
        <v>4371.0244000000002</v>
      </c>
      <c r="AQ10929" s="83">
        <v>0.70300894999999997</v>
      </c>
      <c r="AR10929" s="83">
        <v>-2.7617598000000001</v>
      </c>
      <c r="AU10929" s="91"/>
      <c r="AW10929" s="89"/>
      <c r="BE10929" s="90"/>
      <c r="BF10929" s="84"/>
      <c r="BG10929" s="84">
        <f t="shared" si="172"/>
        <v>44682</v>
      </c>
    </row>
    <row r="10930" spans="39:59">
      <c r="AM10930" s="85" t="s">
        <v>11182</v>
      </c>
      <c r="AN10930" s="83">
        <v>3.4647964999999998</v>
      </c>
      <c r="AO10930" s="84">
        <v>800.11157000000003</v>
      </c>
      <c r="AP10930" s="83">
        <v>4371.4242999999997</v>
      </c>
      <c r="AQ10930" s="83">
        <v>0.70325028999999994</v>
      </c>
      <c r="AR10930" s="83">
        <v>-2.7615463999999998</v>
      </c>
      <c r="AU10930" s="91"/>
      <c r="AW10930" s="89"/>
      <c r="BE10930" s="90"/>
      <c r="BF10930" s="84"/>
      <c r="BG10930" s="84">
        <f t="shared" si="172"/>
        <v>44682.5</v>
      </c>
    </row>
    <row r="10931" spans="39:59">
      <c r="AM10931" s="85" t="s">
        <v>11183</v>
      </c>
      <c r="AN10931" s="83">
        <v>3.4648072999999999</v>
      </c>
      <c r="AO10931" s="84">
        <v>800.11157000000003</v>
      </c>
      <c r="AP10931" s="83">
        <v>4371.8242</v>
      </c>
      <c r="AQ10931" s="83">
        <v>0.70349866000000005</v>
      </c>
      <c r="AR10931" s="83">
        <v>-2.7613086999999998</v>
      </c>
      <c r="AU10931" s="91"/>
      <c r="AW10931" s="89"/>
      <c r="BE10931" s="90"/>
      <c r="BF10931" s="84"/>
      <c r="BG10931" s="84">
        <f t="shared" si="172"/>
        <v>44683</v>
      </c>
    </row>
    <row r="10932" spans="39:59">
      <c r="AM10932" s="85" t="s">
        <v>11184</v>
      </c>
      <c r="AN10932" s="83">
        <v>3.4647903000000002</v>
      </c>
      <c r="AO10932" s="84">
        <v>800.08118000000002</v>
      </c>
      <c r="AP10932" s="83">
        <v>4372.2245999999996</v>
      </c>
      <c r="AQ10932" s="83">
        <v>0.70373492999999998</v>
      </c>
      <c r="AR10932" s="83">
        <v>-2.7610554999999999</v>
      </c>
      <c r="AU10932" s="91"/>
      <c r="AW10932" s="89"/>
      <c r="BE10932" s="90"/>
      <c r="BF10932" s="84"/>
      <c r="BG10932" s="84">
        <f t="shared" si="172"/>
        <v>44683.5</v>
      </c>
    </row>
    <row r="10933" spans="39:59">
      <c r="AM10933" s="85" t="s">
        <v>11185</v>
      </c>
      <c r="AN10933" s="83">
        <v>3.4647779000000001</v>
      </c>
      <c r="AO10933" s="84">
        <v>800.12683000000004</v>
      </c>
      <c r="AP10933" s="83">
        <v>4372.6244999999999</v>
      </c>
      <c r="AQ10933" s="83">
        <v>0.70395779999999997</v>
      </c>
      <c r="AR10933" s="83">
        <v>-2.7608201999999999</v>
      </c>
      <c r="AU10933" s="91"/>
      <c r="AW10933" s="89"/>
      <c r="BE10933" s="90"/>
      <c r="BF10933" s="84"/>
      <c r="BG10933" s="84">
        <f t="shared" si="172"/>
        <v>44684</v>
      </c>
    </row>
    <row r="10934" spans="39:59">
      <c r="AM10934" s="85" t="s">
        <v>11186</v>
      </c>
      <c r="AN10934" s="83">
        <v>3.4647106999999999</v>
      </c>
      <c r="AO10934" s="84">
        <v>800.23339999999996</v>
      </c>
      <c r="AP10934" s="83">
        <v>4373.0244000000002</v>
      </c>
      <c r="AQ10934" s="83">
        <v>0.70418893999999999</v>
      </c>
      <c r="AR10934" s="83">
        <v>-2.7605219000000001</v>
      </c>
      <c r="AU10934" s="91"/>
      <c r="AW10934" s="89"/>
      <c r="BE10934" s="90"/>
      <c r="BF10934" s="84"/>
      <c r="BG10934" s="84">
        <f t="shared" si="172"/>
        <v>44684.5</v>
      </c>
    </row>
    <row r="10935" spans="39:59">
      <c r="AM10935" s="85" t="s">
        <v>11187</v>
      </c>
      <c r="AN10935" s="83">
        <v>3.4647694000000002</v>
      </c>
      <c r="AO10935" s="84">
        <v>799.97448999999995</v>
      </c>
      <c r="AP10935" s="83">
        <v>4373.4247999999998</v>
      </c>
      <c r="AQ10935" s="83">
        <v>0.70443146999999995</v>
      </c>
      <c r="AR10935" s="83">
        <v>-2.7603377999999998</v>
      </c>
      <c r="AU10935" s="91"/>
      <c r="AW10935" s="89"/>
      <c r="BE10935" s="90"/>
      <c r="BF10935" s="84"/>
      <c r="BG10935" s="84">
        <f t="shared" si="172"/>
        <v>44685</v>
      </c>
    </row>
    <row r="10936" spans="39:59">
      <c r="AM10936" s="85" t="s">
        <v>11188</v>
      </c>
      <c r="AN10936" s="83">
        <v>3.4647608000000001</v>
      </c>
      <c r="AO10936" s="84">
        <v>800.005</v>
      </c>
      <c r="AP10936" s="83">
        <v>4373.8247000000001</v>
      </c>
      <c r="AQ10936" s="83">
        <v>0.70467245999999994</v>
      </c>
      <c r="AR10936" s="83">
        <v>-2.7600883999999999</v>
      </c>
      <c r="AU10936" s="91"/>
      <c r="AW10936" s="89"/>
      <c r="BE10936" s="90"/>
      <c r="BF10936" s="84"/>
      <c r="BG10936" s="84">
        <f t="shared" si="172"/>
        <v>44685.5</v>
      </c>
    </row>
    <row r="10937" spans="39:59">
      <c r="AM10937" s="85" t="s">
        <v>11189</v>
      </c>
      <c r="AN10937" s="83">
        <v>3.464731</v>
      </c>
      <c r="AO10937" s="84">
        <v>800.08118000000002</v>
      </c>
      <c r="AP10937" s="83">
        <v>4374.2245999999996</v>
      </c>
      <c r="AQ10937" s="83">
        <v>0.70490456000000001</v>
      </c>
      <c r="AR10937" s="83">
        <v>-2.7598264000000001</v>
      </c>
      <c r="AU10937" s="91"/>
      <c r="AW10937" s="89"/>
      <c r="BE10937" s="90"/>
      <c r="BF10937" s="84"/>
      <c r="BG10937" s="84">
        <f t="shared" si="172"/>
        <v>44686</v>
      </c>
    </row>
    <row r="10938" spans="39:59">
      <c r="AM10938" s="85" t="s">
        <v>11190</v>
      </c>
      <c r="AN10938" s="83">
        <v>3.4647336000000002</v>
      </c>
      <c r="AO10938" s="84">
        <v>799.97455000000002</v>
      </c>
      <c r="AP10938" s="83">
        <v>4374.6244999999999</v>
      </c>
      <c r="AQ10938" s="83">
        <v>0.70511990999999996</v>
      </c>
      <c r="AR10938" s="83">
        <v>-2.7596137999999999</v>
      </c>
      <c r="AU10938" s="91"/>
      <c r="AW10938" s="89"/>
      <c r="BE10938" s="90"/>
      <c r="BF10938" s="84"/>
      <c r="BG10938" s="84">
        <f t="shared" si="172"/>
        <v>44686.5</v>
      </c>
    </row>
    <row r="10939" spans="39:59">
      <c r="AM10939" s="85" t="s">
        <v>11191</v>
      </c>
      <c r="AN10939" s="83">
        <v>3.4646959000000002</v>
      </c>
      <c r="AO10939" s="84">
        <v>800.05071999999996</v>
      </c>
      <c r="AP10939" s="83">
        <v>4375.0249000000003</v>
      </c>
      <c r="AQ10939" s="83">
        <v>0.70533334999999997</v>
      </c>
      <c r="AR10939" s="83">
        <v>-2.7593627000000001</v>
      </c>
      <c r="AU10939" s="91"/>
      <c r="AW10939" s="89"/>
      <c r="BE10939" s="90"/>
      <c r="BF10939" s="84"/>
      <c r="BG10939" s="84">
        <f t="shared" si="172"/>
        <v>44687</v>
      </c>
    </row>
    <row r="10940" spans="39:59">
      <c r="AM10940" s="85" t="s">
        <v>11192</v>
      </c>
      <c r="AN10940" s="83">
        <v>3.4647584</v>
      </c>
      <c r="AO10940" s="84">
        <v>800.09636999999998</v>
      </c>
      <c r="AP10940" s="83">
        <v>4375.4247999999998</v>
      </c>
      <c r="AQ10940" s="83">
        <v>0.70556045000000001</v>
      </c>
      <c r="AR10940" s="83">
        <v>-2.759198</v>
      </c>
      <c r="AU10940" s="91"/>
      <c r="AW10940" s="89"/>
      <c r="BE10940" s="90"/>
      <c r="BF10940" s="84"/>
      <c r="BG10940" s="84">
        <f t="shared" si="172"/>
        <v>44687.5</v>
      </c>
    </row>
    <row r="10941" spans="39:59">
      <c r="AM10941" s="85" t="s">
        <v>11193</v>
      </c>
      <c r="AN10941" s="83">
        <v>3.4648609000000001</v>
      </c>
      <c r="AO10941" s="84">
        <v>799.97455000000002</v>
      </c>
      <c r="AP10941" s="83">
        <v>4375.8247000000001</v>
      </c>
      <c r="AQ10941" s="83">
        <v>0.70579952000000001</v>
      </c>
      <c r="AR10941" s="83">
        <v>-2.7590612999999999</v>
      </c>
      <c r="AU10941" s="91"/>
      <c r="AW10941" s="89"/>
      <c r="BE10941" s="90"/>
      <c r="BF10941" s="84"/>
      <c r="BG10941" s="84">
        <f t="shared" si="172"/>
        <v>44688</v>
      </c>
    </row>
    <row r="10942" spans="39:59">
      <c r="AM10942" s="85" t="s">
        <v>11194</v>
      </c>
      <c r="AN10942" s="83">
        <v>3.4649426999999999</v>
      </c>
      <c r="AO10942" s="84">
        <v>800.02020000000005</v>
      </c>
      <c r="AP10942" s="83">
        <v>4376.2245999999996</v>
      </c>
      <c r="AQ10942" s="83">
        <v>0.70603775999999996</v>
      </c>
      <c r="AR10942" s="83">
        <v>-2.7589049000000001</v>
      </c>
      <c r="AU10942" s="91"/>
      <c r="AW10942" s="89"/>
      <c r="BE10942" s="90"/>
      <c r="BF10942" s="84"/>
      <c r="BG10942" s="84">
        <f t="shared" si="172"/>
        <v>44688.5</v>
      </c>
    </row>
    <row r="10943" spans="39:59">
      <c r="AM10943" s="85" t="s">
        <v>11195</v>
      </c>
      <c r="AN10943" s="83">
        <v>3.4649401000000002</v>
      </c>
      <c r="AO10943" s="84">
        <v>800.14209000000005</v>
      </c>
      <c r="AP10943" s="83">
        <v>4376.625</v>
      </c>
      <c r="AQ10943" s="83">
        <v>0.70625519999999997</v>
      </c>
      <c r="AR10943" s="83">
        <v>-2.7586849</v>
      </c>
      <c r="AU10943" s="91"/>
      <c r="AW10943" s="89"/>
      <c r="BE10943" s="90"/>
      <c r="BF10943" s="84"/>
      <c r="BG10943" s="84">
        <f t="shared" si="172"/>
        <v>44689</v>
      </c>
    </row>
    <row r="10944" spans="39:59">
      <c r="AM10944" s="85" t="s">
        <v>11196</v>
      </c>
      <c r="AN10944" s="83">
        <v>3.4649000000000001</v>
      </c>
      <c r="AO10944" s="84">
        <v>799.92882999999995</v>
      </c>
      <c r="AP10944" s="83">
        <v>4377.0249000000003</v>
      </c>
      <c r="AQ10944" s="83">
        <v>0.70645153999999999</v>
      </c>
      <c r="AR10944" s="83">
        <v>-2.7584485999999999</v>
      </c>
      <c r="AU10944" s="91"/>
      <c r="AW10944" s="89"/>
      <c r="BE10944" s="90"/>
      <c r="BF10944" s="84"/>
      <c r="BG10944" s="84">
        <f t="shared" si="172"/>
        <v>44689.5</v>
      </c>
    </row>
    <row r="10945" spans="39:59">
      <c r="AM10945" s="85" t="s">
        <v>11197</v>
      </c>
      <c r="AN10945" s="83">
        <v>3.4648167999999999</v>
      </c>
      <c r="AO10945" s="84">
        <v>800.11157000000003</v>
      </c>
      <c r="AP10945" s="83">
        <v>4377.4247999999998</v>
      </c>
      <c r="AQ10945" s="83">
        <v>0.70664190999999998</v>
      </c>
      <c r="AR10945" s="83">
        <v>-2.7581749000000002</v>
      </c>
      <c r="AU10945" s="91"/>
      <c r="AW10945" s="89"/>
      <c r="BE10945" s="90"/>
      <c r="BF10945" s="84"/>
      <c r="BG10945" s="84">
        <f t="shared" si="172"/>
        <v>44690</v>
      </c>
    </row>
    <row r="10946" spans="39:59">
      <c r="AM10946" s="85" t="s">
        <v>11198</v>
      </c>
      <c r="AN10946" s="83">
        <v>3.464782</v>
      </c>
      <c r="AO10946" s="84">
        <v>800.12689</v>
      </c>
      <c r="AP10946" s="83">
        <v>4377.8247000000001</v>
      </c>
      <c r="AQ10946" s="83">
        <v>0.70684820000000004</v>
      </c>
      <c r="AR10946" s="83">
        <v>-2.7579338999999998</v>
      </c>
      <c r="AU10946" s="91"/>
      <c r="AW10946" s="89"/>
      <c r="BE10946" s="90"/>
      <c r="BF10946" s="84"/>
      <c r="BG10946" s="84">
        <f t="shared" si="172"/>
        <v>44690.5</v>
      </c>
    </row>
    <row r="10947" spans="39:59">
      <c r="AM10947" s="85" t="s">
        <v>11199</v>
      </c>
      <c r="AN10947" s="83">
        <v>3.4647817999999999</v>
      </c>
      <c r="AO10947" s="84">
        <v>799.85266000000001</v>
      </c>
      <c r="AP10947" s="83">
        <v>4378.2245999999996</v>
      </c>
      <c r="AQ10947" s="83">
        <v>0.70704400999999995</v>
      </c>
      <c r="AR10947" s="83">
        <v>-2.7577376</v>
      </c>
      <c r="AU10947" s="91"/>
      <c r="AW10947" s="89"/>
      <c r="BE10947" s="90"/>
      <c r="BF10947" s="84"/>
      <c r="BG10947" s="84">
        <f t="shared" si="172"/>
        <v>44691</v>
      </c>
    </row>
    <row r="10948" spans="39:59">
      <c r="AM10948" s="85" t="s">
        <v>11200</v>
      </c>
      <c r="AN10948" s="83">
        <v>3.4647684000000001</v>
      </c>
      <c r="AO10948" s="84">
        <v>800.005</v>
      </c>
      <c r="AP10948" s="83">
        <v>4378.625</v>
      </c>
      <c r="AQ10948" s="83">
        <v>0.70724463000000004</v>
      </c>
      <c r="AR10948" s="83">
        <v>-2.7575238</v>
      </c>
      <c r="AU10948" s="91"/>
      <c r="AW10948" s="89"/>
      <c r="BE10948" s="90"/>
      <c r="BF10948" s="84"/>
      <c r="BG10948" s="84">
        <f t="shared" si="172"/>
        <v>44691.5</v>
      </c>
    </row>
    <row r="10949" spans="39:59">
      <c r="AM10949" s="85" t="s">
        <v>11201</v>
      </c>
      <c r="AN10949" s="83">
        <v>3.4647128999999999</v>
      </c>
      <c r="AO10949" s="84">
        <v>799.97448999999995</v>
      </c>
      <c r="AP10949" s="83">
        <v>4379.0249000000003</v>
      </c>
      <c r="AQ10949" s="83">
        <v>0.70744485000000001</v>
      </c>
      <c r="AR10949" s="83">
        <v>-2.7572679999999998</v>
      </c>
      <c r="AU10949" s="91"/>
      <c r="AW10949" s="89"/>
      <c r="BE10949" s="90"/>
      <c r="BF10949" s="84"/>
      <c r="BG10949" s="84">
        <f t="shared" ref="BG10949:BG11012" si="173">BG10948+0.5</f>
        <v>44692</v>
      </c>
    </row>
    <row r="10950" spans="39:59">
      <c r="AM10950" s="85" t="s">
        <v>11202</v>
      </c>
      <c r="AN10950" s="83">
        <v>3.4646311000000001</v>
      </c>
      <c r="AO10950" s="84">
        <v>800.14209000000005</v>
      </c>
      <c r="AP10950" s="83">
        <v>4379.4247999999998</v>
      </c>
      <c r="AQ10950" s="83">
        <v>0.70763195000000001</v>
      </c>
      <c r="AR10950" s="83">
        <v>-2.756999</v>
      </c>
      <c r="AU10950" s="91"/>
      <c r="AW10950" s="89"/>
      <c r="BE10950" s="90"/>
      <c r="BF10950" s="84"/>
      <c r="BG10950" s="84">
        <f t="shared" si="173"/>
        <v>44692.5</v>
      </c>
    </row>
    <row r="10951" spans="39:59">
      <c r="AM10951" s="85" t="s">
        <v>11203</v>
      </c>
      <c r="AN10951" s="83">
        <v>3.4646363</v>
      </c>
      <c r="AO10951" s="84">
        <v>800.05065999999999</v>
      </c>
      <c r="AP10951" s="83">
        <v>4379.8247000000001</v>
      </c>
      <c r="AQ10951" s="83">
        <v>0.70781147</v>
      </c>
      <c r="AR10951" s="83">
        <v>-2.7568247000000001</v>
      </c>
      <c r="AU10951" s="91"/>
      <c r="AW10951" s="89"/>
      <c r="BE10951" s="90"/>
      <c r="BF10951" s="84"/>
      <c r="BG10951" s="84">
        <f t="shared" si="173"/>
        <v>44693</v>
      </c>
    </row>
    <row r="10952" spans="39:59">
      <c r="AM10952" s="85" t="s">
        <v>11204</v>
      </c>
      <c r="AN10952" s="83">
        <v>3.4647527</v>
      </c>
      <c r="AO10952" s="84">
        <v>800.11157000000003</v>
      </c>
      <c r="AP10952" s="83">
        <v>4380.2250999999997</v>
      </c>
      <c r="AQ10952" s="83">
        <v>0.70799290999999998</v>
      </c>
      <c r="AR10952" s="83">
        <v>-2.7567596000000001</v>
      </c>
      <c r="AU10952" s="91"/>
      <c r="AW10952" s="89"/>
      <c r="BE10952" s="90"/>
      <c r="BF10952" s="84"/>
      <c r="BG10952" s="84">
        <f t="shared" si="173"/>
        <v>44693.5</v>
      </c>
    </row>
    <row r="10953" spans="39:59">
      <c r="AM10953" s="85" t="s">
        <v>11205</v>
      </c>
      <c r="AN10953" s="83">
        <v>3.4647169</v>
      </c>
      <c r="AO10953" s="84">
        <v>799.97448999999995</v>
      </c>
      <c r="AP10953" s="83">
        <v>4380.625</v>
      </c>
      <c r="AQ10953" s="83">
        <v>0.70816635999999999</v>
      </c>
      <c r="AR10953" s="83">
        <v>-2.7565506000000002</v>
      </c>
      <c r="AU10953" s="91"/>
      <c r="AW10953" s="89"/>
      <c r="BE10953" s="90"/>
      <c r="BF10953" s="84"/>
      <c r="BG10953" s="84">
        <f t="shared" si="173"/>
        <v>44694</v>
      </c>
    </row>
    <row r="10954" spans="39:59">
      <c r="AM10954" s="85" t="s">
        <v>11206</v>
      </c>
      <c r="AN10954" s="83">
        <v>3.4647443</v>
      </c>
      <c r="AO10954" s="84">
        <v>799.94403</v>
      </c>
      <c r="AP10954" s="83">
        <v>4381.0249000000003</v>
      </c>
      <c r="AQ10954" s="83">
        <v>0.70832485000000001</v>
      </c>
      <c r="AR10954" s="83">
        <v>-2.7564194</v>
      </c>
      <c r="AU10954" s="91"/>
      <c r="AW10954" s="89"/>
      <c r="BE10954" s="90"/>
      <c r="BF10954" s="84"/>
      <c r="BG10954" s="84">
        <f t="shared" si="173"/>
        <v>44694.5</v>
      </c>
    </row>
    <row r="10955" spans="39:59">
      <c r="AM10955" s="85" t="s">
        <v>11207</v>
      </c>
      <c r="AN10955" s="83">
        <v>3.4647440999999999</v>
      </c>
      <c r="AO10955" s="84">
        <v>799.98974999999996</v>
      </c>
      <c r="AP10955" s="83">
        <v>4381.4252999999999</v>
      </c>
      <c r="AQ10955" s="83">
        <v>0.70849185999999997</v>
      </c>
      <c r="AR10955" s="83">
        <v>-2.7562522999999999</v>
      </c>
      <c r="AU10955" s="91"/>
      <c r="AW10955" s="89"/>
      <c r="BE10955" s="90"/>
      <c r="BF10955" s="84"/>
      <c r="BG10955" s="84">
        <f t="shared" si="173"/>
        <v>44695</v>
      </c>
    </row>
    <row r="10956" spans="39:59">
      <c r="AM10956" s="85" t="s">
        <v>11208</v>
      </c>
      <c r="AN10956" s="83">
        <v>3.4646726000000001</v>
      </c>
      <c r="AO10956" s="84">
        <v>799.94408999999996</v>
      </c>
      <c r="AP10956" s="83">
        <v>4381.8252000000002</v>
      </c>
      <c r="AQ10956" s="83">
        <v>0.70864974999999997</v>
      </c>
      <c r="AR10956" s="83">
        <v>-2.7560229000000001</v>
      </c>
      <c r="AU10956" s="91"/>
      <c r="AW10956" s="89"/>
      <c r="BE10956" s="90"/>
      <c r="BF10956" s="84"/>
      <c r="BG10956" s="84">
        <f t="shared" si="173"/>
        <v>44695.5</v>
      </c>
    </row>
    <row r="10957" spans="39:59">
      <c r="AM10957" s="85" t="s">
        <v>11209</v>
      </c>
      <c r="AN10957" s="83">
        <v>3.4646868999999998</v>
      </c>
      <c r="AO10957" s="84">
        <v>800.06592000000001</v>
      </c>
      <c r="AP10957" s="83">
        <v>4382.2250999999997</v>
      </c>
      <c r="AQ10957" s="83">
        <v>0.70880491000000001</v>
      </c>
      <c r="AR10957" s="83">
        <v>-2.7558820000000002</v>
      </c>
      <c r="AU10957" s="91"/>
      <c r="AW10957" s="89"/>
      <c r="BE10957" s="90"/>
      <c r="BF10957" s="84"/>
      <c r="BG10957" s="84">
        <f t="shared" si="173"/>
        <v>44696</v>
      </c>
    </row>
    <row r="10958" spans="39:59">
      <c r="AM10958" s="85" t="s">
        <v>11210</v>
      </c>
      <c r="AN10958" s="83">
        <v>3.4648805</v>
      </c>
      <c r="AO10958" s="84">
        <v>800.23346000000004</v>
      </c>
      <c r="AP10958" s="83">
        <v>4382.625</v>
      </c>
      <c r="AQ10958" s="83">
        <v>0.70897423999999998</v>
      </c>
      <c r="AR10958" s="83">
        <v>-2.7559060999999998</v>
      </c>
      <c r="AU10958" s="91"/>
      <c r="AW10958" s="89"/>
      <c r="BE10958" s="90"/>
      <c r="BF10958" s="84"/>
      <c r="BG10958" s="84">
        <f t="shared" si="173"/>
        <v>44696.5</v>
      </c>
    </row>
    <row r="10959" spans="39:59">
      <c r="AM10959" s="85" t="s">
        <v>11211</v>
      </c>
      <c r="AN10959" s="83">
        <v>3.4648881</v>
      </c>
      <c r="AO10959" s="84">
        <v>800.005</v>
      </c>
      <c r="AP10959" s="83">
        <v>4383.0254000000004</v>
      </c>
      <c r="AQ10959" s="83">
        <v>0.70913082000000005</v>
      </c>
      <c r="AR10959" s="83">
        <v>-2.7557573</v>
      </c>
      <c r="AU10959" s="91"/>
      <c r="AW10959" s="89"/>
      <c r="BE10959" s="90"/>
      <c r="BF10959" s="84"/>
      <c r="BG10959" s="84">
        <f t="shared" si="173"/>
        <v>44697</v>
      </c>
    </row>
    <row r="10960" spans="39:59">
      <c r="AM10960" s="85" t="s">
        <v>11212</v>
      </c>
      <c r="AN10960" s="83">
        <v>3.4648905000000001</v>
      </c>
      <c r="AO10960" s="84">
        <v>800.20306000000005</v>
      </c>
      <c r="AP10960" s="83">
        <v>4383.4252999999999</v>
      </c>
      <c r="AQ10960" s="83">
        <v>0.70927130999999999</v>
      </c>
      <c r="AR10960" s="83">
        <v>-2.7556189999999998</v>
      </c>
      <c r="AU10960" s="91"/>
      <c r="AW10960" s="89"/>
      <c r="BE10960" s="90"/>
      <c r="BF10960" s="84"/>
      <c r="BG10960" s="84">
        <f t="shared" si="173"/>
        <v>44697.5</v>
      </c>
    </row>
    <row r="10961" spans="39:59">
      <c r="AM10961" s="85" t="s">
        <v>11213</v>
      </c>
      <c r="AN10961" s="83">
        <v>3.4649095999999999</v>
      </c>
      <c r="AO10961" s="84">
        <v>800.14209000000005</v>
      </c>
      <c r="AP10961" s="83">
        <v>4383.8252000000002</v>
      </c>
      <c r="AQ10961" s="83">
        <v>0.70939236999999999</v>
      </c>
      <c r="AR10961" s="83">
        <v>-2.7555171999999999</v>
      </c>
      <c r="AU10961" s="91"/>
      <c r="AW10961" s="89"/>
      <c r="BE10961" s="90"/>
      <c r="BF10961" s="84"/>
      <c r="BG10961" s="84">
        <f t="shared" si="173"/>
        <v>44698</v>
      </c>
    </row>
    <row r="10962" spans="39:59">
      <c r="AM10962" s="85" t="s">
        <v>11214</v>
      </c>
      <c r="AN10962" s="83">
        <v>3.4647698</v>
      </c>
      <c r="AO10962" s="84">
        <v>799.92882999999995</v>
      </c>
      <c r="AP10962" s="83">
        <v>4384.2250999999997</v>
      </c>
      <c r="AQ10962" s="83">
        <v>0.70950495999999996</v>
      </c>
      <c r="AR10962" s="83">
        <v>-2.7552650000000001</v>
      </c>
      <c r="AU10962" s="91"/>
      <c r="AW10962" s="89"/>
      <c r="BE10962" s="90"/>
      <c r="BF10962" s="84"/>
      <c r="BG10962" s="84">
        <f t="shared" si="173"/>
        <v>44698.5</v>
      </c>
    </row>
    <row r="10963" spans="39:59">
      <c r="AM10963" s="85" t="s">
        <v>11215</v>
      </c>
      <c r="AN10963" s="83">
        <v>3.4648561</v>
      </c>
      <c r="AO10963" s="84">
        <v>800.30962999999997</v>
      </c>
      <c r="AP10963" s="83">
        <v>4384.6255000000001</v>
      </c>
      <c r="AQ10963" s="83">
        <v>0.70962941999999996</v>
      </c>
      <c r="AR10963" s="83">
        <v>-2.7552268999999998</v>
      </c>
      <c r="AU10963" s="91"/>
      <c r="AW10963" s="89"/>
      <c r="BE10963" s="90"/>
      <c r="BF10963" s="84"/>
      <c r="BG10963" s="84">
        <f t="shared" si="173"/>
        <v>44699</v>
      </c>
    </row>
    <row r="10964" spans="39:59">
      <c r="AM10964" s="85" t="s">
        <v>11216</v>
      </c>
      <c r="AN10964" s="83">
        <v>3.4649100000000002</v>
      </c>
      <c r="AO10964" s="84">
        <v>800.21820000000002</v>
      </c>
      <c r="AP10964" s="83">
        <v>4385.0254000000004</v>
      </c>
      <c r="AQ10964" s="83">
        <v>0.70974892000000001</v>
      </c>
      <c r="AR10964" s="83">
        <v>-2.7551610000000002</v>
      </c>
      <c r="AU10964" s="91"/>
      <c r="AW10964" s="89"/>
      <c r="BE10964" s="90"/>
      <c r="BF10964" s="84"/>
      <c r="BG10964" s="84">
        <f t="shared" si="173"/>
        <v>44699.5</v>
      </c>
    </row>
    <row r="10965" spans="39:59">
      <c r="AM10965" s="85" t="s">
        <v>11217</v>
      </c>
      <c r="AN10965" s="83">
        <v>3.4648976</v>
      </c>
      <c r="AO10965" s="84">
        <v>800.08118000000002</v>
      </c>
      <c r="AP10965" s="83">
        <v>4385.4252999999999</v>
      </c>
      <c r="AQ10965" s="83">
        <v>0.70986651999999995</v>
      </c>
      <c r="AR10965" s="83">
        <v>-2.7550311000000001</v>
      </c>
      <c r="AU10965" s="91"/>
      <c r="AW10965" s="89"/>
      <c r="BE10965" s="90"/>
      <c r="BF10965" s="84"/>
      <c r="BG10965" s="84">
        <f t="shared" si="173"/>
        <v>44700</v>
      </c>
    </row>
    <row r="10966" spans="39:59">
      <c r="AM10966" s="85" t="s">
        <v>11218</v>
      </c>
      <c r="AN10966" s="83">
        <v>3.4648647000000001</v>
      </c>
      <c r="AO10966" s="84">
        <v>799.95929000000001</v>
      </c>
      <c r="AP10966" s="83">
        <v>4385.8257000000003</v>
      </c>
      <c r="AQ10966" s="83">
        <v>0.70997131000000002</v>
      </c>
      <c r="AR10966" s="83">
        <v>-2.7548933</v>
      </c>
      <c r="AU10966" s="91"/>
      <c r="AW10966" s="89"/>
      <c r="BE10966" s="90"/>
      <c r="BF10966" s="84"/>
      <c r="BG10966" s="84">
        <f t="shared" si="173"/>
        <v>44700.5</v>
      </c>
    </row>
    <row r="10967" spans="39:59">
      <c r="AM10967" s="85" t="s">
        <v>11219</v>
      </c>
      <c r="AN10967" s="83">
        <v>3.4647891999999998</v>
      </c>
      <c r="AO10967" s="84">
        <v>800.06592000000001</v>
      </c>
      <c r="AP10967" s="83">
        <v>4386.2255999999998</v>
      </c>
      <c r="AQ10967" s="83">
        <v>0.71007997</v>
      </c>
      <c r="AR10967" s="83">
        <v>-2.7547092000000002</v>
      </c>
      <c r="AU10967" s="91"/>
      <c r="AW10967" s="89"/>
      <c r="BE10967" s="90"/>
      <c r="BF10967" s="84"/>
      <c r="BG10967" s="84">
        <f t="shared" si="173"/>
        <v>44701</v>
      </c>
    </row>
    <row r="10968" spans="39:59">
      <c r="AM10968" s="85" t="s">
        <v>11220</v>
      </c>
      <c r="AN10968" s="83">
        <v>3.4648005999999998</v>
      </c>
      <c r="AO10968" s="84">
        <v>800.20306000000005</v>
      </c>
      <c r="AP10968" s="83">
        <v>4386.6255000000001</v>
      </c>
      <c r="AQ10968" s="83">
        <v>0.71019458999999996</v>
      </c>
      <c r="AR10968" s="83">
        <v>-2.7546059999999999</v>
      </c>
      <c r="AU10968" s="91"/>
      <c r="AW10968" s="89"/>
      <c r="BE10968" s="90"/>
      <c r="BF10968" s="84"/>
      <c r="BG10968" s="84">
        <f t="shared" si="173"/>
        <v>44701.5</v>
      </c>
    </row>
    <row r="10969" spans="39:59">
      <c r="AM10969" s="85" t="s">
        <v>11221</v>
      </c>
      <c r="AN10969" s="83">
        <v>3.4648813999999999</v>
      </c>
      <c r="AO10969" s="84">
        <v>800.35528999999997</v>
      </c>
      <c r="AP10969" s="83">
        <v>4387.0258999999996</v>
      </c>
      <c r="AQ10969" s="83">
        <v>0.71032583999999999</v>
      </c>
      <c r="AR10969" s="83">
        <v>-2.7545554999999999</v>
      </c>
      <c r="AU10969" s="91"/>
      <c r="AW10969" s="89"/>
      <c r="BE10969" s="90"/>
      <c r="BF10969" s="84"/>
      <c r="BG10969" s="84">
        <f t="shared" si="173"/>
        <v>44702</v>
      </c>
    </row>
    <row r="10970" spans="39:59">
      <c r="AM10970" s="85" t="s">
        <v>11222</v>
      </c>
      <c r="AN10970" s="83">
        <v>3.4648528000000001</v>
      </c>
      <c r="AO10970" s="84">
        <v>800.30962999999997</v>
      </c>
      <c r="AP10970" s="83">
        <v>4387.4258</v>
      </c>
      <c r="AQ10970" s="83">
        <v>0.71044344000000004</v>
      </c>
      <c r="AR10970" s="83">
        <v>-2.7544092999999998</v>
      </c>
      <c r="AU10970" s="91"/>
      <c r="AW10970" s="89"/>
      <c r="BE10970" s="90"/>
      <c r="BF10970" s="84"/>
      <c r="BG10970" s="84">
        <f t="shared" si="173"/>
        <v>44702.5</v>
      </c>
    </row>
    <row r="10971" spans="39:59">
      <c r="AM10971" s="85" t="s">
        <v>11223</v>
      </c>
      <c r="AN10971" s="83">
        <v>3.4648490000000001</v>
      </c>
      <c r="AO10971" s="84">
        <v>800.09636999999998</v>
      </c>
      <c r="AP10971" s="83">
        <v>4387.8257000000003</v>
      </c>
      <c r="AQ10971" s="83">
        <v>0.71054720999999998</v>
      </c>
      <c r="AR10971" s="83">
        <v>-2.7543017999999999</v>
      </c>
      <c r="AU10971" s="91"/>
      <c r="AW10971" s="89"/>
      <c r="BE10971" s="90"/>
      <c r="BF10971" s="84"/>
      <c r="BG10971" s="84">
        <f t="shared" si="173"/>
        <v>44703</v>
      </c>
    </row>
    <row r="10972" spans="39:59">
      <c r="AM10972" s="85" t="s">
        <v>11224</v>
      </c>
      <c r="AN10972" s="83">
        <v>3.4647746000000001</v>
      </c>
      <c r="AO10972" s="84">
        <v>800.17255</v>
      </c>
      <c r="AP10972" s="83">
        <v>4388.2260999999999</v>
      </c>
      <c r="AQ10972" s="83">
        <v>0.71064817999999996</v>
      </c>
      <c r="AR10972" s="83">
        <v>-2.7541264999999999</v>
      </c>
      <c r="AU10972" s="91"/>
      <c r="AW10972" s="89"/>
      <c r="BE10972" s="90"/>
      <c r="BF10972" s="84"/>
      <c r="BG10972" s="84">
        <f t="shared" si="173"/>
        <v>44703.5</v>
      </c>
    </row>
    <row r="10973" spans="39:59">
      <c r="AM10973" s="85" t="s">
        <v>11225</v>
      </c>
      <c r="AN10973" s="83">
        <v>3.4647439000000002</v>
      </c>
      <c r="AO10973" s="84">
        <v>800.11157000000003</v>
      </c>
      <c r="AP10973" s="83">
        <v>4388.6260000000002</v>
      </c>
      <c r="AQ10973" s="83">
        <v>0.71074492</v>
      </c>
      <c r="AR10973" s="83">
        <v>-2.7539989999999999</v>
      </c>
      <c r="AU10973" s="91"/>
      <c r="AW10973" s="89"/>
      <c r="BE10973" s="90"/>
      <c r="BF10973" s="84"/>
      <c r="BG10973" s="84">
        <f t="shared" si="173"/>
        <v>44704</v>
      </c>
    </row>
    <row r="10974" spans="39:59">
      <c r="AM10974" s="85" t="s">
        <v>11226</v>
      </c>
      <c r="AN10974" s="83">
        <v>3.4648433000000001</v>
      </c>
      <c r="AO10974" s="84">
        <v>800.15734999999995</v>
      </c>
      <c r="AP10974" s="83">
        <v>4389.0258999999996</v>
      </c>
      <c r="AQ10974" s="83">
        <v>0.71084177000000004</v>
      </c>
      <c r="AR10974" s="83">
        <v>-2.7540013999999999</v>
      </c>
      <c r="AU10974" s="91"/>
      <c r="AW10974" s="89"/>
      <c r="BE10974" s="90"/>
      <c r="BF10974" s="84"/>
      <c r="BG10974" s="84">
        <f t="shared" si="173"/>
        <v>44704.5</v>
      </c>
    </row>
    <row r="10975" spans="39:59">
      <c r="AM10975" s="85" t="s">
        <v>11227</v>
      </c>
      <c r="AN10975" s="83">
        <v>3.4649006999999998</v>
      </c>
      <c r="AO10975" s="84">
        <v>800.09636999999998</v>
      </c>
      <c r="AP10975" s="83">
        <v>4389.4263000000001</v>
      </c>
      <c r="AQ10975" s="83">
        <v>0.71094590000000002</v>
      </c>
      <c r="AR10975" s="83">
        <v>-2.7539549000000001</v>
      </c>
      <c r="AU10975" s="91"/>
      <c r="AW10975" s="89"/>
      <c r="BE10975" s="90"/>
      <c r="BF10975" s="84"/>
      <c r="BG10975" s="84">
        <f t="shared" si="173"/>
        <v>44705</v>
      </c>
    </row>
    <row r="10976" spans="39:59">
      <c r="AM10976" s="85" t="s">
        <v>11228</v>
      </c>
      <c r="AN10976" s="83">
        <v>3.4648967000000002</v>
      </c>
      <c r="AO10976" s="84">
        <v>800.11157000000003</v>
      </c>
      <c r="AP10976" s="83">
        <v>4389.8262000000004</v>
      </c>
      <c r="AQ10976" s="83">
        <v>0.71104299999999998</v>
      </c>
      <c r="AR10976" s="83">
        <v>-2.7538537999999999</v>
      </c>
      <c r="AU10976" s="91"/>
      <c r="AW10976" s="89"/>
      <c r="BE10976" s="90"/>
      <c r="BF10976" s="84"/>
      <c r="BG10976" s="84">
        <f t="shared" si="173"/>
        <v>44705.5</v>
      </c>
    </row>
    <row r="10977" spans="39:59">
      <c r="AM10977" s="85" t="s">
        <v>11229</v>
      </c>
      <c r="AN10977" s="83">
        <v>3.4649141000000001</v>
      </c>
      <c r="AO10977" s="84">
        <v>800.09644000000003</v>
      </c>
      <c r="AP10977" s="83">
        <v>4390.2260999999999</v>
      </c>
      <c r="AQ10977" s="83">
        <v>0.71114010000000005</v>
      </c>
      <c r="AR10977" s="83">
        <v>-2.7537739000000001</v>
      </c>
      <c r="AU10977" s="91"/>
      <c r="AW10977" s="89"/>
      <c r="BE10977" s="90"/>
      <c r="BF10977" s="84"/>
      <c r="BG10977" s="84">
        <f t="shared" si="173"/>
        <v>44706</v>
      </c>
    </row>
    <row r="10978" spans="39:59">
      <c r="AM10978" s="85" t="s">
        <v>11230</v>
      </c>
      <c r="AN10978" s="83">
        <v>3.4648284999999999</v>
      </c>
      <c r="AO10978" s="84">
        <v>800.15728999999999</v>
      </c>
      <c r="AP10978" s="83">
        <v>4390.6265000000003</v>
      </c>
      <c r="AQ10978" s="83">
        <v>0.71123117000000002</v>
      </c>
      <c r="AR10978" s="83">
        <v>-2.7535973</v>
      </c>
      <c r="AU10978" s="91"/>
      <c r="AW10978" s="89"/>
      <c r="BE10978" s="90"/>
      <c r="BF10978" s="84"/>
      <c r="BG10978" s="84">
        <f t="shared" si="173"/>
        <v>44706.5</v>
      </c>
    </row>
    <row r="10979" spans="39:59">
      <c r="AM10979" s="85" t="s">
        <v>11231</v>
      </c>
      <c r="AN10979" s="83">
        <v>3.4647988999999999</v>
      </c>
      <c r="AO10979" s="84">
        <v>800.17255</v>
      </c>
      <c r="AP10979" s="83">
        <v>4391.0263999999997</v>
      </c>
      <c r="AQ10979" s="83">
        <v>0.71132213</v>
      </c>
      <c r="AR10979" s="83">
        <v>-2.7534768999999999</v>
      </c>
      <c r="AU10979" s="91"/>
      <c r="AW10979" s="89"/>
      <c r="BE10979" s="90"/>
      <c r="BF10979" s="84"/>
      <c r="BG10979" s="84">
        <f t="shared" si="173"/>
        <v>44707</v>
      </c>
    </row>
    <row r="10980" spans="39:59">
      <c r="AM10980" s="85" t="s">
        <v>11232</v>
      </c>
      <c r="AN10980" s="83">
        <v>3.4646959000000002</v>
      </c>
      <c r="AO10980" s="84">
        <v>800.08118000000002</v>
      </c>
      <c r="AP10980" s="83">
        <v>4391.4263000000001</v>
      </c>
      <c r="AQ10980" s="83">
        <v>0.71142232000000005</v>
      </c>
      <c r="AR10980" s="83">
        <v>-2.7532735000000002</v>
      </c>
      <c r="AU10980" s="91"/>
      <c r="AW10980" s="89"/>
      <c r="BE10980" s="90"/>
      <c r="BF10980" s="84"/>
      <c r="BG10980" s="84">
        <f t="shared" si="173"/>
        <v>44707.5</v>
      </c>
    </row>
    <row r="10981" spans="39:59">
      <c r="AM10981" s="85" t="s">
        <v>11233</v>
      </c>
      <c r="AN10981" s="83">
        <v>3.4646270000000001</v>
      </c>
      <c r="AO10981" s="84">
        <v>799.94403</v>
      </c>
      <c r="AP10981" s="83">
        <v>4391.8266999999996</v>
      </c>
      <c r="AQ10981" s="83">
        <v>0.71152514</v>
      </c>
      <c r="AR10981" s="83">
        <v>-2.7531018</v>
      </c>
      <c r="AU10981" s="91"/>
      <c r="AW10981" s="89"/>
      <c r="BE10981" s="90"/>
      <c r="BF10981" s="84"/>
      <c r="BG10981" s="84">
        <f t="shared" si="173"/>
        <v>44708</v>
      </c>
    </row>
    <row r="10982" spans="39:59">
      <c r="AM10982" s="85" t="s">
        <v>11234</v>
      </c>
      <c r="AN10982" s="83">
        <v>3.4644550999999999</v>
      </c>
      <c r="AO10982" s="84">
        <v>800.11157000000003</v>
      </c>
      <c r="AP10982" s="83">
        <v>4392.2266</v>
      </c>
      <c r="AQ10982" s="83">
        <v>0.7116093</v>
      </c>
      <c r="AR10982" s="83">
        <v>-2.7528457999999998</v>
      </c>
      <c r="AU10982" s="91"/>
      <c r="AW10982" s="89"/>
      <c r="BE10982" s="90"/>
      <c r="BF10982" s="84"/>
      <c r="BG10982" s="84">
        <f t="shared" si="173"/>
        <v>44708.5</v>
      </c>
    </row>
    <row r="10983" spans="39:59">
      <c r="AM10983" s="85" t="s">
        <v>11235</v>
      </c>
      <c r="AN10983" s="83">
        <v>3.4643226</v>
      </c>
      <c r="AO10983" s="84">
        <v>800.32488999999998</v>
      </c>
      <c r="AP10983" s="83">
        <v>4392.6265000000003</v>
      </c>
      <c r="AQ10983" s="83">
        <v>0.71170062000000001</v>
      </c>
      <c r="AR10983" s="83">
        <v>-2.7526218999999998</v>
      </c>
      <c r="AU10983" s="91"/>
      <c r="AW10983" s="89"/>
      <c r="BE10983" s="90"/>
      <c r="BF10983" s="84"/>
      <c r="BG10983" s="84">
        <f t="shared" si="173"/>
        <v>44709</v>
      </c>
    </row>
    <row r="10984" spans="39:59">
      <c r="AM10984" s="85" t="s">
        <v>11236</v>
      </c>
      <c r="AN10984" s="83">
        <v>3.4642735</v>
      </c>
      <c r="AO10984" s="84">
        <v>800.08118000000002</v>
      </c>
      <c r="AP10984" s="83">
        <v>4393.0268999999998</v>
      </c>
      <c r="AQ10984" s="83">
        <v>0.71178781999999996</v>
      </c>
      <c r="AR10984" s="83">
        <v>-2.7524855000000001</v>
      </c>
      <c r="AU10984" s="91"/>
      <c r="AW10984" s="89"/>
      <c r="BE10984" s="90"/>
      <c r="BF10984" s="84"/>
      <c r="BG10984" s="84">
        <f t="shared" si="173"/>
        <v>44709.5</v>
      </c>
    </row>
    <row r="10985" spans="39:59">
      <c r="AM10985" s="85" t="s">
        <v>11237</v>
      </c>
      <c r="AN10985" s="83">
        <v>3.4643462</v>
      </c>
      <c r="AO10985" s="84">
        <v>800.21825999999999</v>
      </c>
      <c r="AP10985" s="83">
        <v>4393.4268000000002</v>
      </c>
      <c r="AQ10985" s="83">
        <v>0.71187370999999999</v>
      </c>
      <c r="AR10985" s="83">
        <v>-2.7524723999999998</v>
      </c>
      <c r="AU10985" s="91"/>
      <c r="AW10985" s="89"/>
      <c r="BE10985" s="90"/>
      <c r="BF10985" s="84"/>
      <c r="BG10985" s="84">
        <f t="shared" si="173"/>
        <v>44710</v>
      </c>
    </row>
    <row r="10986" spans="39:59">
      <c r="AM10986" s="85" t="s">
        <v>11238</v>
      </c>
      <c r="AN10986" s="83">
        <v>3.4644864000000002</v>
      </c>
      <c r="AO10986" s="84">
        <v>800.12689</v>
      </c>
      <c r="AP10986" s="83">
        <v>4393.8266999999996</v>
      </c>
      <c r="AQ10986" s="83">
        <v>0.71194880999999999</v>
      </c>
      <c r="AR10986" s="83">
        <v>-2.7525374999999999</v>
      </c>
      <c r="AU10986" s="91"/>
      <c r="AW10986" s="89"/>
      <c r="BE10986" s="90"/>
      <c r="BF10986" s="84"/>
      <c r="BG10986" s="84">
        <f t="shared" si="173"/>
        <v>44710.5</v>
      </c>
    </row>
    <row r="10987" spans="39:59">
      <c r="AM10987" s="85" t="s">
        <v>11239</v>
      </c>
      <c r="AN10987" s="83">
        <v>3.4645082999999999</v>
      </c>
      <c r="AO10987" s="84">
        <v>800.11157000000003</v>
      </c>
      <c r="AP10987" s="83">
        <v>4394.2266</v>
      </c>
      <c r="AQ10987" s="83">
        <v>0.71202653999999999</v>
      </c>
      <c r="AR10987" s="83">
        <v>-2.7524817000000001</v>
      </c>
      <c r="AU10987" s="91"/>
      <c r="AW10987" s="89"/>
      <c r="BE10987" s="90"/>
      <c r="BF10987" s="84"/>
      <c r="BG10987" s="84">
        <f t="shared" si="173"/>
        <v>44711</v>
      </c>
    </row>
    <row r="10988" spans="39:59">
      <c r="AM10988" s="85" t="s">
        <v>11240</v>
      </c>
      <c r="AN10988" s="83">
        <v>3.4646100999999998</v>
      </c>
      <c r="AO10988" s="84">
        <v>800.15734999999995</v>
      </c>
      <c r="AP10988" s="83">
        <v>4394.6270000000004</v>
      </c>
      <c r="AQ10988" s="83">
        <v>0.71211416000000005</v>
      </c>
      <c r="AR10988" s="83">
        <v>-2.7524959999999998</v>
      </c>
      <c r="AU10988" s="91"/>
      <c r="AW10988" s="89"/>
      <c r="BE10988" s="90"/>
      <c r="BF10988" s="84"/>
      <c r="BG10988" s="84">
        <f t="shared" si="173"/>
        <v>44711.5</v>
      </c>
    </row>
    <row r="10989" spans="39:59">
      <c r="AM10989" s="85" t="s">
        <v>11241</v>
      </c>
      <c r="AN10989" s="83">
        <v>3.4647242999999999</v>
      </c>
      <c r="AO10989" s="84">
        <v>800.17255</v>
      </c>
      <c r="AP10989" s="83">
        <v>4395.0268999999998</v>
      </c>
      <c r="AQ10989" s="83">
        <v>0.71221131000000004</v>
      </c>
      <c r="AR10989" s="83">
        <v>-2.7525129000000002</v>
      </c>
      <c r="AU10989" s="91"/>
      <c r="AW10989" s="89"/>
      <c r="BE10989" s="90"/>
      <c r="BF10989" s="84"/>
      <c r="BG10989" s="84">
        <f t="shared" si="173"/>
        <v>44712</v>
      </c>
    </row>
    <row r="10990" spans="39:59">
      <c r="AM10990" s="85" t="s">
        <v>11242</v>
      </c>
      <c r="AN10990" s="83">
        <v>3.4647133000000001</v>
      </c>
      <c r="AO10990" s="84">
        <v>799.80695000000003</v>
      </c>
      <c r="AP10990" s="83">
        <v>4395.4268000000002</v>
      </c>
      <c r="AQ10990" s="83">
        <v>0.71229260999999999</v>
      </c>
      <c r="AR10990" s="83">
        <v>-2.7524207000000001</v>
      </c>
      <c r="AU10990" s="91"/>
      <c r="AW10990" s="89"/>
      <c r="BE10990" s="90"/>
      <c r="BF10990" s="84"/>
      <c r="BG10990" s="84">
        <f t="shared" si="173"/>
        <v>44712.5</v>
      </c>
    </row>
    <row r="10991" spans="39:59">
      <c r="AM10991" s="85" t="s">
        <v>11243</v>
      </c>
      <c r="AN10991" s="83">
        <v>3.464731</v>
      </c>
      <c r="AO10991" s="84">
        <v>800.23346000000004</v>
      </c>
      <c r="AP10991" s="83">
        <v>4395.8271000000004</v>
      </c>
      <c r="AQ10991" s="83">
        <v>0.71238749999999995</v>
      </c>
      <c r="AR10991" s="83">
        <v>-2.7523434</v>
      </c>
      <c r="AU10991" s="91"/>
      <c r="AW10991" s="89"/>
      <c r="BE10991" s="90"/>
      <c r="BF10991" s="84"/>
      <c r="BG10991" s="84">
        <f t="shared" si="173"/>
        <v>44713</v>
      </c>
    </row>
    <row r="10992" spans="39:59">
      <c r="AM10992" s="85" t="s">
        <v>11244</v>
      </c>
      <c r="AN10992" s="83">
        <v>3.4647361999999999</v>
      </c>
      <c r="AO10992" s="84">
        <v>800.30962999999997</v>
      </c>
      <c r="AP10992" s="83">
        <v>4396.2271000000001</v>
      </c>
      <c r="AQ10992" s="83">
        <v>0.71246569999999998</v>
      </c>
      <c r="AR10992" s="83">
        <v>-2.7522704999999998</v>
      </c>
      <c r="AU10992" s="91"/>
      <c r="AW10992" s="89"/>
      <c r="BE10992" s="90"/>
      <c r="BF10992" s="84"/>
      <c r="BG10992" s="84">
        <f t="shared" si="173"/>
        <v>44713.5</v>
      </c>
    </row>
    <row r="10993" spans="39:59">
      <c r="AM10993" s="85" t="s">
        <v>11245</v>
      </c>
      <c r="AN10993" s="83">
        <v>3.4647975</v>
      </c>
      <c r="AO10993" s="84">
        <v>799.97448999999995</v>
      </c>
      <c r="AP10993" s="83">
        <v>4396.6270000000004</v>
      </c>
      <c r="AQ10993" s="83">
        <v>0.71254556999999996</v>
      </c>
      <c r="AR10993" s="83">
        <v>-2.7522519000000001</v>
      </c>
      <c r="AU10993" s="91"/>
      <c r="AW10993" s="89"/>
      <c r="BE10993" s="90"/>
      <c r="BF10993" s="84"/>
      <c r="BG10993" s="84">
        <f t="shared" si="173"/>
        <v>44714</v>
      </c>
    </row>
    <row r="10994" spans="39:59">
      <c r="AM10994" s="85" t="s">
        <v>11246</v>
      </c>
      <c r="AN10994" s="83">
        <v>3.4648688000000001</v>
      </c>
      <c r="AO10994" s="84">
        <v>800.06592000000001</v>
      </c>
      <c r="AP10994" s="83">
        <v>4397.0272999999997</v>
      </c>
      <c r="AQ10994" s="83">
        <v>0.71263933000000002</v>
      </c>
      <c r="AR10994" s="83">
        <v>-2.7522294999999999</v>
      </c>
      <c r="AU10994" s="91"/>
      <c r="AW10994" s="89"/>
      <c r="BE10994" s="90"/>
      <c r="BF10994" s="84"/>
      <c r="BG10994" s="84">
        <f t="shared" si="173"/>
        <v>44714.5</v>
      </c>
    </row>
    <row r="10995" spans="39:59">
      <c r="AM10995" s="85" t="s">
        <v>11247</v>
      </c>
      <c r="AN10995" s="83">
        <v>3.4648595000000002</v>
      </c>
      <c r="AO10995" s="84">
        <v>800.18773999999996</v>
      </c>
      <c r="AP10995" s="83">
        <v>4397.4272000000001</v>
      </c>
      <c r="AQ10995" s="83">
        <v>0.71272044999999995</v>
      </c>
      <c r="AR10995" s="83">
        <v>-2.7521390999999999</v>
      </c>
      <c r="AU10995" s="91"/>
      <c r="AW10995" s="89"/>
      <c r="BE10995" s="90"/>
      <c r="BF10995" s="84"/>
      <c r="BG10995" s="84">
        <f t="shared" si="173"/>
        <v>44715</v>
      </c>
    </row>
    <row r="10996" spans="39:59">
      <c r="AM10996" s="85" t="s">
        <v>11248</v>
      </c>
      <c r="AN10996" s="83">
        <v>3.4647641</v>
      </c>
      <c r="AO10996" s="84">
        <v>800.23346000000004</v>
      </c>
      <c r="AP10996" s="83">
        <v>4397.8275999999996</v>
      </c>
      <c r="AQ10996" s="83">
        <v>0.71279967</v>
      </c>
      <c r="AR10996" s="83">
        <v>-2.7519643</v>
      </c>
      <c r="AU10996" s="91"/>
      <c r="AW10996" s="89"/>
      <c r="BE10996" s="90"/>
      <c r="BF10996" s="84"/>
      <c r="BG10996" s="84">
        <f t="shared" si="173"/>
        <v>44715.5</v>
      </c>
    </row>
    <row r="10997" spans="39:59">
      <c r="AM10997" s="85" t="s">
        <v>11249</v>
      </c>
      <c r="AN10997" s="83">
        <v>3.4647613000000002</v>
      </c>
      <c r="AO10997" s="84">
        <v>800.12683000000004</v>
      </c>
      <c r="AP10997" s="83">
        <v>4398.2275</v>
      </c>
      <c r="AQ10997" s="83">
        <v>0.71288788000000003</v>
      </c>
      <c r="AR10997" s="83">
        <v>-2.7518733000000002</v>
      </c>
      <c r="AU10997" s="91"/>
      <c r="AW10997" s="89"/>
      <c r="BE10997" s="90"/>
      <c r="BF10997" s="84"/>
      <c r="BG10997" s="84">
        <f t="shared" si="173"/>
        <v>44716</v>
      </c>
    </row>
    <row r="10998" spans="39:59">
      <c r="AM10998" s="85" t="s">
        <v>11250</v>
      </c>
      <c r="AN10998" s="83">
        <v>3.4647565</v>
      </c>
      <c r="AO10998" s="84">
        <v>800.12683000000004</v>
      </c>
      <c r="AP10998" s="83">
        <v>4398.6274000000003</v>
      </c>
      <c r="AQ10998" s="83">
        <v>0.71297776999999996</v>
      </c>
      <c r="AR10998" s="83">
        <v>-2.7517787999999999</v>
      </c>
      <c r="AU10998" s="91"/>
      <c r="AW10998" s="89"/>
      <c r="BE10998" s="90"/>
      <c r="BF10998" s="84"/>
      <c r="BG10998" s="84">
        <f t="shared" si="173"/>
        <v>44716.5</v>
      </c>
    </row>
    <row r="10999" spans="39:59">
      <c r="AM10999" s="85" t="s">
        <v>11251</v>
      </c>
      <c r="AN10999" s="83">
        <v>3.4647584</v>
      </c>
      <c r="AO10999" s="84">
        <v>800.29443000000003</v>
      </c>
      <c r="AP10999" s="83">
        <v>4399.0277999999998</v>
      </c>
      <c r="AQ10999" s="83">
        <v>0.71306287999999995</v>
      </c>
      <c r="AR10999" s="83">
        <v>-2.7516956000000001</v>
      </c>
      <c r="AU10999" s="91"/>
      <c r="AW10999" s="89"/>
      <c r="BE10999" s="90"/>
      <c r="BF10999" s="84"/>
      <c r="BG10999" s="84">
        <f t="shared" si="173"/>
        <v>44717</v>
      </c>
    </row>
    <row r="11000" spans="39:59">
      <c r="AM11000" s="85" t="s">
        <v>11252</v>
      </c>
      <c r="AN11000" s="83">
        <v>3.4647155000000001</v>
      </c>
      <c r="AO11000" s="84">
        <v>800.23339999999996</v>
      </c>
      <c r="AP11000" s="83">
        <v>4399.4277000000002</v>
      </c>
      <c r="AQ11000" s="83">
        <v>0.71317105999999997</v>
      </c>
      <c r="AR11000" s="83">
        <v>-2.7515445000000001</v>
      </c>
      <c r="AU11000" s="91"/>
      <c r="AW11000" s="89"/>
      <c r="BE11000" s="90"/>
      <c r="BF11000" s="84"/>
      <c r="BG11000" s="84">
        <f t="shared" si="173"/>
        <v>44717.5</v>
      </c>
    </row>
    <row r="11001" spans="39:59">
      <c r="AM11001" s="85" t="s">
        <v>11253</v>
      </c>
      <c r="AN11001" s="83">
        <v>3.4647516999999999</v>
      </c>
      <c r="AO11001" s="84">
        <v>800.14209000000005</v>
      </c>
      <c r="AP11001" s="83">
        <v>4399.8275999999996</v>
      </c>
      <c r="AQ11001" s="83">
        <v>0.71326398999999996</v>
      </c>
      <c r="AR11001" s="83">
        <v>-2.7514877000000002</v>
      </c>
      <c r="AU11001" s="91"/>
      <c r="AW11001" s="89"/>
      <c r="BE11001" s="90"/>
      <c r="BF11001" s="84"/>
      <c r="BG11001" s="84">
        <f t="shared" si="173"/>
        <v>44718</v>
      </c>
    </row>
    <row r="11002" spans="39:59">
      <c r="AM11002" s="85" t="s">
        <v>11254</v>
      </c>
      <c r="AN11002" s="83">
        <v>3.4647195000000002</v>
      </c>
      <c r="AO11002" s="84">
        <v>800.20299999999997</v>
      </c>
      <c r="AP11002" s="83">
        <v>4400.2280000000001</v>
      </c>
      <c r="AQ11002" s="83">
        <v>0.71333318999999995</v>
      </c>
      <c r="AR11002" s="83">
        <v>-2.7513863999999999</v>
      </c>
      <c r="AU11002" s="91"/>
      <c r="AW11002" s="89"/>
      <c r="BE11002" s="90"/>
      <c r="BF11002" s="84"/>
      <c r="BG11002" s="84">
        <f t="shared" si="173"/>
        <v>44718.5</v>
      </c>
    </row>
    <row r="11003" spans="39:59">
      <c r="AM11003" s="85" t="s">
        <v>11255</v>
      </c>
      <c r="AN11003" s="83">
        <v>3.464731</v>
      </c>
      <c r="AO11003" s="84">
        <v>800.09636999999998</v>
      </c>
      <c r="AP11003" s="83">
        <v>4400.6279000000004</v>
      </c>
      <c r="AQ11003" s="83">
        <v>0.71341228000000001</v>
      </c>
      <c r="AR11003" s="83">
        <v>-2.7513187000000001</v>
      </c>
      <c r="AU11003" s="91"/>
      <c r="AW11003" s="89"/>
      <c r="BE11003" s="90"/>
      <c r="BF11003" s="84"/>
      <c r="BG11003" s="84">
        <f t="shared" si="173"/>
        <v>44719</v>
      </c>
    </row>
    <row r="11004" spans="39:59">
      <c r="AM11004" s="85" t="s">
        <v>11256</v>
      </c>
      <c r="AN11004" s="83">
        <v>3.4647427</v>
      </c>
      <c r="AO11004" s="84">
        <v>800.17255</v>
      </c>
      <c r="AP11004" s="83">
        <v>4401.0277999999998</v>
      </c>
      <c r="AQ11004" s="83">
        <v>0.71349037000000004</v>
      </c>
      <c r="AR11004" s="83">
        <v>-2.7512523999999998</v>
      </c>
      <c r="AU11004" s="91"/>
      <c r="AW11004" s="89"/>
      <c r="BE11004" s="90"/>
      <c r="BF11004" s="84"/>
      <c r="BG11004" s="84">
        <f t="shared" si="173"/>
        <v>44719.5</v>
      </c>
    </row>
    <row r="11005" spans="39:59">
      <c r="AM11005" s="85" t="s">
        <v>11257</v>
      </c>
      <c r="AN11005" s="83">
        <v>3.4647336000000002</v>
      </c>
      <c r="AO11005" s="84">
        <v>800.18773999999996</v>
      </c>
      <c r="AP11005" s="83">
        <v>4401.4282000000003</v>
      </c>
      <c r="AQ11005" s="83">
        <v>0.71356576999999999</v>
      </c>
      <c r="AR11005" s="83">
        <v>-2.7511678000000002</v>
      </c>
      <c r="AU11005" s="91"/>
      <c r="AW11005" s="89"/>
      <c r="BE11005" s="90"/>
      <c r="BF11005" s="84"/>
      <c r="BG11005" s="84">
        <f t="shared" si="173"/>
        <v>44720</v>
      </c>
    </row>
    <row r="11006" spans="39:59">
      <c r="AM11006" s="85" t="s">
        <v>11258</v>
      </c>
      <c r="AN11006" s="83">
        <v>3.4647865000000002</v>
      </c>
      <c r="AO11006" s="84">
        <v>800.09636999999998</v>
      </c>
      <c r="AP11006" s="83">
        <v>4401.8280999999997</v>
      </c>
      <c r="AQ11006" s="83">
        <v>0.71364795999999997</v>
      </c>
      <c r="AR11006" s="83">
        <v>-2.7511386999999998</v>
      </c>
      <c r="AU11006" s="91"/>
      <c r="AW11006" s="89"/>
      <c r="BE11006" s="90"/>
      <c r="BF11006" s="84"/>
      <c r="BG11006" s="84">
        <f t="shared" si="173"/>
        <v>44720.5</v>
      </c>
    </row>
    <row r="11007" spans="39:59">
      <c r="AM11007" s="85" t="s">
        <v>11259</v>
      </c>
      <c r="AN11007" s="83">
        <v>3.4648129999999999</v>
      </c>
      <c r="AO11007" s="84">
        <v>800.12689</v>
      </c>
      <c r="AP11007" s="83">
        <v>4402.2280000000001</v>
      </c>
      <c r="AQ11007" s="83">
        <v>0.71372437</v>
      </c>
      <c r="AR11007" s="83">
        <v>-2.7510886000000001</v>
      </c>
      <c r="AU11007" s="91"/>
      <c r="AW11007" s="89"/>
      <c r="BE11007" s="90"/>
      <c r="BF11007" s="84"/>
      <c r="BG11007" s="84">
        <f t="shared" si="173"/>
        <v>44721</v>
      </c>
    </row>
    <row r="11008" spans="39:59">
      <c r="AM11008" s="85" t="s">
        <v>11260</v>
      </c>
      <c r="AN11008" s="83">
        <v>3.4647931999999999</v>
      </c>
      <c r="AO11008" s="84">
        <v>800.29443000000003</v>
      </c>
      <c r="AP11008" s="83">
        <v>4402.6283999999996</v>
      </c>
      <c r="AQ11008" s="83">
        <v>0.71380204000000003</v>
      </c>
      <c r="AR11008" s="83">
        <v>-2.7509910999999998</v>
      </c>
      <c r="AU11008" s="91"/>
      <c r="AW11008" s="89"/>
      <c r="BE11008" s="90"/>
      <c r="BF11008" s="84"/>
      <c r="BG11008" s="84">
        <f t="shared" si="173"/>
        <v>44721.5</v>
      </c>
    </row>
    <row r="11009" spans="39:59">
      <c r="AM11009" s="85" t="s">
        <v>11261</v>
      </c>
      <c r="AN11009" s="83">
        <v>3.4647317000000002</v>
      </c>
      <c r="AO11009" s="84">
        <v>800.08118000000002</v>
      </c>
      <c r="AP11009" s="83">
        <v>4403.0282999999999</v>
      </c>
      <c r="AQ11009" s="83">
        <v>0.71387540999999999</v>
      </c>
      <c r="AR11009" s="83">
        <v>-2.7508564</v>
      </c>
      <c r="AU11009" s="91"/>
      <c r="AW11009" s="89"/>
      <c r="BE11009" s="90"/>
      <c r="BF11009" s="84"/>
      <c r="BG11009" s="84">
        <f t="shared" si="173"/>
        <v>44722</v>
      </c>
    </row>
    <row r="11010" spans="39:59">
      <c r="AM11010" s="85" t="s">
        <v>11262</v>
      </c>
      <c r="AN11010" s="83">
        <v>3.4647603</v>
      </c>
      <c r="AO11010" s="84">
        <v>800.20299999999997</v>
      </c>
      <c r="AP11010" s="83">
        <v>4403.4282000000003</v>
      </c>
      <c r="AQ11010" s="83">
        <v>0.71394563</v>
      </c>
      <c r="AR11010" s="83">
        <v>-2.7508146999999998</v>
      </c>
      <c r="AU11010" s="91"/>
      <c r="AW11010" s="89"/>
      <c r="BE11010" s="90"/>
      <c r="BF11010" s="84"/>
      <c r="BG11010" s="84">
        <f t="shared" si="173"/>
        <v>44722.5</v>
      </c>
    </row>
    <row r="11011" spans="39:59">
      <c r="AM11011" s="85" t="s">
        <v>11263</v>
      </c>
      <c r="AN11011" s="83">
        <v>3.4647608000000001</v>
      </c>
      <c r="AO11011" s="84">
        <v>800.09636999999998</v>
      </c>
      <c r="AP11011" s="83">
        <v>4403.8285999999998</v>
      </c>
      <c r="AQ11011" s="83">
        <v>0.71401351999999996</v>
      </c>
      <c r="AR11011" s="83">
        <v>-2.7507472000000002</v>
      </c>
      <c r="AU11011" s="91"/>
      <c r="AW11011" s="89"/>
      <c r="BE11011" s="90"/>
      <c r="BF11011" s="84"/>
      <c r="BG11011" s="84">
        <f t="shared" si="173"/>
        <v>44723</v>
      </c>
    </row>
    <row r="11012" spans="39:59">
      <c r="AM11012" s="85" t="s">
        <v>11264</v>
      </c>
      <c r="AN11012" s="83">
        <v>3.4647982000000002</v>
      </c>
      <c r="AO11012" s="84">
        <v>800.20306000000005</v>
      </c>
      <c r="AP11012" s="83">
        <v>4404.2285000000002</v>
      </c>
      <c r="AQ11012" s="83">
        <v>0.71409743999999997</v>
      </c>
      <c r="AR11012" s="83">
        <v>-2.7507006999999999</v>
      </c>
      <c r="AU11012" s="91"/>
      <c r="AW11012" s="89"/>
      <c r="BE11012" s="90"/>
      <c r="BF11012" s="84"/>
      <c r="BG11012" s="84">
        <f t="shared" si="173"/>
        <v>44723.5</v>
      </c>
    </row>
    <row r="11013" spans="39:59">
      <c r="AM11013" s="85" t="s">
        <v>11265</v>
      </c>
      <c r="AN11013" s="83">
        <v>3.4647782</v>
      </c>
      <c r="AO11013" s="84">
        <v>800.27923999999996</v>
      </c>
      <c r="AP11013" s="83">
        <v>4404.6288999999997</v>
      </c>
      <c r="AQ11013" s="83">
        <v>0.71416431999999996</v>
      </c>
      <c r="AR11013" s="83">
        <v>-2.7506138999999998</v>
      </c>
      <c r="AU11013" s="91"/>
      <c r="AW11013" s="89"/>
      <c r="BE11013" s="90"/>
      <c r="BF11013" s="84"/>
      <c r="BG11013" s="84">
        <f t="shared" ref="BG11013:BG11076" si="174">BG11012+0.5</f>
        <v>44724</v>
      </c>
    </row>
    <row r="11014" spans="39:59">
      <c r="AM11014" s="85" t="s">
        <v>11266</v>
      </c>
      <c r="AN11014" s="83">
        <v>3.4648105999999999</v>
      </c>
      <c r="AO11014" s="84">
        <v>800.43151999999998</v>
      </c>
      <c r="AP11014" s="83">
        <v>4405.0288</v>
      </c>
      <c r="AQ11014" s="83">
        <v>0.71422308999999995</v>
      </c>
      <c r="AR11014" s="83">
        <v>-2.7505875</v>
      </c>
      <c r="AU11014" s="91"/>
      <c r="AW11014" s="89"/>
      <c r="BE11014" s="90"/>
      <c r="BF11014" s="84"/>
      <c r="BG11014" s="84">
        <f t="shared" si="174"/>
        <v>44724.5</v>
      </c>
    </row>
    <row r="11015" spans="39:59">
      <c r="AM11015" s="85" t="s">
        <v>11267</v>
      </c>
      <c r="AN11015" s="83">
        <v>3.4647728999999998</v>
      </c>
      <c r="AO11015" s="84">
        <v>800.15728999999999</v>
      </c>
      <c r="AP11015" s="83">
        <v>4405.4287000000004</v>
      </c>
      <c r="AQ11015" s="83">
        <v>0.71427792000000001</v>
      </c>
      <c r="AR11015" s="83">
        <v>-2.7504949999999999</v>
      </c>
      <c r="AU11015" s="91"/>
      <c r="AW11015" s="89"/>
      <c r="BE11015" s="90"/>
      <c r="BF11015" s="84"/>
      <c r="BG11015" s="84">
        <f t="shared" si="174"/>
        <v>44725</v>
      </c>
    </row>
    <row r="11016" spans="39:59">
      <c r="AM11016" s="85" t="s">
        <v>11268</v>
      </c>
      <c r="AN11016" s="83">
        <v>3.4647944000000002</v>
      </c>
      <c r="AO11016" s="84">
        <v>800.26391999999998</v>
      </c>
      <c r="AP11016" s="83">
        <v>4405.8290999999999</v>
      </c>
      <c r="AQ11016" s="83">
        <v>0.71434063000000003</v>
      </c>
      <c r="AR11016" s="83">
        <v>-2.7504537</v>
      </c>
      <c r="AU11016" s="91"/>
      <c r="AW11016" s="89"/>
      <c r="BE11016" s="90"/>
      <c r="BF11016" s="84"/>
      <c r="BG11016" s="84">
        <f t="shared" si="174"/>
        <v>44725.5</v>
      </c>
    </row>
    <row r="11017" spans="39:59">
      <c r="AM11017" s="85" t="s">
        <v>11269</v>
      </c>
      <c r="AN11017" s="83">
        <v>3.4646039000000002</v>
      </c>
      <c r="AO11017" s="84">
        <v>800.23346000000004</v>
      </c>
      <c r="AP11017" s="83">
        <v>4406.2290000000003</v>
      </c>
      <c r="AQ11017" s="83">
        <v>0.71439653999999997</v>
      </c>
      <c r="AR11017" s="83">
        <v>-2.7502073999999999</v>
      </c>
      <c r="AU11017" s="91"/>
      <c r="AW11017" s="89"/>
      <c r="BE11017" s="90"/>
      <c r="BF11017" s="84"/>
      <c r="BG11017" s="84">
        <f t="shared" si="174"/>
        <v>44726</v>
      </c>
    </row>
    <row r="11018" spans="39:59">
      <c r="AM11018" s="85" t="s">
        <v>11270</v>
      </c>
      <c r="AN11018" s="83">
        <v>3.4645288000000001</v>
      </c>
      <c r="AO11018" s="84">
        <v>800.11157000000003</v>
      </c>
      <c r="AP11018" s="83">
        <v>4406.6288999999997</v>
      </c>
      <c r="AQ11018" s="83">
        <v>0.71442746999999995</v>
      </c>
      <c r="AR11018" s="83">
        <v>-2.7501012999999999</v>
      </c>
      <c r="AU11018" s="91"/>
      <c r="AW11018" s="89"/>
      <c r="BE11018" s="90"/>
      <c r="BF11018" s="84"/>
      <c r="BG11018" s="84">
        <f t="shared" si="174"/>
        <v>44726.5</v>
      </c>
    </row>
    <row r="11019" spans="39:59">
      <c r="AM11019" s="85" t="s">
        <v>11271</v>
      </c>
      <c r="AN11019" s="83">
        <v>3.4643611999999999</v>
      </c>
      <c r="AO11019" s="84">
        <v>800.20299999999997</v>
      </c>
      <c r="AP11019" s="83">
        <v>4407.0293000000001</v>
      </c>
      <c r="AQ11019" s="83">
        <v>0.71445882000000005</v>
      </c>
      <c r="AR11019" s="83">
        <v>-2.7499025000000001</v>
      </c>
      <c r="AU11019" s="91"/>
      <c r="AW11019" s="89"/>
      <c r="BE11019" s="90"/>
      <c r="BF11019" s="84"/>
      <c r="BG11019" s="84">
        <f t="shared" si="174"/>
        <v>44727</v>
      </c>
    </row>
    <row r="11020" spans="39:59">
      <c r="AM11020" s="85" t="s">
        <v>11272</v>
      </c>
      <c r="AN11020" s="83">
        <v>3.4642838999999999</v>
      </c>
      <c r="AO11020" s="84">
        <v>800.18773999999996</v>
      </c>
      <c r="AP11020" s="83">
        <v>4407.4291999999996</v>
      </c>
      <c r="AQ11020" s="83">
        <v>0.71447848999999997</v>
      </c>
      <c r="AR11020" s="83">
        <v>-2.7498054999999999</v>
      </c>
      <c r="AU11020" s="91"/>
      <c r="AW11020" s="89"/>
      <c r="BE11020" s="90"/>
      <c r="BF11020" s="84"/>
      <c r="BG11020" s="84">
        <f t="shared" si="174"/>
        <v>44727.5</v>
      </c>
    </row>
    <row r="11021" spans="39:59">
      <c r="AM11021" s="85" t="s">
        <v>11273</v>
      </c>
      <c r="AN11021" s="83">
        <v>3.4642425000000001</v>
      </c>
      <c r="AO11021" s="84">
        <v>800.21825999999999</v>
      </c>
      <c r="AP11021" s="83">
        <v>4407.8296</v>
      </c>
      <c r="AQ11021" s="83">
        <v>0.71450334999999998</v>
      </c>
      <c r="AR11021" s="83">
        <v>-2.7497392000000001</v>
      </c>
      <c r="AU11021" s="91"/>
      <c r="AW11021" s="89"/>
      <c r="BE11021" s="90"/>
      <c r="BF11021" s="84"/>
      <c r="BG11021" s="84">
        <f t="shared" si="174"/>
        <v>44728</v>
      </c>
    </row>
    <row r="11022" spans="39:59">
      <c r="AM11022" s="85" t="s">
        <v>11274</v>
      </c>
      <c r="AN11022" s="83">
        <v>3.4642506000000002</v>
      </c>
      <c r="AO11022" s="84">
        <v>800.11157000000003</v>
      </c>
      <c r="AP11022" s="83">
        <v>4408.2295000000004</v>
      </c>
      <c r="AQ11022" s="83">
        <v>0.71452439000000001</v>
      </c>
      <c r="AR11022" s="83">
        <v>-2.7497261000000002</v>
      </c>
      <c r="AU11022" s="91"/>
      <c r="AW11022" s="89"/>
      <c r="BE11022" s="90"/>
      <c r="BF11022" s="84"/>
      <c r="BG11022" s="84">
        <f t="shared" si="174"/>
        <v>44728.5</v>
      </c>
    </row>
    <row r="11023" spans="39:59">
      <c r="AM11023" s="85" t="s">
        <v>11275</v>
      </c>
      <c r="AN11023" s="83">
        <v>3.4642274</v>
      </c>
      <c r="AO11023" s="84">
        <v>800.37061000000006</v>
      </c>
      <c r="AP11023" s="83">
        <v>4408.6293999999998</v>
      </c>
      <c r="AQ11023" s="83">
        <v>0.71454435999999999</v>
      </c>
      <c r="AR11023" s="83">
        <v>-2.7496830999999999</v>
      </c>
      <c r="AU11023" s="91"/>
      <c r="AW11023" s="89"/>
      <c r="BE11023" s="90"/>
      <c r="BF11023" s="84"/>
      <c r="BG11023" s="84">
        <f t="shared" si="174"/>
        <v>44729</v>
      </c>
    </row>
    <row r="11024" spans="39:59">
      <c r="AM11024" s="85" t="s">
        <v>11276</v>
      </c>
      <c r="AN11024" s="83">
        <v>3.4641365999999998</v>
      </c>
      <c r="AO11024" s="84">
        <v>799.98974999999996</v>
      </c>
      <c r="AP11024" s="83">
        <v>4409.0298000000003</v>
      </c>
      <c r="AQ11024" s="83">
        <v>0.71457112</v>
      </c>
      <c r="AR11024" s="83">
        <v>-2.7495653999999998</v>
      </c>
      <c r="AU11024" s="91"/>
      <c r="AW11024" s="89"/>
      <c r="BE11024" s="90"/>
      <c r="BF11024" s="84"/>
      <c r="BG11024" s="84">
        <f t="shared" si="174"/>
        <v>44729.5</v>
      </c>
    </row>
    <row r="11025" spans="39:59">
      <c r="AM11025" s="85" t="s">
        <v>11277</v>
      </c>
      <c r="AN11025" s="83">
        <v>3.4642290999999998</v>
      </c>
      <c r="AO11025" s="84">
        <v>800.26391999999998</v>
      </c>
      <c r="AP11025" s="83">
        <v>4409.4296999999997</v>
      </c>
      <c r="AQ11025" s="83">
        <v>0.71460402000000001</v>
      </c>
      <c r="AR11025" s="83">
        <v>-2.749625</v>
      </c>
      <c r="AU11025" s="91"/>
      <c r="AW11025" s="89"/>
      <c r="BE11025" s="90"/>
      <c r="BF11025" s="84"/>
      <c r="BG11025" s="84">
        <f t="shared" si="174"/>
        <v>44730</v>
      </c>
    </row>
    <row r="11026" spans="39:59">
      <c r="AM11026" s="85" t="s">
        <v>11278</v>
      </c>
      <c r="AN11026" s="83">
        <v>3.4642708</v>
      </c>
      <c r="AO11026" s="84">
        <v>800.20299999999997</v>
      </c>
      <c r="AP11026" s="83">
        <v>4409.8296</v>
      </c>
      <c r="AQ11026" s="83">
        <v>0.71465962999999999</v>
      </c>
      <c r="AR11026" s="83">
        <v>-2.7496111000000001</v>
      </c>
      <c r="AU11026" s="91"/>
      <c r="AW11026" s="89"/>
      <c r="BE11026" s="90"/>
      <c r="BF11026" s="84"/>
      <c r="BG11026" s="84">
        <f t="shared" si="174"/>
        <v>44730.5</v>
      </c>
    </row>
    <row r="11027" spans="39:59">
      <c r="AM11027" s="85" t="s">
        <v>11279</v>
      </c>
      <c r="AN11027" s="83">
        <v>3.4643823999999999</v>
      </c>
      <c r="AO11027" s="84">
        <v>800.11162999999999</v>
      </c>
      <c r="AP11027" s="83">
        <v>4410.2299999999996</v>
      </c>
      <c r="AQ11027" s="83">
        <v>0.71470993999999999</v>
      </c>
      <c r="AR11027" s="83">
        <v>-2.7496724000000001</v>
      </c>
      <c r="AU11027" s="91"/>
      <c r="AW11027" s="89"/>
      <c r="BE11027" s="90"/>
      <c r="BF11027" s="84"/>
      <c r="BG11027" s="84">
        <f t="shared" si="174"/>
        <v>44731</v>
      </c>
    </row>
    <row r="11028" spans="39:59">
      <c r="AM11028" s="85" t="s">
        <v>11280</v>
      </c>
      <c r="AN11028" s="83">
        <v>3.4644822999999998</v>
      </c>
      <c r="AO11028" s="84">
        <v>800.26391999999998</v>
      </c>
      <c r="AP11028" s="83">
        <v>4410.6298999999999</v>
      </c>
      <c r="AQ11028" s="83">
        <v>0.71476609000000002</v>
      </c>
      <c r="AR11028" s="83">
        <v>-2.7497162999999998</v>
      </c>
      <c r="AU11028" s="91"/>
      <c r="AW11028" s="89"/>
      <c r="BE11028" s="90"/>
      <c r="BF11028" s="84"/>
      <c r="BG11028" s="84">
        <f t="shared" si="174"/>
        <v>44731.5</v>
      </c>
    </row>
    <row r="11029" spans="39:59">
      <c r="AM11029" s="85" t="s">
        <v>11281</v>
      </c>
      <c r="AN11029" s="83">
        <v>3.4646037000000001</v>
      </c>
      <c r="AO11029" s="84">
        <v>800.14209000000005</v>
      </c>
      <c r="AP11029" s="83">
        <v>4411.0298000000003</v>
      </c>
      <c r="AQ11029" s="83">
        <v>0.71481888999999998</v>
      </c>
      <c r="AR11029" s="83">
        <v>-2.7497847000000002</v>
      </c>
      <c r="AU11029" s="91"/>
      <c r="AW11029" s="89"/>
      <c r="BE11029" s="90"/>
      <c r="BF11029" s="84"/>
      <c r="BG11029" s="84">
        <f t="shared" si="174"/>
        <v>44732</v>
      </c>
    </row>
    <row r="11030" spans="39:59">
      <c r="AM11030" s="85" t="s">
        <v>11282</v>
      </c>
      <c r="AN11030" s="83">
        <v>3.4646710999999999</v>
      </c>
      <c r="AO11030" s="84">
        <v>800.09636999999998</v>
      </c>
      <c r="AP11030" s="83">
        <v>4411.4301999999998</v>
      </c>
      <c r="AQ11030" s="83">
        <v>0.71487224000000005</v>
      </c>
      <c r="AR11030" s="83">
        <v>-2.7497988000000002</v>
      </c>
      <c r="AU11030" s="91"/>
      <c r="AW11030" s="89"/>
      <c r="BE11030" s="90"/>
      <c r="BF11030" s="84"/>
      <c r="BG11030" s="84">
        <f t="shared" si="174"/>
        <v>44732.5</v>
      </c>
    </row>
    <row r="11031" spans="39:59">
      <c r="AM11031" s="85" t="s">
        <v>11283</v>
      </c>
      <c r="AN11031" s="83">
        <v>3.4646544000000001</v>
      </c>
      <c r="AO11031" s="84">
        <v>800.15728999999999</v>
      </c>
      <c r="AP11031" s="83">
        <v>4411.8301000000001</v>
      </c>
      <c r="AQ11031" s="83">
        <v>0.71490681</v>
      </c>
      <c r="AR11031" s="83">
        <v>-2.7497474999999998</v>
      </c>
      <c r="AU11031" s="91"/>
      <c r="AW11031" s="89"/>
      <c r="BE11031" s="90"/>
      <c r="BF11031" s="84"/>
      <c r="BG11031" s="84">
        <f t="shared" si="174"/>
        <v>44733</v>
      </c>
    </row>
    <row r="11032" spans="39:59">
      <c r="AM11032" s="85" t="s">
        <v>11284</v>
      </c>
      <c r="AN11032" s="83">
        <v>3.4646986000000002</v>
      </c>
      <c r="AO11032" s="84">
        <v>800.20306000000005</v>
      </c>
      <c r="AP11032" s="83">
        <v>4412.2299999999996</v>
      </c>
      <c r="AQ11032" s="83">
        <v>0.71495061999999998</v>
      </c>
      <c r="AR11032" s="83">
        <v>-2.7497479999999999</v>
      </c>
      <c r="AU11032" s="91"/>
      <c r="AW11032" s="89"/>
      <c r="BE11032" s="90"/>
      <c r="BF11032" s="84"/>
      <c r="BG11032" s="84">
        <f t="shared" si="174"/>
        <v>44733.5</v>
      </c>
    </row>
    <row r="11033" spans="39:59">
      <c r="AM11033" s="85" t="s">
        <v>11285</v>
      </c>
      <c r="AN11033" s="83">
        <v>3.4646973999999999</v>
      </c>
      <c r="AO11033" s="84">
        <v>800.23346000000004</v>
      </c>
      <c r="AP11033" s="83">
        <v>4412.6304</v>
      </c>
      <c r="AQ11033" s="83">
        <v>0.71499376999999997</v>
      </c>
      <c r="AR11033" s="83">
        <v>-2.7497036000000001</v>
      </c>
      <c r="AU11033" s="91"/>
      <c r="AW11033" s="89"/>
      <c r="BE11033" s="90"/>
      <c r="BF11033" s="84"/>
      <c r="BG11033" s="84">
        <f t="shared" si="174"/>
        <v>44734</v>
      </c>
    </row>
    <row r="11034" spans="39:59">
      <c r="AM11034" s="85" t="s">
        <v>11286</v>
      </c>
      <c r="AN11034" s="83">
        <v>3.4647279000000002</v>
      </c>
      <c r="AO11034" s="84">
        <v>800.20299999999997</v>
      </c>
      <c r="AP11034" s="83">
        <v>4413.0303000000004</v>
      </c>
      <c r="AQ11034" s="83">
        <v>0.71503132999999996</v>
      </c>
      <c r="AR11034" s="83">
        <v>-2.7496965000000002</v>
      </c>
      <c r="AU11034" s="91"/>
      <c r="AW11034" s="89"/>
      <c r="BE11034" s="90"/>
      <c r="BF11034" s="84"/>
      <c r="BG11034" s="84">
        <f t="shared" si="174"/>
        <v>44734.5</v>
      </c>
    </row>
    <row r="11035" spans="39:59">
      <c r="AM11035" s="85" t="s">
        <v>11287</v>
      </c>
      <c r="AN11035" s="83">
        <v>3.4646789999999998</v>
      </c>
      <c r="AO11035" s="84">
        <v>800.17255</v>
      </c>
      <c r="AP11035" s="83">
        <v>4413.4301999999998</v>
      </c>
      <c r="AQ11035" s="83">
        <v>0.71507239</v>
      </c>
      <c r="AR11035" s="83">
        <v>-2.7496065999999999</v>
      </c>
      <c r="AU11035" s="91"/>
      <c r="AW11035" s="89"/>
      <c r="BE11035" s="90"/>
      <c r="BF11035" s="84"/>
      <c r="BG11035" s="84">
        <f t="shared" si="174"/>
        <v>44735</v>
      </c>
    </row>
    <row r="11036" spans="39:59">
      <c r="AM11036" s="85" t="s">
        <v>11288</v>
      </c>
      <c r="AN11036" s="83">
        <v>3.4647160000000001</v>
      </c>
      <c r="AO11036" s="84">
        <v>800.17255</v>
      </c>
      <c r="AP11036" s="83">
        <v>4413.8306000000002</v>
      </c>
      <c r="AQ11036" s="83">
        <v>0.71509999000000002</v>
      </c>
      <c r="AR11036" s="83">
        <v>-2.7496158999999998</v>
      </c>
      <c r="AU11036" s="91"/>
      <c r="AW11036" s="89"/>
      <c r="BE11036" s="90"/>
      <c r="BF11036" s="84"/>
      <c r="BG11036" s="84">
        <f t="shared" si="174"/>
        <v>44735.5</v>
      </c>
    </row>
    <row r="11037" spans="39:59">
      <c r="AM11037" s="85" t="s">
        <v>11289</v>
      </c>
      <c r="AN11037" s="83">
        <v>3.4646959000000002</v>
      </c>
      <c r="AO11037" s="84">
        <v>800.12683000000004</v>
      </c>
      <c r="AP11037" s="83">
        <v>4414.2304999999997</v>
      </c>
      <c r="AQ11037" s="83">
        <v>0.71512615999999996</v>
      </c>
      <c r="AR11037" s="83">
        <v>-2.7495699</v>
      </c>
      <c r="AU11037" s="91"/>
      <c r="AW11037" s="89"/>
      <c r="BE11037" s="90"/>
      <c r="BF11037" s="84"/>
      <c r="BG11037" s="84">
        <f t="shared" si="174"/>
        <v>44736</v>
      </c>
    </row>
    <row r="11038" spans="39:59">
      <c r="AM11038" s="85" t="s">
        <v>11290</v>
      </c>
      <c r="AN11038" s="83">
        <v>3.4646992999999999</v>
      </c>
      <c r="AO11038" s="84">
        <v>799.97448999999995</v>
      </c>
      <c r="AP11038" s="83">
        <v>4414.6304</v>
      </c>
      <c r="AQ11038" s="83">
        <v>0.71515172999999999</v>
      </c>
      <c r="AR11038" s="83">
        <v>-2.7495474999999998</v>
      </c>
      <c r="AU11038" s="91"/>
      <c r="AW11038" s="89"/>
      <c r="BE11038" s="90"/>
      <c r="BF11038" s="84"/>
      <c r="BG11038" s="84">
        <f t="shared" si="174"/>
        <v>44736.5</v>
      </c>
    </row>
    <row r="11039" spans="39:59">
      <c r="AM11039" s="85" t="s">
        <v>11291</v>
      </c>
      <c r="AN11039" s="83">
        <v>3.4646995</v>
      </c>
      <c r="AO11039" s="84">
        <v>800.20299999999997</v>
      </c>
      <c r="AP11039" s="83">
        <v>4415.0308000000005</v>
      </c>
      <c r="AQ11039" s="83">
        <v>0.71517819000000005</v>
      </c>
      <c r="AR11039" s="83">
        <v>-2.7495213000000001</v>
      </c>
      <c r="AU11039" s="91"/>
      <c r="AW11039" s="89"/>
      <c r="BE11039" s="90"/>
      <c r="BF11039" s="84"/>
      <c r="BG11039" s="84">
        <f t="shared" si="174"/>
        <v>44737</v>
      </c>
    </row>
    <row r="11040" spans="39:59">
      <c r="AM11040" s="85" t="s">
        <v>11292</v>
      </c>
      <c r="AN11040" s="83">
        <v>3.4646813999999999</v>
      </c>
      <c r="AO11040" s="84">
        <v>800.14209000000005</v>
      </c>
      <c r="AP11040" s="83">
        <v>4415.4306999999999</v>
      </c>
      <c r="AQ11040" s="83">
        <v>0.71520346000000001</v>
      </c>
      <c r="AR11040" s="83">
        <v>-2.7494779</v>
      </c>
      <c r="AU11040" s="91"/>
      <c r="AW11040" s="89"/>
      <c r="BE11040" s="90"/>
      <c r="BF11040" s="84"/>
      <c r="BG11040" s="84">
        <f t="shared" si="174"/>
        <v>44737.5</v>
      </c>
    </row>
    <row r="11041" spans="39:59">
      <c r="AM11041" s="85" t="s">
        <v>11293</v>
      </c>
      <c r="AN11041" s="83">
        <v>3.4646262999999999</v>
      </c>
      <c r="AO11041" s="84">
        <v>800.12689</v>
      </c>
      <c r="AP11041" s="83">
        <v>4415.8306000000002</v>
      </c>
      <c r="AQ11041" s="83">
        <v>0.7152096</v>
      </c>
      <c r="AR11041" s="83">
        <v>-2.7494166</v>
      </c>
      <c r="AU11041" s="91"/>
      <c r="AW11041" s="89"/>
      <c r="BE11041" s="90"/>
      <c r="BF11041" s="84"/>
      <c r="BG11041" s="84">
        <f t="shared" si="174"/>
        <v>44738</v>
      </c>
    </row>
    <row r="11042" spans="39:59">
      <c r="AM11042" s="85" t="s">
        <v>11294</v>
      </c>
      <c r="AN11042" s="83">
        <v>3.4646412999999998</v>
      </c>
      <c r="AO11042" s="84">
        <v>800.03545999999994</v>
      </c>
      <c r="AP11042" s="83">
        <v>4416.2309999999998</v>
      </c>
      <c r="AQ11042" s="83">
        <v>0.71522074999999996</v>
      </c>
      <c r="AR11042" s="83">
        <v>-2.7494206000000001</v>
      </c>
      <c r="AU11042" s="91"/>
      <c r="AW11042" s="89"/>
      <c r="BE11042" s="90"/>
      <c r="BF11042" s="84"/>
      <c r="BG11042" s="84">
        <f t="shared" si="174"/>
        <v>44738.5</v>
      </c>
    </row>
    <row r="11043" spans="39:59">
      <c r="AM11043" s="85" t="s">
        <v>11295</v>
      </c>
      <c r="AN11043" s="83">
        <v>3.4646406000000001</v>
      </c>
      <c r="AO11043" s="84">
        <v>800.21820000000002</v>
      </c>
      <c r="AP11043" s="83">
        <v>4416.6309000000001</v>
      </c>
      <c r="AQ11043" s="83">
        <v>0.71523917000000004</v>
      </c>
      <c r="AR11043" s="83">
        <v>-2.7494013000000002</v>
      </c>
      <c r="AU11043" s="91"/>
      <c r="AW11043" s="89"/>
      <c r="BE11043" s="90"/>
      <c r="BF11043" s="84"/>
      <c r="BG11043" s="84">
        <f t="shared" si="174"/>
        <v>44739</v>
      </c>
    </row>
    <row r="11044" spans="39:59">
      <c r="AM11044" s="85" t="s">
        <v>11296</v>
      </c>
      <c r="AN11044" s="83">
        <v>3.4647340999999998</v>
      </c>
      <c r="AO11044" s="84">
        <v>800.08118000000002</v>
      </c>
      <c r="AP11044" s="83">
        <v>4417.0308000000005</v>
      </c>
      <c r="AQ11044" s="83">
        <v>0.71526425999999999</v>
      </c>
      <c r="AR11044" s="83">
        <v>-2.7494698</v>
      </c>
      <c r="AU11044" s="91"/>
      <c r="AW11044" s="89"/>
      <c r="BE11044" s="90"/>
      <c r="BF11044" s="84"/>
      <c r="BG11044" s="84">
        <f t="shared" si="174"/>
        <v>44739.5</v>
      </c>
    </row>
    <row r="11045" spans="39:59">
      <c r="AM11045" s="85" t="s">
        <v>11297</v>
      </c>
      <c r="AN11045" s="83">
        <v>3.4647674999999998</v>
      </c>
      <c r="AO11045" s="84">
        <v>800.29443000000003</v>
      </c>
      <c r="AP11045" s="83">
        <v>4417.4312</v>
      </c>
      <c r="AQ11045" s="83">
        <v>0.71528959000000003</v>
      </c>
      <c r="AR11045" s="83">
        <v>-2.7494779</v>
      </c>
      <c r="AU11045" s="91"/>
      <c r="AW11045" s="89"/>
      <c r="BE11045" s="90"/>
      <c r="BF11045" s="84"/>
      <c r="BG11045" s="84">
        <f t="shared" si="174"/>
        <v>44740</v>
      </c>
    </row>
    <row r="11046" spans="39:59">
      <c r="AM11046" s="85" t="s">
        <v>11298</v>
      </c>
      <c r="AN11046" s="83">
        <v>3.4647603</v>
      </c>
      <c r="AO11046" s="84">
        <v>800.15734999999995</v>
      </c>
      <c r="AP11046" s="83">
        <v>4417.8311000000003</v>
      </c>
      <c r="AQ11046" s="83">
        <v>0.71530384000000002</v>
      </c>
      <c r="AR11046" s="83">
        <v>-2.7494564000000001</v>
      </c>
      <c r="AU11046" s="91"/>
      <c r="AW11046" s="89"/>
      <c r="BE11046" s="90"/>
      <c r="BF11046" s="84"/>
      <c r="BG11046" s="84">
        <f t="shared" si="174"/>
        <v>44740.5</v>
      </c>
    </row>
    <row r="11047" spans="39:59">
      <c r="AM11047" s="85" t="s">
        <v>11299</v>
      </c>
      <c r="AN11047" s="83">
        <v>3.4647421999999999</v>
      </c>
      <c r="AO11047" s="84">
        <v>800.23346000000004</v>
      </c>
      <c r="AP11047" s="83">
        <v>4418.2309999999998</v>
      </c>
      <c r="AQ11047" s="83">
        <v>0.71532821999999996</v>
      </c>
      <c r="AR11047" s="83">
        <v>-2.7494139999999998</v>
      </c>
      <c r="AU11047" s="91"/>
      <c r="AW11047" s="89"/>
      <c r="BE11047" s="90"/>
      <c r="BF11047" s="84"/>
      <c r="BG11047" s="84">
        <f t="shared" si="174"/>
        <v>44741</v>
      </c>
    </row>
    <row r="11048" spans="39:59">
      <c r="AM11048" s="85" t="s">
        <v>11300</v>
      </c>
      <c r="AN11048" s="83">
        <v>3.4648018</v>
      </c>
      <c r="AO11048" s="84">
        <v>799.91363999999999</v>
      </c>
      <c r="AP11048" s="83">
        <v>4418.6313</v>
      </c>
      <c r="AQ11048" s="83">
        <v>0.71534365</v>
      </c>
      <c r="AR11048" s="83">
        <v>-2.7494581</v>
      </c>
      <c r="AU11048" s="91"/>
      <c r="AW11048" s="89"/>
      <c r="BE11048" s="90"/>
      <c r="BF11048" s="84"/>
      <c r="BG11048" s="84">
        <f t="shared" si="174"/>
        <v>44741.5</v>
      </c>
    </row>
    <row r="11049" spans="39:59">
      <c r="AM11049" s="85" t="s">
        <v>11301</v>
      </c>
      <c r="AN11049" s="83">
        <v>3.4647784000000001</v>
      </c>
      <c r="AO11049" s="84">
        <v>800.09644000000003</v>
      </c>
      <c r="AP11049" s="83">
        <v>4419.0312999999996</v>
      </c>
      <c r="AQ11049" s="83">
        <v>0.71535051000000005</v>
      </c>
      <c r="AR11049" s="83">
        <v>-2.7494277999999999</v>
      </c>
      <c r="AU11049" s="91"/>
      <c r="AW11049" s="89"/>
      <c r="BE11049" s="90"/>
      <c r="BF11049" s="84"/>
      <c r="BG11049" s="84">
        <f t="shared" si="174"/>
        <v>44742</v>
      </c>
    </row>
    <row r="11050" spans="39:59">
      <c r="AM11050" s="85" t="s">
        <v>11302</v>
      </c>
      <c r="AN11050" s="83">
        <v>3.4647546</v>
      </c>
      <c r="AO11050" s="84">
        <v>800.09636999999998</v>
      </c>
      <c r="AP11050" s="83">
        <v>4419.4312</v>
      </c>
      <c r="AQ11050" s="83">
        <v>0.71535641000000005</v>
      </c>
      <c r="AR11050" s="83">
        <v>-2.7493981999999999</v>
      </c>
      <c r="AU11050" s="91"/>
      <c r="AW11050" s="89"/>
      <c r="BE11050" s="90"/>
      <c r="BF11050" s="84"/>
      <c r="BG11050" s="84">
        <f t="shared" si="174"/>
        <v>44742.5</v>
      </c>
    </row>
    <row r="11051" spans="39:59">
      <c r="AM11051" s="85" t="s">
        <v>11303</v>
      </c>
      <c r="AN11051" s="83">
        <v>3.4646351000000002</v>
      </c>
      <c r="AO11051" s="84">
        <v>800.15734999999995</v>
      </c>
      <c r="AP11051" s="83">
        <v>4419.8311000000003</v>
      </c>
      <c r="AQ11051" s="83">
        <v>0.71536756000000001</v>
      </c>
      <c r="AR11051" s="83">
        <v>-2.7492676</v>
      </c>
      <c r="AU11051" s="91"/>
      <c r="AW11051" s="89"/>
      <c r="BE11051" s="90"/>
      <c r="BF11051" s="84"/>
      <c r="BG11051" s="84">
        <f t="shared" si="174"/>
        <v>44743</v>
      </c>
    </row>
    <row r="11052" spans="39:59">
      <c r="AM11052" s="85" t="s">
        <v>11304</v>
      </c>
      <c r="AN11052" s="83">
        <v>3.4646642000000001</v>
      </c>
      <c r="AO11052" s="84">
        <v>800.05065999999999</v>
      </c>
      <c r="AP11052" s="83">
        <v>4420.2313999999997</v>
      </c>
      <c r="AQ11052" s="83">
        <v>0.71537547999999995</v>
      </c>
      <c r="AR11052" s="83">
        <v>-2.7492888</v>
      </c>
      <c r="AU11052" s="91"/>
      <c r="AW11052" s="89"/>
      <c r="BE11052" s="90"/>
      <c r="BF11052" s="84"/>
      <c r="BG11052" s="84">
        <f t="shared" si="174"/>
        <v>44743.5</v>
      </c>
    </row>
    <row r="11053" spans="39:59">
      <c r="AM11053" s="85" t="s">
        <v>11305</v>
      </c>
      <c r="AN11053" s="83">
        <v>3.4646349000000001</v>
      </c>
      <c r="AO11053" s="84">
        <v>800.05065999999999</v>
      </c>
      <c r="AP11053" s="83">
        <v>4420.6313</v>
      </c>
      <c r="AQ11053" s="83">
        <v>0.71537863999999995</v>
      </c>
      <c r="AR11053" s="83">
        <v>-2.7492561000000002</v>
      </c>
      <c r="AU11053" s="91"/>
      <c r="AW11053" s="89"/>
      <c r="BE11053" s="90"/>
      <c r="BF11053" s="84"/>
      <c r="BG11053" s="84">
        <f t="shared" si="174"/>
        <v>44744</v>
      </c>
    </row>
    <row r="11054" spans="39:59">
      <c r="AM11054" s="85" t="s">
        <v>11306</v>
      </c>
      <c r="AN11054" s="83">
        <v>3.4645996000000001</v>
      </c>
      <c r="AO11054" s="84">
        <v>800.26391999999998</v>
      </c>
      <c r="AP11054" s="83">
        <v>4421.0312999999996</v>
      </c>
      <c r="AQ11054" s="83">
        <v>0.71538550000000001</v>
      </c>
      <c r="AR11054" s="83">
        <v>-2.7492141999999999</v>
      </c>
      <c r="AU11054" s="91"/>
      <c r="AW11054" s="89"/>
      <c r="BE11054" s="90"/>
      <c r="BF11054" s="84"/>
      <c r="BG11054" s="84">
        <f t="shared" si="174"/>
        <v>44744.5</v>
      </c>
    </row>
    <row r="11055" spans="39:59">
      <c r="AM11055" s="85" t="s">
        <v>11307</v>
      </c>
      <c r="AN11055" s="83">
        <v>3.4646492000000002</v>
      </c>
      <c r="AO11055" s="84">
        <v>800.14209000000005</v>
      </c>
      <c r="AP11055" s="83">
        <v>4421.4315999999999</v>
      </c>
      <c r="AQ11055" s="83">
        <v>0.71538031000000002</v>
      </c>
      <c r="AR11055" s="83">
        <v>-2.749269</v>
      </c>
      <c r="AU11055" s="91"/>
      <c r="AW11055" s="89"/>
      <c r="BE11055" s="90"/>
      <c r="BF11055" s="84"/>
      <c r="BG11055" s="84">
        <f t="shared" si="174"/>
        <v>44745</v>
      </c>
    </row>
    <row r="11056" spans="39:59">
      <c r="AM11056" s="85" t="s">
        <v>11308</v>
      </c>
      <c r="AN11056" s="83">
        <v>3.4646648999999998</v>
      </c>
      <c r="AO11056" s="84">
        <v>799.97455000000002</v>
      </c>
      <c r="AP11056" s="83">
        <v>4421.8315000000002</v>
      </c>
      <c r="AQ11056" s="83">
        <v>0.71538281000000004</v>
      </c>
      <c r="AR11056" s="83">
        <v>-2.7492820999999998</v>
      </c>
      <c r="AU11056" s="91"/>
      <c r="AW11056" s="89"/>
      <c r="BE11056" s="90"/>
      <c r="BF11056" s="84"/>
      <c r="BG11056" s="84">
        <f t="shared" si="174"/>
        <v>44745.5</v>
      </c>
    </row>
    <row r="11057" spans="39:59">
      <c r="AM11057" s="85" t="s">
        <v>11309</v>
      </c>
      <c r="AN11057" s="83">
        <v>3.4646729999999999</v>
      </c>
      <c r="AO11057" s="84">
        <v>800.26391999999998</v>
      </c>
      <c r="AP11057" s="83">
        <v>4422.2313999999997</v>
      </c>
      <c r="AQ11057" s="83">
        <v>0.71538453999999996</v>
      </c>
      <c r="AR11057" s="83">
        <v>-2.7492885999999999</v>
      </c>
      <c r="AU11057" s="91"/>
      <c r="AW11057" s="89"/>
      <c r="BE11057" s="90"/>
      <c r="BF11057" s="84"/>
      <c r="BG11057" s="84">
        <f t="shared" si="174"/>
        <v>44746</v>
      </c>
    </row>
    <row r="11058" spans="39:59">
      <c r="AM11058" s="85" t="s">
        <v>11310</v>
      </c>
      <c r="AN11058" s="83">
        <v>3.4646911999999999</v>
      </c>
      <c r="AO11058" s="84">
        <v>799.94403</v>
      </c>
      <c r="AP11058" s="83">
        <v>4422.6318000000001</v>
      </c>
      <c r="AQ11058" s="83">
        <v>0.71537941999999999</v>
      </c>
      <c r="AR11058" s="83">
        <v>-2.7493116999999998</v>
      </c>
      <c r="AU11058" s="91"/>
      <c r="AW11058" s="89"/>
      <c r="BE11058" s="90"/>
      <c r="BF11058" s="84"/>
      <c r="BG11058" s="84">
        <f t="shared" si="174"/>
        <v>44746.5</v>
      </c>
    </row>
    <row r="11059" spans="39:59">
      <c r="AM11059" s="85" t="s">
        <v>11311</v>
      </c>
      <c r="AN11059" s="83">
        <v>3.4646827999999998</v>
      </c>
      <c r="AO11059" s="84">
        <v>800.20299999999997</v>
      </c>
      <c r="AP11059" s="83">
        <v>4423.0316999999995</v>
      </c>
      <c r="AQ11059" s="83">
        <v>0.71538215999999999</v>
      </c>
      <c r="AR11059" s="83">
        <v>-2.7493007</v>
      </c>
      <c r="AU11059" s="91"/>
      <c r="AW11059" s="89"/>
      <c r="BE11059" s="90"/>
      <c r="BF11059" s="84"/>
      <c r="BG11059" s="84">
        <f t="shared" si="174"/>
        <v>44747</v>
      </c>
    </row>
    <row r="11060" spans="39:59">
      <c r="AM11060" s="85" t="s">
        <v>11312</v>
      </c>
      <c r="AN11060" s="83">
        <v>3.4647367</v>
      </c>
      <c r="AO11060" s="84">
        <v>800.23346000000004</v>
      </c>
      <c r="AP11060" s="83">
        <v>4423.4315999999999</v>
      </c>
      <c r="AQ11060" s="83">
        <v>0.71539085999999996</v>
      </c>
      <c r="AR11060" s="83">
        <v>-2.7493458</v>
      </c>
      <c r="AU11060" s="91"/>
      <c r="AW11060" s="89"/>
      <c r="BE11060" s="90"/>
      <c r="BF11060" s="84"/>
      <c r="BG11060" s="84">
        <f t="shared" si="174"/>
        <v>44747.5</v>
      </c>
    </row>
    <row r="11061" spans="39:59">
      <c r="AM11061" s="85" t="s">
        <v>11313</v>
      </c>
      <c r="AN11061" s="83">
        <v>3.4646667999999998</v>
      </c>
      <c r="AO11061" s="84">
        <v>800.14209000000005</v>
      </c>
      <c r="AP11061" s="83">
        <v>4423.8320000000003</v>
      </c>
      <c r="AQ11061" s="83">
        <v>0.71539079999999999</v>
      </c>
      <c r="AR11061" s="83">
        <v>-2.7492762000000002</v>
      </c>
      <c r="AU11061" s="91"/>
      <c r="AW11061" s="89"/>
      <c r="BE11061" s="90"/>
      <c r="BF11061" s="84"/>
      <c r="BG11061" s="84">
        <f t="shared" si="174"/>
        <v>44748</v>
      </c>
    </row>
    <row r="11062" spans="39:59">
      <c r="AM11062" s="85" t="s">
        <v>11314</v>
      </c>
      <c r="AN11062" s="83">
        <v>3.4647063999999999</v>
      </c>
      <c r="AO11062" s="84">
        <v>800.14209000000005</v>
      </c>
      <c r="AP11062" s="83">
        <v>4424.2318999999998</v>
      </c>
      <c r="AQ11062" s="83">
        <v>0.71538383000000005</v>
      </c>
      <c r="AR11062" s="83">
        <v>-2.7493227</v>
      </c>
      <c r="AU11062" s="91"/>
      <c r="AW11062" s="89"/>
      <c r="BE11062" s="90"/>
      <c r="BF11062" s="84"/>
      <c r="BG11062" s="84">
        <f t="shared" si="174"/>
        <v>44748.5</v>
      </c>
    </row>
    <row r="11063" spans="39:59">
      <c r="AM11063" s="85" t="s">
        <v>11315</v>
      </c>
      <c r="AN11063" s="83">
        <v>3.4646628000000002</v>
      </c>
      <c r="AO11063" s="84">
        <v>800.03545999999994</v>
      </c>
      <c r="AP11063" s="83">
        <v>4424.6318000000001</v>
      </c>
      <c r="AQ11063" s="83">
        <v>0.71537775000000003</v>
      </c>
      <c r="AR11063" s="83">
        <v>-2.749285</v>
      </c>
      <c r="AU11063" s="91"/>
      <c r="AW11063" s="89"/>
      <c r="BE11063" s="90"/>
      <c r="BF11063" s="84"/>
      <c r="BG11063" s="84">
        <f t="shared" si="174"/>
        <v>44749</v>
      </c>
    </row>
    <row r="11064" spans="39:59">
      <c r="AM11064" s="85" t="s">
        <v>11316</v>
      </c>
      <c r="AN11064" s="83">
        <v>3.4646629999999998</v>
      </c>
      <c r="AO11064" s="84">
        <v>799.97448999999995</v>
      </c>
      <c r="AP11064" s="83">
        <v>4425.0321999999996</v>
      </c>
      <c r="AQ11064" s="83">
        <v>0.71537417000000003</v>
      </c>
      <c r="AR11064" s="83">
        <v>-2.7492888</v>
      </c>
      <c r="AU11064" s="91"/>
      <c r="AW11064" s="89"/>
      <c r="BE11064" s="90"/>
      <c r="BF11064" s="84"/>
      <c r="BG11064" s="84">
        <f t="shared" si="174"/>
        <v>44749.5</v>
      </c>
    </row>
    <row r="11065" spans="39:59">
      <c r="AM11065" s="85" t="s">
        <v>11317</v>
      </c>
      <c r="AN11065" s="83">
        <v>3.4645978999999998</v>
      </c>
      <c r="AO11065" s="84">
        <v>800.11157000000003</v>
      </c>
      <c r="AP11065" s="83">
        <v>4425.4321</v>
      </c>
      <c r="AQ11065" s="83">
        <v>0.71537298000000005</v>
      </c>
      <c r="AR11065" s="83">
        <v>-2.7492249000000002</v>
      </c>
      <c r="AU11065" s="91"/>
      <c r="AW11065" s="89"/>
      <c r="BE11065" s="90"/>
      <c r="BF11065" s="84"/>
      <c r="BG11065" s="84">
        <f t="shared" si="174"/>
        <v>44750</v>
      </c>
    </row>
    <row r="11066" spans="39:59">
      <c r="AM11066" s="85" t="s">
        <v>11318</v>
      </c>
      <c r="AN11066" s="83">
        <v>3.4647293000000001</v>
      </c>
      <c r="AO11066" s="84">
        <v>800.05071999999996</v>
      </c>
      <c r="AP11066" s="83">
        <v>4425.8320000000003</v>
      </c>
      <c r="AQ11066" s="83">
        <v>0.71536648000000003</v>
      </c>
      <c r="AR11066" s="83">
        <v>-2.7493628999999999</v>
      </c>
      <c r="AU11066" s="91"/>
      <c r="AW11066" s="89"/>
      <c r="BE11066" s="90"/>
      <c r="BF11066" s="84"/>
      <c r="BG11066" s="84">
        <f t="shared" si="174"/>
        <v>44750.5</v>
      </c>
    </row>
    <row r="11067" spans="39:59">
      <c r="AM11067" s="85" t="s">
        <v>11319</v>
      </c>
      <c r="AN11067" s="83">
        <v>3.4646653999999999</v>
      </c>
      <c r="AO11067" s="84">
        <v>800.18773999999996</v>
      </c>
      <c r="AP11067" s="83">
        <v>4426.2318999999998</v>
      </c>
      <c r="AQ11067" s="83">
        <v>0.71537744999999997</v>
      </c>
      <c r="AR11067" s="83">
        <v>-2.7492877999999998</v>
      </c>
      <c r="AU11067" s="91"/>
      <c r="AW11067" s="89"/>
      <c r="BE11067" s="90"/>
      <c r="BF11067" s="84"/>
      <c r="BG11067" s="84">
        <f t="shared" si="174"/>
        <v>44751</v>
      </c>
    </row>
    <row r="11068" spans="39:59">
      <c r="AM11068" s="85" t="s">
        <v>11320</v>
      </c>
      <c r="AN11068" s="83">
        <v>3.4646938</v>
      </c>
      <c r="AO11068" s="84">
        <v>800.11157000000003</v>
      </c>
      <c r="AP11068" s="83">
        <v>4426.6323000000002</v>
      </c>
      <c r="AQ11068" s="83">
        <v>0.71538334999999997</v>
      </c>
      <c r="AR11068" s="83">
        <v>-2.7493105</v>
      </c>
      <c r="AU11068" s="91"/>
      <c r="AW11068" s="89"/>
      <c r="BE11068" s="90"/>
      <c r="BF11068" s="84"/>
      <c r="BG11068" s="84">
        <f t="shared" si="174"/>
        <v>44751.5</v>
      </c>
    </row>
    <row r="11069" spans="39:59">
      <c r="AM11069" s="85" t="s">
        <v>11321</v>
      </c>
      <c r="AN11069" s="83">
        <v>3.4647369000000001</v>
      </c>
      <c r="AO11069" s="84">
        <v>799.88318000000004</v>
      </c>
      <c r="AP11069" s="83">
        <v>4427.0321999999996</v>
      </c>
      <c r="AQ11069" s="83">
        <v>0.71538674999999996</v>
      </c>
      <c r="AR11069" s="83">
        <v>-2.7493503000000001</v>
      </c>
      <c r="AU11069" s="91"/>
      <c r="AW11069" s="89"/>
      <c r="BE11069" s="90"/>
      <c r="BF11069" s="84"/>
      <c r="BG11069" s="84">
        <f t="shared" si="174"/>
        <v>44752</v>
      </c>
    </row>
    <row r="11070" spans="39:59">
      <c r="AM11070" s="85" t="s">
        <v>11322</v>
      </c>
      <c r="AN11070" s="83">
        <v>3.4647250000000001</v>
      </c>
      <c r="AO11070" s="84">
        <v>800.12683000000004</v>
      </c>
      <c r="AP11070" s="83">
        <v>4427.4321</v>
      </c>
      <c r="AQ11070" s="83">
        <v>0.71539432000000003</v>
      </c>
      <c r="AR11070" s="83">
        <v>-2.7493308000000001</v>
      </c>
      <c r="AU11070" s="91"/>
      <c r="AW11070" s="89"/>
      <c r="BE11070" s="90"/>
      <c r="BF11070" s="84"/>
      <c r="BG11070" s="84">
        <f t="shared" si="174"/>
        <v>44752.5</v>
      </c>
    </row>
    <row r="11071" spans="39:59">
      <c r="AM11071" s="85" t="s">
        <v>11323</v>
      </c>
      <c r="AN11071" s="83">
        <v>3.4647969999999999</v>
      </c>
      <c r="AO11071" s="84">
        <v>800.21825999999999</v>
      </c>
      <c r="AP11071" s="83">
        <v>4427.8325000000004</v>
      </c>
      <c r="AQ11071" s="83">
        <v>0.71540040000000005</v>
      </c>
      <c r="AR11071" s="83">
        <v>-2.7493965999999999</v>
      </c>
      <c r="AU11071" s="91"/>
      <c r="AW11071" s="89"/>
      <c r="BE11071" s="90"/>
      <c r="BF11071" s="84"/>
      <c r="BG11071" s="84">
        <f t="shared" si="174"/>
        <v>44753</v>
      </c>
    </row>
    <row r="11072" spans="39:59">
      <c r="AM11072" s="85" t="s">
        <v>11324</v>
      </c>
      <c r="AN11072" s="83">
        <v>3.4647589000000001</v>
      </c>
      <c r="AO11072" s="84">
        <v>800.20299999999997</v>
      </c>
      <c r="AP11072" s="83">
        <v>4428.2323999999999</v>
      </c>
      <c r="AQ11072" s="83">
        <v>0.71541840000000001</v>
      </c>
      <c r="AR11072" s="83">
        <v>-2.7493405000000002</v>
      </c>
      <c r="AU11072" s="91"/>
      <c r="AW11072" s="89"/>
      <c r="BE11072" s="90"/>
      <c r="BF11072" s="84"/>
      <c r="BG11072" s="84">
        <f t="shared" si="174"/>
        <v>44753.5</v>
      </c>
    </row>
    <row r="11073" spans="39:59">
      <c r="AM11073" s="85" t="s">
        <v>11325</v>
      </c>
      <c r="AN11073" s="83">
        <v>3.4648656999999998</v>
      </c>
      <c r="AO11073" s="84">
        <v>800.11157000000003</v>
      </c>
      <c r="AP11073" s="83">
        <v>4428.6323000000002</v>
      </c>
      <c r="AQ11073" s="83">
        <v>0.71542494999999995</v>
      </c>
      <c r="AR11073" s="83">
        <v>-2.7494407000000001</v>
      </c>
      <c r="AU11073" s="91"/>
      <c r="AW11073" s="89"/>
      <c r="BE11073" s="90"/>
      <c r="BF11073" s="84"/>
      <c r="BG11073" s="84">
        <f t="shared" si="174"/>
        <v>44754</v>
      </c>
    </row>
    <row r="11074" spans="39:59">
      <c r="AM11074" s="85" t="s">
        <v>11326</v>
      </c>
      <c r="AN11074" s="83">
        <v>3.4649394</v>
      </c>
      <c r="AO11074" s="84">
        <v>799.94408999999996</v>
      </c>
      <c r="AP11074" s="83">
        <v>4429.0321999999996</v>
      </c>
      <c r="AQ11074" s="83">
        <v>0.71542865</v>
      </c>
      <c r="AR11074" s="83">
        <v>-2.7495107999999999</v>
      </c>
      <c r="AU11074" s="91"/>
      <c r="AW11074" s="89"/>
      <c r="BE11074" s="90"/>
      <c r="BF11074" s="84"/>
      <c r="BG11074" s="84">
        <f t="shared" si="174"/>
        <v>44754.5</v>
      </c>
    </row>
    <row r="11075" spans="39:59">
      <c r="AM11075" s="85" t="s">
        <v>11327</v>
      </c>
      <c r="AN11075" s="83">
        <v>3.4649413</v>
      </c>
      <c r="AO11075" s="84">
        <v>799.98974999999996</v>
      </c>
      <c r="AP11075" s="83">
        <v>4429.4326000000001</v>
      </c>
      <c r="AQ11075" s="83">
        <v>0.71544194000000005</v>
      </c>
      <c r="AR11075" s="83">
        <v>-2.7494993000000001</v>
      </c>
      <c r="AU11075" s="91"/>
      <c r="AW11075" s="89"/>
      <c r="BE11075" s="90"/>
      <c r="BF11075" s="84"/>
      <c r="BG11075" s="84">
        <f t="shared" si="174"/>
        <v>44755</v>
      </c>
    </row>
    <row r="11076" spans="39:59">
      <c r="AM11076" s="85" t="s">
        <v>11328</v>
      </c>
      <c r="AN11076" s="83">
        <v>3.4649863000000001</v>
      </c>
      <c r="AO11076" s="84">
        <v>799.80700999999999</v>
      </c>
      <c r="AP11076" s="83">
        <v>4429.8325000000004</v>
      </c>
      <c r="AQ11076" s="83">
        <v>0.71545798000000005</v>
      </c>
      <c r="AR11076" s="83">
        <v>-2.7495284</v>
      </c>
      <c r="AU11076" s="91"/>
      <c r="AW11076" s="89"/>
      <c r="BE11076" s="90"/>
      <c r="BF11076" s="84"/>
      <c r="BG11076" s="84">
        <f t="shared" si="174"/>
        <v>44755.5</v>
      </c>
    </row>
    <row r="11077" spans="39:59">
      <c r="AM11077" s="85" t="s">
        <v>11329</v>
      </c>
      <c r="AN11077" s="83">
        <v>3.4649591000000002</v>
      </c>
      <c r="AO11077" s="84">
        <v>800.17255</v>
      </c>
      <c r="AP11077" s="83">
        <v>4430.2323999999999</v>
      </c>
      <c r="AQ11077" s="83">
        <v>0.71547019000000001</v>
      </c>
      <c r="AR11077" s="83">
        <v>-2.7494888</v>
      </c>
      <c r="AU11077" s="91"/>
      <c r="AW11077" s="89"/>
      <c r="BE11077" s="90"/>
      <c r="BF11077" s="84"/>
      <c r="BG11077" s="84">
        <f t="shared" ref="BG11077:BG11140" si="175">BG11076+0.5</f>
        <v>44756</v>
      </c>
    </row>
    <row r="11078" spans="39:59">
      <c r="AM11078" s="85" t="s">
        <v>11330</v>
      </c>
      <c r="AN11078" s="83">
        <v>3.4647415000000001</v>
      </c>
      <c r="AO11078" s="84">
        <v>800.20299999999997</v>
      </c>
      <c r="AP11078" s="83">
        <v>4430.6328000000003</v>
      </c>
      <c r="AQ11078" s="83">
        <v>0.71548526999999995</v>
      </c>
      <c r="AR11078" s="83">
        <v>-2.7492561000000002</v>
      </c>
      <c r="AU11078" s="91"/>
      <c r="AW11078" s="89"/>
      <c r="BE11078" s="90"/>
      <c r="BF11078" s="84"/>
      <c r="BG11078" s="84">
        <f t="shared" si="175"/>
        <v>44756.5</v>
      </c>
    </row>
    <row r="11079" spans="39:59">
      <c r="AM11079" s="85" t="s">
        <v>11331</v>
      </c>
      <c r="AN11079" s="83">
        <v>3.4645739</v>
      </c>
      <c r="AO11079" s="84">
        <v>800.06592000000001</v>
      </c>
      <c r="AP11079" s="83">
        <v>4431.0326999999997</v>
      </c>
      <c r="AQ11079" s="83">
        <v>0.71550477000000001</v>
      </c>
      <c r="AR11079" s="83">
        <v>-2.7490692000000001</v>
      </c>
      <c r="AU11079" s="91"/>
      <c r="AW11079" s="89"/>
      <c r="BE11079" s="90"/>
      <c r="BF11079" s="84"/>
      <c r="BG11079" s="84">
        <f t="shared" si="175"/>
        <v>44757</v>
      </c>
    </row>
    <row r="11080" spans="39:59">
      <c r="AM11080" s="85" t="s">
        <v>11332</v>
      </c>
      <c r="AN11080" s="83">
        <v>3.4645950999999999</v>
      </c>
      <c r="AO11080" s="84">
        <v>800.08118000000002</v>
      </c>
      <c r="AP11080" s="83">
        <v>4431.4326000000001</v>
      </c>
      <c r="AQ11080" s="83">
        <v>0.71552366000000001</v>
      </c>
      <c r="AR11080" s="83">
        <v>-2.7490714000000001</v>
      </c>
      <c r="AU11080" s="91"/>
      <c r="AW11080" s="89"/>
      <c r="BE11080" s="90"/>
      <c r="BF11080" s="84"/>
      <c r="BG11080" s="84">
        <f t="shared" si="175"/>
        <v>44757.5</v>
      </c>
    </row>
    <row r="11081" spans="39:59">
      <c r="AM11081" s="85" t="s">
        <v>11333</v>
      </c>
      <c r="AN11081" s="83">
        <v>3.4646938</v>
      </c>
      <c r="AO11081" s="84">
        <v>800.12689</v>
      </c>
      <c r="AP11081" s="83">
        <v>4431.8325000000004</v>
      </c>
      <c r="AQ11081" s="83">
        <v>0.71554642999999996</v>
      </c>
      <c r="AR11081" s="83">
        <v>-2.7491474</v>
      </c>
      <c r="AU11081" s="91"/>
      <c r="AW11081" s="89"/>
      <c r="BE11081" s="90"/>
      <c r="BF11081" s="84"/>
      <c r="BG11081" s="84">
        <f t="shared" si="175"/>
        <v>44758</v>
      </c>
    </row>
    <row r="11082" spans="39:59">
      <c r="AM11082" s="85" t="s">
        <v>11334</v>
      </c>
      <c r="AN11082" s="83">
        <v>3.4646949999999999</v>
      </c>
      <c r="AO11082" s="84">
        <v>800.17255</v>
      </c>
      <c r="AP11082" s="83">
        <v>4432.2329</v>
      </c>
      <c r="AQ11082" s="83">
        <v>0.71558010999999999</v>
      </c>
      <c r="AR11082" s="83">
        <v>-2.7491148000000001</v>
      </c>
      <c r="AU11082" s="91"/>
      <c r="AW11082" s="89"/>
      <c r="BE11082" s="90"/>
      <c r="BF11082" s="84"/>
      <c r="BG11082" s="84">
        <f t="shared" si="175"/>
        <v>44758.5</v>
      </c>
    </row>
    <row r="11083" spans="39:59">
      <c r="AM11083" s="85" t="s">
        <v>11335</v>
      </c>
      <c r="AN11083" s="83">
        <v>3.4646870999999999</v>
      </c>
      <c r="AO11083" s="84">
        <v>799.86785999999995</v>
      </c>
      <c r="AP11083" s="83">
        <v>4432.6328000000003</v>
      </c>
      <c r="AQ11083" s="83">
        <v>0.71560544000000004</v>
      </c>
      <c r="AR11083" s="83">
        <v>-2.7490815999999998</v>
      </c>
      <c r="AU11083" s="91"/>
      <c r="AW11083" s="89"/>
      <c r="BE11083" s="90"/>
      <c r="BF11083" s="84"/>
      <c r="BG11083" s="84">
        <f t="shared" si="175"/>
        <v>44759</v>
      </c>
    </row>
    <row r="11084" spans="39:59">
      <c r="AM11084" s="85" t="s">
        <v>11336</v>
      </c>
      <c r="AN11084" s="83">
        <v>3.4646709000000002</v>
      </c>
      <c r="AO11084" s="84">
        <v>800.08118000000002</v>
      </c>
      <c r="AP11084" s="83">
        <v>4433.0326999999997</v>
      </c>
      <c r="AQ11084" s="83">
        <v>0.71562576</v>
      </c>
      <c r="AR11084" s="83">
        <v>-2.7490451</v>
      </c>
      <c r="AU11084" s="91"/>
      <c r="AW11084" s="89"/>
      <c r="BE11084" s="90"/>
      <c r="BF11084" s="84"/>
      <c r="BG11084" s="84">
        <f t="shared" si="175"/>
        <v>44759.5</v>
      </c>
    </row>
    <row r="11085" spans="39:59">
      <c r="AM11085" s="85" t="s">
        <v>11337</v>
      </c>
      <c r="AN11085" s="83">
        <v>3.4648181999999998</v>
      </c>
      <c r="AO11085" s="84">
        <v>800.005</v>
      </c>
      <c r="AP11085" s="83">
        <v>4433.4331000000002</v>
      </c>
      <c r="AQ11085" s="83">
        <v>0.71565193000000005</v>
      </c>
      <c r="AR11085" s="83">
        <v>-2.7491663000000002</v>
      </c>
      <c r="AU11085" s="91"/>
      <c r="AW11085" s="89"/>
      <c r="BE11085" s="90"/>
      <c r="BF11085" s="84"/>
      <c r="BG11085" s="84">
        <f t="shared" si="175"/>
        <v>44760</v>
      </c>
    </row>
    <row r="11086" spans="39:59">
      <c r="AM11086" s="85" t="s">
        <v>11338</v>
      </c>
      <c r="AN11086" s="83">
        <v>3.4647994</v>
      </c>
      <c r="AO11086" s="84">
        <v>800.11157000000003</v>
      </c>
      <c r="AP11086" s="83">
        <v>4433.8329999999996</v>
      </c>
      <c r="AQ11086" s="83">
        <v>0.71568160999999997</v>
      </c>
      <c r="AR11086" s="83">
        <v>-2.7491178999999999</v>
      </c>
      <c r="AU11086" s="91"/>
      <c r="AW11086" s="89"/>
      <c r="BE11086" s="90"/>
      <c r="BF11086" s="84"/>
      <c r="BG11086" s="84">
        <f t="shared" si="175"/>
        <v>44760.5</v>
      </c>
    </row>
    <row r="11087" spans="39:59">
      <c r="AM11087" s="85" t="s">
        <v>11339</v>
      </c>
      <c r="AN11087" s="83">
        <v>3.4647899</v>
      </c>
      <c r="AO11087" s="84">
        <v>800.09644000000003</v>
      </c>
      <c r="AP11087" s="83">
        <v>4434.2329</v>
      </c>
      <c r="AQ11087" s="83">
        <v>0.71571552999999999</v>
      </c>
      <c r="AR11087" s="83">
        <v>-2.7490744999999999</v>
      </c>
      <c r="AU11087" s="91"/>
      <c r="AW11087" s="89"/>
      <c r="BE11087" s="90"/>
      <c r="BF11087" s="84"/>
      <c r="BG11087" s="84">
        <f t="shared" si="175"/>
        <v>44761</v>
      </c>
    </row>
    <row r="11088" spans="39:59">
      <c r="AM11088" s="85" t="s">
        <v>11340</v>
      </c>
      <c r="AN11088" s="83">
        <v>3.4648352</v>
      </c>
      <c r="AO11088" s="84">
        <v>800.15728999999999</v>
      </c>
      <c r="AP11088" s="83">
        <v>4434.6333000000004</v>
      </c>
      <c r="AQ11088" s="83">
        <v>0.71575272000000001</v>
      </c>
      <c r="AR11088" s="83">
        <v>-2.7490825999999999</v>
      </c>
      <c r="AU11088" s="91"/>
      <c r="AW11088" s="89"/>
      <c r="BE11088" s="90"/>
      <c r="BF11088" s="84"/>
      <c r="BG11088" s="84">
        <f t="shared" si="175"/>
        <v>44761.5</v>
      </c>
    </row>
    <row r="11089" spans="39:59">
      <c r="AM11089" s="85" t="s">
        <v>11341</v>
      </c>
      <c r="AN11089" s="83">
        <v>3.4646257999999999</v>
      </c>
      <c r="AO11089" s="84">
        <v>800.27923999999996</v>
      </c>
      <c r="AP11089" s="83">
        <v>4435.0331999999999</v>
      </c>
      <c r="AQ11089" s="83">
        <v>0.71577674000000002</v>
      </c>
      <c r="AR11089" s="83">
        <v>-2.7488492</v>
      </c>
      <c r="AU11089" s="91"/>
      <c r="AW11089" s="89"/>
      <c r="BE11089" s="90"/>
      <c r="BF11089" s="84"/>
      <c r="BG11089" s="84">
        <f t="shared" si="175"/>
        <v>44762</v>
      </c>
    </row>
    <row r="11090" spans="39:59">
      <c r="AM11090" s="85" t="s">
        <v>11342</v>
      </c>
      <c r="AN11090" s="83">
        <v>3.4646572999999998</v>
      </c>
      <c r="AO11090" s="84">
        <v>800.26391999999998</v>
      </c>
      <c r="AP11090" s="83">
        <v>4435.4331000000002</v>
      </c>
      <c r="AQ11090" s="83">
        <v>0.71581589999999995</v>
      </c>
      <c r="AR11090" s="83">
        <v>-2.7488413</v>
      </c>
      <c r="AU11090" s="91"/>
      <c r="AW11090" s="89"/>
      <c r="BE11090" s="90"/>
      <c r="BF11090" s="84"/>
      <c r="BG11090" s="84">
        <f t="shared" si="175"/>
        <v>44762.5</v>
      </c>
    </row>
    <row r="11091" spans="39:59">
      <c r="AM11091" s="85" t="s">
        <v>11343</v>
      </c>
      <c r="AN11091" s="83">
        <v>3.4647551000000001</v>
      </c>
      <c r="AO11091" s="84">
        <v>800.14209000000005</v>
      </c>
      <c r="AP11091" s="83">
        <v>4435.8334999999997</v>
      </c>
      <c r="AQ11091" s="83">
        <v>0.71584636000000001</v>
      </c>
      <c r="AR11091" s="83">
        <v>-2.7489088000000002</v>
      </c>
      <c r="AU11091" s="91"/>
      <c r="AW11091" s="89"/>
      <c r="BE11091" s="90"/>
      <c r="BF11091" s="84"/>
      <c r="BG11091" s="84">
        <f t="shared" si="175"/>
        <v>44763</v>
      </c>
    </row>
    <row r="11092" spans="39:59">
      <c r="AM11092" s="85" t="s">
        <v>11344</v>
      </c>
      <c r="AN11092" s="83">
        <v>3.4647361999999999</v>
      </c>
      <c r="AO11092" s="84">
        <v>800.20306000000005</v>
      </c>
      <c r="AP11092" s="83">
        <v>4436.2334000000001</v>
      </c>
      <c r="AQ11092" s="83">
        <v>0.71588021999999996</v>
      </c>
      <c r="AR11092" s="83">
        <v>-2.7488560999999998</v>
      </c>
      <c r="AU11092" s="91"/>
      <c r="AW11092" s="89"/>
      <c r="BE11092" s="90"/>
      <c r="BF11092" s="84"/>
      <c r="BG11092" s="84">
        <f t="shared" si="175"/>
        <v>44763.5</v>
      </c>
    </row>
    <row r="11093" spans="39:59">
      <c r="AM11093" s="85" t="s">
        <v>11345</v>
      </c>
      <c r="AN11093" s="83">
        <v>3.4648525999999999</v>
      </c>
      <c r="AO11093" s="84">
        <v>800.21825999999999</v>
      </c>
      <c r="AP11093" s="83">
        <v>4436.6333000000004</v>
      </c>
      <c r="AQ11093" s="83">
        <v>0.71591252000000005</v>
      </c>
      <c r="AR11093" s="83">
        <v>-2.7489400000000002</v>
      </c>
      <c r="AU11093" s="91"/>
      <c r="AW11093" s="89"/>
      <c r="BE11093" s="90"/>
      <c r="BF11093" s="84"/>
      <c r="BG11093" s="84">
        <f t="shared" si="175"/>
        <v>44764</v>
      </c>
    </row>
    <row r="11094" spans="39:59">
      <c r="AM11094" s="85" t="s">
        <v>11346</v>
      </c>
      <c r="AN11094" s="83">
        <v>3.4648528000000001</v>
      </c>
      <c r="AO11094" s="84">
        <v>800.26391999999998</v>
      </c>
      <c r="AP11094" s="83">
        <v>4437.0337</v>
      </c>
      <c r="AQ11094" s="83">
        <v>0.71594274000000002</v>
      </c>
      <c r="AR11094" s="83">
        <v>-2.7489102000000001</v>
      </c>
      <c r="AU11094" s="91"/>
      <c r="AW11094" s="89"/>
      <c r="BE11094" s="90"/>
      <c r="BF11094" s="84"/>
      <c r="BG11094" s="84">
        <f t="shared" si="175"/>
        <v>44764.5</v>
      </c>
    </row>
    <row r="11095" spans="39:59">
      <c r="AM11095" s="85" t="s">
        <v>11347</v>
      </c>
      <c r="AN11095" s="83">
        <v>3.4647421999999999</v>
      </c>
      <c r="AO11095" s="84">
        <v>800.17255</v>
      </c>
      <c r="AP11095" s="83">
        <v>4437.4336000000003</v>
      </c>
      <c r="AQ11095" s="83">
        <v>0.71596956</v>
      </c>
      <c r="AR11095" s="83">
        <v>-2.7487726000000001</v>
      </c>
      <c r="AU11095" s="91"/>
      <c r="AW11095" s="89"/>
      <c r="BE11095" s="90"/>
      <c r="BF11095" s="84"/>
      <c r="BG11095" s="84">
        <f t="shared" si="175"/>
        <v>44765</v>
      </c>
    </row>
    <row r="11096" spans="39:59">
      <c r="AM11096" s="85" t="s">
        <v>11348</v>
      </c>
      <c r="AN11096" s="83">
        <v>3.4645391000000001</v>
      </c>
      <c r="AO11096" s="84">
        <v>800.17255</v>
      </c>
      <c r="AP11096" s="83">
        <v>4437.8334999999997</v>
      </c>
      <c r="AQ11096" s="83">
        <v>0.71599990000000002</v>
      </c>
      <c r="AR11096" s="83">
        <v>-2.7485392000000002</v>
      </c>
      <c r="AU11096" s="91"/>
      <c r="AW11096" s="89"/>
      <c r="BE11096" s="90"/>
      <c r="BF11096" s="84"/>
      <c r="BG11096" s="84">
        <f t="shared" si="175"/>
        <v>44765.5</v>
      </c>
    </row>
    <row r="11097" spans="39:59">
      <c r="AM11097" s="85" t="s">
        <v>11349</v>
      </c>
      <c r="AN11097" s="83">
        <v>3.4644186000000001</v>
      </c>
      <c r="AO11097" s="84">
        <v>800.17255</v>
      </c>
      <c r="AP11097" s="83">
        <v>4438.2339000000002</v>
      </c>
      <c r="AQ11097" s="83">
        <v>0.71603894000000001</v>
      </c>
      <c r="AR11097" s="83">
        <v>-2.7483797000000001</v>
      </c>
      <c r="AU11097" s="91"/>
      <c r="AW11097" s="89"/>
      <c r="BE11097" s="90"/>
      <c r="BF11097" s="84"/>
      <c r="BG11097" s="84">
        <f t="shared" si="175"/>
        <v>44766</v>
      </c>
    </row>
    <row r="11098" spans="39:59">
      <c r="AM11098" s="85" t="s">
        <v>11350</v>
      </c>
      <c r="AN11098" s="83">
        <v>3.4643904999999999</v>
      </c>
      <c r="AO11098" s="84">
        <v>800.18773999999996</v>
      </c>
      <c r="AP11098" s="83">
        <v>4438.6337999999996</v>
      </c>
      <c r="AQ11098" s="83">
        <v>0.71607584000000002</v>
      </c>
      <c r="AR11098" s="83">
        <v>-2.7483146000000001</v>
      </c>
      <c r="AU11098" s="91"/>
      <c r="AW11098" s="89"/>
      <c r="BE11098" s="90"/>
      <c r="BF11098" s="84"/>
      <c r="BG11098" s="84">
        <f t="shared" si="175"/>
        <v>44766.5</v>
      </c>
    </row>
    <row r="11099" spans="39:59">
      <c r="AM11099" s="85" t="s">
        <v>11351</v>
      </c>
      <c r="AN11099" s="83">
        <v>3.4644588999999999</v>
      </c>
      <c r="AO11099" s="84">
        <v>800.12683000000004</v>
      </c>
      <c r="AP11099" s="83">
        <v>4439.0337</v>
      </c>
      <c r="AQ11099" s="83">
        <v>0.71612251000000005</v>
      </c>
      <c r="AR11099" s="83">
        <v>-2.7483363000000001</v>
      </c>
      <c r="AU11099" s="91"/>
      <c r="AW11099" s="89"/>
      <c r="BE11099" s="90"/>
      <c r="BF11099" s="84"/>
      <c r="BG11099" s="84">
        <f t="shared" si="175"/>
        <v>44767</v>
      </c>
    </row>
    <row r="11100" spans="39:59">
      <c r="AM11100" s="85" t="s">
        <v>11352</v>
      </c>
      <c r="AN11100" s="83">
        <v>3.4645462</v>
      </c>
      <c r="AO11100" s="84">
        <v>800.12689</v>
      </c>
      <c r="AP11100" s="83">
        <v>4439.4341000000004</v>
      </c>
      <c r="AQ11100" s="83">
        <v>0.71616398999999997</v>
      </c>
      <c r="AR11100" s="83">
        <v>-2.7483821000000002</v>
      </c>
      <c r="AU11100" s="91"/>
      <c r="AW11100" s="89"/>
      <c r="BE11100" s="90"/>
      <c r="BF11100" s="84"/>
      <c r="BG11100" s="84">
        <f t="shared" si="175"/>
        <v>44767.5</v>
      </c>
    </row>
    <row r="11101" spans="39:59">
      <c r="AM11101" s="85" t="s">
        <v>11353</v>
      </c>
      <c r="AN11101" s="83">
        <v>3.4646249</v>
      </c>
      <c r="AO11101" s="84">
        <v>800.18773999999996</v>
      </c>
      <c r="AP11101" s="83">
        <v>4439.8339999999998</v>
      </c>
      <c r="AQ11101" s="83">
        <v>0.71622114999999997</v>
      </c>
      <c r="AR11101" s="83">
        <v>-2.7484038000000002</v>
      </c>
      <c r="AU11101" s="91"/>
      <c r="AW11101" s="89"/>
      <c r="BE11101" s="90"/>
      <c r="BF11101" s="84"/>
      <c r="BG11101" s="84">
        <f t="shared" si="175"/>
        <v>44768</v>
      </c>
    </row>
    <row r="11102" spans="39:59">
      <c r="AM11102" s="85" t="s">
        <v>11354</v>
      </c>
      <c r="AN11102" s="83">
        <v>3.4647641</v>
      </c>
      <c r="AO11102" s="84">
        <v>800.20299999999997</v>
      </c>
      <c r="AP11102" s="83">
        <v>4440.2339000000002</v>
      </c>
      <c r="AQ11102" s="83">
        <v>0.71626626999999998</v>
      </c>
      <c r="AR11102" s="83">
        <v>-2.7484980000000001</v>
      </c>
      <c r="AU11102" s="91"/>
      <c r="AW11102" s="89"/>
      <c r="BE11102" s="90"/>
      <c r="BF11102" s="84"/>
      <c r="BG11102" s="84">
        <f t="shared" si="175"/>
        <v>44768.5</v>
      </c>
    </row>
    <row r="11103" spans="39:59">
      <c r="AM11103" s="85" t="s">
        <v>11355</v>
      </c>
      <c r="AN11103" s="83">
        <v>3.4647958000000001</v>
      </c>
      <c r="AO11103" s="84">
        <v>800.03545999999994</v>
      </c>
      <c r="AP11103" s="83">
        <v>4440.6342999999997</v>
      </c>
      <c r="AQ11103" s="83">
        <v>0.71631193000000004</v>
      </c>
      <c r="AR11103" s="83">
        <v>-2.7484839000000001</v>
      </c>
      <c r="AU11103" s="91"/>
      <c r="AW11103" s="89"/>
      <c r="BE11103" s="90"/>
      <c r="BF11103" s="84"/>
      <c r="BG11103" s="84">
        <f t="shared" si="175"/>
        <v>44769</v>
      </c>
    </row>
    <row r="11104" spans="39:59">
      <c r="AM11104" s="85" t="s">
        <v>11356</v>
      </c>
      <c r="AN11104" s="83">
        <v>3.4648397000000002</v>
      </c>
      <c r="AO11104" s="84">
        <v>799.97448999999995</v>
      </c>
      <c r="AP11104" s="83">
        <v>4441.0342000000001</v>
      </c>
      <c r="AQ11104" s="83">
        <v>0.71636193999999997</v>
      </c>
      <c r="AR11104" s="83">
        <v>-2.7484777</v>
      </c>
      <c r="AU11104" s="91"/>
      <c r="AW11104" s="89"/>
      <c r="BE11104" s="90"/>
      <c r="BF11104" s="84"/>
      <c r="BG11104" s="84">
        <f t="shared" si="175"/>
        <v>44769.5</v>
      </c>
    </row>
    <row r="11105" spans="39:59">
      <c r="AM11105" s="85" t="s">
        <v>11357</v>
      </c>
      <c r="AN11105" s="83">
        <v>3.4648929000000002</v>
      </c>
      <c r="AO11105" s="84">
        <v>800.27923999999996</v>
      </c>
      <c r="AP11105" s="83">
        <v>4441.4341000000004</v>
      </c>
      <c r="AQ11105" s="83">
        <v>0.71641551999999997</v>
      </c>
      <c r="AR11105" s="83">
        <v>-2.7484772</v>
      </c>
      <c r="AU11105" s="91"/>
      <c r="AW11105" s="89"/>
      <c r="BE11105" s="90"/>
      <c r="BF11105" s="84"/>
      <c r="BG11105" s="84">
        <f t="shared" si="175"/>
        <v>44770</v>
      </c>
    </row>
    <row r="11106" spans="39:59">
      <c r="AM11106" s="85" t="s">
        <v>11358</v>
      </c>
      <c r="AN11106" s="83">
        <v>3.4649445999999999</v>
      </c>
      <c r="AO11106" s="84">
        <v>800.14209000000005</v>
      </c>
      <c r="AP11106" s="83">
        <v>4441.8339999999998</v>
      </c>
      <c r="AQ11106" s="83">
        <v>0.71647567000000001</v>
      </c>
      <c r="AR11106" s="83">
        <v>-2.7484689000000002</v>
      </c>
      <c r="AU11106" s="91"/>
      <c r="AW11106" s="89"/>
      <c r="BE11106" s="90"/>
      <c r="BF11106" s="84"/>
      <c r="BG11106" s="84">
        <f t="shared" si="175"/>
        <v>44770.5</v>
      </c>
    </row>
    <row r="11107" spans="39:59">
      <c r="AM11107" s="85" t="s">
        <v>11359</v>
      </c>
      <c r="AN11107" s="83">
        <v>3.4649396000000001</v>
      </c>
      <c r="AO11107" s="84">
        <v>799.89837999999997</v>
      </c>
      <c r="AP11107" s="83">
        <v>4442.2344000000003</v>
      </c>
      <c r="AQ11107" s="83">
        <v>0.71652782000000004</v>
      </c>
      <c r="AR11107" s="83">
        <v>-2.7484117000000001</v>
      </c>
      <c r="AU11107" s="91"/>
      <c r="AW11107" s="89"/>
      <c r="BE11107" s="90"/>
      <c r="BF11107" s="84"/>
      <c r="BG11107" s="84">
        <f t="shared" si="175"/>
        <v>44771</v>
      </c>
    </row>
    <row r="11108" spans="39:59">
      <c r="AM11108" s="85" t="s">
        <v>11360</v>
      </c>
      <c r="AN11108" s="83">
        <v>3.4649725</v>
      </c>
      <c r="AO11108" s="84">
        <v>799.94403</v>
      </c>
      <c r="AP11108" s="83">
        <v>4442.6342999999997</v>
      </c>
      <c r="AQ11108" s="83">
        <v>0.71658622999999999</v>
      </c>
      <c r="AR11108" s="83">
        <v>-2.7483863999999998</v>
      </c>
      <c r="AU11108" s="91"/>
      <c r="AW11108" s="89"/>
      <c r="BE11108" s="90"/>
      <c r="BF11108" s="84"/>
      <c r="BG11108" s="84">
        <f t="shared" si="175"/>
        <v>44771.5</v>
      </c>
    </row>
    <row r="11109" spans="39:59">
      <c r="AM11109" s="85" t="s">
        <v>11361</v>
      </c>
      <c r="AN11109" s="83">
        <v>3.4650303999999998</v>
      </c>
      <c r="AO11109" s="84">
        <v>800.21825999999999</v>
      </c>
      <c r="AP11109" s="83">
        <v>4443.0342000000001</v>
      </c>
      <c r="AQ11109" s="83">
        <v>0.71663690000000002</v>
      </c>
      <c r="AR11109" s="83">
        <v>-2.7483935000000002</v>
      </c>
      <c r="AU11109" s="91"/>
      <c r="AW11109" s="89"/>
      <c r="BE11109" s="90"/>
      <c r="BF11109" s="84"/>
      <c r="BG11109" s="84">
        <f t="shared" si="175"/>
        <v>44772</v>
      </c>
    </row>
    <row r="11110" spans="39:59">
      <c r="AM11110" s="85" t="s">
        <v>11362</v>
      </c>
      <c r="AN11110" s="83">
        <v>3.4649239000000001</v>
      </c>
      <c r="AO11110" s="84">
        <v>800.20306000000005</v>
      </c>
      <c r="AP11110" s="83">
        <v>4443.4345999999996</v>
      </c>
      <c r="AQ11110" s="83">
        <v>0.71668922999999995</v>
      </c>
      <c r="AR11110" s="83">
        <v>-2.7482346999999998</v>
      </c>
      <c r="AU11110" s="91"/>
      <c r="AW11110" s="89"/>
      <c r="BE11110" s="90"/>
      <c r="BF11110" s="84"/>
      <c r="BG11110" s="84">
        <f t="shared" si="175"/>
        <v>44772.5</v>
      </c>
    </row>
    <row r="11111" spans="39:59">
      <c r="AM11111" s="85" t="s">
        <v>11363</v>
      </c>
      <c r="AN11111" s="83">
        <v>3.4649673000000001</v>
      </c>
      <c r="AO11111" s="84">
        <v>800.17255</v>
      </c>
      <c r="AP11111" s="83">
        <v>4443.8344999999999</v>
      </c>
      <c r="AQ11111" s="83">
        <v>0.7167502</v>
      </c>
      <c r="AR11111" s="83">
        <v>-2.7482171000000002</v>
      </c>
      <c r="AU11111" s="91"/>
      <c r="AW11111" s="89"/>
      <c r="BE11111" s="90"/>
      <c r="BF11111" s="84"/>
      <c r="BG11111" s="84">
        <f t="shared" si="175"/>
        <v>44773</v>
      </c>
    </row>
    <row r="11112" spans="39:59">
      <c r="AM11112" s="85" t="s">
        <v>11364</v>
      </c>
      <c r="AN11112" s="83">
        <v>3.4649873000000002</v>
      </c>
      <c r="AO11112" s="84">
        <v>800.05065999999999</v>
      </c>
      <c r="AP11112" s="83">
        <v>4444.2344000000003</v>
      </c>
      <c r="AQ11112" s="83">
        <v>0.71680367</v>
      </c>
      <c r="AR11112" s="83">
        <v>-2.7481835000000001</v>
      </c>
      <c r="AU11112" s="91"/>
      <c r="AW11112" s="89"/>
      <c r="BE11112" s="90"/>
      <c r="BF11112" s="84"/>
      <c r="BG11112" s="84">
        <f t="shared" si="175"/>
        <v>44773.5</v>
      </c>
    </row>
    <row r="11113" spans="39:59">
      <c r="AM11113" s="85" t="s">
        <v>11365</v>
      </c>
      <c r="AN11113" s="83">
        <v>3.4650006000000002</v>
      </c>
      <c r="AO11113" s="84">
        <v>800.09636999999998</v>
      </c>
      <c r="AP11113" s="83">
        <v>4444.6347999999998</v>
      </c>
      <c r="AQ11113" s="83">
        <v>0.71686112999999996</v>
      </c>
      <c r="AR11113" s="83">
        <v>-2.7481396</v>
      </c>
      <c r="AU11113" s="91"/>
      <c r="AW11113" s="89"/>
      <c r="BE11113" s="90"/>
      <c r="BF11113" s="84"/>
      <c r="BG11113" s="84">
        <f t="shared" si="175"/>
        <v>44774</v>
      </c>
    </row>
    <row r="11114" spans="39:59">
      <c r="AM11114" s="85" t="s">
        <v>11366</v>
      </c>
      <c r="AN11114" s="83">
        <v>3.4649930000000002</v>
      </c>
      <c r="AO11114" s="84">
        <v>799.98974999999996</v>
      </c>
      <c r="AP11114" s="83">
        <v>4445.0347000000002</v>
      </c>
      <c r="AQ11114" s="83">
        <v>0.71692054999999999</v>
      </c>
      <c r="AR11114" s="83">
        <v>-2.7480723999999999</v>
      </c>
      <c r="AU11114" s="91"/>
      <c r="AW11114" s="89"/>
      <c r="BE11114" s="90"/>
      <c r="BF11114" s="84"/>
      <c r="BG11114" s="84">
        <f t="shared" si="175"/>
        <v>44774.5</v>
      </c>
    </row>
    <row r="11115" spans="39:59">
      <c r="AM11115" s="85" t="s">
        <v>11367</v>
      </c>
      <c r="AN11115" s="83">
        <v>3.4649842</v>
      </c>
      <c r="AO11115" s="84">
        <v>800.14209000000005</v>
      </c>
      <c r="AP11115" s="83">
        <v>4445.4345999999996</v>
      </c>
      <c r="AQ11115" s="83">
        <v>0.71697420000000001</v>
      </c>
      <c r="AR11115" s="83">
        <v>-2.7480099</v>
      </c>
      <c r="AU11115" s="91"/>
      <c r="AW11115" s="89"/>
      <c r="BE11115" s="90"/>
      <c r="BF11115" s="84"/>
      <c r="BG11115" s="84">
        <f t="shared" si="175"/>
        <v>44775</v>
      </c>
    </row>
    <row r="11116" spans="39:59">
      <c r="AM11116" s="85" t="s">
        <v>11368</v>
      </c>
      <c r="AN11116" s="83">
        <v>3.4649972999999998</v>
      </c>
      <c r="AO11116" s="84">
        <v>800.09636999999998</v>
      </c>
      <c r="AP11116" s="83">
        <v>4445.835</v>
      </c>
      <c r="AQ11116" s="83">
        <v>0.71702301999999996</v>
      </c>
      <c r="AR11116" s="83">
        <v>-2.7479741999999998</v>
      </c>
      <c r="AU11116" s="91"/>
      <c r="AW11116" s="89"/>
      <c r="BE11116" s="90"/>
      <c r="BF11116" s="84"/>
      <c r="BG11116" s="84">
        <f t="shared" si="175"/>
        <v>44775.5</v>
      </c>
    </row>
    <row r="11117" spans="39:59">
      <c r="AM11117" s="85" t="s">
        <v>11369</v>
      </c>
      <c r="AN11117" s="83">
        <v>3.4649207999999998</v>
      </c>
      <c r="AO11117" s="84">
        <v>800.17255</v>
      </c>
      <c r="AP11117" s="83">
        <v>4446.2349000000004</v>
      </c>
      <c r="AQ11117" s="83">
        <v>0.71707814999999997</v>
      </c>
      <c r="AR11117" s="83">
        <v>-2.7478425999999998</v>
      </c>
      <c r="AU11117" s="91"/>
      <c r="AW11117" s="89"/>
      <c r="BE11117" s="90"/>
      <c r="BF11117" s="84"/>
      <c r="BG11117" s="84">
        <f t="shared" si="175"/>
        <v>44776</v>
      </c>
    </row>
    <row r="11118" spans="39:59">
      <c r="AM11118" s="85" t="s">
        <v>11370</v>
      </c>
      <c r="AN11118" s="83">
        <v>3.4648696999999999</v>
      </c>
      <c r="AO11118" s="84">
        <v>799.98974999999996</v>
      </c>
      <c r="AP11118" s="83">
        <v>4446.6347999999998</v>
      </c>
      <c r="AQ11118" s="83">
        <v>0.71713000999999998</v>
      </c>
      <c r="AR11118" s="83">
        <v>-2.7477398000000002</v>
      </c>
      <c r="AU11118" s="91"/>
      <c r="AW11118" s="89"/>
      <c r="BE11118" s="90"/>
      <c r="BF11118" s="84"/>
      <c r="BG11118" s="84">
        <f t="shared" si="175"/>
        <v>44776.5</v>
      </c>
    </row>
    <row r="11119" spans="39:59">
      <c r="AM11119" s="85" t="s">
        <v>11371</v>
      </c>
      <c r="AN11119" s="83">
        <v>3.4648387</v>
      </c>
      <c r="AO11119" s="84">
        <v>800.14202999999998</v>
      </c>
      <c r="AP11119" s="83">
        <v>4447.0352000000003</v>
      </c>
      <c r="AQ11119" s="83">
        <v>0.71717112999999999</v>
      </c>
      <c r="AR11119" s="83">
        <v>-2.7476676000000002</v>
      </c>
      <c r="AU11119" s="91"/>
      <c r="AW11119" s="89"/>
      <c r="BE11119" s="90"/>
      <c r="BF11119" s="84"/>
      <c r="BG11119" s="84">
        <f t="shared" si="175"/>
        <v>44777</v>
      </c>
    </row>
    <row r="11120" spans="39:59">
      <c r="AM11120" s="85" t="s">
        <v>11372</v>
      </c>
      <c r="AN11120" s="83">
        <v>3.4647739</v>
      </c>
      <c r="AO11120" s="84">
        <v>799.98974999999996</v>
      </c>
      <c r="AP11120" s="83">
        <v>4447.4350999999997</v>
      </c>
      <c r="AQ11120" s="83">
        <v>0.71721047000000004</v>
      </c>
      <c r="AR11120" s="83">
        <v>-2.7475634000000002</v>
      </c>
      <c r="AU11120" s="91"/>
      <c r="AW11120" s="89"/>
      <c r="BE11120" s="90"/>
      <c r="BF11120" s="84"/>
      <c r="BG11120" s="84">
        <f t="shared" si="175"/>
        <v>44777.5</v>
      </c>
    </row>
    <row r="11121" spans="39:59">
      <c r="AM11121" s="85" t="s">
        <v>11373</v>
      </c>
      <c r="AN11121" s="83">
        <v>3.4647652999999998</v>
      </c>
      <c r="AO11121" s="84">
        <v>800.05071999999996</v>
      </c>
      <c r="AP11121" s="83">
        <v>4447.835</v>
      </c>
      <c r="AQ11121" s="83">
        <v>0.71725565000000002</v>
      </c>
      <c r="AR11121" s="83">
        <v>-2.7475097000000002</v>
      </c>
      <c r="AU11121" s="91"/>
      <c r="AW11121" s="89"/>
      <c r="BE11121" s="90"/>
      <c r="BF11121" s="84"/>
      <c r="BG11121" s="84">
        <f t="shared" si="175"/>
        <v>44778</v>
      </c>
    </row>
    <row r="11122" spans="39:59">
      <c r="AM11122" s="85" t="s">
        <v>11374</v>
      </c>
      <c r="AN11122" s="83">
        <v>3.4647068999999999</v>
      </c>
      <c r="AO11122" s="84">
        <v>800.11157000000003</v>
      </c>
      <c r="AP11122" s="83">
        <v>4448.2349000000004</v>
      </c>
      <c r="AQ11122" s="83">
        <v>0.71730137000000005</v>
      </c>
      <c r="AR11122" s="83">
        <v>-2.7474055000000002</v>
      </c>
      <c r="AU11122" s="91"/>
      <c r="AW11122" s="89"/>
      <c r="BE11122" s="90"/>
      <c r="BF11122" s="84"/>
      <c r="BG11122" s="84">
        <f t="shared" si="175"/>
        <v>44778.5</v>
      </c>
    </row>
    <row r="11123" spans="39:59">
      <c r="AM11123" s="85" t="s">
        <v>11375</v>
      </c>
      <c r="AN11123" s="83">
        <v>3.4646766000000002</v>
      </c>
      <c r="AO11123" s="84">
        <v>800.17255</v>
      </c>
      <c r="AP11123" s="83">
        <v>4448.6352999999999</v>
      </c>
      <c r="AQ11123" s="83">
        <v>0.71735161999999997</v>
      </c>
      <c r="AR11123" s="83">
        <v>-2.7473249000000002</v>
      </c>
      <c r="AU11123" s="91"/>
      <c r="AW11123" s="89"/>
      <c r="BE11123" s="90"/>
      <c r="BF11123" s="84"/>
      <c r="BG11123" s="84">
        <f t="shared" si="175"/>
        <v>44779</v>
      </c>
    </row>
    <row r="11124" spans="39:59">
      <c r="AM11124" s="85" t="s">
        <v>11376</v>
      </c>
      <c r="AN11124" s="83">
        <v>3.4647236000000001</v>
      </c>
      <c r="AO11124" s="84">
        <v>799.95934999999997</v>
      </c>
      <c r="AP11124" s="83">
        <v>4449.0352000000003</v>
      </c>
      <c r="AQ11124" s="83">
        <v>0.71741158000000005</v>
      </c>
      <c r="AR11124" s="83">
        <v>-2.7473120999999998</v>
      </c>
      <c r="AU11124" s="91"/>
      <c r="AW11124" s="89"/>
      <c r="BE11124" s="90"/>
      <c r="BF11124" s="84"/>
      <c r="BG11124" s="84">
        <f t="shared" si="175"/>
        <v>44779.5</v>
      </c>
    </row>
    <row r="11125" spans="39:59">
      <c r="AM11125" s="85" t="s">
        <v>11377</v>
      </c>
      <c r="AN11125" s="83">
        <v>3.4647808000000002</v>
      </c>
      <c r="AO11125" s="84">
        <v>800.17255</v>
      </c>
      <c r="AP11125" s="83">
        <v>4449.4350999999997</v>
      </c>
      <c r="AQ11125" s="83">
        <v>0.71746825999999997</v>
      </c>
      <c r="AR11125" s="83">
        <v>-2.7473125</v>
      </c>
      <c r="AU11125" s="91"/>
      <c r="AW11125" s="89"/>
      <c r="BE11125" s="90"/>
      <c r="BF11125" s="84"/>
      <c r="BG11125" s="84">
        <f t="shared" si="175"/>
        <v>44780</v>
      </c>
    </row>
    <row r="11126" spans="39:59">
      <c r="AM11126" s="85" t="s">
        <v>11378</v>
      </c>
      <c r="AN11126" s="83">
        <v>3.4647336000000002</v>
      </c>
      <c r="AO11126" s="84">
        <v>800.12689</v>
      </c>
      <c r="AP11126" s="83">
        <v>4449.8353999999999</v>
      </c>
      <c r="AQ11126" s="83">
        <v>0.71752959000000005</v>
      </c>
      <c r="AR11126" s="83">
        <v>-2.7472040999999998</v>
      </c>
      <c r="AU11126" s="91"/>
      <c r="AW11126" s="89"/>
      <c r="BE11126" s="90"/>
      <c r="BF11126" s="84"/>
      <c r="BG11126" s="84">
        <f t="shared" si="175"/>
        <v>44780.5</v>
      </c>
    </row>
    <row r="11127" spans="39:59">
      <c r="AM11127" s="85" t="s">
        <v>11379</v>
      </c>
      <c r="AN11127" s="83">
        <v>3.4647945999999998</v>
      </c>
      <c r="AO11127" s="84">
        <v>800.03552000000002</v>
      </c>
      <c r="AP11127" s="83">
        <v>4450.2353999999996</v>
      </c>
      <c r="AQ11127" s="83">
        <v>0.71759724999999996</v>
      </c>
      <c r="AR11127" s="83">
        <v>-2.7471974000000001</v>
      </c>
      <c r="AU11127" s="91"/>
      <c r="AW11127" s="89"/>
      <c r="BE11127" s="90"/>
      <c r="BF11127" s="84"/>
      <c r="BG11127" s="84">
        <f t="shared" si="175"/>
        <v>44781</v>
      </c>
    </row>
    <row r="11128" spans="39:59">
      <c r="AM11128" s="85" t="s">
        <v>11380</v>
      </c>
      <c r="AN11128" s="83">
        <v>3.4648561</v>
      </c>
      <c r="AO11128" s="84">
        <v>800.03545999999994</v>
      </c>
      <c r="AP11128" s="83">
        <v>4450.6352999999999</v>
      </c>
      <c r="AQ11128" s="83">
        <v>0.71766794</v>
      </c>
      <c r="AR11128" s="83">
        <v>-2.7471882999999999</v>
      </c>
      <c r="AU11128" s="91"/>
      <c r="AW11128" s="89"/>
      <c r="BE11128" s="90"/>
      <c r="BF11128" s="84"/>
      <c r="BG11128" s="84">
        <f t="shared" si="175"/>
        <v>44781.5</v>
      </c>
    </row>
    <row r="11129" spans="39:59">
      <c r="AM11129" s="85" t="s">
        <v>11381</v>
      </c>
      <c r="AN11129" s="83">
        <v>3.464896</v>
      </c>
      <c r="AO11129" s="84">
        <v>800.15734999999995</v>
      </c>
      <c r="AP11129" s="83">
        <v>4451.0352000000003</v>
      </c>
      <c r="AQ11129" s="83">
        <v>0.71774011999999998</v>
      </c>
      <c r="AR11129" s="83">
        <v>-2.7471559000000001</v>
      </c>
      <c r="AU11129" s="91"/>
      <c r="AW11129" s="89"/>
      <c r="BE11129" s="90"/>
      <c r="BF11129" s="84"/>
      <c r="BG11129" s="84">
        <f t="shared" si="175"/>
        <v>44782</v>
      </c>
    </row>
    <row r="11130" spans="39:59">
      <c r="AM11130" s="85" t="s">
        <v>11382</v>
      </c>
      <c r="AN11130" s="83">
        <v>3.4649025999999998</v>
      </c>
      <c r="AO11130" s="84">
        <v>800.17255</v>
      </c>
      <c r="AP11130" s="83">
        <v>4451.4354999999996</v>
      </c>
      <c r="AQ11130" s="83">
        <v>0.71779585000000001</v>
      </c>
      <c r="AR11130" s="83">
        <v>-2.7471068000000001</v>
      </c>
      <c r="AU11130" s="91"/>
      <c r="AW11130" s="89"/>
      <c r="BE11130" s="90"/>
      <c r="BF11130" s="84"/>
      <c r="BG11130" s="84">
        <f t="shared" si="175"/>
        <v>44782.5</v>
      </c>
    </row>
    <row r="11131" spans="39:59">
      <c r="AM11131" s="85" t="s">
        <v>11383</v>
      </c>
      <c r="AN11131" s="83">
        <v>3.4648685000000001</v>
      </c>
      <c r="AO11131" s="84">
        <v>800.03552000000002</v>
      </c>
      <c r="AP11131" s="83">
        <v>4451.8353999999999</v>
      </c>
      <c r="AQ11131" s="83">
        <v>0.71785562999999997</v>
      </c>
      <c r="AR11131" s="83">
        <v>-2.7470129000000001</v>
      </c>
      <c r="AU11131" s="91"/>
      <c r="AW11131" s="89"/>
      <c r="BE11131" s="90"/>
      <c r="BF11131" s="84"/>
      <c r="BG11131" s="84">
        <f t="shared" si="175"/>
        <v>44783</v>
      </c>
    </row>
    <row r="11132" spans="39:59">
      <c r="AM11132" s="85" t="s">
        <v>11384</v>
      </c>
      <c r="AN11132" s="83">
        <v>3.4649307999999999</v>
      </c>
      <c r="AO11132" s="84">
        <v>800.23339999999996</v>
      </c>
      <c r="AP11132" s="83">
        <v>4452.2353999999996</v>
      </c>
      <c r="AQ11132" s="83">
        <v>0.71791536</v>
      </c>
      <c r="AR11132" s="83">
        <v>-2.7470154999999998</v>
      </c>
      <c r="AU11132" s="91"/>
      <c r="AW11132" s="89"/>
      <c r="BE11132" s="90"/>
      <c r="BF11132" s="84"/>
      <c r="BG11132" s="84">
        <f t="shared" si="175"/>
        <v>44783.5</v>
      </c>
    </row>
    <row r="11133" spans="39:59">
      <c r="AM11133" s="85" t="s">
        <v>11385</v>
      </c>
      <c r="AN11133" s="83">
        <v>3.4649464999999999</v>
      </c>
      <c r="AO11133" s="84">
        <v>800.03545999999994</v>
      </c>
      <c r="AP11133" s="83">
        <v>4452.6356999999998</v>
      </c>
      <c r="AQ11133" s="83">
        <v>0.71797257999999997</v>
      </c>
      <c r="AR11133" s="83">
        <v>-2.7469739999999998</v>
      </c>
      <c r="AU11133" s="91"/>
      <c r="AW11133" s="89"/>
      <c r="BE11133" s="90"/>
      <c r="BF11133" s="84"/>
      <c r="BG11133" s="84">
        <f t="shared" si="175"/>
        <v>44784</v>
      </c>
    </row>
    <row r="11134" spans="39:59">
      <c r="AM11134" s="85" t="s">
        <v>11386</v>
      </c>
      <c r="AN11134" s="83">
        <v>3.4649065000000001</v>
      </c>
      <c r="AO11134" s="84">
        <v>800.17255</v>
      </c>
      <c r="AP11134" s="83">
        <v>4453.0356000000002</v>
      </c>
      <c r="AQ11134" s="83">
        <v>0.71803421000000001</v>
      </c>
      <c r="AR11134" s="83">
        <v>-2.7468721999999999</v>
      </c>
      <c r="AU11134" s="91"/>
      <c r="AW11134" s="89"/>
      <c r="BE11134" s="90"/>
      <c r="BF11134" s="84"/>
      <c r="BG11134" s="84">
        <f t="shared" si="175"/>
        <v>44784.5</v>
      </c>
    </row>
    <row r="11135" spans="39:59">
      <c r="AM11135" s="85" t="s">
        <v>11387</v>
      </c>
      <c r="AN11135" s="83">
        <v>3.4649462999999998</v>
      </c>
      <c r="AO11135" s="84">
        <v>800.34009000000003</v>
      </c>
      <c r="AP11135" s="83">
        <v>4453.4354999999996</v>
      </c>
      <c r="AQ11135" s="83">
        <v>0.71808970000000005</v>
      </c>
      <c r="AR11135" s="83">
        <v>-2.7468566999999999</v>
      </c>
      <c r="AU11135" s="91"/>
      <c r="AW11135" s="89"/>
      <c r="BE11135" s="90"/>
      <c r="BF11135" s="84"/>
      <c r="BG11135" s="84">
        <f t="shared" si="175"/>
        <v>44785</v>
      </c>
    </row>
    <row r="11136" spans="39:59">
      <c r="AM11136" s="85" t="s">
        <v>11388</v>
      </c>
      <c r="AN11136" s="83">
        <v>3.4649003</v>
      </c>
      <c r="AO11136" s="84">
        <v>800.23339999999996</v>
      </c>
      <c r="AP11136" s="83">
        <v>4453.8359</v>
      </c>
      <c r="AQ11136" s="83">
        <v>0.71815282000000003</v>
      </c>
      <c r="AR11136" s="83">
        <v>-2.7467475000000001</v>
      </c>
      <c r="AU11136" s="91"/>
      <c r="AW11136" s="89"/>
      <c r="BE11136" s="90"/>
      <c r="BF11136" s="84"/>
      <c r="BG11136" s="84">
        <f t="shared" si="175"/>
        <v>44785.5</v>
      </c>
    </row>
    <row r="11137" spans="39:59">
      <c r="AM11137" s="85" t="s">
        <v>11389</v>
      </c>
      <c r="AN11137" s="83">
        <v>3.4648851999999999</v>
      </c>
      <c r="AO11137" s="84">
        <v>800.005</v>
      </c>
      <c r="AP11137" s="83">
        <v>4454.2358000000004</v>
      </c>
      <c r="AQ11137" s="83">
        <v>0.71821314000000003</v>
      </c>
      <c r="AR11137" s="83">
        <v>-2.7466721999999999</v>
      </c>
      <c r="AU11137" s="91"/>
      <c r="AW11137" s="89"/>
      <c r="BE11137" s="90"/>
      <c r="BF11137" s="84"/>
      <c r="BG11137" s="84">
        <f t="shared" si="175"/>
        <v>44786</v>
      </c>
    </row>
    <row r="11138" spans="39:59">
      <c r="AM11138" s="85" t="s">
        <v>11390</v>
      </c>
      <c r="AN11138" s="83">
        <v>3.4648534999999998</v>
      </c>
      <c r="AO11138" s="84">
        <v>800.18773999999996</v>
      </c>
      <c r="AP11138" s="83">
        <v>4454.6361999999999</v>
      </c>
      <c r="AQ11138" s="83">
        <v>0.71828555999999999</v>
      </c>
      <c r="AR11138" s="83">
        <v>-2.7465679999999999</v>
      </c>
      <c r="AU11138" s="91"/>
      <c r="AW11138" s="89"/>
      <c r="BE11138" s="90"/>
      <c r="BF11138" s="84"/>
      <c r="BG11138" s="84">
        <f t="shared" si="175"/>
        <v>44786.5</v>
      </c>
    </row>
    <row r="11139" spans="39:59">
      <c r="AM11139" s="85" t="s">
        <v>11391</v>
      </c>
      <c r="AN11139" s="83">
        <v>3.4648802000000001</v>
      </c>
      <c r="AO11139" s="84">
        <v>800.21825999999999</v>
      </c>
      <c r="AP11139" s="83">
        <v>4455.0361000000003</v>
      </c>
      <c r="AQ11139" s="83">
        <v>0.71835046999999996</v>
      </c>
      <c r="AR11139" s="83">
        <v>-2.7465297999999998</v>
      </c>
      <c r="AU11139" s="91"/>
      <c r="AW11139" s="89"/>
      <c r="BE11139" s="90"/>
      <c r="BF11139" s="84"/>
      <c r="BG11139" s="84">
        <f t="shared" si="175"/>
        <v>44787</v>
      </c>
    </row>
    <row r="11140" spans="39:59">
      <c r="AM11140" s="85" t="s">
        <v>11392</v>
      </c>
      <c r="AN11140" s="83">
        <v>3.4648335000000001</v>
      </c>
      <c r="AO11140" s="84">
        <v>800.09636999999998</v>
      </c>
      <c r="AP11140" s="83">
        <v>4455.4359999999997</v>
      </c>
      <c r="AQ11140" s="83">
        <v>0.71840172999999996</v>
      </c>
      <c r="AR11140" s="83">
        <v>-2.7464317999999999</v>
      </c>
      <c r="AU11140" s="91"/>
      <c r="AW11140" s="89"/>
      <c r="BE11140" s="90"/>
      <c r="BF11140" s="84"/>
      <c r="BG11140" s="84">
        <f t="shared" si="175"/>
        <v>44787.5</v>
      </c>
    </row>
    <row r="11141" spans="39:59">
      <c r="AM11141" s="85" t="s">
        <v>11393</v>
      </c>
      <c r="AN11141" s="83">
        <v>3.4649152999999999</v>
      </c>
      <c r="AO11141" s="84">
        <v>800.26391999999998</v>
      </c>
      <c r="AP11141" s="83">
        <v>4455.8364000000001</v>
      </c>
      <c r="AQ11141" s="83">
        <v>0.718472</v>
      </c>
      <c r="AR11141" s="83">
        <v>-2.7464433000000001</v>
      </c>
      <c r="AU11141" s="91"/>
      <c r="AW11141" s="89"/>
      <c r="BE11141" s="90"/>
      <c r="BF11141" s="84"/>
      <c r="BG11141" s="84">
        <f t="shared" ref="BG11141:BG11204" si="176">BG11140+0.5</f>
        <v>44788</v>
      </c>
    </row>
    <row r="11142" spans="39:59">
      <c r="AM11142" s="85" t="s">
        <v>11394</v>
      </c>
      <c r="AN11142" s="83">
        <v>3.4649445999999999</v>
      </c>
      <c r="AO11142" s="84">
        <v>800.08118000000002</v>
      </c>
      <c r="AP11142" s="83">
        <v>4456.2362999999996</v>
      </c>
      <c r="AQ11142" s="83">
        <v>0.71854209999999996</v>
      </c>
      <c r="AR11142" s="83">
        <v>-2.7464024999999999</v>
      </c>
      <c r="AU11142" s="91"/>
      <c r="AW11142" s="89"/>
      <c r="BE11142" s="90"/>
      <c r="BF11142" s="84"/>
      <c r="BG11142" s="84">
        <f t="shared" si="176"/>
        <v>44788.5</v>
      </c>
    </row>
    <row r="11143" spans="39:59">
      <c r="AM11143" s="85" t="s">
        <v>11395</v>
      </c>
      <c r="AN11143" s="83">
        <v>3.4649062000000002</v>
      </c>
      <c r="AO11143" s="84">
        <v>800.09636999999998</v>
      </c>
      <c r="AP11143" s="83">
        <v>4456.6361999999999</v>
      </c>
      <c r="AQ11143" s="83">
        <v>0.71860605</v>
      </c>
      <c r="AR11143" s="83">
        <v>-2.7463001999999999</v>
      </c>
      <c r="AU11143" s="91"/>
      <c r="AW11143" s="89"/>
      <c r="BE11143" s="90"/>
      <c r="BF11143" s="84"/>
      <c r="BG11143" s="84">
        <f t="shared" si="176"/>
        <v>44789</v>
      </c>
    </row>
    <row r="11144" spans="39:59">
      <c r="AM11144" s="85" t="s">
        <v>11396</v>
      </c>
      <c r="AN11144" s="83">
        <v>3.4649844000000001</v>
      </c>
      <c r="AO11144" s="84">
        <v>800.09636999999998</v>
      </c>
      <c r="AP11144" s="83">
        <v>4457.0366000000004</v>
      </c>
      <c r="AQ11144" s="83">
        <v>0.71865915999999996</v>
      </c>
      <c r="AR11144" s="83">
        <v>-2.7463253000000001</v>
      </c>
      <c r="AU11144" s="91"/>
      <c r="AW11144" s="89"/>
      <c r="BE11144" s="90"/>
      <c r="BF11144" s="84"/>
      <c r="BG11144" s="84">
        <f t="shared" si="176"/>
        <v>44789.5</v>
      </c>
    </row>
    <row r="11145" spans="39:59">
      <c r="AM11145" s="85" t="s">
        <v>11397</v>
      </c>
      <c r="AN11145" s="83">
        <v>3.4650167999999999</v>
      </c>
      <c r="AO11145" s="84">
        <v>800.11157000000003</v>
      </c>
      <c r="AP11145" s="83">
        <v>4457.4364999999998</v>
      </c>
      <c r="AQ11145" s="83">
        <v>0.71872234000000002</v>
      </c>
      <c r="AR11145" s="83">
        <v>-2.7462944999999999</v>
      </c>
      <c r="AU11145" s="91"/>
      <c r="AW11145" s="89"/>
      <c r="BE11145" s="90"/>
      <c r="BF11145" s="84"/>
      <c r="BG11145" s="84">
        <f t="shared" si="176"/>
        <v>44790</v>
      </c>
    </row>
    <row r="11146" spans="39:59">
      <c r="AM11146" s="85" t="s">
        <v>11398</v>
      </c>
      <c r="AN11146" s="83">
        <v>3.4649812999999998</v>
      </c>
      <c r="AO11146" s="84">
        <v>800.24872000000005</v>
      </c>
      <c r="AP11146" s="83">
        <v>4457.8364000000001</v>
      </c>
      <c r="AQ11146" s="83">
        <v>0.71878092999999998</v>
      </c>
      <c r="AR11146" s="83">
        <v>-2.7462002999999999</v>
      </c>
      <c r="AU11146" s="91"/>
      <c r="AW11146" s="89"/>
      <c r="BE11146" s="90"/>
      <c r="BF11146" s="84"/>
      <c r="BG11146" s="84">
        <f t="shared" si="176"/>
        <v>44790.5</v>
      </c>
    </row>
    <row r="11147" spans="39:59">
      <c r="AM11147" s="85" t="s">
        <v>11399</v>
      </c>
      <c r="AN11147" s="83">
        <v>3.4649839</v>
      </c>
      <c r="AO11147" s="84">
        <v>800.005</v>
      </c>
      <c r="AP11147" s="83">
        <v>4458.2367999999997</v>
      </c>
      <c r="AQ11147" s="83">
        <v>0.71884566999999999</v>
      </c>
      <c r="AR11147" s="83">
        <v>-2.7461383000000001</v>
      </c>
      <c r="AU11147" s="91"/>
      <c r="AW11147" s="89"/>
      <c r="BE11147" s="90"/>
      <c r="BF11147" s="84"/>
      <c r="BG11147" s="84">
        <f t="shared" si="176"/>
        <v>44791</v>
      </c>
    </row>
    <row r="11148" spans="39:59">
      <c r="AM11148" s="85" t="s">
        <v>11400</v>
      </c>
      <c r="AN11148" s="83">
        <v>3.4650903</v>
      </c>
      <c r="AO11148" s="84">
        <v>799.94403</v>
      </c>
      <c r="AP11148" s="83">
        <v>4458.6367</v>
      </c>
      <c r="AQ11148" s="83">
        <v>0.71890741999999996</v>
      </c>
      <c r="AR11148" s="83">
        <v>-2.7461829</v>
      </c>
      <c r="AU11148" s="91"/>
      <c r="AW11148" s="89"/>
      <c r="BE11148" s="90"/>
      <c r="BF11148" s="84"/>
      <c r="BG11148" s="84">
        <f t="shared" si="176"/>
        <v>44791.5</v>
      </c>
    </row>
    <row r="11149" spans="39:59">
      <c r="AM11149" s="85" t="s">
        <v>11401</v>
      </c>
      <c r="AN11149" s="83">
        <v>3.4650846</v>
      </c>
      <c r="AO11149" s="84">
        <v>800.18773999999996</v>
      </c>
      <c r="AP11149" s="83">
        <v>4459.0366000000004</v>
      </c>
      <c r="AQ11149" s="83">
        <v>0.71896726</v>
      </c>
      <c r="AR11149" s="83">
        <v>-2.7461174000000002</v>
      </c>
      <c r="AU11149" s="91"/>
      <c r="AW11149" s="89"/>
      <c r="BE11149" s="90"/>
      <c r="BF11149" s="84"/>
      <c r="BG11149" s="84">
        <f t="shared" si="176"/>
        <v>44792</v>
      </c>
    </row>
    <row r="11150" spans="39:59">
      <c r="AM11150" s="85" t="s">
        <v>11402</v>
      </c>
      <c r="AN11150" s="83">
        <v>3.4651117</v>
      </c>
      <c r="AO11150" s="84">
        <v>799.95934999999997</v>
      </c>
      <c r="AP11150" s="83">
        <v>4459.4364999999998</v>
      </c>
      <c r="AQ11150" s="83">
        <v>0.71903068000000003</v>
      </c>
      <c r="AR11150" s="83">
        <v>-2.7460811000000001</v>
      </c>
      <c r="AU11150" s="91"/>
      <c r="AW11150" s="89"/>
      <c r="BE11150" s="90"/>
      <c r="BF11150" s="84"/>
      <c r="BG11150" s="84">
        <f t="shared" si="176"/>
        <v>44792.5</v>
      </c>
    </row>
    <row r="11151" spans="39:59">
      <c r="AM11151" s="85" t="s">
        <v>11403</v>
      </c>
      <c r="AN11151" s="83">
        <v>3.4650376000000001</v>
      </c>
      <c r="AO11151" s="84">
        <v>800.14209000000005</v>
      </c>
      <c r="AP11151" s="83">
        <v>4459.8369000000002</v>
      </c>
      <c r="AQ11151" s="83">
        <v>0.71908121999999997</v>
      </c>
      <c r="AR11151" s="83">
        <v>-2.7459563999999999</v>
      </c>
      <c r="AU11151" s="91"/>
      <c r="AW11151" s="89"/>
      <c r="BE11151" s="90"/>
      <c r="BF11151" s="84"/>
      <c r="BG11151" s="84">
        <f t="shared" si="176"/>
        <v>44793</v>
      </c>
    </row>
    <row r="11152" spans="39:59">
      <c r="AM11152" s="85" t="s">
        <v>11404</v>
      </c>
      <c r="AN11152" s="83">
        <v>3.4648954999999999</v>
      </c>
      <c r="AO11152" s="84">
        <v>800.17255</v>
      </c>
      <c r="AP11152" s="83">
        <v>4460.2367999999997</v>
      </c>
      <c r="AQ11152" s="83">
        <v>0.71911860000000005</v>
      </c>
      <c r="AR11152" s="83">
        <v>-2.7457769000000001</v>
      </c>
      <c r="AU11152" s="91"/>
      <c r="AW11152" s="89"/>
      <c r="BE11152" s="90"/>
      <c r="BF11152" s="84"/>
      <c r="BG11152" s="84">
        <f t="shared" si="176"/>
        <v>44793.5</v>
      </c>
    </row>
    <row r="11153" spans="39:59">
      <c r="AM11153" s="85" t="s">
        <v>11405</v>
      </c>
      <c r="AN11153" s="83">
        <v>3.4649901000000001</v>
      </c>
      <c r="AO11153" s="84">
        <v>800.05065999999999</v>
      </c>
      <c r="AP11153" s="83">
        <v>4460.6367</v>
      </c>
      <c r="AQ11153" s="83">
        <v>0.71916413000000001</v>
      </c>
      <c r="AR11153" s="83">
        <v>-2.7458260000000001</v>
      </c>
      <c r="AU11153" s="91"/>
      <c r="AW11153" s="89"/>
      <c r="BE11153" s="90"/>
      <c r="BF11153" s="84"/>
      <c r="BG11153" s="84">
        <f t="shared" si="176"/>
        <v>44794</v>
      </c>
    </row>
    <row r="11154" spans="39:59">
      <c r="AM11154" s="85" t="s">
        <v>11406</v>
      </c>
      <c r="AN11154" s="83">
        <v>3.4650089999999998</v>
      </c>
      <c r="AO11154" s="84">
        <v>800.02020000000005</v>
      </c>
      <c r="AP11154" s="83">
        <v>4461.0370999999996</v>
      </c>
      <c r="AQ11154" s="83">
        <v>0.71922284000000003</v>
      </c>
      <c r="AR11154" s="83">
        <v>-2.7457862</v>
      </c>
      <c r="AU11154" s="91"/>
      <c r="AW11154" s="89"/>
      <c r="BE11154" s="90"/>
      <c r="BF11154" s="84"/>
      <c r="BG11154" s="84">
        <f t="shared" si="176"/>
        <v>44794.5</v>
      </c>
    </row>
    <row r="11155" spans="39:59">
      <c r="AM11155" s="85" t="s">
        <v>11407</v>
      </c>
      <c r="AN11155" s="83">
        <v>3.4650216</v>
      </c>
      <c r="AO11155" s="84">
        <v>800.21820000000002</v>
      </c>
      <c r="AP11155" s="83">
        <v>4461.4369999999999</v>
      </c>
      <c r="AQ11155" s="83">
        <v>0.71927004999999999</v>
      </c>
      <c r="AR11155" s="83">
        <v>-2.7457516000000002</v>
      </c>
      <c r="AU11155" s="91"/>
      <c r="AW11155" s="89"/>
      <c r="BE11155" s="90"/>
      <c r="BF11155" s="84"/>
      <c r="BG11155" s="84">
        <f t="shared" si="176"/>
        <v>44795</v>
      </c>
    </row>
    <row r="11156" spans="39:59">
      <c r="AM11156" s="85" t="s">
        <v>11408</v>
      </c>
      <c r="AN11156" s="83">
        <v>3.4649538999999998</v>
      </c>
      <c r="AO11156" s="84">
        <v>800.05065999999999</v>
      </c>
      <c r="AP11156" s="83">
        <v>4461.8369000000002</v>
      </c>
      <c r="AQ11156" s="83">
        <v>0.71931159</v>
      </c>
      <c r="AR11156" s="83">
        <v>-2.7456423999999999</v>
      </c>
      <c r="AU11156" s="91"/>
      <c r="AW11156" s="89"/>
      <c r="BE11156" s="90"/>
      <c r="BF11156" s="84"/>
      <c r="BG11156" s="84">
        <f t="shared" si="176"/>
        <v>44795.5</v>
      </c>
    </row>
    <row r="11157" spans="39:59">
      <c r="AM11157" s="85" t="s">
        <v>11409</v>
      </c>
      <c r="AN11157" s="83">
        <v>3.4648023000000001</v>
      </c>
      <c r="AO11157" s="84">
        <v>800.38574000000006</v>
      </c>
      <c r="AP11157" s="83">
        <v>4462.2372999999998</v>
      </c>
      <c r="AQ11157" s="83">
        <v>0.71936237999999997</v>
      </c>
      <c r="AR11157" s="83">
        <v>-2.7454399999999999</v>
      </c>
      <c r="AU11157" s="91"/>
      <c r="AW11157" s="89"/>
      <c r="BE11157" s="90"/>
      <c r="BF11157" s="84"/>
      <c r="BG11157" s="84">
        <f t="shared" si="176"/>
        <v>44796</v>
      </c>
    </row>
    <row r="11158" spans="39:59">
      <c r="AM11158" s="85" t="s">
        <v>11410</v>
      </c>
      <c r="AN11158" s="83">
        <v>3.4649489</v>
      </c>
      <c r="AO11158" s="84">
        <v>799.95934999999997</v>
      </c>
      <c r="AP11158" s="83">
        <v>4462.6372000000001</v>
      </c>
      <c r="AQ11158" s="83">
        <v>0.71941018000000001</v>
      </c>
      <c r="AR11158" s="83">
        <v>-2.7455387</v>
      </c>
      <c r="AU11158" s="91"/>
      <c r="AW11158" s="89"/>
      <c r="BE11158" s="90"/>
      <c r="BF11158" s="84"/>
      <c r="BG11158" s="84">
        <f t="shared" si="176"/>
        <v>44796.5</v>
      </c>
    </row>
    <row r="11159" spans="39:59">
      <c r="AM11159" s="85" t="s">
        <v>11411</v>
      </c>
      <c r="AN11159" s="83">
        <v>3.4649830000000001</v>
      </c>
      <c r="AO11159" s="84">
        <v>800.12689</v>
      </c>
      <c r="AP11159" s="83">
        <v>4463.0370999999996</v>
      </c>
      <c r="AQ11159" s="83">
        <v>0.71946471999999995</v>
      </c>
      <c r="AR11159" s="83">
        <v>-2.7455181999999998</v>
      </c>
      <c r="AU11159" s="91"/>
      <c r="AW11159" s="89"/>
      <c r="BE11159" s="90"/>
      <c r="BF11159" s="84"/>
      <c r="BG11159" s="84">
        <f t="shared" si="176"/>
        <v>44797</v>
      </c>
    </row>
    <row r="11160" spans="39:59">
      <c r="AM11160" s="85" t="s">
        <v>11412</v>
      </c>
      <c r="AN11160" s="83">
        <v>3.4650557000000002</v>
      </c>
      <c r="AO11160" s="84">
        <v>800.05071999999996</v>
      </c>
      <c r="AP11160" s="83">
        <v>4463.4375</v>
      </c>
      <c r="AQ11160" s="83">
        <v>0.71952729999999998</v>
      </c>
      <c r="AR11160" s="83">
        <v>-2.7455284999999998</v>
      </c>
      <c r="AU11160" s="91"/>
      <c r="AW11160" s="89"/>
      <c r="BE11160" s="90"/>
      <c r="BF11160" s="84"/>
      <c r="BG11160" s="84">
        <f t="shared" si="176"/>
        <v>44797.5</v>
      </c>
    </row>
    <row r="11161" spans="39:59">
      <c r="AM11161" s="85" t="s">
        <v>11413</v>
      </c>
      <c r="AN11161" s="83">
        <v>3.4650647999999999</v>
      </c>
      <c r="AO11161" s="84">
        <v>800.18773999999996</v>
      </c>
      <c r="AP11161" s="83">
        <v>4463.8374000000003</v>
      </c>
      <c r="AQ11161" s="83">
        <v>0.71957523000000001</v>
      </c>
      <c r="AR11161" s="83">
        <v>-2.7454896</v>
      </c>
      <c r="AU11161" s="91"/>
      <c r="AW11161" s="89"/>
      <c r="BE11161" s="90"/>
      <c r="BF11161" s="84"/>
      <c r="BG11161" s="84">
        <f t="shared" si="176"/>
        <v>44798</v>
      </c>
    </row>
    <row r="11162" spans="39:59">
      <c r="AM11162" s="85" t="s">
        <v>11414</v>
      </c>
      <c r="AN11162" s="83">
        <v>3.4650025000000002</v>
      </c>
      <c r="AO11162" s="84">
        <v>799.98974999999996</v>
      </c>
      <c r="AP11162" s="83">
        <v>4464.2372999999998</v>
      </c>
      <c r="AQ11162" s="83">
        <v>0.71963071999999995</v>
      </c>
      <c r="AR11162" s="83">
        <v>-2.7453718</v>
      </c>
      <c r="AU11162" s="91"/>
      <c r="AW11162" s="89"/>
      <c r="BE11162" s="90"/>
      <c r="BF11162" s="84"/>
      <c r="BG11162" s="84">
        <f t="shared" si="176"/>
        <v>44798.5</v>
      </c>
    </row>
    <row r="11163" spans="39:59">
      <c r="AM11163" s="85" t="s">
        <v>11415</v>
      </c>
      <c r="AN11163" s="83">
        <v>3.4650753000000001</v>
      </c>
      <c r="AO11163" s="84">
        <v>800.14202999999998</v>
      </c>
      <c r="AP11163" s="83">
        <v>4464.6377000000002</v>
      </c>
      <c r="AQ11163" s="83">
        <v>0.71969485</v>
      </c>
      <c r="AR11163" s="83">
        <v>-2.7453804000000002</v>
      </c>
      <c r="AU11163" s="91"/>
      <c r="AW11163" s="89"/>
      <c r="BE11163" s="90"/>
      <c r="BF11163" s="84"/>
      <c r="BG11163" s="84">
        <f t="shared" si="176"/>
        <v>44799</v>
      </c>
    </row>
    <row r="11164" spans="39:59">
      <c r="AM11164" s="85" t="s">
        <v>11416</v>
      </c>
      <c r="AN11164" s="83">
        <v>3.4650979</v>
      </c>
      <c r="AO11164" s="84">
        <v>800.05071999999996</v>
      </c>
      <c r="AP11164" s="83">
        <v>4465.0375999999997</v>
      </c>
      <c r="AQ11164" s="83">
        <v>0.71976388000000002</v>
      </c>
      <c r="AR11164" s="83">
        <v>-2.7453341</v>
      </c>
      <c r="AU11164" s="91"/>
      <c r="AW11164" s="89"/>
      <c r="BE11164" s="90"/>
      <c r="BF11164" s="84"/>
      <c r="BG11164" s="84">
        <f t="shared" si="176"/>
        <v>44799.5</v>
      </c>
    </row>
    <row r="11165" spans="39:59">
      <c r="AM11165" s="85" t="s">
        <v>11417</v>
      </c>
      <c r="AN11165" s="83">
        <v>3.4651079</v>
      </c>
      <c r="AO11165" s="84">
        <v>800.09636999999998</v>
      </c>
      <c r="AP11165" s="83">
        <v>4465.4375</v>
      </c>
      <c r="AQ11165" s="83">
        <v>0.71982866999999995</v>
      </c>
      <c r="AR11165" s="83">
        <v>-2.7452793</v>
      </c>
      <c r="AU11165" s="91"/>
      <c r="AW11165" s="89"/>
      <c r="BE11165" s="90"/>
      <c r="BF11165" s="84"/>
      <c r="BG11165" s="84">
        <f t="shared" si="176"/>
        <v>44800</v>
      </c>
    </row>
    <row r="11166" spans="39:59">
      <c r="AM11166" s="85" t="s">
        <v>11418</v>
      </c>
      <c r="AN11166" s="83">
        <v>3.4650938999999998</v>
      </c>
      <c r="AO11166" s="84">
        <v>800.05065999999999</v>
      </c>
      <c r="AP11166" s="83">
        <v>4465.8379000000004</v>
      </c>
      <c r="AQ11166" s="83">
        <v>0.71988468999999999</v>
      </c>
      <c r="AR11166" s="83">
        <v>-2.7452092000000001</v>
      </c>
      <c r="AU11166" s="91"/>
      <c r="AW11166" s="89"/>
      <c r="BE11166" s="90"/>
      <c r="BF11166" s="84"/>
      <c r="BG11166" s="84">
        <f t="shared" si="176"/>
        <v>44800.5</v>
      </c>
    </row>
    <row r="11167" spans="39:59">
      <c r="AM11167" s="85" t="s">
        <v>11419</v>
      </c>
      <c r="AN11167" s="83">
        <v>3.4649336000000002</v>
      </c>
      <c r="AO11167" s="84">
        <v>800.17260999999996</v>
      </c>
      <c r="AP11167" s="83">
        <v>4466.2377999999999</v>
      </c>
      <c r="AQ11167" s="83">
        <v>0.71993136000000002</v>
      </c>
      <c r="AR11167" s="83">
        <v>-2.7450022999999999</v>
      </c>
      <c r="AU11167" s="91"/>
      <c r="AW11167" s="89"/>
      <c r="BE11167" s="90"/>
      <c r="BF11167" s="84"/>
      <c r="BG11167" s="84">
        <f t="shared" si="176"/>
        <v>44801</v>
      </c>
    </row>
    <row r="11168" spans="39:59">
      <c r="AM11168" s="85" t="s">
        <v>11420</v>
      </c>
      <c r="AN11168" s="83">
        <v>3.4649966000000001</v>
      </c>
      <c r="AO11168" s="84">
        <v>800.17255</v>
      </c>
      <c r="AP11168" s="83">
        <v>4466.6377000000002</v>
      </c>
      <c r="AQ11168" s="83">
        <v>0.71999431000000003</v>
      </c>
      <c r="AR11168" s="83">
        <v>-2.7450022999999999</v>
      </c>
      <c r="AU11168" s="91"/>
      <c r="AW11168" s="89"/>
      <c r="BE11168" s="90"/>
      <c r="BF11168" s="84"/>
      <c r="BG11168" s="84">
        <f t="shared" si="176"/>
        <v>44801.5</v>
      </c>
    </row>
    <row r="11169" spans="39:59">
      <c r="AM11169" s="85" t="s">
        <v>11421</v>
      </c>
      <c r="AN11169" s="83">
        <v>3.4650815000000001</v>
      </c>
      <c r="AO11169" s="84">
        <v>800.17255</v>
      </c>
      <c r="AP11169" s="83">
        <v>4467.0380999999998</v>
      </c>
      <c r="AQ11169" s="83">
        <v>0.72006488000000002</v>
      </c>
      <c r="AR11169" s="83">
        <v>-2.7450166</v>
      </c>
      <c r="AU11169" s="91"/>
      <c r="AW11169" s="89"/>
      <c r="BE11169" s="90"/>
      <c r="BF11169" s="84"/>
      <c r="BG11169" s="84">
        <f t="shared" si="176"/>
        <v>44802</v>
      </c>
    </row>
    <row r="11170" spans="39:59">
      <c r="AM11170" s="85" t="s">
        <v>11422</v>
      </c>
      <c r="AN11170" s="83">
        <v>3.4651833000000001</v>
      </c>
      <c r="AO11170" s="84">
        <v>800.21820000000002</v>
      </c>
      <c r="AP11170" s="83">
        <v>4467.4380000000001</v>
      </c>
      <c r="AQ11170" s="83">
        <v>0.72013885</v>
      </c>
      <c r="AR11170" s="83">
        <v>-2.7450445000000001</v>
      </c>
      <c r="AU11170" s="91"/>
      <c r="AW11170" s="89"/>
      <c r="BE11170" s="90"/>
      <c r="BF11170" s="84"/>
      <c r="BG11170" s="84">
        <f t="shared" si="176"/>
        <v>44802.5</v>
      </c>
    </row>
    <row r="11171" spans="39:59">
      <c r="AM11171" s="85" t="s">
        <v>11423</v>
      </c>
      <c r="AN11171" s="83">
        <v>3.4652349999999998</v>
      </c>
      <c r="AO11171" s="84">
        <v>800.09636999999998</v>
      </c>
      <c r="AP11171" s="83">
        <v>4467.8383999999996</v>
      </c>
      <c r="AQ11171" s="83">
        <v>0.72018932999999996</v>
      </c>
      <c r="AR11171" s="83">
        <v>-2.7450456999999999</v>
      </c>
      <c r="AU11171" s="91"/>
      <c r="AW11171" s="89"/>
      <c r="BE11171" s="90"/>
      <c r="BF11171" s="84"/>
      <c r="BG11171" s="84">
        <f t="shared" si="176"/>
        <v>44803</v>
      </c>
    </row>
    <row r="11172" spans="39:59">
      <c r="AM11172" s="85" t="s">
        <v>11424</v>
      </c>
      <c r="AN11172" s="83">
        <v>3.4651556000000001</v>
      </c>
      <c r="AO11172" s="84">
        <v>800.44677999999999</v>
      </c>
      <c r="AP11172" s="83">
        <v>4468.2383</v>
      </c>
      <c r="AQ11172" s="83">
        <v>0.72024571999999998</v>
      </c>
      <c r="AR11172" s="83">
        <v>-2.74491</v>
      </c>
      <c r="AU11172" s="91"/>
      <c r="AW11172" s="89"/>
      <c r="BE11172" s="90"/>
      <c r="BF11172" s="84"/>
      <c r="BG11172" s="84">
        <f t="shared" si="176"/>
        <v>44803.5</v>
      </c>
    </row>
    <row r="11173" spans="39:59">
      <c r="AM11173" s="85" t="s">
        <v>11425</v>
      </c>
      <c r="AN11173" s="83">
        <v>3.4651188999999998</v>
      </c>
      <c r="AO11173" s="84">
        <v>800.17255</v>
      </c>
      <c r="AP11173" s="83">
        <v>4468.6382000000003</v>
      </c>
      <c r="AQ11173" s="83">
        <v>0.72030114999999995</v>
      </c>
      <c r="AR11173" s="83">
        <v>-2.7448177</v>
      </c>
      <c r="AU11173" s="91"/>
      <c r="AW11173" s="89"/>
      <c r="BE11173" s="90"/>
      <c r="BF11173" s="84"/>
      <c r="BG11173" s="84">
        <f t="shared" si="176"/>
        <v>44804</v>
      </c>
    </row>
    <row r="11174" spans="39:59">
      <c r="AM11174" s="85" t="s">
        <v>11426</v>
      </c>
      <c r="AN11174" s="83">
        <v>3.4650406999999999</v>
      </c>
      <c r="AO11174" s="84">
        <v>800.23346000000004</v>
      </c>
      <c r="AP11174" s="83">
        <v>4469.0385999999999</v>
      </c>
      <c r="AQ11174" s="83">
        <v>0.72035795000000002</v>
      </c>
      <c r="AR11174" s="83">
        <v>-2.7446828000000001</v>
      </c>
      <c r="AU11174" s="91"/>
      <c r="AW11174" s="89"/>
      <c r="BE11174" s="90"/>
      <c r="BF11174" s="84"/>
      <c r="BG11174" s="84">
        <f t="shared" si="176"/>
        <v>44804.5</v>
      </c>
    </row>
    <row r="11175" spans="39:59">
      <c r="AM11175" s="85" t="s">
        <v>11427</v>
      </c>
      <c r="AN11175" s="83">
        <v>3.4649844000000001</v>
      </c>
      <c r="AO11175" s="84">
        <v>800.18781000000001</v>
      </c>
      <c r="AP11175" s="83">
        <v>4469.4385000000002</v>
      </c>
      <c r="AQ11175" s="83">
        <v>0.72040647000000002</v>
      </c>
      <c r="AR11175" s="83">
        <v>-2.7445778999999999</v>
      </c>
      <c r="AU11175" s="91"/>
      <c r="AW11175" s="89"/>
      <c r="BE11175" s="90"/>
      <c r="BF11175" s="84"/>
      <c r="BG11175" s="84">
        <f t="shared" si="176"/>
        <v>44805</v>
      </c>
    </row>
    <row r="11176" spans="39:59">
      <c r="AM11176" s="85" t="s">
        <v>11428</v>
      </c>
      <c r="AN11176" s="83">
        <v>3.4648457000000001</v>
      </c>
      <c r="AO11176" s="84">
        <v>800.30962999999997</v>
      </c>
      <c r="AP11176" s="83">
        <v>4469.8388999999997</v>
      </c>
      <c r="AQ11176" s="83">
        <v>0.72043413000000001</v>
      </c>
      <c r="AR11176" s="83">
        <v>-2.7444115</v>
      </c>
      <c r="AU11176" s="91"/>
      <c r="AW11176" s="89"/>
      <c r="BE11176" s="90"/>
      <c r="BF11176" s="84"/>
      <c r="BG11176" s="84">
        <f t="shared" si="176"/>
        <v>44805.5</v>
      </c>
    </row>
    <row r="11177" spans="39:59">
      <c r="AM11177" s="85" t="s">
        <v>11429</v>
      </c>
      <c r="AN11177" s="83">
        <v>3.4648034999999999</v>
      </c>
      <c r="AO11177" s="84">
        <v>800.15734999999995</v>
      </c>
      <c r="AP11177" s="83">
        <v>4470.2388000000001</v>
      </c>
      <c r="AQ11177" s="83">
        <v>0.72046452999999999</v>
      </c>
      <c r="AR11177" s="83">
        <v>-2.7443390000000001</v>
      </c>
      <c r="AU11177" s="91"/>
      <c r="AW11177" s="89"/>
      <c r="BE11177" s="90"/>
      <c r="BF11177" s="84"/>
      <c r="BG11177" s="84">
        <f t="shared" si="176"/>
        <v>44806</v>
      </c>
    </row>
    <row r="11178" spans="39:59">
      <c r="AM11178" s="85" t="s">
        <v>11430</v>
      </c>
      <c r="AN11178" s="83">
        <v>3.4647651000000002</v>
      </c>
      <c r="AO11178" s="84">
        <v>800.20299999999997</v>
      </c>
      <c r="AP11178" s="83">
        <v>4470.6387000000004</v>
      </c>
      <c r="AQ11178" s="83">
        <v>0.72051518999999997</v>
      </c>
      <c r="AR11178" s="83">
        <v>-2.7442498</v>
      </c>
      <c r="AU11178" s="91"/>
      <c r="AW11178" s="89"/>
      <c r="BE11178" s="90"/>
      <c r="BF11178" s="84"/>
      <c r="BG11178" s="84">
        <f t="shared" si="176"/>
        <v>44806.5</v>
      </c>
    </row>
    <row r="11179" spans="39:59">
      <c r="AM11179" s="85" t="s">
        <v>11431</v>
      </c>
      <c r="AN11179" s="83">
        <v>3.4648072999999999</v>
      </c>
      <c r="AO11179" s="84">
        <v>800.29443000000003</v>
      </c>
      <c r="AP11179" s="83">
        <v>4471.0391</v>
      </c>
      <c r="AQ11179" s="83">
        <v>0.72056960999999997</v>
      </c>
      <c r="AR11179" s="83">
        <v>-2.7442376999999998</v>
      </c>
      <c r="AU11179" s="91"/>
      <c r="AW11179" s="89"/>
      <c r="BE11179" s="90"/>
      <c r="BF11179" s="84"/>
      <c r="BG11179" s="84">
        <f t="shared" si="176"/>
        <v>44807</v>
      </c>
    </row>
    <row r="11180" spans="39:59">
      <c r="AM11180" s="85" t="s">
        <v>11432</v>
      </c>
      <c r="AN11180" s="83">
        <v>3.4648789999999998</v>
      </c>
      <c r="AO11180" s="84">
        <v>800.15734999999995</v>
      </c>
      <c r="AP11180" s="83">
        <v>4471.4390000000003</v>
      </c>
      <c r="AQ11180" s="83">
        <v>0.72063189999999999</v>
      </c>
      <c r="AR11180" s="83">
        <v>-2.7442472000000002</v>
      </c>
      <c r="AU11180" s="91"/>
      <c r="AW11180" s="89"/>
      <c r="BE11180" s="90"/>
      <c r="BF11180" s="84"/>
      <c r="BG11180" s="84">
        <f t="shared" si="176"/>
        <v>44807.5</v>
      </c>
    </row>
    <row r="11181" spans="39:59">
      <c r="AM11181" s="85" t="s">
        <v>11433</v>
      </c>
      <c r="AN11181" s="83">
        <v>3.4649873000000002</v>
      </c>
      <c r="AO11181" s="84">
        <v>800.20299999999997</v>
      </c>
      <c r="AP11181" s="83">
        <v>4471.8388999999997</v>
      </c>
      <c r="AQ11181" s="83">
        <v>0.72069733999999996</v>
      </c>
      <c r="AR11181" s="83">
        <v>-2.7442899000000001</v>
      </c>
      <c r="AU11181" s="91"/>
      <c r="AW11181" s="89"/>
      <c r="BE11181" s="90"/>
      <c r="BF11181" s="84"/>
      <c r="BG11181" s="84">
        <f t="shared" si="176"/>
        <v>44808</v>
      </c>
    </row>
    <row r="11182" spans="39:59">
      <c r="AM11182" s="85" t="s">
        <v>11434</v>
      </c>
      <c r="AN11182" s="83">
        <v>3.4650655000000001</v>
      </c>
      <c r="AO11182" s="84">
        <v>800.26391999999998</v>
      </c>
      <c r="AP11182" s="83">
        <v>4472.2393000000002</v>
      </c>
      <c r="AQ11182" s="83">
        <v>0.72076583000000005</v>
      </c>
      <c r="AR11182" s="83">
        <v>-2.7442997</v>
      </c>
      <c r="AU11182" s="91"/>
      <c r="AW11182" s="89"/>
      <c r="BE11182" s="90"/>
      <c r="BF11182" s="84"/>
      <c r="BG11182" s="84">
        <f t="shared" si="176"/>
        <v>44808.5</v>
      </c>
    </row>
    <row r="11183" spans="39:59">
      <c r="AM11183" s="85" t="s">
        <v>11435</v>
      </c>
      <c r="AN11183" s="83">
        <v>3.4651895000000001</v>
      </c>
      <c r="AO11183" s="84">
        <v>800.21820000000002</v>
      </c>
      <c r="AP11183" s="83">
        <v>4472.6391999999996</v>
      </c>
      <c r="AQ11183" s="83">
        <v>0.72083896000000003</v>
      </c>
      <c r="AR11183" s="83">
        <v>-2.7443504000000001</v>
      </c>
      <c r="AU11183" s="91"/>
      <c r="AW11183" s="89"/>
      <c r="BE11183" s="90"/>
      <c r="BF11183" s="84"/>
      <c r="BG11183" s="84">
        <f t="shared" si="176"/>
        <v>44809</v>
      </c>
    </row>
    <row r="11184" spans="39:59">
      <c r="AM11184" s="85" t="s">
        <v>11436</v>
      </c>
      <c r="AN11184" s="83">
        <v>3.4653057999999999</v>
      </c>
      <c r="AO11184" s="84">
        <v>800.15734999999995</v>
      </c>
      <c r="AP11184" s="83">
        <v>4473.0391</v>
      </c>
      <c r="AQ11184" s="83">
        <v>0.72091013000000004</v>
      </c>
      <c r="AR11184" s="83">
        <v>-2.7443957000000001</v>
      </c>
      <c r="AU11184" s="91"/>
      <c r="AW11184" s="89"/>
      <c r="BE11184" s="90"/>
      <c r="BF11184" s="84"/>
      <c r="BG11184" s="84">
        <f t="shared" si="176"/>
        <v>44809.5</v>
      </c>
    </row>
    <row r="11185" spans="39:59">
      <c r="AM11185" s="85" t="s">
        <v>11437</v>
      </c>
      <c r="AN11185" s="83">
        <v>3.4653144</v>
      </c>
      <c r="AO11185" s="84">
        <v>800.15734999999995</v>
      </c>
      <c r="AP11185" s="83">
        <v>4473.4395000000004</v>
      </c>
      <c r="AQ11185" s="83">
        <v>0.72096740999999998</v>
      </c>
      <c r="AR11185" s="83">
        <v>-2.7443469</v>
      </c>
      <c r="AU11185" s="91"/>
      <c r="AW11185" s="89"/>
      <c r="BE11185" s="90"/>
      <c r="BF11185" s="84"/>
      <c r="BG11185" s="84">
        <f t="shared" si="176"/>
        <v>44810</v>
      </c>
    </row>
    <row r="11186" spans="39:59">
      <c r="AM11186" s="85" t="s">
        <v>11438</v>
      </c>
      <c r="AN11186" s="83">
        <v>3.4653603999999998</v>
      </c>
      <c r="AO11186" s="84">
        <v>800.23339999999996</v>
      </c>
      <c r="AP11186" s="83">
        <v>4473.8393999999998</v>
      </c>
      <c r="AQ11186" s="83">
        <v>0.72102785000000003</v>
      </c>
      <c r="AR11186" s="83">
        <v>-2.7443325999999999</v>
      </c>
      <c r="AU11186" s="91"/>
      <c r="AW11186" s="89"/>
      <c r="BE11186" s="90"/>
      <c r="BF11186" s="84"/>
      <c r="BG11186" s="84">
        <f t="shared" si="176"/>
        <v>44810.5</v>
      </c>
    </row>
    <row r="11187" spans="39:59">
      <c r="AM11187" s="85" t="s">
        <v>11439</v>
      </c>
      <c r="AN11187" s="83">
        <v>3.4652276</v>
      </c>
      <c r="AO11187" s="84">
        <v>800.08118000000002</v>
      </c>
      <c r="AP11187" s="83">
        <v>4474.2393000000002</v>
      </c>
      <c r="AQ11187" s="83">
        <v>0.72107803999999998</v>
      </c>
      <c r="AR11187" s="83">
        <v>-2.7441494</v>
      </c>
      <c r="AU11187" s="91"/>
      <c r="AW11187" s="89"/>
      <c r="BE11187" s="90"/>
      <c r="BF11187" s="84"/>
      <c r="BG11187" s="84">
        <f t="shared" si="176"/>
        <v>44811</v>
      </c>
    </row>
    <row r="11188" spans="39:59">
      <c r="AM11188" s="85" t="s">
        <v>11440</v>
      </c>
      <c r="AN11188" s="83">
        <v>3.4653003</v>
      </c>
      <c r="AO11188" s="84">
        <v>800.27917000000002</v>
      </c>
      <c r="AP11188" s="83">
        <v>4474.6396000000004</v>
      </c>
      <c r="AQ11188" s="83">
        <v>0.72113006999999996</v>
      </c>
      <c r="AR11188" s="83">
        <v>-2.7441702000000001</v>
      </c>
      <c r="AU11188" s="91"/>
      <c r="AW11188" s="89"/>
      <c r="BE11188" s="90"/>
      <c r="BF11188" s="84"/>
      <c r="BG11188" s="84">
        <f t="shared" si="176"/>
        <v>44811.5</v>
      </c>
    </row>
    <row r="11189" spans="39:59">
      <c r="AM11189" s="85" t="s">
        <v>11441</v>
      </c>
      <c r="AN11189" s="83">
        <v>3.4653106</v>
      </c>
      <c r="AO11189" s="84">
        <v>800.15734999999995</v>
      </c>
      <c r="AP11189" s="83">
        <v>4475.0396000000001</v>
      </c>
      <c r="AQ11189" s="83">
        <v>0.7211746</v>
      </c>
      <c r="AR11189" s="83">
        <v>-2.7441358999999999</v>
      </c>
      <c r="AU11189" s="91"/>
      <c r="AW11189" s="89"/>
      <c r="BE11189" s="90"/>
      <c r="BF11189" s="84"/>
      <c r="BG11189" s="84">
        <f t="shared" si="176"/>
        <v>44812</v>
      </c>
    </row>
    <row r="11190" spans="39:59">
      <c r="AM11190" s="85" t="s">
        <v>11442</v>
      </c>
      <c r="AN11190" s="83">
        <v>3.4651779999999999</v>
      </c>
      <c r="AO11190" s="84">
        <v>800.20299999999997</v>
      </c>
      <c r="AP11190" s="83">
        <v>4475.4395000000004</v>
      </c>
      <c r="AQ11190" s="83">
        <v>0.72121524999999997</v>
      </c>
      <c r="AR11190" s="83">
        <v>-2.7439627999999998</v>
      </c>
      <c r="AU11190" s="91"/>
      <c r="AW11190" s="89"/>
      <c r="BE11190" s="90"/>
      <c r="BF11190" s="84"/>
      <c r="BG11190" s="84">
        <f t="shared" si="176"/>
        <v>44812.5</v>
      </c>
    </row>
    <row r="11191" spans="39:59">
      <c r="AM11191" s="85" t="s">
        <v>11443</v>
      </c>
      <c r="AN11191" s="83">
        <v>3.4650799999999999</v>
      </c>
      <c r="AO11191" s="84">
        <v>800.12683000000004</v>
      </c>
      <c r="AP11191" s="83">
        <v>4475.8397999999997</v>
      </c>
      <c r="AQ11191" s="83">
        <v>0.72123879000000002</v>
      </c>
      <c r="AR11191" s="83">
        <v>-2.7438411999999999</v>
      </c>
      <c r="AU11191" s="91"/>
      <c r="AW11191" s="89"/>
      <c r="BE11191" s="90"/>
      <c r="BF11191" s="84"/>
      <c r="BG11191" s="84">
        <f t="shared" si="176"/>
        <v>44813</v>
      </c>
    </row>
    <row r="11192" spans="39:59">
      <c r="AM11192" s="85" t="s">
        <v>11444</v>
      </c>
      <c r="AN11192" s="83">
        <v>3.4649215</v>
      </c>
      <c r="AO11192" s="84">
        <v>800.06592000000001</v>
      </c>
      <c r="AP11192" s="83">
        <v>4476.2397000000001</v>
      </c>
      <c r="AQ11192" s="83">
        <v>0.72125876</v>
      </c>
      <c r="AR11192" s="83">
        <v>-2.7436628000000001</v>
      </c>
      <c r="AU11192" s="91"/>
      <c r="AW11192" s="89"/>
      <c r="BE11192" s="90"/>
      <c r="BF11192" s="84"/>
      <c r="BG11192" s="84">
        <f t="shared" si="176"/>
        <v>44813.5</v>
      </c>
    </row>
    <row r="11193" spans="39:59">
      <c r="AM11193" s="85" t="s">
        <v>11445</v>
      </c>
      <c r="AN11193" s="83">
        <v>3.4648024999999998</v>
      </c>
      <c r="AO11193" s="84">
        <v>800.24872000000005</v>
      </c>
      <c r="AP11193" s="83">
        <v>4476.6396000000004</v>
      </c>
      <c r="AQ11193" s="83">
        <v>0.72128265999999996</v>
      </c>
      <c r="AR11193" s="83">
        <v>-2.7435198000000001</v>
      </c>
      <c r="AU11193" s="91"/>
      <c r="AW11193" s="89"/>
      <c r="BE11193" s="90"/>
      <c r="BF11193" s="84"/>
      <c r="BG11193" s="84">
        <f t="shared" si="176"/>
        <v>44814</v>
      </c>
    </row>
    <row r="11194" spans="39:59">
      <c r="AM11194" s="85" t="s">
        <v>11446</v>
      </c>
      <c r="AN11194" s="83">
        <v>3.4647294999999998</v>
      </c>
      <c r="AO11194" s="84">
        <v>800.12683000000004</v>
      </c>
      <c r="AP11194" s="83">
        <v>4477.04</v>
      </c>
      <c r="AQ11194" s="83">
        <v>0.72128939999999997</v>
      </c>
      <c r="AR11194" s="83">
        <v>-2.7434402000000002</v>
      </c>
      <c r="AU11194" s="91"/>
      <c r="AW11194" s="89"/>
      <c r="BE11194" s="90"/>
      <c r="BF11194" s="84"/>
      <c r="BG11194" s="84">
        <f t="shared" si="176"/>
        <v>44814.5</v>
      </c>
    </row>
    <row r="11195" spans="39:59">
      <c r="AM11195" s="85" t="s">
        <v>11447</v>
      </c>
      <c r="AN11195" s="83">
        <v>3.4647082999999999</v>
      </c>
      <c r="AO11195" s="84">
        <v>799.92882999999995</v>
      </c>
      <c r="AP11195" s="83">
        <v>4477.4399000000003</v>
      </c>
      <c r="AQ11195" s="83">
        <v>0.72130333999999996</v>
      </c>
      <c r="AR11195" s="83">
        <v>-2.7434048999999998</v>
      </c>
      <c r="AU11195" s="91"/>
      <c r="AW11195" s="89"/>
      <c r="BE11195" s="90"/>
      <c r="BF11195" s="84"/>
      <c r="BG11195" s="84">
        <f t="shared" si="176"/>
        <v>44815</v>
      </c>
    </row>
    <row r="11196" spans="39:59">
      <c r="AM11196" s="85" t="s">
        <v>11448</v>
      </c>
      <c r="AN11196" s="83">
        <v>3.4646987999999999</v>
      </c>
      <c r="AO11196" s="84">
        <v>800.05071999999996</v>
      </c>
      <c r="AP11196" s="83">
        <v>4477.8397999999997</v>
      </c>
      <c r="AQ11196" s="83">
        <v>0.72133564999999999</v>
      </c>
      <c r="AR11196" s="83">
        <v>-2.7433630999999998</v>
      </c>
      <c r="AU11196" s="91"/>
      <c r="AW11196" s="89"/>
      <c r="BE11196" s="90"/>
      <c r="BF11196" s="84"/>
      <c r="BG11196" s="84">
        <f t="shared" si="176"/>
        <v>44815.5</v>
      </c>
    </row>
    <row r="11197" spans="39:59">
      <c r="AM11197" s="85" t="s">
        <v>11449</v>
      </c>
      <c r="AN11197" s="83">
        <v>3.4646661000000001</v>
      </c>
      <c r="AO11197" s="84">
        <v>800.17255</v>
      </c>
      <c r="AP11197" s="83">
        <v>4478.2402000000002</v>
      </c>
      <c r="AQ11197" s="83">
        <v>0.72138029000000004</v>
      </c>
      <c r="AR11197" s="83">
        <v>-2.7432859000000001</v>
      </c>
      <c r="AU11197" s="91"/>
      <c r="AW11197" s="89"/>
      <c r="BE11197" s="90"/>
      <c r="BF11197" s="84"/>
      <c r="BG11197" s="84">
        <f t="shared" si="176"/>
        <v>44816</v>
      </c>
    </row>
    <row r="11198" spans="39:59">
      <c r="AM11198" s="85" t="s">
        <v>11450</v>
      </c>
      <c r="AN11198" s="83">
        <v>3.4648297000000001</v>
      </c>
      <c r="AO11198" s="84">
        <v>800.23346000000004</v>
      </c>
      <c r="AP11198" s="83">
        <v>4478.6400999999996</v>
      </c>
      <c r="AQ11198" s="83">
        <v>0.72142976999999997</v>
      </c>
      <c r="AR11198" s="83">
        <v>-2.7433999</v>
      </c>
      <c r="AU11198" s="91"/>
      <c r="AW11198" s="89"/>
      <c r="BE11198" s="90"/>
      <c r="BF11198" s="84"/>
      <c r="BG11198" s="84">
        <f t="shared" si="176"/>
        <v>44816.5</v>
      </c>
    </row>
    <row r="11199" spans="39:59">
      <c r="AM11199" s="85" t="s">
        <v>11451</v>
      </c>
      <c r="AN11199" s="83">
        <v>3.4647831999999998</v>
      </c>
      <c r="AO11199" s="84">
        <v>800.14202999999998</v>
      </c>
      <c r="AP11199" s="83">
        <v>4479.04</v>
      </c>
      <c r="AQ11199" s="83">
        <v>0.72147852000000001</v>
      </c>
      <c r="AR11199" s="83">
        <v>-2.7433046999999999</v>
      </c>
      <c r="AU11199" s="91"/>
      <c r="AW11199" s="89"/>
      <c r="BE11199" s="90"/>
      <c r="BF11199" s="84"/>
      <c r="BG11199" s="84">
        <f t="shared" si="176"/>
        <v>44817</v>
      </c>
    </row>
    <row r="11200" spans="39:59">
      <c r="AM11200" s="85" t="s">
        <v>11452</v>
      </c>
      <c r="AN11200" s="83">
        <v>3.4647350000000001</v>
      </c>
      <c r="AO11200" s="84">
        <v>800.12683000000004</v>
      </c>
      <c r="AP11200" s="83">
        <v>4479.4404000000004</v>
      </c>
      <c r="AQ11200" s="83">
        <v>0.72151911000000002</v>
      </c>
      <c r="AR11200" s="83">
        <v>-2.7432159999999999</v>
      </c>
      <c r="AU11200" s="91"/>
      <c r="AW11200" s="89"/>
      <c r="BE11200" s="90"/>
      <c r="BF11200" s="84"/>
      <c r="BG11200" s="84">
        <f t="shared" si="176"/>
        <v>44817.5</v>
      </c>
    </row>
    <row r="11201" spans="39:59">
      <c r="AM11201" s="85" t="s">
        <v>11453</v>
      </c>
      <c r="AN11201" s="83">
        <v>3.4648409</v>
      </c>
      <c r="AO11201" s="84">
        <v>800.12683000000004</v>
      </c>
      <c r="AP11201" s="83">
        <v>4479.8402999999998</v>
      </c>
      <c r="AQ11201" s="83">
        <v>0.72155773999999995</v>
      </c>
      <c r="AR11201" s="83">
        <v>-2.7432832999999999</v>
      </c>
      <c r="AU11201" s="91"/>
      <c r="AW11201" s="89"/>
      <c r="BE11201" s="90"/>
      <c r="BF11201" s="84"/>
      <c r="BG11201" s="84">
        <f t="shared" si="176"/>
        <v>44818</v>
      </c>
    </row>
    <row r="11202" spans="39:59">
      <c r="AM11202" s="85" t="s">
        <v>11454</v>
      </c>
      <c r="AN11202" s="83">
        <v>3.4649858</v>
      </c>
      <c r="AO11202" s="84">
        <v>800.24872000000005</v>
      </c>
      <c r="AP11202" s="83">
        <v>4480.2402000000002</v>
      </c>
      <c r="AQ11202" s="83">
        <v>0.72160237999999999</v>
      </c>
      <c r="AR11202" s="83">
        <v>-2.7433833999999999</v>
      </c>
      <c r="AU11202" s="91"/>
      <c r="AW11202" s="89"/>
      <c r="BE11202" s="90"/>
      <c r="BF11202" s="84"/>
      <c r="BG11202" s="84">
        <f t="shared" si="176"/>
        <v>44818.5</v>
      </c>
    </row>
    <row r="11203" spans="39:59">
      <c r="AM11203" s="85" t="s">
        <v>11455</v>
      </c>
      <c r="AN11203" s="83">
        <v>3.4650186999999999</v>
      </c>
      <c r="AO11203" s="84">
        <v>800.14202999999998</v>
      </c>
      <c r="AP11203" s="83">
        <v>4480.6405999999997</v>
      </c>
      <c r="AQ11203" s="83">
        <v>0.72162585999999995</v>
      </c>
      <c r="AR11203" s="83">
        <v>-2.7433928999999999</v>
      </c>
      <c r="AU11203" s="91"/>
      <c r="AW11203" s="89"/>
      <c r="BE11203" s="90"/>
      <c r="BF11203" s="84"/>
      <c r="BG11203" s="84">
        <f t="shared" si="176"/>
        <v>44819</v>
      </c>
    </row>
    <row r="11204" spans="39:59">
      <c r="AM11204" s="85" t="s">
        <v>11456</v>
      </c>
      <c r="AN11204" s="83">
        <v>3.4649277000000001</v>
      </c>
      <c r="AO11204" s="84">
        <v>800.14209000000005</v>
      </c>
      <c r="AP11204" s="83">
        <v>4481.0405000000001</v>
      </c>
      <c r="AQ11204" s="83">
        <v>0.72165829000000004</v>
      </c>
      <c r="AR11204" s="83">
        <v>-2.7432694</v>
      </c>
      <c r="AU11204" s="91"/>
      <c r="AW11204" s="89"/>
      <c r="BE11204" s="90"/>
      <c r="BF11204" s="84"/>
      <c r="BG11204" s="84">
        <f t="shared" si="176"/>
        <v>44819.5</v>
      </c>
    </row>
    <row r="11205" spans="39:59">
      <c r="AM11205" s="85" t="s">
        <v>11457</v>
      </c>
      <c r="AN11205" s="83">
        <v>3.4650053999999999</v>
      </c>
      <c r="AO11205" s="84">
        <v>800.06592000000001</v>
      </c>
      <c r="AP11205" s="83">
        <v>4481.4404000000004</v>
      </c>
      <c r="AQ11205" s="83">
        <v>0.72169095000000005</v>
      </c>
      <c r="AR11205" s="83">
        <v>-2.7433144999999999</v>
      </c>
      <c r="AU11205" s="91"/>
      <c r="AW11205" s="89"/>
      <c r="BE11205" s="90"/>
      <c r="BF11205" s="84"/>
      <c r="BG11205" s="84">
        <f t="shared" ref="BG11205:BG11268" si="177">BG11204+0.5</f>
        <v>44820</v>
      </c>
    </row>
    <row r="11206" spans="39:59">
      <c r="AM11206" s="85" t="s">
        <v>11458</v>
      </c>
      <c r="AN11206" s="83">
        <v>3.4650970000000001</v>
      </c>
      <c r="AO11206" s="84">
        <v>800.15734999999995</v>
      </c>
      <c r="AP11206" s="83">
        <v>4481.8407999999999</v>
      </c>
      <c r="AQ11206" s="83">
        <v>0.72174059999999995</v>
      </c>
      <c r="AR11206" s="83">
        <v>-2.7433562</v>
      </c>
      <c r="AU11206" s="91"/>
      <c r="AW11206" s="89"/>
      <c r="BE11206" s="90"/>
      <c r="BF11206" s="84"/>
      <c r="BG11206" s="84">
        <f t="shared" si="177"/>
        <v>44820.5</v>
      </c>
    </row>
    <row r="11207" spans="39:59">
      <c r="AM11207" s="85" t="s">
        <v>11459</v>
      </c>
      <c r="AN11207" s="83">
        <v>3.4651914000000001</v>
      </c>
      <c r="AO11207" s="84">
        <v>800.14209000000005</v>
      </c>
      <c r="AP11207" s="83">
        <v>4482.2407000000003</v>
      </c>
      <c r="AQ11207" s="83">
        <v>0.72177875000000002</v>
      </c>
      <c r="AR11207" s="83">
        <v>-2.7434124999999998</v>
      </c>
      <c r="AU11207" s="91"/>
      <c r="AW11207" s="89"/>
      <c r="BE11207" s="90"/>
      <c r="BF11207" s="84"/>
      <c r="BG11207" s="84">
        <f t="shared" si="177"/>
        <v>44821</v>
      </c>
    </row>
    <row r="11208" spans="39:59">
      <c r="AM11208" s="85" t="s">
        <v>11460</v>
      </c>
      <c r="AN11208" s="83">
        <v>3.4650178</v>
      </c>
      <c r="AO11208" s="84">
        <v>800.15734999999995</v>
      </c>
      <c r="AP11208" s="83">
        <v>4482.6405999999997</v>
      </c>
      <c r="AQ11208" s="83">
        <v>0.72181720000000005</v>
      </c>
      <c r="AR11208" s="83">
        <v>-2.7432004999999999</v>
      </c>
      <c r="AU11208" s="91"/>
      <c r="AW11208" s="89"/>
      <c r="BE11208" s="90"/>
      <c r="BF11208" s="84"/>
      <c r="BG11208" s="84">
        <f t="shared" si="177"/>
        <v>44821.5</v>
      </c>
    </row>
    <row r="11209" spans="39:59">
      <c r="AM11209" s="85" t="s">
        <v>11461</v>
      </c>
      <c r="AN11209" s="83">
        <v>3.4651345999999998</v>
      </c>
      <c r="AO11209" s="84">
        <v>800.12689</v>
      </c>
      <c r="AP11209" s="83">
        <v>4483.0410000000002</v>
      </c>
      <c r="AQ11209" s="83">
        <v>0.72185295999999999</v>
      </c>
      <c r="AR11209" s="83">
        <v>-2.7432816</v>
      </c>
      <c r="AU11209" s="91"/>
      <c r="AW11209" s="89"/>
      <c r="BE11209" s="90"/>
      <c r="BF11209" s="84"/>
      <c r="BG11209" s="84">
        <f t="shared" si="177"/>
        <v>44822</v>
      </c>
    </row>
    <row r="11210" spans="39:59">
      <c r="AM11210" s="85" t="s">
        <v>11462</v>
      </c>
      <c r="AN11210" s="83">
        <v>3.4651890000000001</v>
      </c>
      <c r="AO11210" s="84">
        <v>800.11157000000003</v>
      </c>
      <c r="AP11210" s="83">
        <v>4483.4408999999996</v>
      </c>
      <c r="AQ11210" s="83">
        <v>0.72189700999999995</v>
      </c>
      <c r="AR11210" s="83">
        <v>-2.7432921000000001</v>
      </c>
      <c r="AU11210" s="91"/>
      <c r="AW11210" s="89"/>
      <c r="BE11210" s="90"/>
      <c r="BF11210" s="84"/>
      <c r="BG11210" s="84">
        <f t="shared" si="177"/>
        <v>44822.5</v>
      </c>
    </row>
    <row r="11211" spans="39:59">
      <c r="AM11211" s="85" t="s">
        <v>11463</v>
      </c>
      <c r="AN11211" s="83">
        <v>3.4652376</v>
      </c>
      <c r="AO11211" s="84">
        <v>800.08118000000002</v>
      </c>
      <c r="AP11211" s="83">
        <v>4483.8407999999999</v>
      </c>
      <c r="AQ11211" s="83">
        <v>0.72194796999999999</v>
      </c>
      <c r="AR11211" s="83">
        <v>-2.7432897000000001</v>
      </c>
      <c r="AU11211" s="91"/>
      <c r="AW11211" s="89"/>
      <c r="BE11211" s="90"/>
      <c r="BF11211" s="84"/>
      <c r="BG11211" s="84">
        <f t="shared" si="177"/>
        <v>44823</v>
      </c>
    </row>
    <row r="11212" spans="39:59">
      <c r="AM11212" s="85" t="s">
        <v>11464</v>
      </c>
      <c r="AN11212" s="83">
        <v>3.4652628999999999</v>
      </c>
      <c r="AO11212" s="84">
        <v>800.23346000000004</v>
      </c>
      <c r="AP11212" s="83">
        <v>4484.2412000000004</v>
      </c>
      <c r="AQ11212" s="83">
        <v>0.72198552000000005</v>
      </c>
      <c r="AR11212" s="83">
        <v>-2.7432772999999999</v>
      </c>
      <c r="AU11212" s="91"/>
      <c r="AW11212" s="89"/>
      <c r="BE11212" s="90"/>
      <c r="BF11212" s="84"/>
      <c r="BG11212" s="84">
        <f t="shared" si="177"/>
        <v>44823.5</v>
      </c>
    </row>
    <row r="11213" spans="39:59">
      <c r="AM11213" s="85" t="s">
        <v>11465</v>
      </c>
      <c r="AN11213" s="83">
        <v>3.4652858000000002</v>
      </c>
      <c r="AO11213" s="84">
        <v>800.23339999999996</v>
      </c>
      <c r="AP11213" s="83">
        <v>4484.6410999999998</v>
      </c>
      <c r="AQ11213" s="83">
        <v>0.72201252000000005</v>
      </c>
      <c r="AR11213" s="83">
        <v>-2.7432732999999998</v>
      </c>
      <c r="AU11213" s="91"/>
      <c r="AW11213" s="89"/>
      <c r="BE11213" s="90"/>
      <c r="BF11213" s="84"/>
      <c r="BG11213" s="84">
        <f t="shared" si="177"/>
        <v>44824</v>
      </c>
    </row>
    <row r="11214" spans="39:59">
      <c r="AM11214" s="85" t="s">
        <v>11466</v>
      </c>
      <c r="AN11214" s="83">
        <v>3.4651890000000001</v>
      </c>
      <c r="AO11214" s="84">
        <v>799.91363999999999</v>
      </c>
      <c r="AP11214" s="83">
        <v>4485.0410000000002</v>
      </c>
      <c r="AQ11214" s="83">
        <v>0.72204471000000003</v>
      </c>
      <c r="AR11214" s="83">
        <v>-2.7431443</v>
      </c>
      <c r="AU11214" s="91"/>
      <c r="AW11214" s="89"/>
      <c r="BE11214" s="90"/>
      <c r="BF11214" s="84"/>
      <c r="BG11214" s="84">
        <f t="shared" si="177"/>
        <v>44824.5</v>
      </c>
    </row>
    <row r="11215" spans="39:59">
      <c r="AM11215" s="85" t="s">
        <v>11467</v>
      </c>
      <c r="AN11215" s="83">
        <v>3.4650986000000001</v>
      </c>
      <c r="AO11215" s="84">
        <v>800.08118000000002</v>
      </c>
      <c r="AP11215" s="83">
        <v>4485.4413999999997</v>
      </c>
      <c r="AQ11215" s="83">
        <v>0.72207427000000002</v>
      </c>
      <c r="AR11215" s="83">
        <v>-2.7430243000000001</v>
      </c>
      <c r="AU11215" s="91"/>
      <c r="AW11215" s="89"/>
      <c r="BE11215" s="90"/>
      <c r="BF11215" s="84"/>
      <c r="BG11215" s="84">
        <f t="shared" si="177"/>
        <v>44825</v>
      </c>
    </row>
    <row r="11216" spans="39:59">
      <c r="AM11216" s="85" t="s">
        <v>11468</v>
      </c>
      <c r="AN11216" s="83">
        <v>3.4650002</v>
      </c>
      <c r="AO11216" s="84">
        <v>800.08118000000002</v>
      </c>
      <c r="AP11216" s="83">
        <v>4485.8413</v>
      </c>
      <c r="AQ11216" s="83">
        <v>0.72210801000000002</v>
      </c>
      <c r="AR11216" s="83">
        <v>-2.7428922999999998</v>
      </c>
      <c r="AU11216" s="91"/>
      <c r="AW11216" s="89"/>
      <c r="BE11216" s="90"/>
      <c r="BF11216" s="84"/>
      <c r="BG11216" s="84">
        <f t="shared" si="177"/>
        <v>44825.5</v>
      </c>
    </row>
    <row r="11217" spans="39:59">
      <c r="AM11217" s="85" t="s">
        <v>11469</v>
      </c>
      <c r="AN11217" s="83">
        <v>3.4650416000000002</v>
      </c>
      <c r="AO11217" s="84">
        <v>800.05065999999999</v>
      </c>
      <c r="AP11217" s="83">
        <v>4486.2412000000004</v>
      </c>
      <c r="AQ11217" s="83">
        <v>0.72214860000000003</v>
      </c>
      <c r="AR11217" s="83">
        <v>-2.742893</v>
      </c>
      <c r="AU11217" s="91"/>
      <c r="AW11217" s="89"/>
      <c r="BE11217" s="90"/>
      <c r="BF11217" s="84"/>
      <c r="BG11217" s="84">
        <f t="shared" si="177"/>
        <v>44826</v>
      </c>
    </row>
    <row r="11218" spans="39:59">
      <c r="AM11218" s="85" t="s">
        <v>11470</v>
      </c>
      <c r="AN11218" s="83">
        <v>3.4651133999999999</v>
      </c>
      <c r="AO11218" s="84">
        <v>800.24872000000005</v>
      </c>
      <c r="AP11218" s="83">
        <v>4486.6415999999999</v>
      </c>
      <c r="AQ11218" s="83">
        <v>0.72218150000000003</v>
      </c>
      <c r="AR11218" s="83">
        <v>-2.7429318</v>
      </c>
      <c r="AU11218" s="91"/>
      <c r="AW11218" s="89"/>
      <c r="BE11218" s="90"/>
      <c r="BF11218" s="84"/>
      <c r="BG11218" s="84">
        <f t="shared" si="177"/>
        <v>44826.5</v>
      </c>
    </row>
    <row r="11219" spans="39:59">
      <c r="AM11219" s="85" t="s">
        <v>11471</v>
      </c>
      <c r="AN11219" s="83">
        <v>3.4651212999999998</v>
      </c>
      <c r="AO11219" s="84">
        <v>800.09644000000003</v>
      </c>
      <c r="AP11219" s="83">
        <v>4487.0415000000003</v>
      </c>
      <c r="AQ11219" s="83">
        <v>0.72221071000000003</v>
      </c>
      <c r="AR11219" s="83">
        <v>-2.7429106000000001</v>
      </c>
      <c r="AU11219" s="91"/>
      <c r="AW11219" s="89"/>
      <c r="BE11219" s="90"/>
      <c r="BF11219" s="84"/>
      <c r="BG11219" s="84">
        <f t="shared" si="177"/>
        <v>44827</v>
      </c>
    </row>
    <row r="11220" spans="39:59">
      <c r="AM11220" s="85" t="s">
        <v>11472</v>
      </c>
      <c r="AN11220" s="83">
        <v>3.4652547999999999</v>
      </c>
      <c r="AO11220" s="84">
        <v>800.12689</v>
      </c>
      <c r="AP11220" s="83">
        <v>4487.4413999999997</v>
      </c>
      <c r="AQ11220" s="83">
        <v>0.72224551000000003</v>
      </c>
      <c r="AR11220" s="83">
        <v>-2.7430093000000002</v>
      </c>
      <c r="AU11220" s="91"/>
      <c r="AW11220" s="89"/>
      <c r="BE11220" s="90"/>
      <c r="BF11220" s="84"/>
      <c r="BG11220" s="84">
        <f t="shared" si="177"/>
        <v>44827.5</v>
      </c>
    </row>
    <row r="11221" spans="39:59">
      <c r="AM11221" s="85" t="s">
        <v>11473</v>
      </c>
      <c r="AN11221" s="83">
        <v>3.4653033999999998</v>
      </c>
      <c r="AO11221" s="84">
        <v>800.17255</v>
      </c>
      <c r="AP11221" s="83">
        <v>4487.8418000000001</v>
      </c>
      <c r="AQ11221" s="83">
        <v>0.72227085000000002</v>
      </c>
      <c r="AR11221" s="83">
        <v>-2.7430325</v>
      </c>
      <c r="AU11221" s="91"/>
      <c r="AW11221" s="89"/>
      <c r="BE11221" s="90"/>
      <c r="BF11221" s="84"/>
      <c r="BG11221" s="84">
        <f t="shared" si="177"/>
        <v>44828</v>
      </c>
    </row>
    <row r="11222" spans="39:59">
      <c r="AM11222" s="85" t="s">
        <v>11474</v>
      </c>
      <c r="AN11222" s="83">
        <v>3.4652767</v>
      </c>
      <c r="AO11222" s="84">
        <v>800.02020000000005</v>
      </c>
      <c r="AP11222" s="83">
        <v>4488.2416999999996</v>
      </c>
      <c r="AQ11222" s="83">
        <v>0.72231232999999995</v>
      </c>
      <c r="AR11222" s="83">
        <v>-2.7429644999999998</v>
      </c>
      <c r="AU11222" s="91"/>
      <c r="AW11222" s="89"/>
      <c r="BE11222" s="90"/>
      <c r="BF11222" s="84"/>
      <c r="BG11222" s="84">
        <f t="shared" si="177"/>
        <v>44828.5</v>
      </c>
    </row>
    <row r="11223" spans="39:59">
      <c r="AM11223" s="85" t="s">
        <v>11475</v>
      </c>
      <c r="AN11223" s="83">
        <v>3.4652900999999998</v>
      </c>
      <c r="AO11223" s="84">
        <v>800.03552000000002</v>
      </c>
      <c r="AP11223" s="83">
        <v>4488.6415999999999</v>
      </c>
      <c r="AQ11223" s="83">
        <v>0.72233987</v>
      </c>
      <c r="AR11223" s="83">
        <v>-2.7429502000000001</v>
      </c>
      <c r="AU11223" s="91"/>
      <c r="AW11223" s="89"/>
      <c r="BE11223" s="90"/>
      <c r="BF11223" s="84"/>
      <c r="BG11223" s="84">
        <f t="shared" si="177"/>
        <v>44829</v>
      </c>
    </row>
    <row r="11224" spans="39:59">
      <c r="AM11224" s="85" t="s">
        <v>11476</v>
      </c>
      <c r="AN11224" s="83">
        <v>3.4652102</v>
      </c>
      <c r="AO11224" s="84">
        <v>800.15728999999999</v>
      </c>
      <c r="AP11224" s="83">
        <v>4489.0420000000004</v>
      </c>
      <c r="AQ11224" s="83">
        <v>0.72237640999999997</v>
      </c>
      <c r="AR11224" s="83">
        <v>-2.7428338999999999</v>
      </c>
      <c r="AU11224" s="91"/>
      <c r="AW11224" s="89"/>
      <c r="BE11224" s="90"/>
      <c r="BF11224" s="84"/>
      <c r="BG11224" s="84">
        <f t="shared" si="177"/>
        <v>44829.5</v>
      </c>
    </row>
    <row r="11225" spans="39:59">
      <c r="AM11225" s="85" t="s">
        <v>11477</v>
      </c>
      <c r="AN11225" s="83">
        <v>3.4653358000000001</v>
      </c>
      <c r="AO11225" s="84">
        <v>800.26391999999998</v>
      </c>
      <c r="AP11225" s="83">
        <v>4489.4418999999998</v>
      </c>
      <c r="AQ11225" s="83">
        <v>0.72241032000000005</v>
      </c>
      <c r="AR11225" s="83">
        <v>-2.7429256</v>
      </c>
      <c r="AU11225" s="91"/>
      <c r="AW11225" s="89"/>
      <c r="BE11225" s="90"/>
      <c r="BF11225" s="84"/>
      <c r="BG11225" s="84">
        <f t="shared" si="177"/>
        <v>44830</v>
      </c>
    </row>
    <row r="11226" spans="39:59">
      <c r="AM11226" s="85" t="s">
        <v>11478</v>
      </c>
      <c r="AN11226" s="83">
        <v>3.4654207000000001</v>
      </c>
      <c r="AO11226" s="84">
        <v>800.02026000000001</v>
      </c>
      <c r="AP11226" s="83">
        <v>4489.8418000000001</v>
      </c>
      <c r="AQ11226" s="83">
        <v>0.72244560999999996</v>
      </c>
      <c r="AR11226" s="83">
        <v>-2.7429752000000001</v>
      </c>
      <c r="AU11226" s="91"/>
      <c r="AW11226" s="89"/>
      <c r="BE11226" s="90"/>
      <c r="BF11226" s="84"/>
      <c r="BG11226" s="84">
        <f t="shared" si="177"/>
        <v>44830.5</v>
      </c>
    </row>
    <row r="11227" spans="39:59">
      <c r="AM11227" s="85" t="s">
        <v>11479</v>
      </c>
      <c r="AN11227" s="83">
        <v>3.4654155000000002</v>
      </c>
      <c r="AO11227" s="84">
        <v>800.12689</v>
      </c>
      <c r="AP11227" s="83">
        <v>4490.2421999999997</v>
      </c>
      <c r="AQ11227" s="83">
        <v>0.72247684000000001</v>
      </c>
      <c r="AR11227" s="83">
        <v>-2.7429388000000001</v>
      </c>
      <c r="AU11227" s="91"/>
      <c r="AW11227" s="89"/>
      <c r="BE11227" s="90"/>
      <c r="BF11227" s="84"/>
      <c r="BG11227" s="84">
        <f t="shared" si="177"/>
        <v>44831</v>
      </c>
    </row>
    <row r="11228" spans="39:59">
      <c r="AM11228" s="85" t="s">
        <v>11480</v>
      </c>
      <c r="AN11228" s="83">
        <v>3.4654126000000001</v>
      </c>
      <c r="AO11228" s="84">
        <v>800.18773999999996</v>
      </c>
      <c r="AP11228" s="83">
        <v>4490.6421</v>
      </c>
      <c r="AQ11228" s="83">
        <v>0.72251319999999997</v>
      </c>
      <c r="AR11228" s="83">
        <v>-2.7428994000000002</v>
      </c>
      <c r="AU11228" s="91"/>
      <c r="AW11228" s="89"/>
      <c r="BE11228" s="90"/>
      <c r="BF11228" s="84"/>
      <c r="BG11228" s="84">
        <f t="shared" si="177"/>
        <v>44831.5</v>
      </c>
    </row>
    <row r="11229" spans="39:59">
      <c r="AM11229" s="85" t="s">
        <v>11481</v>
      </c>
      <c r="AN11229" s="83">
        <v>3.4654683999999998</v>
      </c>
      <c r="AO11229" s="84">
        <v>800.17255</v>
      </c>
      <c r="AP11229" s="83">
        <v>4491.0420000000004</v>
      </c>
      <c r="AQ11229" s="83">
        <v>0.72254574000000005</v>
      </c>
      <c r="AR11229" s="83">
        <v>-2.7429225000000002</v>
      </c>
      <c r="AU11229" s="91"/>
      <c r="AW11229" s="89"/>
      <c r="BE11229" s="90"/>
      <c r="BF11229" s="84"/>
      <c r="BG11229" s="84">
        <f t="shared" si="177"/>
        <v>44832</v>
      </c>
    </row>
    <row r="11230" spans="39:59">
      <c r="AM11230" s="85" t="s">
        <v>11482</v>
      </c>
      <c r="AN11230" s="83">
        <v>3.4654617000000001</v>
      </c>
      <c r="AO11230" s="84">
        <v>799.95929000000001</v>
      </c>
      <c r="AP11230" s="83">
        <v>4491.4418999999998</v>
      </c>
      <c r="AQ11230" s="83">
        <v>0.72257948000000005</v>
      </c>
      <c r="AR11230" s="83">
        <v>-2.7428823000000002</v>
      </c>
      <c r="AU11230" s="91"/>
      <c r="AW11230" s="89"/>
      <c r="BE11230" s="90"/>
      <c r="BF11230" s="84"/>
      <c r="BG11230" s="84">
        <f t="shared" si="177"/>
        <v>44832.5</v>
      </c>
    </row>
    <row r="11231" spans="39:59">
      <c r="AM11231" s="85" t="s">
        <v>11483</v>
      </c>
      <c r="AN11231" s="83">
        <v>3.4654354999999999</v>
      </c>
      <c r="AO11231" s="84">
        <v>800.03552000000002</v>
      </c>
      <c r="AP11231" s="83">
        <v>4491.8423000000003</v>
      </c>
      <c r="AQ11231" s="83">
        <v>0.72260581999999995</v>
      </c>
      <c r="AR11231" s="83">
        <v>-2.7428295999999999</v>
      </c>
      <c r="AU11231" s="91"/>
      <c r="AW11231" s="89"/>
      <c r="BE11231" s="90"/>
      <c r="BF11231" s="84"/>
      <c r="BG11231" s="84">
        <f t="shared" si="177"/>
        <v>44833</v>
      </c>
    </row>
    <row r="11232" spans="39:59">
      <c r="AM11232" s="85" t="s">
        <v>11484</v>
      </c>
      <c r="AN11232" s="83">
        <v>3.4654148</v>
      </c>
      <c r="AO11232" s="84">
        <v>800.23346000000004</v>
      </c>
      <c r="AP11232" s="83">
        <v>4492.2421999999997</v>
      </c>
      <c r="AQ11232" s="83">
        <v>0.72263938000000005</v>
      </c>
      <c r="AR11232" s="83">
        <v>-2.7427754000000002</v>
      </c>
      <c r="AU11232" s="91"/>
      <c r="AW11232" s="89"/>
      <c r="BE11232" s="90"/>
      <c r="BF11232" s="84"/>
      <c r="BG11232" s="84">
        <f t="shared" si="177"/>
        <v>44833.5</v>
      </c>
    </row>
    <row r="11233" spans="39:59">
      <c r="AM11233" s="85" t="s">
        <v>11485</v>
      </c>
      <c r="AN11233" s="83">
        <v>3.4653740000000002</v>
      </c>
      <c r="AO11233" s="84">
        <v>800.17255</v>
      </c>
      <c r="AP11233" s="83">
        <v>4492.6421</v>
      </c>
      <c r="AQ11233" s="83">
        <v>0.72266662000000004</v>
      </c>
      <c r="AR11233" s="83">
        <v>-2.7427074999999999</v>
      </c>
      <c r="AU11233" s="91"/>
      <c r="AW11233" s="89"/>
      <c r="BE11233" s="90"/>
      <c r="BF11233" s="84"/>
      <c r="BG11233" s="84">
        <f t="shared" si="177"/>
        <v>44834</v>
      </c>
    </row>
    <row r="11234" spans="39:59">
      <c r="AM11234" s="85" t="s">
        <v>11486</v>
      </c>
      <c r="AN11234" s="83">
        <v>3.4653358000000001</v>
      </c>
      <c r="AO11234" s="84">
        <v>800.11157000000003</v>
      </c>
      <c r="AP11234" s="83">
        <v>4493.0424999999996</v>
      </c>
      <c r="AQ11234" s="83">
        <v>0.72270197000000003</v>
      </c>
      <c r="AR11234" s="83">
        <v>-2.7426338000000001</v>
      </c>
      <c r="AU11234" s="91"/>
      <c r="AW11234" s="89"/>
      <c r="BE11234" s="90"/>
      <c r="BF11234" s="84"/>
      <c r="BG11234" s="84">
        <f t="shared" si="177"/>
        <v>44834.5</v>
      </c>
    </row>
    <row r="11235" spans="39:59">
      <c r="AM11235" s="85" t="s">
        <v>11487</v>
      </c>
      <c r="AN11235" s="83">
        <v>3.4652544999999999</v>
      </c>
      <c r="AO11235" s="84">
        <v>799.91363999999999</v>
      </c>
      <c r="AP11235" s="83">
        <v>4493.4423999999999</v>
      </c>
      <c r="AQ11235" s="83">
        <v>0.72273606000000001</v>
      </c>
      <c r="AR11235" s="83">
        <v>-2.7425183999999998</v>
      </c>
      <c r="AU11235" s="91"/>
      <c r="AW11235" s="89"/>
      <c r="BE11235" s="90"/>
      <c r="BF11235" s="84"/>
      <c r="BG11235" s="84">
        <f t="shared" si="177"/>
        <v>44835</v>
      </c>
    </row>
    <row r="11236" spans="39:59">
      <c r="AM11236" s="85" t="s">
        <v>11488</v>
      </c>
      <c r="AN11236" s="83">
        <v>3.4653844999999999</v>
      </c>
      <c r="AO11236" s="84">
        <v>800.17260999999996</v>
      </c>
      <c r="AP11236" s="83">
        <v>4493.8423000000003</v>
      </c>
      <c r="AQ11236" s="83">
        <v>0.72276485000000001</v>
      </c>
      <c r="AR11236" s="83">
        <v>-2.7426195</v>
      </c>
      <c r="AU11236" s="91"/>
      <c r="AW11236" s="89"/>
      <c r="BE11236" s="90"/>
      <c r="BF11236" s="84"/>
      <c r="BG11236" s="84">
        <f t="shared" si="177"/>
        <v>44835.5</v>
      </c>
    </row>
    <row r="11237" spans="39:59">
      <c r="AM11237" s="85" t="s">
        <v>11489</v>
      </c>
      <c r="AN11237" s="83">
        <v>3.4653491999999999</v>
      </c>
      <c r="AO11237" s="84">
        <v>800.03552000000002</v>
      </c>
      <c r="AP11237" s="83">
        <v>4494.2426999999998</v>
      </c>
      <c r="AQ11237" s="83">
        <v>0.72279114</v>
      </c>
      <c r="AR11237" s="83">
        <v>-2.7425579999999998</v>
      </c>
      <c r="AU11237" s="91"/>
      <c r="AW11237" s="89"/>
      <c r="BE11237" s="90"/>
      <c r="BF11237" s="84"/>
      <c r="BG11237" s="84">
        <f t="shared" si="177"/>
        <v>44836</v>
      </c>
    </row>
    <row r="11238" spans="39:59">
      <c r="AM11238" s="85" t="s">
        <v>11490</v>
      </c>
      <c r="AN11238" s="83">
        <v>3.4653014999999998</v>
      </c>
      <c r="AO11238" s="84">
        <v>800.24872000000005</v>
      </c>
      <c r="AP11238" s="83">
        <v>4494.6426000000001</v>
      </c>
      <c r="AQ11238" s="83">
        <v>0.72283554000000005</v>
      </c>
      <c r="AR11238" s="83">
        <v>-2.7424659999999998</v>
      </c>
      <c r="AU11238" s="91"/>
      <c r="AW11238" s="89"/>
      <c r="BE11238" s="90"/>
      <c r="BF11238" s="84"/>
      <c r="BG11238" s="84">
        <f t="shared" si="177"/>
        <v>44836.5</v>
      </c>
    </row>
    <row r="11239" spans="39:59">
      <c r="AM11239" s="85" t="s">
        <v>11491</v>
      </c>
      <c r="AN11239" s="83">
        <v>3.4652900999999998</v>
      </c>
      <c r="AO11239" s="84">
        <v>800.08118000000002</v>
      </c>
      <c r="AP11239" s="83">
        <v>4495.0424999999996</v>
      </c>
      <c r="AQ11239" s="83">
        <v>0.72288394</v>
      </c>
      <c r="AR11239" s="83">
        <v>-2.7424061000000002</v>
      </c>
      <c r="AU11239" s="91"/>
      <c r="AW11239" s="89"/>
      <c r="BE11239" s="90"/>
      <c r="BF11239" s="84"/>
      <c r="BG11239" s="84">
        <f t="shared" si="177"/>
        <v>44837</v>
      </c>
    </row>
    <row r="11240" spans="39:59">
      <c r="AM11240" s="85" t="s">
        <v>11492</v>
      </c>
      <c r="AN11240" s="83">
        <v>3.4651933000000001</v>
      </c>
      <c r="AO11240" s="84">
        <v>800.06592000000001</v>
      </c>
      <c r="AP11240" s="83">
        <v>4495.4429</v>
      </c>
      <c r="AQ11240" s="83">
        <v>0.72291647999999997</v>
      </c>
      <c r="AR11240" s="83">
        <v>-2.7422768999999998</v>
      </c>
      <c r="AU11240" s="91"/>
      <c r="AW11240" s="89"/>
      <c r="BE11240" s="90"/>
      <c r="BF11240" s="84"/>
      <c r="BG11240" s="84">
        <f t="shared" si="177"/>
        <v>44837.5</v>
      </c>
    </row>
    <row r="11241" spans="39:59">
      <c r="AM11241" s="85" t="s">
        <v>11493</v>
      </c>
      <c r="AN11241" s="83">
        <v>3.4651415000000001</v>
      </c>
      <c r="AO11241" s="84">
        <v>799.88318000000004</v>
      </c>
      <c r="AP11241" s="83">
        <v>4495.8428000000004</v>
      </c>
      <c r="AQ11241" s="83">
        <v>0.72295803000000003</v>
      </c>
      <c r="AR11241" s="83">
        <v>-2.7421834</v>
      </c>
      <c r="AU11241" s="91"/>
      <c r="AW11241" s="89"/>
      <c r="BE11241" s="90"/>
      <c r="BF11241" s="84"/>
      <c r="BG11241" s="84">
        <f t="shared" si="177"/>
        <v>44838</v>
      </c>
    </row>
    <row r="11242" spans="39:59">
      <c r="AM11242" s="85" t="s">
        <v>11494</v>
      </c>
      <c r="AN11242" s="83">
        <v>3.4651329999999998</v>
      </c>
      <c r="AO11242" s="84">
        <v>800.03545999999994</v>
      </c>
      <c r="AP11242" s="83">
        <v>4496.2426999999998</v>
      </c>
      <c r="AQ11242" s="83">
        <v>0.72300534999999999</v>
      </c>
      <c r="AR11242" s="83">
        <v>-2.7421277000000002</v>
      </c>
      <c r="AU11242" s="91"/>
      <c r="AW11242" s="89"/>
      <c r="BE11242" s="90"/>
      <c r="BF11242" s="84"/>
      <c r="BG11242" s="84">
        <f t="shared" si="177"/>
        <v>44838.5</v>
      </c>
    </row>
    <row r="11243" spans="39:59">
      <c r="AM11243" s="85" t="s">
        <v>11495</v>
      </c>
      <c r="AN11243" s="83">
        <v>3.4651084000000001</v>
      </c>
      <c r="AO11243" s="84">
        <v>800.08118000000002</v>
      </c>
      <c r="AP11243" s="83">
        <v>4496.6431000000002</v>
      </c>
      <c r="AQ11243" s="83">
        <v>0.72305094999999997</v>
      </c>
      <c r="AR11243" s="83">
        <v>-2.7420575999999999</v>
      </c>
      <c r="AU11243" s="91"/>
      <c r="AW11243" s="89"/>
      <c r="BE11243" s="90"/>
      <c r="BF11243" s="84"/>
      <c r="BG11243" s="84">
        <f t="shared" si="177"/>
        <v>44839</v>
      </c>
    </row>
    <row r="11244" spans="39:59">
      <c r="AM11244" s="85" t="s">
        <v>11496</v>
      </c>
      <c r="AN11244" s="83">
        <v>3.4651432</v>
      </c>
      <c r="AO11244" s="84">
        <v>799.97448999999995</v>
      </c>
      <c r="AP11244" s="83">
        <v>4497.0429999999997</v>
      </c>
      <c r="AQ11244" s="83">
        <v>0.72309159999999995</v>
      </c>
      <c r="AR11244" s="83">
        <v>-2.7420515999999999</v>
      </c>
      <c r="AU11244" s="91"/>
      <c r="AW11244" s="89"/>
      <c r="BE11244" s="90"/>
      <c r="BF11244" s="84"/>
      <c r="BG11244" s="84">
        <f t="shared" si="177"/>
        <v>44839.5</v>
      </c>
    </row>
    <row r="11245" spans="39:59">
      <c r="AM11245" s="85" t="s">
        <v>11497</v>
      </c>
      <c r="AN11245" s="83">
        <v>3.4650257</v>
      </c>
      <c r="AO11245" s="84">
        <v>800.11157000000003</v>
      </c>
      <c r="AP11245" s="83">
        <v>4497.4429</v>
      </c>
      <c r="AQ11245" s="83">
        <v>0.72311974000000001</v>
      </c>
      <c r="AR11245" s="83">
        <v>-2.7419058999999999</v>
      </c>
      <c r="AU11245" s="91"/>
      <c r="AW11245" s="89"/>
      <c r="BE11245" s="90"/>
      <c r="BF11245" s="84"/>
      <c r="BG11245" s="84">
        <f t="shared" si="177"/>
        <v>44840</v>
      </c>
    </row>
    <row r="11246" spans="39:59">
      <c r="AM11246" s="85" t="s">
        <v>11498</v>
      </c>
      <c r="AN11246" s="83">
        <v>3.4650984</v>
      </c>
      <c r="AO11246" s="84">
        <v>800.03545999999994</v>
      </c>
      <c r="AP11246" s="83">
        <v>4497.8428000000004</v>
      </c>
      <c r="AQ11246" s="83">
        <v>0.72315848000000005</v>
      </c>
      <c r="AR11246" s="83">
        <v>-2.7419397999999999</v>
      </c>
      <c r="AU11246" s="91"/>
      <c r="AW11246" s="89"/>
      <c r="BE11246" s="90"/>
      <c r="BF11246" s="84"/>
      <c r="BG11246" s="84">
        <f t="shared" si="177"/>
        <v>44840.5</v>
      </c>
    </row>
    <row r="11247" spans="39:59">
      <c r="AM11247" s="85" t="s">
        <v>11499</v>
      </c>
      <c r="AN11247" s="83">
        <v>3.4652181</v>
      </c>
      <c r="AO11247" s="84">
        <v>800.23346000000004</v>
      </c>
      <c r="AP11247" s="83">
        <v>4498.2431999999999</v>
      </c>
      <c r="AQ11247" s="83">
        <v>0.72320901999999998</v>
      </c>
      <c r="AR11247" s="83">
        <v>-2.7420089000000001</v>
      </c>
      <c r="AU11247" s="91"/>
      <c r="AW11247" s="89"/>
      <c r="BE11247" s="90"/>
      <c r="BF11247" s="84"/>
      <c r="BG11247" s="84">
        <f t="shared" si="177"/>
        <v>44841</v>
      </c>
    </row>
    <row r="11248" spans="39:59">
      <c r="AM11248" s="85" t="s">
        <v>11500</v>
      </c>
      <c r="AN11248" s="83">
        <v>3.4652816999999998</v>
      </c>
      <c r="AO11248" s="84">
        <v>800.20299999999997</v>
      </c>
      <c r="AP11248" s="83">
        <v>4498.6431000000002</v>
      </c>
      <c r="AQ11248" s="83">
        <v>0.72327381000000002</v>
      </c>
      <c r="AR11248" s="83">
        <v>-2.7420079999999998</v>
      </c>
      <c r="AU11248" s="91"/>
      <c r="AW11248" s="89"/>
      <c r="BE11248" s="90"/>
      <c r="BF11248" s="84"/>
      <c r="BG11248" s="84">
        <f t="shared" si="177"/>
        <v>44841.5</v>
      </c>
    </row>
    <row r="11249" spans="39:59">
      <c r="AM11249" s="85" t="s">
        <v>11501</v>
      </c>
      <c r="AN11249" s="83">
        <v>3.4653716000000001</v>
      </c>
      <c r="AO11249" s="84">
        <v>800.14209000000005</v>
      </c>
      <c r="AP11249" s="83">
        <v>4499.0429999999997</v>
      </c>
      <c r="AQ11249" s="83">
        <v>0.72331727000000001</v>
      </c>
      <c r="AR11249" s="83">
        <v>-2.7420542000000001</v>
      </c>
      <c r="AU11249" s="91"/>
      <c r="AW11249" s="89"/>
      <c r="BE11249" s="90"/>
      <c r="BF11249" s="84"/>
      <c r="BG11249" s="84">
        <f t="shared" si="177"/>
        <v>44842</v>
      </c>
    </row>
    <row r="11250" spans="39:59">
      <c r="AM11250" s="85" t="s">
        <v>11502</v>
      </c>
      <c r="AN11250" s="83">
        <v>3.4653695</v>
      </c>
      <c r="AO11250" s="84">
        <v>800.05071999999996</v>
      </c>
      <c r="AP11250" s="83">
        <v>4499.4434000000001</v>
      </c>
      <c r="AQ11250" s="83">
        <v>0.72336787000000002</v>
      </c>
      <c r="AR11250" s="83">
        <v>-2.7420015000000002</v>
      </c>
      <c r="AU11250" s="91"/>
      <c r="AW11250" s="89"/>
      <c r="BE11250" s="90"/>
      <c r="BF11250" s="84"/>
      <c r="BG11250" s="84">
        <f t="shared" si="177"/>
        <v>44842.5</v>
      </c>
    </row>
    <row r="11251" spans="39:59">
      <c r="AM11251" s="85" t="s">
        <v>11503</v>
      </c>
      <c r="AN11251" s="83">
        <v>3.4653792000000001</v>
      </c>
      <c r="AO11251" s="84">
        <v>800.14209000000005</v>
      </c>
      <c r="AP11251" s="83">
        <v>4499.8433000000005</v>
      </c>
      <c r="AQ11251" s="83">
        <v>0.72342991999999995</v>
      </c>
      <c r="AR11251" s="83">
        <v>-2.7419492999999999</v>
      </c>
      <c r="AU11251" s="91"/>
      <c r="AW11251" s="89"/>
      <c r="BE11251" s="90"/>
      <c r="BF11251" s="84"/>
      <c r="BG11251" s="84">
        <f t="shared" si="177"/>
        <v>44843</v>
      </c>
    </row>
    <row r="11252" spans="39:59">
      <c r="AM11252" s="85" t="s">
        <v>11504</v>
      </c>
      <c r="AN11252" s="83">
        <v>3.4653961999999998</v>
      </c>
      <c r="AO11252" s="84">
        <v>800.23339999999996</v>
      </c>
      <c r="AP11252" s="83">
        <v>4500.2431999999999</v>
      </c>
      <c r="AQ11252" s="83">
        <v>0.72348111999999998</v>
      </c>
      <c r="AR11252" s="83">
        <v>-2.7419150000000001</v>
      </c>
      <c r="AU11252" s="91"/>
      <c r="AW11252" s="89"/>
      <c r="BE11252" s="90"/>
      <c r="BF11252" s="84"/>
      <c r="BG11252" s="84">
        <f t="shared" si="177"/>
        <v>44843.5</v>
      </c>
    </row>
    <row r="11253" spans="39:59">
      <c r="AM11253" s="85" t="s">
        <v>11505</v>
      </c>
      <c r="AN11253" s="83">
        <v>3.4655076999999999</v>
      </c>
      <c r="AO11253" s="84">
        <v>800.12689</v>
      </c>
      <c r="AP11253" s="83">
        <v>4500.6436000000003</v>
      </c>
      <c r="AQ11253" s="83">
        <v>0.72353166000000002</v>
      </c>
      <c r="AR11253" s="83">
        <v>-2.7419760000000002</v>
      </c>
      <c r="AU11253" s="91"/>
      <c r="AW11253" s="89"/>
      <c r="BE11253" s="90"/>
      <c r="BF11253" s="84"/>
      <c r="BG11253" s="84">
        <f t="shared" si="177"/>
        <v>44844</v>
      </c>
    </row>
    <row r="11254" spans="39:59">
      <c r="AM11254" s="85" t="s">
        <v>11506</v>
      </c>
      <c r="AN11254" s="83">
        <v>3.4655976000000002</v>
      </c>
      <c r="AO11254" s="84">
        <v>800.38574000000006</v>
      </c>
      <c r="AP11254" s="83">
        <v>4501.0434999999998</v>
      </c>
      <c r="AQ11254" s="83">
        <v>0.72358513000000002</v>
      </c>
      <c r="AR11254" s="83">
        <v>-2.7420125</v>
      </c>
      <c r="AU11254" s="91"/>
      <c r="AW11254" s="89"/>
      <c r="BE11254" s="90"/>
      <c r="BF11254" s="84"/>
      <c r="BG11254" s="84">
        <f t="shared" si="177"/>
        <v>44844.5</v>
      </c>
    </row>
    <row r="11255" spans="39:59">
      <c r="AM11255" s="85" t="s">
        <v>11507</v>
      </c>
      <c r="AN11255" s="83">
        <v>3.4655437</v>
      </c>
      <c r="AO11255" s="84">
        <v>800.15734999999995</v>
      </c>
      <c r="AP11255" s="83">
        <v>4501.4438</v>
      </c>
      <c r="AQ11255" s="83">
        <v>0.72362822000000004</v>
      </c>
      <c r="AR11255" s="83">
        <v>-2.7419155000000002</v>
      </c>
      <c r="AU11255" s="91"/>
      <c r="AW11255" s="89"/>
      <c r="BE11255" s="90"/>
      <c r="BF11255" s="84"/>
      <c r="BG11255" s="84">
        <f t="shared" si="177"/>
        <v>44845</v>
      </c>
    </row>
    <row r="11256" spans="39:59">
      <c r="AM11256" s="85" t="s">
        <v>11508</v>
      </c>
      <c r="AN11256" s="83">
        <v>3.4654900999999998</v>
      </c>
      <c r="AO11256" s="84">
        <v>800.23346000000004</v>
      </c>
      <c r="AP11256" s="83">
        <v>4501.8437999999996</v>
      </c>
      <c r="AQ11256" s="83">
        <v>0.72367351999999996</v>
      </c>
      <c r="AR11256" s="83">
        <v>-2.7418165000000001</v>
      </c>
      <c r="AU11256" s="91"/>
      <c r="AW11256" s="89"/>
      <c r="BE11256" s="90"/>
      <c r="BF11256" s="84"/>
      <c r="BG11256" s="84">
        <f t="shared" si="177"/>
        <v>44845.5</v>
      </c>
    </row>
    <row r="11257" spans="39:59">
      <c r="AM11257" s="85" t="s">
        <v>11509</v>
      </c>
      <c r="AN11257" s="83">
        <v>3.4655976000000002</v>
      </c>
      <c r="AO11257" s="84">
        <v>800.02020000000005</v>
      </c>
      <c r="AP11257" s="83">
        <v>4502.2437</v>
      </c>
      <c r="AQ11257" s="83">
        <v>0.72372079</v>
      </c>
      <c r="AR11257" s="83">
        <v>-2.7418768</v>
      </c>
      <c r="AU11257" s="91"/>
      <c r="AW11257" s="89"/>
      <c r="BE11257" s="90"/>
      <c r="BF11257" s="84"/>
      <c r="BG11257" s="84">
        <f t="shared" si="177"/>
        <v>44846</v>
      </c>
    </row>
    <row r="11258" spans="39:59">
      <c r="AM11258" s="85" t="s">
        <v>11510</v>
      </c>
      <c r="AN11258" s="83">
        <v>3.4655738</v>
      </c>
      <c r="AO11258" s="84">
        <v>800.09636999999998</v>
      </c>
      <c r="AP11258" s="83">
        <v>4502.6440000000002</v>
      </c>
      <c r="AQ11258" s="83">
        <v>0.72377007999999998</v>
      </c>
      <c r="AR11258" s="83">
        <v>-2.7418035999999999</v>
      </c>
      <c r="AU11258" s="91"/>
      <c r="AW11258" s="89"/>
      <c r="BE11258" s="90"/>
      <c r="BF11258" s="84"/>
      <c r="BG11258" s="84">
        <f t="shared" si="177"/>
        <v>44846.5</v>
      </c>
    </row>
    <row r="11259" spans="39:59">
      <c r="AM11259" s="85" t="s">
        <v>11511</v>
      </c>
      <c r="AN11259" s="83">
        <v>3.4655980999999998</v>
      </c>
      <c r="AO11259" s="84">
        <v>800.09636999999998</v>
      </c>
      <c r="AP11259" s="83">
        <v>4503.0438999999997</v>
      </c>
      <c r="AQ11259" s="83">
        <v>0.72382975000000005</v>
      </c>
      <c r="AR11259" s="83">
        <v>-2.7417684000000002</v>
      </c>
      <c r="AU11259" s="91"/>
      <c r="AW11259" s="89"/>
      <c r="BE11259" s="90"/>
      <c r="BF11259" s="84"/>
      <c r="BG11259" s="84">
        <f t="shared" si="177"/>
        <v>44847</v>
      </c>
    </row>
    <row r="11260" spans="39:59">
      <c r="AM11260" s="85" t="s">
        <v>11512</v>
      </c>
      <c r="AN11260" s="83">
        <v>3.4655995000000002</v>
      </c>
      <c r="AO11260" s="84">
        <v>800.09636999999998</v>
      </c>
      <c r="AP11260" s="83">
        <v>4503.4438</v>
      </c>
      <c r="AQ11260" s="83">
        <v>0.72388916999999997</v>
      </c>
      <c r="AR11260" s="83">
        <v>-2.7417104000000001</v>
      </c>
      <c r="AU11260" s="91"/>
      <c r="AW11260" s="89"/>
      <c r="BE11260" s="90"/>
      <c r="BF11260" s="84"/>
      <c r="BG11260" s="84">
        <f t="shared" si="177"/>
        <v>44847.5</v>
      </c>
    </row>
    <row r="11261" spans="39:59">
      <c r="AM11261" s="85" t="s">
        <v>11513</v>
      </c>
      <c r="AN11261" s="83">
        <v>3.4655433000000002</v>
      </c>
      <c r="AO11261" s="84">
        <v>800.27917000000002</v>
      </c>
      <c r="AP11261" s="83">
        <v>4503.8441999999995</v>
      </c>
      <c r="AQ11261" s="83">
        <v>0.72394674999999997</v>
      </c>
      <c r="AR11261" s="83">
        <v>-2.7415965</v>
      </c>
      <c r="AU11261" s="91"/>
      <c r="AW11261" s="89"/>
      <c r="BE11261" s="90"/>
      <c r="BF11261" s="84"/>
      <c r="BG11261" s="84">
        <f t="shared" si="177"/>
        <v>44848</v>
      </c>
    </row>
    <row r="11262" spans="39:59">
      <c r="AM11262" s="85" t="s">
        <v>11514</v>
      </c>
      <c r="AN11262" s="83">
        <v>3.4655998000000001</v>
      </c>
      <c r="AO11262" s="84">
        <v>800.02026000000001</v>
      </c>
      <c r="AP11262" s="83">
        <v>4504.2440999999999</v>
      </c>
      <c r="AQ11262" s="83">
        <v>0.72399312000000005</v>
      </c>
      <c r="AR11262" s="83">
        <v>-2.7416067000000002</v>
      </c>
      <c r="AU11262" s="91"/>
      <c r="AW11262" s="89"/>
      <c r="BE11262" s="90"/>
      <c r="BF11262" s="84"/>
      <c r="BG11262" s="84">
        <f t="shared" si="177"/>
        <v>44848.5</v>
      </c>
    </row>
    <row r="11263" spans="39:59">
      <c r="AM11263" s="85" t="s">
        <v>11515</v>
      </c>
      <c r="AN11263" s="83">
        <v>3.4656210000000001</v>
      </c>
      <c r="AO11263" s="84">
        <v>800.23346000000004</v>
      </c>
      <c r="AP11263" s="83">
        <v>4504.6440000000002</v>
      </c>
      <c r="AQ11263" s="83">
        <v>0.72403777000000002</v>
      </c>
      <c r="AR11263" s="83">
        <v>-2.7415831000000002</v>
      </c>
      <c r="AU11263" s="91"/>
      <c r="AW11263" s="89"/>
      <c r="BE11263" s="90"/>
      <c r="BF11263" s="84"/>
      <c r="BG11263" s="84">
        <f t="shared" si="177"/>
        <v>44849</v>
      </c>
    </row>
    <row r="11264" spans="39:59">
      <c r="AM11264" s="85" t="s">
        <v>11516</v>
      </c>
      <c r="AN11264" s="83">
        <v>3.4656786999999998</v>
      </c>
      <c r="AO11264" s="84">
        <v>800.23346000000004</v>
      </c>
      <c r="AP11264" s="83">
        <v>4505.0443999999998</v>
      </c>
      <c r="AQ11264" s="83">
        <v>0.72410017000000004</v>
      </c>
      <c r="AR11264" s="83">
        <v>-2.7415786</v>
      </c>
      <c r="AU11264" s="91"/>
      <c r="AW11264" s="89"/>
      <c r="BE11264" s="90"/>
      <c r="BF11264" s="84"/>
      <c r="BG11264" s="84">
        <f t="shared" si="177"/>
        <v>44849.5</v>
      </c>
    </row>
    <row r="11265" spans="39:59">
      <c r="AM11265" s="85" t="s">
        <v>11517</v>
      </c>
      <c r="AN11265" s="83">
        <v>3.4658253000000001</v>
      </c>
      <c r="AO11265" s="84">
        <v>800.18773999999996</v>
      </c>
      <c r="AP11265" s="83">
        <v>4505.4443000000001</v>
      </c>
      <c r="AQ11265" s="83">
        <v>0.72415859000000005</v>
      </c>
      <c r="AR11265" s="83">
        <v>-2.7416668</v>
      </c>
      <c r="AU11265" s="91"/>
      <c r="AW11265" s="89"/>
      <c r="BE11265" s="90"/>
      <c r="BF11265" s="84"/>
      <c r="BG11265" s="84">
        <f t="shared" si="177"/>
        <v>44850</v>
      </c>
    </row>
    <row r="11266" spans="39:59">
      <c r="AM11266" s="85" t="s">
        <v>11518</v>
      </c>
      <c r="AN11266" s="83">
        <v>3.4657879</v>
      </c>
      <c r="AO11266" s="84">
        <v>800.15734999999995</v>
      </c>
      <c r="AP11266" s="83">
        <v>4505.8441999999995</v>
      </c>
      <c r="AQ11266" s="83">
        <v>0.72421515000000003</v>
      </c>
      <c r="AR11266" s="83">
        <v>-2.7415726</v>
      </c>
      <c r="AU11266" s="91"/>
      <c r="AW11266" s="89"/>
      <c r="BE11266" s="90"/>
      <c r="BF11266" s="84"/>
      <c r="BG11266" s="84">
        <f t="shared" si="177"/>
        <v>44850.5</v>
      </c>
    </row>
    <row r="11267" spans="39:59">
      <c r="AM11267" s="85" t="s">
        <v>11519</v>
      </c>
      <c r="AN11267" s="83">
        <v>3.4657979000000001</v>
      </c>
      <c r="AO11267" s="84">
        <v>800.11157000000003</v>
      </c>
      <c r="AP11267" s="83">
        <v>4506.2446</v>
      </c>
      <c r="AQ11267" s="83">
        <v>0.72428274000000004</v>
      </c>
      <c r="AR11267" s="83">
        <v>-2.7415151999999998</v>
      </c>
      <c r="AU11267" s="91"/>
      <c r="AW11267" s="89"/>
      <c r="BE11267" s="90"/>
      <c r="BF11267" s="84"/>
      <c r="BG11267" s="84">
        <f t="shared" si="177"/>
        <v>44851</v>
      </c>
    </row>
    <row r="11268" spans="39:59">
      <c r="AM11268" s="85" t="s">
        <v>11520</v>
      </c>
      <c r="AN11268" s="83">
        <v>3.4658117000000002</v>
      </c>
      <c r="AO11268" s="84">
        <v>800.03545999999994</v>
      </c>
      <c r="AP11268" s="83">
        <v>4506.6445000000003</v>
      </c>
      <c r="AQ11268" s="83">
        <v>0.72434622000000004</v>
      </c>
      <c r="AR11268" s="83">
        <v>-2.7414656000000002</v>
      </c>
      <c r="AU11268" s="91"/>
      <c r="AW11268" s="89"/>
      <c r="BE11268" s="90"/>
      <c r="BF11268" s="84"/>
      <c r="BG11268" s="84">
        <f t="shared" si="177"/>
        <v>44851.5</v>
      </c>
    </row>
    <row r="11269" spans="39:59">
      <c r="AM11269" s="85" t="s">
        <v>11521</v>
      </c>
      <c r="AN11269" s="83">
        <v>3.4657524</v>
      </c>
      <c r="AO11269" s="84">
        <v>800.11157000000003</v>
      </c>
      <c r="AP11269" s="83">
        <v>4507.0443999999998</v>
      </c>
      <c r="AQ11269" s="83">
        <v>0.72440130000000003</v>
      </c>
      <c r="AR11269" s="83">
        <v>-2.7413511000000002</v>
      </c>
      <c r="AU11269" s="91"/>
      <c r="AW11269" s="89"/>
      <c r="BE11269" s="90"/>
      <c r="BF11269" s="84"/>
      <c r="BG11269" s="84">
        <f t="shared" ref="BG11269:BG11332" si="178">BG11268+0.5</f>
        <v>44852</v>
      </c>
    </row>
    <row r="11270" spans="39:59">
      <c r="AM11270" s="85" t="s">
        <v>11522</v>
      </c>
      <c r="AN11270" s="83">
        <v>3.4657890999999998</v>
      </c>
      <c r="AO11270" s="84">
        <v>800.05065999999999</v>
      </c>
      <c r="AP11270" s="83">
        <v>4507.4448000000002</v>
      </c>
      <c r="AQ11270" s="83">
        <v>0.72446233000000004</v>
      </c>
      <c r="AR11270" s="83">
        <v>-2.7413268</v>
      </c>
      <c r="AU11270" s="91"/>
      <c r="AW11270" s="89"/>
      <c r="BE11270" s="90"/>
      <c r="BF11270" s="84"/>
      <c r="BG11270" s="84">
        <f t="shared" si="178"/>
        <v>44852.5</v>
      </c>
    </row>
    <row r="11271" spans="39:59">
      <c r="AM11271" s="85" t="s">
        <v>11523</v>
      </c>
      <c r="AN11271" s="83">
        <v>3.4657825999999998</v>
      </c>
      <c r="AO11271" s="84">
        <v>799.83745999999996</v>
      </c>
      <c r="AP11271" s="83">
        <v>4507.8446999999996</v>
      </c>
      <c r="AQ11271" s="83">
        <v>0.72453392000000005</v>
      </c>
      <c r="AR11271" s="83">
        <v>-2.7412486</v>
      </c>
      <c r="AU11271" s="91"/>
      <c r="AW11271" s="89"/>
      <c r="BE11271" s="90"/>
      <c r="BF11271" s="84"/>
      <c r="BG11271" s="84">
        <f t="shared" si="178"/>
        <v>44853</v>
      </c>
    </row>
    <row r="11272" spans="39:59">
      <c r="AM11272" s="85" t="s">
        <v>11524</v>
      </c>
      <c r="AN11272" s="83">
        <v>3.4658251</v>
      </c>
      <c r="AO11272" s="84">
        <v>800.12683000000004</v>
      </c>
      <c r="AP11272" s="83">
        <v>4508.2446</v>
      </c>
      <c r="AQ11272" s="83">
        <v>0.72460353</v>
      </c>
      <c r="AR11272" s="83">
        <v>-2.7412214000000001</v>
      </c>
      <c r="AU11272" s="91"/>
      <c r="AW11272" s="89"/>
      <c r="BE11272" s="90"/>
      <c r="BF11272" s="84"/>
      <c r="BG11272" s="84">
        <f t="shared" si="178"/>
        <v>44853.5</v>
      </c>
    </row>
    <row r="11273" spans="39:59">
      <c r="AM11273" s="85" t="s">
        <v>11525</v>
      </c>
      <c r="AN11273" s="83">
        <v>3.4657927000000002</v>
      </c>
      <c r="AO11273" s="84">
        <v>800.18773999999996</v>
      </c>
      <c r="AP11273" s="83">
        <v>4508.6450000000004</v>
      </c>
      <c r="AQ11273" s="83">
        <v>0.72467566000000005</v>
      </c>
      <c r="AR11273" s="83">
        <v>-2.741117</v>
      </c>
      <c r="AU11273" s="91"/>
      <c r="AW11273" s="89"/>
      <c r="BE11273" s="90"/>
      <c r="BF11273" s="84"/>
      <c r="BG11273" s="84">
        <f t="shared" si="178"/>
        <v>44854</v>
      </c>
    </row>
    <row r="11274" spans="39:59">
      <c r="AM11274" s="85" t="s">
        <v>11526</v>
      </c>
      <c r="AN11274" s="83">
        <v>3.4658758999999999</v>
      </c>
      <c r="AO11274" s="84">
        <v>800.03552000000002</v>
      </c>
      <c r="AP11274" s="83">
        <v>4509.0448999999999</v>
      </c>
      <c r="AQ11274" s="83">
        <v>0.72474700000000003</v>
      </c>
      <c r="AR11274" s="83">
        <v>-2.7411289000000001</v>
      </c>
      <c r="AU11274" s="91"/>
      <c r="AW11274" s="89"/>
      <c r="BE11274" s="90"/>
      <c r="BF11274" s="84"/>
      <c r="BG11274" s="84">
        <f t="shared" si="178"/>
        <v>44854.5</v>
      </c>
    </row>
    <row r="11275" spans="39:59">
      <c r="AM11275" s="85" t="s">
        <v>11527</v>
      </c>
      <c r="AN11275" s="83">
        <v>3.4658527000000001</v>
      </c>
      <c r="AO11275" s="84">
        <v>800.09636999999998</v>
      </c>
      <c r="AP11275" s="83">
        <v>4509.4448000000002</v>
      </c>
      <c r="AQ11275" s="83">
        <v>0.72482687000000001</v>
      </c>
      <c r="AR11275" s="83">
        <v>-2.7410258999999999</v>
      </c>
      <c r="AU11275" s="91"/>
      <c r="AW11275" s="89"/>
      <c r="BE11275" s="90"/>
      <c r="BF11275" s="84"/>
      <c r="BG11275" s="84">
        <f t="shared" si="178"/>
        <v>44855</v>
      </c>
    </row>
    <row r="11276" spans="39:59">
      <c r="AM11276" s="85" t="s">
        <v>11528</v>
      </c>
      <c r="AN11276" s="83">
        <v>3.4658604</v>
      </c>
      <c r="AO11276" s="84">
        <v>800.14209000000005</v>
      </c>
      <c r="AP11276" s="83">
        <v>4509.8451999999997</v>
      </c>
      <c r="AQ11276" s="83">
        <v>0.72489798000000005</v>
      </c>
      <c r="AR11276" s="83">
        <v>-2.7409625000000002</v>
      </c>
      <c r="AU11276" s="91"/>
      <c r="AW11276" s="89"/>
      <c r="BE11276" s="90"/>
      <c r="BF11276" s="84"/>
      <c r="BG11276" s="84">
        <f t="shared" si="178"/>
        <v>44855.5</v>
      </c>
    </row>
    <row r="11277" spans="39:59">
      <c r="AM11277" s="85" t="s">
        <v>11529</v>
      </c>
      <c r="AN11277" s="83">
        <v>3.4659417000000001</v>
      </c>
      <c r="AO11277" s="84">
        <v>800.12683000000004</v>
      </c>
      <c r="AP11277" s="83">
        <v>4510.2451000000001</v>
      </c>
      <c r="AQ11277" s="83">
        <v>0.72497266999999999</v>
      </c>
      <c r="AR11277" s="83">
        <v>-2.7409688999999999</v>
      </c>
      <c r="AU11277" s="91"/>
      <c r="AW11277" s="89"/>
      <c r="BE11277" s="90"/>
      <c r="BF11277" s="84"/>
      <c r="BG11277" s="84">
        <f t="shared" si="178"/>
        <v>44856</v>
      </c>
    </row>
    <row r="11278" spans="39:59">
      <c r="AM11278" s="85" t="s">
        <v>11530</v>
      </c>
      <c r="AN11278" s="83">
        <v>3.4659523999999999</v>
      </c>
      <c r="AO11278" s="84">
        <v>800.18773999999996</v>
      </c>
      <c r="AP11278" s="83">
        <v>4510.6450000000004</v>
      </c>
      <c r="AQ11278" s="83">
        <v>0.72503656000000005</v>
      </c>
      <c r="AR11278" s="83">
        <v>-2.7409157999999998</v>
      </c>
      <c r="AU11278" s="91"/>
      <c r="AW11278" s="89"/>
      <c r="BE11278" s="90"/>
      <c r="BF11278" s="84"/>
      <c r="BG11278" s="84">
        <f t="shared" si="178"/>
        <v>44856.5</v>
      </c>
    </row>
    <row r="11279" spans="39:59">
      <c r="AM11279" s="85" t="s">
        <v>11531</v>
      </c>
      <c r="AN11279" s="83">
        <v>3.4659398000000001</v>
      </c>
      <c r="AO11279" s="84">
        <v>800.21825999999999</v>
      </c>
      <c r="AP11279" s="83">
        <v>4511.0454</v>
      </c>
      <c r="AQ11279" s="83">
        <v>0.72510545999999998</v>
      </c>
      <c r="AR11279" s="83">
        <v>-2.7408342000000001</v>
      </c>
      <c r="AU11279" s="91"/>
      <c r="AW11279" s="89"/>
      <c r="BE11279" s="90"/>
      <c r="BF11279" s="84"/>
      <c r="BG11279" s="84">
        <f t="shared" si="178"/>
        <v>44857</v>
      </c>
    </row>
    <row r="11280" spans="39:59">
      <c r="AM11280" s="85" t="s">
        <v>11532</v>
      </c>
      <c r="AN11280" s="83">
        <v>3.4658413000000001</v>
      </c>
      <c r="AO11280" s="84">
        <v>800.06592000000001</v>
      </c>
      <c r="AP11280" s="83">
        <v>4511.4453000000003</v>
      </c>
      <c r="AQ11280" s="83">
        <v>0.72517502</v>
      </c>
      <c r="AR11280" s="83">
        <v>-2.7406663999999998</v>
      </c>
      <c r="AU11280" s="91"/>
      <c r="AW11280" s="89"/>
      <c r="BE11280" s="90"/>
      <c r="BF11280" s="84"/>
      <c r="BG11280" s="84">
        <f t="shared" si="178"/>
        <v>44857.5</v>
      </c>
    </row>
    <row r="11281" spans="39:59">
      <c r="AM11281" s="85" t="s">
        <v>11533</v>
      </c>
      <c r="AN11281" s="83">
        <v>3.4658194</v>
      </c>
      <c r="AO11281" s="84">
        <v>800.14209000000005</v>
      </c>
      <c r="AP11281" s="83">
        <v>4511.8451999999997</v>
      </c>
      <c r="AQ11281" s="83">
        <v>0.72523599999999999</v>
      </c>
      <c r="AR11281" s="83">
        <v>-2.7405833999999998</v>
      </c>
      <c r="AU11281" s="91"/>
      <c r="AW11281" s="89"/>
      <c r="BE11281" s="90"/>
      <c r="BF11281" s="84"/>
      <c r="BG11281" s="84">
        <f t="shared" si="178"/>
        <v>44858</v>
      </c>
    </row>
    <row r="11282" spans="39:59">
      <c r="AM11282" s="85" t="s">
        <v>11534</v>
      </c>
      <c r="AN11282" s="83">
        <v>3.4657688000000002</v>
      </c>
      <c r="AO11282" s="84">
        <v>800.23346000000004</v>
      </c>
      <c r="AP11282" s="83">
        <v>4512.2456000000002</v>
      </c>
      <c r="AQ11282" s="83">
        <v>0.72530222</v>
      </c>
      <c r="AR11282" s="83">
        <v>-2.7404666</v>
      </c>
      <c r="AU11282" s="91"/>
      <c r="AW11282" s="89"/>
      <c r="BE11282" s="90"/>
      <c r="BF11282" s="84"/>
      <c r="BG11282" s="84">
        <f t="shared" si="178"/>
        <v>44858.5</v>
      </c>
    </row>
    <row r="11283" spans="39:59">
      <c r="AM11283" s="85" t="s">
        <v>11535</v>
      </c>
      <c r="AN11283" s="83">
        <v>3.4656878</v>
      </c>
      <c r="AO11283" s="84">
        <v>800.09636999999998</v>
      </c>
      <c r="AP11283" s="83">
        <v>4512.6454999999996</v>
      </c>
      <c r="AQ11283" s="83">
        <v>0.72536193999999998</v>
      </c>
      <c r="AR11283" s="83">
        <v>-2.7403259000000002</v>
      </c>
      <c r="AU11283" s="91"/>
      <c r="AW11283" s="89"/>
      <c r="BE11283" s="90"/>
      <c r="BF11283" s="84"/>
      <c r="BG11283" s="84">
        <f t="shared" si="178"/>
        <v>44859</v>
      </c>
    </row>
    <row r="11284" spans="39:59">
      <c r="AM11284" s="85" t="s">
        <v>11536</v>
      </c>
      <c r="AN11284" s="83">
        <v>3.465652</v>
      </c>
      <c r="AO11284" s="84">
        <v>800.20306000000005</v>
      </c>
      <c r="AP11284" s="83">
        <v>4513.0454</v>
      </c>
      <c r="AQ11284" s="83">
        <v>0.72542596000000004</v>
      </c>
      <c r="AR11284" s="83">
        <v>-2.7402259999999998</v>
      </c>
      <c r="AU11284" s="91"/>
      <c r="AW11284" s="89"/>
      <c r="BE11284" s="90"/>
      <c r="BF11284" s="84"/>
      <c r="BG11284" s="84">
        <f t="shared" si="178"/>
        <v>44859.5</v>
      </c>
    </row>
    <row r="11285" spans="39:59">
      <c r="AM11285" s="85" t="s">
        <v>11537</v>
      </c>
      <c r="AN11285" s="83">
        <v>3.4656525</v>
      </c>
      <c r="AO11285" s="84">
        <v>800.06592000000001</v>
      </c>
      <c r="AP11285" s="83">
        <v>4513.4458000000004</v>
      </c>
      <c r="AQ11285" s="83">
        <v>0.72548776999999998</v>
      </c>
      <c r="AR11285" s="83">
        <v>-2.7401648000000001</v>
      </c>
      <c r="AU11285" s="91"/>
      <c r="AW11285" s="89"/>
      <c r="BE11285" s="90"/>
      <c r="BF11285" s="84"/>
      <c r="BG11285" s="84">
        <f t="shared" si="178"/>
        <v>44860</v>
      </c>
    </row>
    <row r="11286" spans="39:59">
      <c r="AM11286" s="85" t="s">
        <v>11538</v>
      </c>
      <c r="AN11286" s="83">
        <v>3.4655371000000001</v>
      </c>
      <c r="AO11286" s="84">
        <v>799.94403</v>
      </c>
      <c r="AP11286" s="83">
        <v>4513.8456999999999</v>
      </c>
      <c r="AQ11286" s="83">
        <v>0.72555678999999995</v>
      </c>
      <c r="AR11286" s="83">
        <v>-2.7399802000000002</v>
      </c>
      <c r="AU11286" s="91"/>
      <c r="AW11286" s="89"/>
      <c r="BE11286" s="90"/>
      <c r="BF11286" s="84"/>
      <c r="BG11286" s="84">
        <f t="shared" si="178"/>
        <v>44860.5</v>
      </c>
    </row>
    <row r="11287" spans="39:59">
      <c r="AM11287" s="85" t="s">
        <v>11539</v>
      </c>
      <c r="AN11287" s="83">
        <v>3.4655160999999999</v>
      </c>
      <c r="AO11287" s="84">
        <v>800.11162999999999</v>
      </c>
      <c r="AP11287" s="83">
        <v>4514.2456000000002</v>
      </c>
      <c r="AQ11287" s="83">
        <v>0.72562134</v>
      </c>
      <c r="AR11287" s="83">
        <v>-2.7398948999999999</v>
      </c>
      <c r="AU11287" s="91"/>
      <c r="AW11287" s="89"/>
      <c r="BE11287" s="90"/>
      <c r="BF11287" s="84"/>
      <c r="BG11287" s="84">
        <f t="shared" si="178"/>
        <v>44861</v>
      </c>
    </row>
    <row r="11288" spans="39:59">
      <c r="AM11288" s="85" t="s">
        <v>11540</v>
      </c>
      <c r="AN11288" s="83">
        <v>3.4655857000000001</v>
      </c>
      <c r="AO11288" s="84">
        <v>800.20299999999997</v>
      </c>
      <c r="AP11288" s="83">
        <v>4514.6454999999996</v>
      </c>
      <c r="AQ11288" s="83">
        <v>0.72569329000000005</v>
      </c>
      <c r="AR11288" s="83">
        <v>-2.7398924999999998</v>
      </c>
      <c r="AU11288" s="91"/>
      <c r="AW11288" s="89"/>
      <c r="BE11288" s="90"/>
      <c r="BF11288" s="84"/>
      <c r="BG11288" s="84">
        <f t="shared" si="178"/>
        <v>44861.5</v>
      </c>
    </row>
    <row r="11289" spans="39:59">
      <c r="AM11289" s="85" t="s">
        <v>11541</v>
      </c>
      <c r="AN11289" s="83">
        <v>3.4656142999999999</v>
      </c>
      <c r="AO11289" s="84">
        <v>799.94403</v>
      </c>
      <c r="AP11289" s="83">
        <v>4515.0459000000001</v>
      </c>
      <c r="AQ11289" s="83">
        <v>0.72575151999999998</v>
      </c>
      <c r="AR11289" s="83">
        <v>-2.7398627000000002</v>
      </c>
      <c r="AU11289" s="91"/>
      <c r="AW11289" s="89"/>
      <c r="BE11289" s="90"/>
      <c r="BF11289" s="84"/>
      <c r="BG11289" s="84">
        <f t="shared" si="178"/>
        <v>44862</v>
      </c>
    </row>
    <row r="11290" spans="39:59">
      <c r="AM11290" s="85" t="s">
        <v>11542</v>
      </c>
      <c r="AN11290" s="83">
        <v>3.4655781000000001</v>
      </c>
      <c r="AO11290" s="84">
        <v>799.91363999999999</v>
      </c>
      <c r="AP11290" s="83">
        <v>4515.4458000000004</v>
      </c>
      <c r="AQ11290" s="83">
        <v>0.72580981</v>
      </c>
      <c r="AR11290" s="83">
        <v>-2.7397683000000002</v>
      </c>
      <c r="AU11290" s="91"/>
      <c r="AW11290" s="89"/>
      <c r="BE11290" s="90"/>
      <c r="BF11290" s="84"/>
      <c r="BG11290" s="84">
        <f t="shared" si="178"/>
        <v>44862.5</v>
      </c>
    </row>
    <row r="11291" spans="39:59">
      <c r="AM11291" s="85" t="s">
        <v>11543</v>
      </c>
      <c r="AN11291" s="83">
        <v>3.4654660000000002</v>
      </c>
      <c r="AO11291" s="84">
        <v>800.14209000000005</v>
      </c>
      <c r="AP11291" s="83">
        <v>4515.8456999999999</v>
      </c>
      <c r="AQ11291" s="83">
        <v>0.72588693999999998</v>
      </c>
      <c r="AR11291" s="83">
        <v>-2.739579</v>
      </c>
      <c r="AU11291" s="91"/>
      <c r="AW11291" s="89"/>
      <c r="BE11291" s="90"/>
      <c r="BF11291" s="84"/>
      <c r="BG11291" s="84">
        <f t="shared" si="178"/>
        <v>44863</v>
      </c>
    </row>
    <row r="11292" spans="39:59">
      <c r="AM11292" s="85" t="s">
        <v>11544</v>
      </c>
      <c r="AN11292" s="83">
        <v>3.4654468999999999</v>
      </c>
      <c r="AO11292" s="84">
        <v>800.11162999999999</v>
      </c>
      <c r="AP11292" s="83">
        <v>4516.2461000000003</v>
      </c>
      <c r="AQ11292" s="83">
        <v>0.72595328000000003</v>
      </c>
      <c r="AR11292" s="83">
        <v>-2.7394935999999999</v>
      </c>
      <c r="AU11292" s="91"/>
      <c r="AW11292" s="89"/>
      <c r="BE11292" s="90"/>
      <c r="BF11292" s="84"/>
      <c r="BG11292" s="84">
        <f t="shared" si="178"/>
        <v>44863.5</v>
      </c>
    </row>
    <row r="11293" spans="39:59">
      <c r="AM11293" s="85" t="s">
        <v>11545</v>
      </c>
      <c r="AN11293" s="83">
        <v>3.4653420000000001</v>
      </c>
      <c r="AO11293" s="84">
        <v>800.06592000000001</v>
      </c>
      <c r="AP11293" s="83">
        <v>4516.6459999999997</v>
      </c>
      <c r="AQ11293" s="83">
        <v>0.72601521000000002</v>
      </c>
      <c r="AR11293" s="83">
        <v>-2.7393266999999999</v>
      </c>
      <c r="AU11293" s="91"/>
      <c r="AW11293" s="89"/>
      <c r="BE11293" s="90"/>
      <c r="BF11293" s="84"/>
      <c r="BG11293" s="84">
        <f t="shared" si="178"/>
        <v>44864</v>
      </c>
    </row>
    <row r="11294" spans="39:59">
      <c r="AM11294" s="85" t="s">
        <v>11546</v>
      </c>
      <c r="AN11294" s="83">
        <v>3.4652238</v>
      </c>
      <c r="AO11294" s="84">
        <v>800.21825999999999</v>
      </c>
      <c r="AP11294" s="83">
        <v>4517.0459000000001</v>
      </c>
      <c r="AQ11294" s="83">
        <v>0.72607851000000001</v>
      </c>
      <c r="AR11294" s="83">
        <v>-2.7391453000000001</v>
      </c>
      <c r="AU11294" s="91"/>
      <c r="AW11294" s="89"/>
      <c r="BE11294" s="90"/>
      <c r="BF11294" s="84"/>
      <c r="BG11294" s="84">
        <f t="shared" si="178"/>
        <v>44864.5</v>
      </c>
    </row>
    <row r="11295" spans="39:59">
      <c r="AM11295" s="85" t="s">
        <v>11547</v>
      </c>
      <c r="AN11295" s="83">
        <v>3.4651546</v>
      </c>
      <c r="AO11295" s="84">
        <v>800.12683000000004</v>
      </c>
      <c r="AP11295" s="83">
        <v>4517.4458000000004</v>
      </c>
      <c r="AQ11295" s="83">
        <v>0.72612882000000001</v>
      </c>
      <c r="AR11295" s="83">
        <v>-2.7390257999999998</v>
      </c>
      <c r="AU11295" s="91"/>
      <c r="AW11295" s="89"/>
      <c r="BE11295" s="90"/>
      <c r="BF11295" s="84"/>
      <c r="BG11295" s="84">
        <f t="shared" si="178"/>
        <v>44865</v>
      </c>
    </row>
    <row r="11296" spans="39:59">
      <c r="AM11296" s="85" t="s">
        <v>11548</v>
      </c>
      <c r="AN11296" s="83">
        <v>3.4651849000000001</v>
      </c>
      <c r="AO11296" s="84">
        <v>800.14209000000005</v>
      </c>
      <c r="AP11296" s="83">
        <v>4517.8462</v>
      </c>
      <c r="AQ11296" s="83">
        <v>0.72619586999999997</v>
      </c>
      <c r="AR11296" s="83">
        <v>-2.7389891</v>
      </c>
      <c r="AU11296" s="91"/>
      <c r="AW11296" s="89"/>
      <c r="BE11296" s="90"/>
      <c r="BF11296" s="84"/>
      <c r="BG11296" s="84">
        <f t="shared" si="178"/>
        <v>44865.5</v>
      </c>
    </row>
    <row r="11297" spans="39:59">
      <c r="AM11297" s="85" t="s">
        <v>11549</v>
      </c>
      <c r="AN11297" s="83">
        <v>3.4653377999999999</v>
      </c>
      <c r="AO11297" s="84">
        <v>800.08118000000002</v>
      </c>
      <c r="AP11297" s="83">
        <v>4518.2461000000003</v>
      </c>
      <c r="AQ11297" s="83">
        <v>0.72626131999999999</v>
      </c>
      <c r="AR11297" s="83">
        <v>-2.7390764000000001</v>
      </c>
      <c r="AU11297" s="91"/>
      <c r="AW11297" s="89"/>
      <c r="BE11297" s="90"/>
      <c r="BF11297" s="84"/>
      <c r="BG11297" s="84">
        <f t="shared" si="178"/>
        <v>44866</v>
      </c>
    </row>
    <row r="11298" spans="39:59">
      <c r="AM11298" s="85" t="s">
        <v>11550</v>
      </c>
      <c r="AN11298" s="83">
        <v>3.4653537000000001</v>
      </c>
      <c r="AO11298" s="84">
        <v>800.03545999999994</v>
      </c>
      <c r="AP11298" s="83">
        <v>4518.6459999999997</v>
      </c>
      <c r="AQ11298" s="83">
        <v>0.72631860000000004</v>
      </c>
      <c r="AR11298" s="83">
        <v>-2.7390351000000002</v>
      </c>
      <c r="AU11298" s="91"/>
      <c r="AW11298" s="89"/>
      <c r="BE11298" s="90"/>
      <c r="BF11298" s="84"/>
      <c r="BG11298" s="84">
        <f t="shared" si="178"/>
        <v>44866.5</v>
      </c>
    </row>
    <row r="11299" spans="39:59">
      <c r="AM11299" s="85" t="s">
        <v>11551</v>
      </c>
      <c r="AN11299" s="83">
        <v>3.4653632999999999</v>
      </c>
      <c r="AO11299" s="84">
        <v>800.18773999999996</v>
      </c>
      <c r="AP11299" s="83">
        <v>4519.0464000000002</v>
      </c>
      <c r="AQ11299" s="83">
        <v>0.72637110999999999</v>
      </c>
      <c r="AR11299" s="83">
        <v>-2.7389922000000002</v>
      </c>
      <c r="AU11299" s="91"/>
      <c r="AW11299" s="89"/>
      <c r="BE11299" s="90"/>
      <c r="BF11299" s="84"/>
      <c r="BG11299" s="84">
        <f t="shared" si="178"/>
        <v>44867</v>
      </c>
    </row>
    <row r="11300" spans="39:59">
      <c r="AM11300" s="85" t="s">
        <v>11552</v>
      </c>
      <c r="AN11300" s="83">
        <v>3.4653659000000001</v>
      </c>
      <c r="AO11300" s="84">
        <v>799.98974999999996</v>
      </c>
      <c r="AP11300" s="83">
        <v>4519.4462999999996</v>
      </c>
      <c r="AQ11300" s="83">
        <v>0.72642850999999997</v>
      </c>
      <c r="AR11300" s="83">
        <v>-2.7389374000000002</v>
      </c>
      <c r="AU11300" s="91"/>
      <c r="AW11300" s="89"/>
      <c r="BE11300" s="90"/>
      <c r="BF11300" s="84"/>
      <c r="BG11300" s="84">
        <f t="shared" si="178"/>
        <v>44867.5</v>
      </c>
    </row>
    <row r="11301" spans="39:59">
      <c r="AM11301" s="85" t="s">
        <v>11553</v>
      </c>
      <c r="AN11301" s="83">
        <v>3.4654349999999998</v>
      </c>
      <c r="AO11301" s="84">
        <v>799.89832000000001</v>
      </c>
      <c r="AP11301" s="83">
        <v>4519.8462</v>
      </c>
      <c r="AQ11301" s="83">
        <v>0.72648584999999999</v>
      </c>
      <c r="AR11301" s="83">
        <v>-2.7389492999999998</v>
      </c>
      <c r="AU11301" s="91"/>
      <c r="AW11301" s="89"/>
      <c r="BE11301" s="90"/>
      <c r="BF11301" s="84"/>
      <c r="BG11301" s="84">
        <f t="shared" si="178"/>
        <v>44868</v>
      </c>
    </row>
    <row r="11302" spans="39:59">
      <c r="AM11302" s="85" t="s">
        <v>11554</v>
      </c>
      <c r="AN11302" s="83">
        <v>3.4654717000000002</v>
      </c>
      <c r="AO11302" s="84">
        <v>800.09636999999998</v>
      </c>
      <c r="AP11302" s="83">
        <v>4520.2461000000003</v>
      </c>
      <c r="AQ11302" s="83">
        <v>0.72654468000000005</v>
      </c>
      <c r="AR11302" s="83">
        <v>-2.7389271000000002</v>
      </c>
      <c r="AU11302" s="91"/>
      <c r="AW11302" s="89"/>
      <c r="BE11302" s="90"/>
      <c r="BF11302" s="84"/>
      <c r="BG11302" s="84">
        <f t="shared" si="178"/>
        <v>44868.5</v>
      </c>
    </row>
    <row r="11303" spans="39:59">
      <c r="AM11303" s="85" t="s">
        <v>11555</v>
      </c>
      <c r="AN11303" s="83">
        <v>3.4654398</v>
      </c>
      <c r="AO11303" s="84">
        <v>800.09636999999998</v>
      </c>
      <c r="AP11303" s="83">
        <v>4520.6464999999998</v>
      </c>
      <c r="AQ11303" s="83">
        <v>0.72659337999999996</v>
      </c>
      <c r="AR11303" s="83">
        <v>-2.7388465000000002</v>
      </c>
      <c r="AU11303" s="91"/>
      <c r="AW11303" s="89"/>
      <c r="BE11303" s="90"/>
      <c r="BF11303" s="84"/>
      <c r="BG11303" s="84">
        <f t="shared" si="178"/>
        <v>44869</v>
      </c>
    </row>
    <row r="11304" spans="39:59">
      <c r="AM11304" s="85" t="s">
        <v>11556</v>
      </c>
      <c r="AN11304" s="83">
        <v>3.4655022999999998</v>
      </c>
      <c r="AO11304" s="84">
        <v>800.06592000000001</v>
      </c>
      <c r="AP11304" s="83">
        <v>4521.0464000000002</v>
      </c>
      <c r="AQ11304" s="83">
        <v>0.72664720000000005</v>
      </c>
      <c r="AR11304" s="83">
        <v>-2.7388550999999999</v>
      </c>
      <c r="AU11304" s="91"/>
      <c r="AW11304" s="89"/>
      <c r="BE11304" s="90"/>
      <c r="BF11304" s="84"/>
      <c r="BG11304" s="84">
        <f t="shared" si="178"/>
        <v>44869.5</v>
      </c>
    </row>
    <row r="11305" spans="39:59">
      <c r="AM11305" s="85" t="s">
        <v>11557</v>
      </c>
      <c r="AN11305" s="83">
        <v>3.4654948999999999</v>
      </c>
      <c r="AO11305" s="84">
        <v>799.98974999999996</v>
      </c>
      <c r="AP11305" s="83">
        <v>4521.4462999999996</v>
      </c>
      <c r="AQ11305" s="83">
        <v>0.72669739</v>
      </c>
      <c r="AR11305" s="83">
        <v>-2.7387974000000002</v>
      </c>
      <c r="AU11305" s="91"/>
      <c r="AW11305" s="89"/>
      <c r="BE11305" s="90"/>
      <c r="BF11305" s="84"/>
      <c r="BG11305" s="84">
        <f t="shared" si="178"/>
        <v>44870</v>
      </c>
    </row>
    <row r="11306" spans="39:59">
      <c r="AM11306" s="85" t="s">
        <v>11558</v>
      </c>
      <c r="AN11306" s="83">
        <v>3.4655084999999999</v>
      </c>
      <c r="AO11306" s="84">
        <v>800.08118000000002</v>
      </c>
      <c r="AP11306" s="83">
        <v>4521.8467000000001</v>
      </c>
      <c r="AQ11306" s="83">
        <v>0.72675210000000001</v>
      </c>
      <c r="AR11306" s="83">
        <v>-2.7387564000000002</v>
      </c>
      <c r="AU11306" s="91"/>
      <c r="AW11306" s="89"/>
      <c r="BE11306" s="90"/>
      <c r="BF11306" s="84"/>
      <c r="BG11306" s="84">
        <f t="shared" si="178"/>
        <v>44870.5</v>
      </c>
    </row>
    <row r="11307" spans="39:59">
      <c r="AM11307" s="85" t="s">
        <v>11559</v>
      </c>
      <c r="AN11307" s="83">
        <v>3.4655306000000001</v>
      </c>
      <c r="AO11307" s="84">
        <v>800.11157000000003</v>
      </c>
      <c r="AP11307" s="83">
        <v>4522.2466000000004</v>
      </c>
      <c r="AQ11307" s="83">
        <v>0.72680140000000004</v>
      </c>
      <c r="AR11307" s="83">
        <v>-2.7387291999999999</v>
      </c>
      <c r="AU11307" s="91"/>
      <c r="AW11307" s="89"/>
      <c r="BE11307" s="90"/>
      <c r="BF11307" s="84"/>
      <c r="BG11307" s="84">
        <f t="shared" si="178"/>
        <v>44871</v>
      </c>
    </row>
    <row r="11308" spans="39:59">
      <c r="AM11308" s="85" t="s">
        <v>11560</v>
      </c>
      <c r="AN11308" s="83">
        <v>3.4654821999999998</v>
      </c>
      <c r="AO11308" s="84">
        <v>799.97448999999995</v>
      </c>
      <c r="AP11308" s="83">
        <v>4522.6464999999998</v>
      </c>
      <c r="AQ11308" s="83">
        <v>0.72684395000000002</v>
      </c>
      <c r="AR11308" s="83">
        <v>-2.7386382</v>
      </c>
      <c r="AU11308" s="91"/>
      <c r="AW11308" s="89"/>
      <c r="BE11308" s="90"/>
      <c r="BF11308" s="84"/>
      <c r="BG11308" s="84">
        <f t="shared" si="178"/>
        <v>44871.5</v>
      </c>
    </row>
    <row r="11309" spans="39:59">
      <c r="AM11309" s="85" t="s">
        <v>11561</v>
      </c>
      <c r="AN11309" s="83">
        <v>3.4654636000000001</v>
      </c>
      <c r="AO11309" s="84">
        <v>800.29443000000003</v>
      </c>
      <c r="AP11309" s="83">
        <v>4523.0464000000002</v>
      </c>
      <c r="AQ11309" s="83">
        <v>0.72689313</v>
      </c>
      <c r="AR11309" s="83">
        <v>-2.7385704999999998</v>
      </c>
      <c r="AU11309" s="91"/>
      <c r="AW11309" s="89"/>
      <c r="BE11309" s="90"/>
      <c r="BF11309" s="84"/>
      <c r="BG11309" s="84">
        <f t="shared" si="178"/>
        <v>44872</v>
      </c>
    </row>
    <row r="11310" spans="39:59">
      <c r="AM11310" s="85" t="s">
        <v>11562</v>
      </c>
      <c r="AN11310" s="83">
        <v>3.4655277999999998</v>
      </c>
      <c r="AO11310" s="84">
        <v>800.005</v>
      </c>
      <c r="AP11310" s="83">
        <v>4523.4467999999997</v>
      </c>
      <c r="AQ11310" s="83">
        <v>0.72693925999999998</v>
      </c>
      <c r="AR11310" s="83">
        <v>-2.7385885999999999</v>
      </c>
      <c r="AU11310" s="91"/>
      <c r="AW11310" s="89"/>
      <c r="BE11310" s="90"/>
      <c r="BF11310" s="84"/>
      <c r="BG11310" s="84">
        <f t="shared" si="178"/>
        <v>44872.5</v>
      </c>
    </row>
    <row r="11311" spans="39:59">
      <c r="AM11311" s="85" t="s">
        <v>11563</v>
      </c>
      <c r="AN11311" s="83">
        <v>3.4655000999999999</v>
      </c>
      <c r="AO11311" s="84">
        <v>800.05071999999996</v>
      </c>
      <c r="AP11311" s="83">
        <v>4523.8467000000001</v>
      </c>
      <c r="AQ11311" s="83">
        <v>0.72698551</v>
      </c>
      <c r="AR11311" s="83">
        <v>-2.7385147000000001</v>
      </c>
      <c r="AU11311" s="91"/>
      <c r="AW11311" s="89"/>
      <c r="BE11311" s="90"/>
      <c r="BF11311" s="84"/>
      <c r="BG11311" s="84">
        <f t="shared" si="178"/>
        <v>44873</v>
      </c>
    </row>
    <row r="11312" spans="39:59">
      <c r="AM11312" s="85" t="s">
        <v>11564</v>
      </c>
      <c r="AN11312" s="83">
        <v>3.4655391999999998</v>
      </c>
      <c r="AO11312" s="84">
        <v>800.17255</v>
      </c>
      <c r="AP11312" s="83">
        <v>4524.2466000000004</v>
      </c>
      <c r="AQ11312" s="83">
        <v>0.72703499000000005</v>
      </c>
      <c r="AR11312" s="83">
        <v>-2.7385041999999999</v>
      </c>
      <c r="AU11312" s="91"/>
      <c r="AW11312" s="89"/>
      <c r="BE11312" s="90"/>
      <c r="BF11312" s="84"/>
      <c r="BG11312" s="84">
        <f t="shared" si="178"/>
        <v>44873.5</v>
      </c>
    </row>
    <row r="11313" spans="39:59">
      <c r="AM11313" s="85" t="s">
        <v>11565</v>
      </c>
      <c r="AN11313" s="83">
        <v>3.4655165999999999</v>
      </c>
      <c r="AO11313" s="84">
        <v>799.97455000000002</v>
      </c>
      <c r="AP11313" s="83">
        <v>4524.6469999999999</v>
      </c>
      <c r="AQ11313" s="83">
        <v>0.72707224000000004</v>
      </c>
      <c r="AR11313" s="83">
        <v>-2.7384442999999998</v>
      </c>
      <c r="AU11313" s="91"/>
      <c r="AW11313" s="89"/>
      <c r="BE11313" s="90"/>
      <c r="BF11313" s="84"/>
      <c r="BG11313" s="84">
        <f t="shared" si="178"/>
        <v>44874</v>
      </c>
    </row>
    <row r="11314" spans="39:59">
      <c r="AM11314" s="85" t="s">
        <v>11566</v>
      </c>
      <c r="AN11314" s="83">
        <v>3.4654778999999998</v>
      </c>
      <c r="AO11314" s="84">
        <v>800.06592000000001</v>
      </c>
      <c r="AP11314" s="83">
        <v>4525.0469000000003</v>
      </c>
      <c r="AQ11314" s="83">
        <v>0.72710859999999999</v>
      </c>
      <c r="AR11314" s="83">
        <v>-2.7383695000000001</v>
      </c>
      <c r="AU11314" s="91"/>
      <c r="AW11314" s="89"/>
      <c r="BE11314" s="90"/>
      <c r="BF11314" s="84"/>
      <c r="BG11314" s="84">
        <f t="shared" si="178"/>
        <v>44874.5</v>
      </c>
    </row>
    <row r="11315" spans="39:59">
      <c r="AM11315" s="85" t="s">
        <v>11567</v>
      </c>
      <c r="AN11315" s="83">
        <v>3.4655445</v>
      </c>
      <c r="AO11315" s="84">
        <v>800.17255</v>
      </c>
      <c r="AP11315" s="83">
        <v>4525.4467999999997</v>
      </c>
      <c r="AQ11315" s="83">
        <v>0.7271533</v>
      </c>
      <c r="AR11315" s="83">
        <v>-2.7383912000000001</v>
      </c>
      <c r="AU11315" s="91"/>
      <c r="AW11315" s="89"/>
      <c r="BE11315" s="90"/>
      <c r="BF11315" s="84"/>
      <c r="BG11315" s="84">
        <f t="shared" si="178"/>
        <v>44875</v>
      </c>
    </row>
    <row r="11316" spans="39:59">
      <c r="AM11316" s="85" t="s">
        <v>11568</v>
      </c>
      <c r="AN11316" s="83">
        <v>3.4654083</v>
      </c>
      <c r="AO11316" s="84">
        <v>800.005</v>
      </c>
      <c r="AP11316" s="83">
        <v>4525.8472000000002</v>
      </c>
      <c r="AQ11316" s="83">
        <v>0.72720092999999997</v>
      </c>
      <c r="AR11316" s="83">
        <v>-2.7382073</v>
      </c>
      <c r="AU11316" s="91"/>
      <c r="AW11316" s="89"/>
      <c r="BE11316" s="90"/>
      <c r="BF11316" s="84"/>
      <c r="BG11316" s="84">
        <f t="shared" si="178"/>
        <v>44875.5</v>
      </c>
    </row>
    <row r="11317" spans="39:59">
      <c r="AM11317" s="85" t="s">
        <v>11569</v>
      </c>
      <c r="AN11317" s="83">
        <v>3.4654408000000001</v>
      </c>
      <c r="AO11317" s="84">
        <v>799.97448999999995</v>
      </c>
      <c r="AP11317" s="83">
        <v>4526.2470999999996</v>
      </c>
      <c r="AQ11317" s="83">
        <v>0.72724217000000002</v>
      </c>
      <c r="AR11317" s="83">
        <v>-2.7381985000000002</v>
      </c>
      <c r="AU11317" s="91"/>
      <c r="AW11317" s="89"/>
      <c r="BE11317" s="90"/>
      <c r="BF11317" s="84"/>
      <c r="BG11317" s="84">
        <f t="shared" si="178"/>
        <v>44876</v>
      </c>
    </row>
    <row r="11318" spans="39:59">
      <c r="AM11318" s="85" t="s">
        <v>11570</v>
      </c>
      <c r="AN11318" s="83">
        <v>3.46543</v>
      </c>
      <c r="AO11318" s="84">
        <v>800.08118000000002</v>
      </c>
      <c r="AP11318" s="83">
        <v>4526.6469999999999</v>
      </c>
      <c r="AQ11318" s="83">
        <v>0.72727852999999998</v>
      </c>
      <c r="AR11318" s="83">
        <v>-2.7381516000000001</v>
      </c>
      <c r="AU11318" s="91"/>
      <c r="AW11318" s="89"/>
      <c r="BE11318" s="90"/>
      <c r="BF11318" s="84"/>
      <c r="BG11318" s="84">
        <f t="shared" si="178"/>
        <v>44876.5</v>
      </c>
    </row>
    <row r="11319" spans="39:59">
      <c r="AM11319" s="85" t="s">
        <v>11571</v>
      </c>
      <c r="AN11319" s="83">
        <v>3.4654748</v>
      </c>
      <c r="AO11319" s="84">
        <v>800.14209000000005</v>
      </c>
      <c r="AP11319" s="83">
        <v>4527.0469000000003</v>
      </c>
      <c r="AQ11319" s="83">
        <v>0.72732859999999999</v>
      </c>
      <c r="AR11319" s="83">
        <v>-2.7381462999999999</v>
      </c>
      <c r="AU11319" s="91"/>
      <c r="AW11319" s="89"/>
      <c r="BE11319" s="90"/>
      <c r="BF11319" s="84"/>
      <c r="BG11319" s="84">
        <f t="shared" si="178"/>
        <v>44877</v>
      </c>
    </row>
    <row r="11320" spans="39:59">
      <c r="AM11320" s="85" t="s">
        <v>11572</v>
      </c>
      <c r="AN11320" s="83">
        <v>3.4655076999999999</v>
      </c>
      <c r="AO11320" s="84">
        <v>800.21825999999999</v>
      </c>
      <c r="AP11320" s="83">
        <v>4527.4472999999998</v>
      </c>
      <c r="AQ11320" s="83">
        <v>0.72736882999999997</v>
      </c>
      <c r="AR11320" s="83">
        <v>-2.7381389</v>
      </c>
      <c r="AU11320" s="91"/>
      <c r="AW11320" s="89"/>
      <c r="BE11320" s="90"/>
      <c r="BF11320" s="84"/>
      <c r="BG11320" s="84">
        <f t="shared" si="178"/>
        <v>44877.5</v>
      </c>
    </row>
    <row r="11321" spans="39:59">
      <c r="AM11321" s="85" t="s">
        <v>11573</v>
      </c>
      <c r="AN11321" s="83">
        <v>3.4655317999999999</v>
      </c>
      <c r="AO11321" s="84">
        <v>800.12689</v>
      </c>
      <c r="AP11321" s="83">
        <v>4527.8472000000002</v>
      </c>
      <c r="AQ11321" s="83">
        <v>0.72741520000000004</v>
      </c>
      <c r="AR11321" s="83">
        <v>-2.7381167</v>
      </c>
      <c r="AU11321" s="91"/>
      <c r="AW11321" s="89"/>
      <c r="BE11321" s="90"/>
      <c r="BF11321" s="84"/>
      <c r="BG11321" s="84">
        <f t="shared" si="178"/>
        <v>44878</v>
      </c>
    </row>
    <row r="11322" spans="39:59">
      <c r="AM11322" s="85" t="s">
        <v>11574</v>
      </c>
      <c r="AN11322" s="83">
        <v>3.4655174999999998</v>
      </c>
      <c r="AO11322" s="84">
        <v>800.03552000000002</v>
      </c>
      <c r="AP11322" s="83">
        <v>4528.2470999999996</v>
      </c>
      <c r="AQ11322" s="83">
        <v>0.72745669000000002</v>
      </c>
      <c r="AR11322" s="83">
        <v>-2.7380607000000001</v>
      </c>
      <c r="AU11322" s="91"/>
      <c r="AW11322" s="89"/>
      <c r="BE11322" s="90"/>
      <c r="BF11322" s="84"/>
      <c r="BG11322" s="84">
        <f t="shared" si="178"/>
        <v>44878.5</v>
      </c>
    </row>
    <row r="11323" spans="39:59">
      <c r="AM11323" s="85" t="s">
        <v>11575</v>
      </c>
      <c r="AN11323" s="83">
        <v>3.4654622000000002</v>
      </c>
      <c r="AO11323" s="84">
        <v>800.005</v>
      </c>
      <c r="AP11323" s="83">
        <v>4528.6475</v>
      </c>
      <c r="AQ11323" s="83">
        <v>0.72750389999999998</v>
      </c>
      <c r="AR11323" s="83">
        <v>-2.7379584000000001</v>
      </c>
      <c r="AU11323" s="91"/>
      <c r="AW11323" s="89"/>
      <c r="BE11323" s="90"/>
      <c r="BF11323" s="84"/>
      <c r="BG11323" s="84">
        <f t="shared" si="178"/>
        <v>44879</v>
      </c>
    </row>
    <row r="11324" spans="39:59">
      <c r="AM11324" s="85" t="s">
        <v>11576</v>
      </c>
      <c r="AN11324" s="83">
        <v>3.4653529999999999</v>
      </c>
      <c r="AO11324" s="84">
        <v>800.11157000000003</v>
      </c>
      <c r="AP11324" s="83">
        <v>4529.0474000000004</v>
      </c>
      <c r="AQ11324" s="83">
        <v>0.72754412999999996</v>
      </c>
      <c r="AR11324" s="83">
        <v>-2.7378089000000001</v>
      </c>
      <c r="AU11324" s="91"/>
      <c r="AW11324" s="89"/>
      <c r="BE11324" s="90"/>
      <c r="BF11324" s="84"/>
      <c r="BG11324" s="84">
        <f t="shared" si="178"/>
        <v>44879.5</v>
      </c>
    </row>
    <row r="11325" spans="39:59">
      <c r="AM11325" s="85" t="s">
        <v>11577</v>
      </c>
      <c r="AN11325" s="83">
        <v>3.4652593</v>
      </c>
      <c r="AO11325" s="84">
        <v>799.92882999999995</v>
      </c>
      <c r="AP11325" s="83">
        <v>4529.4472999999998</v>
      </c>
      <c r="AQ11325" s="83">
        <v>0.72758239999999996</v>
      </c>
      <c r="AR11325" s="83">
        <v>-2.7376768999999999</v>
      </c>
      <c r="AU11325" s="91"/>
      <c r="AW11325" s="89"/>
      <c r="BE11325" s="90"/>
      <c r="BF11325" s="84"/>
      <c r="BG11325" s="84">
        <f t="shared" si="178"/>
        <v>44880</v>
      </c>
    </row>
    <row r="11326" spans="39:59">
      <c r="AM11326" s="85" t="s">
        <v>11578</v>
      </c>
      <c r="AN11326" s="83">
        <v>3.4652419000000001</v>
      </c>
      <c r="AO11326" s="84">
        <v>800.06592000000001</v>
      </c>
      <c r="AP11326" s="83">
        <v>4529.8472000000002</v>
      </c>
      <c r="AQ11326" s="83">
        <v>0.72763180999999999</v>
      </c>
      <c r="AR11326" s="83">
        <v>-2.7376100999999999</v>
      </c>
      <c r="AU11326" s="91"/>
      <c r="AW11326" s="89"/>
      <c r="BE11326" s="90"/>
      <c r="BF11326" s="84"/>
      <c r="BG11326" s="84">
        <f t="shared" si="178"/>
        <v>44880.5</v>
      </c>
    </row>
    <row r="11327" spans="39:59">
      <c r="AM11327" s="85" t="s">
        <v>11579</v>
      </c>
      <c r="AN11327" s="83">
        <v>3.4652736000000002</v>
      </c>
      <c r="AO11327" s="84">
        <v>800.005</v>
      </c>
      <c r="AP11327" s="83">
        <v>4530.2475999999997</v>
      </c>
      <c r="AQ11327" s="83">
        <v>0.72768706000000005</v>
      </c>
      <c r="AR11327" s="83">
        <v>-2.7375864999999999</v>
      </c>
      <c r="AU11327" s="91"/>
      <c r="AW11327" s="89"/>
      <c r="BE11327" s="90"/>
      <c r="BF11327" s="84"/>
      <c r="BG11327" s="84">
        <f t="shared" si="178"/>
        <v>44881</v>
      </c>
    </row>
    <row r="11328" spans="39:59">
      <c r="AM11328" s="85" t="s">
        <v>11580</v>
      </c>
      <c r="AN11328" s="83">
        <v>3.4651755999999998</v>
      </c>
      <c r="AO11328" s="84">
        <v>800.05071999999996</v>
      </c>
      <c r="AP11328" s="83">
        <v>4530.6475</v>
      </c>
      <c r="AQ11328" s="83">
        <v>0.72773646999999997</v>
      </c>
      <c r="AR11328" s="83">
        <v>-2.7374391999999999</v>
      </c>
      <c r="AU11328" s="91"/>
      <c r="AW11328" s="89"/>
      <c r="BE11328" s="90"/>
      <c r="BF11328" s="84"/>
      <c r="BG11328" s="84">
        <f t="shared" si="178"/>
        <v>44881.5</v>
      </c>
    </row>
    <row r="11329" spans="39:59">
      <c r="AM11329" s="85" t="s">
        <v>11581</v>
      </c>
      <c r="AN11329" s="83">
        <v>3.4651551</v>
      </c>
      <c r="AO11329" s="84">
        <v>799.98974999999996</v>
      </c>
      <c r="AP11329" s="83">
        <v>4531.0474000000004</v>
      </c>
      <c r="AQ11329" s="83">
        <v>0.72779172999999997</v>
      </c>
      <c r="AR11329" s="83">
        <v>-2.7373633000000002</v>
      </c>
      <c r="AU11329" s="91"/>
      <c r="AW11329" s="89"/>
      <c r="BE11329" s="90"/>
      <c r="BF11329" s="84"/>
      <c r="BG11329" s="84">
        <f t="shared" si="178"/>
        <v>44882</v>
      </c>
    </row>
    <row r="11330" spans="39:59">
      <c r="AM11330" s="85" t="s">
        <v>11582</v>
      </c>
      <c r="AN11330" s="83">
        <v>3.4652368999999998</v>
      </c>
      <c r="AO11330" s="84">
        <v>800.08118000000002</v>
      </c>
      <c r="AP11330" s="83">
        <v>4531.4477999999999</v>
      </c>
      <c r="AQ11330" s="83">
        <v>0.72784525</v>
      </c>
      <c r="AR11330" s="83">
        <v>-2.7373916999999999</v>
      </c>
      <c r="AU11330" s="91"/>
      <c r="AW11330" s="89"/>
      <c r="BE11330" s="90"/>
      <c r="BF11330" s="84"/>
      <c r="BG11330" s="84">
        <f t="shared" si="178"/>
        <v>44882.5</v>
      </c>
    </row>
    <row r="11331" spans="39:59">
      <c r="AM11331" s="85" t="s">
        <v>11583</v>
      </c>
      <c r="AN11331" s="83">
        <v>3.4653214999999999</v>
      </c>
      <c r="AO11331" s="84">
        <v>800.11162999999999</v>
      </c>
      <c r="AP11331" s="83">
        <v>4531.8477000000003</v>
      </c>
      <c r="AQ11331" s="83">
        <v>0.72790104</v>
      </c>
      <c r="AR11331" s="83">
        <v>-2.7374206000000001</v>
      </c>
      <c r="AU11331" s="91"/>
      <c r="AW11331" s="89"/>
      <c r="BE11331" s="90"/>
      <c r="BF11331" s="84"/>
      <c r="BG11331" s="84">
        <f t="shared" si="178"/>
        <v>44883</v>
      </c>
    </row>
    <row r="11332" spans="39:59">
      <c r="AM11332" s="85" t="s">
        <v>11584</v>
      </c>
      <c r="AN11332" s="83">
        <v>3.4654471999999998</v>
      </c>
      <c r="AO11332" s="84">
        <v>800.05071999999996</v>
      </c>
      <c r="AP11332" s="83">
        <v>4532.2475999999997</v>
      </c>
      <c r="AQ11332" s="83">
        <v>0.72795944999999995</v>
      </c>
      <c r="AR11332" s="83">
        <v>-2.7374877999999998</v>
      </c>
      <c r="AU11332" s="91"/>
      <c r="AW11332" s="89"/>
      <c r="BE11332" s="90"/>
      <c r="BF11332" s="84"/>
      <c r="BG11332" s="84">
        <f t="shared" si="178"/>
        <v>44883.5</v>
      </c>
    </row>
    <row r="11333" spans="39:59">
      <c r="AM11333" s="85" t="s">
        <v>11585</v>
      </c>
      <c r="AN11333" s="83">
        <v>3.4654721999999998</v>
      </c>
      <c r="AO11333" s="84">
        <v>800.08118000000002</v>
      </c>
      <c r="AP11333" s="83">
        <v>4532.6475</v>
      </c>
      <c r="AQ11333" s="83">
        <v>0.72801738999999999</v>
      </c>
      <c r="AR11333" s="83">
        <v>-2.7374548999999999</v>
      </c>
      <c r="AU11333" s="91"/>
      <c r="AW11333" s="89"/>
      <c r="BE11333" s="90"/>
      <c r="BF11333" s="84"/>
      <c r="BG11333" s="84">
        <f t="shared" ref="BG11333:BG11396" si="179">BG11332+0.5</f>
        <v>44884</v>
      </c>
    </row>
    <row r="11334" spans="39:59">
      <c r="AM11334" s="85" t="s">
        <v>11586</v>
      </c>
      <c r="AN11334" s="83">
        <v>3.4655296999999998</v>
      </c>
      <c r="AO11334" s="84">
        <v>800.20299999999997</v>
      </c>
      <c r="AP11334" s="83">
        <v>4533.0478999999996</v>
      </c>
      <c r="AQ11334" s="83">
        <v>0.72808455999999999</v>
      </c>
      <c r="AR11334" s="83">
        <v>-2.7374451</v>
      </c>
      <c r="AU11334" s="91"/>
      <c r="AW11334" s="89"/>
      <c r="BE11334" s="90"/>
      <c r="BF11334" s="84"/>
      <c r="BG11334" s="84">
        <f t="shared" si="179"/>
        <v>44884.5</v>
      </c>
    </row>
    <row r="11335" spans="39:59">
      <c r="AM11335" s="85" t="s">
        <v>11587</v>
      </c>
      <c r="AN11335" s="83">
        <v>3.4654905999999999</v>
      </c>
      <c r="AO11335" s="84">
        <v>800.08112000000006</v>
      </c>
      <c r="AP11335" s="83">
        <v>4533.4477999999999</v>
      </c>
      <c r="AQ11335" s="83">
        <v>0.72814626000000005</v>
      </c>
      <c r="AR11335" s="83">
        <v>-2.7373443000000002</v>
      </c>
      <c r="AU11335" s="91"/>
      <c r="AW11335" s="89"/>
      <c r="BE11335" s="90"/>
      <c r="BF11335" s="84"/>
      <c r="BG11335" s="84">
        <f t="shared" si="179"/>
        <v>44885</v>
      </c>
    </row>
    <row r="11336" spans="39:59">
      <c r="AM11336" s="85" t="s">
        <v>11588</v>
      </c>
      <c r="AN11336" s="83">
        <v>3.4655409000000001</v>
      </c>
      <c r="AO11336" s="84">
        <v>800.02026000000001</v>
      </c>
      <c r="AP11336" s="83">
        <v>4533.8477000000003</v>
      </c>
      <c r="AQ11336" s="83">
        <v>0.72819626000000004</v>
      </c>
      <c r="AR11336" s="83">
        <v>-2.7373444999999998</v>
      </c>
      <c r="AU11336" s="91"/>
      <c r="AW11336" s="89"/>
      <c r="BE11336" s="90"/>
      <c r="BF11336" s="84"/>
      <c r="BG11336" s="84">
        <f t="shared" si="179"/>
        <v>44885.5</v>
      </c>
    </row>
    <row r="11337" spans="39:59">
      <c r="AM11337" s="85" t="s">
        <v>11589</v>
      </c>
      <c r="AN11337" s="83">
        <v>3.4654951000000001</v>
      </c>
      <c r="AO11337" s="84">
        <v>800.03545999999994</v>
      </c>
      <c r="AP11337" s="83">
        <v>4534.2475999999997</v>
      </c>
      <c r="AQ11337" s="83">
        <v>0.7282421</v>
      </c>
      <c r="AR11337" s="83">
        <v>-2.7372529999999999</v>
      </c>
      <c r="AU11337" s="91"/>
      <c r="AW11337" s="89"/>
      <c r="BE11337" s="90"/>
      <c r="BF11337" s="84"/>
      <c r="BG11337" s="84">
        <f t="shared" si="179"/>
        <v>44886</v>
      </c>
    </row>
    <row r="11338" spans="39:59">
      <c r="AM11338" s="85" t="s">
        <v>11590</v>
      </c>
      <c r="AN11338" s="83">
        <v>3.4655008</v>
      </c>
      <c r="AO11338" s="84">
        <v>800.09636999999998</v>
      </c>
      <c r="AP11338" s="83">
        <v>4534.6478999999999</v>
      </c>
      <c r="AQ11338" s="83">
        <v>0.72829431</v>
      </c>
      <c r="AR11338" s="83">
        <v>-2.7372065000000001</v>
      </c>
      <c r="AU11338" s="91"/>
      <c r="AW11338" s="89"/>
      <c r="BE11338" s="90"/>
      <c r="BF11338" s="84"/>
      <c r="BG11338" s="84">
        <f t="shared" si="179"/>
        <v>44886.5</v>
      </c>
    </row>
    <row r="11339" spans="39:59">
      <c r="AM11339" s="85" t="s">
        <v>11591</v>
      </c>
      <c r="AN11339" s="83">
        <v>3.4655594999999999</v>
      </c>
      <c r="AO11339" s="84">
        <v>800.17255</v>
      </c>
      <c r="AP11339" s="83">
        <v>4535.0478999999996</v>
      </c>
      <c r="AQ11339" s="83">
        <v>0.72835075999999999</v>
      </c>
      <c r="AR11339" s="83">
        <v>-2.7372086000000002</v>
      </c>
      <c r="AU11339" s="91"/>
      <c r="AW11339" s="89"/>
      <c r="BE11339" s="90"/>
      <c r="BF11339" s="84"/>
      <c r="BG11339" s="84">
        <f t="shared" si="179"/>
        <v>44887</v>
      </c>
    </row>
    <row r="11340" spans="39:59">
      <c r="AM11340" s="85" t="s">
        <v>11592</v>
      </c>
      <c r="AN11340" s="83">
        <v>3.4656235999999998</v>
      </c>
      <c r="AO11340" s="84">
        <v>800.14202999999998</v>
      </c>
      <c r="AP11340" s="83">
        <v>4535.4477999999999</v>
      </c>
      <c r="AQ11340" s="83">
        <v>0.72839617999999995</v>
      </c>
      <c r="AR11340" s="83">
        <v>-2.7372274000000001</v>
      </c>
      <c r="AU11340" s="91"/>
      <c r="AW11340" s="89"/>
      <c r="BE11340" s="90"/>
      <c r="BF11340" s="84"/>
      <c r="BG11340" s="84">
        <f t="shared" si="179"/>
        <v>44887.5</v>
      </c>
    </row>
    <row r="11341" spans="39:59">
      <c r="AM11341" s="85" t="s">
        <v>11593</v>
      </c>
      <c r="AN11341" s="83">
        <v>3.4655570999999998</v>
      </c>
      <c r="AO11341" s="84">
        <v>800.21820000000002</v>
      </c>
      <c r="AP11341" s="83">
        <v>4535.8481000000002</v>
      </c>
      <c r="AQ11341" s="83">
        <v>0.72844386000000005</v>
      </c>
      <c r="AR11341" s="83">
        <v>-2.7371132</v>
      </c>
      <c r="AU11341" s="91"/>
      <c r="AW11341" s="89"/>
      <c r="BE11341" s="90"/>
      <c r="BF11341" s="84"/>
      <c r="BG11341" s="84">
        <f t="shared" si="179"/>
        <v>44888</v>
      </c>
    </row>
    <row r="11342" spans="39:59">
      <c r="AM11342" s="85" t="s">
        <v>11594</v>
      </c>
      <c r="AN11342" s="83">
        <v>3.4656014000000002</v>
      </c>
      <c r="AO11342" s="84">
        <v>800.12689</v>
      </c>
      <c r="AP11342" s="83">
        <v>4536.2479999999996</v>
      </c>
      <c r="AQ11342" s="83">
        <v>0.72849691000000005</v>
      </c>
      <c r="AR11342" s="83">
        <v>-2.7371044000000002</v>
      </c>
      <c r="AU11342" s="91"/>
      <c r="AW11342" s="89"/>
      <c r="BE11342" s="90"/>
      <c r="BF11342" s="84"/>
      <c r="BG11342" s="84">
        <f t="shared" si="179"/>
        <v>44888.5</v>
      </c>
    </row>
    <row r="11343" spans="39:59">
      <c r="AM11343" s="85" t="s">
        <v>11595</v>
      </c>
      <c r="AN11343" s="83">
        <v>3.4656177000000001</v>
      </c>
      <c r="AO11343" s="84">
        <v>800.15734999999995</v>
      </c>
      <c r="AP11343" s="83">
        <v>4536.6478999999999</v>
      </c>
      <c r="AQ11343" s="83">
        <v>0.72855305999999997</v>
      </c>
      <c r="AR11343" s="83">
        <v>-2.7370646000000001</v>
      </c>
      <c r="AU11343" s="91"/>
      <c r="AW11343" s="89"/>
      <c r="BE11343" s="90"/>
      <c r="BF11343" s="84"/>
      <c r="BG11343" s="84">
        <f t="shared" si="179"/>
        <v>44889</v>
      </c>
    </row>
    <row r="11344" spans="39:59">
      <c r="AM11344" s="85" t="s">
        <v>11596</v>
      </c>
      <c r="AN11344" s="83">
        <v>3.4656959000000001</v>
      </c>
      <c r="AO11344" s="84">
        <v>800.02020000000005</v>
      </c>
      <c r="AP11344" s="83">
        <v>4537.0483000000004</v>
      </c>
      <c r="AQ11344" s="83">
        <v>0.72861308000000002</v>
      </c>
      <c r="AR11344" s="83">
        <v>-2.7370827000000002</v>
      </c>
      <c r="AU11344" s="91"/>
      <c r="AW11344" s="89"/>
      <c r="BE11344" s="90"/>
      <c r="BF11344" s="84"/>
      <c r="BG11344" s="84">
        <f t="shared" si="179"/>
        <v>44889.5</v>
      </c>
    </row>
    <row r="11345" spans="39:59">
      <c r="AM11345" s="85" t="s">
        <v>11597</v>
      </c>
      <c r="AN11345" s="83">
        <v>3.4657477999999999</v>
      </c>
      <c r="AO11345" s="84">
        <v>800.15728999999999</v>
      </c>
      <c r="AP11345" s="83">
        <v>4537.4481999999998</v>
      </c>
      <c r="AQ11345" s="83">
        <v>0.72866737999999998</v>
      </c>
      <c r="AR11345" s="83">
        <v>-2.7370803000000001</v>
      </c>
      <c r="AU11345" s="91"/>
      <c r="AW11345" s="89"/>
      <c r="BE11345" s="90"/>
      <c r="BF11345" s="84"/>
      <c r="BG11345" s="84">
        <f t="shared" si="179"/>
        <v>44890</v>
      </c>
    </row>
    <row r="11346" spans="39:59">
      <c r="AM11346" s="85" t="s">
        <v>11598</v>
      </c>
      <c r="AN11346" s="83">
        <v>3.4658036000000001</v>
      </c>
      <c r="AO11346" s="84">
        <v>800.11162999999999</v>
      </c>
      <c r="AP11346" s="83">
        <v>4537.8481000000002</v>
      </c>
      <c r="AQ11346" s="83">
        <v>0.72873211000000004</v>
      </c>
      <c r="AR11346" s="83">
        <v>-2.7370714999999999</v>
      </c>
      <c r="AU11346" s="91"/>
      <c r="AW11346" s="89"/>
      <c r="BE11346" s="90"/>
      <c r="BF11346" s="84"/>
      <c r="BG11346" s="84">
        <f t="shared" si="179"/>
        <v>44890.5</v>
      </c>
    </row>
    <row r="11347" spans="39:59">
      <c r="AM11347" s="85" t="s">
        <v>11599</v>
      </c>
      <c r="AN11347" s="83">
        <v>3.4658563</v>
      </c>
      <c r="AO11347" s="84">
        <v>800.03545999999994</v>
      </c>
      <c r="AP11347" s="83">
        <v>4538.2479999999996</v>
      </c>
      <c r="AQ11347" s="83">
        <v>0.72878193999999996</v>
      </c>
      <c r="AR11347" s="83">
        <v>-2.7370744</v>
      </c>
      <c r="AU11347" s="91"/>
      <c r="AW11347" s="89"/>
      <c r="BE11347" s="90"/>
      <c r="BF11347" s="84"/>
      <c r="BG11347" s="84">
        <f t="shared" si="179"/>
        <v>44891</v>
      </c>
    </row>
    <row r="11348" spans="39:59">
      <c r="AM11348" s="85" t="s">
        <v>11600</v>
      </c>
      <c r="AN11348" s="83">
        <v>3.4658375000000001</v>
      </c>
      <c r="AO11348" s="84">
        <v>800.05065999999999</v>
      </c>
      <c r="AP11348" s="83">
        <v>4538.6484</v>
      </c>
      <c r="AQ11348" s="83">
        <v>0.72884017000000001</v>
      </c>
      <c r="AR11348" s="83">
        <v>-2.7369973999999999</v>
      </c>
      <c r="AU11348" s="91"/>
      <c r="AW11348" s="89"/>
      <c r="BE11348" s="90"/>
      <c r="BF11348" s="84"/>
      <c r="BG11348" s="84">
        <f t="shared" si="179"/>
        <v>44891.5</v>
      </c>
    </row>
    <row r="11349" spans="39:59">
      <c r="AM11349" s="85" t="s">
        <v>11601</v>
      </c>
      <c r="AN11349" s="83">
        <v>3.4656867999999998</v>
      </c>
      <c r="AO11349" s="84">
        <v>799.94403</v>
      </c>
      <c r="AP11349" s="83">
        <v>4539.0483000000004</v>
      </c>
      <c r="AQ11349" s="83">
        <v>0.72888547000000004</v>
      </c>
      <c r="AR11349" s="83">
        <v>-2.7368014000000001</v>
      </c>
      <c r="AU11349" s="91"/>
      <c r="AW11349" s="89"/>
      <c r="BE11349" s="90"/>
      <c r="BF11349" s="84"/>
      <c r="BG11349" s="84">
        <f t="shared" si="179"/>
        <v>44892</v>
      </c>
    </row>
    <row r="11350" spans="39:59">
      <c r="AM11350" s="85" t="s">
        <v>11602</v>
      </c>
      <c r="AN11350" s="83">
        <v>3.4657024999999999</v>
      </c>
      <c r="AO11350" s="84">
        <v>800.21825999999999</v>
      </c>
      <c r="AP11350" s="83">
        <v>4539.4481999999998</v>
      </c>
      <c r="AQ11350" s="83">
        <v>0.72892678</v>
      </c>
      <c r="AR11350" s="83">
        <v>-2.7367759</v>
      </c>
      <c r="AU11350" s="91"/>
      <c r="AW11350" s="89"/>
      <c r="BE11350" s="90"/>
      <c r="BF11350" s="84"/>
      <c r="BG11350" s="84">
        <f t="shared" si="179"/>
        <v>44892.5</v>
      </c>
    </row>
    <row r="11351" spans="39:59">
      <c r="AM11351" s="85" t="s">
        <v>11603</v>
      </c>
      <c r="AN11351" s="83">
        <v>3.4657108999999999</v>
      </c>
      <c r="AO11351" s="84">
        <v>799.95934999999997</v>
      </c>
      <c r="AP11351" s="83">
        <v>4539.8481000000002</v>
      </c>
      <c r="AQ11351" s="83">
        <v>0.72897297000000005</v>
      </c>
      <c r="AR11351" s="83">
        <v>-2.7367379999999999</v>
      </c>
      <c r="AU11351" s="91"/>
      <c r="AW11351" s="89"/>
      <c r="BE11351" s="90"/>
      <c r="BF11351" s="84"/>
      <c r="BG11351" s="84">
        <f t="shared" si="179"/>
        <v>44893</v>
      </c>
    </row>
    <row r="11352" spans="39:59">
      <c r="AM11352" s="85" t="s">
        <v>11604</v>
      </c>
      <c r="AN11352" s="83">
        <v>3.4657420999999999</v>
      </c>
      <c r="AO11352" s="84">
        <v>799.91363999999999</v>
      </c>
      <c r="AP11352" s="83">
        <v>4540.2484999999997</v>
      </c>
      <c r="AQ11352" s="83">
        <v>0.72901821</v>
      </c>
      <c r="AR11352" s="83">
        <v>-2.7367238999999999</v>
      </c>
      <c r="AU11352" s="91"/>
      <c r="AW11352" s="89"/>
      <c r="BE11352" s="90"/>
      <c r="BF11352" s="84"/>
      <c r="BG11352" s="84">
        <f t="shared" si="179"/>
        <v>44893.5</v>
      </c>
    </row>
    <row r="11353" spans="39:59">
      <c r="AM11353" s="85" t="s">
        <v>11605</v>
      </c>
      <c r="AN11353" s="83">
        <v>3.4657469000000001</v>
      </c>
      <c r="AO11353" s="84">
        <v>800.08118000000002</v>
      </c>
      <c r="AP11353" s="83">
        <v>4540.6484</v>
      </c>
      <c r="AQ11353" s="83">
        <v>0.72906720999999997</v>
      </c>
      <c r="AR11353" s="83">
        <v>-2.7366798000000001</v>
      </c>
      <c r="AU11353" s="91"/>
      <c r="AW11353" s="89"/>
      <c r="BE11353" s="90"/>
      <c r="BF11353" s="84"/>
      <c r="BG11353" s="84">
        <f t="shared" si="179"/>
        <v>44894</v>
      </c>
    </row>
    <row r="11354" spans="39:59">
      <c r="AM11354" s="85" t="s">
        <v>11606</v>
      </c>
      <c r="AN11354" s="83">
        <v>3.4656720000000001</v>
      </c>
      <c r="AO11354" s="84">
        <v>799.92882999999995</v>
      </c>
      <c r="AP11354" s="83">
        <v>4541.0483000000004</v>
      </c>
      <c r="AQ11354" s="83">
        <v>0.72911179000000004</v>
      </c>
      <c r="AR11354" s="83">
        <v>-2.7365601000000002</v>
      </c>
      <c r="AU11354" s="91"/>
      <c r="AW11354" s="89"/>
      <c r="BE11354" s="90"/>
      <c r="BF11354" s="84"/>
      <c r="BG11354" s="84">
        <f t="shared" si="179"/>
        <v>44894.5</v>
      </c>
    </row>
    <row r="11355" spans="39:59">
      <c r="AM11355" s="85" t="s">
        <v>11607</v>
      </c>
      <c r="AN11355" s="83">
        <v>3.4656267000000001</v>
      </c>
      <c r="AO11355" s="84">
        <v>800.11162999999999</v>
      </c>
      <c r="AP11355" s="83">
        <v>4541.4486999999999</v>
      </c>
      <c r="AQ11355" s="83">
        <v>0.72916614999999996</v>
      </c>
      <c r="AR11355" s="83">
        <v>-2.7364606999999999</v>
      </c>
      <c r="AU11355" s="91"/>
      <c r="AW11355" s="89"/>
      <c r="BE11355" s="90"/>
      <c r="BF11355" s="84"/>
      <c r="BG11355" s="84">
        <f t="shared" si="179"/>
        <v>44895</v>
      </c>
    </row>
    <row r="11356" spans="39:59">
      <c r="AM11356" s="85" t="s">
        <v>11608</v>
      </c>
      <c r="AN11356" s="83">
        <v>3.465652</v>
      </c>
      <c r="AO11356" s="84">
        <v>800.09636999999998</v>
      </c>
      <c r="AP11356" s="83">
        <v>4541.8486000000003</v>
      </c>
      <c r="AQ11356" s="83">
        <v>0.72921281999999998</v>
      </c>
      <c r="AR11356" s="83">
        <v>-2.7364392</v>
      </c>
      <c r="AU11356" s="91"/>
      <c r="AW11356" s="89"/>
      <c r="BE11356" s="90"/>
      <c r="BF11356" s="84"/>
      <c r="BG11356" s="84">
        <f t="shared" si="179"/>
        <v>44895.5</v>
      </c>
    </row>
    <row r="11357" spans="39:59">
      <c r="AM11357" s="85" t="s">
        <v>11609</v>
      </c>
      <c r="AN11357" s="83">
        <v>3.4656444</v>
      </c>
      <c r="AO11357" s="84">
        <v>800.21825999999999</v>
      </c>
      <c r="AP11357" s="83">
        <v>4542.2484999999997</v>
      </c>
      <c r="AQ11357" s="83">
        <v>0.72926020999999996</v>
      </c>
      <c r="AR11357" s="83">
        <v>-2.7363841999999998</v>
      </c>
      <c r="AU11357" s="91"/>
      <c r="AW11357" s="89"/>
      <c r="BE11357" s="90"/>
      <c r="BF11357" s="84"/>
      <c r="BG11357" s="84">
        <f t="shared" si="179"/>
        <v>44896</v>
      </c>
    </row>
    <row r="11358" spans="39:59">
      <c r="AM11358" s="85" t="s">
        <v>11610</v>
      </c>
      <c r="AN11358" s="83">
        <v>3.4656744000000002</v>
      </c>
      <c r="AO11358" s="84">
        <v>800.09636999999998</v>
      </c>
      <c r="AP11358" s="83">
        <v>4542.6489000000001</v>
      </c>
      <c r="AQ11358" s="83">
        <v>0.72931283999999996</v>
      </c>
      <c r="AR11358" s="83">
        <v>-2.7363615000000001</v>
      </c>
      <c r="AU11358" s="91"/>
      <c r="AW11358" s="89"/>
      <c r="BE11358" s="90"/>
      <c r="BF11358" s="84"/>
      <c r="BG11358" s="84">
        <f t="shared" si="179"/>
        <v>44896.5</v>
      </c>
    </row>
    <row r="11359" spans="39:59">
      <c r="AM11359" s="85" t="s">
        <v>11611</v>
      </c>
      <c r="AN11359" s="83">
        <v>3.4655824000000002</v>
      </c>
      <c r="AO11359" s="84">
        <v>800.17255</v>
      </c>
      <c r="AP11359" s="83">
        <v>4543.0487999999996</v>
      </c>
      <c r="AQ11359" s="83">
        <v>0.72936237000000004</v>
      </c>
      <c r="AR11359" s="83">
        <v>-2.7362199</v>
      </c>
      <c r="AU11359" s="91"/>
      <c r="AW11359" s="89"/>
      <c r="BE11359" s="90"/>
      <c r="BF11359" s="84"/>
      <c r="BG11359" s="84">
        <f t="shared" si="179"/>
        <v>44897</v>
      </c>
    </row>
    <row r="11360" spans="39:59">
      <c r="AM11360" s="85" t="s">
        <v>11612</v>
      </c>
      <c r="AN11360" s="83">
        <v>3.4655353999999998</v>
      </c>
      <c r="AO11360" s="84">
        <v>800.26391999999998</v>
      </c>
      <c r="AP11360" s="83">
        <v>4543.4486999999999</v>
      </c>
      <c r="AQ11360" s="83">
        <v>0.72940892000000002</v>
      </c>
      <c r="AR11360" s="83">
        <v>-2.7361263999999998</v>
      </c>
      <c r="AU11360" s="91"/>
      <c r="AW11360" s="89"/>
      <c r="BE11360" s="90"/>
      <c r="BF11360" s="84"/>
      <c r="BG11360" s="84">
        <f t="shared" si="179"/>
        <v>44897.5</v>
      </c>
    </row>
    <row r="11361" spans="39:59">
      <c r="AM11361" s="85" t="s">
        <v>11613</v>
      </c>
      <c r="AN11361" s="83">
        <v>3.4655901999999998</v>
      </c>
      <c r="AO11361" s="84">
        <v>800.21825999999999</v>
      </c>
      <c r="AP11361" s="83">
        <v>4543.8486000000003</v>
      </c>
      <c r="AQ11361" s="83">
        <v>0.72946255999999998</v>
      </c>
      <c r="AR11361" s="83">
        <v>-2.7361276000000001</v>
      </c>
      <c r="AU11361" s="91"/>
      <c r="AW11361" s="89"/>
      <c r="BE11361" s="90"/>
      <c r="BF11361" s="84"/>
      <c r="BG11361" s="84">
        <f t="shared" si="179"/>
        <v>44898</v>
      </c>
    </row>
    <row r="11362" spans="39:59">
      <c r="AM11362" s="85" t="s">
        <v>11614</v>
      </c>
      <c r="AN11362" s="83">
        <v>3.465605</v>
      </c>
      <c r="AO11362" s="84">
        <v>799.97455000000002</v>
      </c>
      <c r="AP11362" s="83">
        <v>4544.2489999999998</v>
      </c>
      <c r="AQ11362" s="83">
        <v>0.72951513999999995</v>
      </c>
      <c r="AR11362" s="83">
        <v>-2.7360899000000001</v>
      </c>
      <c r="AU11362" s="91"/>
      <c r="AW11362" s="89"/>
      <c r="BE11362" s="90"/>
      <c r="BF11362" s="84"/>
      <c r="BG11362" s="84">
        <f t="shared" si="179"/>
        <v>44898.5</v>
      </c>
    </row>
    <row r="11363" spans="39:59">
      <c r="AM11363" s="85" t="s">
        <v>11615</v>
      </c>
      <c r="AN11363" s="83">
        <v>3.4656207999999999</v>
      </c>
      <c r="AO11363" s="84">
        <v>800.06592000000001</v>
      </c>
      <c r="AP11363" s="83">
        <v>4544.6489000000001</v>
      </c>
      <c r="AQ11363" s="83">
        <v>0.72956370999999998</v>
      </c>
      <c r="AR11363" s="83">
        <v>-2.7360570000000002</v>
      </c>
      <c r="AU11363" s="91"/>
      <c r="AW11363" s="89"/>
      <c r="BE11363" s="90"/>
      <c r="BF11363" s="84"/>
      <c r="BG11363" s="84">
        <f t="shared" si="179"/>
        <v>44899</v>
      </c>
    </row>
    <row r="11364" spans="39:59">
      <c r="AM11364" s="85" t="s">
        <v>11616</v>
      </c>
      <c r="AN11364" s="83">
        <v>3.4655523000000001</v>
      </c>
      <c r="AO11364" s="84">
        <v>800.06592000000001</v>
      </c>
      <c r="AP11364" s="83">
        <v>4545.0487999999996</v>
      </c>
      <c r="AQ11364" s="83">
        <v>0.72961116000000004</v>
      </c>
      <c r="AR11364" s="83">
        <v>-2.7359412000000001</v>
      </c>
      <c r="AU11364" s="91"/>
      <c r="AW11364" s="89"/>
      <c r="BE11364" s="90"/>
      <c r="BF11364" s="84"/>
      <c r="BG11364" s="84">
        <f t="shared" si="179"/>
        <v>44899.5</v>
      </c>
    </row>
    <row r="11365" spans="39:59">
      <c r="AM11365" s="85" t="s">
        <v>11617</v>
      </c>
      <c r="AN11365" s="83">
        <v>3.4655526000000001</v>
      </c>
      <c r="AO11365" s="84">
        <v>800.02020000000005</v>
      </c>
      <c r="AP11365" s="83">
        <v>4545.4492</v>
      </c>
      <c r="AQ11365" s="83">
        <v>0.72966677000000002</v>
      </c>
      <c r="AR11365" s="83">
        <v>-2.7358859</v>
      </c>
      <c r="AU11365" s="91"/>
      <c r="AW11365" s="89"/>
      <c r="BE11365" s="90"/>
      <c r="BF11365" s="84"/>
      <c r="BG11365" s="84">
        <f t="shared" si="179"/>
        <v>44900</v>
      </c>
    </row>
    <row r="11366" spans="39:59">
      <c r="AM11366" s="85" t="s">
        <v>11618</v>
      </c>
      <c r="AN11366" s="83">
        <v>3.4656018999999998</v>
      </c>
      <c r="AO11366" s="84">
        <v>800.11157000000003</v>
      </c>
      <c r="AP11366" s="83">
        <v>4545.8491000000004</v>
      </c>
      <c r="AQ11366" s="83">
        <v>0.72972088999999996</v>
      </c>
      <c r="AR11366" s="83">
        <v>-2.7358810999999998</v>
      </c>
      <c r="AU11366" s="91"/>
      <c r="AW11366" s="89"/>
      <c r="BE11366" s="90"/>
      <c r="BF11366" s="84"/>
      <c r="BG11366" s="84">
        <f t="shared" si="179"/>
        <v>44900.5</v>
      </c>
    </row>
    <row r="11367" spans="39:59">
      <c r="AM11367" s="85" t="s">
        <v>11619</v>
      </c>
      <c r="AN11367" s="83">
        <v>3.4656370000000001</v>
      </c>
      <c r="AO11367" s="84">
        <v>800.05071999999996</v>
      </c>
      <c r="AP11367" s="83">
        <v>4546.2489999999998</v>
      </c>
      <c r="AQ11367" s="83">
        <v>0.72977418000000005</v>
      </c>
      <c r="AR11367" s="83">
        <v>-2.7358627000000002</v>
      </c>
      <c r="AU11367" s="91"/>
      <c r="AW11367" s="89"/>
      <c r="BE11367" s="90"/>
      <c r="BF11367" s="84"/>
      <c r="BG11367" s="84">
        <f t="shared" si="179"/>
        <v>44901</v>
      </c>
    </row>
    <row r="11368" spans="39:59">
      <c r="AM11368" s="85" t="s">
        <v>11620</v>
      </c>
      <c r="AN11368" s="83">
        <v>3.4656240999999999</v>
      </c>
      <c r="AO11368" s="84">
        <v>800.02026000000001</v>
      </c>
      <c r="AP11368" s="83">
        <v>4546.6494000000002</v>
      </c>
      <c r="AQ11368" s="83">
        <v>0.72981971999999995</v>
      </c>
      <c r="AR11368" s="83">
        <v>-2.7358042999999999</v>
      </c>
      <c r="AU11368" s="91"/>
      <c r="AW11368" s="89"/>
      <c r="BE11368" s="90"/>
      <c r="BF11368" s="84"/>
      <c r="BG11368" s="84">
        <f t="shared" si="179"/>
        <v>44901.5</v>
      </c>
    </row>
    <row r="11369" spans="39:59">
      <c r="AM11369" s="85" t="s">
        <v>11621</v>
      </c>
      <c r="AN11369" s="83">
        <v>3.4656706000000002</v>
      </c>
      <c r="AO11369" s="84">
        <v>800.17260999999996</v>
      </c>
      <c r="AP11369" s="83">
        <v>4547.0492999999997</v>
      </c>
      <c r="AQ11369" s="83">
        <v>0.72986329000000005</v>
      </c>
      <c r="AR11369" s="83">
        <v>-2.7358072</v>
      </c>
      <c r="AU11369" s="91"/>
      <c r="AW11369" s="89"/>
      <c r="BE11369" s="90"/>
      <c r="BF11369" s="84"/>
      <c r="BG11369" s="84">
        <f t="shared" si="179"/>
        <v>44902</v>
      </c>
    </row>
    <row r="11370" spans="39:59">
      <c r="AM11370" s="85" t="s">
        <v>11622</v>
      </c>
      <c r="AN11370" s="83">
        <v>3.4656796000000001</v>
      </c>
      <c r="AO11370" s="84">
        <v>800.23339999999996</v>
      </c>
      <c r="AP11370" s="83">
        <v>4547.4492</v>
      </c>
      <c r="AQ11370" s="83">
        <v>0.72991413000000005</v>
      </c>
      <c r="AR11370" s="83">
        <v>-2.7357654999999999</v>
      </c>
      <c r="AU11370" s="91"/>
      <c r="AW11370" s="89"/>
      <c r="BE11370" s="90"/>
      <c r="BF11370" s="84"/>
      <c r="BG11370" s="84">
        <f t="shared" si="179"/>
        <v>44902.5</v>
      </c>
    </row>
    <row r="11371" spans="39:59">
      <c r="AM11371" s="85" t="s">
        <v>11623</v>
      </c>
      <c r="AN11371" s="83">
        <v>3.4656264999999999</v>
      </c>
      <c r="AO11371" s="84">
        <v>800.12689</v>
      </c>
      <c r="AP11371" s="83">
        <v>4547.8495999999996</v>
      </c>
      <c r="AQ11371" s="83">
        <v>0.72997546000000002</v>
      </c>
      <c r="AR11371" s="83">
        <v>-2.7356509999999998</v>
      </c>
      <c r="AU11371" s="91"/>
      <c r="AW11371" s="89"/>
      <c r="BE11371" s="90"/>
      <c r="BF11371" s="84"/>
      <c r="BG11371" s="84">
        <f t="shared" si="179"/>
        <v>44903</v>
      </c>
    </row>
    <row r="11372" spans="39:59">
      <c r="AM11372" s="85" t="s">
        <v>11624</v>
      </c>
      <c r="AN11372" s="83">
        <v>3.4656245999999999</v>
      </c>
      <c r="AO11372" s="84">
        <v>800.08118000000002</v>
      </c>
      <c r="AP11372" s="83">
        <v>4548.2494999999999</v>
      </c>
      <c r="AQ11372" s="83">
        <v>0.73002385999999997</v>
      </c>
      <c r="AR11372" s="83">
        <v>-2.7356007</v>
      </c>
      <c r="AU11372" s="91"/>
      <c r="AW11372" s="89"/>
      <c r="BE11372" s="90"/>
      <c r="BF11372" s="84"/>
      <c r="BG11372" s="84">
        <f t="shared" si="179"/>
        <v>44903.5</v>
      </c>
    </row>
    <row r="11373" spans="39:59">
      <c r="AM11373" s="85" t="s">
        <v>11625</v>
      </c>
      <c r="AN11373" s="83">
        <v>3.4656627000000002</v>
      </c>
      <c r="AO11373" s="84">
        <v>800.00494000000003</v>
      </c>
      <c r="AP11373" s="83">
        <v>4548.6494000000002</v>
      </c>
      <c r="AQ11373" s="83">
        <v>0.73007208000000001</v>
      </c>
      <c r="AR11373" s="83">
        <v>-2.7355906999999999</v>
      </c>
      <c r="AU11373" s="91"/>
      <c r="AW11373" s="89"/>
      <c r="BE11373" s="90"/>
      <c r="BF11373" s="84"/>
      <c r="BG11373" s="84">
        <f t="shared" si="179"/>
        <v>44904</v>
      </c>
    </row>
    <row r="11374" spans="39:59">
      <c r="AM11374" s="85" t="s">
        <v>11626</v>
      </c>
      <c r="AN11374" s="83">
        <v>3.4656541000000001</v>
      </c>
      <c r="AO11374" s="84">
        <v>799.95929000000001</v>
      </c>
      <c r="AP11374" s="83">
        <v>4549.0492999999997</v>
      </c>
      <c r="AQ11374" s="83">
        <v>0.73011278999999996</v>
      </c>
      <c r="AR11374" s="83">
        <v>-2.7355413</v>
      </c>
      <c r="AU11374" s="91"/>
      <c r="AW11374" s="89"/>
      <c r="BE11374" s="90"/>
      <c r="BF11374" s="84"/>
      <c r="BG11374" s="84">
        <f t="shared" si="179"/>
        <v>44904.5</v>
      </c>
    </row>
    <row r="11375" spans="39:59">
      <c r="AM11375" s="85" t="s">
        <v>11627</v>
      </c>
      <c r="AN11375" s="83">
        <v>3.4655575999999999</v>
      </c>
      <c r="AO11375" s="84">
        <v>799.92882999999995</v>
      </c>
      <c r="AP11375" s="83">
        <v>4549.4497000000001</v>
      </c>
      <c r="AQ11375" s="83">
        <v>0.73015732</v>
      </c>
      <c r="AR11375" s="83">
        <v>-2.7354001999999999</v>
      </c>
      <c r="AU11375" s="91"/>
      <c r="AW11375" s="89"/>
      <c r="BE11375" s="90"/>
      <c r="BF11375" s="84"/>
      <c r="BG11375" s="84">
        <f t="shared" si="179"/>
        <v>44905</v>
      </c>
    </row>
    <row r="11376" spans="39:59">
      <c r="AM11376" s="85" t="s">
        <v>11628</v>
      </c>
      <c r="AN11376" s="83">
        <v>3.4655193999999998</v>
      </c>
      <c r="AO11376" s="84">
        <v>800.17255</v>
      </c>
      <c r="AP11376" s="83">
        <v>4549.8495999999996</v>
      </c>
      <c r="AQ11376" s="83">
        <v>0.73020231999999996</v>
      </c>
      <c r="AR11376" s="83">
        <v>-2.7353171999999999</v>
      </c>
      <c r="AU11376" s="91"/>
      <c r="AW11376" s="89"/>
      <c r="BE11376" s="90"/>
      <c r="BF11376" s="84"/>
      <c r="BG11376" s="84">
        <f t="shared" si="179"/>
        <v>44905.5</v>
      </c>
    </row>
    <row r="11377" spans="39:59">
      <c r="AM11377" s="85" t="s">
        <v>11629</v>
      </c>
      <c r="AN11377" s="83">
        <v>3.4655684999999998</v>
      </c>
      <c r="AO11377" s="84">
        <v>800.12689</v>
      </c>
      <c r="AP11377" s="83">
        <v>4550.2494999999999</v>
      </c>
      <c r="AQ11377" s="83">
        <v>0.73024206999999997</v>
      </c>
      <c r="AR11377" s="83">
        <v>-2.7353265000000002</v>
      </c>
      <c r="AU11377" s="91"/>
      <c r="AW11377" s="89"/>
      <c r="BE11377" s="90"/>
      <c r="BF11377" s="84"/>
      <c r="BG11377" s="84">
        <f t="shared" si="179"/>
        <v>44906</v>
      </c>
    </row>
    <row r="11378" spans="39:59">
      <c r="AM11378" s="85" t="s">
        <v>11630</v>
      </c>
      <c r="AN11378" s="83">
        <v>3.4655418</v>
      </c>
      <c r="AO11378" s="84">
        <v>800.27917000000002</v>
      </c>
      <c r="AP11378" s="83">
        <v>4550.6499000000003</v>
      </c>
      <c r="AQ11378" s="83">
        <v>0.73028499000000002</v>
      </c>
      <c r="AR11378" s="83">
        <v>-2.7352569</v>
      </c>
      <c r="AU11378" s="91"/>
      <c r="AW11378" s="89"/>
      <c r="BE11378" s="90"/>
      <c r="BF11378" s="84"/>
      <c r="BG11378" s="84">
        <f t="shared" si="179"/>
        <v>44906.5</v>
      </c>
    </row>
    <row r="11379" spans="39:59">
      <c r="AM11379" s="85" t="s">
        <v>11631</v>
      </c>
      <c r="AN11379" s="83">
        <v>3.4655556999999999</v>
      </c>
      <c r="AO11379" s="84">
        <v>800.05065999999999</v>
      </c>
      <c r="AP11379" s="83">
        <v>4551.0497999999998</v>
      </c>
      <c r="AQ11379" s="83">
        <v>0.73033124000000005</v>
      </c>
      <c r="AR11379" s="83">
        <v>-2.7352245000000002</v>
      </c>
      <c r="AU11379" s="91"/>
      <c r="AW11379" s="89"/>
      <c r="BE11379" s="90"/>
      <c r="BF11379" s="84"/>
      <c r="BG11379" s="84">
        <f t="shared" si="179"/>
        <v>44907</v>
      </c>
    </row>
    <row r="11380" spans="39:59">
      <c r="AM11380" s="85" t="s">
        <v>11632</v>
      </c>
      <c r="AN11380" s="83">
        <v>3.4656014000000002</v>
      </c>
      <c r="AO11380" s="84">
        <v>800.17255</v>
      </c>
      <c r="AP11380" s="83">
        <v>4551.4497000000001</v>
      </c>
      <c r="AQ11380" s="83">
        <v>0.73037922</v>
      </c>
      <c r="AR11380" s="83">
        <v>-2.7352221000000001</v>
      </c>
      <c r="AU11380" s="91"/>
      <c r="AW11380" s="89"/>
      <c r="BE11380" s="90"/>
      <c r="BF11380" s="84"/>
      <c r="BG11380" s="84">
        <f t="shared" si="179"/>
        <v>44907.5</v>
      </c>
    </row>
    <row r="11381" spans="39:59">
      <c r="AM11381" s="85" t="s">
        <v>11633</v>
      </c>
      <c r="AN11381" s="83">
        <v>3.4655395000000002</v>
      </c>
      <c r="AO11381" s="84">
        <v>800.32488999999998</v>
      </c>
      <c r="AP11381" s="83">
        <v>4551.8500999999997</v>
      </c>
      <c r="AQ11381" s="83">
        <v>0.73041825999999999</v>
      </c>
      <c r="AR11381" s="83">
        <v>-2.7351212999999999</v>
      </c>
      <c r="AU11381" s="91"/>
      <c r="AW11381" s="89"/>
      <c r="BE11381" s="90"/>
      <c r="BF11381" s="84"/>
      <c r="BG11381" s="84">
        <f t="shared" si="179"/>
        <v>44908</v>
      </c>
    </row>
    <row r="11382" spans="39:59">
      <c r="AM11382" s="85" t="s">
        <v>11634</v>
      </c>
      <c r="AN11382" s="83">
        <v>3.4655027</v>
      </c>
      <c r="AO11382" s="84">
        <v>800.17260999999996</v>
      </c>
      <c r="AP11382" s="83">
        <v>4552.25</v>
      </c>
      <c r="AQ11382" s="83">
        <v>0.73045926999999999</v>
      </c>
      <c r="AR11382" s="83">
        <v>-2.7350435000000002</v>
      </c>
      <c r="AU11382" s="91"/>
      <c r="AW11382" s="89"/>
      <c r="BE11382" s="90"/>
      <c r="BF11382" s="84"/>
      <c r="BG11382" s="84">
        <f t="shared" si="179"/>
        <v>44908.5</v>
      </c>
    </row>
    <row r="11383" spans="39:59">
      <c r="AM11383" s="85" t="s">
        <v>11635</v>
      </c>
      <c r="AN11383" s="83">
        <v>3.4655249000000001</v>
      </c>
      <c r="AO11383" s="84">
        <v>800.20299999999997</v>
      </c>
      <c r="AP11383" s="83">
        <v>4552.6499000000003</v>
      </c>
      <c r="AQ11383" s="83">
        <v>0.73051405000000003</v>
      </c>
      <c r="AR11383" s="83">
        <v>-2.7350108999999998</v>
      </c>
      <c r="AU11383" s="91"/>
      <c r="AW11383" s="89"/>
      <c r="BE11383" s="90"/>
      <c r="BF11383" s="84"/>
      <c r="BG11383" s="84">
        <f t="shared" si="179"/>
        <v>44909</v>
      </c>
    </row>
    <row r="11384" spans="39:59">
      <c r="AM11384" s="85" t="s">
        <v>11636</v>
      </c>
      <c r="AN11384" s="83">
        <v>3.4655743000000001</v>
      </c>
      <c r="AO11384" s="84">
        <v>799.98974999999996</v>
      </c>
      <c r="AP11384" s="83">
        <v>4553.0502999999999</v>
      </c>
      <c r="AQ11384" s="83">
        <v>0.73057377000000001</v>
      </c>
      <c r="AR11384" s="83">
        <v>-2.7350005999999998</v>
      </c>
      <c r="AU11384" s="91"/>
      <c r="AW11384" s="89"/>
      <c r="BE11384" s="90"/>
      <c r="BF11384" s="84"/>
      <c r="BG11384" s="84">
        <f t="shared" si="179"/>
        <v>44909.5</v>
      </c>
    </row>
    <row r="11385" spans="39:59">
      <c r="AM11385" s="85" t="s">
        <v>11637</v>
      </c>
      <c r="AN11385" s="83">
        <v>3.4655304</v>
      </c>
      <c r="AO11385" s="84">
        <v>800.29436999999996</v>
      </c>
      <c r="AP11385" s="83">
        <v>4553.4502000000002</v>
      </c>
      <c r="AQ11385" s="83">
        <v>0.73062419999999995</v>
      </c>
      <c r="AR11385" s="83">
        <v>-2.7349062000000002</v>
      </c>
      <c r="AU11385" s="91"/>
      <c r="AW11385" s="89"/>
      <c r="BE11385" s="90"/>
      <c r="BF11385" s="84"/>
      <c r="BG11385" s="84">
        <f t="shared" si="179"/>
        <v>44910</v>
      </c>
    </row>
    <row r="11386" spans="39:59">
      <c r="AM11386" s="85" t="s">
        <v>11638</v>
      </c>
      <c r="AN11386" s="83">
        <v>3.4654183000000001</v>
      </c>
      <c r="AO11386" s="84">
        <v>800.27923999999996</v>
      </c>
      <c r="AP11386" s="83">
        <v>4553.8505999999998</v>
      </c>
      <c r="AQ11386" s="83">
        <v>0.73066788999999999</v>
      </c>
      <c r="AR11386" s="83">
        <v>-2.7347505000000001</v>
      </c>
      <c r="AU11386" s="91"/>
      <c r="AW11386" s="89"/>
      <c r="BE11386" s="90"/>
      <c r="BF11386" s="84"/>
      <c r="BG11386" s="84">
        <f t="shared" si="179"/>
        <v>44910.5</v>
      </c>
    </row>
    <row r="11387" spans="39:59">
      <c r="AM11387" s="85" t="s">
        <v>11639</v>
      </c>
      <c r="AN11387" s="83">
        <v>3.4653089000000001</v>
      </c>
      <c r="AO11387" s="84">
        <v>800.08118000000002</v>
      </c>
      <c r="AP11387" s="83">
        <v>4554.2505000000001</v>
      </c>
      <c r="AQ11387" s="83">
        <v>0.73071045000000001</v>
      </c>
      <c r="AR11387" s="83">
        <v>-2.7345983999999999</v>
      </c>
      <c r="AU11387" s="91"/>
      <c r="AW11387" s="89"/>
      <c r="BE11387" s="90"/>
      <c r="BF11387" s="84"/>
      <c r="BG11387" s="84">
        <f t="shared" si="179"/>
        <v>44911</v>
      </c>
    </row>
    <row r="11388" spans="39:59">
      <c r="AM11388" s="85" t="s">
        <v>11640</v>
      </c>
      <c r="AN11388" s="83">
        <v>3.4652162</v>
      </c>
      <c r="AO11388" s="84">
        <v>800.18781000000001</v>
      </c>
      <c r="AP11388" s="83">
        <v>4554.6504000000004</v>
      </c>
      <c r="AQ11388" s="83">
        <v>0.73075849000000004</v>
      </c>
      <c r="AR11388" s="83">
        <v>-2.7344577000000001</v>
      </c>
      <c r="AU11388" s="91"/>
      <c r="AW11388" s="89"/>
      <c r="BE11388" s="90"/>
      <c r="BF11388" s="84"/>
      <c r="BG11388" s="84">
        <f t="shared" si="179"/>
        <v>44911.5</v>
      </c>
    </row>
    <row r="11389" spans="39:59">
      <c r="AM11389" s="85" t="s">
        <v>11641</v>
      </c>
      <c r="AN11389" s="83">
        <v>3.4652162</v>
      </c>
      <c r="AO11389" s="84">
        <v>800.17255</v>
      </c>
      <c r="AP11389" s="83">
        <v>4555.0508</v>
      </c>
      <c r="AQ11389" s="83">
        <v>0.73081207000000004</v>
      </c>
      <c r="AR11389" s="83">
        <v>-2.7344040999999999</v>
      </c>
      <c r="AU11389" s="91"/>
      <c r="AW11389" s="89"/>
      <c r="BE11389" s="90"/>
      <c r="BF11389" s="84"/>
      <c r="BG11389" s="84">
        <f t="shared" si="179"/>
        <v>44912</v>
      </c>
    </row>
    <row r="11390" spans="39:59">
      <c r="AM11390" s="85" t="s">
        <v>11642</v>
      </c>
      <c r="AN11390" s="83">
        <v>3.4652305000000001</v>
      </c>
      <c r="AO11390" s="84">
        <v>800.05071999999996</v>
      </c>
      <c r="AP11390" s="83">
        <v>4555.4507000000003</v>
      </c>
      <c r="AQ11390" s="83">
        <v>0.73086165999999997</v>
      </c>
      <c r="AR11390" s="83">
        <v>-2.7343687999999999</v>
      </c>
      <c r="AU11390" s="91"/>
      <c r="AW11390" s="89"/>
      <c r="BE11390" s="90"/>
      <c r="BF11390" s="84"/>
      <c r="BG11390" s="84">
        <f t="shared" si="179"/>
        <v>44912.5</v>
      </c>
    </row>
    <row r="11391" spans="39:59">
      <c r="AM11391" s="85" t="s">
        <v>11643</v>
      </c>
      <c r="AN11391" s="83">
        <v>3.465344</v>
      </c>
      <c r="AO11391" s="84">
        <v>800.005</v>
      </c>
      <c r="AP11391" s="83">
        <v>4555.8505999999998</v>
      </c>
      <c r="AQ11391" s="83">
        <v>0.73091256999999998</v>
      </c>
      <c r="AR11391" s="83">
        <v>-2.7344314999999999</v>
      </c>
      <c r="AU11391" s="91"/>
      <c r="AW11391" s="89"/>
      <c r="BE11391" s="90"/>
      <c r="BF11391" s="84"/>
      <c r="BG11391" s="84">
        <f t="shared" si="179"/>
        <v>44913</v>
      </c>
    </row>
    <row r="11392" spans="39:59">
      <c r="AM11392" s="85" t="s">
        <v>11644</v>
      </c>
      <c r="AN11392" s="83">
        <v>3.4652383000000002</v>
      </c>
      <c r="AO11392" s="84">
        <v>800.005</v>
      </c>
      <c r="AP11392" s="83">
        <v>4556.2505000000001</v>
      </c>
      <c r="AQ11392" s="83">
        <v>0.73097497</v>
      </c>
      <c r="AR11392" s="83">
        <v>-2.7342634000000001</v>
      </c>
      <c r="AU11392" s="91"/>
      <c r="AW11392" s="89"/>
      <c r="BE11392" s="90"/>
      <c r="BF11392" s="84"/>
      <c r="BG11392" s="84">
        <f t="shared" si="179"/>
        <v>44913.5</v>
      </c>
    </row>
    <row r="11393" spans="39:59">
      <c r="AM11393" s="85" t="s">
        <v>11645</v>
      </c>
      <c r="AN11393" s="83">
        <v>3.4651774999999998</v>
      </c>
      <c r="AO11393" s="84">
        <v>800.02020000000005</v>
      </c>
      <c r="AP11393" s="83">
        <v>4556.6508999999996</v>
      </c>
      <c r="AQ11393" s="83">
        <v>0.73102838000000003</v>
      </c>
      <c r="AR11393" s="83">
        <v>-2.7341492000000001</v>
      </c>
      <c r="AU11393" s="91"/>
      <c r="AW11393" s="89"/>
      <c r="BE11393" s="90"/>
      <c r="BF11393" s="84"/>
      <c r="BG11393" s="84">
        <f t="shared" si="179"/>
        <v>44914</v>
      </c>
    </row>
    <row r="11394" spans="39:59">
      <c r="AM11394" s="85" t="s">
        <v>11646</v>
      </c>
      <c r="AN11394" s="83">
        <v>3.4652777000000001</v>
      </c>
      <c r="AO11394" s="84">
        <v>800.23339999999996</v>
      </c>
      <c r="AP11394" s="83">
        <v>4557.0508</v>
      </c>
      <c r="AQ11394" s="83">
        <v>0.73107922000000003</v>
      </c>
      <c r="AR11394" s="83">
        <v>-2.7341983000000001</v>
      </c>
      <c r="AU11394" s="91"/>
      <c r="AW11394" s="89"/>
      <c r="BE11394" s="90"/>
      <c r="BF11394" s="84"/>
      <c r="BG11394" s="84">
        <f t="shared" si="179"/>
        <v>44914.5</v>
      </c>
    </row>
    <row r="11395" spans="39:59">
      <c r="AM11395" s="85" t="s">
        <v>11647</v>
      </c>
      <c r="AN11395" s="83">
        <v>3.4652506999999999</v>
      </c>
      <c r="AO11395" s="84">
        <v>800.08118000000002</v>
      </c>
      <c r="AP11395" s="83">
        <v>4557.4507000000003</v>
      </c>
      <c r="AQ11395" s="83">
        <v>0.73112851000000001</v>
      </c>
      <c r="AR11395" s="83">
        <v>-2.7341223000000001</v>
      </c>
      <c r="AU11395" s="91"/>
      <c r="AW11395" s="89"/>
      <c r="BE11395" s="90"/>
      <c r="BF11395" s="84"/>
      <c r="BG11395" s="84">
        <f t="shared" si="179"/>
        <v>44915</v>
      </c>
    </row>
    <row r="11396" spans="39:59">
      <c r="AM11396" s="85" t="s">
        <v>11648</v>
      </c>
      <c r="AN11396" s="83">
        <v>3.4652137999999999</v>
      </c>
      <c r="AO11396" s="84">
        <v>800.15734999999995</v>
      </c>
      <c r="AP11396" s="83">
        <v>4557.8510999999999</v>
      </c>
      <c r="AQ11396" s="83">
        <v>0.73118698999999998</v>
      </c>
      <c r="AR11396" s="83">
        <v>-2.7340268999999999</v>
      </c>
      <c r="AU11396" s="91"/>
      <c r="AW11396" s="89"/>
      <c r="BE11396" s="90"/>
      <c r="BF11396" s="84"/>
      <c r="BG11396" s="84">
        <f t="shared" si="179"/>
        <v>44915.5</v>
      </c>
    </row>
    <row r="11397" spans="39:59">
      <c r="AM11397" s="85" t="s">
        <v>11649</v>
      </c>
      <c r="AN11397" s="83">
        <v>3.4652463999999998</v>
      </c>
      <c r="AO11397" s="84">
        <v>800.08118000000002</v>
      </c>
      <c r="AP11397" s="83">
        <v>4558.2510000000002</v>
      </c>
      <c r="AQ11397" s="83">
        <v>0.73124765999999997</v>
      </c>
      <c r="AR11397" s="83">
        <v>-2.7339988000000002</v>
      </c>
      <c r="AU11397" s="91"/>
      <c r="AW11397" s="89"/>
      <c r="BE11397" s="90"/>
      <c r="BF11397" s="84"/>
      <c r="BG11397" s="84">
        <f t="shared" ref="BG11397:BG11460" si="180">BG11396+0.5</f>
        <v>44916</v>
      </c>
    </row>
    <row r="11398" spans="39:59">
      <c r="AM11398" s="85" t="s">
        <v>11650</v>
      </c>
      <c r="AN11398" s="83">
        <v>3.4652956000000001</v>
      </c>
      <c r="AO11398" s="84">
        <v>800.02020000000005</v>
      </c>
      <c r="AP11398" s="83">
        <v>4558.6508999999996</v>
      </c>
      <c r="AQ11398" s="83">
        <v>0.73130339</v>
      </c>
      <c r="AR11398" s="83">
        <v>-2.7339921</v>
      </c>
      <c r="AU11398" s="91"/>
      <c r="AW11398" s="89"/>
      <c r="BE11398" s="90"/>
      <c r="BF11398" s="84"/>
      <c r="BG11398" s="84">
        <f t="shared" si="180"/>
        <v>44916.5</v>
      </c>
    </row>
    <row r="11399" spans="39:59">
      <c r="AM11399" s="85" t="s">
        <v>11651</v>
      </c>
      <c r="AN11399" s="83">
        <v>3.4654446000000001</v>
      </c>
      <c r="AO11399" s="84">
        <v>799.88318000000004</v>
      </c>
      <c r="AP11399" s="83">
        <v>4559.0513000000001</v>
      </c>
      <c r="AQ11399" s="83">
        <v>0.73136497</v>
      </c>
      <c r="AR11399" s="83">
        <v>-2.7340795999999998</v>
      </c>
      <c r="AU11399" s="91"/>
      <c r="AW11399" s="89"/>
      <c r="BE11399" s="90"/>
      <c r="BF11399" s="84"/>
      <c r="BG11399" s="84">
        <f t="shared" si="180"/>
        <v>44917</v>
      </c>
    </row>
    <row r="11400" spans="39:59">
      <c r="AM11400" s="85" t="s">
        <v>11652</v>
      </c>
      <c r="AN11400" s="83">
        <v>3.4654872000000001</v>
      </c>
      <c r="AO11400" s="84">
        <v>799.92882999999995</v>
      </c>
      <c r="AP11400" s="83">
        <v>4559.4512000000004</v>
      </c>
      <c r="AQ11400" s="83">
        <v>0.73141986000000003</v>
      </c>
      <c r="AR11400" s="83">
        <v>-2.7340673999999998</v>
      </c>
      <c r="AU11400" s="91"/>
      <c r="AW11400" s="89"/>
      <c r="BE11400" s="90"/>
      <c r="BF11400" s="84"/>
      <c r="BG11400" s="84">
        <f t="shared" si="180"/>
        <v>44917.5</v>
      </c>
    </row>
    <row r="11401" spans="39:59">
      <c r="AM11401" s="85" t="s">
        <v>11653</v>
      </c>
      <c r="AN11401" s="83">
        <v>3.4654740999999998</v>
      </c>
      <c r="AO11401" s="84">
        <v>800.20306000000005</v>
      </c>
      <c r="AP11401" s="83">
        <v>4559.8510999999999</v>
      </c>
      <c r="AQ11401" s="83">
        <v>0.73147070000000003</v>
      </c>
      <c r="AR11401" s="83">
        <v>-2.7340035</v>
      </c>
      <c r="AU11401" s="91"/>
      <c r="AW11401" s="89"/>
      <c r="BE11401" s="90"/>
      <c r="BF11401" s="84"/>
      <c r="BG11401" s="84">
        <f t="shared" si="180"/>
        <v>44918</v>
      </c>
    </row>
    <row r="11402" spans="39:59">
      <c r="AM11402" s="85" t="s">
        <v>11654</v>
      </c>
      <c r="AN11402" s="83">
        <v>3.4654441</v>
      </c>
      <c r="AO11402" s="84">
        <v>800.17255</v>
      </c>
      <c r="AP11402" s="83">
        <v>4560.2515000000003</v>
      </c>
      <c r="AQ11402" s="83">
        <v>0.73152083000000001</v>
      </c>
      <c r="AR11402" s="83">
        <v>-2.7339232</v>
      </c>
      <c r="AU11402" s="91"/>
      <c r="AW11402" s="89"/>
      <c r="BE11402" s="90"/>
      <c r="BF11402" s="84"/>
      <c r="BG11402" s="84">
        <f t="shared" si="180"/>
        <v>44918.5</v>
      </c>
    </row>
    <row r="11403" spans="39:59">
      <c r="AM11403" s="85" t="s">
        <v>11655</v>
      </c>
      <c r="AN11403" s="83">
        <v>3.4654685999999999</v>
      </c>
      <c r="AO11403" s="84">
        <v>800.18773999999996</v>
      </c>
      <c r="AP11403" s="83">
        <v>4560.6513999999997</v>
      </c>
      <c r="AQ11403" s="83">
        <v>0.73157804999999998</v>
      </c>
      <c r="AR11403" s="83">
        <v>-2.7338904999999998</v>
      </c>
      <c r="AU11403" s="91"/>
      <c r="AW11403" s="89"/>
      <c r="BE11403" s="90"/>
      <c r="BF11403" s="84"/>
      <c r="BG11403" s="84">
        <f t="shared" si="180"/>
        <v>44919</v>
      </c>
    </row>
    <row r="11404" spans="39:59">
      <c r="AM11404" s="85" t="s">
        <v>11656</v>
      </c>
      <c r="AN11404" s="83">
        <v>3.4655542000000001</v>
      </c>
      <c r="AO11404" s="84">
        <v>800.11157000000003</v>
      </c>
      <c r="AP11404" s="83">
        <v>4561.0513000000001</v>
      </c>
      <c r="AQ11404" s="83">
        <v>0.73161918000000004</v>
      </c>
      <c r="AR11404" s="83">
        <v>-2.7339351000000001</v>
      </c>
      <c r="AU11404" s="91"/>
      <c r="AW11404" s="89"/>
      <c r="BE11404" s="90"/>
      <c r="BF11404" s="84"/>
      <c r="BG11404" s="84">
        <f t="shared" si="180"/>
        <v>44919.5</v>
      </c>
    </row>
    <row r="11405" spans="39:59">
      <c r="AM11405" s="85" t="s">
        <v>11657</v>
      </c>
      <c r="AN11405" s="83">
        <v>3.4654937000000001</v>
      </c>
      <c r="AO11405" s="84">
        <v>800.005</v>
      </c>
      <c r="AP11405" s="83">
        <v>4561.4516999999996</v>
      </c>
      <c r="AQ11405" s="83">
        <v>0.73165791999999996</v>
      </c>
      <c r="AR11405" s="83">
        <v>-2.7338357000000002</v>
      </c>
      <c r="AU11405" s="91"/>
      <c r="AW11405" s="89"/>
      <c r="BE11405" s="90"/>
      <c r="BF11405" s="84"/>
      <c r="BG11405" s="84">
        <f t="shared" si="180"/>
        <v>44920</v>
      </c>
    </row>
    <row r="11406" spans="39:59">
      <c r="AM11406" s="85" t="s">
        <v>11658</v>
      </c>
      <c r="AN11406" s="83">
        <v>3.4653825999999999</v>
      </c>
      <c r="AO11406" s="84">
        <v>800.11157000000003</v>
      </c>
      <c r="AP11406" s="83">
        <v>4561.8516</v>
      </c>
      <c r="AQ11406" s="83">
        <v>0.73169636999999998</v>
      </c>
      <c r="AR11406" s="83">
        <v>-2.7336862000000002</v>
      </c>
      <c r="AU11406" s="91"/>
      <c r="AW11406" s="89"/>
      <c r="BE11406" s="90"/>
      <c r="BF11406" s="84"/>
      <c r="BG11406" s="84">
        <f t="shared" si="180"/>
        <v>44920.5</v>
      </c>
    </row>
    <row r="11407" spans="39:59">
      <c r="AM11407" s="85" t="s">
        <v>11659</v>
      </c>
      <c r="AN11407" s="83">
        <v>3.4653044</v>
      </c>
      <c r="AO11407" s="84">
        <v>800.08118000000002</v>
      </c>
      <c r="AP11407" s="83">
        <v>4562.2515000000003</v>
      </c>
      <c r="AQ11407" s="83">
        <v>0.73173273000000005</v>
      </c>
      <c r="AR11407" s="83">
        <v>-2.7335718</v>
      </c>
      <c r="AU11407" s="91"/>
      <c r="AW11407" s="89"/>
      <c r="BE11407" s="90"/>
      <c r="BF11407" s="84"/>
      <c r="BG11407" s="84">
        <f t="shared" si="180"/>
        <v>44921</v>
      </c>
    </row>
    <row r="11408" spans="39:59">
      <c r="AM11408" s="85" t="s">
        <v>11660</v>
      </c>
      <c r="AN11408" s="83">
        <v>3.4652897999999999</v>
      </c>
      <c r="AO11408" s="84">
        <v>799.94403</v>
      </c>
      <c r="AP11408" s="83">
        <v>4562.6513999999997</v>
      </c>
      <c r="AQ11408" s="83">
        <v>0.73177576</v>
      </c>
      <c r="AR11408" s="83">
        <v>-2.7335140999999998</v>
      </c>
      <c r="AU11408" s="91"/>
      <c r="AW11408" s="89"/>
      <c r="BE11408" s="90"/>
      <c r="BF11408" s="84"/>
      <c r="BG11408" s="84">
        <f t="shared" si="180"/>
        <v>44921.5</v>
      </c>
    </row>
    <row r="11409" spans="39:59">
      <c r="AM11409" s="85" t="s">
        <v>11661</v>
      </c>
      <c r="AN11409" s="83">
        <v>3.4653095999999999</v>
      </c>
      <c r="AO11409" s="84">
        <v>800.02020000000005</v>
      </c>
      <c r="AP11409" s="83">
        <v>4563.0518000000002</v>
      </c>
      <c r="AQ11409" s="83">
        <v>0.73180467000000005</v>
      </c>
      <c r="AR11409" s="83">
        <v>-2.7335050000000001</v>
      </c>
      <c r="AU11409" s="91"/>
      <c r="AW11409" s="89"/>
      <c r="BE11409" s="90"/>
      <c r="BF11409" s="84"/>
      <c r="BG11409" s="84">
        <f t="shared" si="180"/>
        <v>44922</v>
      </c>
    </row>
    <row r="11410" spans="39:59">
      <c r="AM11410" s="85" t="s">
        <v>11662</v>
      </c>
      <c r="AN11410" s="83">
        <v>3.4653516</v>
      </c>
      <c r="AO11410" s="84">
        <v>800.08118000000002</v>
      </c>
      <c r="AP11410" s="83">
        <v>4563.4516999999996</v>
      </c>
      <c r="AQ11410" s="83">
        <v>0.73183799000000005</v>
      </c>
      <c r="AR11410" s="83">
        <v>-2.7335136000000002</v>
      </c>
      <c r="AU11410" s="91"/>
      <c r="AW11410" s="89"/>
      <c r="BE11410" s="90"/>
      <c r="BF11410" s="84"/>
      <c r="BG11410" s="84">
        <f t="shared" si="180"/>
        <v>44922.5</v>
      </c>
    </row>
    <row r="11411" spans="39:59">
      <c r="AM11411" s="85" t="s">
        <v>11663</v>
      </c>
      <c r="AN11411" s="83">
        <v>3.4654683999999998</v>
      </c>
      <c r="AO11411" s="84">
        <v>800.09636999999998</v>
      </c>
      <c r="AP11411" s="83">
        <v>4563.8516</v>
      </c>
      <c r="AQ11411" s="83">
        <v>0.73186839000000004</v>
      </c>
      <c r="AR11411" s="83">
        <v>-2.7335999000000002</v>
      </c>
      <c r="AU11411" s="91"/>
      <c r="AW11411" s="89"/>
      <c r="BE11411" s="90"/>
      <c r="BF11411" s="84"/>
      <c r="BG11411" s="84">
        <f t="shared" si="180"/>
        <v>44923</v>
      </c>
    </row>
    <row r="11412" spans="39:59">
      <c r="AM11412" s="85" t="s">
        <v>11664</v>
      </c>
      <c r="AN11412" s="83">
        <v>3.4655744999999998</v>
      </c>
      <c r="AO11412" s="84">
        <v>800.02020000000005</v>
      </c>
      <c r="AP11412" s="83">
        <v>4564.2520000000004</v>
      </c>
      <c r="AQ11412" s="83">
        <v>0.73189782999999997</v>
      </c>
      <c r="AR11412" s="83">
        <v>-2.7336767000000002</v>
      </c>
      <c r="AU11412" s="91"/>
      <c r="AW11412" s="89"/>
      <c r="BE11412" s="90"/>
      <c r="BF11412" s="84"/>
      <c r="BG11412" s="84">
        <f t="shared" si="180"/>
        <v>44923.5</v>
      </c>
    </row>
    <row r="11413" spans="39:59">
      <c r="AM11413" s="85" t="s">
        <v>11665</v>
      </c>
      <c r="AN11413" s="83">
        <v>3.4655876000000001</v>
      </c>
      <c r="AO11413" s="84">
        <v>800.17260999999996</v>
      </c>
      <c r="AP11413" s="83">
        <v>4564.6518999999998</v>
      </c>
      <c r="AQ11413" s="83">
        <v>0.73192321999999999</v>
      </c>
      <c r="AR11413" s="83">
        <v>-2.7336645000000002</v>
      </c>
      <c r="AU11413" s="91"/>
      <c r="AW11413" s="89"/>
      <c r="BE11413" s="90"/>
      <c r="BF11413" s="84"/>
      <c r="BG11413" s="84">
        <f t="shared" si="180"/>
        <v>44924</v>
      </c>
    </row>
    <row r="11414" spans="39:59">
      <c r="AM11414" s="85" t="s">
        <v>11666</v>
      </c>
      <c r="AN11414" s="83">
        <v>3.4656532000000002</v>
      </c>
      <c r="AO11414" s="84">
        <v>800.15734999999995</v>
      </c>
      <c r="AP11414" s="83">
        <v>4565.0518000000002</v>
      </c>
      <c r="AQ11414" s="83">
        <v>0.73195940000000004</v>
      </c>
      <c r="AR11414" s="83">
        <v>-2.7336938000000002</v>
      </c>
      <c r="AU11414" s="91"/>
      <c r="AW11414" s="89"/>
      <c r="BE11414" s="90"/>
      <c r="BF11414" s="84"/>
      <c r="BG11414" s="84">
        <f t="shared" si="180"/>
        <v>44924.5</v>
      </c>
    </row>
    <row r="11415" spans="39:59">
      <c r="AM11415" s="85" t="s">
        <v>11667</v>
      </c>
      <c r="AN11415" s="83">
        <v>3.4656940000000001</v>
      </c>
      <c r="AO11415" s="84">
        <v>800.23346000000004</v>
      </c>
      <c r="AP11415" s="83">
        <v>4565.4521000000004</v>
      </c>
      <c r="AQ11415" s="83">
        <v>0.73198532999999999</v>
      </c>
      <c r="AR11415" s="83">
        <v>-2.7337085999999999</v>
      </c>
      <c r="AU11415" s="91"/>
      <c r="AW11415" s="89"/>
      <c r="BE11415" s="90"/>
      <c r="BF11415" s="84"/>
      <c r="BG11415" s="84">
        <f t="shared" si="180"/>
        <v>44925</v>
      </c>
    </row>
    <row r="11416" spans="39:59">
      <c r="AM11416" s="85" t="s">
        <v>11668</v>
      </c>
      <c r="AN11416" s="83">
        <v>3.4656848999999998</v>
      </c>
      <c r="AO11416" s="84">
        <v>800.06592000000001</v>
      </c>
      <c r="AP11416" s="83">
        <v>4565.8521000000001</v>
      </c>
      <c r="AQ11416" s="83">
        <v>0.73201453999999999</v>
      </c>
      <c r="AR11416" s="83">
        <v>-2.7336705000000001</v>
      </c>
      <c r="AU11416" s="91"/>
      <c r="AW11416" s="89"/>
      <c r="BE11416" s="90"/>
      <c r="BF11416" s="84"/>
      <c r="BG11416" s="84">
        <f t="shared" si="180"/>
        <v>44925.5</v>
      </c>
    </row>
    <row r="11417" spans="39:59">
      <c r="AM11417" s="85" t="s">
        <v>11669</v>
      </c>
      <c r="AN11417" s="83">
        <v>3.4656744000000002</v>
      </c>
      <c r="AO11417" s="84">
        <v>800.06592000000001</v>
      </c>
      <c r="AP11417" s="83">
        <v>4566.2520000000004</v>
      </c>
      <c r="AQ11417" s="83">
        <v>0.73204725999999998</v>
      </c>
      <c r="AR11417" s="83">
        <v>-2.7336271000000001</v>
      </c>
      <c r="AU11417" s="91"/>
      <c r="AW11417" s="89"/>
      <c r="BE11417" s="90"/>
      <c r="BF11417" s="84"/>
      <c r="BG11417" s="84">
        <f t="shared" si="180"/>
        <v>44926</v>
      </c>
    </row>
    <row r="11418" spans="39:59">
      <c r="AM11418" s="85" t="s">
        <v>11670</v>
      </c>
      <c r="AN11418" s="83">
        <v>3.4656601</v>
      </c>
      <c r="AO11418" s="84">
        <v>800.11157000000003</v>
      </c>
      <c r="AP11418" s="83">
        <v>4566.6522999999997</v>
      </c>
      <c r="AQ11418" s="83">
        <v>0.73208094000000001</v>
      </c>
      <c r="AR11418" s="83">
        <v>-2.7335791999999999</v>
      </c>
      <c r="AU11418" s="91"/>
      <c r="AW11418" s="89"/>
      <c r="BE11418" s="90"/>
      <c r="BF11418" s="84"/>
      <c r="BG11418" s="84">
        <f t="shared" si="180"/>
        <v>44926.5</v>
      </c>
    </row>
    <row r="11419" spans="39:59">
      <c r="AM11419" s="85" t="s">
        <v>11671</v>
      </c>
      <c r="AN11419" s="83">
        <v>3.4657314000000001</v>
      </c>
      <c r="AO11419" s="84">
        <v>800.05065999999999</v>
      </c>
      <c r="AP11419" s="83">
        <v>4567.0522000000001</v>
      </c>
      <c r="AQ11419" s="83">
        <v>0.73211282</v>
      </c>
      <c r="AR11419" s="83">
        <v>-2.7336185</v>
      </c>
      <c r="AU11419" s="91"/>
      <c r="AW11419" s="89"/>
      <c r="BE11419" s="90"/>
      <c r="BF11419" s="84"/>
      <c r="BG11419" s="84">
        <f t="shared" si="180"/>
        <v>44927</v>
      </c>
    </row>
    <row r="11420" spans="39:59">
      <c r="AM11420" s="85" t="s">
        <v>11672</v>
      </c>
      <c r="AN11420" s="83">
        <v>3.4657645000000001</v>
      </c>
      <c r="AO11420" s="84">
        <v>800.24872000000005</v>
      </c>
      <c r="AP11420" s="83">
        <v>4567.4521000000004</v>
      </c>
      <c r="AQ11420" s="83">
        <v>0.73214429999999997</v>
      </c>
      <c r="AR11420" s="83">
        <v>-2.7336201999999998</v>
      </c>
      <c r="AU11420" s="91"/>
      <c r="AW11420" s="89"/>
      <c r="BE11420" s="90"/>
      <c r="BF11420" s="84"/>
      <c r="BG11420" s="84">
        <f t="shared" si="180"/>
        <v>44927.5</v>
      </c>
    </row>
    <row r="11421" spans="39:59">
      <c r="AM11421" s="85" t="s">
        <v>11673</v>
      </c>
      <c r="AN11421" s="83">
        <v>3.465802</v>
      </c>
      <c r="AO11421" s="84">
        <v>800.18773999999996</v>
      </c>
      <c r="AP11421" s="83">
        <v>4567.8525</v>
      </c>
      <c r="AQ11421" s="83">
        <v>0.73217893000000001</v>
      </c>
      <c r="AR11421" s="83">
        <v>-2.7336230000000001</v>
      </c>
      <c r="AU11421" s="91"/>
      <c r="AW11421" s="89"/>
      <c r="BE11421" s="90"/>
      <c r="BF11421" s="84"/>
      <c r="BG11421" s="84">
        <f t="shared" si="180"/>
        <v>44928</v>
      </c>
    </row>
    <row r="11422" spans="39:59">
      <c r="AM11422" s="85" t="s">
        <v>11674</v>
      </c>
      <c r="AN11422" s="83">
        <v>3.4657955</v>
      </c>
      <c r="AO11422" s="84">
        <v>800.18773999999996</v>
      </c>
      <c r="AP11422" s="83">
        <v>4568.2524000000003</v>
      </c>
      <c r="AQ11422" s="83">
        <v>0.73220353999999999</v>
      </c>
      <c r="AR11422" s="83">
        <v>-2.7335919999999998</v>
      </c>
      <c r="AU11422" s="91"/>
      <c r="AW11422" s="89"/>
      <c r="BE11422" s="90"/>
      <c r="BF11422" s="84"/>
      <c r="BG11422" s="84">
        <f t="shared" si="180"/>
        <v>44928.5</v>
      </c>
    </row>
    <row r="11423" spans="39:59">
      <c r="AM11423" s="85" t="s">
        <v>11675</v>
      </c>
      <c r="AN11423" s="83">
        <v>3.4658072</v>
      </c>
      <c r="AO11423" s="84">
        <v>800.08112000000006</v>
      </c>
      <c r="AP11423" s="83">
        <v>4568.6522999999997</v>
      </c>
      <c r="AQ11423" s="83">
        <v>0.73223311000000002</v>
      </c>
      <c r="AR11423" s="83">
        <v>-2.7335742000000001</v>
      </c>
      <c r="AU11423" s="91"/>
      <c r="AW11423" s="89"/>
      <c r="BE11423" s="90"/>
      <c r="BF11423" s="84"/>
      <c r="BG11423" s="84">
        <f t="shared" si="180"/>
        <v>44929</v>
      </c>
    </row>
    <row r="11424" spans="39:59">
      <c r="AM11424" s="85" t="s">
        <v>11676</v>
      </c>
      <c r="AN11424" s="83">
        <v>3.4658318000000001</v>
      </c>
      <c r="AO11424" s="84">
        <v>799.98974999999996</v>
      </c>
      <c r="AP11424" s="83">
        <v>4569.0527000000002</v>
      </c>
      <c r="AQ11424" s="83">
        <v>0.73226630999999998</v>
      </c>
      <c r="AR11424" s="83">
        <v>-2.7335653</v>
      </c>
      <c r="AU11424" s="91"/>
      <c r="AW11424" s="89"/>
      <c r="BE11424" s="90"/>
      <c r="BF11424" s="84"/>
      <c r="BG11424" s="84">
        <f t="shared" si="180"/>
        <v>44929.5</v>
      </c>
    </row>
    <row r="11425" spans="39:59">
      <c r="AM11425" s="85" t="s">
        <v>11677</v>
      </c>
      <c r="AN11425" s="83">
        <v>3.4658508000000001</v>
      </c>
      <c r="AO11425" s="84">
        <v>800.24872000000005</v>
      </c>
      <c r="AP11425" s="83">
        <v>4569.4525999999996</v>
      </c>
      <c r="AQ11425" s="83">
        <v>0.73230158999999995</v>
      </c>
      <c r="AR11425" s="83">
        <v>-2.7335493999999998</v>
      </c>
      <c r="AU11425" s="91"/>
      <c r="AW11425" s="89"/>
      <c r="BE11425" s="90"/>
      <c r="BF11425" s="84"/>
      <c r="BG11425" s="84">
        <f t="shared" si="180"/>
        <v>44930</v>
      </c>
    </row>
    <row r="11426" spans="39:59">
      <c r="AM11426" s="85" t="s">
        <v>11678</v>
      </c>
      <c r="AN11426" s="83">
        <v>3.4658519999999999</v>
      </c>
      <c r="AO11426" s="84">
        <v>800.17260999999996</v>
      </c>
      <c r="AP11426" s="83">
        <v>4569.8530000000001</v>
      </c>
      <c r="AQ11426" s="83">
        <v>0.73233265000000003</v>
      </c>
      <c r="AR11426" s="83">
        <v>-2.7335193000000002</v>
      </c>
      <c r="AU11426" s="91"/>
      <c r="AW11426" s="89"/>
      <c r="BE11426" s="90"/>
      <c r="BF11426" s="84"/>
      <c r="BG11426" s="84">
        <f t="shared" si="180"/>
        <v>44930.5</v>
      </c>
    </row>
    <row r="11427" spans="39:59">
      <c r="AM11427" s="85" t="s">
        <v>11679</v>
      </c>
      <c r="AN11427" s="83">
        <v>3.4658821</v>
      </c>
      <c r="AO11427" s="84">
        <v>800.35528999999997</v>
      </c>
      <c r="AP11427" s="83">
        <v>4570.2529000000004</v>
      </c>
      <c r="AQ11427" s="83">
        <v>0.73236793</v>
      </c>
      <c r="AR11427" s="83">
        <v>-2.7335140999999998</v>
      </c>
      <c r="AU11427" s="91"/>
      <c r="AW11427" s="89"/>
      <c r="BE11427" s="90"/>
      <c r="BF11427" s="84"/>
      <c r="BG11427" s="84">
        <f t="shared" si="180"/>
        <v>44931</v>
      </c>
    </row>
    <row r="11428" spans="39:59">
      <c r="AM11428" s="85" t="s">
        <v>11680</v>
      </c>
      <c r="AN11428" s="83">
        <v>3.4658853999999999</v>
      </c>
      <c r="AO11428" s="84">
        <v>800.09636999999998</v>
      </c>
      <c r="AP11428" s="83">
        <v>4570.6527999999998</v>
      </c>
      <c r="AQ11428" s="83">
        <v>0.73239421999999998</v>
      </c>
      <c r="AR11428" s="83">
        <v>-2.7334912</v>
      </c>
      <c r="AU11428" s="91"/>
      <c r="AW11428" s="89"/>
      <c r="BE11428" s="90"/>
      <c r="BF11428" s="84"/>
      <c r="BG11428" s="84">
        <f t="shared" si="180"/>
        <v>44931.5</v>
      </c>
    </row>
    <row r="11429" spans="39:59">
      <c r="AM11429" s="85" t="s">
        <v>11681</v>
      </c>
      <c r="AN11429" s="83">
        <v>3.4658861000000001</v>
      </c>
      <c r="AO11429" s="84">
        <v>800.12689</v>
      </c>
      <c r="AP11429" s="83">
        <v>4571.0532000000003</v>
      </c>
      <c r="AQ11429" s="83">
        <v>0.73242043999999995</v>
      </c>
      <c r="AR11429" s="83">
        <v>-2.7334657</v>
      </c>
      <c r="AU11429" s="91"/>
      <c r="AW11429" s="89"/>
      <c r="BE11429" s="90"/>
      <c r="BF11429" s="84"/>
      <c r="BG11429" s="84">
        <f t="shared" si="180"/>
        <v>44932</v>
      </c>
    </row>
    <row r="11430" spans="39:59">
      <c r="AM11430" s="85" t="s">
        <v>11682</v>
      </c>
      <c r="AN11430" s="83">
        <v>3.4658389000000001</v>
      </c>
      <c r="AO11430" s="84">
        <v>800.23346000000004</v>
      </c>
      <c r="AP11430" s="83">
        <v>4571.4530999999997</v>
      </c>
      <c r="AQ11430" s="83">
        <v>0.73243385999999999</v>
      </c>
      <c r="AR11430" s="83">
        <v>-2.7334051000000001</v>
      </c>
      <c r="AU11430" s="91"/>
      <c r="AW11430" s="89"/>
      <c r="BE11430" s="90"/>
      <c r="BF11430" s="84"/>
      <c r="BG11430" s="84">
        <f t="shared" si="180"/>
        <v>44932.5</v>
      </c>
    </row>
    <row r="11431" spans="39:59">
      <c r="AM11431" s="85" t="s">
        <v>11683</v>
      </c>
      <c r="AN11431" s="83">
        <v>3.4657767000000002</v>
      </c>
      <c r="AO11431" s="84">
        <v>800.20306000000005</v>
      </c>
      <c r="AP11431" s="83">
        <v>4571.8530000000001</v>
      </c>
      <c r="AQ11431" s="83">
        <v>0.73246401999999999</v>
      </c>
      <c r="AR11431" s="83">
        <v>-2.7333126000000001</v>
      </c>
      <c r="AU11431" s="91"/>
      <c r="AW11431" s="89"/>
      <c r="BE11431" s="90"/>
      <c r="BF11431" s="84"/>
      <c r="BG11431" s="84">
        <f t="shared" si="180"/>
        <v>44933</v>
      </c>
    </row>
    <row r="11432" spans="39:59">
      <c r="AM11432" s="85" t="s">
        <v>11684</v>
      </c>
      <c r="AN11432" s="83">
        <v>3.4658437000000002</v>
      </c>
      <c r="AO11432" s="84">
        <v>800.23339999999996</v>
      </c>
      <c r="AP11432" s="83">
        <v>4572.2533999999996</v>
      </c>
      <c r="AQ11432" s="83">
        <v>0.73248707999999996</v>
      </c>
      <c r="AR11432" s="83">
        <v>-2.7333566999999999</v>
      </c>
      <c r="AU11432" s="91"/>
      <c r="AW11432" s="89"/>
      <c r="BE11432" s="90"/>
      <c r="BF11432" s="84"/>
      <c r="BG11432" s="84">
        <f t="shared" si="180"/>
        <v>44933.5</v>
      </c>
    </row>
    <row r="11433" spans="39:59">
      <c r="AM11433" s="85" t="s">
        <v>11685</v>
      </c>
      <c r="AN11433" s="83">
        <v>3.4658197999999998</v>
      </c>
      <c r="AO11433" s="84">
        <v>800.20299999999997</v>
      </c>
      <c r="AP11433" s="83">
        <v>4572.6532999999999</v>
      </c>
      <c r="AQ11433" s="83">
        <v>0.73250961000000003</v>
      </c>
      <c r="AR11433" s="83">
        <v>-2.7333102</v>
      </c>
      <c r="AU11433" s="91"/>
      <c r="AW11433" s="89"/>
      <c r="BE11433" s="90"/>
      <c r="BF11433" s="84"/>
      <c r="BG11433" s="84">
        <f t="shared" si="180"/>
        <v>44934</v>
      </c>
    </row>
    <row r="11434" spans="39:59">
      <c r="AM11434" s="85" t="s">
        <v>11686</v>
      </c>
      <c r="AN11434" s="83">
        <v>3.4657268999999999</v>
      </c>
      <c r="AO11434" s="84">
        <v>800.20299999999997</v>
      </c>
      <c r="AP11434" s="83">
        <v>4573.0532000000003</v>
      </c>
      <c r="AQ11434" s="83">
        <v>0.73253303999999997</v>
      </c>
      <c r="AR11434" s="83">
        <v>-2.7331938999999998</v>
      </c>
      <c r="AU11434" s="91"/>
      <c r="AW11434" s="89"/>
      <c r="BE11434" s="90"/>
      <c r="BF11434" s="84"/>
      <c r="BG11434" s="84">
        <f t="shared" si="180"/>
        <v>44934.5</v>
      </c>
    </row>
    <row r="11435" spans="39:59">
      <c r="AM11435" s="85" t="s">
        <v>11687</v>
      </c>
      <c r="AN11435" s="83">
        <v>3.4657722</v>
      </c>
      <c r="AO11435" s="84">
        <v>800.08118000000002</v>
      </c>
      <c r="AP11435" s="83">
        <v>4573.4535999999998</v>
      </c>
      <c r="AQ11435" s="83">
        <v>0.73256898000000004</v>
      </c>
      <c r="AR11435" s="83">
        <v>-2.7332032000000002</v>
      </c>
      <c r="AU11435" s="91"/>
      <c r="AW11435" s="89"/>
      <c r="BE11435" s="90"/>
      <c r="BF11435" s="84"/>
      <c r="BG11435" s="84">
        <f t="shared" si="180"/>
        <v>44935</v>
      </c>
    </row>
    <row r="11436" spans="39:59">
      <c r="AM11436" s="85" t="s">
        <v>11688</v>
      </c>
      <c r="AN11436" s="83">
        <v>3.4657263999999999</v>
      </c>
      <c r="AO11436" s="84">
        <v>800.12689</v>
      </c>
      <c r="AP11436" s="83">
        <v>4573.8535000000002</v>
      </c>
      <c r="AQ11436" s="83">
        <v>0.73260146000000004</v>
      </c>
      <c r="AR11436" s="83">
        <v>-2.7331249999999998</v>
      </c>
      <c r="AU11436" s="91"/>
      <c r="AW11436" s="89"/>
      <c r="BE11436" s="90"/>
      <c r="BF11436" s="84"/>
      <c r="BG11436" s="84">
        <f t="shared" si="180"/>
        <v>44935.5</v>
      </c>
    </row>
    <row r="11437" spans="39:59">
      <c r="AM11437" s="85" t="s">
        <v>11689</v>
      </c>
      <c r="AN11437" s="83">
        <v>3.4657163999999998</v>
      </c>
      <c r="AO11437" s="84">
        <v>800.005</v>
      </c>
      <c r="AP11437" s="83">
        <v>4574.2538999999997</v>
      </c>
      <c r="AQ11437" s="83">
        <v>0.73263471999999996</v>
      </c>
      <c r="AR11437" s="83">
        <v>-2.7330816000000002</v>
      </c>
      <c r="AU11437" s="91"/>
      <c r="AW11437" s="89"/>
      <c r="BE11437" s="90"/>
      <c r="BF11437" s="84"/>
      <c r="BG11437" s="84">
        <f t="shared" si="180"/>
        <v>44936</v>
      </c>
    </row>
    <row r="11438" spans="39:59">
      <c r="AM11438" s="85" t="s">
        <v>11690</v>
      </c>
      <c r="AN11438" s="83">
        <v>3.4656669999999998</v>
      </c>
      <c r="AO11438" s="84">
        <v>800.24878000000001</v>
      </c>
      <c r="AP11438" s="83">
        <v>4574.6538</v>
      </c>
      <c r="AQ11438" s="83">
        <v>0.73267006999999995</v>
      </c>
      <c r="AR11438" s="83">
        <v>-2.7329968999999998</v>
      </c>
      <c r="AU11438" s="91"/>
      <c r="AW11438" s="89"/>
      <c r="BE11438" s="90"/>
      <c r="BF11438" s="84"/>
      <c r="BG11438" s="84">
        <f t="shared" si="180"/>
        <v>44936.5</v>
      </c>
    </row>
    <row r="11439" spans="39:59">
      <c r="AM11439" s="85" t="s">
        <v>11691</v>
      </c>
      <c r="AN11439" s="83">
        <v>3.4656558</v>
      </c>
      <c r="AO11439" s="84">
        <v>800.30962999999997</v>
      </c>
      <c r="AP11439" s="83">
        <v>4575.0537000000004</v>
      </c>
      <c r="AQ11439" s="83">
        <v>0.73271430000000004</v>
      </c>
      <c r="AR11439" s="83">
        <v>-2.7329416000000002</v>
      </c>
      <c r="AU11439" s="91"/>
      <c r="AW11439" s="89"/>
      <c r="BE11439" s="90"/>
      <c r="BF11439" s="84"/>
      <c r="BG11439" s="84">
        <f t="shared" si="180"/>
        <v>44937</v>
      </c>
    </row>
    <row r="11440" spans="39:59">
      <c r="AM11440" s="85" t="s">
        <v>11692</v>
      </c>
      <c r="AN11440" s="83">
        <v>3.4656408000000001</v>
      </c>
      <c r="AO11440" s="84">
        <v>800.08118000000002</v>
      </c>
      <c r="AP11440" s="83">
        <v>4575.4540999999999</v>
      </c>
      <c r="AQ11440" s="83">
        <v>0.73276876999999996</v>
      </c>
      <c r="AR11440" s="83">
        <v>-2.732872</v>
      </c>
      <c r="AU11440" s="91"/>
      <c r="AW11440" s="89"/>
      <c r="BE11440" s="90"/>
      <c r="BF11440" s="84"/>
      <c r="BG11440" s="84">
        <f t="shared" si="180"/>
        <v>44937.5</v>
      </c>
    </row>
    <row r="11441" spans="39:59">
      <c r="AM11441" s="85" t="s">
        <v>11693</v>
      </c>
      <c r="AN11441" s="83">
        <v>3.4656262</v>
      </c>
      <c r="AO11441" s="84">
        <v>800.21825999999999</v>
      </c>
      <c r="AP11441" s="83">
        <v>4575.8540000000003</v>
      </c>
      <c r="AQ11441" s="83">
        <v>0.73280953999999998</v>
      </c>
      <c r="AR11441" s="83">
        <v>-2.7328166999999999</v>
      </c>
      <c r="AU11441" s="91"/>
      <c r="AW11441" s="89"/>
      <c r="BE11441" s="90"/>
      <c r="BF11441" s="84"/>
      <c r="BG11441" s="84">
        <f t="shared" si="180"/>
        <v>44938</v>
      </c>
    </row>
    <row r="11442" spans="39:59">
      <c r="AM11442" s="85" t="s">
        <v>11694</v>
      </c>
      <c r="AN11442" s="83">
        <v>3.4655611999999998</v>
      </c>
      <c r="AO11442" s="84">
        <v>800.30962999999997</v>
      </c>
      <c r="AP11442" s="83">
        <v>4576.2538999999997</v>
      </c>
      <c r="AQ11442" s="83">
        <v>0.73284917999999999</v>
      </c>
      <c r="AR11442" s="83">
        <v>-2.7327119999999998</v>
      </c>
      <c r="AU11442" s="91"/>
      <c r="AW11442" s="89"/>
      <c r="BE11442" s="90"/>
      <c r="BF11442" s="84"/>
      <c r="BG11442" s="84">
        <f t="shared" si="180"/>
        <v>44938.5</v>
      </c>
    </row>
    <row r="11443" spans="39:59">
      <c r="AM11443" s="85" t="s">
        <v>11695</v>
      </c>
      <c r="AN11443" s="83">
        <v>3.4655323</v>
      </c>
      <c r="AO11443" s="84">
        <v>800.17255</v>
      </c>
      <c r="AP11443" s="83">
        <v>4576.6543000000001</v>
      </c>
      <c r="AQ11443" s="83">
        <v>0.73288702999999999</v>
      </c>
      <c r="AR11443" s="83">
        <v>-2.7326453000000002</v>
      </c>
      <c r="AU11443" s="91"/>
      <c r="AW11443" s="89"/>
      <c r="BE11443" s="90"/>
      <c r="BF11443" s="84"/>
      <c r="BG11443" s="84">
        <f t="shared" si="180"/>
        <v>44939</v>
      </c>
    </row>
    <row r="11444" spans="39:59">
      <c r="AM11444" s="85" t="s">
        <v>11696</v>
      </c>
      <c r="AN11444" s="83">
        <v>3.4655554</v>
      </c>
      <c r="AO11444" s="84">
        <v>800.14209000000005</v>
      </c>
      <c r="AP11444" s="83">
        <v>4577.0541999999996</v>
      </c>
      <c r="AQ11444" s="83">
        <v>0.73293083999999997</v>
      </c>
      <c r="AR11444" s="83">
        <v>-2.7326245</v>
      </c>
      <c r="AU11444" s="91"/>
      <c r="AW11444" s="89"/>
      <c r="BE11444" s="90"/>
      <c r="BF11444" s="84"/>
      <c r="BG11444" s="84">
        <f t="shared" si="180"/>
        <v>44939.5</v>
      </c>
    </row>
    <row r="11445" spans="39:59">
      <c r="AM11445" s="85" t="s">
        <v>11697</v>
      </c>
      <c r="AN11445" s="83">
        <v>3.465554</v>
      </c>
      <c r="AO11445" s="84">
        <v>800.26391999999998</v>
      </c>
      <c r="AP11445" s="83">
        <v>4577.4546</v>
      </c>
      <c r="AQ11445" s="83">
        <v>0.73297793</v>
      </c>
      <c r="AR11445" s="83">
        <v>-2.7325761000000002</v>
      </c>
      <c r="AU11445" s="91"/>
      <c r="AW11445" s="89"/>
      <c r="BE11445" s="90"/>
      <c r="BF11445" s="84"/>
      <c r="BG11445" s="84">
        <f t="shared" si="180"/>
        <v>44940</v>
      </c>
    </row>
    <row r="11446" spans="39:59">
      <c r="AM11446" s="85" t="s">
        <v>11698</v>
      </c>
      <c r="AN11446" s="83">
        <v>3.4654886999999999</v>
      </c>
      <c r="AO11446" s="84">
        <v>800.14209000000005</v>
      </c>
      <c r="AP11446" s="83">
        <v>4577.8545000000004</v>
      </c>
      <c r="AQ11446" s="83">
        <v>0.73302363999999998</v>
      </c>
      <c r="AR11446" s="83">
        <v>-2.7324649999999999</v>
      </c>
      <c r="AU11446" s="91"/>
      <c r="AW11446" s="89"/>
      <c r="BE11446" s="90"/>
      <c r="BF11446" s="84"/>
      <c r="BG11446" s="84">
        <f t="shared" si="180"/>
        <v>44940.5</v>
      </c>
    </row>
    <row r="11447" spans="39:59">
      <c r="AM11447" s="85" t="s">
        <v>11699</v>
      </c>
      <c r="AN11447" s="83">
        <v>3.4654851</v>
      </c>
      <c r="AO11447" s="84">
        <v>800.12683000000004</v>
      </c>
      <c r="AP11447" s="83">
        <v>4578.2543999999998</v>
      </c>
      <c r="AQ11447" s="83">
        <v>0.73308169999999995</v>
      </c>
      <c r="AR11447" s="83">
        <v>-2.7324033000000001</v>
      </c>
      <c r="AU11447" s="91"/>
      <c r="AW11447" s="89"/>
      <c r="BE11447" s="90"/>
      <c r="BF11447" s="84"/>
      <c r="BG11447" s="84">
        <f t="shared" si="180"/>
        <v>44941</v>
      </c>
    </row>
    <row r="11448" spans="39:59">
      <c r="AM11448" s="85" t="s">
        <v>11700</v>
      </c>
      <c r="AN11448" s="83">
        <v>3.4654967999999999</v>
      </c>
      <c r="AO11448" s="84">
        <v>800.11157000000003</v>
      </c>
      <c r="AP11448" s="83">
        <v>4578.6548000000003</v>
      </c>
      <c r="AQ11448" s="83">
        <v>0.73313068999999997</v>
      </c>
      <c r="AR11448" s="83">
        <v>-2.7323661000000001</v>
      </c>
      <c r="AU11448" s="91"/>
      <c r="AW11448" s="89"/>
      <c r="BE11448" s="90"/>
      <c r="BF11448" s="84"/>
      <c r="BG11448" s="84">
        <f t="shared" si="180"/>
        <v>44941.5</v>
      </c>
    </row>
    <row r="11449" spans="39:59">
      <c r="AM11449" s="85" t="s">
        <v>11701</v>
      </c>
      <c r="AN11449" s="83">
        <v>3.4654734</v>
      </c>
      <c r="AO11449" s="84">
        <v>800.20299999999997</v>
      </c>
      <c r="AP11449" s="83">
        <v>4579.0546999999997</v>
      </c>
      <c r="AQ11449" s="83">
        <v>0.73318022000000005</v>
      </c>
      <c r="AR11449" s="83">
        <v>-2.7322931000000001</v>
      </c>
      <c r="AU11449" s="91"/>
      <c r="AW11449" s="89"/>
      <c r="BE11449" s="90"/>
      <c r="BF11449" s="84"/>
      <c r="BG11449" s="84">
        <f t="shared" si="180"/>
        <v>44942</v>
      </c>
    </row>
    <row r="11450" spans="39:59">
      <c r="AM11450" s="85" t="s">
        <v>11702</v>
      </c>
      <c r="AN11450" s="83">
        <v>3.4654995999999998</v>
      </c>
      <c r="AO11450" s="84">
        <v>800.09636999999998</v>
      </c>
      <c r="AP11450" s="83">
        <v>4579.4546</v>
      </c>
      <c r="AQ11450" s="83">
        <v>0.73323327000000005</v>
      </c>
      <c r="AR11450" s="83">
        <v>-2.7322663999999999</v>
      </c>
      <c r="AU11450" s="91"/>
      <c r="AW11450" s="89"/>
      <c r="BE11450" s="90"/>
      <c r="BF11450" s="84"/>
      <c r="BG11450" s="84">
        <f t="shared" si="180"/>
        <v>44942.5</v>
      </c>
    </row>
    <row r="11451" spans="39:59">
      <c r="AM11451" s="85" t="s">
        <v>11703</v>
      </c>
      <c r="AN11451" s="83">
        <v>3.4654902999999999</v>
      </c>
      <c r="AO11451" s="84">
        <v>800.02026000000001</v>
      </c>
      <c r="AP11451" s="83">
        <v>4579.8549999999996</v>
      </c>
      <c r="AQ11451" s="83">
        <v>0.73329078999999997</v>
      </c>
      <c r="AR11451" s="83">
        <v>-2.7321993999999998</v>
      </c>
      <c r="AU11451" s="91"/>
      <c r="AW11451" s="89"/>
      <c r="BE11451" s="90"/>
      <c r="BF11451" s="84"/>
      <c r="BG11451" s="84">
        <f t="shared" si="180"/>
        <v>44943</v>
      </c>
    </row>
    <row r="11452" spans="39:59">
      <c r="AM11452" s="85" t="s">
        <v>11704</v>
      </c>
      <c r="AN11452" s="83">
        <v>3.4655051000000001</v>
      </c>
      <c r="AO11452" s="84">
        <v>800.30962999999997</v>
      </c>
      <c r="AP11452" s="83">
        <v>4580.2548999999999</v>
      </c>
      <c r="AQ11452" s="83">
        <v>0.73334323999999995</v>
      </c>
      <c r="AR11452" s="83">
        <v>-2.7321618000000001</v>
      </c>
      <c r="AU11452" s="91"/>
      <c r="AW11452" s="89"/>
      <c r="BE11452" s="90"/>
      <c r="BF11452" s="84"/>
      <c r="BG11452" s="84">
        <f t="shared" si="180"/>
        <v>44943.5</v>
      </c>
    </row>
    <row r="11453" spans="39:59">
      <c r="AM11453" s="85" t="s">
        <v>11705</v>
      </c>
      <c r="AN11453" s="83">
        <v>3.4654517</v>
      </c>
      <c r="AO11453" s="84">
        <v>800.14209000000005</v>
      </c>
      <c r="AP11453" s="83">
        <v>4580.6548000000003</v>
      </c>
      <c r="AQ11453" s="83">
        <v>0.73339306999999998</v>
      </c>
      <c r="AR11453" s="83">
        <v>-2.7320584999999999</v>
      </c>
      <c r="AU11453" s="91"/>
      <c r="AW11453" s="89"/>
      <c r="BE11453" s="90"/>
      <c r="BF11453" s="84"/>
      <c r="BG11453" s="84">
        <f t="shared" si="180"/>
        <v>44944</v>
      </c>
    </row>
    <row r="11454" spans="39:59">
      <c r="AM11454" s="85" t="s">
        <v>11706</v>
      </c>
      <c r="AN11454" s="83">
        <v>3.4655051000000001</v>
      </c>
      <c r="AO11454" s="84">
        <v>800.27917000000002</v>
      </c>
      <c r="AP11454" s="83">
        <v>4581.0551999999998</v>
      </c>
      <c r="AQ11454" s="83">
        <v>0.73345064999999998</v>
      </c>
      <c r="AR11454" s="83">
        <v>-2.7320544999999998</v>
      </c>
      <c r="AU11454" s="91"/>
      <c r="AW11454" s="89"/>
      <c r="BE11454" s="90"/>
      <c r="BF11454" s="84"/>
      <c r="BG11454" s="84">
        <f t="shared" si="180"/>
        <v>44944.5</v>
      </c>
    </row>
    <row r="11455" spans="39:59">
      <c r="AM11455" s="85" t="s">
        <v>11707</v>
      </c>
      <c r="AN11455" s="83">
        <v>3.4654953000000002</v>
      </c>
      <c r="AO11455" s="84">
        <v>800.38580000000002</v>
      </c>
      <c r="AP11455" s="83">
        <v>4581.4551000000001</v>
      </c>
      <c r="AQ11455" s="83">
        <v>0.73350614000000003</v>
      </c>
      <c r="AR11455" s="83">
        <v>-2.7319890999999998</v>
      </c>
      <c r="AU11455" s="91"/>
      <c r="AW11455" s="89"/>
      <c r="BE11455" s="90"/>
      <c r="BF11455" s="84"/>
      <c r="BG11455" s="84">
        <f t="shared" si="180"/>
        <v>44945</v>
      </c>
    </row>
    <row r="11456" spans="39:59">
      <c r="AM11456" s="85" t="s">
        <v>11708</v>
      </c>
      <c r="AN11456" s="83">
        <v>3.4654744000000002</v>
      </c>
      <c r="AO11456" s="84">
        <v>800.14209000000005</v>
      </c>
      <c r="AP11456" s="83">
        <v>4581.8549999999996</v>
      </c>
      <c r="AQ11456" s="83">
        <v>0.73356085999999998</v>
      </c>
      <c r="AR11456" s="83">
        <v>-2.7319135999999999</v>
      </c>
      <c r="AU11456" s="91"/>
      <c r="AW11456" s="89"/>
      <c r="BE11456" s="90"/>
      <c r="BF11456" s="84"/>
      <c r="BG11456" s="84">
        <f t="shared" si="180"/>
        <v>44945.5</v>
      </c>
    </row>
    <row r="11457" spans="39:59">
      <c r="AM11457" s="85" t="s">
        <v>11709</v>
      </c>
      <c r="AN11457" s="83">
        <v>3.4655024999999999</v>
      </c>
      <c r="AO11457" s="84">
        <v>800.03552000000002</v>
      </c>
      <c r="AP11457" s="83">
        <v>4582.2554</v>
      </c>
      <c r="AQ11457" s="83">
        <v>0.73361856000000003</v>
      </c>
      <c r="AR11457" s="83">
        <v>-2.731884</v>
      </c>
      <c r="AU11457" s="91"/>
      <c r="AW11457" s="89"/>
      <c r="BE11457" s="90"/>
      <c r="BF11457" s="84"/>
      <c r="BG11457" s="84">
        <f t="shared" si="180"/>
        <v>44946</v>
      </c>
    </row>
    <row r="11458" spans="39:59">
      <c r="AM11458" s="85" t="s">
        <v>11710</v>
      </c>
      <c r="AN11458" s="83">
        <v>3.4654815000000001</v>
      </c>
      <c r="AO11458" s="84">
        <v>800.09644000000003</v>
      </c>
      <c r="AP11458" s="83">
        <v>4582.6553000000004</v>
      </c>
      <c r="AQ11458" s="83">
        <v>0.73367786000000002</v>
      </c>
      <c r="AR11458" s="83">
        <v>-2.7318036999999999</v>
      </c>
      <c r="AU11458" s="91"/>
      <c r="AW11458" s="89"/>
      <c r="BE11458" s="90"/>
      <c r="BF11458" s="84"/>
      <c r="BG11458" s="84">
        <f t="shared" si="180"/>
        <v>44946.5</v>
      </c>
    </row>
    <row r="11459" spans="39:59">
      <c r="AM11459" s="85" t="s">
        <v>11711</v>
      </c>
      <c r="AN11459" s="83">
        <v>3.4654783999999998</v>
      </c>
      <c r="AO11459" s="84">
        <v>800.08118000000002</v>
      </c>
      <c r="AP11459" s="83">
        <v>4583.0551999999998</v>
      </c>
      <c r="AQ11459" s="83">
        <v>0.7337321</v>
      </c>
      <c r="AR11459" s="83">
        <v>-2.7317464</v>
      </c>
      <c r="AU11459" s="91"/>
      <c r="AW11459" s="89"/>
      <c r="BE11459" s="90"/>
      <c r="BF11459" s="84"/>
      <c r="BG11459" s="84">
        <f t="shared" si="180"/>
        <v>44947</v>
      </c>
    </row>
    <row r="11460" spans="39:59">
      <c r="AM11460" s="85" t="s">
        <v>11712</v>
      </c>
      <c r="AN11460" s="83">
        <v>3.4654151999999998</v>
      </c>
      <c r="AO11460" s="84">
        <v>800.26391999999998</v>
      </c>
      <c r="AP11460" s="83">
        <v>4583.4556000000002</v>
      </c>
      <c r="AQ11460" s="83">
        <v>0.73379486999999999</v>
      </c>
      <c r="AR11460" s="83">
        <v>-2.7316202999999999</v>
      </c>
      <c r="AU11460" s="91"/>
      <c r="AW11460" s="89"/>
      <c r="BE11460" s="90"/>
      <c r="BF11460" s="84"/>
      <c r="BG11460" s="84">
        <f t="shared" si="180"/>
        <v>44947.5</v>
      </c>
    </row>
    <row r="11461" spans="39:59">
      <c r="AM11461" s="85" t="s">
        <v>11713</v>
      </c>
      <c r="AN11461" s="83">
        <v>3.4653849999999999</v>
      </c>
      <c r="AO11461" s="84">
        <v>800.11157000000003</v>
      </c>
      <c r="AP11461" s="83">
        <v>4583.8554999999997</v>
      </c>
      <c r="AQ11461" s="83">
        <v>0.73385142999999997</v>
      </c>
      <c r="AR11461" s="83">
        <v>-2.7315334999999998</v>
      </c>
      <c r="AU11461" s="91"/>
      <c r="AW11461" s="89"/>
      <c r="BE11461" s="90"/>
      <c r="BF11461" s="84"/>
      <c r="BG11461" s="84">
        <f t="shared" ref="BG11461:BG11524" si="181">BG11460+0.5</f>
        <v>44948</v>
      </c>
    </row>
    <row r="11462" spans="39:59">
      <c r="AM11462" s="85" t="s">
        <v>11714</v>
      </c>
      <c r="AN11462" s="83">
        <v>3.4654547999999998</v>
      </c>
      <c r="AO11462" s="84">
        <v>800.09636999999998</v>
      </c>
      <c r="AP11462" s="83">
        <v>4584.2554</v>
      </c>
      <c r="AQ11462" s="83">
        <v>0.73391466999999999</v>
      </c>
      <c r="AR11462" s="83">
        <v>-2.7315402</v>
      </c>
      <c r="AU11462" s="91"/>
      <c r="AW11462" s="89"/>
      <c r="BE11462" s="90"/>
      <c r="BF11462" s="84"/>
      <c r="BG11462" s="84">
        <f t="shared" si="181"/>
        <v>44948.5</v>
      </c>
    </row>
    <row r="11463" spans="39:59">
      <c r="AM11463" s="85" t="s">
        <v>11715</v>
      </c>
      <c r="AN11463" s="83">
        <v>3.4654615</v>
      </c>
      <c r="AO11463" s="84">
        <v>800.17255</v>
      </c>
      <c r="AP11463" s="83">
        <v>4584.6558000000005</v>
      </c>
      <c r="AQ11463" s="83">
        <v>0.73397570999999995</v>
      </c>
      <c r="AR11463" s="83">
        <v>-2.7314858000000002</v>
      </c>
      <c r="AU11463" s="91"/>
      <c r="AW11463" s="89"/>
      <c r="BE11463" s="90"/>
      <c r="BF11463" s="84"/>
      <c r="BG11463" s="84">
        <f t="shared" si="181"/>
        <v>44949</v>
      </c>
    </row>
    <row r="11464" spans="39:59">
      <c r="AM11464" s="85" t="s">
        <v>11716</v>
      </c>
      <c r="AN11464" s="83">
        <v>3.4655094000000002</v>
      </c>
      <c r="AO11464" s="84">
        <v>800.21820000000002</v>
      </c>
      <c r="AP11464" s="83">
        <v>4585.0556999999999</v>
      </c>
      <c r="AQ11464" s="83">
        <v>0.73403781999999995</v>
      </c>
      <c r="AR11464" s="83">
        <v>-2.7314715000000001</v>
      </c>
      <c r="AU11464" s="91"/>
      <c r="AW11464" s="89"/>
      <c r="BE11464" s="90"/>
      <c r="BF11464" s="84"/>
      <c r="BG11464" s="84">
        <f t="shared" si="181"/>
        <v>44949.5</v>
      </c>
    </row>
    <row r="11465" spans="39:59">
      <c r="AM11465" s="85" t="s">
        <v>11717</v>
      </c>
      <c r="AN11465" s="83">
        <v>3.4655182</v>
      </c>
      <c r="AO11465" s="84">
        <v>800.21820000000002</v>
      </c>
      <c r="AP11465" s="83">
        <v>4585.4556000000002</v>
      </c>
      <c r="AQ11465" s="83">
        <v>0.73410319999999996</v>
      </c>
      <c r="AR11465" s="83">
        <v>-2.7314150000000001</v>
      </c>
      <c r="AU11465" s="91"/>
      <c r="AW11465" s="89"/>
      <c r="BE11465" s="90"/>
      <c r="BF11465" s="84"/>
      <c r="BG11465" s="84">
        <f t="shared" si="181"/>
        <v>44950</v>
      </c>
    </row>
    <row r="11466" spans="39:59">
      <c r="AM11466" s="85" t="s">
        <v>11718</v>
      </c>
      <c r="AN11466" s="83">
        <v>3.4654862999999998</v>
      </c>
      <c r="AO11466" s="84">
        <v>800.20306000000005</v>
      </c>
      <c r="AP11466" s="83">
        <v>4585.8559999999998</v>
      </c>
      <c r="AQ11466" s="83">
        <v>0.73416250999999999</v>
      </c>
      <c r="AR11466" s="83">
        <v>-2.7313236999999999</v>
      </c>
      <c r="AU11466" s="91"/>
      <c r="AW11466" s="89"/>
      <c r="BE11466" s="90"/>
      <c r="BF11466" s="84"/>
      <c r="BG11466" s="84">
        <f t="shared" si="181"/>
        <v>44950.5</v>
      </c>
    </row>
    <row r="11467" spans="39:59">
      <c r="AM11467" s="85" t="s">
        <v>11719</v>
      </c>
      <c r="AN11467" s="83">
        <v>3.4654880000000001</v>
      </c>
      <c r="AO11467" s="84">
        <v>800.21825999999999</v>
      </c>
      <c r="AP11467" s="83">
        <v>4586.2559000000001</v>
      </c>
      <c r="AQ11467" s="83">
        <v>0.73422849000000001</v>
      </c>
      <c r="AR11467" s="83">
        <v>-2.7312596</v>
      </c>
      <c r="AU11467" s="91"/>
      <c r="AW11467" s="89"/>
      <c r="BE11467" s="90"/>
      <c r="BF11467" s="84"/>
      <c r="BG11467" s="84">
        <f t="shared" si="181"/>
        <v>44951</v>
      </c>
    </row>
    <row r="11468" spans="39:59">
      <c r="AM11468" s="85" t="s">
        <v>11720</v>
      </c>
      <c r="AN11468" s="83">
        <v>3.4653934999999998</v>
      </c>
      <c r="AO11468" s="84">
        <v>800.14209000000005</v>
      </c>
      <c r="AP11468" s="83">
        <v>4586.6558000000005</v>
      </c>
      <c r="AQ11468" s="83">
        <v>0.73427856000000002</v>
      </c>
      <c r="AR11468" s="83">
        <v>-2.7311149000000001</v>
      </c>
      <c r="AU11468" s="91"/>
      <c r="AW11468" s="89"/>
      <c r="BE11468" s="90"/>
      <c r="BF11468" s="84"/>
      <c r="BG11468" s="84">
        <f t="shared" si="181"/>
        <v>44951.5</v>
      </c>
    </row>
    <row r="11469" spans="39:59">
      <c r="AM11469" s="85" t="s">
        <v>11721</v>
      </c>
      <c r="AN11469" s="83">
        <v>3.4653695</v>
      </c>
      <c r="AO11469" s="84">
        <v>800.12683000000004</v>
      </c>
      <c r="AP11469" s="83">
        <v>4587.0562</v>
      </c>
      <c r="AQ11469" s="83">
        <v>0.73433274000000004</v>
      </c>
      <c r="AR11469" s="83">
        <v>-2.7310367000000002</v>
      </c>
      <c r="AU11469" s="91"/>
      <c r="AW11469" s="89"/>
      <c r="BE11469" s="90"/>
      <c r="BF11469" s="84"/>
      <c r="BG11469" s="84">
        <f t="shared" si="181"/>
        <v>44952</v>
      </c>
    </row>
    <row r="11470" spans="39:59">
      <c r="AM11470" s="85" t="s">
        <v>11722</v>
      </c>
      <c r="AN11470" s="83">
        <v>3.4653776000000001</v>
      </c>
      <c r="AO11470" s="84">
        <v>800.27917000000002</v>
      </c>
      <c r="AP11470" s="83">
        <v>4587.4561000000003</v>
      </c>
      <c r="AQ11470" s="83">
        <v>0.73439330000000003</v>
      </c>
      <c r="AR11470" s="83">
        <v>-2.7309842</v>
      </c>
      <c r="AU11470" s="91"/>
      <c r="AW11470" s="89"/>
      <c r="BE11470" s="90"/>
      <c r="BF11470" s="84"/>
      <c r="BG11470" s="84">
        <f t="shared" si="181"/>
        <v>44952.5</v>
      </c>
    </row>
    <row r="11471" spans="39:59">
      <c r="AM11471" s="85" t="s">
        <v>11723</v>
      </c>
      <c r="AN11471" s="83">
        <v>3.4654778999999998</v>
      </c>
      <c r="AO11471" s="84">
        <v>800.05071999999996</v>
      </c>
      <c r="AP11471" s="83">
        <v>4587.8559999999998</v>
      </c>
      <c r="AQ11471" s="83">
        <v>0.73445528999999998</v>
      </c>
      <c r="AR11471" s="83">
        <v>-2.7310226000000002</v>
      </c>
      <c r="AU11471" s="91"/>
      <c r="AW11471" s="89"/>
      <c r="BE11471" s="90"/>
      <c r="BF11471" s="84"/>
      <c r="BG11471" s="84">
        <f t="shared" si="181"/>
        <v>44953</v>
      </c>
    </row>
    <row r="11472" spans="39:59">
      <c r="AM11472" s="85" t="s">
        <v>11724</v>
      </c>
      <c r="AN11472" s="83">
        <v>3.4654693999999999</v>
      </c>
      <c r="AO11472" s="84">
        <v>800.14209000000005</v>
      </c>
      <c r="AP11472" s="83">
        <v>4588.2563</v>
      </c>
      <c r="AQ11472" s="83">
        <v>0.73451626000000003</v>
      </c>
      <c r="AR11472" s="83">
        <v>-2.7309532000000001</v>
      </c>
      <c r="AU11472" s="91"/>
      <c r="AW11472" s="89"/>
      <c r="BE11472" s="90"/>
      <c r="BF11472" s="84"/>
      <c r="BG11472" s="84">
        <f t="shared" si="181"/>
        <v>44953.5</v>
      </c>
    </row>
    <row r="11473" spans="39:59">
      <c r="AM11473" s="85" t="s">
        <v>11725</v>
      </c>
      <c r="AN11473" s="83">
        <v>3.4654645999999998</v>
      </c>
      <c r="AO11473" s="84">
        <v>800.27917000000002</v>
      </c>
      <c r="AP11473" s="83">
        <v>4588.6562999999996</v>
      </c>
      <c r="AQ11473" s="83">
        <v>0.73458338000000001</v>
      </c>
      <c r="AR11473" s="83">
        <v>-2.7308811999999998</v>
      </c>
      <c r="AU11473" s="91"/>
      <c r="AW11473" s="89"/>
      <c r="BE11473" s="90"/>
      <c r="BF11473" s="84"/>
      <c r="BG11473" s="84">
        <f t="shared" si="181"/>
        <v>44954</v>
      </c>
    </row>
    <row r="11474" spans="39:59">
      <c r="AM11474" s="85" t="s">
        <v>11726</v>
      </c>
      <c r="AN11474" s="83">
        <v>3.4654155000000002</v>
      </c>
      <c r="AO11474" s="84">
        <v>800.21820000000002</v>
      </c>
      <c r="AP11474" s="83">
        <v>4589.0562</v>
      </c>
      <c r="AQ11474" s="83">
        <v>0.73464096000000001</v>
      </c>
      <c r="AR11474" s="83">
        <v>-2.7307744</v>
      </c>
      <c r="AU11474" s="91"/>
      <c r="AW11474" s="89"/>
      <c r="BE11474" s="90"/>
      <c r="BF11474" s="84"/>
      <c r="BG11474" s="84">
        <f t="shared" si="181"/>
        <v>44954.5</v>
      </c>
    </row>
    <row r="11475" spans="39:59">
      <c r="AM11475" s="85" t="s">
        <v>11727</v>
      </c>
      <c r="AN11475" s="83">
        <v>3.4654593</v>
      </c>
      <c r="AO11475" s="84">
        <v>800.18773999999996</v>
      </c>
      <c r="AP11475" s="83">
        <v>4589.4565000000002</v>
      </c>
      <c r="AQ11475" s="83">
        <v>0.73470080000000004</v>
      </c>
      <c r="AR11475" s="83">
        <v>-2.7307584</v>
      </c>
      <c r="AU11475" s="91"/>
      <c r="AW11475" s="89"/>
      <c r="BE11475" s="90"/>
      <c r="BF11475" s="84"/>
      <c r="BG11475" s="84">
        <f t="shared" si="181"/>
        <v>44955</v>
      </c>
    </row>
    <row r="11476" spans="39:59">
      <c r="AM11476" s="85" t="s">
        <v>11728</v>
      </c>
      <c r="AN11476" s="83">
        <v>3.4654584000000002</v>
      </c>
      <c r="AO11476" s="84">
        <v>800.005</v>
      </c>
      <c r="AP11476" s="83">
        <v>4589.8563999999997</v>
      </c>
      <c r="AQ11476" s="83">
        <v>0.73477029999999999</v>
      </c>
      <c r="AR11476" s="83">
        <v>-2.7306881000000001</v>
      </c>
      <c r="AU11476" s="91"/>
      <c r="AW11476" s="89"/>
      <c r="BE11476" s="90"/>
      <c r="BF11476" s="84"/>
      <c r="BG11476" s="84">
        <f t="shared" si="181"/>
        <v>44955.5</v>
      </c>
    </row>
    <row r="11477" spans="39:59">
      <c r="AM11477" s="85" t="s">
        <v>11729</v>
      </c>
      <c r="AN11477" s="83">
        <v>3.4655049</v>
      </c>
      <c r="AO11477" s="84">
        <v>800.24872000000005</v>
      </c>
      <c r="AP11477" s="83">
        <v>4590.2563</v>
      </c>
      <c r="AQ11477" s="83">
        <v>0.73482948999999997</v>
      </c>
      <c r="AR11477" s="83">
        <v>-2.7306754999999998</v>
      </c>
      <c r="AU11477" s="91"/>
      <c r="AW11477" s="89"/>
      <c r="BE11477" s="90"/>
      <c r="BF11477" s="84"/>
      <c r="BG11477" s="84">
        <f t="shared" si="181"/>
        <v>44956</v>
      </c>
    </row>
    <row r="11478" spans="39:59">
      <c r="AM11478" s="85" t="s">
        <v>11730</v>
      </c>
      <c r="AN11478" s="83">
        <v>3.4654739000000001</v>
      </c>
      <c r="AO11478" s="84">
        <v>800.23346000000004</v>
      </c>
      <c r="AP11478" s="83">
        <v>4590.6566999999995</v>
      </c>
      <c r="AQ11478" s="83">
        <v>0.73488951000000002</v>
      </c>
      <c r="AR11478" s="83">
        <v>-2.7305844000000001</v>
      </c>
      <c r="AU11478" s="91"/>
      <c r="AW11478" s="89"/>
      <c r="BE11478" s="90"/>
      <c r="BF11478" s="84"/>
      <c r="BG11478" s="84">
        <f t="shared" si="181"/>
        <v>44956.5</v>
      </c>
    </row>
    <row r="11479" spans="39:59">
      <c r="AM11479" s="85" t="s">
        <v>11731</v>
      </c>
      <c r="AN11479" s="83">
        <v>3.4654899000000001</v>
      </c>
      <c r="AO11479" s="84">
        <v>800.14209000000005</v>
      </c>
      <c r="AP11479" s="83">
        <v>4591.0565999999999</v>
      </c>
      <c r="AQ11479" s="83">
        <v>0.73494660999999994</v>
      </c>
      <c r="AR11479" s="83">
        <v>-2.7305430999999998</v>
      </c>
      <c r="AU11479" s="91"/>
      <c r="AW11479" s="89"/>
      <c r="BE11479" s="90"/>
      <c r="BF11479" s="84"/>
      <c r="BG11479" s="84">
        <f t="shared" si="181"/>
        <v>44957</v>
      </c>
    </row>
    <row r="11480" spans="39:59">
      <c r="AM11480" s="85" t="s">
        <v>11732</v>
      </c>
      <c r="AN11480" s="83">
        <v>3.4654291000000002</v>
      </c>
      <c r="AO11480" s="84">
        <v>800.09636999999998</v>
      </c>
      <c r="AP11480" s="83">
        <v>4591.4565000000002</v>
      </c>
      <c r="AQ11480" s="83">
        <v>0.73500370999999998</v>
      </c>
      <c r="AR11480" s="83">
        <v>-2.7304254000000001</v>
      </c>
      <c r="AU11480" s="91"/>
      <c r="AW11480" s="89"/>
      <c r="BE11480" s="90"/>
      <c r="BF11480" s="84"/>
      <c r="BG11480" s="84">
        <f t="shared" si="181"/>
        <v>44957.5</v>
      </c>
    </row>
    <row r="11481" spans="39:59">
      <c r="AM11481" s="85" t="s">
        <v>11733</v>
      </c>
      <c r="AN11481" s="83">
        <v>3.4654136000000002</v>
      </c>
      <c r="AO11481" s="84">
        <v>800.17260999999996</v>
      </c>
      <c r="AP11481" s="83">
        <v>4591.8568999999998</v>
      </c>
      <c r="AQ11481" s="83">
        <v>0.73505675999999998</v>
      </c>
      <c r="AR11481" s="83">
        <v>-2.7303567000000002</v>
      </c>
      <c r="AU11481" s="91"/>
      <c r="AW11481" s="89"/>
      <c r="BE11481" s="90"/>
      <c r="BF11481" s="84"/>
      <c r="BG11481" s="84">
        <f t="shared" si="181"/>
        <v>44958</v>
      </c>
    </row>
    <row r="11482" spans="39:59">
      <c r="AM11482" s="85" t="s">
        <v>11734</v>
      </c>
      <c r="AN11482" s="83">
        <v>3.4654250000000002</v>
      </c>
      <c r="AO11482" s="84">
        <v>800.15734999999995</v>
      </c>
      <c r="AP11482" s="83">
        <v>4592.2568000000001</v>
      </c>
      <c r="AQ11482" s="83">
        <v>0.73511064000000004</v>
      </c>
      <c r="AR11482" s="83">
        <v>-2.7303145</v>
      </c>
      <c r="AU11482" s="91"/>
      <c r="AW11482" s="89"/>
      <c r="BE11482" s="90"/>
      <c r="BF11482" s="84"/>
      <c r="BG11482" s="84">
        <f t="shared" si="181"/>
        <v>44958.5</v>
      </c>
    </row>
    <row r="11483" spans="39:59">
      <c r="AM11483" s="85" t="s">
        <v>11735</v>
      </c>
      <c r="AN11483" s="83">
        <v>3.4655068</v>
      </c>
      <c r="AO11483" s="84">
        <v>800.09636999999998</v>
      </c>
      <c r="AP11483" s="83">
        <v>4592.6566999999995</v>
      </c>
      <c r="AQ11483" s="83">
        <v>0.73517155999999995</v>
      </c>
      <c r="AR11483" s="83">
        <v>-2.7303351999999999</v>
      </c>
      <c r="AU11483" s="91"/>
      <c r="AW11483" s="89"/>
      <c r="BE11483" s="90"/>
      <c r="BF11483" s="84"/>
      <c r="BG11483" s="84">
        <f t="shared" si="181"/>
        <v>44959</v>
      </c>
    </row>
    <row r="11484" spans="39:59">
      <c r="AM11484" s="85" t="s">
        <v>11736</v>
      </c>
      <c r="AN11484" s="83">
        <v>3.4655209</v>
      </c>
      <c r="AO11484" s="84">
        <v>800.03552000000002</v>
      </c>
      <c r="AP11484" s="83">
        <v>4593.0571</v>
      </c>
      <c r="AQ11484" s="83">
        <v>0.73522818000000001</v>
      </c>
      <c r="AR11484" s="83">
        <v>-2.7302928</v>
      </c>
      <c r="AU11484" s="91"/>
      <c r="AW11484" s="89"/>
      <c r="BE11484" s="90"/>
      <c r="BF11484" s="84"/>
      <c r="BG11484" s="84">
        <f t="shared" si="181"/>
        <v>44959.5</v>
      </c>
    </row>
    <row r="11485" spans="39:59">
      <c r="AM11485" s="85" t="s">
        <v>11737</v>
      </c>
      <c r="AN11485" s="83">
        <v>3.4656075999999998</v>
      </c>
      <c r="AO11485" s="84">
        <v>800.06592000000001</v>
      </c>
      <c r="AP11485" s="83">
        <v>4593.4570000000003</v>
      </c>
      <c r="AQ11485" s="83">
        <v>0.73528468999999996</v>
      </c>
      <c r="AR11485" s="83">
        <v>-2.7303231000000001</v>
      </c>
      <c r="AU11485" s="91"/>
      <c r="AW11485" s="89"/>
      <c r="BE11485" s="90"/>
      <c r="BF11485" s="84"/>
      <c r="BG11485" s="84">
        <f t="shared" si="181"/>
        <v>44960</v>
      </c>
    </row>
    <row r="11486" spans="39:59">
      <c r="AM11486" s="85" t="s">
        <v>11738</v>
      </c>
      <c r="AN11486" s="83">
        <v>3.4655871</v>
      </c>
      <c r="AO11486" s="84">
        <v>800.20299999999997</v>
      </c>
      <c r="AP11486" s="83">
        <v>4593.8568999999998</v>
      </c>
      <c r="AQ11486" s="83">
        <v>0.73534345999999995</v>
      </c>
      <c r="AR11486" s="83">
        <v>-2.7302436999999999</v>
      </c>
      <c r="AU11486" s="91"/>
      <c r="AW11486" s="89"/>
      <c r="BE11486" s="90"/>
      <c r="BF11486" s="84"/>
      <c r="BG11486" s="84">
        <f t="shared" si="181"/>
        <v>44960.5</v>
      </c>
    </row>
    <row r="11487" spans="39:59">
      <c r="AM11487" s="85" t="s">
        <v>11739</v>
      </c>
      <c r="AN11487" s="83">
        <v>3.4655797000000002</v>
      </c>
      <c r="AO11487" s="84">
        <v>800.15734999999995</v>
      </c>
      <c r="AP11487" s="83">
        <v>4594.2573000000002</v>
      </c>
      <c r="AQ11487" s="83">
        <v>0.73540026000000003</v>
      </c>
      <c r="AR11487" s="83">
        <v>-2.7301795000000002</v>
      </c>
      <c r="AU11487" s="91"/>
      <c r="AW11487" s="89"/>
      <c r="BE11487" s="90"/>
      <c r="BF11487" s="84"/>
      <c r="BG11487" s="84">
        <f t="shared" si="181"/>
        <v>44961</v>
      </c>
    </row>
    <row r="11488" spans="39:59">
      <c r="AM11488" s="85" t="s">
        <v>11740</v>
      </c>
      <c r="AN11488" s="83">
        <v>3.4654976999999998</v>
      </c>
      <c r="AO11488" s="84">
        <v>800.27923999999996</v>
      </c>
      <c r="AP11488" s="83">
        <v>4594.6571999999996</v>
      </c>
      <c r="AQ11488" s="83">
        <v>0.73545486000000004</v>
      </c>
      <c r="AR11488" s="83">
        <v>-2.7300428999999999</v>
      </c>
      <c r="AU11488" s="91"/>
      <c r="AW11488" s="89"/>
      <c r="BE11488" s="90"/>
      <c r="BF11488" s="84"/>
      <c r="BG11488" s="84">
        <f t="shared" si="181"/>
        <v>44961.5</v>
      </c>
    </row>
    <row r="11489" spans="39:59">
      <c r="AM11489" s="85" t="s">
        <v>11741</v>
      </c>
      <c r="AN11489" s="83">
        <v>3.4654023999999999</v>
      </c>
      <c r="AO11489" s="84">
        <v>800.11162999999999</v>
      </c>
      <c r="AP11489" s="83">
        <v>4595.0571</v>
      </c>
      <c r="AQ11489" s="83">
        <v>0.73550850000000001</v>
      </c>
      <c r="AR11489" s="83">
        <v>-2.7298939</v>
      </c>
      <c r="AU11489" s="91"/>
      <c r="AW11489" s="89"/>
      <c r="BE11489" s="90"/>
      <c r="BF11489" s="84"/>
      <c r="BG11489" s="84">
        <f t="shared" si="181"/>
        <v>44962</v>
      </c>
    </row>
    <row r="11490" spans="39:59">
      <c r="AM11490" s="85" t="s">
        <v>11742</v>
      </c>
      <c r="AN11490" s="83">
        <v>3.4652859999999999</v>
      </c>
      <c r="AO11490" s="84">
        <v>800.20299999999997</v>
      </c>
      <c r="AP11490" s="83">
        <v>4595.4575000000004</v>
      </c>
      <c r="AQ11490" s="83">
        <v>0.73556798999999995</v>
      </c>
      <c r="AR11490" s="83">
        <v>-2.7297180000000001</v>
      </c>
      <c r="AU11490" s="91"/>
      <c r="AW11490" s="89"/>
      <c r="BE11490" s="90"/>
      <c r="BF11490" s="84"/>
      <c r="BG11490" s="84">
        <f t="shared" si="181"/>
        <v>44962.5</v>
      </c>
    </row>
    <row r="11491" spans="39:59">
      <c r="AM11491" s="85" t="s">
        <v>11743</v>
      </c>
      <c r="AN11491" s="83">
        <v>3.4652821999999999</v>
      </c>
      <c r="AO11491" s="84">
        <v>800.21825999999999</v>
      </c>
      <c r="AP11491" s="83">
        <v>4595.8573999999999</v>
      </c>
      <c r="AQ11491" s="83">
        <v>0.73563051000000002</v>
      </c>
      <c r="AR11491" s="83">
        <v>-2.7296516999999998</v>
      </c>
      <c r="AU11491" s="91"/>
      <c r="AW11491" s="89"/>
      <c r="BE11491" s="90"/>
      <c r="BF11491" s="84"/>
      <c r="BG11491" s="84">
        <f t="shared" si="181"/>
        <v>44963</v>
      </c>
    </row>
    <row r="11492" spans="39:59">
      <c r="AM11492" s="85" t="s">
        <v>11744</v>
      </c>
      <c r="AN11492" s="83">
        <v>3.4653249000000002</v>
      </c>
      <c r="AO11492" s="84">
        <v>800.17255</v>
      </c>
      <c r="AP11492" s="83">
        <v>4596.2573000000002</v>
      </c>
      <c r="AQ11492" s="83">
        <v>0.73569244</v>
      </c>
      <c r="AR11492" s="83">
        <v>-2.7296323999999998</v>
      </c>
      <c r="AU11492" s="91"/>
      <c r="AW11492" s="89"/>
      <c r="BE11492" s="90"/>
      <c r="BF11492" s="84"/>
      <c r="BG11492" s="84">
        <f t="shared" si="181"/>
        <v>44963.5</v>
      </c>
    </row>
    <row r="11493" spans="39:59">
      <c r="AM11493" s="85" t="s">
        <v>11745</v>
      </c>
      <c r="AN11493" s="83">
        <v>3.4654093000000001</v>
      </c>
      <c r="AO11493" s="84">
        <v>799.95934999999997</v>
      </c>
      <c r="AP11493" s="83">
        <v>4596.6576999999997</v>
      </c>
      <c r="AQ11493" s="83">
        <v>0.73574996000000004</v>
      </c>
      <c r="AR11493" s="83">
        <v>-2.7296592999999998</v>
      </c>
      <c r="AU11493" s="91"/>
      <c r="AW11493" s="89"/>
      <c r="BE11493" s="90"/>
      <c r="BF11493" s="84"/>
      <c r="BG11493" s="84">
        <f t="shared" si="181"/>
        <v>44964</v>
      </c>
    </row>
    <row r="11494" spans="39:59">
      <c r="AM11494" s="85" t="s">
        <v>11746</v>
      </c>
      <c r="AN11494" s="83">
        <v>3.4654740999999998</v>
      </c>
      <c r="AO11494" s="84">
        <v>800.02020000000005</v>
      </c>
      <c r="AP11494" s="83">
        <v>4597.0576000000001</v>
      </c>
      <c r="AQ11494" s="83">
        <v>0.73581141000000005</v>
      </c>
      <c r="AR11494" s="83">
        <v>-2.7296627</v>
      </c>
      <c r="AU11494" s="91"/>
      <c r="AW11494" s="89"/>
      <c r="BE11494" s="90"/>
      <c r="BF11494" s="84"/>
      <c r="BG11494" s="84">
        <f t="shared" si="181"/>
        <v>44964.5</v>
      </c>
    </row>
    <row r="11495" spans="39:59">
      <c r="AM11495" s="85" t="s">
        <v>11747</v>
      </c>
      <c r="AN11495" s="83">
        <v>3.4655604000000002</v>
      </c>
      <c r="AO11495" s="84">
        <v>800.15734999999995</v>
      </c>
      <c r="AP11495" s="83">
        <v>4597.4575000000004</v>
      </c>
      <c r="AQ11495" s="83">
        <v>0.73586010999999996</v>
      </c>
      <c r="AR11495" s="83">
        <v>-2.7297003000000002</v>
      </c>
      <c r="AU11495" s="91"/>
      <c r="AW11495" s="89"/>
      <c r="BE11495" s="90"/>
      <c r="BF11495" s="84"/>
      <c r="BG11495" s="84">
        <f t="shared" si="181"/>
        <v>44965</v>
      </c>
    </row>
    <row r="11496" spans="39:59">
      <c r="AM11496" s="85" t="s">
        <v>11748</v>
      </c>
      <c r="AN11496" s="83">
        <v>3.4655721000000002</v>
      </c>
      <c r="AO11496" s="84">
        <v>800.15728999999999</v>
      </c>
      <c r="AP11496" s="83">
        <v>4597.8579</v>
      </c>
      <c r="AQ11496" s="83">
        <v>0.73592877000000001</v>
      </c>
      <c r="AR11496" s="83">
        <v>-2.7296433000000002</v>
      </c>
      <c r="AU11496" s="91"/>
      <c r="AW11496" s="89"/>
      <c r="BE11496" s="90"/>
      <c r="BF11496" s="84"/>
      <c r="BG11496" s="84">
        <f t="shared" si="181"/>
        <v>44965.5</v>
      </c>
    </row>
    <row r="11497" spans="39:59">
      <c r="AM11497" s="85" t="s">
        <v>11749</v>
      </c>
      <c r="AN11497" s="83">
        <v>3.4656389000000001</v>
      </c>
      <c r="AO11497" s="84">
        <v>800.20306000000005</v>
      </c>
      <c r="AP11497" s="83">
        <v>4598.2578000000003</v>
      </c>
      <c r="AQ11497" s="83">
        <v>0.73599141999999995</v>
      </c>
      <c r="AR11497" s="83">
        <v>-2.7296474000000002</v>
      </c>
      <c r="AU11497" s="91"/>
      <c r="AW11497" s="89"/>
      <c r="BE11497" s="90"/>
      <c r="BF11497" s="84"/>
      <c r="BG11497" s="84">
        <f t="shared" si="181"/>
        <v>44966</v>
      </c>
    </row>
    <row r="11498" spans="39:59">
      <c r="AM11498" s="85" t="s">
        <v>11750</v>
      </c>
      <c r="AN11498" s="83">
        <v>3.4656254999999998</v>
      </c>
      <c r="AO11498" s="84">
        <v>799.98974999999996</v>
      </c>
      <c r="AP11498" s="83">
        <v>4598.6576999999997</v>
      </c>
      <c r="AQ11498" s="83">
        <v>0.73604130999999995</v>
      </c>
      <c r="AR11498" s="83">
        <v>-2.7295842000000001</v>
      </c>
      <c r="AU11498" s="91"/>
      <c r="AW11498" s="89"/>
      <c r="BE11498" s="90"/>
      <c r="BF11498" s="84"/>
      <c r="BG11498" s="84">
        <f t="shared" si="181"/>
        <v>44966.5</v>
      </c>
    </row>
    <row r="11499" spans="39:59">
      <c r="AM11499" s="85" t="s">
        <v>11751</v>
      </c>
      <c r="AN11499" s="83">
        <v>3.4656630000000002</v>
      </c>
      <c r="AO11499" s="84">
        <v>800.02026000000001</v>
      </c>
      <c r="AP11499" s="83">
        <v>4599.0581000000002</v>
      </c>
      <c r="AQ11499" s="83">
        <v>0.73610193000000002</v>
      </c>
      <c r="AR11499" s="83">
        <v>-2.7295611000000002</v>
      </c>
      <c r="AU11499" s="91"/>
      <c r="AW11499" s="89"/>
      <c r="BE11499" s="90"/>
      <c r="BF11499" s="84"/>
      <c r="BG11499" s="84">
        <f t="shared" si="181"/>
        <v>44967</v>
      </c>
    </row>
    <row r="11500" spans="39:59">
      <c r="AM11500" s="85" t="s">
        <v>11752</v>
      </c>
      <c r="AN11500" s="83">
        <v>3.4656904000000002</v>
      </c>
      <c r="AO11500" s="84">
        <v>800.24872000000005</v>
      </c>
      <c r="AP11500" s="83">
        <v>4599.4579999999996</v>
      </c>
      <c r="AQ11500" s="83">
        <v>0.73614650999999998</v>
      </c>
      <c r="AR11500" s="83">
        <v>-2.7295438999999999</v>
      </c>
      <c r="AU11500" s="91"/>
      <c r="AW11500" s="89"/>
      <c r="BE11500" s="90"/>
      <c r="BF11500" s="84"/>
      <c r="BG11500" s="84">
        <f t="shared" si="181"/>
        <v>44967.5</v>
      </c>
    </row>
    <row r="11501" spans="39:59">
      <c r="AM11501" s="85" t="s">
        <v>11753</v>
      </c>
      <c r="AN11501" s="83">
        <v>3.4657314000000001</v>
      </c>
      <c r="AO11501" s="84">
        <v>800.09636999999998</v>
      </c>
      <c r="AP11501" s="83">
        <v>4599.8579</v>
      </c>
      <c r="AQ11501" s="83">
        <v>0.73620050999999997</v>
      </c>
      <c r="AR11501" s="83">
        <v>-2.7295308</v>
      </c>
      <c r="AU11501" s="91"/>
      <c r="AW11501" s="89"/>
      <c r="BE11501" s="90"/>
      <c r="BF11501" s="84"/>
      <c r="BG11501" s="84">
        <f t="shared" si="181"/>
        <v>44968</v>
      </c>
    </row>
    <row r="11502" spans="39:59">
      <c r="AM11502" s="85" t="s">
        <v>11754</v>
      </c>
      <c r="AN11502" s="83">
        <v>3.4656476999999999</v>
      </c>
      <c r="AO11502" s="84">
        <v>800.15734999999995</v>
      </c>
      <c r="AP11502" s="83">
        <v>4600.2583000000004</v>
      </c>
      <c r="AQ11502" s="83">
        <v>0.73623711000000003</v>
      </c>
      <c r="AR11502" s="83">
        <v>-2.7294106</v>
      </c>
      <c r="AU11502" s="91"/>
      <c r="AW11502" s="89"/>
      <c r="BE11502" s="90"/>
      <c r="BF11502" s="84"/>
      <c r="BG11502" s="84">
        <f t="shared" si="181"/>
        <v>44968.5</v>
      </c>
    </row>
    <row r="11503" spans="39:59">
      <c r="AM11503" s="85" t="s">
        <v>11755</v>
      </c>
      <c r="AN11503" s="83">
        <v>3.4656684000000002</v>
      </c>
      <c r="AO11503" s="84">
        <v>800.15728999999999</v>
      </c>
      <c r="AP11503" s="83">
        <v>4600.6581999999999</v>
      </c>
      <c r="AQ11503" s="83">
        <v>0.73626988999999998</v>
      </c>
      <c r="AR11503" s="83">
        <v>-2.7293984999999998</v>
      </c>
      <c r="AU11503" s="91"/>
      <c r="AW11503" s="89"/>
      <c r="BE11503" s="90"/>
      <c r="BF11503" s="84"/>
      <c r="BG11503" s="84">
        <f t="shared" si="181"/>
        <v>44969</v>
      </c>
    </row>
    <row r="11504" spans="39:59">
      <c r="AM11504" s="85" t="s">
        <v>11756</v>
      </c>
      <c r="AN11504" s="83">
        <v>3.4656085999999999</v>
      </c>
      <c r="AO11504" s="84">
        <v>800.11157000000003</v>
      </c>
      <c r="AP11504" s="83">
        <v>4601.0581000000002</v>
      </c>
      <c r="AQ11504" s="83">
        <v>0.73629962999999998</v>
      </c>
      <c r="AR11504" s="83">
        <v>-2.7293088000000001</v>
      </c>
      <c r="AU11504" s="91"/>
      <c r="AW11504" s="89"/>
      <c r="BE11504" s="90"/>
      <c r="BF11504" s="84"/>
      <c r="BG11504" s="84">
        <f t="shared" si="181"/>
        <v>44969.5</v>
      </c>
    </row>
    <row r="11505" spans="39:59">
      <c r="AM11505" s="85" t="s">
        <v>11757</v>
      </c>
      <c r="AN11505" s="83">
        <v>3.4655733</v>
      </c>
      <c r="AO11505" s="84">
        <v>800.15734999999995</v>
      </c>
      <c r="AP11505" s="83">
        <v>4601.4584999999997</v>
      </c>
      <c r="AQ11505" s="83">
        <v>0.73633026999999995</v>
      </c>
      <c r="AR11505" s="83">
        <v>-2.7292429999999999</v>
      </c>
      <c r="AU11505" s="91"/>
      <c r="AW11505" s="89"/>
      <c r="BE11505" s="90"/>
      <c r="BF11505" s="84"/>
      <c r="BG11505" s="84">
        <f t="shared" si="181"/>
        <v>44970</v>
      </c>
    </row>
    <row r="11506" spans="39:59">
      <c r="AM11506" s="85" t="s">
        <v>11758</v>
      </c>
      <c r="AN11506" s="83">
        <v>3.4655426</v>
      </c>
      <c r="AO11506" s="84">
        <v>800.14209000000005</v>
      </c>
      <c r="AP11506" s="83">
        <v>4601.8584000000001</v>
      </c>
      <c r="AQ11506" s="83">
        <v>0.73636842000000002</v>
      </c>
      <c r="AR11506" s="83">
        <v>-2.7291740999999998</v>
      </c>
      <c r="AU11506" s="91"/>
      <c r="AW11506" s="89"/>
      <c r="BE11506" s="90"/>
      <c r="BF11506" s="84"/>
      <c r="BG11506" s="84">
        <f t="shared" si="181"/>
        <v>44970.5</v>
      </c>
    </row>
    <row r="11507" spans="39:59">
      <c r="AM11507" s="85" t="s">
        <v>11759</v>
      </c>
      <c r="AN11507" s="83">
        <v>3.4656188000000001</v>
      </c>
      <c r="AO11507" s="84">
        <v>800.15734999999995</v>
      </c>
      <c r="AP11507" s="83">
        <v>4602.2583000000004</v>
      </c>
      <c r="AQ11507" s="83">
        <v>0.73640388000000001</v>
      </c>
      <c r="AR11507" s="83">
        <v>-2.7292149000000001</v>
      </c>
      <c r="AU11507" s="91"/>
      <c r="AW11507" s="89"/>
      <c r="BE11507" s="90"/>
      <c r="BF11507" s="84"/>
      <c r="BG11507" s="84">
        <f t="shared" si="181"/>
        <v>44971</v>
      </c>
    </row>
    <row r="11508" spans="39:59">
      <c r="AM11508" s="85" t="s">
        <v>11760</v>
      </c>
      <c r="AN11508" s="83">
        <v>3.4656142999999999</v>
      </c>
      <c r="AO11508" s="84">
        <v>800.17255</v>
      </c>
      <c r="AP11508" s="83">
        <v>4602.6581999999999</v>
      </c>
      <c r="AQ11508" s="83">
        <v>0.73644054000000003</v>
      </c>
      <c r="AR11508" s="83">
        <v>-2.7291737</v>
      </c>
      <c r="AU11508" s="91"/>
      <c r="AW11508" s="89"/>
      <c r="BE11508" s="90"/>
      <c r="BF11508" s="84"/>
      <c r="BG11508" s="84">
        <f t="shared" si="181"/>
        <v>44971.5</v>
      </c>
    </row>
    <row r="11509" spans="39:59">
      <c r="AM11509" s="85" t="s">
        <v>11761</v>
      </c>
      <c r="AN11509" s="83">
        <v>3.4656372000000002</v>
      </c>
      <c r="AO11509" s="84">
        <v>800.005</v>
      </c>
      <c r="AP11509" s="83">
        <v>4603.0586000000003</v>
      </c>
      <c r="AQ11509" s="83">
        <v>0.73647678000000005</v>
      </c>
      <c r="AR11509" s="83">
        <v>-2.7291604999999999</v>
      </c>
      <c r="AU11509" s="91"/>
      <c r="AW11509" s="89"/>
      <c r="BE11509" s="90"/>
      <c r="BF11509" s="84"/>
      <c r="BG11509" s="84">
        <f t="shared" si="181"/>
        <v>44972</v>
      </c>
    </row>
    <row r="11510" spans="39:59">
      <c r="AM11510" s="85" t="s">
        <v>11762</v>
      </c>
      <c r="AN11510" s="83">
        <v>3.4655472999999999</v>
      </c>
      <c r="AO11510" s="84">
        <v>800.03552000000002</v>
      </c>
      <c r="AP11510" s="83">
        <v>4603.4584999999997</v>
      </c>
      <c r="AQ11510" s="83">
        <v>0.73650121999999996</v>
      </c>
      <c r="AR11510" s="83">
        <v>-2.7290461000000001</v>
      </c>
      <c r="AU11510" s="91"/>
      <c r="AW11510" s="89"/>
      <c r="BE11510" s="90"/>
      <c r="BF11510" s="84"/>
      <c r="BG11510" s="84">
        <f t="shared" si="181"/>
        <v>44972.5</v>
      </c>
    </row>
    <row r="11511" spans="39:59">
      <c r="AM11511" s="85" t="s">
        <v>11763</v>
      </c>
      <c r="AN11511" s="83">
        <v>3.4655879000000001</v>
      </c>
      <c r="AO11511" s="84">
        <v>800.27923999999996</v>
      </c>
      <c r="AP11511" s="83">
        <v>4603.8584000000001</v>
      </c>
      <c r="AQ11511" s="83">
        <v>0.73652892999999997</v>
      </c>
      <c r="AR11511" s="83">
        <v>-2.7290589999999999</v>
      </c>
      <c r="AU11511" s="91"/>
      <c r="AW11511" s="89"/>
      <c r="BE11511" s="90"/>
      <c r="BF11511" s="84"/>
      <c r="BG11511" s="84">
        <f t="shared" si="181"/>
        <v>44973</v>
      </c>
    </row>
    <row r="11512" spans="39:59">
      <c r="AM11512" s="85" t="s">
        <v>11764</v>
      </c>
      <c r="AN11512" s="83">
        <v>3.4655113000000002</v>
      </c>
      <c r="AO11512" s="84">
        <v>800.11162999999999</v>
      </c>
      <c r="AP11512" s="83">
        <v>4604.2587999999996</v>
      </c>
      <c r="AQ11512" s="83">
        <v>0.73655795999999996</v>
      </c>
      <c r="AR11512" s="83">
        <v>-2.7289534</v>
      </c>
      <c r="AU11512" s="91"/>
      <c r="AW11512" s="89"/>
      <c r="BE11512" s="90"/>
      <c r="BF11512" s="84"/>
      <c r="BG11512" s="84">
        <f t="shared" si="181"/>
        <v>44973.5</v>
      </c>
    </row>
    <row r="11513" spans="39:59">
      <c r="AM11513" s="85" t="s">
        <v>11765</v>
      </c>
      <c r="AN11513" s="83">
        <v>3.4654807999999999</v>
      </c>
      <c r="AO11513" s="84">
        <v>800.06592000000001</v>
      </c>
      <c r="AP11513" s="83">
        <v>4604.6587</v>
      </c>
      <c r="AQ11513" s="83">
        <v>0.73658210000000002</v>
      </c>
      <c r="AR11513" s="83">
        <v>-2.7288988000000001</v>
      </c>
      <c r="AU11513" s="91"/>
      <c r="AW11513" s="89"/>
      <c r="BE11513" s="90"/>
      <c r="BF11513" s="84"/>
      <c r="BG11513" s="84">
        <f t="shared" si="181"/>
        <v>44974</v>
      </c>
    </row>
    <row r="11514" spans="39:59">
      <c r="AM11514" s="85" t="s">
        <v>11766</v>
      </c>
      <c r="AN11514" s="83">
        <v>3.465538</v>
      </c>
      <c r="AO11514" s="84">
        <v>800.20299999999997</v>
      </c>
      <c r="AP11514" s="83">
        <v>4605.0586000000003</v>
      </c>
      <c r="AQ11514" s="83">
        <v>0.73660444999999997</v>
      </c>
      <c r="AR11514" s="83">
        <v>-2.7289336</v>
      </c>
      <c r="AU11514" s="91"/>
      <c r="AW11514" s="89"/>
      <c r="BE11514" s="90"/>
      <c r="BF11514" s="84"/>
      <c r="BG11514" s="84">
        <f t="shared" si="181"/>
        <v>44974.5</v>
      </c>
    </row>
    <row r="11515" spans="39:59">
      <c r="AM11515" s="85" t="s">
        <v>11767</v>
      </c>
      <c r="AN11515" s="83">
        <v>3.4655570999999998</v>
      </c>
      <c r="AO11515" s="84">
        <v>800.03545999999994</v>
      </c>
      <c r="AP11515" s="83">
        <v>4605.4589999999998</v>
      </c>
      <c r="AQ11515" s="83">
        <v>0.73663491000000003</v>
      </c>
      <c r="AR11515" s="83">
        <v>-2.7289221000000001</v>
      </c>
      <c r="AU11515" s="91"/>
      <c r="AW11515" s="89"/>
      <c r="BE11515" s="90"/>
      <c r="BF11515" s="84"/>
      <c r="BG11515" s="84">
        <f t="shared" si="181"/>
        <v>44975</v>
      </c>
    </row>
    <row r="11516" spans="39:59">
      <c r="AM11516" s="85" t="s">
        <v>11768</v>
      </c>
      <c r="AN11516" s="83">
        <v>3.4656017000000001</v>
      </c>
      <c r="AO11516" s="84">
        <v>800.08118000000002</v>
      </c>
      <c r="AP11516" s="83">
        <v>4605.8589000000002</v>
      </c>
      <c r="AQ11516" s="83">
        <v>0.73666721999999996</v>
      </c>
      <c r="AR11516" s="83">
        <v>-2.7289344999999998</v>
      </c>
      <c r="AU11516" s="91"/>
      <c r="AW11516" s="89"/>
      <c r="BE11516" s="90"/>
      <c r="BF11516" s="84"/>
      <c r="BG11516" s="84">
        <f t="shared" si="181"/>
        <v>44975.5</v>
      </c>
    </row>
    <row r="11517" spans="39:59">
      <c r="AM11517" s="85" t="s">
        <v>11769</v>
      </c>
      <c r="AN11517" s="83">
        <v>3.4656042999999999</v>
      </c>
      <c r="AO11517" s="84">
        <v>800.08118000000002</v>
      </c>
      <c r="AP11517" s="83">
        <v>4606.2587999999996</v>
      </c>
      <c r="AQ11517" s="83">
        <v>0.73669839000000004</v>
      </c>
      <c r="AR11517" s="83">
        <v>-2.7289059</v>
      </c>
      <c r="AU11517" s="91"/>
      <c r="AW11517" s="89"/>
      <c r="BE11517" s="90"/>
      <c r="BF11517" s="84"/>
      <c r="BG11517" s="84">
        <f t="shared" si="181"/>
        <v>44976</v>
      </c>
    </row>
    <row r="11518" spans="39:59">
      <c r="AM11518" s="85" t="s">
        <v>11770</v>
      </c>
      <c r="AN11518" s="83">
        <v>3.4656514999999999</v>
      </c>
      <c r="AO11518" s="84">
        <v>800.08118000000002</v>
      </c>
      <c r="AP11518" s="83">
        <v>4606.6592000000001</v>
      </c>
      <c r="AQ11518" s="83">
        <v>0.73672985999999996</v>
      </c>
      <c r="AR11518" s="83">
        <v>-2.7289216999999999</v>
      </c>
      <c r="AU11518" s="91"/>
      <c r="AW11518" s="89"/>
      <c r="BE11518" s="90"/>
      <c r="BF11518" s="84"/>
      <c r="BG11518" s="84">
        <f t="shared" si="181"/>
        <v>44976.5</v>
      </c>
    </row>
    <row r="11519" spans="39:59">
      <c r="AM11519" s="85" t="s">
        <v>11771</v>
      </c>
      <c r="AN11519" s="83">
        <v>3.4656693999999999</v>
      </c>
      <c r="AO11519" s="84">
        <v>800.08118000000002</v>
      </c>
      <c r="AP11519" s="83">
        <v>4607.0591000000004</v>
      </c>
      <c r="AQ11519" s="83">
        <v>0.73676485000000003</v>
      </c>
      <c r="AR11519" s="83">
        <v>-2.7289045000000001</v>
      </c>
      <c r="AU11519" s="91"/>
      <c r="AW11519" s="89"/>
      <c r="BE11519" s="90"/>
      <c r="BF11519" s="84"/>
      <c r="BG11519" s="84">
        <f t="shared" si="181"/>
        <v>44977</v>
      </c>
    </row>
    <row r="11520" spans="39:59">
      <c r="AM11520" s="85" t="s">
        <v>11772</v>
      </c>
      <c r="AN11520" s="83">
        <v>3.4657075000000002</v>
      </c>
      <c r="AO11520" s="84">
        <v>800.12683000000004</v>
      </c>
      <c r="AP11520" s="83">
        <v>4607.4589999999998</v>
      </c>
      <c r="AQ11520" s="83">
        <v>0.7368055</v>
      </c>
      <c r="AR11520" s="83">
        <v>-2.7289021</v>
      </c>
      <c r="AU11520" s="91"/>
      <c r="AW11520" s="89"/>
      <c r="BE11520" s="90"/>
      <c r="BF11520" s="84"/>
      <c r="BG11520" s="84">
        <f t="shared" si="181"/>
        <v>44977.5</v>
      </c>
    </row>
    <row r="11521" spans="39:59">
      <c r="AM11521" s="85" t="s">
        <v>11773</v>
      </c>
      <c r="AN11521" s="83">
        <v>3.465703</v>
      </c>
      <c r="AO11521" s="84">
        <v>800.03545999999994</v>
      </c>
      <c r="AP11521" s="83">
        <v>4607.8589000000002</v>
      </c>
      <c r="AQ11521" s="83">
        <v>0.73683947000000005</v>
      </c>
      <c r="AR11521" s="83">
        <v>-2.7288635000000001</v>
      </c>
      <c r="AU11521" s="91"/>
      <c r="AW11521" s="89"/>
      <c r="BE11521" s="90"/>
      <c r="BF11521" s="84"/>
      <c r="BG11521" s="84">
        <f t="shared" si="181"/>
        <v>44978</v>
      </c>
    </row>
    <row r="11522" spans="39:59">
      <c r="AM11522" s="85" t="s">
        <v>11774</v>
      </c>
      <c r="AN11522" s="83">
        <v>3.4657021000000001</v>
      </c>
      <c r="AO11522" s="84">
        <v>800.06592000000001</v>
      </c>
      <c r="AP11522" s="83">
        <v>4608.2592999999997</v>
      </c>
      <c r="AQ11522" s="83">
        <v>0.73687380999999996</v>
      </c>
      <c r="AR11522" s="83">
        <v>-2.7288282000000001</v>
      </c>
      <c r="AU11522" s="91"/>
      <c r="AW11522" s="89"/>
      <c r="BE11522" s="90"/>
      <c r="BF11522" s="84"/>
      <c r="BG11522" s="84">
        <f t="shared" si="181"/>
        <v>44978.5</v>
      </c>
    </row>
    <row r="11523" spans="39:59">
      <c r="AM11523" s="85" t="s">
        <v>11775</v>
      </c>
      <c r="AN11523" s="83">
        <v>3.4657645000000001</v>
      </c>
      <c r="AO11523" s="84">
        <v>800.14209000000005</v>
      </c>
      <c r="AP11523" s="83">
        <v>4608.6592000000001</v>
      </c>
      <c r="AQ11523" s="83">
        <v>0.73690372999999998</v>
      </c>
      <c r="AR11523" s="83">
        <v>-2.7288608999999999</v>
      </c>
      <c r="AU11523" s="91"/>
      <c r="AW11523" s="89"/>
      <c r="BE11523" s="90"/>
      <c r="BF11523" s="84"/>
      <c r="BG11523" s="84">
        <f t="shared" si="181"/>
        <v>44979</v>
      </c>
    </row>
    <row r="11524" spans="39:59">
      <c r="AM11524" s="85" t="s">
        <v>11776</v>
      </c>
      <c r="AN11524" s="83">
        <v>3.4656935</v>
      </c>
      <c r="AO11524" s="84">
        <v>800.05071999999996</v>
      </c>
      <c r="AP11524" s="83">
        <v>4609.0591000000004</v>
      </c>
      <c r="AQ11524" s="83">
        <v>0.73693739999999996</v>
      </c>
      <c r="AR11524" s="83">
        <v>-2.7287560000000002</v>
      </c>
      <c r="AU11524" s="91"/>
      <c r="AW11524" s="89"/>
      <c r="BE11524" s="90"/>
      <c r="BF11524" s="84"/>
      <c r="BG11524" s="84">
        <f t="shared" si="181"/>
        <v>44979.5</v>
      </c>
    </row>
    <row r="11525" spans="39:59">
      <c r="AM11525" s="85" t="s">
        <v>11777</v>
      </c>
      <c r="AN11525" s="83">
        <v>3.4656142999999999</v>
      </c>
      <c r="AO11525" s="84">
        <v>800.14209000000005</v>
      </c>
      <c r="AP11525" s="83">
        <v>4609.4594999999999</v>
      </c>
      <c r="AQ11525" s="83">
        <v>0.73696929</v>
      </c>
      <c r="AR11525" s="83">
        <v>-2.7286451</v>
      </c>
      <c r="AU11525" s="91"/>
      <c r="AW11525" s="89"/>
      <c r="BE11525" s="90"/>
      <c r="BF11525" s="84"/>
      <c r="BG11525" s="84">
        <f t="shared" ref="BG11525:BG11588" si="182">BG11524+0.5</f>
        <v>44980</v>
      </c>
    </row>
    <row r="11526" spans="39:59">
      <c r="AM11526" s="85" t="s">
        <v>11778</v>
      </c>
      <c r="AN11526" s="83">
        <v>3.4655963999999999</v>
      </c>
      <c r="AO11526" s="84">
        <v>799.98974999999996</v>
      </c>
      <c r="AP11526" s="83">
        <v>4609.8594000000003</v>
      </c>
      <c r="AQ11526" s="83">
        <v>0.73700553000000002</v>
      </c>
      <c r="AR11526" s="83">
        <v>-2.7285910000000002</v>
      </c>
      <c r="AU11526" s="91"/>
      <c r="AW11526" s="89"/>
      <c r="BE11526" s="90"/>
      <c r="BF11526" s="84"/>
      <c r="BG11526" s="84">
        <f t="shared" si="182"/>
        <v>44980.5</v>
      </c>
    </row>
    <row r="11527" spans="39:59">
      <c r="AM11527" s="85" t="s">
        <v>11779</v>
      </c>
      <c r="AN11527" s="83">
        <v>3.4656210000000001</v>
      </c>
      <c r="AO11527" s="84">
        <v>800.23339999999996</v>
      </c>
      <c r="AP11527" s="83">
        <v>4610.2592999999997</v>
      </c>
      <c r="AQ11527" s="83">
        <v>0.73704128999999996</v>
      </c>
      <c r="AR11527" s="83">
        <v>-2.7285797999999999</v>
      </c>
      <c r="AU11527" s="91"/>
      <c r="AW11527" s="89"/>
      <c r="BE11527" s="90"/>
      <c r="BF11527" s="84"/>
      <c r="BG11527" s="84">
        <f t="shared" si="182"/>
        <v>44981</v>
      </c>
    </row>
    <row r="11528" spans="39:59">
      <c r="AM11528" s="85" t="s">
        <v>11780</v>
      </c>
      <c r="AN11528" s="83">
        <v>3.4656129</v>
      </c>
      <c r="AO11528" s="84">
        <v>800.005</v>
      </c>
      <c r="AP11528" s="83">
        <v>4610.6597000000002</v>
      </c>
      <c r="AQ11528" s="83">
        <v>0.73707020000000001</v>
      </c>
      <c r="AR11528" s="83">
        <v>-2.7285425999999999</v>
      </c>
      <c r="AU11528" s="91"/>
      <c r="AW11528" s="89"/>
      <c r="BE11528" s="90"/>
      <c r="BF11528" s="84"/>
      <c r="BG11528" s="84">
        <f t="shared" si="182"/>
        <v>44981.5</v>
      </c>
    </row>
    <row r="11529" spans="39:59">
      <c r="AM11529" s="85" t="s">
        <v>11781</v>
      </c>
      <c r="AN11529" s="83">
        <v>3.4656577</v>
      </c>
      <c r="AO11529" s="84">
        <v>800.30962999999997</v>
      </c>
      <c r="AP11529" s="83">
        <v>4611.0595999999996</v>
      </c>
      <c r="AQ11529" s="83">
        <v>0.73710334</v>
      </c>
      <c r="AR11529" s="83">
        <v>-2.7285542</v>
      </c>
      <c r="AU11529" s="91"/>
      <c r="AW11529" s="89"/>
      <c r="BE11529" s="90"/>
      <c r="BF11529" s="84"/>
      <c r="BG11529" s="84">
        <f t="shared" si="182"/>
        <v>44982</v>
      </c>
    </row>
    <row r="11530" spans="39:59">
      <c r="AM11530" s="85" t="s">
        <v>11782</v>
      </c>
      <c r="AN11530" s="83">
        <v>3.4656060000000002</v>
      </c>
      <c r="AO11530" s="84">
        <v>800.03545999999994</v>
      </c>
      <c r="AP11530" s="83">
        <v>4611.4594999999999</v>
      </c>
      <c r="AQ11530" s="83">
        <v>0.73713297</v>
      </c>
      <c r="AR11530" s="83">
        <v>-2.7284728999999999</v>
      </c>
      <c r="AU11530" s="91"/>
      <c r="AW11530" s="89"/>
      <c r="BE11530" s="90"/>
      <c r="BF11530" s="84"/>
      <c r="BG11530" s="84">
        <f t="shared" si="182"/>
        <v>44982.5</v>
      </c>
    </row>
    <row r="11531" spans="39:59">
      <c r="AM11531" s="85" t="s">
        <v>11783</v>
      </c>
      <c r="AN11531" s="83">
        <v>3.4656625000000001</v>
      </c>
      <c r="AO11531" s="84">
        <v>799.98974999999996</v>
      </c>
      <c r="AP11531" s="83">
        <v>4611.8594000000003</v>
      </c>
      <c r="AQ11531" s="83">
        <v>0.73716771999999997</v>
      </c>
      <c r="AR11531" s="83">
        <v>-2.7284945999999999</v>
      </c>
      <c r="AU11531" s="91"/>
      <c r="AW11531" s="89"/>
      <c r="BE11531" s="90"/>
      <c r="BF11531" s="84"/>
      <c r="BG11531" s="84">
        <f t="shared" si="182"/>
        <v>44983</v>
      </c>
    </row>
    <row r="11532" spans="39:59">
      <c r="AM11532" s="85" t="s">
        <v>11784</v>
      </c>
      <c r="AN11532" s="83">
        <v>3.4657035</v>
      </c>
      <c r="AO11532" s="84">
        <v>800.20306000000005</v>
      </c>
      <c r="AP11532" s="83">
        <v>4612.2597999999998</v>
      </c>
      <c r="AQ11532" s="83">
        <v>0.73719645</v>
      </c>
      <c r="AR11532" s="83">
        <v>-2.728507</v>
      </c>
      <c r="AU11532" s="91"/>
      <c r="AW11532" s="89"/>
      <c r="BE11532" s="90"/>
      <c r="BF11532" s="84"/>
      <c r="BG11532" s="84">
        <f t="shared" si="182"/>
        <v>44983.5</v>
      </c>
    </row>
    <row r="11533" spans="39:59">
      <c r="AM11533" s="85" t="s">
        <v>11785</v>
      </c>
      <c r="AN11533" s="83">
        <v>3.4657135000000001</v>
      </c>
      <c r="AO11533" s="84">
        <v>800.24872000000005</v>
      </c>
      <c r="AP11533" s="83">
        <v>4612.6597000000002</v>
      </c>
      <c r="AQ11533" s="83">
        <v>0.73722255000000003</v>
      </c>
      <c r="AR11533" s="83">
        <v>-2.7284907999999999</v>
      </c>
      <c r="AU11533" s="91"/>
      <c r="AW11533" s="89"/>
      <c r="BE11533" s="90"/>
      <c r="BF11533" s="84"/>
      <c r="BG11533" s="84">
        <f t="shared" si="182"/>
        <v>44984</v>
      </c>
    </row>
    <row r="11534" spans="39:59">
      <c r="AM11534" s="85" t="s">
        <v>11786</v>
      </c>
      <c r="AN11534" s="83">
        <v>3.4655993</v>
      </c>
      <c r="AO11534" s="84">
        <v>800.24878000000001</v>
      </c>
      <c r="AP11534" s="83">
        <v>4613.0595999999996</v>
      </c>
      <c r="AQ11534" s="83">
        <v>0.73725032999999995</v>
      </c>
      <c r="AR11534" s="83">
        <v>-2.7283490000000001</v>
      </c>
      <c r="AU11534" s="91"/>
      <c r="AW11534" s="89"/>
      <c r="BE11534" s="90"/>
      <c r="BF11534" s="84"/>
      <c r="BG11534" s="84">
        <f t="shared" si="182"/>
        <v>44984.5</v>
      </c>
    </row>
    <row r="11535" spans="39:59">
      <c r="AM11535" s="85" t="s">
        <v>11787</v>
      </c>
      <c r="AN11535" s="83">
        <v>3.4656028999999999</v>
      </c>
      <c r="AO11535" s="84">
        <v>800.12683000000004</v>
      </c>
      <c r="AP11535" s="83">
        <v>4613.46</v>
      </c>
      <c r="AQ11535" s="83">
        <v>0.7372843</v>
      </c>
      <c r="AR11535" s="83">
        <v>-2.7283187</v>
      </c>
      <c r="AU11535" s="91"/>
      <c r="AW11535" s="89"/>
      <c r="BE11535" s="90"/>
      <c r="BF11535" s="84"/>
      <c r="BG11535" s="84">
        <f t="shared" si="182"/>
        <v>44985</v>
      </c>
    </row>
    <row r="11536" spans="39:59">
      <c r="AM11536" s="85" t="s">
        <v>11788</v>
      </c>
      <c r="AN11536" s="83">
        <v>3.4656177000000001</v>
      </c>
      <c r="AO11536" s="84">
        <v>799.95934999999997</v>
      </c>
      <c r="AP11536" s="83">
        <v>4613.8599000000004</v>
      </c>
      <c r="AQ11536" s="83">
        <v>0.73732173000000001</v>
      </c>
      <c r="AR11536" s="83">
        <v>-2.7282959999999998</v>
      </c>
      <c r="AU11536" s="91"/>
      <c r="AW11536" s="89"/>
      <c r="BE11536" s="90"/>
      <c r="BF11536" s="84"/>
      <c r="BG11536" s="84">
        <f t="shared" si="182"/>
        <v>44985.5</v>
      </c>
    </row>
    <row r="11537" spans="39:59">
      <c r="AM11537" s="85" t="s">
        <v>11789</v>
      </c>
      <c r="AN11537" s="83">
        <v>3.4656243</v>
      </c>
      <c r="AO11537" s="84">
        <v>799.98974999999996</v>
      </c>
      <c r="AP11537" s="83">
        <v>4614.2602999999999</v>
      </c>
      <c r="AQ11537" s="83">
        <v>0.73735487</v>
      </c>
      <c r="AR11537" s="83">
        <v>-2.7282696</v>
      </c>
      <c r="AU11537" s="91"/>
      <c r="AW11537" s="89"/>
      <c r="BE11537" s="90"/>
      <c r="BF11537" s="84"/>
      <c r="BG11537" s="84">
        <f t="shared" si="182"/>
        <v>44986</v>
      </c>
    </row>
    <row r="11538" spans="39:59">
      <c r="AM11538" s="85" t="s">
        <v>11790</v>
      </c>
      <c r="AN11538" s="83">
        <v>3.4656517999999998</v>
      </c>
      <c r="AO11538" s="84">
        <v>800.03545999999994</v>
      </c>
      <c r="AP11538" s="83">
        <v>4614.6602000000003</v>
      </c>
      <c r="AQ11538" s="83">
        <v>0.73738974000000002</v>
      </c>
      <c r="AR11538" s="83">
        <v>-2.7282619000000001</v>
      </c>
      <c r="AU11538" s="91"/>
      <c r="AW11538" s="89"/>
      <c r="BE11538" s="90"/>
      <c r="BF11538" s="84"/>
      <c r="BG11538" s="84">
        <f t="shared" si="182"/>
        <v>44986.5</v>
      </c>
    </row>
    <row r="11539" spans="39:59">
      <c r="AM11539" s="85" t="s">
        <v>11791</v>
      </c>
      <c r="AN11539" s="83">
        <v>3.4656929999999999</v>
      </c>
      <c r="AO11539" s="84">
        <v>800.05065999999999</v>
      </c>
      <c r="AP11539" s="83">
        <v>4615.0600999999997</v>
      </c>
      <c r="AQ11539" s="83">
        <v>0.73741358999999995</v>
      </c>
      <c r="AR11539" s="83">
        <v>-2.7282793999999999</v>
      </c>
      <c r="AU11539" s="91"/>
      <c r="AW11539" s="89"/>
      <c r="BE11539" s="90"/>
      <c r="BF11539" s="84"/>
      <c r="BG11539" s="84">
        <f t="shared" si="182"/>
        <v>44987</v>
      </c>
    </row>
    <row r="11540" spans="39:59">
      <c r="AM11540" s="85" t="s">
        <v>11792</v>
      </c>
      <c r="AN11540" s="83">
        <v>3.4656818</v>
      </c>
      <c r="AO11540" s="84">
        <v>800.20299999999997</v>
      </c>
      <c r="AP11540" s="83">
        <v>4615.4603999999999</v>
      </c>
      <c r="AQ11540" s="83">
        <v>0.73744195999999995</v>
      </c>
      <c r="AR11540" s="83">
        <v>-2.7282397999999999</v>
      </c>
      <c r="AU11540" s="91"/>
      <c r="AW11540" s="89"/>
      <c r="BE11540" s="90"/>
      <c r="BF11540" s="84"/>
      <c r="BG11540" s="84">
        <f t="shared" si="182"/>
        <v>44987.5</v>
      </c>
    </row>
    <row r="11541" spans="39:59">
      <c r="AM11541" s="85" t="s">
        <v>11793</v>
      </c>
      <c r="AN11541" s="83">
        <v>3.4657102000000002</v>
      </c>
      <c r="AO11541" s="84">
        <v>800.12683000000004</v>
      </c>
      <c r="AP11541" s="83">
        <v>4615.8603999999996</v>
      </c>
      <c r="AQ11541" s="83">
        <v>0.73747574999999999</v>
      </c>
      <c r="AR11541" s="83">
        <v>-2.7282343</v>
      </c>
      <c r="AU11541" s="91"/>
      <c r="AW11541" s="89"/>
      <c r="BE11541" s="90"/>
      <c r="BF11541" s="84"/>
      <c r="BG11541" s="84">
        <f t="shared" si="182"/>
        <v>44988</v>
      </c>
    </row>
    <row r="11542" spans="39:59">
      <c r="AM11542" s="85" t="s">
        <v>11794</v>
      </c>
      <c r="AN11542" s="83">
        <v>3.4657133</v>
      </c>
      <c r="AO11542" s="84">
        <v>800.11162999999999</v>
      </c>
      <c r="AP11542" s="83">
        <v>4616.2602999999999</v>
      </c>
      <c r="AQ11542" s="83">
        <v>0.73749757000000005</v>
      </c>
      <c r="AR11542" s="83">
        <v>-2.7282156999999998</v>
      </c>
      <c r="AU11542" s="91"/>
      <c r="AW11542" s="89"/>
      <c r="BE11542" s="90"/>
      <c r="BF11542" s="84"/>
      <c r="BG11542" s="84">
        <f t="shared" si="182"/>
        <v>44988.5</v>
      </c>
    </row>
    <row r="11543" spans="39:59">
      <c r="AM11543" s="85" t="s">
        <v>11795</v>
      </c>
      <c r="AN11543" s="83">
        <v>3.4656880000000001</v>
      </c>
      <c r="AO11543" s="84">
        <v>800.05071999999996</v>
      </c>
      <c r="AP11543" s="83">
        <v>4616.6602000000003</v>
      </c>
      <c r="AQ11543" s="83">
        <v>0.73752600000000001</v>
      </c>
      <c r="AR11543" s="83">
        <v>-2.7281621</v>
      </c>
      <c r="AU11543" s="91"/>
      <c r="AW11543" s="89"/>
      <c r="BE11543" s="90"/>
      <c r="BF11543" s="84"/>
      <c r="BG11543" s="84">
        <f t="shared" si="182"/>
        <v>44989</v>
      </c>
    </row>
    <row r="11544" spans="39:59">
      <c r="AM11544" s="85" t="s">
        <v>11796</v>
      </c>
      <c r="AN11544" s="83">
        <v>3.4657089999999999</v>
      </c>
      <c r="AO11544" s="84">
        <v>799.88318000000004</v>
      </c>
      <c r="AP11544" s="83">
        <v>4617.0604999999996</v>
      </c>
      <c r="AQ11544" s="83">
        <v>0.73755044000000003</v>
      </c>
      <c r="AR11544" s="83">
        <v>-2.7281585000000002</v>
      </c>
      <c r="AU11544" s="91"/>
      <c r="AW11544" s="89"/>
      <c r="BE11544" s="90"/>
      <c r="BF11544" s="84"/>
      <c r="BG11544" s="84">
        <f t="shared" si="182"/>
        <v>44989.5</v>
      </c>
    </row>
    <row r="11545" spans="39:59">
      <c r="AM11545" s="85" t="s">
        <v>11797</v>
      </c>
      <c r="AN11545" s="83">
        <v>3.4657046999999999</v>
      </c>
      <c r="AO11545" s="84">
        <v>800.09636999999998</v>
      </c>
      <c r="AP11545" s="83">
        <v>4617.4603999999999</v>
      </c>
      <c r="AQ11545" s="83">
        <v>0.73759085000000002</v>
      </c>
      <c r="AR11545" s="83">
        <v>-2.7281138999999999</v>
      </c>
      <c r="AU11545" s="91"/>
      <c r="AW11545" s="89"/>
      <c r="BE11545" s="90"/>
      <c r="BF11545" s="84"/>
      <c r="BG11545" s="84">
        <f t="shared" si="182"/>
        <v>44990</v>
      </c>
    </row>
    <row r="11546" spans="39:59">
      <c r="AM11546" s="85" t="s">
        <v>11798</v>
      </c>
      <c r="AN11546" s="83">
        <v>3.4657182999999998</v>
      </c>
      <c r="AO11546" s="84">
        <v>800.11157000000003</v>
      </c>
      <c r="AP11546" s="83">
        <v>4617.8603999999996</v>
      </c>
      <c r="AQ11546" s="83">
        <v>0.73762596000000002</v>
      </c>
      <c r="AR11546" s="83">
        <v>-2.7280921999999999</v>
      </c>
      <c r="AU11546" s="91"/>
      <c r="AW11546" s="89"/>
      <c r="BE11546" s="90"/>
      <c r="BF11546" s="84"/>
      <c r="BG11546" s="84">
        <f t="shared" si="182"/>
        <v>44990.5</v>
      </c>
    </row>
    <row r="11547" spans="39:59">
      <c r="AM11547" s="85" t="s">
        <v>11799</v>
      </c>
      <c r="AN11547" s="83">
        <v>3.4657068</v>
      </c>
      <c r="AO11547" s="84">
        <v>800.24872000000005</v>
      </c>
      <c r="AP11547" s="83">
        <v>4618.2606999999998</v>
      </c>
      <c r="AQ11547" s="83">
        <v>0.73766052999999998</v>
      </c>
      <c r="AR11547" s="83">
        <v>-2.7280462000000001</v>
      </c>
      <c r="AU11547" s="91"/>
      <c r="AW11547" s="89"/>
      <c r="BE11547" s="90"/>
      <c r="BF11547" s="84"/>
      <c r="BG11547" s="84">
        <f t="shared" si="182"/>
        <v>44991</v>
      </c>
    </row>
    <row r="11548" spans="39:59">
      <c r="AM11548" s="85" t="s">
        <v>11800</v>
      </c>
      <c r="AN11548" s="83">
        <v>3.4655695</v>
      </c>
      <c r="AO11548" s="84">
        <v>800.08118000000002</v>
      </c>
      <c r="AP11548" s="83">
        <v>4618.6606000000002</v>
      </c>
      <c r="AQ11548" s="83">
        <v>0.73768497</v>
      </c>
      <c r="AR11548" s="83">
        <v>-2.7278845</v>
      </c>
      <c r="AU11548" s="91"/>
      <c r="AW11548" s="89"/>
      <c r="BE11548" s="90"/>
      <c r="BF11548" s="84"/>
      <c r="BG11548" s="84">
        <f t="shared" si="182"/>
        <v>44991.5</v>
      </c>
    </row>
    <row r="11549" spans="39:59">
      <c r="AM11549" s="85" t="s">
        <v>11801</v>
      </c>
      <c r="AN11549" s="83">
        <v>3.4654976999999998</v>
      </c>
      <c r="AO11549" s="84">
        <v>800.09644000000003</v>
      </c>
      <c r="AP11549" s="83">
        <v>4619.0604999999996</v>
      </c>
      <c r="AQ11549" s="83">
        <v>0.73771805000000001</v>
      </c>
      <c r="AR11549" s="83">
        <v>-2.7277795999999999</v>
      </c>
      <c r="AU11549" s="91"/>
      <c r="AW11549" s="89"/>
      <c r="BE11549" s="90"/>
      <c r="BF11549" s="84"/>
      <c r="BG11549" s="84">
        <f t="shared" si="182"/>
        <v>44992</v>
      </c>
    </row>
    <row r="11550" spans="39:59">
      <c r="AM11550" s="85" t="s">
        <v>11802</v>
      </c>
      <c r="AN11550" s="83">
        <v>3.4655323</v>
      </c>
      <c r="AO11550" s="84">
        <v>800.09636999999998</v>
      </c>
      <c r="AP11550" s="83">
        <v>4619.4603999999999</v>
      </c>
      <c r="AQ11550" s="83">
        <v>0.73775274000000002</v>
      </c>
      <c r="AR11550" s="83">
        <v>-2.7277795999999999</v>
      </c>
      <c r="AU11550" s="91"/>
      <c r="AW11550" s="89"/>
      <c r="BE11550" s="90"/>
      <c r="BF11550" s="84"/>
      <c r="BG11550" s="84">
        <f t="shared" si="182"/>
        <v>44992.5</v>
      </c>
    </row>
    <row r="11551" spans="39:59">
      <c r="AM11551" s="85" t="s">
        <v>11803</v>
      </c>
      <c r="AN11551" s="83">
        <v>3.4655768999999998</v>
      </c>
      <c r="AO11551" s="84">
        <v>800.06592000000001</v>
      </c>
      <c r="AP11551" s="83">
        <v>4619.8608000000004</v>
      </c>
      <c r="AQ11551" s="83">
        <v>0.73779326999999995</v>
      </c>
      <c r="AR11551" s="83">
        <v>-2.7277836999999998</v>
      </c>
      <c r="AU11551" s="91"/>
      <c r="AW11551" s="89"/>
      <c r="BE11551" s="90"/>
      <c r="BF11551" s="84"/>
      <c r="BG11551" s="84">
        <f t="shared" si="182"/>
        <v>44993</v>
      </c>
    </row>
    <row r="11552" spans="39:59">
      <c r="AM11552" s="85" t="s">
        <v>11804</v>
      </c>
      <c r="AN11552" s="83">
        <v>3.4655366000000001</v>
      </c>
      <c r="AO11552" s="84">
        <v>800.12689</v>
      </c>
      <c r="AP11552" s="83">
        <v>4620.2606999999998</v>
      </c>
      <c r="AQ11552" s="83">
        <v>0.73783505000000005</v>
      </c>
      <c r="AR11552" s="83">
        <v>-2.7277013999999999</v>
      </c>
      <c r="AU11552" s="91"/>
      <c r="AW11552" s="89"/>
      <c r="BE11552" s="90"/>
      <c r="BF11552" s="84"/>
      <c r="BG11552" s="84">
        <f t="shared" si="182"/>
        <v>44993.5</v>
      </c>
    </row>
    <row r="11553" spans="39:59">
      <c r="AM11553" s="85" t="s">
        <v>11805</v>
      </c>
      <c r="AN11553" s="83">
        <v>3.4657505</v>
      </c>
      <c r="AO11553" s="84">
        <v>800.09636999999998</v>
      </c>
      <c r="AP11553" s="83">
        <v>4620.6606000000002</v>
      </c>
      <c r="AQ11553" s="83">
        <v>0.73787599999999998</v>
      </c>
      <c r="AR11553" s="83">
        <v>-2.7278745</v>
      </c>
      <c r="AU11553" s="91"/>
      <c r="AW11553" s="89"/>
      <c r="BE11553" s="90"/>
      <c r="BF11553" s="84"/>
      <c r="BG11553" s="84">
        <f t="shared" si="182"/>
        <v>44994</v>
      </c>
    </row>
    <row r="11554" spans="39:59">
      <c r="AM11554" s="85" t="s">
        <v>11806</v>
      </c>
      <c r="AN11554" s="83">
        <v>3.4658532000000002</v>
      </c>
      <c r="AO11554" s="84">
        <v>800.05071999999996</v>
      </c>
      <c r="AP11554" s="83">
        <v>4621.0609999999997</v>
      </c>
      <c r="AQ11554" s="83">
        <v>0.73791468000000005</v>
      </c>
      <c r="AR11554" s="83">
        <v>-2.7279387000000002</v>
      </c>
      <c r="AU11554" s="91"/>
      <c r="AW11554" s="89"/>
      <c r="BE11554" s="90"/>
      <c r="BF11554" s="84"/>
      <c r="BG11554" s="84">
        <f t="shared" si="182"/>
        <v>44994.5</v>
      </c>
    </row>
    <row r="11555" spans="39:59">
      <c r="AM11555" s="85" t="s">
        <v>11807</v>
      </c>
      <c r="AN11555" s="83">
        <v>3.4658511000000001</v>
      </c>
      <c r="AO11555" s="84">
        <v>800.02020000000005</v>
      </c>
      <c r="AP11555" s="83">
        <v>4621.4609</v>
      </c>
      <c r="AQ11555" s="83">
        <v>0.73795241</v>
      </c>
      <c r="AR11555" s="83">
        <v>-2.7278986000000001</v>
      </c>
      <c r="AU11555" s="91"/>
      <c r="AW11555" s="89"/>
      <c r="BE11555" s="90"/>
      <c r="BF11555" s="84"/>
      <c r="BG11555" s="84">
        <f t="shared" si="182"/>
        <v>44995</v>
      </c>
    </row>
    <row r="11556" spans="39:59">
      <c r="AM11556" s="85" t="s">
        <v>11808</v>
      </c>
      <c r="AN11556" s="83">
        <v>3.4657716999999999</v>
      </c>
      <c r="AO11556" s="84">
        <v>800.08118000000002</v>
      </c>
      <c r="AP11556" s="83">
        <v>4621.8608000000004</v>
      </c>
      <c r="AQ11556" s="83">
        <v>0.73799318000000003</v>
      </c>
      <c r="AR11556" s="83">
        <v>-2.7277784</v>
      </c>
      <c r="AU11556" s="91"/>
      <c r="AW11556" s="89"/>
      <c r="BE11556" s="90"/>
      <c r="BF11556" s="84"/>
      <c r="BG11556" s="84">
        <f t="shared" si="182"/>
        <v>44995.5</v>
      </c>
    </row>
    <row r="11557" spans="39:59">
      <c r="AM11557" s="85" t="s">
        <v>11809</v>
      </c>
      <c r="AN11557" s="83">
        <v>3.4657924000000002</v>
      </c>
      <c r="AO11557" s="84">
        <v>800.24872000000005</v>
      </c>
      <c r="AP11557" s="83">
        <v>4622.2611999999999</v>
      </c>
      <c r="AQ11557" s="83">
        <v>0.73802917999999995</v>
      </c>
      <c r="AR11557" s="83">
        <v>-2.7277632000000001</v>
      </c>
      <c r="AU11557" s="91"/>
      <c r="AW11557" s="89"/>
      <c r="BE11557" s="90"/>
      <c r="BF11557" s="84"/>
      <c r="BG11557" s="84">
        <f t="shared" si="182"/>
        <v>44996</v>
      </c>
    </row>
    <row r="11558" spans="39:59">
      <c r="AM11558" s="85" t="s">
        <v>11810</v>
      </c>
      <c r="AN11558" s="83">
        <v>3.4658221999999999</v>
      </c>
      <c r="AO11558" s="84">
        <v>800.12689</v>
      </c>
      <c r="AP11558" s="83">
        <v>4622.6611000000003</v>
      </c>
      <c r="AQ11558" s="83">
        <v>0.73806870000000002</v>
      </c>
      <c r="AR11558" s="83">
        <v>-2.7277535999999998</v>
      </c>
      <c r="AU11558" s="91"/>
      <c r="AW11558" s="89"/>
      <c r="BE11558" s="90"/>
      <c r="BF11558" s="84"/>
      <c r="BG11558" s="84">
        <f t="shared" si="182"/>
        <v>44996.5</v>
      </c>
    </row>
    <row r="11559" spans="39:59">
      <c r="AM11559" s="85" t="s">
        <v>11811</v>
      </c>
      <c r="AN11559" s="83">
        <v>3.4659404999999999</v>
      </c>
      <c r="AO11559" s="84">
        <v>800.14209000000005</v>
      </c>
      <c r="AP11559" s="83">
        <v>4623.0609999999997</v>
      </c>
      <c r="AQ11559" s="83">
        <v>0.73811000999999998</v>
      </c>
      <c r="AR11559" s="83">
        <v>-2.7278304000000002</v>
      </c>
      <c r="AU11559" s="91"/>
      <c r="AW11559" s="89"/>
      <c r="BE11559" s="90"/>
      <c r="BF11559" s="84"/>
      <c r="BG11559" s="84">
        <f t="shared" si="182"/>
        <v>44997</v>
      </c>
    </row>
    <row r="11560" spans="39:59">
      <c r="AM11560" s="85" t="s">
        <v>11812</v>
      </c>
      <c r="AN11560" s="83">
        <v>3.4659401999999999</v>
      </c>
      <c r="AO11560" s="84">
        <v>800.24872000000005</v>
      </c>
      <c r="AP11560" s="83">
        <v>4623.4614000000001</v>
      </c>
      <c r="AQ11560" s="83">
        <v>0.73814553000000005</v>
      </c>
      <c r="AR11560" s="83">
        <v>-2.7277946000000002</v>
      </c>
      <c r="AU11560" s="91"/>
      <c r="AW11560" s="89"/>
      <c r="BE11560" s="90"/>
      <c r="BF11560" s="84"/>
      <c r="BG11560" s="84">
        <f t="shared" si="182"/>
        <v>44997.5</v>
      </c>
    </row>
    <row r="11561" spans="39:59">
      <c r="AM11561" s="85" t="s">
        <v>11813</v>
      </c>
      <c r="AN11561" s="83">
        <v>3.4659863</v>
      </c>
      <c r="AO11561" s="84">
        <v>800.15734999999995</v>
      </c>
      <c r="AP11561" s="83">
        <v>4623.8612999999996</v>
      </c>
      <c r="AQ11561" s="83">
        <v>0.73818408999999996</v>
      </c>
      <c r="AR11561" s="83">
        <v>-2.7278023</v>
      </c>
      <c r="AU11561" s="91"/>
      <c r="AW11561" s="89"/>
      <c r="BE11561" s="90"/>
      <c r="BF11561" s="84"/>
      <c r="BG11561" s="84">
        <f t="shared" si="182"/>
        <v>44998</v>
      </c>
    </row>
    <row r="11562" spans="39:59">
      <c r="AM11562" s="85" t="s">
        <v>11814</v>
      </c>
      <c r="AN11562" s="83">
        <v>3.4659640999999999</v>
      </c>
      <c r="AO11562" s="84">
        <v>800.18773999999996</v>
      </c>
      <c r="AP11562" s="83">
        <v>4624.2611999999999</v>
      </c>
      <c r="AQ11562" s="83">
        <v>0.73821824999999996</v>
      </c>
      <c r="AR11562" s="83">
        <v>-2.7277458000000001</v>
      </c>
      <c r="AU11562" s="91"/>
      <c r="AW11562" s="89"/>
      <c r="BE11562" s="90"/>
      <c r="BF11562" s="84"/>
      <c r="BG11562" s="84">
        <f t="shared" si="182"/>
        <v>44998.5</v>
      </c>
    </row>
    <row r="11563" spans="39:59">
      <c r="AM11563" s="85" t="s">
        <v>11815</v>
      </c>
      <c r="AN11563" s="83">
        <v>3.4659810000000002</v>
      </c>
      <c r="AO11563" s="84">
        <v>800.09636999999998</v>
      </c>
      <c r="AP11563" s="83">
        <v>4624.6616000000004</v>
      </c>
      <c r="AQ11563" s="83">
        <v>0.73826628999999999</v>
      </c>
      <c r="AR11563" s="83">
        <v>-2.7277148000000002</v>
      </c>
      <c r="AU11563" s="91"/>
      <c r="AW11563" s="89"/>
      <c r="BE11563" s="90"/>
      <c r="BF11563" s="84"/>
      <c r="BG11563" s="84">
        <f t="shared" si="182"/>
        <v>44999</v>
      </c>
    </row>
    <row r="11564" spans="39:59">
      <c r="AM11564" s="85" t="s">
        <v>11816</v>
      </c>
      <c r="AN11564" s="83">
        <v>3.4659789000000001</v>
      </c>
      <c r="AO11564" s="84">
        <v>800.09636999999998</v>
      </c>
      <c r="AP11564" s="83">
        <v>4625.0614999999998</v>
      </c>
      <c r="AQ11564" s="83">
        <v>0.7383073</v>
      </c>
      <c r="AR11564" s="83">
        <v>-2.7276715999999999</v>
      </c>
      <c r="AU11564" s="91"/>
      <c r="AW11564" s="89"/>
      <c r="BE11564" s="90"/>
      <c r="BF11564" s="84"/>
      <c r="BG11564" s="84">
        <f t="shared" si="182"/>
        <v>44999.5</v>
      </c>
    </row>
    <row r="11565" spans="39:59">
      <c r="AM11565" s="85" t="s">
        <v>11817</v>
      </c>
      <c r="AN11565" s="83">
        <v>3.4660039</v>
      </c>
      <c r="AO11565" s="84">
        <v>800.23346000000004</v>
      </c>
      <c r="AP11565" s="83">
        <v>4625.4614000000001</v>
      </c>
      <c r="AQ11565" s="83">
        <v>0.73833941999999997</v>
      </c>
      <c r="AR11565" s="83">
        <v>-2.7276644999999999</v>
      </c>
      <c r="AU11565" s="91"/>
      <c r="AW11565" s="89"/>
      <c r="BE11565" s="90"/>
      <c r="BF11565" s="84"/>
      <c r="BG11565" s="84">
        <f t="shared" si="182"/>
        <v>45000</v>
      </c>
    </row>
    <row r="11566" spans="39:59">
      <c r="AM11566" s="85" t="s">
        <v>11818</v>
      </c>
      <c r="AN11566" s="83">
        <v>3.4660573000000001</v>
      </c>
      <c r="AO11566" s="84">
        <v>800.26391999999998</v>
      </c>
      <c r="AP11566" s="83">
        <v>4625.8617999999997</v>
      </c>
      <c r="AQ11566" s="83">
        <v>0.73836975999999999</v>
      </c>
      <c r="AR11566" s="83">
        <v>-2.7276875999999999</v>
      </c>
      <c r="AU11566" s="91"/>
      <c r="AW11566" s="89"/>
      <c r="BE11566" s="90"/>
      <c r="BF11566" s="84"/>
      <c r="BG11566" s="84">
        <f t="shared" si="182"/>
        <v>45000.5</v>
      </c>
    </row>
    <row r="11567" spans="39:59">
      <c r="AM11567" s="85" t="s">
        <v>11819</v>
      </c>
      <c r="AN11567" s="83">
        <v>3.4661419000000002</v>
      </c>
      <c r="AO11567" s="84">
        <v>800.40106000000003</v>
      </c>
      <c r="AP11567" s="83">
        <v>4626.2617</v>
      </c>
      <c r="AQ11567" s="83">
        <v>0.73839741999999997</v>
      </c>
      <c r="AR11567" s="83">
        <v>-2.7277445999999999</v>
      </c>
      <c r="AU11567" s="91"/>
      <c r="AW11567" s="89"/>
      <c r="BE11567" s="90"/>
      <c r="BF11567" s="84"/>
      <c r="BG11567" s="84">
        <f t="shared" si="182"/>
        <v>45001</v>
      </c>
    </row>
    <row r="11568" spans="39:59">
      <c r="AM11568" s="85" t="s">
        <v>11820</v>
      </c>
      <c r="AN11568" s="83">
        <v>3.4661531000000001</v>
      </c>
      <c r="AO11568" s="84">
        <v>800.15734999999995</v>
      </c>
      <c r="AP11568" s="83">
        <v>4626.6616000000004</v>
      </c>
      <c r="AQ11568" s="83">
        <v>0.73843718000000003</v>
      </c>
      <c r="AR11568" s="83">
        <v>-2.727716</v>
      </c>
      <c r="AU11568" s="91"/>
      <c r="AW11568" s="89"/>
      <c r="BE11568" s="90"/>
      <c r="BF11568" s="84"/>
      <c r="BG11568" s="84">
        <f t="shared" si="182"/>
        <v>45001.5</v>
      </c>
    </row>
    <row r="11569" spans="39:59">
      <c r="AM11569" s="85" t="s">
        <v>11821</v>
      </c>
      <c r="AN11569" s="83">
        <v>3.4661173999999999</v>
      </c>
      <c r="AO11569" s="84">
        <v>800.08118000000002</v>
      </c>
      <c r="AP11569" s="83">
        <v>4627.0619999999999</v>
      </c>
      <c r="AQ11569" s="83">
        <v>0.73847090999999998</v>
      </c>
      <c r="AR11569" s="83">
        <v>-2.7276465999999999</v>
      </c>
      <c r="AU11569" s="91"/>
      <c r="AW11569" s="89"/>
      <c r="BE11569" s="90"/>
      <c r="BF11569" s="84"/>
      <c r="BG11569" s="84">
        <f t="shared" si="182"/>
        <v>45002</v>
      </c>
    </row>
    <row r="11570" spans="39:59">
      <c r="AM11570" s="85" t="s">
        <v>11822</v>
      </c>
      <c r="AN11570" s="83">
        <v>3.4661526999999999</v>
      </c>
      <c r="AO11570" s="84">
        <v>800.12683000000004</v>
      </c>
      <c r="AP11570" s="83">
        <v>4627.4619000000002</v>
      </c>
      <c r="AQ11570" s="83">
        <v>0.73850989</v>
      </c>
      <c r="AR11570" s="83">
        <v>-2.7276427999999999</v>
      </c>
      <c r="AU11570" s="91"/>
      <c r="AW11570" s="89"/>
      <c r="BE11570" s="90"/>
      <c r="BF11570" s="84"/>
      <c r="BG11570" s="84">
        <f t="shared" si="182"/>
        <v>45002.5</v>
      </c>
    </row>
    <row r="11571" spans="39:59">
      <c r="AM11571" s="85" t="s">
        <v>11823</v>
      </c>
      <c r="AN11571" s="83">
        <v>3.4662480000000002</v>
      </c>
      <c r="AO11571" s="84">
        <v>800.20306000000005</v>
      </c>
      <c r="AP11571" s="83">
        <v>4627.8617999999997</v>
      </c>
      <c r="AQ11571" s="83">
        <v>0.73853873999999997</v>
      </c>
      <c r="AR11571" s="83">
        <v>-2.7277092999999999</v>
      </c>
      <c r="AU11571" s="91"/>
      <c r="AW11571" s="89"/>
      <c r="BE11571" s="90"/>
      <c r="BF11571" s="84"/>
      <c r="BG11571" s="84">
        <f t="shared" si="182"/>
        <v>45003</v>
      </c>
    </row>
    <row r="11572" spans="39:59">
      <c r="AM11572" s="85" t="s">
        <v>11824</v>
      </c>
      <c r="AN11572" s="83">
        <v>3.4662426000000002</v>
      </c>
      <c r="AO11572" s="84">
        <v>800.29436999999996</v>
      </c>
      <c r="AP11572" s="83">
        <v>4628.2622000000001</v>
      </c>
      <c r="AQ11572" s="83">
        <v>0.73857337000000001</v>
      </c>
      <c r="AR11572" s="83">
        <v>-2.7276691999999998</v>
      </c>
      <c r="AU11572" s="91"/>
      <c r="AW11572" s="89"/>
      <c r="BE11572" s="90"/>
      <c r="BF11572" s="84"/>
      <c r="BG11572" s="84">
        <f t="shared" si="182"/>
        <v>45003.5</v>
      </c>
    </row>
    <row r="11573" spans="39:59">
      <c r="AM11573" s="85" t="s">
        <v>11825</v>
      </c>
      <c r="AN11573" s="83">
        <v>3.4662809000000001</v>
      </c>
      <c r="AO11573" s="84">
        <v>800.29436999999996</v>
      </c>
      <c r="AP11573" s="83">
        <v>4628.6620999999996</v>
      </c>
      <c r="AQ11573" s="83">
        <v>0.73860937000000004</v>
      </c>
      <c r="AR11573" s="83">
        <v>-2.7276715999999999</v>
      </c>
      <c r="AU11573" s="91"/>
      <c r="AW11573" s="89"/>
      <c r="BE11573" s="90"/>
      <c r="BF11573" s="84"/>
      <c r="BG11573" s="84">
        <f t="shared" si="182"/>
        <v>45004</v>
      </c>
    </row>
    <row r="11574" spans="39:59">
      <c r="AM11574" s="85" t="s">
        <v>11826</v>
      </c>
      <c r="AN11574" s="83">
        <v>3.4662899999999999</v>
      </c>
      <c r="AO11574" s="84">
        <v>800.05071999999996</v>
      </c>
      <c r="AP11574" s="83">
        <v>4629.0625</v>
      </c>
      <c r="AQ11574" s="83">
        <v>0.73863988999999997</v>
      </c>
      <c r="AR11574" s="83">
        <v>-2.7276501999999998</v>
      </c>
      <c r="AU11574" s="91"/>
      <c r="AW11574" s="89"/>
      <c r="BE11574" s="90"/>
      <c r="BF11574" s="84"/>
      <c r="BG11574" s="84">
        <f t="shared" si="182"/>
        <v>45004.5</v>
      </c>
    </row>
    <row r="11575" spans="39:59">
      <c r="AM11575" s="85" t="s">
        <v>11827</v>
      </c>
      <c r="AN11575" s="83">
        <v>3.4663333999999999</v>
      </c>
      <c r="AO11575" s="84">
        <v>800.37054000000001</v>
      </c>
      <c r="AP11575" s="83">
        <v>4629.4624000000003</v>
      </c>
      <c r="AQ11575" s="83">
        <v>0.73867541999999997</v>
      </c>
      <c r="AR11575" s="83">
        <v>-2.7276579999999999</v>
      </c>
      <c r="AU11575" s="91"/>
      <c r="AW11575" s="89"/>
      <c r="BE11575" s="90"/>
      <c r="BF11575" s="84"/>
      <c r="BG11575" s="84">
        <f t="shared" si="182"/>
        <v>45005</v>
      </c>
    </row>
    <row r="11576" spans="39:59">
      <c r="AM11576" s="85" t="s">
        <v>11828</v>
      </c>
      <c r="AN11576" s="83">
        <v>3.4663997000000002</v>
      </c>
      <c r="AO11576" s="84">
        <v>800.24872000000005</v>
      </c>
      <c r="AP11576" s="83">
        <v>4629.8622999999998</v>
      </c>
      <c r="AQ11576" s="83">
        <v>0.73871021999999997</v>
      </c>
      <c r="AR11576" s="83">
        <v>-2.7276894999999999</v>
      </c>
      <c r="AU11576" s="91"/>
      <c r="AW11576" s="89"/>
      <c r="BE11576" s="90"/>
      <c r="BF11576" s="84"/>
      <c r="BG11576" s="84">
        <f t="shared" si="182"/>
        <v>45005.5</v>
      </c>
    </row>
    <row r="11577" spans="39:59">
      <c r="AM11577" s="85" t="s">
        <v>11829</v>
      </c>
      <c r="AN11577" s="83">
        <v>3.4664419</v>
      </c>
      <c r="AO11577" s="84">
        <v>800.15728999999999</v>
      </c>
      <c r="AP11577" s="83">
        <v>4630.2627000000002</v>
      </c>
      <c r="AQ11577" s="83">
        <v>0.73874479999999998</v>
      </c>
      <c r="AR11577" s="83">
        <v>-2.7276970999999999</v>
      </c>
      <c r="AU11577" s="91"/>
      <c r="AW11577" s="89"/>
      <c r="BE11577" s="90"/>
      <c r="BF11577" s="84"/>
      <c r="BG11577" s="84">
        <f t="shared" si="182"/>
        <v>45006</v>
      </c>
    </row>
    <row r="11578" spans="39:59">
      <c r="AM11578" s="85" t="s">
        <v>11830</v>
      </c>
      <c r="AN11578" s="83">
        <v>3.4664304000000001</v>
      </c>
      <c r="AO11578" s="84">
        <v>800.03552000000002</v>
      </c>
      <c r="AP11578" s="83">
        <v>4630.6625999999997</v>
      </c>
      <c r="AQ11578" s="83">
        <v>0.73877661999999999</v>
      </c>
      <c r="AR11578" s="83">
        <v>-2.7276536999999998</v>
      </c>
      <c r="AU11578" s="91"/>
      <c r="AW11578" s="89"/>
      <c r="BE11578" s="90"/>
      <c r="BF11578" s="84"/>
      <c r="BG11578" s="84">
        <f t="shared" si="182"/>
        <v>45006.5</v>
      </c>
    </row>
    <row r="11579" spans="39:59">
      <c r="AM11579" s="85" t="s">
        <v>11831</v>
      </c>
      <c r="AN11579" s="83">
        <v>3.4664701999999998</v>
      </c>
      <c r="AO11579" s="84">
        <v>800.18773999999996</v>
      </c>
      <c r="AP11579" s="83">
        <v>4631.0625</v>
      </c>
      <c r="AQ11579" s="83">
        <v>0.73880601000000001</v>
      </c>
      <c r="AR11579" s="83">
        <v>-2.7276642</v>
      </c>
      <c r="AU11579" s="91"/>
      <c r="AW11579" s="89"/>
      <c r="BE11579" s="90"/>
      <c r="BF11579" s="84"/>
      <c r="BG11579" s="84">
        <f t="shared" si="182"/>
        <v>45007</v>
      </c>
    </row>
    <row r="11580" spans="39:59">
      <c r="AM11580" s="85" t="s">
        <v>11832</v>
      </c>
      <c r="AN11580" s="83">
        <v>3.4664313999999998</v>
      </c>
      <c r="AO11580" s="84">
        <v>800.27923999999996</v>
      </c>
      <c r="AP11580" s="83">
        <v>4631.4629000000004</v>
      </c>
      <c r="AQ11580" s="83">
        <v>0.73882771000000003</v>
      </c>
      <c r="AR11580" s="83">
        <v>-2.7276037</v>
      </c>
      <c r="AU11580" s="91"/>
      <c r="AW11580" s="89"/>
      <c r="BE11580" s="90"/>
      <c r="BF11580" s="84"/>
      <c r="BG11580" s="84">
        <f t="shared" si="182"/>
        <v>45007.5</v>
      </c>
    </row>
    <row r="11581" spans="39:59">
      <c r="AM11581" s="85" t="s">
        <v>11833</v>
      </c>
      <c r="AN11581" s="83">
        <v>3.4663786999999999</v>
      </c>
      <c r="AO11581" s="84">
        <v>800.08118000000002</v>
      </c>
      <c r="AP11581" s="83">
        <v>4631.8627999999999</v>
      </c>
      <c r="AQ11581" s="83">
        <v>0.7388612</v>
      </c>
      <c r="AR11581" s="83">
        <v>-2.7275176000000001</v>
      </c>
      <c r="AU11581" s="91"/>
      <c r="AW11581" s="89"/>
      <c r="BE11581" s="90"/>
      <c r="BF11581" s="84"/>
      <c r="BG11581" s="84">
        <f t="shared" si="182"/>
        <v>45008</v>
      </c>
    </row>
    <row r="11582" spans="39:59">
      <c r="AM11582" s="85" t="s">
        <v>11834</v>
      </c>
      <c r="AN11582" s="83">
        <v>3.4662912000000001</v>
      </c>
      <c r="AO11582" s="84">
        <v>800.14209000000005</v>
      </c>
      <c r="AP11582" s="83">
        <v>4632.2627000000002</v>
      </c>
      <c r="AQ11582" s="83">
        <v>0.73888606000000001</v>
      </c>
      <c r="AR11582" s="83">
        <v>-2.7274050999999999</v>
      </c>
      <c r="AU11582" s="91"/>
      <c r="AW11582" s="89"/>
      <c r="BE11582" s="90"/>
      <c r="BF11582" s="84"/>
      <c r="BG11582" s="84">
        <f t="shared" si="182"/>
        <v>45008.5</v>
      </c>
    </row>
    <row r="11583" spans="39:59">
      <c r="AM11583" s="85" t="s">
        <v>11835</v>
      </c>
      <c r="AN11583" s="83">
        <v>3.4662796999999999</v>
      </c>
      <c r="AO11583" s="84">
        <v>800.18773999999996</v>
      </c>
      <c r="AP11583" s="83">
        <v>4632.6630999999998</v>
      </c>
      <c r="AQ11583" s="83">
        <v>0.73890549000000005</v>
      </c>
      <c r="AR11583" s="83">
        <v>-2.7273743000000001</v>
      </c>
      <c r="AU11583" s="91"/>
      <c r="AW11583" s="89"/>
      <c r="BE11583" s="90"/>
      <c r="BF11583" s="84"/>
      <c r="BG11583" s="84">
        <f t="shared" si="182"/>
        <v>45009</v>
      </c>
    </row>
    <row r="11584" spans="39:59">
      <c r="AM11584" s="85" t="s">
        <v>11836</v>
      </c>
      <c r="AN11584" s="83">
        <v>3.4662527999999999</v>
      </c>
      <c r="AO11584" s="84">
        <v>800.09636999999998</v>
      </c>
      <c r="AP11584" s="83">
        <v>4633.0630000000001</v>
      </c>
      <c r="AQ11584" s="83">
        <v>0.73892575999999999</v>
      </c>
      <c r="AR11584" s="83">
        <v>-2.7273271000000001</v>
      </c>
      <c r="AU11584" s="91"/>
      <c r="AW11584" s="89"/>
      <c r="BE11584" s="90"/>
      <c r="BF11584" s="84"/>
      <c r="BG11584" s="84">
        <f t="shared" si="182"/>
        <v>45009.5</v>
      </c>
    </row>
    <row r="11585" spans="39:59">
      <c r="AM11585" s="85" t="s">
        <v>11837</v>
      </c>
      <c r="AN11585" s="83">
        <v>3.4662600000000001</v>
      </c>
      <c r="AO11585" s="84">
        <v>800.15734999999995</v>
      </c>
      <c r="AP11585" s="83">
        <v>4633.4633999999996</v>
      </c>
      <c r="AQ11585" s="83">
        <v>0.73893845000000002</v>
      </c>
      <c r="AR11585" s="83">
        <v>-2.7273215999999998</v>
      </c>
      <c r="AU11585" s="91"/>
      <c r="AW11585" s="89"/>
      <c r="BE11585" s="90"/>
      <c r="BF11585" s="84"/>
      <c r="BG11585" s="84">
        <f t="shared" si="182"/>
        <v>45010</v>
      </c>
    </row>
    <row r="11586" spans="39:59">
      <c r="AM11586" s="85" t="s">
        <v>11838</v>
      </c>
      <c r="AN11586" s="83">
        <v>3.4662912000000001</v>
      </c>
      <c r="AO11586" s="84">
        <v>800.12683000000004</v>
      </c>
      <c r="AP11586" s="83">
        <v>4633.8633</v>
      </c>
      <c r="AQ11586" s="83">
        <v>0.73894762999999997</v>
      </c>
      <c r="AR11586" s="83">
        <v>-2.7273436000000002</v>
      </c>
      <c r="AU11586" s="91"/>
      <c r="AW11586" s="89"/>
      <c r="BE11586" s="90"/>
      <c r="BF11586" s="84"/>
      <c r="BG11586" s="84">
        <f t="shared" si="182"/>
        <v>45010.5</v>
      </c>
    </row>
    <row r="11587" spans="39:59">
      <c r="AM11587" s="85" t="s">
        <v>11839</v>
      </c>
      <c r="AN11587" s="83">
        <v>3.4663138</v>
      </c>
      <c r="AO11587" s="84">
        <v>800.21825999999999</v>
      </c>
      <c r="AP11587" s="83">
        <v>4634.2632000000003</v>
      </c>
      <c r="AQ11587" s="83">
        <v>0.73896015000000004</v>
      </c>
      <c r="AR11587" s="83">
        <v>-2.7273535999999998</v>
      </c>
      <c r="AU11587" s="91"/>
      <c r="AW11587" s="89"/>
      <c r="BE11587" s="90"/>
      <c r="BF11587" s="84"/>
      <c r="BG11587" s="84">
        <f t="shared" si="182"/>
        <v>45011</v>
      </c>
    </row>
    <row r="11588" spans="39:59">
      <c r="AM11588" s="85" t="s">
        <v>11840</v>
      </c>
      <c r="AN11588" s="83">
        <v>3.4663403000000002</v>
      </c>
      <c r="AO11588" s="84">
        <v>800.20299999999997</v>
      </c>
      <c r="AP11588" s="83">
        <v>4634.6635999999999</v>
      </c>
      <c r="AQ11588" s="83">
        <v>0.73897225</v>
      </c>
      <c r="AR11588" s="83">
        <v>-2.7273681000000001</v>
      </c>
      <c r="AU11588" s="91"/>
      <c r="AW11588" s="89"/>
      <c r="BE11588" s="90"/>
      <c r="BF11588" s="84"/>
      <c r="BG11588" s="84">
        <f t="shared" si="182"/>
        <v>45011.5</v>
      </c>
    </row>
    <row r="11589" spans="39:59">
      <c r="AM11589" s="85" t="s">
        <v>11841</v>
      </c>
      <c r="AN11589" s="83">
        <v>3.4663463000000001</v>
      </c>
      <c r="AO11589" s="84">
        <v>800.30962999999997</v>
      </c>
      <c r="AP11589" s="83">
        <v>4635.0635000000002</v>
      </c>
      <c r="AQ11589" s="83">
        <v>0.73898863999999997</v>
      </c>
      <c r="AR11589" s="83">
        <v>-2.7273575999999999</v>
      </c>
      <c r="AU11589" s="91"/>
      <c r="AW11589" s="89"/>
      <c r="BE11589" s="90"/>
      <c r="BF11589" s="84"/>
      <c r="BG11589" s="84">
        <f t="shared" ref="BG11589:BG11652" si="183">BG11588+0.5</f>
        <v>45012</v>
      </c>
    </row>
    <row r="11590" spans="39:59">
      <c r="AM11590" s="85" t="s">
        <v>11842</v>
      </c>
      <c r="AN11590" s="83">
        <v>3.4662955000000002</v>
      </c>
      <c r="AO11590" s="84">
        <v>800.32494999999994</v>
      </c>
      <c r="AP11590" s="83">
        <v>4635.4633999999996</v>
      </c>
      <c r="AQ11590" s="83">
        <v>0.73901324999999995</v>
      </c>
      <c r="AR11590" s="83">
        <v>-2.7272823000000002</v>
      </c>
      <c r="AU11590" s="91"/>
      <c r="AW11590" s="89"/>
      <c r="BE11590" s="90"/>
      <c r="BF11590" s="84"/>
      <c r="BG11590" s="84">
        <f t="shared" si="183"/>
        <v>45012.5</v>
      </c>
    </row>
    <row r="11591" spans="39:59">
      <c r="AM11591" s="85" t="s">
        <v>11843</v>
      </c>
      <c r="AN11591" s="83">
        <v>3.4662715999999998</v>
      </c>
      <c r="AO11591" s="84">
        <v>800.06592000000001</v>
      </c>
      <c r="AP11591" s="83">
        <v>4635.8638000000001</v>
      </c>
      <c r="AQ11591" s="83">
        <v>0.73903233000000002</v>
      </c>
      <c r="AR11591" s="83">
        <v>-2.7272394000000002</v>
      </c>
      <c r="AU11591" s="91"/>
      <c r="AW11591" s="89"/>
      <c r="BE11591" s="90"/>
      <c r="BF11591" s="84"/>
      <c r="BG11591" s="84">
        <f t="shared" si="183"/>
        <v>45013</v>
      </c>
    </row>
    <row r="11592" spans="39:59">
      <c r="AM11592" s="85" t="s">
        <v>11844</v>
      </c>
      <c r="AN11592" s="83">
        <v>3.4661908000000001</v>
      </c>
      <c r="AO11592" s="84">
        <v>800.23346000000004</v>
      </c>
      <c r="AP11592" s="83">
        <v>4636.2637000000004</v>
      </c>
      <c r="AQ11592" s="83">
        <v>0.73904115000000004</v>
      </c>
      <c r="AR11592" s="83">
        <v>-2.7271497</v>
      </c>
      <c r="AU11592" s="91"/>
      <c r="AW11592" s="89"/>
      <c r="BE11592" s="90"/>
      <c r="BF11592" s="84"/>
      <c r="BG11592" s="84">
        <f t="shared" si="183"/>
        <v>45013.5</v>
      </c>
    </row>
    <row r="11593" spans="39:59">
      <c r="AM11593" s="85" t="s">
        <v>11845</v>
      </c>
      <c r="AN11593" s="83">
        <v>3.4661794000000001</v>
      </c>
      <c r="AO11593" s="84">
        <v>800.18773999999996</v>
      </c>
      <c r="AP11593" s="83">
        <v>4636.6641</v>
      </c>
      <c r="AQ11593" s="83">
        <v>0.73905741999999996</v>
      </c>
      <c r="AR11593" s="83">
        <v>-2.7271217999999999</v>
      </c>
      <c r="AU11593" s="91"/>
      <c r="AW11593" s="89"/>
      <c r="BE11593" s="90"/>
      <c r="BF11593" s="84"/>
      <c r="BG11593" s="84">
        <f t="shared" si="183"/>
        <v>45014</v>
      </c>
    </row>
    <row r="11594" spans="39:59">
      <c r="AM11594" s="85" t="s">
        <v>11846</v>
      </c>
      <c r="AN11594" s="83">
        <v>3.4661740999999999</v>
      </c>
      <c r="AO11594" s="84">
        <v>800.29436999999996</v>
      </c>
      <c r="AP11594" s="83">
        <v>4637.0640000000003</v>
      </c>
      <c r="AQ11594" s="83">
        <v>0.73907840000000002</v>
      </c>
      <c r="AR11594" s="83">
        <v>-2.7270957999999998</v>
      </c>
      <c r="AU11594" s="91"/>
      <c r="AW11594" s="89"/>
      <c r="BE11594" s="90"/>
      <c r="BF11594" s="84"/>
      <c r="BG11594" s="84">
        <f t="shared" si="183"/>
        <v>45014.5</v>
      </c>
    </row>
    <row r="11595" spans="39:59">
      <c r="AM11595" s="85" t="s">
        <v>11847</v>
      </c>
      <c r="AN11595" s="83">
        <v>3.4661298</v>
      </c>
      <c r="AO11595" s="84">
        <v>800.20299999999997</v>
      </c>
      <c r="AP11595" s="83">
        <v>4637.4638999999997</v>
      </c>
      <c r="AQ11595" s="83">
        <v>0.73910635999999996</v>
      </c>
      <c r="AR11595" s="83">
        <v>-2.7270234000000002</v>
      </c>
      <c r="AU11595" s="91"/>
      <c r="AW11595" s="89"/>
      <c r="BE11595" s="90"/>
      <c r="BF11595" s="84"/>
      <c r="BG11595" s="84">
        <f t="shared" si="183"/>
        <v>45015</v>
      </c>
    </row>
    <row r="11596" spans="39:59">
      <c r="AM11596" s="85" t="s">
        <v>11848</v>
      </c>
      <c r="AN11596" s="83">
        <v>3.4660129999999998</v>
      </c>
      <c r="AO11596" s="84">
        <v>800.12683000000004</v>
      </c>
      <c r="AP11596" s="83">
        <v>4637.8643000000002</v>
      </c>
      <c r="AQ11596" s="83">
        <v>0.73911035000000003</v>
      </c>
      <c r="AR11596" s="83">
        <v>-2.7269027000000001</v>
      </c>
      <c r="AU11596" s="91"/>
      <c r="AW11596" s="89"/>
      <c r="BE11596" s="90"/>
      <c r="BF11596" s="84"/>
      <c r="BG11596" s="84">
        <f t="shared" si="183"/>
        <v>45015.5</v>
      </c>
    </row>
    <row r="11597" spans="39:59">
      <c r="AM11597" s="85" t="s">
        <v>11849</v>
      </c>
      <c r="AN11597" s="83">
        <v>3.4658847000000002</v>
      </c>
      <c r="AO11597" s="84">
        <v>800.26391999999998</v>
      </c>
      <c r="AP11597" s="83">
        <v>4638.2641999999996</v>
      </c>
      <c r="AQ11597" s="83">
        <v>0.73912162000000003</v>
      </c>
      <c r="AR11597" s="83">
        <v>-2.726763</v>
      </c>
      <c r="AU11597" s="91"/>
      <c r="AW11597" s="89"/>
      <c r="BE11597" s="90"/>
      <c r="BF11597" s="84"/>
      <c r="BG11597" s="84">
        <f t="shared" si="183"/>
        <v>45016</v>
      </c>
    </row>
    <row r="11598" spans="39:59">
      <c r="AM11598" s="85" t="s">
        <v>11850</v>
      </c>
      <c r="AN11598" s="83">
        <v>3.4658148</v>
      </c>
      <c r="AO11598" s="84">
        <v>800.20299999999997</v>
      </c>
      <c r="AP11598" s="83">
        <v>4638.6646000000001</v>
      </c>
      <c r="AQ11598" s="83">
        <v>0.73913002000000005</v>
      </c>
      <c r="AR11598" s="83">
        <v>-2.7266848000000001</v>
      </c>
      <c r="AU11598" s="91"/>
      <c r="AW11598" s="89"/>
      <c r="BE11598" s="90"/>
      <c r="BF11598" s="84"/>
      <c r="BG11598" s="84">
        <f t="shared" si="183"/>
        <v>45016.5</v>
      </c>
    </row>
    <row r="11599" spans="39:59">
      <c r="AM11599" s="85" t="s">
        <v>11851</v>
      </c>
      <c r="AN11599" s="83">
        <v>3.4658145999999999</v>
      </c>
      <c r="AO11599" s="84">
        <v>800.03545999999994</v>
      </c>
      <c r="AP11599" s="83">
        <v>4639.0645000000004</v>
      </c>
      <c r="AQ11599" s="83">
        <v>0.73914689</v>
      </c>
      <c r="AR11599" s="83">
        <v>-2.7266675999999999</v>
      </c>
      <c r="AU11599" s="91"/>
      <c r="AW11599" s="89"/>
      <c r="BE11599" s="90"/>
      <c r="BF11599" s="84"/>
      <c r="BG11599" s="84">
        <f t="shared" si="183"/>
        <v>45017</v>
      </c>
    </row>
    <row r="11600" spans="39:59">
      <c r="AM11600" s="85" t="s">
        <v>11852</v>
      </c>
      <c r="AN11600" s="83">
        <v>3.4658642</v>
      </c>
      <c r="AO11600" s="84">
        <v>800.12683000000004</v>
      </c>
      <c r="AP11600" s="83">
        <v>4639.4643999999998</v>
      </c>
      <c r="AQ11600" s="83">
        <v>0.73917067000000003</v>
      </c>
      <c r="AR11600" s="83">
        <v>-2.7266935999999999</v>
      </c>
      <c r="AU11600" s="91"/>
      <c r="AW11600" s="89"/>
      <c r="BE11600" s="90"/>
      <c r="BF11600" s="84"/>
      <c r="BG11600" s="84">
        <f t="shared" si="183"/>
        <v>45017.5</v>
      </c>
    </row>
    <row r="11601" spans="39:59">
      <c r="AM11601" s="85" t="s">
        <v>11853</v>
      </c>
      <c r="AN11601" s="83">
        <v>3.4658999000000001</v>
      </c>
      <c r="AO11601" s="84">
        <v>800.17255</v>
      </c>
      <c r="AP11601" s="83">
        <v>4639.8647000000001</v>
      </c>
      <c r="AQ11601" s="83">
        <v>0.73918819000000002</v>
      </c>
      <c r="AR11601" s="83">
        <v>-2.7267117999999999</v>
      </c>
      <c r="AU11601" s="91"/>
      <c r="AW11601" s="89"/>
      <c r="BE11601" s="90"/>
      <c r="BF11601" s="84"/>
      <c r="BG11601" s="84">
        <f t="shared" si="183"/>
        <v>45018</v>
      </c>
    </row>
    <row r="11602" spans="39:59">
      <c r="AM11602" s="85" t="s">
        <v>11854</v>
      </c>
      <c r="AN11602" s="83">
        <v>3.4658966000000002</v>
      </c>
      <c r="AO11602" s="84">
        <v>800.06592000000001</v>
      </c>
      <c r="AP11602" s="83">
        <v>4640.2646000000004</v>
      </c>
      <c r="AQ11602" s="83">
        <v>0.73921983999999996</v>
      </c>
      <c r="AR11602" s="83">
        <v>-2.7266767000000001</v>
      </c>
      <c r="AU11602" s="91"/>
      <c r="AW11602" s="89"/>
      <c r="BE11602" s="90"/>
      <c r="BF11602" s="84"/>
      <c r="BG11602" s="84">
        <f t="shared" si="183"/>
        <v>45018.5</v>
      </c>
    </row>
    <row r="11603" spans="39:59">
      <c r="AM11603" s="85" t="s">
        <v>11855</v>
      </c>
      <c r="AN11603" s="83">
        <v>3.4659027999999998</v>
      </c>
      <c r="AO11603" s="84">
        <v>800.11157000000003</v>
      </c>
      <c r="AP11603" s="83">
        <v>4640.6646000000001</v>
      </c>
      <c r="AQ11603" s="83">
        <v>0.73924076999999999</v>
      </c>
      <c r="AR11603" s="83">
        <v>-2.7266621999999998</v>
      </c>
      <c r="AU11603" s="91"/>
      <c r="AW11603" s="89"/>
      <c r="BE11603" s="90"/>
      <c r="BF11603" s="84"/>
      <c r="BG11603" s="84">
        <f t="shared" si="183"/>
        <v>45019</v>
      </c>
    </row>
    <row r="11604" spans="39:59">
      <c r="AM11604" s="85" t="s">
        <v>11856</v>
      </c>
      <c r="AN11604" s="83">
        <v>3.4658604</v>
      </c>
      <c r="AO11604" s="84">
        <v>800.11157000000003</v>
      </c>
      <c r="AP11604" s="83">
        <v>4641.0649000000003</v>
      </c>
      <c r="AQ11604" s="83">
        <v>0.73926795000000001</v>
      </c>
      <c r="AR11604" s="83">
        <v>-2.7265925000000002</v>
      </c>
      <c r="AU11604" s="91"/>
      <c r="AW11604" s="89"/>
      <c r="BE11604" s="90"/>
      <c r="BF11604" s="84"/>
      <c r="BG11604" s="84">
        <f t="shared" si="183"/>
        <v>45019.5</v>
      </c>
    </row>
    <row r="11605" spans="39:59">
      <c r="AM11605" s="85" t="s">
        <v>11857</v>
      </c>
      <c r="AN11605" s="83">
        <v>3.4658169999999999</v>
      </c>
      <c r="AO11605" s="84">
        <v>800.23339999999996</v>
      </c>
      <c r="AP11605" s="83">
        <v>4641.4647999999997</v>
      </c>
      <c r="AQ11605" s="83">
        <v>0.73929250000000002</v>
      </c>
      <c r="AR11605" s="83">
        <v>-2.7265245999999999</v>
      </c>
      <c r="AU11605" s="91"/>
      <c r="AW11605" s="89"/>
      <c r="BE11605" s="90"/>
      <c r="BF11605" s="84"/>
      <c r="BG11605" s="84">
        <f t="shared" si="183"/>
        <v>45020</v>
      </c>
    </row>
    <row r="11606" spans="39:59">
      <c r="AM11606" s="85" t="s">
        <v>11858</v>
      </c>
      <c r="AN11606" s="83">
        <v>3.4658456000000002</v>
      </c>
      <c r="AO11606" s="84">
        <v>800.08118000000002</v>
      </c>
      <c r="AP11606" s="83">
        <v>4641.8647000000001</v>
      </c>
      <c r="AQ11606" s="83">
        <v>0.73931860999999999</v>
      </c>
      <c r="AR11606" s="83">
        <v>-2.7265269999999999</v>
      </c>
      <c r="AU11606" s="91"/>
      <c r="AW11606" s="89"/>
      <c r="BE11606" s="90"/>
      <c r="BF11606" s="84"/>
      <c r="BG11606" s="84">
        <f t="shared" si="183"/>
        <v>45020.5</v>
      </c>
    </row>
    <row r="11607" spans="39:59">
      <c r="AM11607" s="85" t="s">
        <v>11859</v>
      </c>
      <c r="AN11607" s="83">
        <v>3.4658172</v>
      </c>
      <c r="AO11607" s="84">
        <v>800.26391999999998</v>
      </c>
      <c r="AP11607" s="83">
        <v>4642.2650999999996</v>
      </c>
      <c r="AQ11607" s="83">
        <v>0.73934299000000003</v>
      </c>
      <c r="AR11607" s="83">
        <v>-2.7264743</v>
      </c>
      <c r="AU11607" s="91"/>
      <c r="AW11607" s="89"/>
      <c r="BE11607" s="90"/>
      <c r="BF11607" s="84"/>
      <c r="BG11607" s="84">
        <f t="shared" si="183"/>
        <v>45021</v>
      </c>
    </row>
    <row r="11608" spans="39:59">
      <c r="AM11608" s="85" t="s">
        <v>11860</v>
      </c>
      <c r="AN11608" s="83">
        <v>3.4658494000000002</v>
      </c>
      <c r="AO11608" s="84">
        <v>800.15734999999995</v>
      </c>
      <c r="AP11608" s="83">
        <v>4642.665</v>
      </c>
      <c r="AQ11608" s="83">
        <v>0.73936784</v>
      </c>
      <c r="AR11608" s="83">
        <v>-2.7264816999999999</v>
      </c>
      <c r="AU11608" s="91"/>
      <c r="AW11608" s="89"/>
      <c r="BE11608" s="90"/>
      <c r="BF11608" s="84"/>
      <c r="BG11608" s="84">
        <f t="shared" si="183"/>
        <v>45021.5</v>
      </c>
    </row>
    <row r="11609" spans="39:59">
      <c r="AM11609" s="85" t="s">
        <v>11861</v>
      </c>
      <c r="AN11609" s="83">
        <v>3.4658750999999999</v>
      </c>
      <c r="AO11609" s="84">
        <v>800.15734999999995</v>
      </c>
      <c r="AP11609" s="83">
        <v>4643.0654000000004</v>
      </c>
      <c r="AQ11609" s="83">
        <v>0.73939949000000005</v>
      </c>
      <c r="AR11609" s="83">
        <v>-2.7264756999999999</v>
      </c>
      <c r="AU11609" s="91"/>
      <c r="AW11609" s="89"/>
      <c r="BE11609" s="90"/>
      <c r="BF11609" s="84"/>
      <c r="BG11609" s="84">
        <f t="shared" si="183"/>
        <v>45022</v>
      </c>
    </row>
    <row r="11610" spans="39:59">
      <c r="AM11610" s="85" t="s">
        <v>11862</v>
      </c>
      <c r="AN11610" s="83">
        <v>3.4659008999999998</v>
      </c>
      <c r="AO11610" s="84">
        <v>800.26391999999998</v>
      </c>
      <c r="AP11610" s="83">
        <v>4643.4652999999998</v>
      </c>
      <c r="AQ11610" s="83">
        <v>0.73942834000000002</v>
      </c>
      <c r="AR11610" s="83">
        <v>-2.7264726000000001</v>
      </c>
      <c r="AU11610" s="91"/>
      <c r="AW11610" s="89"/>
      <c r="BE11610" s="90"/>
      <c r="BF11610" s="84"/>
      <c r="BG11610" s="84">
        <f t="shared" si="183"/>
        <v>45022.5</v>
      </c>
    </row>
    <row r="11611" spans="39:59">
      <c r="AM11611" s="85" t="s">
        <v>11863</v>
      </c>
      <c r="AN11611" s="83">
        <v>3.4658574999999998</v>
      </c>
      <c r="AO11611" s="84">
        <v>800.05071999999996</v>
      </c>
      <c r="AP11611" s="83">
        <v>4643.8652000000002</v>
      </c>
      <c r="AQ11611" s="83">
        <v>0.73945700999999997</v>
      </c>
      <c r="AR11611" s="83">
        <v>-2.7264005999999998</v>
      </c>
      <c r="AU11611" s="91"/>
      <c r="AW11611" s="89"/>
      <c r="BE11611" s="90"/>
      <c r="BF11611" s="84"/>
      <c r="BG11611" s="84">
        <f t="shared" si="183"/>
        <v>45023</v>
      </c>
    </row>
    <row r="11612" spans="39:59">
      <c r="AM11612" s="85" t="s">
        <v>11864</v>
      </c>
      <c r="AN11612" s="83">
        <v>3.4657735999999999</v>
      </c>
      <c r="AO11612" s="84">
        <v>799.98974999999996</v>
      </c>
      <c r="AP11612" s="83">
        <v>4644.2655999999997</v>
      </c>
      <c r="AQ11612" s="83">
        <v>0.73947894999999997</v>
      </c>
      <c r="AR11612" s="83">
        <v>-2.7262947999999998</v>
      </c>
      <c r="AU11612" s="91"/>
      <c r="AW11612" s="89"/>
      <c r="BE11612" s="90"/>
      <c r="BF11612" s="84"/>
      <c r="BG11612" s="84">
        <f t="shared" si="183"/>
        <v>45023.5</v>
      </c>
    </row>
    <row r="11613" spans="39:59">
      <c r="AM11613" s="85" t="s">
        <v>11865</v>
      </c>
      <c r="AN11613" s="83">
        <v>3.465646</v>
      </c>
      <c r="AO11613" s="84">
        <v>800.03552000000002</v>
      </c>
      <c r="AP11613" s="83">
        <v>4644.6655000000001</v>
      </c>
      <c r="AQ11613" s="83">
        <v>0.73950022000000004</v>
      </c>
      <c r="AR11613" s="83">
        <v>-2.7261457</v>
      </c>
      <c r="AU11613" s="91"/>
      <c r="AW11613" s="89"/>
      <c r="BE11613" s="90"/>
      <c r="BF11613" s="84"/>
      <c r="BG11613" s="84">
        <f t="shared" si="183"/>
        <v>45024</v>
      </c>
    </row>
    <row r="11614" spans="39:59">
      <c r="AM11614" s="85" t="s">
        <v>11866</v>
      </c>
      <c r="AN11614" s="83">
        <v>3.4656167</v>
      </c>
      <c r="AO11614" s="84">
        <v>800.14209000000005</v>
      </c>
      <c r="AP11614" s="83">
        <v>4645.0654000000004</v>
      </c>
      <c r="AQ11614" s="83">
        <v>0.73952240000000002</v>
      </c>
      <c r="AR11614" s="83">
        <v>-2.7260941999999999</v>
      </c>
      <c r="AU11614" s="91"/>
      <c r="AW11614" s="89"/>
      <c r="BE11614" s="90"/>
      <c r="BF11614" s="84"/>
      <c r="BG11614" s="84">
        <f t="shared" si="183"/>
        <v>45024.5</v>
      </c>
    </row>
    <row r="11615" spans="39:59">
      <c r="AM11615" s="85" t="s">
        <v>11867</v>
      </c>
      <c r="AN11615" s="83">
        <v>3.4656596</v>
      </c>
      <c r="AO11615" s="84">
        <v>800.34009000000003</v>
      </c>
      <c r="AP11615" s="83">
        <v>4645.4657999999999</v>
      </c>
      <c r="AQ11615" s="83">
        <v>0.73954582000000002</v>
      </c>
      <c r="AR11615" s="83">
        <v>-2.7261137999999998</v>
      </c>
      <c r="AU11615" s="91"/>
      <c r="AW11615" s="89"/>
      <c r="BE11615" s="90"/>
      <c r="BF11615" s="84"/>
      <c r="BG11615" s="84">
        <f t="shared" si="183"/>
        <v>45025</v>
      </c>
    </row>
    <row r="11616" spans="39:59">
      <c r="AM11616" s="85" t="s">
        <v>11868</v>
      </c>
      <c r="AN11616" s="83">
        <v>3.4656433999999998</v>
      </c>
      <c r="AO11616" s="84">
        <v>800.21825999999999</v>
      </c>
      <c r="AP11616" s="83">
        <v>4645.8657000000003</v>
      </c>
      <c r="AQ11616" s="83">
        <v>0.73957430999999996</v>
      </c>
      <c r="AR11616" s="83">
        <v>-2.7260692</v>
      </c>
      <c r="AU11616" s="91"/>
      <c r="AW11616" s="89"/>
      <c r="BE11616" s="90"/>
      <c r="BF11616" s="84"/>
      <c r="BG11616" s="84">
        <f t="shared" si="183"/>
        <v>45025.5</v>
      </c>
    </row>
    <row r="11617" spans="39:59">
      <c r="AM11617" s="85" t="s">
        <v>11869</v>
      </c>
      <c r="AN11617" s="83">
        <v>3.4656425</v>
      </c>
      <c r="AO11617" s="84">
        <v>800.12683000000004</v>
      </c>
      <c r="AP11617" s="83">
        <v>4646.2655999999997</v>
      </c>
      <c r="AQ11617" s="83">
        <v>0.73959403999999995</v>
      </c>
      <c r="AR11617" s="83">
        <v>-2.7260485000000001</v>
      </c>
      <c r="AU11617" s="91"/>
      <c r="AW11617" s="89"/>
      <c r="BE11617" s="90"/>
      <c r="BF11617" s="84"/>
      <c r="BG11617" s="84">
        <f t="shared" si="183"/>
        <v>45026</v>
      </c>
    </row>
    <row r="11618" spans="39:59">
      <c r="AM11618" s="85" t="s">
        <v>11870</v>
      </c>
      <c r="AN11618" s="83">
        <v>3.4656419999999999</v>
      </c>
      <c r="AO11618" s="84">
        <v>800.12683000000004</v>
      </c>
      <c r="AP11618" s="83">
        <v>4646.6660000000002</v>
      </c>
      <c r="AQ11618" s="83">
        <v>0.73960912000000001</v>
      </c>
      <c r="AR11618" s="83">
        <v>-2.7260330000000002</v>
      </c>
      <c r="AU11618" s="91"/>
      <c r="AW11618" s="89"/>
      <c r="BE11618" s="90"/>
      <c r="BF11618" s="84"/>
      <c r="BG11618" s="84">
        <f t="shared" si="183"/>
        <v>45026.5</v>
      </c>
    </row>
    <row r="11619" spans="39:59">
      <c r="AM11619" s="85" t="s">
        <v>11871</v>
      </c>
      <c r="AN11619" s="83">
        <v>3.4656224</v>
      </c>
      <c r="AO11619" s="84">
        <v>799.92882999999995</v>
      </c>
      <c r="AP11619" s="83">
        <v>4647.0658999999996</v>
      </c>
      <c r="AQ11619" s="83">
        <v>0.73962516</v>
      </c>
      <c r="AR11619" s="83">
        <v>-2.7259972000000001</v>
      </c>
      <c r="AU11619" s="91"/>
      <c r="AW11619" s="89"/>
      <c r="BE11619" s="90"/>
      <c r="BF11619" s="84"/>
      <c r="BG11619" s="84">
        <f t="shared" si="183"/>
        <v>45027</v>
      </c>
    </row>
    <row r="11620" spans="39:59">
      <c r="AM11620" s="85" t="s">
        <v>11872</v>
      </c>
      <c r="AN11620" s="83">
        <v>3.4657011</v>
      </c>
      <c r="AO11620" s="84">
        <v>800.29443000000003</v>
      </c>
      <c r="AP11620" s="83">
        <v>4647.4663</v>
      </c>
      <c r="AQ11620" s="83">
        <v>0.73964560000000001</v>
      </c>
      <c r="AR11620" s="83">
        <v>-2.7260553999999999</v>
      </c>
      <c r="AU11620" s="91"/>
      <c r="AW11620" s="89"/>
      <c r="BE11620" s="90"/>
      <c r="BF11620" s="84"/>
      <c r="BG11620" s="84">
        <f t="shared" si="183"/>
        <v>45027.5</v>
      </c>
    </row>
    <row r="11621" spans="39:59">
      <c r="AM11621" s="85" t="s">
        <v>11873</v>
      </c>
      <c r="AN11621" s="83">
        <v>3.4657550000000001</v>
      </c>
      <c r="AO11621" s="84">
        <v>800.09644000000003</v>
      </c>
      <c r="AP11621" s="83">
        <v>4647.8662000000004</v>
      </c>
      <c r="AQ11621" s="83">
        <v>0.73967183000000003</v>
      </c>
      <c r="AR11621" s="83">
        <v>-2.7260833</v>
      </c>
      <c r="AU11621" s="91"/>
      <c r="AW11621" s="89"/>
      <c r="BE11621" s="90"/>
      <c r="BF11621" s="84"/>
      <c r="BG11621" s="84">
        <f t="shared" si="183"/>
        <v>45028</v>
      </c>
    </row>
    <row r="11622" spans="39:59">
      <c r="AM11622" s="85" t="s">
        <v>11874</v>
      </c>
      <c r="AN11622" s="83">
        <v>3.4657412000000001</v>
      </c>
      <c r="AO11622" s="84">
        <v>800.12683000000004</v>
      </c>
      <c r="AP11622" s="83">
        <v>4648.2660999999998</v>
      </c>
      <c r="AQ11622" s="83">
        <v>0.73969817000000004</v>
      </c>
      <c r="AR11622" s="83">
        <v>-2.7260430000000002</v>
      </c>
      <c r="AU11622" s="91"/>
      <c r="AW11622" s="89"/>
      <c r="BE11622" s="90"/>
      <c r="BF11622" s="84"/>
      <c r="BG11622" s="84">
        <f t="shared" si="183"/>
        <v>45028.5</v>
      </c>
    </row>
    <row r="11623" spans="39:59">
      <c r="AM11623" s="85" t="s">
        <v>11875</v>
      </c>
      <c r="AN11623" s="83">
        <v>3.4656954</v>
      </c>
      <c r="AO11623" s="84">
        <v>800.12683000000004</v>
      </c>
      <c r="AP11623" s="83">
        <v>4648.6665000000003</v>
      </c>
      <c r="AQ11623" s="83">
        <v>0.73972642</v>
      </c>
      <c r="AR11623" s="83">
        <v>-2.7259690999999999</v>
      </c>
      <c r="AU11623" s="91"/>
      <c r="AW11623" s="89"/>
      <c r="BE11623" s="90"/>
      <c r="BF11623" s="84"/>
      <c r="BG11623" s="84">
        <f t="shared" si="183"/>
        <v>45029</v>
      </c>
    </row>
    <row r="11624" spans="39:59">
      <c r="AM11624" s="85" t="s">
        <v>11876</v>
      </c>
      <c r="AN11624" s="83">
        <v>3.4657395000000002</v>
      </c>
      <c r="AO11624" s="84">
        <v>800.09644000000003</v>
      </c>
      <c r="AP11624" s="83">
        <v>4649.0663999999997</v>
      </c>
      <c r="AQ11624" s="83">
        <v>0.73974329000000005</v>
      </c>
      <c r="AR11624" s="83">
        <v>-2.7259962999999998</v>
      </c>
      <c r="AU11624" s="91"/>
      <c r="AW11624" s="89"/>
      <c r="BE11624" s="90"/>
      <c r="BF11624" s="84"/>
      <c r="BG11624" s="84">
        <f t="shared" si="183"/>
        <v>45029.5</v>
      </c>
    </row>
    <row r="11625" spans="39:59">
      <c r="AM11625" s="85" t="s">
        <v>11877</v>
      </c>
      <c r="AN11625" s="83">
        <v>3.4658356000000001</v>
      </c>
      <c r="AO11625" s="84">
        <v>800.05071999999996</v>
      </c>
      <c r="AP11625" s="83">
        <v>4649.4663</v>
      </c>
      <c r="AQ11625" s="83">
        <v>0.73976081999999999</v>
      </c>
      <c r="AR11625" s="83">
        <v>-2.7260746999999999</v>
      </c>
      <c r="AU11625" s="91"/>
      <c r="AW11625" s="89"/>
      <c r="BE11625" s="90"/>
      <c r="BF11625" s="84"/>
      <c r="BG11625" s="84">
        <f t="shared" si="183"/>
        <v>45030</v>
      </c>
    </row>
    <row r="11626" spans="39:59">
      <c r="AM11626" s="85" t="s">
        <v>11878</v>
      </c>
      <c r="AN11626" s="83">
        <v>3.4659171</v>
      </c>
      <c r="AO11626" s="84">
        <v>800.12683000000004</v>
      </c>
      <c r="AP11626" s="83">
        <v>4649.8666999999996</v>
      </c>
      <c r="AQ11626" s="83">
        <v>0.73978442</v>
      </c>
      <c r="AR11626" s="83">
        <v>-2.7261326000000001</v>
      </c>
      <c r="AU11626" s="91"/>
      <c r="AW11626" s="89"/>
      <c r="BE11626" s="90"/>
      <c r="BF11626" s="84"/>
      <c r="BG11626" s="84">
        <f t="shared" si="183"/>
        <v>45030.5</v>
      </c>
    </row>
    <row r="11627" spans="39:59">
      <c r="AM11627" s="85" t="s">
        <v>11879</v>
      </c>
      <c r="AN11627" s="83">
        <v>3.4659795999999998</v>
      </c>
      <c r="AO11627" s="84">
        <v>800.15728999999999</v>
      </c>
      <c r="AP11627" s="83">
        <v>4650.2665999999999</v>
      </c>
      <c r="AQ11627" s="83">
        <v>0.73981512000000005</v>
      </c>
      <c r="AR11627" s="83">
        <v>-2.7261646000000002</v>
      </c>
      <c r="AU11627" s="91"/>
      <c r="AW11627" s="89"/>
      <c r="BE11627" s="90"/>
      <c r="BF11627" s="84"/>
      <c r="BG11627" s="84">
        <f t="shared" si="183"/>
        <v>45031</v>
      </c>
    </row>
    <row r="11628" spans="39:59">
      <c r="AM11628" s="85" t="s">
        <v>11880</v>
      </c>
      <c r="AN11628" s="83">
        <v>3.4661233</v>
      </c>
      <c r="AO11628" s="84">
        <v>800.26391999999998</v>
      </c>
      <c r="AP11628" s="83">
        <v>4650.6665000000003</v>
      </c>
      <c r="AQ11628" s="83">
        <v>0.73983449000000001</v>
      </c>
      <c r="AR11628" s="83">
        <v>-2.7262887999999998</v>
      </c>
      <c r="AU11628" s="91"/>
      <c r="AW11628" s="89"/>
      <c r="BE11628" s="90"/>
      <c r="BF11628" s="84"/>
      <c r="BG11628" s="84">
        <f t="shared" si="183"/>
        <v>45031.5</v>
      </c>
    </row>
    <row r="11629" spans="39:59">
      <c r="AM11629" s="85" t="s">
        <v>11881</v>
      </c>
      <c r="AN11629" s="83">
        <v>3.4661634000000001</v>
      </c>
      <c r="AO11629" s="84">
        <v>800.21820000000002</v>
      </c>
      <c r="AP11629" s="83">
        <v>4651.0668999999998</v>
      </c>
      <c r="AQ11629" s="83">
        <v>0.73985743999999998</v>
      </c>
      <c r="AR11629" s="83">
        <v>-2.7263060000000001</v>
      </c>
      <c r="AU11629" s="91"/>
      <c r="AW11629" s="89"/>
      <c r="BE11629" s="90"/>
      <c r="BF11629" s="84"/>
      <c r="BG11629" s="84">
        <f t="shared" si="183"/>
        <v>45032</v>
      </c>
    </row>
    <row r="11630" spans="39:59">
      <c r="AM11630" s="85" t="s">
        <v>11882</v>
      </c>
      <c r="AN11630" s="83">
        <v>3.4661951000000002</v>
      </c>
      <c r="AO11630" s="84">
        <v>800.15734999999995</v>
      </c>
      <c r="AP11630" s="83">
        <v>4651.4668000000001</v>
      </c>
      <c r="AQ11630" s="83">
        <v>0.73988478999999996</v>
      </c>
      <c r="AR11630" s="83">
        <v>-2.7263103000000002</v>
      </c>
      <c r="AU11630" s="91"/>
      <c r="AW11630" s="89"/>
      <c r="BE11630" s="90"/>
      <c r="BF11630" s="84"/>
      <c r="BG11630" s="84">
        <f t="shared" si="183"/>
        <v>45032.5</v>
      </c>
    </row>
    <row r="11631" spans="39:59">
      <c r="AM11631" s="85" t="s">
        <v>11883</v>
      </c>
      <c r="AN11631" s="83">
        <v>3.4661262000000002</v>
      </c>
      <c r="AO11631" s="84">
        <v>800.34009000000003</v>
      </c>
      <c r="AP11631" s="83">
        <v>4651.8671999999997</v>
      </c>
      <c r="AQ11631" s="83">
        <v>0.73991364000000004</v>
      </c>
      <c r="AR11631" s="83">
        <v>-2.7262124999999999</v>
      </c>
      <c r="AU11631" s="91"/>
      <c r="AW11631" s="89"/>
      <c r="BE11631" s="90"/>
      <c r="BF11631" s="84"/>
      <c r="BG11631" s="84">
        <f t="shared" si="183"/>
        <v>45033</v>
      </c>
    </row>
    <row r="11632" spans="39:59">
      <c r="AM11632" s="85" t="s">
        <v>11884</v>
      </c>
      <c r="AN11632" s="83">
        <v>3.4660500999999999</v>
      </c>
      <c r="AO11632" s="84">
        <v>800.02020000000005</v>
      </c>
      <c r="AP11632" s="83">
        <v>4652.2671</v>
      </c>
      <c r="AQ11632" s="83">
        <v>0.73994744000000001</v>
      </c>
      <c r="AR11632" s="83">
        <v>-2.7261028</v>
      </c>
      <c r="AU11632" s="91"/>
      <c r="AW11632" s="89"/>
      <c r="BE11632" s="90"/>
      <c r="BF11632" s="84"/>
      <c r="BG11632" s="84">
        <f t="shared" si="183"/>
        <v>45033.5</v>
      </c>
    </row>
    <row r="11633" spans="39:59">
      <c r="AM11633" s="85" t="s">
        <v>11885</v>
      </c>
      <c r="AN11633" s="83">
        <v>3.4660761</v>
      </c>
      <c r="AO11633" s="84">
        <v>799.98974999999996</v>
      </c>
      <c r="AP11633" s="83">
        <v>4652.6670000000004</v>
      </c>
      <c r="AQ11633" s="83">
        <v>0.73997979999999997</v>
      </c>
      <c r="AR11633" s="83">
        <v>-2.7260963999999999</v>
      </c>
      <c r="AU11633" s="91"/>
      <c r="AW11633" s="89"/>
      <c r="BE11633" s="90"/>
      <c r="BF11633" s="84"/>
      <c r="BG11633" s="84">
        <f t="shared" si="183"/>
        <v>45034</v>
      </c>
    </row>
    <row r="11634" spans="39:59">
      <c r="AM11634" s="85" t="s">
        <v>11886</v>
      </c>
      <c r="AN11634" s="83">
        <v>3.466094</v>
      </c>
      <c r="AO11634" s="84">
        <v>800.08118000000002</v>
      </c>
      <c r="AP11634" s="83">
        <v>4653.0673999999999</v>
      </c>
      <c r="AQ11634" s="83">
        <v>0.74000334999999995</v>
      </c>
      <c r="AR11634" s="83">
        <v>-2.7260906999999999</v>
      </c>
      <c r="AU11634" s="91"/>
      <c r="AW11634" s="89"/>
      <c r="BE11634" s="90"/>
      <c r="BF11634" s="84"/>
      <c r="BG11634" s="84">
        <f t="shared" si="183"/>
        <v>45034.5</v>
      </c>
    </row>
    <row r="11635" spans="39:59">
      <c r="AM11635" s="85" t="s">
        <v>11887</v>
      </c>
      <c r="AN11635" s="83">
        <v>3.4660540000000002</v>
      </c>
      <c r="AO11635" s="84">
        <v>800.14209000000005</v>
      </c>
      <c r="AP11635" s="83">
        <v>4653.4673000000003</v>
      </c>
      <c r="AQ11635" s="83">
        <v>0.74002122999999997</v>
      </c>
      <c r="AR11635" s="83">
        <v>-2.7260327000000002</v>
      </c>
      <c r="AU11635" s="91"/>
      <c r="AW11635" s="89"/>
      <c r="BE11635" s="90"/>
      <c r="BF11635" s="84"/>
      <c r="BG11635" s="84">
        <f t="shared" si="183"/>
        <v>45035</v>
      </c>
    </row>
    <row r="11636" spans="39:59">
      <c r="AM11636" s="85" t="s">
        <v>11888</v>
      </c>
      <c r="AN11636" s="83">
        <v>3.4661498000000002</v>
      </c>
      <c r="AO11636" s="84">
        <v>800.09636999999998</v>
      </c>
      <c r="AP11636" s="83">
        <v>4653.8671999999997</v>
      </c>
      <c r="AQ11636" s="83">
        <v>0.74004548999999997</v>
      </c>
      <c r="AR11636" s="83">
        <v>-2.7261042999999998</v>
      </c>
      <c r="AU11636" s="91"/>
      <c r="AW11636" s="89"/>
      <c r="BE11636" s="90"/>
      <c r="BF11636" s="84"/>
      <c r="BG11636" s="84">
        <f t="shared" si="183"/>
        <v>45035.5</v>
      </c>
    </row>
    <row r="11637" spans="39:59">
      <c r="AM11637" s="85" t="s">
        <v>11889</v>
      </c>
      <c r="AN11637" s="83">
        <v>3.4661640999999999</v>
      </c>
      <c r="AO11637" s="84">
        <v>800.15734999999995</v>
      </c>
      <c r="AP11637" s="83">
        <v>4654.2676000000001</v>
      </c>
      <c r="AQ11637" s="83">
        <v>0.74006629000000002</v>
      </c>
      <c r="AR11637" s="83">
        <v>-2.7260977999999998</v>
      </c>
      <c r="AU11637" s="91"/>
      <c r="AW11637" s="89"/>
      <c r="BE11637" s="90"/>
      <c r="BF11637" s="84"/>
      <c r="BG11637" s="84">
        <f t="shared" si="183"/>
        <v>45036</v>
      </c>
    </row>
    <row r="11638" spans="39:59">
      <c r="AM11638" s="85" t="s">
        <v>11890</v>
      </c>
      <c r="AN11638" s="83">
        <v>3.4661331</v>
      </c>
      <c r="AO11638" s="84">
        <v>800.11157000000003</v>
      </c>
      <c r="AP11638" s="83">
        <v>4654.6674999999996</v>
      </c>
      <c r="AQ11638" s="83">
        <v>0.74008507000000001</v>
      </c>
      <c r="AR11638" s="83">
        <v>-2.726048</v>
      </c>
      <c r="AU11638" s="91"/>
      <c r="AW11638" s="89"/>
      <c r="BE11638" s="90"/>
      <c r="BF11638" s="84"/>
      <c r="BG11638" s="84">
        <f t="shared" si="183"/>
        <v>45036.5</v>
      </c>
    </row>
    <row r="11639" spans="39:59">
      <c r="AM11639" s="85" t="s">
        <v>11891</v>
      </c>
      <c r="AN11639" s="83">
        <v>3.4660969000000001</v>
      </c>
      <c r="AO11639" s="84">
        <v>800.23346000000004</v>
      </c>
      <c r="AP11639" s="83">
        <v>4655.0679</v>
      </c>
      <c r="AQ11639" s="83">
        <v>0.74010545000000005</v>
      </c>
      <c r="AR11639" s="83">
        <v>-2.7259915000000001</v>
      </c>
      <c r="AU11639" s="91"/>
      <c r="AW11639" s="89"/>
      <c r="BE11639" s="90"/>
      <c r="BF11639" s="84"/>
      <c r="BG11639" s="84">
        <f t="shared" si="183"/>
        <v>45037</v>
      </c>
    </row>
    <row r="11640" spans="39:59">
      <c r="AM11640" s="85" t="s">
        <v>11892</v>
      </c>
      <c r="AN11640" s="83">
        <v>3.4660682999999999</v>
      </c>
      <c r="AO11640" s="84">
        <v>800.15734999999995</v>
      </c>
      <c r="AP11640" s="83">
        <v>4655.4678000000004</v>
      </c>
      <c r="AQ11640" s="83">
        <v>0.74012160000000005</v>
      </c>
      <c r="AR11640" s="83">
        <v>-2.7259467000000002</v>
      </c>
      <c r="AU11640" s="91"/>
      <c r="AW11640" s="89"/>
      <c r="BE11640" s="90"/>
      <c r="BF11640" s="84"/>
      <c r="BG11640" s="84">
        <f t="shared" si="183"/>
        <v>45037.5</v>
      </c>
    </row>
    <row r="11641" spans="39:59">
      <c r="AM11641" s="85" t="s">
        <v>11893</v>
      </c>
      <c r="AN11641" s="83">
        <v>3.4661523999999999</v>
      </c>
      <c r="AO11641" s="84">
        <v>800.21825999999999</v>
      </c>
      <c r="AP11641" s="83">
        <v>4655.8676999999998</v>
      </c>
      <c r="AQ11641" s="83">
        <v>0.74014681999999998</v>
      </c>
      <c r="AR11641" s="83">
        <v>-2.7260056000000001</v>
      </c>
      <c r="AU11641" s="91"/>
      <c r="AW11641" s="89"/>
      <c r="BE11641" s="90"/>
      <c r="BF11641" s="84"/>
      <c r="BG11641" s="84">
        <f t="shared" si="183"/>
        <v>45038</v>
      </c>
    </row>
    <row r="11642" spans="39:59">
      <c r="AM11642" s="85" t="s">
        <v>11894</v>
      </c>
      <c r="AN11642" s="83">
        <v>3.4660909000000002</v>
      </c>
      <c r="AO11642" s="84">
        <v>799.95934999999997</v>
      </c>
      <c r="AP11642" s="83">
        <v>4656.2681000000002</v>
      </c>
      <c r="AQ11642" s="83">
        <v>0.74017279999999996</v>
      </c>
      <c r="AR11642" s="83">
        <v>-2.7259180999999999</v>
      </c>
      <c r="AU11642" s="91"/>
      <c r="AW11642" s="89"/>
      <c r="BE11642" s="90"/>
      <c r="BF11642" s="84"/>
      <c r="BG11642" s="84">
        <f t="shared" si="183"/>
        <v>45038.5</v>
      </c>
    </row>
    <row r="11643" spans="39:59">
      <c r="AM11643" s="85" t="s">
        <v>11895</v>
      </c>
      <c r="AN11643" s="83">
        <v>3.4660354</v>
      </c>
      <c r="AO11643" s="84">
        <v>800.18773999999996</v>
      </c>
      <c r="AP11643" s="83">
        <v>4656.6679999999997</v>
      </c>
      <c r="AQ11643" s="83">
        <v>0.74020432999999997</v>
      </c>
      <c r="AR11643" s="83">
        <v>-2.7258309999999999</v>
      </c>
      <c r="AU11643" s="91"/>
      <c r="AW11643" s="89"/>
      <c r="BE11643" s="90"/>
      <c r="BF11643" s="84"/>
      <c r="BG11643" s="84">
        <f t="shared" si="183"/>
        <v>45039</v>
      </c>
    </row>
    <row r="11644" spans="39:59">
      <c r="AM11644" s="85" t="s">
        <v>11896</v>
      </c>
      <c r="AN11644" s="83">
        <v>3.4660478000000001</v>
      </c>
      <c r="AO11644" s="84">
        <v>799.98974999999996</v>
      </c>
      <c r="AP11644" s="83">
        <v>4657.0679</v>
      </c>
      <c r="AQ11644" s="83">
        <v>0.74022531999999996</v>
      </c>
      <c r="AR11644" s="83">
        <v>-2.7258224000000002</v>
      </c>
      <c r="AU11644" s="91"/>
      <c r="AW11644" s="89"/>
      <c r="BE11644" s="90"/>
      <c r="BF11644" s="84"/>
      <c r="BG11644" s="84">
        <f t="shared" si="183"/>
        <v>45039.5</v>
      </c>
    </row>
    <row r="11645" spans="39:59">
      <c r="AM11645" s="85" t="s">
        <v>11897</v>
      </c>
      <c r="AN11645" s="83">
        <v>3.4659266</v>
      </c>
      <c r="AO11645" s="84">
        <v>800.05065999999999</v>
      </c>
      <c r="AP11645" s="83">
        <v>4657.4683000000005</v>
      </c>
      <c r="AQ11645" s="83">
        <v>0.74024825999999999</v>
      </c>
      <c r="AR11645" s="83">
        <v>-2.7256784000000001</v>
      </c>
      <c r="AU11645" s="91"/>
      <c r="AW11645" s="89"/>
      <c r="BE11645" s="90"/>
      <c r="BF11645" s="84"/>
      <c r="BG11645" s="84">
        <f t="shared" si="183"/>
        <v>45040</v>
      </c>
    </row>
    <row r="11646" spans="39:59">
      <c r="AM11646" s="85" t="s">
        <v>11898</v>
      </c>
      <c r="AN11646" s="83">
        <v>3.4659238000000001</v>
      </c>
      <c r="AO11646" s="84">
        <v>800.02020000000005</v>
      </c>
      <c r="AP11646" s="83">
        <v>4657.8681999999999</v>
      </c>
      <c r="AQ11646" s="83">
        <v>0.74028015000000003</v>
      </c>
      <c r="AR11646" s="83">
        <v>-2.7256436000000002</v>
      </c>
      <c r="AU11646" s="91"/>
      <c r="AW11646" s="89"/>
      <c r="BE11646" s="90"/>
      <c r="BF11646" s="84"/>
      <c r="BG11646" s="84">
        <f t="shared" si="183"/>
        <v>45040.5</v>
      </c>
    </row>
    <row r="11647" spans="39:59">
      <c r="AM11647" s="85" t="s">
        <v>11899</v>
      </c>
      <c r="AN11647" s="83">
        <v>3.4658844000000002</v>
      </c>
      <c r="AO11647" s="84">
        <v>800.08118000000002</v>
      </c>
      <c r="AP11647" s="83">
        <v>4658.2681000000002</v>
      </c>
      <c r="AQ11647" s="83">
        <v>0.74031258</v>
      </c>
      <c r="AR11647" s="83">
        <v>-2.7255718999999998</v>
      </c>
      <c r="AU11647" s="91"/>
      <c r="AW11647" s="89"/>
      <c r="BE11647" s="90"/>
      <c r="BF11647" s="84"/>
      <c r="BG11647" s="84">
        <f t="shared" si="183"/>
        <v>45041</v>
      </c>
    </row>
    <row r="11648" spans="39:59">
      <c r="AM11648" s="85" t="s">
        <v>11900</v>
      </c>
      <c r="AN11648" s="83">
        <v>3.4658677999999998</v>
      </c>
      <c r="AO11648" s="84">
        <v>800.17255</v>
      </c>
      <c r="AP11648" s="83">
        <v>4658.6679999999997</v>
      </c>
      <c r="AQ11648" s="83">
        <v>0.74033952000000003</v>
      </c>
      <c r="AR11648" s="83">
        <v>-2.7255281999999998</v>
      </c>
      <c r="AU11648" s="91"/>
      <c r="AW11648" s="89"/>
      <c r="BE11648" s="90"/>
      <c r="BF11648" s="84"/>
      <c r="BG11648" s="84">
        <f t="shared" si="183"/>
        <v>45041.5</v>
      </c>
    </row>
    <row r="11649" spans="39:59">
      <c r="AM11649" s="85" t="s">
        <v>11901</v>
      </c>
      <c r="AN11649" s="83">
        <v>3.4659414000000002</v>
      </c>
      <c r="AO11649" s="84">
        <v>800.08118000000002</v>
      </c>
      <c r="AP11649" s="83">
        <v>4659.0684000000001</v>
      </c>
      <c r="AQ11649" s="83">
        <v>0.74036753</v>
      </c>
      <c r="AR11649" s="83">
        <v>-2.7255737999999998</v>
      </c>
      <c r="AU11649" s="91"/>
      <c r="AW11649" s="89"/>
      <c r="BE11649" s="90"/>
      <c r="BF11649" s="84"/>
      <c r="BG11649" s="84">
        <f t="shared" si="183"/>
        <v>45042</v>
      </c>
    </row>
    <row r="11650" spans="39:59">
      <c r="AM11650" s="85" t="s">
        <v>11902</v>
      </c>
      <c r="AN11650" s="83">
        <v>3.4659363999999999</v>
      </c>
      <c r="AO11650" s="84">
        <v>800.03552000000002</v>
      </c>
      <c r="AP11650" s="83">
        <v>4659.4683000000005</v>
      </c>
      <c r="AQ11650" s="83">
        <v>0.74040061000000001</v>
      </c>
      <c r="AR11650" s="83">
        <v>-2.7255359000000001</v>
      </c>
      <c r="AU11650" s="91"/>
      <c r="AW11650" s="89"/>
      <c r="BE11650" s="90"/>
      <c r="BF11650" s="84"/>
      <c r="BG11650" s="84">
        <f t="shared" si="183"/>
        <v>45042.5</v>
      </c>
    </row>
    <row r="11651" spans="39:59">
      <c r="AM11651" s="85" t="s">
        <v>11903</v>
      </c>
      <c r="AN11651" s="83">
        <v>3.465884</v>
      </c>
      <c r="AO11651" s="84">
        <v>800.26391999999998</v>
      </c>
      <c r="AP11651" s="83">
        <v>4659.8681999999999</v>
      </c>
      <c r="AQ11651" s="83">
        <v>0.74043828</v>
      </c>
      <c r="AR11651" s="83">
        <v>-2.7254456999999999</v>
      </c>
      <c r="AU11651" s="91"/>
      <c r="AW11651" s="89"/>
      <c r="BE11651" s="90"/>
      <c r="BF11651" s="84"/>
      <c r="BG11651" s="84">
        <f t="shared" si="183"/>
        <v>45043</v>
      </c>
    </row>
    <row r="11652" spans="39:59">
      <c r="AM11652" s="85" t="s">
        <v>11904</v>
      </c>
      <c r="AN11652" s="83">
        <v>3.465776</v>
      </c>
      <c r="AO11652" s="84">
        <v>800.14209000000005</v>
      </c>
      <c r="AP11652" s="83">
        <v>4660.2686000000003</v>
      </c>
      <c r="AQ11652" s="83">
        <v>0.74047320999999999</v>
      </c>
      <c r="AR11652" s="83">
        <v>-2.7253026999999999</v>
      </c>
      <c r="AU11652" s="91"/>
      <c r="AW11652" s="89"/>
      <c r="BE11652" s="90"/>
      <c r="BF11652" s="84"/>
      <c r="BG11652" s="84">
        <f t="shared" si="183"/>
        <v>45043.5</v>
      </c>
    </row>
    <row r="11653" spans="39:59">
      <c r="AM11653" s="85" t="s">
        <v>11905</v>
      </c>
      <c r="AN11653" s="83">
        <v>3.4658422</v>
      </c>
      <c r="AO11653" s="84">
        <v>800.17255</v>
      </c>
      <c r="AP11653" s="83">
        <v>4660.6684999999998</v>
      </c>
      <c r="AQ11653" s="83">
        <v>0.74051135999999995</v>
      </c>
      <c r="AR11653" s="83">
        <v>-2.7253308000000001</v>
      </c>
      <c r="AU11653" s="91"/>
      <c r="AW11653" s="89"/>
      <c r="BE11653" s="90"/>
      <c r="BF11653" s="84"/>
      <c r="BG11653" s="84">
        <f t="shared" ref="BG11653:BG11716" si="184">BG11652+0.5</f>
        <v>45044</v>
      </c>
    </row>
    <row r="11654" spans="39:59">
      <c r="AM11654" s="85" t="s">
        <v>11906</v>
      </c>
      <c r="AN11654" s="83">
        <v>3.4658178999999998</v>
      </c>
      <c r="AO11654" s="84">
        <v>800.005</v>
      </c>
      <c r="AP11654" s="83">
        <v>4661.0684000000001</v>
      </c>
      <c r="AQ11654" s="83">
        <v>0.74055225000000002</v>
      </c>
      <c r="AR11654" s="83">
        <v>-2.7252657</v>
      </c>
      <c r="AU11654" s="91"/>
      <c r="AW11654" s="89"/>
      <c r="BE11654" s="90"/>
      <c r="BF11654" s="84"/>
      <c r="BG11654" s="84">
        <f t="shared" si="184"/>
        <v>45044.5</v>
      </c>
    </row>
    <row r="11655" spans="39:59">
      <c r="AM11655" s="85" t="s">
        <v>11907</v>
      </c>
      <c r="AN11655" s="83">
        <v>3.4658736999999999</v>
      </c>
      <c r="AO11655" s="84">
        <v>800.05065999999999</v>
      </c>
      <c r="AP11655" s="83">
        <v>4661.4687999999996</v>
      </c>
      <c r="AQ11655" s="83">
        <v>0.74058968000000003</v>
      </c>
      <c r="AR11655" s="83">
        <v>-2.7252841000000001</v>
      </c>
      <c r="AU11655" s="91"/>
      <c r="AW11655" s="89"/>
      <c r="BE11655" s="90"/>
      <c r="BF11655" s="84"/>
      <c r="BG11655" s="84">
        <f t="shared" si="184"/>
        <v>45045</v>
      </c>
    </row>
    <row r="11656" spans="39:59">
      <c r="AM11656" s="85" t="s">
        <v>11908</v>
      </c>
      <c r="AN11656" s="83">
        <v>3.4658720000000001</v>
      </c>
      <c r="AO11656" s="84">
        <v>800.12689</v>
      </c>
      <c r="AP11656" s="83">
        <v>4661.8687</v>
      </c>
      <c r="AQ11656" s="83">
        <v>0.74062830000000002</v>
      </c>
      <c r="AR11656" s="83">
        <v>-2.7252437999999999</v>
      </c>
      <c r="AU11656" s="91"/>
      <c r="AW11656" s="89"/>
      <c r="BE11656" s="90"/>
      <c r="BF11656" s="84"/>
      <c r="BG11656" s="84">
        <f t="shared" si="184"/>
        <v>45045.5</v>
      </c>
    </row>
    <row r="11657" spans="39:59">
      <c r="AM11657" s="85" t="s">
        <v>11909</v>
      </c>
      <c r="AN11657" s="83">
        <v>3.4658636999999999</v>
      </c>
      <c r="AO11657" s="84">
        <v>800.05071999999996</v>
      </c>
      <c r="AP11657" s="83">
        <v>4662.2686000000003</v>
      </c>
      <c r="AQ11657" s="83">
        <v>0.74066692999999995</v>
      </c>
      <c r="AR11657" s="83">
        <v>-2.7251968</v>
      </c>
      <c r="AU11657" s="91"/>
      <c r="AW11657" s="89"/>
      <c r="BE11657" s="90"/>
      <c r="BF11657" s="84"/>
      <c r="BG11657" s="84">
        <f t="shared" si="184"/>
        <v>45046</v>
      </c>
    </row>
    <row r="11658" spans="39:59">
      <c r="AM11658" s="85" t="s">
        <v>11910</v>
      </c>
      <c r="AN11658" s="83">
        <v>3.4657984000000002</v>
      </c>
      <c r="AO11658" s="84">
        <v>800.18773999999996</v>
      </c>
      <c r="AP11658" s="83">
        <v>4662.6688999999997</v>
      </c>
      <c r="AQ11658" s="83">
        <v>0.74070608999999998</v>
      </c>
      <c r="AR11658" s="83">
        <v>-2.7250922000000002</v>
      </c>
      <c r="AU11658" s="91"/>
      <c r="AW11658" s="89"/>
      <c r="BE11658" s="90"/>
      <c r="BF11658" s="84"/>
      <c r="BG11658" s="84">
        <f t="shared" si="184"/>
        <v>45046.5</v>
      </c>
    </row>
    <row r="11659" spans="39:59">
      <c r="AM11659" s="85" t="s">
        <v>11911</v>
      </c>
      <c r="AN11659" s="83">
        <v>3.4657277999999998</v>
      </c>
      <c r="AO11659" s="84">
        <v>800.11157000000003</v>
      </c>
      <c r="AP11659" s="83">
        <v>4663.0688</v>
      </c>
      <c r="AQ11659" s="83">
        <v>0.74075234000000001</v>
      </c>
      <c r="AR11659" s="83">
        <v>-2.7249753000000001</v>
      </c>
      <c r="AU11659" s="91"/>
      <c r="AW11659" s="89"/>
      <c r="BE11659" s="90"/>
      <c r="BF11659" s="84"/>
      <c r="BG11659" s="84">
        <f t="shared" si="184"/>
        <v>45047</v>
      </c>
    </row>
    <row r="11660" spans="39:59">
      <c r="AM11660" s="85" t="s">
        <v>11912</v>
      </c>
      <c r="AN11660" s="83">
        <v>3.4657287999999999</v>
      </c>
      <c r="AO11660" s="84">
        <v>800.03552000000002</v>
      </c>
      <c r="AP11660" s="83">
        <v>4663.4687999999996</v>
      </c>
      <c r="AQ11660" s="83">
        <v>0.74080080000000004</v>
      </c>
      <c r="AR11660" s="83">
        <v>-2.7249279</v>
      </c>
      <c r="AU11660" s="91"/>
      <c r="AW11660" s="89"/>
      <c r="BE11660" s="90"/>
      <c r="BF11660" s="84"/>
      <c r="BG11660" s="84">
        <f t="shared" si="184"/>
        <v>45047.5</v>
      </c>
    </row>
    <row r="11661" spans="39:59">
      <c r="AM11661" s="85" t="s">
        <v>11913</v>
      </c>
      <c r="AN11661" s="83">
        <v>3.4657724000000001</v>
      </c>
      <c r="AO11661" s="84">
        <v>800.12683000000004</v>
      </c>
      <c r="AP11661" s="83">
        <v>4663.8687</v>
      </c>
      <c r="AQ11661" s="83">
        <v>0.74084799999999995</v>
      </c>
      <c r="AR11661" s="83">
        <v>-2.7249243000000001</v>
      </c>
      <c r="AU11661" s="91"/>
      <c r="AW11661" s="89"/>
      <c r="BE11661" s="90"/>
      <c r="BF11661" s="84"/>
      <c r="BG11661" s="84">
        <f t="shared" si="184"/>
        <v>45048</v>
      </c>
    </row>
    <row r="11662" spans="39:59">
      <c r="AM11662" s="85" t="s">
        <v>11914</v>
      </c>
      <c r="AN11662" s="83">
        <v>3.4657741</v>
      </c>
      <c r="AO11662" s="84">
        <v>800.05065999999999</v>
      </c>
      <c r="AP11662" s="83">
        <v>4664.2690000000002</v>
      </c>
      <c r="AQ11662" s="83">
        <v>0.74089563000000003</v>
      </c>
      <c r="AR11662" s="83">
        <v>-2.7248785</v>
      </c>
      <c r="AU11662" s="91"/>
      <c r="AW11662" s="89"/>
      <c r="BE11662" s="90"/>
      <c r="BF11662" s="84"/>
      <c r="BG11662" s="84">
        <f t="shared" si="184"/>
        <v>45048.5</v>
      </c>
    </row>
    <row r="11663" spans="39:59">
      <c r="AM11663" s="85" t="s">
        <v>11915</v>
      </c>
      <c r="AN11663" s="83">
        <v>3.465735</v>
      </c>
      <c r="AO11663" s="84">
        <v>799.97448999999995</v>
      </c>
      <c r="AP11663" s="83">
        <v>4664.6688999999997</v>
      </c>
      <c r="AQ11663" s="83">
        <v>0.74092913000000005</v>
      </c>
      <c r="AR11663" s="83">
        <v>-2.7248057999999999</v>
      </c>
      <c r="AU11663" s="91"/>
      <c r="AW11663" s="89"/>
      <c r="BE11663" s="90"/>
      <c r="BF11663" s="84"/>
      <c r="BG11663" s="84">
        <f t="shared" si="184"/>
        <v>45049</v>
      </c>
    </row>
    <row r="11664" spans="39:59">
      <c r="AM11664" s="85" t="s">
        <v>11916</v>
      </c>
      <c r="AN11664" s="83">
        <v>3.4657295000000001</v>
      </c>
      <c r="AO11664" s="84">
        <v>800.15734999999995</v>
      </c>
      <c r="AP11664" s="83">
        <v>4665.0688</v>
      </c>
      <c r="AQ11664" s="83">
        <v>0.74096799000000002</v>
      </c>
      <c r="AR11664" s="83">
        <v>-2.7247615000000001</v>
      </c>
      <c r="AU11664" s="91"/>
      <c r="AW11664" s="89"/>
      <c r="BE11664" s="90"/>
      <c r="BF11664" s="84"/>
      <c r="BG11664" s="84">
        <f t="shared" si="184"/>
        <v>45049.5</v>
      </c>
    </row>
    <row r="11665" spans="39:59">
      <c r="AM11665" s="85" t="s">
        <v>11917</v>
      </c>
      <c r="AN11665" s="83">
        <v>3.4657201999999998</v>
      </c>
      <c r="AO11665" s="84">
        <v>800.005</v>
      </c>
      <c r="AP11665" s="83">
        <v>4665.4691999999995</v>
      </c>
      <c r="AQ11665" s="83">
        <v>0.74101496</v>
      </c>
      <c r="AR11665" s="83">
        <v>-2.7247051999999998</v>
      </c>
      <c r="AU11665" s="91"/>
      <c r="AW11665" s="89"/>
      <c r="BE11665" s="90"/>
      <c r="BF11665" s="84"/>
      <c r="BG11665" s="84">
        <f t="shared" si="184"/>
        <v>45050</v>
      </c>
    </row>
    <row r="11666" spans="39:59">
      <c r="AM11666" s="85" t="s">
        <v>11918</v>
      </c>
      <c r="AN11666" s="83">
        <v>3.4657238000000001</v>
      </c>
      <c r="AO11666" s="84">
        <v>800.20299999999997</v>
      </c>
      <c r="AP11666" s="83">
        <v>4665.8690999999999</v>
      </c>
      <c r="AQ11666" s="83">
        <v>0.74105792999999998</v>
      </c>
      <c r="AR11666" s="83">
        <v>-2.7246659000000002</v>
      </c>
      <c r="AU11666" s="91"/>
      <c r="AW11666" s="89"/>
      <c r="BE11666" s="90"/>
      <c r="BF11666" s="84"/>
      <c r="BG11666" s="84">
        <f t="shared" si="184"/>
        <v>45050.5</v>
      </c>
    </row>
    <row r="11667" spans="39:59">
      <c r="AM11667" s="85" t="s">
        <v>11919</v>
      </c>
      <c r="AN11667" s="83">
        <v>3.4656748999999998</v>
      </c>
      <c r="AO11667" s="84">
        <v>800.12689</v>
      </c>
      <c r="AP11667" s="83">
        <v>4666.2690000000002</v>
      </c>
      <c r="AQ11667" s="83">
        <v>0.74108468999999999</v>
      </c>
      <c r="AR11667" s="83">
        <v>-2.7245900999999999</v>
      </c>
      <c r="AU11667" s="91"/>
      <c r="AW11667" s="89"/>
      <c r="BE11667" s="90"/>
      <c r="BF11667" s="84"/>
      <c r="BG11667" s="84">
        <f t="shared" si="184"/>
        <v>45051</v>
      </c>
    </row>
    <row r="11668" spans="39:59">
      <c r="AM11668" s="85" t="s">
        <v>11920</v>
      </c>
      <c r="AN11668" s="83">
        <v>3.4656234000000001</v>
      </c>
      <c r="AO11668" s="84">
        <v>800.12683000000004</v>
      </c>
      <c r="AP11668" s="83">
        <v>4666.6693999999998</v>
      </c>
      <c r="AQ11668" s="83">
        <v>0.74112034000000004</v>
      </c>
      <c r="AR11668" s="83">
        <v>-2.7245029999999999</v>
      </c>
      <c r="AU11668" s="91"/>
      <c r="AW11668" s="89"/>
      <c r="BE11668" s="90"/>
      <c r="BF11668" s="84"/>
      <c r="BG11668" s="84">
        <f t="shared" si="184"/>
        <v>45051.5</v>
      </c>
    </row>
    <row r="11669" spans="39:59">
      <c r="AM11669" s="85" t="s">
        <v>11921</v>
      </c>
      <c r="AN11669" s="83">
        <v>3.465605</v>
      </c>
      <c r="AO11669" s="84">
        <v>800.09636999999998</v>
      </c>
      <c r="AP11669" s="83">
        <v>4667.0693000000001</v>
      </c>
      <c r="AQ11669" s="83">
        <v>0.74115354</v>
      </c>
      <c r="AR11669" s="83">
        <v>-2.7244514999999998</v>
      </c>
      <c r="AU11669" s="91"/>
      <c r="AW11669" s="89"/>
      <c r="BE11669" s="90"/>
      <c r="BF11669" s="84"/>
      <c r="BG11669" s="84">
        <f t="shared" si="184"/>
        <v>45052</v>
      </c>
    </row>
    <row r="11670" spans="39:59">
      <c r="AM11670" s="85" t="s">
        <v>11922</v>
      </c>
      <c r="AN11670" s="83">
        <v>3.4656235999999998</v>
      </c>
      <c r="AO11670" s="84">
        <v>800.05065999999999</v>
      </c>
      <c r="AP11670" s="83">
        <v>4667.4691999999995</v>
      </c>
      <c r="AQ11670" s="83">
        <v>0.74118346000000002</v>
      </c>
      <c r="AR11670" s="83">
        <v>-2.7244400999999998</v>
      </c>
      <c r="AU11670" s="91"/>
      <c r="AW11670" s="89"/>
      <c r="BE11670" s="90"/>
      <c r="BF11670" s="84"/>
      <c r="BG11670" s="84">
        <f t="shared" si="184"/>
        <v>45052.5</v>
      </c>
    </row>
    <row r="11671" spans="39:59">
      <c r="AM11671" s="85" t="s">
        <v>11923</v>
      </c>
      <c r="AN11671" s="83">
        <v>3.4654965</v>
      </c>
      <c r="AO11671" s="84">
        <v>800.11157000000003</v>
      </c>
      <c r="AP11671" s="83">
        <v>4667.8696</v>
      </c>
      <c r="AQ11671" s="83">
        <v>0.74121839</v>
      </c>
      <c r="AR11671" s="83">
        <v>-2.7242782000000001</v>
      </c>
      <c r="AU11671" s="91"/>
      <c r="AW11671" s="89"/>
      <c r="BE11671" s="90"/>
      <c r="BF11671" s="84"/>
      <c r="BG11671" s="84">
        <f t="shared" si="184"/>
        <v>45053</v>
      </c>
    </row>
    <row r="11672" spans="39:59">
      <c r="AM11672" s="85" t="s">
        <v>11924</v>
      </c>
      <c r="AN11672" s="83">
        <v>3.4654546000000002</v>
      </c>
      <c r="AO11672" s="84">
        <v>800.02026000000001</v>
      </c>
      <c r="AP11672" s="83">
        <v>4668.2695000000003</v>
      </c>
      <c r="AQ11672" s="83">
        <v>0.74125158999999996</v>
      </c>
      <c r="AR11672" s="83">
        <v>-2.7242031</v>
      </c>
      <c r="AU11672" s="91"/>
      <c r="AW11672" s="89"/>
      <c r="BE11672" s="90"/>
      <c r="BF11672" s="84"/>
      <c r="BG11672" s="84">
        <f t="shared" si="184"/>
        <v>45053.5</v>
      </c>
    </row>
    <row r="11673" spans="39:59">
      <c r="AM11673" s="85" t="s">
        <v>11925</v>
      </c>
      <c r="AN11673" s="83">
        <v>3.4653952000000001</v>
      </c>
      <c r="AO11673" s="84">
        <v>800.09636999999998</v>
      </c>
      <c r="AP11673" s="83">
        <v>4668.6693999999998</v>
      </c>
      <c r="AQ11673" s="83">
        <v>0.74127441999999999</v>
      </c>
      <c r="AR11673" s="83">
        <v>-2.7241209</v>
      </c>
      <c r="AU11673" s="91"/>
      <c r="AW11673" s="89"/>
      <c r="BE11673" s="90"/>
      <c r="BF11673" s="84"/>
      <c r="BG11673" s="84">
        <f t="shared" si="184"/>
        <v>45054</v>
      </c>
    </row>
    <row r="11674" spans="39:59">
      <c r="AM11674" s="85" t="s">
        <v>11926</v>
      </c>
      <c r="AN11674" s="83">
        <v>3.4653179999999999</v>
      </c>
      <c r="AO11674" s="84">
        <v>800.23339999999996</v>
      </c>
      <c r="AP11674" s="83">
        <v>4669.0693000000001</v>
      </c>
      <c r="AQ11674" s="83">
        <v>0.74129349</v>
      </c>
      <c r="AR11674" s="83">
        <v>-2.7240245000000001</v>
      </c>
      <c r="AU11674" s="91"/>
      <c r="AW11674" s="89"/>
      <c r="BE11674" s="90"/>
      <c r="BF11674" s="84"/>
      <c r="BG11674" s="84">
        <f t="shared" si="184"/>
        <v>45054.5</v>
      </c>
    </row>
    <row r="11675" spans="39:59">
      <c r="AM11675" s="85" t="s">
        <v>11927</v>
      </c>
      <c r="AN11675" s="83">
        <v>3.4653157999999999</v>
      </c>
      <c r="AO11675" s="84">
        <v>800.21820000000002</v>
      </c>
      <c r="AP11675" s="83">
        <v>4669.4696999999996</v>
      </c>
      <c r="AQ11675" s="83">
        <v>0.74131745000000004</v>
      </c>
      <c r="AR11675" s="83">
        <v>-2.7239982999999999</v>
      </c>
      <c r="AU11675" s="91"/>
      <c r="AW11675" s="89"/>
      <c r="BE11675" s="90"/>
      <c r="BF11675" s="84"/>
      <c r="BG11675" s="84">
        <f t="shared" si="184"/>
        <v>45055</v>
      </c>
    </row>
    <row r="11676" spans="39:59">
      <c r="AM11676" s="85" t="s">
        <v>11928</v>
      </c>
      <c r="AN11676" s="83">
        <v>3.4654212000000002</v>
      </c>
      <c r="AO11676" s="84">
        <v>800.14209000000005</v>
      </c>
      <c r="AP11676" s="83">
        <v>4669.8696</v>
      </c>
      <c r="AQ11676" s="83">
        <v>0.74133806999999996</v>
      </c>
      <c r="AR11676" s="83">
        <v>-2.7240831999999999</v>
      </c>
      <c r="AU11676" s="91"/>
      <c r="AW11676" s="89"/>
      <c r="BE11676" s="90"/>
      <c r="BF11676" s="84"/>
      <c r="BG11676" s="84">
        <f t="shared" si="184"/>
        <v>45055.5</v>
      </c>
    </row>
    <row r="11677" spans="39:59">
      <c r="AM11677" s="85" t="s">
        <v>11929</v>
      </c>
      <c r="AN11677" s="83">
        <v>3.4655290000000001</v>
      </c>
      <c r="AO11677" s="84">
        <v>800.20299999999997</v>
      </c>
      <c r="AP11677" s="83">
        <v>4670.2695000000003</v>
      </c>
      <c r="AQ11677" s="83">
        <v>0.74135404999999999</v>
      </c>
      <c r="AR11677" s="83">
        <v>-2.7241749999999998</v>
      </c>
      <c r="AU11677" s="91"/>
      <c r="AW11677" s="89"/>
      <c r="BE11677" s="90"/>
      <c r="BF11677" s="84"/>
      <c r="BG11677" s="84">
        <f t="shared" si="184"/>
        <v>45056</v>
      </c>
    </row>
    <row r="11678" spans="39:59">
      <c r="AM11678" s="85" t="s">
        <v>11930</v>
      </c>
      <c r="AN11678" s="83">
        <v>3.4656091</v>
      </c>
      <c r="AO11678" s="84">
        <v>800.18773999999996</v>
      </c>
      <c r="AP11678" s="83">
        <v>4670.6698999999999</v>
      </c>
      <c r="AQ11678" s="83">
        <v>0.74137461000000004</v>
      </c>
      <c r="AR11678" s="83">
        <v>-2.7242343</v>
      </c>
      <c r="AU11678" s="91"/>
      <c r="AW11678" s="89"/>
      <c r="BE11678" s="90"/>
      <c r="BF11678" s="84"/>
      <c r="BG11678" s="84">
        <f t="shared" si="184"/>
        <v>45056.5</v>
      </c>
    </row>
    <row r="11679" spans="39:59">
      <c r="AM11679" s="85" t="s">
        <v>11931</v>
      </c>
      <c r="AN11679" s="83">
        <v>3.4655993</v>
      </c>
      <c r="AO11679" s="84">
        <v>800.23346000000004</v>
      </c>
      <c r="AP11679" s="83">
        <v>4671.0698000000002</v>
      </c>
      <c r="AQ11679" s="83">
        <v>0.74138658999999996</v>
      </c>
      <c r="AR11679" s="83">
        <v>-2.7242126</v>
      </c>
      <c r="AU11679" s="91"/>
      <c r="AW11679" s="89"/>
      <c r="BE11679" s="90"/>
      <c r="BF11679" s="84"/>
      <c r="BG11679" s="84">
        <f t="shared" si="184"/>
        <v>45057</v>
      </c>
    </row>
    <row r="11680" spans="39:59">
      <c r="AM11680" s="85" t="s">
        <v>11932</v>
      </c>
      <c r="AN11680" s="83">
        <v>3.4656476999999999</v>
      </c>
      <c r="AO11680" s="84">
        <v>800.24872000000005</v>
      </c>
      <c r="AP11680" s="83">
        <v>4671.4696999999996</v>
      </c>
      <c r="AQ11680" s="83">
        <v>0.74140006000000003</v>
      </c>
      <c r="AR11680" s="83">
        <v>-2.7242476999999998</v>
      </c>
      <c r="AU11680" s="91"/>
      <c r="AW11680" s="89"/>
      <c r="BE11680" s="90"/>
      <c r="BF11680" s="84"/>
      <c r="BG11680" s="84">
        <f t="shared" si="184"/>
        <v>45057.5</v>
      </c>
    </row>
    <row r="11681" spans="39:59">
      <c r="AM11681" s="85" t="s">
        <v>11933</v>
      </c>
      <c r="AN11681" s="83">
        <v>3.4656671999999999</v>
      </c>
      <c r="AO11681" s="84">
        <v>800.05065999999999</v>
      </c>
      <c r="AP11681" s="83">
        <v>4671.8701000000001</v>
      </c>
      <c r="AQ11681" s="83">
        <v>0.74141634000000001</v>
      </c>
      <c r="AR11681" s="83">
        <v>-2.7242510000000002</v>
      </c>
      <c r="AU11681" s="91"/>
      <c r="AW11681" s="89"/>
      <c r="BE11681" s="90"/>
      <c r="BF11681" s="84"/>
      <c r="BG11681" s="84">
        <f t="shared" si="184"/>
        <v>45058</v>
      </c>
    </row>
    <row r="11682" spans="39:59">
      <c r="AM11682" s="85" t="s">
        <v>11934</v>
      </c>
      <c r="AN11682" s="83">
        <v>3.4656435999999999</v>
      </c>
      <c r="AO11682" s="84">
        <v>800.02020000000005</v>
      </c>
      <c r="AP11682" s="83">
        <v>4672.2700000000004</v>
      </c>
      <c r="AQ11682" s="83">
        <v>0.74143236999999995</v>
      </c>
      <c r="AR11682" s="83">
        <v>-2.7242112000000001</v>
      </c>
      <c r="AU11682" s="91"/>
      <c r="AW11682" s="89"/>
      <c r="BE11682" s="90"/>
      <c r="BF11682" s="84"/>
      <c r="BG11682" s="84">
        <f t="shared" si="184"/>
        <v>45058.5</v>
      </c>
    </row>
    <row r="11683" spans="39:59">
      <c r="AM11683" s="85" t="s">
        <v>11935</v>
      </c>
      <c r="AN11683" s="83">
        <v>3.4656291000000001</v>
      </c>
      <c r="AO11683" s="84">
        <v>800.02026000000001</v>
      </c>
      <c r="AP11683" s="83">
        <v>4672.6698999999999</v>
      </c>
      <c r="AQ11683" s="83">
        <v>0.74143851000000005</v>
      </c>
      <c r="AR11683" s="83">
        <v>-2.7241905000000002</v>
      </c>
      <c r="AU11683" s="91"/>
      <c r="AW11683" s="89"/>
      <c r="BE11683" s="90"/>
      <c r="BF11683" s="84"/>
      <c r="BG11683" s="84">
        <f t="shared" si="184"/>
        <v>45059</v>
      </c>
    </row>
    <row r="11684" spans="39:59">
      <c r="AM11684" s="85" t="s">
        <v>11936</v>
      </c>
      <c r="AN11684" s="83">
        <v>3.4656609999999999</v>
      </c>
      <c r="AO11684" s="84">
        <v>799.95934999999997</v>
      </c>
      <c r="AP11684" s="83">
        <v>4673.0698000000002</v>
      </c>
      <c r="AQ11684" s="83">
        <v>0.74145591</v>
      </c>
      <c r="AR11684" s="83">
        <v>-2.724205</v>
      </c>
      <c r="AU11684" s="91"/>
      <c r="AW11684" s="89"/>
      <c r="BE11684" s="90"/>
      <c r="BF11684" s="84"/>
      <c r="BG11684" s="84">
        <f t="shared" si="184"/>
        <v>45059.5</v>
      </c>
    </row>
    <row r="11685" spans="39:59">
      <c r="AM11685" s="85" t="s">
        <v>11937</v>
      </c>
      <c r="AN11685" s="83">
        <v>3.4654636000000001</v>
      </c>
      <c r="AO11685" s="84">
        <v>800.18773999999996</v>
      </c>
      <c r="AP11685" s="83">
        <v>4673.4701999999997</v>
      </c>
      <c r="AQ11685" s="83">
        <v>0.74146813</v>
      </c>
      <c r="AR11685" s="83">
        <v>-2.7239954000000002</v>
      </c>
      <c r="AU11685" s="91"/>
      <c r="AW11685" s="89"/>
      <c r="BE11685" s="90"/>
      <c r="BF11685" s="84"/>
      <c r="BG11685" s="84">
        <f t="shared" si="184"/>
        <v>45060</v>
      </c>
    </row>
    <row r="11686" spans="39:59">
      <c r="AM11686" s="85" t="s">
        <v>11938</v>
      </c>
      <c r="AN11686" s="83">
        <v>3.465414</v>
      </c>
      <c r="AO11686" s="84">
        <v>800.05071999999996</v>
      </c>
      <c r="AP11686" s="83">
        <v>4673.8701000000001</v>
      </c>
      <c r="AQ11686" s="83">
        <v>0.74148214000000001</v>
      </c>
      <c r="AR11686" s="83">
        <v>-2.723932</v>
      </c>
      <c r="AU11686" s="91"/>
      <c r="AW11686" s="89"/>
      <c r="BE11686" s="90"/>
      <c r="BF11686" s="84"/>
      <c r="BG11686" s="84">
        <f t="shared" si="184"/>
        <v>45060.5</v>
      </c>
    </row>
    <row r="11687" spans="39:59">
      <c r="AM11687" s="85" t="s">
        <v>11939</v>
      </c>
      <c r="AN11687" s="83">
        <v>3.4654593</v>
      </c>
      <c r="AO11687" s="84">
        <v>800.15728999999999</v>
      </c>
      <c r="AP11687" s="83">
        <v>4674.2700000000004</v>
      </c>
      <c r="AQ11687" s="83">
        <v>0.74150068000000002</v>
      </c>
      <c r="AR11687" s="83">
        <v>-2.7239586999999998</v>
      </c>
      <c r="AU11687" s="91"/>
      <c r="AW11687" s="89"/>
      <c r="BE11687" s="90"/>
      <c r="BF11687" s="84"/>
      <c r="BG11687" s="84">
        <f t="shared" si="184"/>
        <v>45061</v>
      </c>
    </row>
    <row r="11688" spans="39:59">
      <c r="AM11688" s="85" t="s">
        <v>11940</v>
      </c>
      <c r="AN11688" s="83">
        <v>3.4656432000000001</v>
      </c>
      <c r="AO11688" s="84">
        <v>800.12683000000004</v>
      </c>
      <c r="AP11688" s="83">
        <v>4674.6704</v>
      </c>
      <c r="AQ11688" s="83">
        <v>0.74152017000000003</v>
      </c>
      <c r="AR11688" s="83">
        <v>-2.7241230000000001</v>
      </c>
      <c r="AU11688" s="91"/>
      <c r="AW11688" s="89"/>
      <c r="BE11688" s="90"/>
      <c r="BF11688" s="84"/>
      <c r="BG11688" s="84">
        <f t="shared" si="184"/>
        <v>45061.5</v>
      </c>
    </row>
    <row r="11689" spans="39:59">
      <c r="AM11689" s="85" t="s">
        <v>11941</v>
      </c>
      <c r="AN11689" s="83">
        <v>3.4657583000000001</v>
      </c>
      <c r="AO11689" s="84">
        <v>800.14209000000005</v>
      </c>
      <c r="AP11689" s="83">
        <v>4675.0703000000003</v>
      </c>
      <c r="AQ11689" s="83">
        <v>0.74153363999999999</v>
      </c>
      <c r="AR11689" s="83">
        <v>-2.7242245999999999</v>
      </c>
      <c r="AU11689" s="91"/>
      <c r="AW11689" s="89"/>
      <c r="BE11689" s="90"/>
      <c r="BF11689" s="84"/>
      <c r="BG11689" s="84">
        <f t="shared" si="184"/>
        <v>45062</v>
      </c>
    </row>
    <row r="11690" spans="39:59">
      <c r="AM11690" s="85" t="s">
        <v>11942</v>
      </c>
      <c r="AN11690" s="83">
        <v>3.4657965000000002</v>
      </c>
      <c r="AO11690" s="84">
        <v>800.09636999999998</v>
      </c>
      <c r="AP11690" s="83">
        <v>4675.4701999999997</v>
      </c>
      <c r="AQ11690" s="83">
        <v>0.74155044999999997</v>
      </c>
      <c r="AR11690" s="83">
        <v>-2.7242459999999999</v>
      </c>
      <c r="AU11690" s="91"/>
      <c r="AW11690" s="89"/>
      <c r="BE11690" s="90"/>
      <c r="BF11690" s="84"/>
      <c r="BG11690" s="84">
        <f t="shared" si="184"/>
        <v>45062.5</v>
      </c>
    </row>
    <row r="11691" spans="39:59">
      <c r="AM11691" s="85" t="s">
        <v>11943</v>
      </c>
      <c r="AN11691" s="83">
        <v>3.4658517999999998</v>
      </c>
      <c r="AO11691" s="84">
        <v>799.95934999999997</v>
      </c>
      <c r="AP11691" s="83">
        <v>4675.8706000000002</v>
      </c>
      <c r="AQ11691" s="83">
        <v>0.74156617999999996</v>
      </c>
      <c r="AR11691" s="83">
        <v>-2.7242856</v>
      </c>
      <c r="AU11691" s="91"/>
      <c r="AW11691" s="89"/>
      <c r="BE11691" s="90"/>
      <c r="BF11691" s="84"/>
      <c r="BG11691" s="84">
        <f t="shared" si="184"/>
        <v>45063</v>
      </c>
    </row>
    <row r="11692" spans="39:59">
      <c r="AM11692" s="85" t="s">
        <v>11944</v>
      </c>
      <c r="AN11692" s="83">
        <v>3.4659523999999999</v>
      </c>
      <c r="AO11692" s="84">
        <v>800.06592000000001</v>
      </c>
      <c r="AP11692" s="83">
        <v>4676.2704999999996</v>
      </c>
      <c r="AQ11692" s="83">
        <v>0.74157952999999999</v>
      </c>
      <c r="AR11692" s="83">
        <v>-2.7243729000000001</v>
      </c>
      <c r="AU11692" s="91"/>
      <c r="AW11692" s="89"/>
      <c r="BE11692" s="90"/>
      <c r="BF11692" s="84"/>
      <c r="BG11692" s="84">
        <f t="shared" si="184"/>
        <v>45063.5</v>
      </c>
    </row>
    <row r="11693" spans="39:59">
      <c r="AM11693" s="85" t="s">
        <v>11945</v>
      </c>
      <c r="AN11693" s="83">
        <v>3.4659032999999999</v>
      </c>
      <c r="AO11693" s="84">
        <v>800.03545999999994</v>
      </c>
      <c r="AP11693" s="83">
        <v>4676.6704</v>
      </c>
      <c r="AQ11693" s="83">
        <v>0.74160086999999997</v>
      </c>
      <c r="AR11693" s="83">
        <v>-2.7243023000000002</v>
      </c>
      <c r="AU11693" s="91"/>
      <c r="AW11693" s="89"/>
      <c r="BE11693" s="90"/>
      <c r="BF11693" s="84"/>
      <c r="BG11693" s="84">
        <f t="shared" si="184"/>
        <v>45064</v>
      </c>
    </row>
    <row r="11694" spans="39:59">
      <c r="AM11694" s="85" t="s">
        <v>11946</v>
      </c>
      <c r="AN11694" s="83">
        <v>3.4659361999999998</v>
      </c>
      <c r="AO11694" s="84">
        <v>799.98974999999996</v>
      </c>
      <c r="AP11694" s="83">
        <v>4677.0708000000004</v>
      </c>
      <c r="AQ11694" s="83">
        <v>0.74162393999999998</v>
      </c>
      <c r="AR11694" s="83">
        <v>-2.7243122999999998</v>
      </c>
      <c r="AU11694" s="91"/>
      <c r="AW11694" s="89"/>
      <c r="BE11694" s="90"/>
      <c r="BF11694" s="84"/>
      <c r="BG11694" s="84">
        <f t="shared" si="184"/>
        <v>45064.5</v>
      </c>
    </row>
    <row r="11695" spans="39:59">
      <c r="AM11695" s="85" t="s">
        <v>11947</v>
      </c>
      <c r="AN11695" s="83">
        <v>3.4659580999999999</v>
      </c>
      <c r="AO11695" s="84">
        <v>799.95929000000001</v>
      </c>
      <c r="AP11695" s="83">
        <v>4677.4706999999999</v>
      </c>
      <c r="AQ11695" s="83">
        <v>0.74164372999999995</v>
      </c>
      <c r="AR11695" s="83">
        <v>-2.7243145000000002</v>
      </c>
      <c r="AU11695" s="91"/>
      <c r="AW11695" s="89"/>
      <c r="BE11695" s="90"/>
      <c r="BF11695" s="84"/>
      <c r="BG11695" s="84">
        <f t="shared" si="184"/>
        <v>45065</v>
      </c>
    </row>
    <row r="11696" spans="39:59">
      <c r="AM11696" s="85" t="s">
        <v>11948</v>
      </c>
      <c r="AN11696" s="83">
        <v>3.4660413000000001</v>
      </c>
      <c r="AO11696" s="84">
        <v>800.30962999999997</v>
      </c>
      <c r="AP11696" s="83">
        <v>4677.8706000000002</v>
      </c>
      <c r="AQ11696" s="83">
        <v>0.74166560000000004</v>
      </c>
      <c r="AR11696" s="83">
        <v>-2.7243757</v>
      </c>
      <c r="AU11696" s="91"/>
      <c r="AW11696" s="89"/>
      <c r="BE11696" s="90"/>
      <c r="BF11696" s="84"/>
      <c r="BG11696" s="84">
        <f t="shared" si="184"/>
        <v>45065.5</v>
      </c>
    </row>
    <row r="11697" spans="39:59">
      <c r="AM11697" s="85" t="s">
        <v>11949</v>
      </c>
      <c r="AN11697" s="83">
        <v>3.4660620999999998</v>
      </c>
      <c r="AO11697" s="84">
        <v>800.14209000000005</v>
      </c>
      <c r="AP11697" s="83">
        <v>4678.2709999999997</v>
      </c>
      <c r="AQ11697" s="83">
        <v>0.74168098000000005</v>
      </c>
      <c r="AR11697" s="83">
        <v>-2.7243811999999998</v>
      </c>
      <c r="AU11697" s="91"/>
      <c r="AW11697" s="89"/>
      <c r="BE11697" s="90"/>
      <c r="BF11697" s="84"/>
      <c r="BG11697" s="84">
        <f t="shared" si="184"/>
        <v>45066</v>
      </c>
    </row>
    <row r="11698" spans="39:59">
      <c r="AM11698" s="85" t="s">
        <v>11950</v>
      </c>
      <c r="AN11698" s="83">
        <v>3.4661342999999998</v>
      </c>
      <c r="AO11698" s="84">
        <v>800.17255</v>
      </c>
      <c r="AP11698" s="83">
        <v>4678.6709000000001</v>
      </c>
      <c r="AQ11698" s="83">
        <v>0.74170135999999998</v>
      </c>
      <c r="AR11698" s="83">
        <v>-2.7244329</v>
      </c>
      <c r="AU11698" s="91"/>
      <c r="AW11698" s="89"/>
      <c r="BE11698" s="90"/>
      <c r="BF11698" s="84"/>
      <c r="BG11698" s="84">
        <f t="shared" si="184"/>
        <v>45066.5</v>
      </c>
    </row>
    <row r="11699" spans="39:59">
      <c r="AM11699" s="85" t="s">
        <v>11951</v>
      </c>
      <c r="AN11699" s="83">
        <v>3.4662476</v>
      </c>
      <c r="AO11699" s="84">
        <v>800.11162999999999</v>
      </c>
      <c r="AP11699" s="83">
        <v>4679.0708000000004</v>
      </c>
      <c r="AQ11699" s="83">
        <v>0.74172366000000001</v>
      </c>
      <c r="AR11699" s="83">
        <v>-2.7245240000000002</v>
      </c>
      <c r="AU11699" s="91"/>
      <c r="AW11699" s="89"/>
      <c r="BE11699" s="90"/>
      <c r="BF11699" s="84"/>
      <c r="BG11699" s="84">
        <f t="shared" si="184"/>
        <v>45067</v>
      </c>
    </row>
    <row r="11700" spans="39:59">
      <c r="AM11700" s="85" t="s">
        <v>11952</v>
      </c>
      <c r="AN11700" s="83">
        <v>3.4661309999999999</v>
      </c>
      <c r="AO11700" s="84">
        <v>800.23346000000004</v>
      </c>
      <c r="AP11700" s="83">
        <v>4679.4706999999999</v>
      </c>
      <c r="AQ11700" s="83">
        <v>0.74174123999999997</v>
      </c>
      <c r="AR11700" s="83">
        <v>-2.7243898</v>
      </c>
      <c r="AU11700" s="91"/>
      <c r="AW11700" s="89"/>
      <c r="BE11700" s="90"/>
      <c r="BF11700" s="84"/>
      <c r="BG11700" s="84">
        <f t="shared" si="184"/>
        <v>45067.5</v>
      </c>
    </row>
    <row r="11701" spans="39:59">
      <c r="AM11701" s="85" t="s">
        <v>11953</v>
      </c>
      <c r="AN11701" s="83">
        <v>3.4661577000000001</v>
      </c>
      <c r="AO11701" s="84">
        <v>800.23346000000004</v>
      </c>
      <c r="AP11701" s="83">
        <v>4679.8711000000003</v>
      </c>
      <c r="AQ11701" s="83">
        <v>0.74176984999999995</v>
      </c>
      <c r="AR11701" s="83">
        <v>-2.7243879</v>
      </c>
      <c r="AU11701" s="91"/>
      <c r="AW11701" s="89"/>
      <c r="BE11701" s="90"/>
      <c r="BF11701" s="84"/>
      <c r="BG11701" s="84">
        <f t="shared" si="184"/>
        <v>45068</v>
      </c>
    </row>
    <row r="11702" spans="39:59">
      <c r="AM11702" s="85" t="s">
        <v>11954</v>
      </c>
      <c r="AN11702" s="83">
        <v>3.4661856000000002</v>
      </c>
      <c r="AO11702" s="84">
        <v>799.97448999999995</v>
      </c>
      <c r="AP11702" s="83">
        <v>4680.2709999999997</v>
      </c>
      <c r="AQ11702" s="83">
        <v>0.74179494000000001</v>
      </c>
      <c r="AR11702" s="83">
        <v>-2.7243905000000002</v>
      </c>
      <c r="AU11702" s="91"/>
      <c r="AW11702" s="89"/>
      <c r="BE11702" s="90"/>
      <c r="BF11702" s="84"/>
      <c r="BG11702" s="84">
        <f t="shared" si="184"/>
        <v>45068.5</v>
      </c>
    </row>
    <row r="11703" spans="39:59">
      <c r="AM11703" s="85" t="s">
        <v>11955</v>
      </c>
      <c r="AN11703" s="83">
        <v>3.4662332999999999</v>
      </c>
      <c r="AO11703" s="84">
        <v>800.06592000000001</v>
      </c>
      <c r="AP11703" s="83">
        <v>4680.6709000000001</v>
      </c>
      <c r="AQ11703" s="83">
        <v>0.74182510000000002</v>
      </c>
      <c r="AR11703" s="83">
        <v>-2.7244081000000002</v>
      </c>
      <c r="AU11703" s="91"/>
      <c r="AW11703" s="89"/>
      <c r="BE11703" s="90"/>
      <c r="BF11703" s="84"/>
      <c r="BG11703" s="84">
        <f t="shared" si="184"/>
        <v>45069</v>
      </c>
    </row>
    <row r="11704" spans="39:59">
      <c r="AM11704" s="85" t="s">
        <v>11956</v>
      </c>
      <c r="AN11704" s="83">
        <v>3.4662229999999998</v>
      </c>
      <c r="AO11704" s="84">
        <v>800.18781000000001</v>
      </c>
      <c r="AP11704" s="83">
        <v>4681.0712999999996</v>
      </c>
      <c r="AQ11704" s="83">
        <v>0.74184947999999995</v>
      </c>
      <c r="AR11704" s="83">
        <v>-2.7243735999999998</v>
      </c>
      <c r="AU11704" s="91"/>
      <c r="AW11704" s="89"/>
      <c r="BE11704" s="90"/>
      <c r="BF11704" s="84"/>
      <c r="BG11704" s="84">
        <f t="shared" si="184"/>
        <v>45069.5</v>
      </c>
    </row>
    <row r="11705" spans="39:59">
      <c r="AM11705" s="85" t="s">
        <v>11957</v>
      </c>
      <c r="AN11705" s="83">
        <v>3.4661849</v>
      </c>
      <c r="AO11705" s="84">
        <v>800.08118000000002</v>
      </c>
      <c r="AP11705" s="83">
        <v>4681.4712</v>
      </c>
      <c r="AQ11705" s="83">
        <v>0.74187428</v>
      </c>
      <c r="AR11705" s="83">
        <v>-2.7243105999999999</v>
      </c>
      <c r="AU11705" s="91"/>
      <c r="AW11705" s="89"/>
      <c r="BE11705" s="90"/>
      <c r="BF11705" s="84"/>
      <c r="BG11705" s="84">
        <f t="shared" si="184"/>
        <v>45070</v>
      </c>
    </row>
    <row r="11706" spans="39:59">
      <c r="AM11706" s="85" t="s">
        <v>11958</v>
      </c>
      <c r="AN11706" s="83">
        <v>3.4661403000000002</v>
      </c>
      <c r="AO11706" s="84">
        <v>800.03545999999994</v>
      </c>
      <c r="AP11706" s="83">
        <v>4681.8711000000003</v>
      </c>
      <c r="AQ11706" s="83">
        <v>0.74189245999999998</v>
      </c>
      <c r="AR11706" s="83">
        <v>-2.7242478999999999</v>
      </c>
      <c r="AU11706" s="91"/>
      <c r="AW11706" s="89"/>
      <c r="BE11706" s="90"/>
      <c r="BF11706" s="84"/>
      <c r="BG11706" s="84">
        <f t="shared" si="184"/>
        <v>45070.5</v>
      </c>
    </row>
    <row r="11707" spans="39:59">
      <c r="AM11707" s="85" t="s">
        <v>11959</v>
      </c>
      <c r="AN11707" s="83">
        <v>3.4660354</v>
      </c>
      <c r="AO11707" s="84">
        <v>800.17255</v>
      </c>
      <c r="AP11707" s="83">
        <v>4682.2714999999998</v>
      </c>
      <c r="AQ11707" s="83">
        <v>0.74191534999999997</v>
      </c>
      <c r="AR11707" s="83">
        <v>-2.7241200999999999</v>
      </c>
      <c r="AU11707" s="91"/>
      <c r="AW11707" s="89"/>
      <c r="BE11707" s="90"/>
      <c r="BF11707" s="84"/>
      <c r="BG11707" s="84">
        <f t="shared" si="184"/>
        <v>45071</v>
      </c>
    </row>
    <row r="11708" spans="39:59">
      <c r="AM11708" s="85" t="s">
        <v>11960</v>
      </c>
      <c r="AN11708" s="83">
        <v>3.4659838999999999</v>
      </c>
      <c r="AO11708" s="84">
        <v>800.02026000000001</v>
      </c>
      <c r="AP11708" s="83">
        <v>4682.6714000000002</v>
      </c>
      <c r="AQ11708" s="83">
        <v>0.74192798000000004</v>
      </c>
      <c r="AR11708" s="83">
        <v>-2.724056</v>
      </c>
      <c r="AU11708" s="91"/>
      <c r="AW11708" s="89"/>
      <c r="BE11708" s="90"/>
      <c r="BF11708" s="84"/>
      <c r="BG11708" s="84">
        <f t="shared" si="184"/>
        <v>45071.5</v>
      </c>
    </row>
    <row r="11709" spans="39:59">
      <c r="AM11709" s="85" t="s">
        <v>11961</v>
      </c>
      <c r="AN11709" s="83">
        <v>3.4660036999999999</v>
      </c>
      <c r="AO11709" s="84">
        <v>800.03552000000002</v>
      </c>
      <c r="AP11709" s="83">
        <v>4683.0712999999996</v>
      </c>
      <c r="AQ11709" s="83">
        <v>0.74195628999999996</v>
      </c>
      <c r="AR11709" s="83">
        <v>-2.7240473999999999</v>
      </c>
      <c r="AU11709" s="91"/>
      <c r="AW11709" s="89"/>
      <c r="BE11709" s="90"/>
      <c r="BF11709" s="84"/>
      <c r="BG11709" s="84">
        <f t="shared" si="184"/>
        <v>45072</v>
      </c>
    </row>
    <row r="11710" spans="39:59">
      <c r="AM11710" s="85" t="s">
        <v>11962</v>
      </c>
      <c r="AN11710" s="83">
        <v>3.4660856999999998</v>
      </c>
      <c r="AO11710" s="84">
        <v>800.005</v>
      </c>
      <c r="AP11710" s="83">
        <v>4683.4717000000001</v>
      </c>
      <c r="AQ11710" s="83">
        <v>0.74197285999999996</v>
      </c>
      <c r="AR11710" s="83">
        <v>-2.7241127000000001</v>
      </c>
      <c r="AU11710" s="91"/>
      <c r="AW11710" s="89"/>
      <c r="BE11710" s="90"/>
      <c r="BF11710" s="84"/>
      <c r="BG11710" s="84">
        <f t="shared" si="184"/>
        <v>45072.5</v>
      </c>
    </row>
    <row r="11711" spans="39:59">
      <c r="AM11711" s="85" t="s">
        <v>11963</v>
      </c>
      <c r="AN11711" s="83">
        <v>3.4661517000000002</v>
      </c>
      <c r="AO11711" s="84">
        <v>799.92882999999995</v>
      </c>
      <c r="AP11711" s="83">
        <v>4683.8716000000004</v>
      </c>
      <c r="AQ11711" s="83">
        <v>0.74199760000000003</v>
      </c>
      <c r="AR11711" s="83">
        <v>-2.7241542000000001</v>
      </c>
      <c r="AU11711" s="91"/>
      <c r="AW11711" s="89"/>
      <c r="BE11711" s="90"/>
      <c r="BF11711" s="84"/>
      <c r="BG11711" s="84">
        <f t="shared" si="184"/>
        <v>45073</v>
      </c>
    </row>
    <row r="11712" spans="39:59">
      <c r="AM11712" s="85" t="s">
        <v>11964</v>
      </c>
      <c r="AN11712" s="83">
        <v>3.4661243000000002</v>
      </c>
      <c r="AO11712" s="84">
        <v>800.11157000000003</v>
      </c>
      <c r="AP11712" s="83">
        <v>4684.2714999999998</v>
      </c>
      <c r="AQ11712" s="83">
        <v>0.74203295000000002</v>
      </c>
      <c r="AR11712" s="83">
        <v>-2.7240913</v>
      </c>
      <c r="AU11712" s="91"/>
      <c r="AW11712" s="89"/>
      <c r="BE11712" s="90"/>
      <c r="BF11712" s="84"/>
      <c r="BG11712" s="84">
        <f t="shared" si="184"/>
        <v>45073.5</v>
      </c>
    </row>
    <row r="11713" spans="39:59">
      <c r="AM11713" s="85" t="s">
        <v>11965</v>
      </c>
      <c r="AN11713" s="83">
        <v>3.4661871999999998</v>
      </c>
      <c r="AO11713" s="84">
        <v>800.17255</v>
      </c>
      <c r="AP11713" s="83">
        <v>4684.6719000000003</v>
      </c>
      <c r="AQ11713" s="83">
        <v>0.74206084000000005</v>
      </c>
      <c r="AR11713" s="83">
        <v>-2.7241263</v>
      </c>
      <c r="AU11713" s="91"/>
      <c r="AW11713" s="89"/>
      <c r="BE11713" s="90"/>
      <c r="BF11713" s="84"/>
      <c r="BG11713" s="84">
        <f t="shared" si="184"/>
        <v>45074</v>
      </c>
    </row>
    <row r="11714" spans="39:59">
      <c r="AM11714" s="85" t="s">
        <v>11966</v>
      </c>
      <c r="AN11714" s="83">
        <v>3.4661952999999999</v>
      </c>
      <c r="AO11714" s="84">
        <v>800.06592000000001</v>
      </c>
      <c r="AP11714" s="83">
        <v>4685.0717999999997</v>
      </c>
      <c r="AQ11714" s="83">
        <v>0.74207979000000002</v>
      </c>
      <c r="AR11714" s="83">
        <v>-2.7241156000000002</v>
      </c>
      <c r="AU11714" s="91"/>
      <c r="AW11714" s="89"/>
      <c r="BE11714" s="90"/>
      <c r="BF11714" s="84"/>
      <c r="BG11714" s="84">
        <f t="shared" si="184"/>
        <v>45074.5</v>
      </c>
    </row>
    <row r="11715" spans="39:59">
      <c r="AM11715" s="85" t="s">
        <v>11967</v>
      </c>
      <c r="AN11715" s="83">
        <v>3.4661875000000002</v>
      </c>
      <c r="AO11715" s="84">
        <v>800.26391999999998</v>
      </c>
      <c r="AP11715" s="83">
        <v>4685.4717000000001</v>
      </c>
      <c r="AQ11715" s="83">
        <v>0.74210410999999998</v>
      </c>
      <c r="AR11715" s="83">
        <v>-2.7240834</v>
      </c>
      <c r="AU11715" s="91"/>
      <c r="AW11715" s="89"/>
      <c r="BE11715" s="90"/>
      <c r="BF11715" s="84"/>
      <c r="BG11715" s="84">
        <f t="shared" si="184"/>
        <v>45075</v>
      </c>
    </row>
    <row r="11716" spans="39:59">
      <c r="AM11716" s="85" t="s">
        <v>11968</v>
      </c>
      <c r="AN11716" s="83">
        <v>3.4662182000000001</v>
      </c>
      <c r="AO11716" s="84">
        <v>800.06592000000001</v>
      </c>
      <c r="AP11716" s="83">
        <v>4685.8720999999996</v>
      </c>
      <c r="AQ11716" s="83">
        <v>0.74213529</v>
      </c>
      <c r="AR11716" s="83">
        <v>-2.7240829</v>
      </c>
      <c r="AU11716" s="91"/>
      <c r="AW11716" s="89"/>
      <c r="BE11716" s="90"/>
      <c r="BF11716" s="84"/>
      <c r="BG11716" s="84">
        <f t="shared" si="184"/>
        <v>45075.5</v>
      </c>
    </row>
    <row r="11717" spans="39:59">
      <c r="AM11717" s="85" t="s">
        <v>11969</v>
      </c>
      <c r="AN11717" s="83">
        <v>3.4662423000000002</v>
      </c>
      <c r="AO11717" s="84">
        <v>800.09636999999998</v>
      </c>
      <c r="AP11717" s="83">
        <v>4686.2719999999999</v>
      </c>
      <c r="AQ11717" s="83">
        <v>0.74216627999999996</v>
      </c>
      <c r="AR11717" s="83">
        <v>-2.7240760000000002</v>
      </c>
      <c r="AU11717" s="91"/>
      <c r="AW11717" s="89"/>
      <c r="BE11717" s="90"/>
      <c r="BF11717" s="84"/>
      <c r="BG11717" s="84">
        <f t="shared" ref="BG11717:BG11780" si="185">BG11716+0.5</f>
        <v>45076</v>
      </c>
    </row>
    <row r="11718" spans="39:59">
      <c r="AM11718" s="85" t="s">
        <v>11970</v>
      </c>
      <c r="AN11718" s="83">
        <v>3.4661808000000001</v>
      </c>
      <c r="AO11718" s="84">
        <v>799.98974999999996</v>
      </c>
      <c r="AP11718" s="83">
        <v>4686.6719000000003</v>
      </c>
      <c r="AQ11718" s="83">
        <v>0.74219029999999997</v>
      </c>
      <c r="AR11718" s="83">
        <v>-2.7239903999999999</v>
      </c>
      <c r="AU11718" s="91"/>
      <c r="AW11718" s="89"/>
      <c r="BE11718" s="90"/>
      <c r="BF11718" s="84"/>
      <c r="BG11718" s="84">
        <f t="shared" si="185"/>
        <v>45076.5</v>
      </c>
    </row>
    <row r="11719" spans="39:59">
      <c r="AM11719" s="85" t="s">
        <v>11971</v>
      </c>
      <c r="AN11719" s="83">
        <v>3.4661138</v>
      </c>
      <c r="AO11719" s="84">
        <v>800.24872000000005</v>
      </c>
      <c r="AP11719" s="83">
        <v>4687.0722999999998</v>
      </c>
      <c r="AQ11719" s="83">
        <v>0.74221950999999997</v>
      </c>
      <c r="AR11719" s="83">
        <v>-2.7238943999999998</v>
      </c>
      <c r="AU11719" s="91"/>
      <c r="AW11719" s="89"/>
      <c r="BE11719" s="90"/>
      <c r="BF11719" s="84"/>
      <c r="BG11719" s="84">
        <f t="shared" si="185"/>
        <v>45077</v>
      </c>
    </row>
    <row r="11720" spans="39:59">
      <c r="AM11720" s="85" t="s">
        <v>11972</v>
      </c>
      <c r="AN11720" s="83">
        <v>3.4660907000000001</v>
      </c>
      <c r="AO11720" s="84">
        <v>800.18781000000001</v>
      </c>
      <c r="AP11720" s="83">
        <v>4687.4722000000002</v>
      </c>
      <c r="AQ11720" s="83">
        <v>0.74224508</v>
      </c>
      <c r="AR11720" s="83">
        <v>-2.7238454999999999</v>
      </c>
      <c r="AU11720" s="91"/>
      <c r="AW11720" s="89"/>
      <c r="BE11720" s="90"/>
      <c r="BF11720" s="84"/>
      <c r="BG11720" s="84">
        <f t="shared" si="185"/>
        <v>45077.5</v>
      </c>
    </row>
    <row r="11721" spans="39:59">
      <c r="AM11721" s="85" t="s">
        <v>11973</v>
      </c>
      <c r="AN11721" s="83">
        <v>3.4661455000000001</v>
      </c>
      <c r="AO11721" s="84">
        <v>800.05071999999996</v>
      </c>
      <c r="AP11721" s="83">
        <v>4687.8720999999996</v>
      </c>
      <c r="AQ11721" s="83">
        <v>0.74227732000000002</v>
      </c>
      <c r="AR11721" s="83">
        <v>-2.7238680999999998</v>
      </c>
      <c r="AU11721" s="91"/>
      <c r="AW11721" s="89"/>
      <c r="BE11721" s="90"/>
      <c r="BF11721" s="84"/>
      <c r="BG11721" s="84">
        <f t="shared" si="185"/>
        <v>45078</v>
      </c>
    </row>
    <row r="11722" spans="39:59">
      <c r="AM11722" s="85" t="s">
        <v>11974</v>
      </c>
      <c r="AN11722" s="83">
        <v>3.4661464999999998</v>
      </c>
      <c r="AO11722" s="84">
        <v>800.21825999999999</v>
      </c>
      <c r="AP11722" s="83">
        <v>4688.2725</v>
      </c>
      <c r="AQ11722" s="83">
        <v>0.74231130000000001</v>
      </c>
      <c r="AR11722" s="83">
        <v>-2.7238351999999999</v>
      </c>
      <c r="AU11722" s="91"/>
      <c r="AW11722" s="89"/>
      <c r="BE11722" s="90"/>
      <c r="BF11722" s="84"/>
      <c r="BG11722" s="84">
        <f t="shared" si="185"/>
        <v>45078.5</v>
      </c>
    </row>
    <row r="11723" spans="39:59">
      <c r="AM11723" s="85" t="s">
        <v>11975</v>
      </c>
      <c r="AN11723" s="83">
        <v>3.4661654999999998</v>
      </c>
      <c r="AO11723" s="84">
        <v>800.11162999999999</v>
      </c>
      <c r="AP11723" s="83">
        <v>4688.6724000000004</v>
      </c>
      <c r="AQ11723" s="83">
        <v>0.74233472</v>
      </c>
      <c r="AR11723" s="83">
        <v>-2.7238308999999998</v>
      </c>
      <c r="AU11723" s="91"/>
      <c r="AW11723" s="89"/>
      <c r="BE11723" s="90"/>
      <c r="BF11723" s="84"/>
      <c r="BG11723" s="84">
        <f t="shared" si="185"/>
        <v>45079</v>
      </c>
    </row>
    <row r="11724" spans="39:59">
      <c r="AM11724" s="85" t="s">
        <v>11976</v>
      </c>
      <c r="AN11724" s="83">
        <v>3.4661791000000002</v>
      </c>
      <c r="AO11724" s="84">
        <v>800.27917000000002</v>
      </c>
      <c r="AP11724" s="83">
        <v>4689.0722999999998</v>
      </c>
      <c r="AQ11724" s="83">
        <v>0.74236398999999997</v>
      </c>
      <c r="AR11724" s="83">
        <v>-2.7238152000000002</v>
      </c>
      <c r="AU11724" s="91"/>
      <c r="AW11724" s="89"/>
      <c r="BE11724" s="90"/>
      <c r="BF11724" s="84"/>
      <c r="BG11724" s="84">
        <f t="shared" si="185"/>
        <v>45079.5</v>
      </c>
    </row>
    <row r="11725" spans="39:59">
      <c r="AM11725" s="85" t="s">
        <v>11977</v>
      </c>
      <c r="AN11725" s="83">
        <v>3.4661529</v>
      </c>
      <c r="AO11725" s="84">
        <v>800.05065999999999</v>
      </c>
      <c r="AP11725" s="83">
        <v>4689.4727000000003</v>
      </c>
      <c r="AQ11725" s="83">
        <v>0.74239379000000005</v>
      </c>
      <c r="AR11725" s="83">
        <v>-2.7237591999999999</v>
      </c>
      <c r="AU11725" s="91"/>
      <c r="AW11725" s="89"/>
      <c r="BE11725" s="90"/>
      <c r="BF11725" s="84"/>
      <c r="BG11725" s="84">
        <f t="shared" si="185"/>
        <v>45080</v>
      </c>
    </row>
    <row r="11726" spans="39:59">
      <c r="AM11726" s="85" t="s">
        <v>11978</v>
      </c>
      <c r="AN11726" s="83">
        <v>3.4661673999999998</v>
      </c>
      <c r="AO11726" s="84">
        <v>800.02020000000005</v>
      </c>
      <c r="AP11726" s="83">
        <v>4689.8725999999997</v>
      </c>
      <c r="AQ11726" s="83">
        <v>0.74242461000000004</v>
      </c>
      <c r="AR11726" s="83">
        <v>-2.7237429999999998</v>
      </c>
      <c r="AU11726" s="91"/>
      <c r="AW11726" s="89"/>
      <c r="BE11726" s="90"/>
      <c r="BF11726" s="84"/>
      <c r="BG11726" s="84">
        <f t="shared" si="185"/>
        <v>45080.5</v>
      </c>
    </row>
    <row r="11727" spans="39:59">
      <c r="AM11727" s="85" t="s">
        <v>11979</v>
      </c>
      <c r="AN11727" s="83">
        <v>3.4661887</v>
      </c>
      <c r="AO11727" s="84">
        <v>800.18773999999996</v>
      </c>
      <c r="AP11727" s="83">
        <v>4690.2725</v>
      </c>
      <c r="AQ11727" s="83">
        <v>0.74245459000000003</v>
      </c>
      <c r="AR11727" s="83">
        <v>-2.7237341000000002</v>
      </c>
      <c r="AU11727" s="91"/>
      <c r="AW11727" s="89"/>
      <c r="BE11727" s="90"/>
      <c r="BF11727" s="84"/>
      <c r="BG11727" s="84">
        <f t="shared" si="185"/>
        <v>45081</v>
      </c>
    </row>
    <row r="11728" spans="39:59">
      <c r="AM11728" s="85" t="s">
        <v>11980</v>
      </c>
      <c r="AN11728" s="83">
        <v>3.4661526999999999</v>
      </c>
      <c r="AO11728" s="84">
        <v>800.12683000000004</v>
      </c>
      <c r="AP11728" s="83">
        <v>4690.6728999999996</v>
      </c>
      <c r="AQ11728" s="83">
        <v>0.74248259999999999</v>
      </c>
      <c r="AR11728" s="83">
        <v>-2.7236699999999998</v>
      </c>
      <c r="AU11728" s="91"/>
      <c r="AW11728" s="89"/>
      <c r="BE11728" s="90"/>
      <c r="BF11728" s="84"/>
      <c r="BG11728" s="84">
        <f t="shared" si="185"/>
        <v>45081.5</v>
      </c>
    </row>
    <row r="11729" spans="39:59">
      <c r="AM11729" s="85" t="s">
        <v>11981</v>
      </c>
      <c r="AN11729" s="83">
        <v>3.4661829000000002</v>
      </c>
      <c r="AO11729" s="84">
        <v>800.14209000000005</v>
      </c>
      <c r="AP11729" s="83">
        <v>4691.0727999999999</v>
      </c>
      <c r="AQ11729" s="83">
        <v>0.74250793000000004</v>
      </c>
      <c r="AR11729" s="83">
        <v>-2.7236750000000001</v>
      </c>
      <c r="AU11729" s="91"/>
      <c r="AW11729" s="89"/>
      <c r="BE11729" s="90"/>
      <c r="BF11729" s="84"/>
      <c r="BG11729" s="84">
        <f t="shared" si="185"/>
        <v>45082</v>
      </c>
    </row>
    <row r="11730" spans="39:59">
      <c r="AM11730" s="85" t="s">
        <v>11982</v>
      </c>
      <c r="AN11730" s="83">
        <v>3.4662120000000001</v>
      </c>
      <c r="AO11730" s="84">
        <v>800.03552000000002</v>
      </c>
      <c r="AP11730" s="83">
        <v>4691.4727000000003</v>
      </c>
      <c r="AQ11730" s="83">
        <v>0.74254924</v>
      </c>
      <c r="AR11730" s="83">
        <v>-2.7236628999999999</v>
      </c>
      <c r="AU11730" s="91"/>
      <c r="AW11730" s="89"/>
      <c r="BE11730" s="90"/>
      <c r="BF11730" s="84"/>
      <c r="BG11730" s="84">
        <f t="shared" si="185"/>
        <v>45082.5</v>
      </c>
    </row>
    <row r="11731" spans="39:59">
      <c r="AM11731" s="85" t="s">
        <v>11983</v>
      </c>
      <c r="AN11731" s="83">
        <v>3.4662210999999998</v>
      </c>
      <c r="AO11731" s="84">
        <v>800.09636999999998</v>
      </c>
      <c r="AP11731" s="83">
        <v>4691.8729999999996</v>
      </c>
      <c r="AQ11731" s="83">
        <v>0.74257903999999997</v>
      </c>
      <c r="AR11731" s="83">
        <v>-2.7236421000000002</v>
      </c>
      <c r="AU11731" s="91"/>
      <c r="AW11731" s="89"/>
      <c r="BE11731" s="90"/>
      <c r="BF11731" s="84"/>
      <c r="BG11731" s="84">
        <f t="shared" si="185"/>
        <v>45083</v>
      </c>
    </row>
    <row r="11732" spans="39:59">
      <c r="AM11732" s="85" t="s">
        <v>11984</v>
      </c>
      <c r="AN11732" s="83">
        <v>3.4661477000000001</v>
      </c>
      <c r="AO11732" s="84">
        <v>800.17255</v>
      </c>
      <c r="AP11732" s="83">
        <v>4692.2728999999999</v>
      </c>
      <c r="AQ11732" s="83">
        <v>0.74261140999999997</v>
      </c>
      <c r="AR11732" s="83">
        <v>-2.7235363000000001</v>
      </c>
      <c r="AU11732" s="91"/>
      <c r="AW11732" s="89"/>
      <c r="BE11732" s="90"/>
      <c r="BF11732" s="84"/>
      <c r="BG11732" s="84">
        <f t="shared" si="185"/>
        <v>45083.5</v>
      </c>
    </row>
    <row r="11733" spans="39:59">
      <c r="AM11733" s="85" t="s">
        <v>11985</v>
      </c>
      <c r="AN11733" s="83">
        <v>3.4662087000000001</v>
      </c>
      <c r="AO11733" s="84">
        <v>800.11162999999999</v>
      </c>
      <c r="AP11733" s="83">
        <v>4692.6728999999996</v>
      </c>
      <c r="AQ11733" s="83">
        <v>0.74264169000000002</v>
      </c>
      <c r="AR11733" s="83">
        <v>-2.7235670000000001</v>
      </c>
      <c r="AU11733" s="91"/>
      <c r="AW11733" s="89"/>
      <c r="BE11733" s="90"/>
      <c r="BF11733" s="84"/>
      <c r="BG11733" s="84">
        <f t="shared" si="185"/>
        <v>45084</v>
      </c>
    </row>
    <row r="11734" spans="39:59">
      <c r="AM11734" s="85" t="s">
        <v>11986</v>
      </c>
      <c r="AN11734" s="83">
        <v>3.4662673000000002</v>
      </c>
      <c r="AO11734" s="84">
        <v>800.23339999999996</v>
      </c>
      <c r="AP11734" s="83">
        <v>4693.0731999999998</v>
      </c>
      <c r="AQ11734" s="83">
        <v>0.74267523999999996</v>
      </c>
      <c r="AR11734" s="83">
        <v>-2.723592</v>
      </c>
      <c r="AU11734" s="91"/>
      <c r="AW11734" s="89"/>
      <c r="BE11734" s="90"/>
      <c r="BF11734" s="84"/>
      <c r="BG11734" s="84">
        <f t="shared" si="185"/>
        <v>45084.5</v>
      </c>
    </row>
    <row r="11735" spans="39:59">
      <c r="AM11735" s="85" t="s">
        <v>11987</v>
      </c>
      <c r="AN11735" s="83">
        <v>3.4662384999999998</v>
      </c>
      <c r="AO11735" s="84">
        <v>800.17255</v>
      </c>
      <c r="AP11735" s="83">
        <v>4693.4731000000002</v>
      </c>
      <c r="AQ11735" s="83">
        <v>0.74270557999999998</v>
      </c>
      <c r="AR11735" s="83">
        <v>-2.7235328999999999</v>
      </c>
      <c r="AU11735" s="91"/>
      <c r="AW11735" s="89"/>
      <c r="BE11735" s="90"/>
      <c r="BF11735" s="84"/>
      <c r="BG11735" s="84">
        <f t="shared" si="185"/>
        <v>45085</v>
      </c>
    </row>
    <row r="11736" spans="39:59">
      <c r="AM11736" s="85" t="s">
        <v>11988</v>
      </c>
      <c r="AN11736" s="83">
        <v>3.4662096999999998</v>
      </c>
      <c r="AO11736" s="84">
        <v>800.23346000000004</v>
      </c>
      <c r="AP11736" s="83">
        <v>4693.8729999999996</v>
      </c>
      <c r="AQ11736" s="83">
        <v>0.74274253999999995</v>
      </c>
      <c r="AR11736" s="83">
        <v>-2.7234671000000001</v>
      </c>
      <c r="AU11736" s="91"/>
      <c r="AW11736" s="89"/>
      <c r="BE11736" s="90"/>
      <c r="BF11736" s="84"/>
      <c r="BG11736" s="84">
        <f t="shared" si="185"/>
        <v>45085.5</v>
      </c>
    </row>
    <row r="11737" spans="39:59">
      <c r="AM11737" s="85" t="s">
        <v>11989</v>
      </c>
      <c r="AN11737" s="83">
        <v>3.4662031999999998</v>
      </c>
      <c r="AO11737" s="84">
        <v>800.17255</v>
      </c>
      <c r="AP11737" s="83">
        <v>4694.2734</v>
      </c>
      <c r="AQ11737" s="83">
        <v>0.74278312999999996</v>
      </c>
      <c r="AR11737" s="83">
        <v>-2.7234200999999998</v>
      </c>
      <c r="AU11737" s="91"/>
      <c r="AW11737" s="89"/>
      <c r="BE11737" s="90"/>
      <c r="BF11737" s="84"/>
      <c r="BG11737" s="84">
        <f t="shared" si="185"/>
        <v>45086</v>
      </c>
    </row>
    <row r="11738" spans="39:59">
      <c r="AM11738" s="85" t="s">
        <v>11990</v>
      </c>
      <c r="AN11738" s="83">
        <v>3.4662256</v>
      </c>
      <c r="AO11738" s="84">
        <v>800.12689</v>
      </c>
      <c r="AP11738" s="83">
        <v>4694.6733000000004</v>
      </c>
      <c r="AQ11738" s="83">
        <v>0.74282210999999998</v>
      </c>
      <c r="AR11738" s="83">
        <v>-2.7234034999999999</v>
      </c>
      <c r="AU11738" s="91"/>
      <c r="AW11738" s="89"/>
      <c r="BE11738" s="90"/>
      <c r="BF11738" s="84"/>
      <c r="BG11738" s="84">
        <f t="shared" si="185"/>
        <v>45086.5</v>
      </c>
    </row>
    <row r="11739" spans="39:59">
      <c r="AM11739" s="85" t="s">
        <v>11991</v>
      </c>
      <c r="AN11739" s="83">
        <v>3.4662161</v>
      </c>
      <c r="AO11739" s="84">
        <v>799.95934999999997</v>
      </c>
      <c r="AP11739" s="83">
        <v>4695.0731999999998</v>
      </c>
      <c r="AQ11739" s="83">
        <v>0.74287146000000004</v>
      </c>
      <c r="AR11739" s="83">
        <v>-2.7233445999999999</v>
      </c>
      <c r="AU11739" s="91"/>
      <c r="AW11739" s="89"/>
      <c r="BE11739" s="90"/>
      <c r="BF11739" s="84"/>
      <c r="BG11739" s="84">
        <f t="shared" si="185"/>
        <v>45087</v>
      </c>
    </row>
    <row r="11740" spans="39:59">
      <c r="AM11740" s="85" t="s">
        <v>11992</v>
      </c>
      <c r="AN11740" s="83">
        <v>3.4662402000000001</v>
      </c>
      <c r="AO11740" s="84">
        <v>800.12689</v>
      </c>
      <c r="AP11740" s="83">
        <v>4695.4736000000003</v>
      </c>
      <c r="AQ11740" s="83">
        <v>0.74290155999999996</v>
      </c>
      <c r="AR11740" s="83">
        <v>-2.7233385999999999</v>
      </c>
      <c r="AU11740" s="91"/>
      <c r="AW11740" s="89"/>
      <c r="BE11740" s="90"/>
      <c r="BF11740" s="84"/>
      <c r="BG11740" s="84">
        <f t="shared" si="185"/>
        <v>45087.5</v>
      </c>
    </row>
    <row r="11741" spans="39:59">
      <c r="AM11741" s="85" t="s">
        <v>11993</v>
      </c>
      <c r="AN11741" s="83">
        <v>3.4662365999999998</v>
      </c>
      <c r="AO11741" s="84">
        <v>800.20306000000005</v>
      </c>
      <c r="AP11741" s="83">
        <v>4695.8734999999997</v>
      </c>
      <c r="AQ11741" s="83">
        <v>0.74294108000000003</v>
      </c>
      <c r="AR11741" s="83">
        <v>-2.7232954999999999</v>
      </c>
      <c r="AU11741" s="91"/>
      <c r="AW11741" s="89"/>
      <c r="BE11741" s="90"/>
      <c r="BF11741" s="84"/>
      <c r="BG11741" s="84">
        <f t="shared" si="185"/>
        <v>45088</v>
      </c>
    </row>
    <row r="11742" spans="39:59">
      <c r="AM11742" s="85" t="s">
        <v>11994</v>
      </c>
      <c r="AN11742" s="83">
        <v>3.466167</v>
      </c>
      <c r="AO11742" s="84">
        <v>800.15734999999995</v>
      </c>
      <c r="AP11742" s="83">
        <v>4696.2734</v>
      </c>
      <c r="AQ11742" s="83">
        <v>0.74297880999999999</v>
      </c>
      <c r="AR11742" s="83">
        <v>-2.7231882000000001</v>
      </c>
      <c r="AU11742" s="91"/>
      <c r="AW11742" s="89"/>
      <c r="BE11742" s="90"/>
      <c r="BF11742" s="84"/>
      <c r="BG11742" s="84">
        <f t="shared" si="185"/>
        <v>45088.5</v>
      </c>
    </row>
    <row r="11743" spans="39:59">
      <c r="AM11743" s="85" t="s">
        <v>11995</v>
      </c>
      <c r="AN11743" s="83">
        <v>3.4661789000000001</v>
      </c>
      <c r="AO11743" s="84">
        <v>800.09636999999998</v>
      </c>
      <c r="AP11743" s="83">
        <v>4696.6737999999996</v>
      </c>
      <c r="AQ11743" s="83">
        <v>0.74302298</v>
      </c>
      <c r="AR11743" s="83">
        <v>-2.7231559999999999</v>
      </c>
      <c r="AU11743" s="91"/>
      <c r="AW11743" s="89"/>
      <c r="BE11743" s="90"/>
      <c r="BF11743" s="84"/>
      <c r="BG11743" s="84">
        <f t="shared" si="185"/>
        <v>45089</v>
      </c>
    </row>
    <row r="11744" spans="39:59">
      <c r="AM11744" s="85" t="s">
        <v>11996</v>
      </c>
      <c r="AN11744" s="83">
        <v>3.4662242000000001</v>
      </c>
      <c r="AO11744" s="84">
        <v>800.23346000000004</v>
      </c>
      <c r="AP11744" s="83">
        <v>4697.0736999999999</v>
      </c>
      <c r="AQ11744" s="83">
        <v>0.74307369999999995</v>
      </c>
      <c r="AR11744" s="83">
        <v>-2.7231505</v>
      </c>
      <c r="AU11744" s="91"/>
      <c r="AW11744" s="89"/>
      <c r="BE11744" s="90"/>
      <c r="BF11744" s="84"/>
      <c r="BG11744" s="84">
        <f t="shared" si="185"/>
        <v>45089.5</v>
      </c>
    </row>
    <row r="11745" spans="39:59">
      <c r="AM11745" s="85" t="s">
        <v>11997</v>
      </c>
      <c r="AN11745" s="83">
        <v>3.4662595</v>
      </c>
      <c r="AO11745" s="84">
        <v>800.15734999999995</v>
      </c>
      <c r="AP11745" s="83">
        <v>4697.4736000000003</v>
      </c>
      <c r="AQ11745" s="83">
        <v>0.74311024000000003</v>
      </c>
      <c r="AR11745" s="83">
        <v>-2.7231493000000002</v>
      </c>
      <c r="AU11745" s="91"/>
      <c r="AW11745" s="89"/>
      <c r="BE11745" s="90"/>
      <c r="BF11745" s="84"/>
      <c r="BG11745" s="84">
        <f t="shared" si="185"/>
        <v>45090</v>
      </c>
    </row>
    <row r="11746" spans="39:59">
      <c r="AM11746" s="85" t="s">
        <v>11998</v>
      </c>
      <c r="AN11746" s="83">
        <v>3.4662405999999999</v>
      </c>
      <c r="AO11746" s="84">
        <v>800.11157000000003</v>
      </c>
      <c r="AP11746" s="83">
        <v>4697.8739999999998</v>
      </c>
      <c r="AQ11746" s="83">
        <v>0.74314815000000001</v>
      </c>
      <c r="AR11746" s="83">
        <v>-2.7230926000000002</v>
      </c>
      <c r="AU11746" s="91"/>
      <c r="AW11746" s="89"/>
      <c r="BE11746" s="90"/>
      <c r="BF11746" s="84"/>
      <c r="BG11746" s="84">
        <f t="shared" si="185"/>
        <v>45090.5</v>
      </c>
    </row>
    <row r="11747" spans="39:59">
      <c r="AM11747" s="85" t="s">
        <v>11999</v>
      </c>
      <c r="AN11747" s="83">
        <v>3.4663314999999999</v>
      </c>
      <c r="AO11747" s="84">
        <v>800.05065999999999</v>
      </c>
      <c r="AP11747" s="83">
        <v>4698.2739000000001</v>
      </c>
      <c r="AQ11747" s="83">
        <v>0.74317962000000004</v>
      </c>
      <c r="AR11747" s="83">
        <v>-2.7231519</v>
      </c>
      <c r="AU11747" s="91"/>
      <c r="AW11747" s="89"/>
      <c r="BE11747" s="90"/>
      <c r="BF11747" s="84"/>
      <c r="BG11747" s="84">
        <f t="shared" si="185"/>
        <v>45091</v>
      </c>
    </row>
    <row r="11748" spans="39:59">
      <c r="AM11748" s="85" t="s">
        <v>12000</v>
      </c>
      <c r="AN11748" s="83">
        <v>3.4662955000000002</v>
      </c>
      <c r="AO11748" s="84">
        <v>800.06592000000001</v>
      </c>
      <c r="AP11748" s="83">
        <v>4698.6737999999996</v>
      </c>
      <c r="AQ11748" s="83">
        <v>0.74322224000000003</v>
      </c>
      <c r="AR11748" s="83">
        <v>-2.7230732</v>
      </c>
      <c r="AU11748" s="91"/>
      <c r="AW11748" s="89"/>
      <c r="BE11748" s="90"/>
      <c r="BF11748" s="84"/>
      <c r="BG11748" s="84">
        <f t="shared" si="185"/>
        <v>45091.5</v>
      </c>
    </row>
    <row r="11749" spans="39:59">
      <c r="AM11749" s="85" t="s">
        <v>12001</v>
      </c>
      <c r="AN11749" s="83">
        <v>3.4662668999999999</v>
      </c>
      <c r="AO11749" s="84">
        <v>800.15728999999999</v>
      </c>
      <c r="AP11749" s="83">
        <v>4699.0742</v>
      </c>
      <c r="AQ11749" s="83">
        <v>0.74325006999999998</v>
      </c>
      <c r="AR11749" s="83">
        <v>-2.7230167000000001</v>
      </c>
      <c r="AU11749" s="91"/>
      <c r="AW11749" s="89"/>
      <c r="BE11749" s="90"/>
      <c r="BF11749" s="84"/>
      <c r="BG11749" s="84">
        <f t="shared" si="185"/>
        <v>45092</v>
      </c>
    </row>
    <row r="11750" spans="39:59">
      <c r="AM11750" s="85" t="s">
        <v>12002</v>
      </c>
      <c r="AN11750" s="83">
        <v>3.4660866000000001</v>
      </c>
      <c r="AO11750" s="84">
        <v>800.18781000000001</v>
      </c>
      <c r="AP11750" s="83">
        <v>4699.4741000000004</v>
      </c>
      <c r="AQ11750" s="83">
        <v>0.74328159999999999</v>
      </c>
      <c r="AR11750" s="83">
        <v>-2.7228050000000001</v>
      </c>
      <c r="AU11750" s="91"/>
      <c r="AW11750" s="89"/>
      <c r="BE11750" s="90"/>
      <c r="BF11750" s="84"/>
      <c r="BG11750" s="84">
        <f t="shared" si="185"/>
        <v>45092.5</v>
      </c>
    </row>
    <row r="11751" spans="39:59">
      <c r="AM11751" s="85" t="s">
        <v>12003</v>
      </c>
      <c r="AN11751" s="83">
        <v>3.4659087999999998</v>
      </c>
      <c r="AO11751" s="84">
        <v>800.30962999999997</v>
      </c>
      <c r="AP11751" s="83">
        <v>4699.8739999999998</v>
      </c>
      <c r="AQ11751" s="83">
        <v>0.74330163000000005</v>
      </c>
      <c r="AR11751" s="83">
        <v>-2.7226070999999998</v>
      </c>
      <c r="AU11751" s="91"/>
      <c r="AW11751" s="89"/>
      <c r="BE11751" s="90"/>
      <c r="BF11751" s="84"/>
      <c r="BG11751" s="84">
        <f t="shared" si="185"/>
        <v>45093</v>
      </c>
    </row>
    <row r="11752" spans="39:59">
      <c r="AM11752" s="85" t="s">
        <v>12004</v>
      </c>
      <c r="AN11752" s="83">
        <v>3.4659300000000002</v>
      </c>
      <c r="AO11752" s="84">
        <v>800.18773999999996</v>
      </c>
      <c r="AP11752" s="83">
        <v>4700.2744000000002</v>
      </c>
      <c r="AQ11752" s="83">
        <v>0.74333059999999995</v>
      </c>
      <c r="AR11752" s="83">
        <v>-2.7225993000000002</v>
      </c>
      <c r="AU11752" s="91"/>
      <c r="AW11752" s="89"/>
      <c r="BE11752" s="90"/>
      <c r="BF11752" s="84"/>
      <c r="BG11752" s="84">
        <f t="shared" si="185"/>
        <v>45093.5</v>
      </c>
    </row>
    <row r="11753" spans="39:59">
      <c r="AM11753" s="85" t="s">
        <v>12005</v>
      </c>
      <c r="AN11753" s="83">
        <v>3.4658663000000001</v>
      </c>
      <c r="AO11753" s="84">
        <v>800.27923999999996</v>
      </c>
      <c r="AP11753" s="83">
        <v>4700.6742999999997</v>
      </c>
      <c r="AQ11753" s="83">
        <v>0.74336975999999999</v>
      </c>
      <c r="AR11753" s="83">
        <v>-2.7224965000000001</v>
      </c>
      <c r="AU11753" s="91"/>
      <c r="AW11753" s="89"/>
      <c r="BE11753" s="90"/>
      <c r="BF11753" s="84"/>
      <c r="BG11753" s="84">
        <f t="shared" si="185"/>
        <v>45094</v>
      </c>
    </row>
    <row r="11754" spans="39:59">
      <c r="AM11754" s="85" t="s">
        <v>12006</v>
      </c>
      <c r="AN11754" s="83">
        <v>3.4660772999999998</v>
      </c>
      <c r="AO11754" s="84">
        <v>800.24872000000005</v>
      </c>
      <c r="AP11754" s="83">
        <v>4701.0747000000001</v>
      </c>
      <c r="AQ11754" s="83">
        <v>0.74340927999999995</v>
      </c>
      <c r="AR11754" s="83">
        <v>-2.7226678999999998</v>
      </c>
      <c r="AU11754" s="91"/>
      <c r="AW11754" s="89"/>
      <c r="BE11754" s="90"/>
      <c r="BF11754" s="84"/>
      <c r="BG11754" s="84">
        <f t="shared" si="185"/>
        <v>45094.5</v>
      </c>
    </row>
    <row r="11755" spans="39:59">
      <c r="AM11755" s="85" t="s">
        <v>12007</v>
      </c>
      <c r="AN11755" s="83">
        <v>3.4661266999999998</v>
      </c>
      <c r="AO11755" s="84">
        <v>800.23346000000004</v>
      </c>
      <c r="AP11755" s="83">
        <v>4701.4745999999996</v>
      </c>
      <c r="AQ11755" s="83">
        <v>0.74344783999999997</v>
      </c>
      <c r="AR11755" s="83">
        <v>-2.7226789</v>
      </c>
      <c r="AU11755" s="91"/>
      <c r="AW11755" s="89"/>
      <c r="BE11755" s="90"/>
      <c r="BF11755" s="84"/>
      <c r="BG11755" s="84">
        <f t="shared" si="185"/>
        <v>45095</v>
      </c>
    </row>
    <row r="11756" spans="39:59">
      <c r="AM11756" s="85" t="s">
        <v>12008</v>
      </c>
      <c r="AN11756" s="83">
        <v>3.4661520000000001</v>
      </c>
      <c r="AO11756" s="84">
        <v>800.29443000000003</v>
      </c>
      <c r="AP11756" s="83">
        <v>4701.8744999999999</v>
      </c>
      <c r="AQ11756" s="83">
        <v>0.74347370999999995</v>
      </c>
      <c r="AR11756" s="83">
        <v>-2.7226781999999998</v>
      </c>
      <c r="AU11756" s="91"/>
      <c r="AW11756" s="89"/>
      <c r="BE11756" s="90"/>
      <c r="BF11756" s="84"/>
      <c r="BG11756" s="84">
        <f t="shared" si="185"/>
        <v>45095.5</v>
      </c>
    </row>
    <row r="11757" spans="39:59">
      <c r="AM11757" s="85" t="s">
        <v>12009</v>
      </c>
      <c r="AN11757" s="83">
        <v>3.4661974999999998</v>
      </c>
      <c r="AO11757" s="84">
        <v>800.27917000000002</v>
      </c>
      <c r="AP11757" s="83">
        <v>4702.2749000000003</v>
      </c>
      <c r="AQ11757" s="83">
        <v>0.74350178</v>
      </c>
      <c r="AR11757" s="83">
        <v>-2.7226956000000002</v>
      </c>
      <c r="AU11757" s="91"/>
      <c r="AW11757" s="89"/>
      <c r="BE11757" s="90"/>
      <c r="BF11757" s="84"/>
      <c r="BG11757" s="84">
        <f t="shared" si="185"/>
        <v>45096</v>
      </c>
    </row>
    <row r="11758" spans="39:59">
      <c r="AM11758" s="85" t="s">
        <v>12010</v>
      </c>
      <c r="AN11758" s="83">
        <v>3.4662845</v>
      </c>
      <c r="AO11758" s="84">
        <v>800.20299999999997</v>
      </c>
      <c r="AP11758" s="83">
        <v>4702.6747999999998</v>
      </c>
      <c r="AQ11758" s="83">
        <v>0.74353891999999999</v>
      </c>
      <c r="AR11758" s="83">
        <v>-2.7227456999999999</v>
      </c>
      <c r="AU11758" s="91"/>
      <c r="AW11758" s="89"/>
      <c r="BE11758" s="90"/>
      <c r="BF11758" s="84"/>
      <c r="BG11758" s="84">
        <f t="shared" si="185"/>
        <v>45096.5</v>
      </c>
    </row>
    <row r="11759" spans="39:59">
      <c r="AM11759" s="85" t="s">
        <v>12011</v>
      </c>
      <c r="AN11759" s="83">
        <v>3.4663339</v>
      </c>
      <c r="AO11759" s="84">
        <v>800.27923999999996</v>
      </c>
      <c r="AP11759" s="83">
        <v>4703.0747000000001</v>
      </c>
      <c r="AQ11759" s="83">
        <v>0.74357706000000001</v>
      </c>
      <c r="AR11759" s="83">
        <v>-2.7227568999999998</v>
      </c>
      <c r="AU11759" s="91"/>
      <c r="AW11759" s="89"/>
      <c r="BE11759" s="90"/>
      <c r="BF11759" s="84"/>
      <c r="BG11759" s="84">
        <f t="shared" si="185"/>
        <v>45097</v>
      </c>
    </row>
    <row r="11760" spans="39:59">
      <c r="AM11760" s="85" t="s">
        <v>12012</v>
      </c>
      <c r="AN11760" s="83">
        <v>3.4663954000000001</v>
      </c>
      <c r="AO11760" s="84">
        <v>800.06592000000001</v>
      </c>
      <c r="AP11760" s="83">
        <v>4703.4750999999997</v>
      </c>
      <c r="AQ11760" s="83">
        <v>0.74362057000000004</v>
      </c>
      <c r="AR11760" s="83">
        <v>-2.7227747</v>
      </c>
      <c r="AU11760" s="91"/>
      <c r="AW11760" s="89"/>
      <c r="BE11760" s="90"/>
      <c r="BF11760" s="84"/>
      <c r="BG11760" s="84">
        <f t="shared" si="185"/>
        <v>45097.5</v>
      </c>
    </row>
    <row r="11761" spans="39:59">
      <c r="AM11761" s="85" t="s">
        <v>12013</v>
      </c>
      <c r="AN11761" s="83">
        <v>3.4663401</v>
      </c>
      <c r="AO11761" s="84">
        <v>800.02020000000005</v>
      </c>
      <c r="AP11761" s="83">
        <v>4703.875</v>
      </c>
      <c r="AQ11761" s="83">
        <v>0.74364841000000004</v>
      </c>
      <c r="AR11761" s="83">
        <v>-2.7226914999999998</v>
      </c>
      <c r="AU11761" s="91"/>
      <c r="AW11761" s="89"/>
      <c r="BE11761" s="90"/>
      <c r="BF11761" s="84"/>
      <c r="BG11761" s="84">
        <f t="shared" si="185"/>
        <v>45098</v>
      </c>
    </row>
    <row r="11762" spans="39:59">
      <c r="AM11762" s="85" t="s">
        <v>12014</v>
      </c>
      <c r="AN11762" s="83">
        <v>3.4663252999999998</v>
      </c>
      <c r="AO11762" s="84">
        <v>800.11162999999999</v>
      </c>
      <c r="AP11762" s="83">
        <v>4704.2749000000003</v>
      </c>
      <c r="AQ11762" s="83">
        <v>0.74367654000000005</v>
      </c>
      <c r="AR11762" s="83">
        <v>-2.7226488999999998</v>
      </c>
      <c r="AU11762" s="91"/>
      <c r="AW11762" s="89"/>
      <c r="BE11762" s="90"/>
      <c r="BF11762" s="84"/>
      <c r="BG11762" s="84">
        <f t="shared" si="185"/>
        <v>45098.5</v>
      </c>
    </row>
    <row r="11763" spans="39:59">
      <c r="AM11763" s="85" t="s">
        <v>12015</v>
      </c>
      <c r="AN11763" s="83">
        <v>3.4663012000000002</v>
      </c>
      <c r="AO11763" s="84">
        <v>800.30957000000001</v>
      </c>
      <c r="AP11763" s="83">
        <v>4704.6752999999999</v>
      </c>
      <c r="AQ11763" s="83">
        <v>0.74369412999999995</v>
      </c>
      <c r="AR11763" s="83">
        <v>-2.7226070999999998</v>
      </c>
      <c r="AU11763" s="91"/>
      <c r="AW11763" s="89"/>
      <c r="BE11763" s="90"/>
      <c r="BF11763" s="84"/>
      <c r="BG11763" s="84">
        <f t="shared" si="185"/>
        <v>45099</v>
      </c>
    </row>
    <row r="11764" spans="39:59">
      <c r="AM11764" s="85" t="s">
        <v>12016</v>
      </c>
      <c r="AN11764" s="83">
        <v>3.4663105000000001</v>
      </c>
      <c r="AO11764" s="84">
        <v>800.17255</v>
      </c>
      <c r="AP11764" s="83">
        <v>4705.0752000000002</v>
      </c>
      <c r="AQ11764" s="83">
        <v>0.74370641000000004</v>
      </c>
      <c r="AR11764" s="83">
        <v>-2.722604</v>
      </c>
      <c r="AU11764" s="91"/>
      <c r="AW11764" s="89"/>
      <c r="BE11764" s="90"/>
      <c r="BF11764" s="84"/>
      <c r="BG11764" s="84">
        <f t="shared" si="185"/>
        <v>45099.5</v>
      </c>
    </row>
    <row r="11765" spans="39:59">
      <c r="AM11765" s="85" t="s">
        <v>12017</v>
      </c>
      <c r="AN11765" s="83">
        <v>3.4663059999999999</v>
      </c>
      <c r="AO11765" s="84">
        <v>800.08118000000002</v>
      </c>
      <c r="AP11765" s="83">
        <v>4705.4750999999997</v>
      </c>
      <c r="AQ11765" s="83">
        <v>0.74372106999999998</v>
      </c>
      <c r="AR11765" s="83">
        <v>-2.722585</v>
      </c>
      <c r="AU11765" s="91"/>
      <c r="AW11765" s="89"/>
      <c r="BE11765" s="90"/>
      <c r="BF11765" s="84"/>
      <c r="BG11765" s="84">
        <f t="shared" si="185"/>
        <v>45100</v>
      </c>
    </row>
    <row r="11766" spans="39:59">
      <c r="AM11766" s="85" t="s">
        <v>12018</v>
      </c>
      <c r="AN11766" s="83">
        <v>3.4663447999999999</v>
      </c>
      <c r="AO11766" s="84">
        <v>800.06592000000001</v>
      </c>
      <c r="AP11766" s="83">
        <v>4705.8755000000001</v>
      </c>
      <c r="AQ11766" s="83">
        <v>0.74374258999999998</v>
      </c>
      <c r="AR11766" s="83">
        <v>-2.7226024</v>
      </c>
      <c r="AU11766" s="91"/>
      <c r="AW11766" s="89"/>
      <c r="BE11766" s="90"/>
      <c r="BF11766" s="84"/>
      <c r="BG11766" s="84">
        <f t="shared" si="185"/>
        <v>45100.5</v>
      </c>
    </row>
    <row r="11767" spans="39:59">
      <c r="AM11767" s="85" t="s">
        <v>12019</v>
      </c>
      <c r="AN11767" s="83">
        <v>3.4663515</v>
      </c>
      <c r="AO11767" s="84">
        <v>800.11157000000003</v>
      </c>
      <c r="AP11767" s="83">
        <v>4706.2754000000004</v>
      </c>
      <c r="AQ11767" s="83">
        <v>0.74375910000000001</v>
      </c>
      <c r="AR11767" s="83">
        <v>-2.7225923999999999</v>
      </c>
      <c r="AU11767" s="91"/>
      <c r="AW11767" s="89"/>
      <c r="BE11767" s="90"/>
      <c r="BF11767" s="84"/>
      <c r="BG11767" s="84">
        <f t="shared" si="185"/>
        <v>45101</v>
      </c>
    </row>
    <row r="11768" spans="39:59">
      <c r="AM11768" s="85" t="s">
        <v>12020</v>
      </c>
      <c r="AN11768" s="83">
        <v>3.4663176999999998</v>
      </c>
      <c r="AO11768" s="84">
        <v>800.05071999999996</v>
      </c>
      <c r="AP11768" s="83">
        <v>4706.6758</v>
      </c>
      <c r="AQ11768" s="83">
        <v>0.74376690000000001</v>
      </c>
      <c r="AR11768" s="83">
        <v>-2.7225508999999999</v>
      </c>
      <c r="AU11768" s="91"/>
      <c r="AW11768" s="89"/>
      <c r="BE11768" s="90"/>
      <c r="BF11768" s="84"/>
      <c r="BG11768" s="84">
        <f t="shared" si="185"/>
        <v>45101.5</v>
      </c>
    </row>
    <row r="11769" spans="39:59">
      <c r="AM11769" s="85" t="s">
        <v>12021</v>
      </c>
      <c r="AN11769" s="83">
        <v>3.4663544000000002</v>
      </c>
      <c r="AO11769" s="84">
        <v>800.24872000000005</v>
      </c>
      <c r="AP11769" s="83">
        <v>4707.0757000000003</v>
      </c>
      <c r="AQ11769" s="83">
        <v>0.74376761999999996</v>
      </c>
      <c r="AR11769" s="83">
        <v>-2.7225869</v>
      </c>
      <c r="AU11769" s="91"/>
      <c r="AW11769" s="89"/>
      <c r="BE11769" s="90"/>
      <c r="BF11769" s="84"/>
      <c r="BG11769" s="84">
        <f t="shared" si="185"/>
        <v>45102</v>
      </c>
    </row>
    <row r="11770" spans="39:59">
      <c r="AM11770" s="85" t="s">
        <v>12022</v>
      </c>
      <c r="AN11770" s="83">
        <v>3.4662578000000002</v>
      </c>
      <c r="AO11770" s="84">
        <v>800.18773999999996</v>
      </c>
      <c r="AP11770" s="83">
        <v>4707.4755999999998</v>
      </c>
      <c r="AQ11770" s="83">
        <v>0.74378102999999995</v>
      </c>
      <c r="AR11770" s="83">
        <v>-2.7224767000000001</v>
      </c>
      <c r="AU11770" s="91"/>
      <c r="AW11770" s="89"/>
      <c r="BE11770" s="90"/>
      <c r="BF11770" s="84"/>
      <c r="BG11770" s="84">
        <f t="shared" si="185"/>
        <v>45102.5</v>
      </c>
    </row>
    <row r="11771" spans="39:59">
      <c r="AM11771" s="85" t="s">
        <v>12023</v>
      </c>
      <c r="AN11771" s="83">
        <v>3.4663569999999999</v>
      </c>
      <c r="AO11771" s="84">
        <v>800.11157000000003</v>
      </c>
      <c r="AP11771" s="83">
        <v>4707.8760000000002</v>
      </c>
      <c r="AQ11771" s="83">
        <v>0.74379068999999998</v>
      </c>
      <c r="AR11771" s="83">
        <v>-2.7225663999999998</v>
      </c>
      <c r="AU11771" s="91"/>
      <c r="AW11771" s="89"/>
      <c r="BE11771" s="90"/>
      <c r="BF11771" s="84"/>
      <c r="BG11771" s="84">
        <f t="shared" si="185"/>
        <v>45103</v>
      </c>
    </row>
    <row r="11772" spans="39:59">
      <c r="AM11772" s="85" t="s">
        <v>12024</v>
      </c>
      <c r="AN11772" s="83">
        <v>3.4663322000000001</v>
      </c>
      <c r="AO11772" s="84">
        <v>800.005</v>
      </c>
      <c r="AP11772" s="83">
        <v>4708.2758999999996</v>
      </c>
      <c r="AQ11772" s="83">
        <v>0.74379181999999999</v>
      </c>
      <c r="AR11772" s="83">
        <v>-2.7225404000000002</v>
      </c>
      <c r="AU11772" s="91"/>
      <c r="AW11772" s="89"/>
      <c r="BE11772" s="90"/>
      <c r="BF11772" s="84"/>
      <c r="BG11772" s="84">
        <f t="shared" si="185"/>
        <v>45103.5</v>
      </c>
    </row>
    <row r="11773" spans="39:59">
      <c r="AM11773" s="85" t="s">
        <v>12025</v>
      </c>
      <c r="AN11773" s="83">
        <v>3.4662489999999999</v>
      </c>
      <c r="AO11773" s="84">
        <v>800.05071999999996</v>
      </c>
      <c r="AP11773" s="83">
        <v>4708.6758</v>
      </c>
      <c r="AQ11773" s="83">
        <v>0.74379879000000004</v>
      </c>
      <c r="AR11773" s="83">
        <v>-2.7224503000000002</v>
      </c>
      <c r="AU11773" s="91"/>
      <c r="AW11773" s="89"/>
      <c r="BE11773" s="90"/>
      <c r="BF11773" s="84"/>
      <c r="BG11773" s="84">
        <f t="shared" si="185"/>
        <v>45104</v>
      </c>
    </row>
    <row r="11774" spans="39:59">
      <c r="AM11774" s="85" t="s">
        <v>12026</v>
      </c>
      <c r="AN11774" s="83">
        <v>3.4662480000000002</v>
      </c>
      <c r="AO11774" s="84">
        <v>800.14209000000005</v>
      </c>
      <c r="AP11774" s="83">
        <v>4709.0762000000004</v>
      </c>
      <c r="AQ11774" s="83">
        <v>0.74379611000000001</v>
      </c>
      <c r="AR11774" s="83">
        <v>-2.7224518999999998</v>
      </c>
      <c r="AU11774" s="91"/>
      <c r="AW11774" s="89"/>
      <c r="BE11774" s="90"/>
      <c r="BF11774" s="84"/>
      <c r="BG11774" s="84">
        <f t="shared" si="185"/>
        <v>45104.5</v>
      </c>
    </row>
    <row r="11775" spans="39:59">
      <c r="AM11775" s="85" t="s">
        <v>12027</v>
      </c>
      <c r="AN11775" s="83">
        <v>3.4662017999999999</v>
      </c>
      <c r="AO11775" s="84">
        <v>800.09636999999998</v>
      </c>
      <c r="AP11775" s="83">
        <v>4709.4760999999999</v>
      </c>
      <c r="AQ11775" s="83">
        <v>0.74379002999999999</v>
      </c>
      <c r="AR11775" s="83">
        <v>-2.7224116</v>
      </c>
      <c r="AU11775" s="91"/>
      <c r="AW11775" s="89"/>
      <c r="BE11775" s="90"/>
      <c r="BF11775" s="84"/>
      <c r="BG11775" s="84">
        <f t="shared" si="185"/>
        <v>45105</v>
      </c>
    </row>
    <row r="11776" spans="39:59">
      <c r="AM11776" s="85" t="s">
        <v>12028</v>
      </c>
      <c r="AN11776" s="83">
        <v>3.4662380000000002</v>
      </c>
      <c r="AO11776" s="84">
        <v>800.14209000000005</v>
      </c>
      <c r="AP11776" s="83">
        <v>4709.8760000000002</v>
      </c>
      <c r="AQ11776" s="83">
        <v>0.74378562000000004</v>
      </c>
      <c r="AR11776" s="83">
        <v>-2.7224523999999999</v>
      </c>
      <c r="AU11776" s="91"/>
      <c r="AW11776" s="89"/>
      <c r="BE11776" s="90"/>
      <c r="BF11776" s="84"/>
      <c r="BG11776" s="84">
        <f t="shared" si="185"/>
        <v>45105.5</v>
      </c>
    </row>
    <row r="11777" spans="39:59">
      <c r="AM11777" s="85" t="s">
        <v>12029</v>
      </c>
      <c r="AN11777" s="83">
        <v>3.4662980999999999</v>
      </c>
      <c r="AO11777" s="84">
        <v>800.12689</v>
      </c>
      <c r="AP11777" s="83">
        <v>4710.2763999999997</v>
      </c>
      <c r="AQ11777" s="83">
        <v>0.74378359000000005</v>
      </c>
      <c r="AR11777" s="83">
        <v>-2.7225144000000001</v>
      </c>
      <c r="AU11777" s="91"/>
      <c r="AW11777" s="89"/>
      <c r="BE11777" s="90"/>
      <c r="BF11777" s="84"/>
      <c r="BG11777" s="84">
        <f t="shared" si="185"/>
        <v>45106</v>
      </c>
    </row>
    <row r="11778" spans="39:59">
      <c r="AM11778" s="85" t="s">
        <v>12030</v>
      </c>
      <c r="AN11778" s="83">
        <v>3.4662936000000002</v>
      </c>
      <c r="AO11778" s="84">
        <v>800.15734999999995</v>
      </c>
      <c r="AP11778" s="83">
        <v>4710.6763000000001</v>
      </c>
      <c r="AQ11778" s="83">
        <v>0.74378562000000004</v>
      </c>
      <c r="AR11778" s="83">
        <v>-2.7225079999999999</v>
      </c>
      <c r="AU11778" s="91"/>
      <c r="AW11778" s="89"/>
      <c r="BE11778" s="90"/>
      <c r="BF11778" s="84"/>
      <c r="BG11778" s="84">
        <f t="shared" si="185"/>
        <v>45106.5</v>
      </c>
    </row>
    <row r="11779" spans="39:59">
      <c r="AM11779" s="85" t="s">
        <v>12031</v>
      </c>
      <c r="AN11779" s="83">
        <v>3.4663143000000001</v>
      </c>
      <c r="AO11779" s="84">
        <v>800.03545999999994</v>
      </c>
      <c r="AP11779" s="83">
        <v>4711.0762000000004</v>
      </c>
      <c r="AQ11779" s="83">
        <v>0.74377744999999995</v>
      </c>
      <c r="AR11779" s="83">
        <v>-2.7225367999999999</v>
      </c>
      <c r="AU11779" s="91"/>
      <c r="AW11779" s="89"/>
      <c r="BE11779" s="90"/>
      <c r="BF11779" s="84"/>
      <c r="BG11779" s="84">
        <f t="shared" si="185"/>
        <v>45107</v>
      </c>
    </row>
    <row r="11780" spans="39:59">
      <c r="AM11780" s="85" t="s">
        <v>12032</v>
      </c>
      <c r="AN11780" s="83">
        <v>3.4662994999999999</v>
      </c>
      <c r="AO11780" s="84">
        <v>800.09636999999998</v>
      </c>
      <c r="AP11780" s="83">
        <v>4711.4760999999999</v>
      </c>
      <c r="AQ11780" s="83">
        <v>0.74378467000000004</v>
      </c>
      <c r="AR11780" s="83">
        <v>-2.7225149000000002</v>
      </c>
      <c r="AU11780" s="91"/>
      <c r="AW11780" s="89"/>
      <c r="BE11780" s="90"/>
      <c r="BF11780" s="84"/>
      <c r="BG11780" s="84">
        <f t="shared" si="185"/>
        <v>45107.5</v>
      </c>
    </row>
    <row r="11781" spans="39:59">
      <c r="AM11781" s="85" t="s">
        <v>12033</v>
      </c>
      <c r="AN11781" s="83">
        <v>3.4662894999999998</v>
      </c>
      <c r="AO11781" s="84">
        <v>800.11162999999999</v>
      </c>
      <c r="AP11781" s="83">
        <v>4711.8765000000003</v>
      </c>
      <c r="AQ11781" s="83">
        <v>0.74378502000000002</v>
      </c>
      <c r="AR11781" s="83">
        <v>-2.7225044</v>
      </c>
      <c r="AU11781" s="91"/>
      <c r="AW11781" s="89"/>
      <c r="BE11781" s="90"/>
      <c r="BF11781" s="84"/>
      <c r="BG11781" s="84">
        <f t="shared" ref="BG11781:BG11844" si="186">BG11780+0.5</f>
        <v>45108</v>
      </c>
    </row>
    <row r="11782" spans="39:59">
      <c r="AM11782" s="85" t="s">
        <v>12034</v>
      </c>
      <c r="AN11782" s="83">
        <v>3.4662061</v>
      </c>
      <c r="AO11782" s="84">
        <v>800.02020000000005</v>
      </c>
      <c r="AP11782" s="83">
        <v>4712.2763999999997</v>
      </c>
      <c r="AQ11782" s="83">
        <v>0.74377667999999997</v>
      </c>
      <c r="AR11782" s="83">
        <v>-2.7224295000000001</v>
      </c>
      <c r="AU11782" s="91"/>
      <c r="AW11782" s="89"/>
      <c r="BE11782" s="90"/>
      <c r="BF11782" s="84"/>
      <c r="BG11782" s="84">
        <f t="shared" si="186"/>
        <v>45108.5</v>
      </c>
    </row>
    <row r="11783" spans="39:59">
      <c r="AM11783" s="85" t="s">
        <v>12035</v>
      </c>
      <c r="AN11783" s="83">
        <v>3.4661550999999999</v>
      </c>
      <c r="AO11783" s="84">
        <v>800.18773999999996</v>
      </c>
      <c r="AP11783" s="83">
        <v>4712.6763000000001</v>
      </c>
      <c r="AQ11783" s="83">
        <v>0.74377548999999998</v>
      </c>
      <c r="AR11783" s="83">
        <v>-2.7223793999999999</v>
      </c>
      <c r="AU11783" s="91"/>
      <c r="AW11783" s="89"/>
      <c r="BE11783" s="90"/>
      <c r="BF11783" s="84"/>
      <c r="BG11783" s="84">
        <f t="shared" si="186"/>
        <v>45109</v>
      </c>
    </row>
    <row r="11784" spans="39:59">
      <c r="AM11784" s="85" t="s">
        <v>12036</v>
      </c>
      <c r="AN11784" s="83">
        <v>3.4661477000000001</v>
      </c>
      <c r="AO11784" s="84">
        <v>800.14209000000005</v>
      </c>
      <c r="AP11784" s="83">
        <v>4713.0766999999996</v>
      </c>
      <c r="AQ11784" s="83">
        <v>0.74377601999999998</v>
      </c>
      <c r="AR11784" s="83">
        <v>-2.7223715999999998</v>
      </c>
      <c r="AU11784" s="91"/>
      <c r="AW11784" s="89"/>
      <c r="BE11784" s="90"/>
      <c r="BF11784" s="84"/>
      <c r="BG11784" s="84">
        <f t="shared" si="186"/>
        <v>45109.5</v>
      </c>
    </row>
    <row r="11785" spans="39:59">
      <c r="AM11785" s="85" t="s">
        <v>12037</v>
      </c>
      <c r="AN11785" s="83">
        <v>3.4661390999999999</v>
      </c>
      <c r="AO11785" s="84">
        <v>800.06592000000001</v>
      </c>
      <c r="AP11785" s="83">
        <v>4713.4766</v>
      </c>
      <c r="AQ11785" s="83">
        <v>0.74376719999999996</v>
      </c>
      <c r="AR11785" s="83">
        <v>-2.7223717999999999</v>
      </c>
      <c r="AU11785" s="91"/>
      <c r="AW11785" s="89"/>
      <c r="BE11785" s="90"/>
      <c r="BF11785" s="84"/>
      <c r="BG11785" s="84">
        <f t="shared" si="186"/>
        <v>45110</v>
      </c>
    </row>
    <row r="11786" spans="39:59">
      <c r="AM11786" s="85" t="s">
        <v>12038</v>
      </c>
      <c r="AN11786" s="83">
        <v>3.4660771000000001</v>
      </c>
      <c r="AO11786" s="84">
        <v>800.15734999999995</v>
      </c>
      <c r="AP11786" s="83">
        <v>4713.8765000000003</v>
      </c>
      <c r="AQ11786" s="83">
        <v>0.74376321000000001</v>
      </c>
      <c r="AR11786" s="83">
        <v>-2.7223139000000001</v>
      </c>
      <c r="AU11786" s="91"/>
      <c r="AW11786" s="89"/>
      <c r="BE11786" s="90"/>
      <c r="BF11786" s="84"/>
      <c r="BG11786" s="84">
        <f t="shared" si="186"/>
        <v>45110.5</v>
      </c>
    </row>
    <row r="11787" spans="39:59">
      <c r="AM11787" s="85" t="s">
        <v>12039</v>
      </c>
      <c r="AN11787" s="83">
        <v>3.4661209999999998</v>
      </c>
      <c r="AO11787" s="84">
        <v>800.08118000000002</v>
      </c>
      <c r="AP11787" s="83">
        <v>4714.2768999999998</v>
      </c>
      <c r="AQ11787" s="83">
        <v>0.74376494000000004</v>
      </c>
      <c r="AR11787" s="83">
        <v>-2.7223560999999998</v>
      </c>
      <c r="AU11787" s="91"/>
      <c r="AW11787" s="89"/>
      <c r="BE11787" s="90"/>
      <c r="BF11787" s="84"/>
      <c r="BG11787" s="84">
        <f t="shared" si="186"/>
        <v>45111</v>
      </c>
    </row>
    <row r="11788" spans="39:59">
      <c r="AM11788" s="85" t="s">
        <v>12040</v>
      </c>
      <c r="AN11788" s="83">
        <v>3.4661422000000002</v>
      </c>
      <c r="AO11788" s="84">
        <v>800.08118000000002</v>
      </c>
      <c r="AP11788" s="83">
        <v>4714.6768000000002</v>
      </c>
      <c r="AQ11788" s="83">
        <v>0.74376750000000003</v>
      </c>
      <c r="AR11788" s="83">
        <v>-2.7223747</v>
      </c>
      <c r="AU11788" s="91"/>
      <c r="AW11788" s="89"/>
      <c r="BE11788" s="90"/>
      <c r="BF11788" s="84"/>
      <c r="BG11788" s="84">
        <f t="shared" si="186"/>
        <v>45111.5</v>
      </c>
    </row>
    <row r="11789" spans="39:59">
      <c r="AM11789" s="85" t="s">
        <v>12041</v>
      </c>
      <c r="AN11789" s="83">
        <v>3.4660962</v>
      </c>
      <c r="AO11789" s="84">
        <v>799.92882999999995</v>
      </c>
      <c r="AP11789" s="83">
        <v>4715.0766999999996</v>
      </c>
      <c r="AQ11789" s="83">
        <v>0.74376112000000005</v>
      </c>
      <c r="AR11789" s="83">
        <v>-2.7223351</v>
      </c>
      <c r="AU11789" s="91"/>
      <c r="AW11789" s="89"/>
      <c r="BE11789" s="90"/>
      <c r="BF11789" s="84"/>
      <c r="BG11789" s="84">
        <f t="shared" si="186"/>
        <v>45112</v>
      </c>
    </row>
    <row r="11790" spans="39:59">
      <c r="AM11790" s="85" t="s">
        <v>12042</v>
      </c>
      <c r="AN11790" s="83">
        <v>3.4660757000000002</v>
      </c>
      <c r="AO11790" s="84">
        <v>800.05071999999996</v>
      </c>
      <c r="AP11790" s="83">
        <v>4715.4766</v>
      </c>
      <c r="AQ11790" s="83">
        <v>0.74376136000000004</v>
      </c>
      <c r="AR11790" s="83">
        <v>-2.7223144000000001</v>
      </c>
      <c r="AU11790" s="91"/>
      <c r="AW11790" s="89"/>
      <c r="BE11790" s="90"/>
      <c r="BF11790" s="84"/>
      <c r="BG11790" s="84">
        <f t="shared" si="186"/>
        <v>45112.5</v>
      </c>
    </row>
    <row r="11791" spans="39:59">
      <c r="AM11791" s="85" t="s">
        <v>12043</v>
      </c>
      <c r="AN11791" s="83">
        <v>3.4659990999999999</v>
      </c>
      <c r="AO11791" s="84">
        <v>800.24872000000005</v>
      </c>
      <c r="AP11791" s="83">
        <v>4715.8770000000004</v>
      </c>
      <c r="AQ11791" s="83">
        <v>0.74376112000000005</v>
      </c>
      <c r="AR11791" s="83">
        <v>-2.7222381000000002</v>
      </c>
      <c r="AU11791" s="91"/>
      <c r="AW11791" s="89"/>
      <c r="BE11791" s="90"/>
      <c r="BF11791" s="84"/>
      <c r="BG11791" s="84">
        <f t="shared" si="186"/>
        <v>45113</v>
      </c>
    </row>
    <row r="11792" spans="39:59">
      <c r="AM11792" s="85" t="s">
        <v>12044</v>
      </c>
      <c r="AN11792" s="83">
        <v>3.4659011</v>
      </c>
      <c r="AO11792" s="84">
        <v>800.17255</v>
      </c>
      <c r="AP11792" s="83">
        <v>4716.2768999999998</v>
      </c>
      <c r="AQ11792" s="83">
        <v>0.74376750000000003</v>
      </c>
      <c r="AR11792" s="83">
        <v>-2.7221335999999998</v>
      </c>
      <c r="AU11792" s="91"/>
      <c r="AW11792" s="89"/>
      <c r="BE11792" s="90"/>
      <c r="BF11792" s="84"/>
      <c r="BG11792" s="84">
        <f t="shared" si="186"/>
        <v>45113.5</v>
      </c>
    </row>
    <row r="11793" spans="39:59">
      <c r="AM11793" s="85" t="s">
        <v>12045</v>
      </c>
      <c r="AN11793" s="83">
        <v>3.4659594999999999</v>
      </c>
      <c r="AO11793" s="84">
        <v>799.98974999999996</v>
      </c>
      <c r="AP11793" s="83">
        <v>4716.6768000000002</v>
      </c>
      <c r="AQ11793" s="83">
        <v>0.74377762999999997</v>
      </c>
      <c r="AR11793" s="83">
        <v>-2.7221820000000001</v>
      </c>
      <c r="AU11793" s="91"/>
      <c r="AW11793" s="89"/>
      <c r="BE11793" s="90"/>
      <c r="BF11793" s="84"/>
      <c r="BG11793" s="84">
        <f t="shared" si="186"/>
        <v>45114</v>
      </c>
    </row>
    <row r="11794" spans="39:59">
      <c r="AM11794" s="85" t="s">
        <v>12046</v>
      </c>
      <c r="AN11794" s="83">
        <v>3.4661422000000002</v>
      </c>
      <c r="AO11794" s="84">
        <v>800.21825999999999</v>
      </c>
      <c r="AP11794" s="83">
        <v>4717.0771000000004</v>
      </c>
      <c r="AQ11794" s="83">
        <v>0.74379121999999998</v>
      </c>
      <c r="AR11794" s="83">
        <v>-2.7223508000000001</v>
      </c>
      <c r="AU11794" s="91"/>
      <c r="AW11794" s="89"/>
      <c r="BE11794" s="90"/>
      <c r="BF11794" s="84"/>
      <c r="BG11794" s="84">
        <f t="shared" si="186"/>
        <v>45114.5</v>
      </c>
    </row>
    <row r="11795" spans="39:59">
      <c r="AM11795" s="85" t="s">
        <v>12047</v>
      </c>
      <c r="AN11795" s="83">
        <v>3.4662286999999998</v>
      </c>
      <c r="AO11795" s="84">
        <v>800.18773999999996</v>
      </c>
      <c r="AP11795" s="83">
        <v>4717.4771000000001</v>
      </c>
      <c r="AQ11795" s="83">
        <v>0.74380493000000003</v>
      </c>
      <c r="AR11795" s="83">
        <v>-2.7224238000000001</v>
      </c>
      <c r="AU11795" s="91"/>
      <c r="AW11795" s="89"/>
      <c r="BE11795" s="90"/>
      <c r="BF11795" s="84"/>
      <c r="BG11795" s="84">
        <f t="shared" si="186"/>
        <v>45115</v>
      </c>
    </row>
    <row r="11796" spans="39:59">
      <c r="AM11796" s="85" t="s">
        <v>12048</v>
      </c>
      <c r="AN11796" s="83">
        <v>3.4663960999999999</v>
      </c>
      <c r="AO11796" s="84">
        <v>800.14209000000005</v>
      </c>
      <c r="AP11796" s="83">
        <v>4717.8770000000004</v>
      </c>
      <c r="AQ11796" s="83">
        <v>0.74382727999999998</v>
      </c>
      <c r="AR11796" s="83">
        <v>-2.7225687999999999</v>
      </c>
      <c r="AU11796" s="91"/>
      <c r="AW11796" s="89"/>
      <c r="BE11796" s="90"/>
      <c r="BF11796" s="84"/>
      <c r="BG11796" s="84">
        <f t="shared" si="186"/>
        <v>45115.5</v>
      </c>
    </row>
    <row r="11797" spans="39:59">
      <c r="AM11797" s="85" t="s">
        <v>12049</v>
      </c>
      <c r="AN11797" s="83">
        <v>3.4664557</v>
      </c>
      <c r="AO11797" s="84">
        <v>799.95934999999997</v>
      </c>
      <c r="AP11797" s="83">
        <v>4718.2772999999997</v>
      </c>
      <c r="AQ11797" s="83">
        <v>0.74383551000000003</v>
      </c>
      <c r="AR11797" s="83">
        <v>-2.7226202000000002</v>
      </c>
      <c r="AU11797" s="91"/>
      <c r="AW11797" s="89"/>
      <c r="BE11797" s="90"/>
      <c r="BF11797" s="84"/>
      <c r="BG11797" s="84">
        <f t="shared" si="186"/>
        <v>45116</v>
      </c>
    </row>
    <row r="11798" spans="39:59">
      <c r="AM11798" s="85" t="s">
        <v>12050</v>
      </c>
      <c r="AN11798" s="83">
        <v>3.4664983999999999</v>
      </c>
      <c r="AO11798" s="84">
        <v>800.00494000000003</v>
      </c>
      <c r="AP11798" s="83">
        <v>4718.6772000000001</v>
      </c>
      <c r="AQ11798" s="83">
        <v>0.74384247999999997</v>
      </c>
      <c r="AR11798" s="83">
        <v>-2.7226560000000002</v>
      </c>
      <c r="AU11798" s="91"/>
      <c r="AW11798" s="89"/>
      <c r="BE11798" s="90"/>
      <c r="BF11798" s="84"/>
      <c r="BG11798" s="84">
        <f t="shared" si="186"/>
        <v>45116.5</v>
      </c>
    </row>
    <row r="11799" spans="39:59">
      <c r="AM11799" s="85" t="s">
        <v>12051</v>
      </c>
      <c r="AN11799" s="83">
        <v>3.4665626999999999</v>
      </c>
      <c r="AO11799" s="84">
        <v>800.03545999999994</v>
      </c>
      <c r="AP11799" s="83">
        <v>4719.0771000000004</v>
      </c>
      <c r="AQ11799" s="83">
        <v>0.74386430000000003</v>
      </c>
      <c r="AR11799" s="83">
        <v>-2.7226984999999999</v>
      </c>
      <c r="AU11799" s="91"/>
      <c r="AW11799" s="89"/>
      <c r="BE11799" s="90"/>
      <c r="BF11799" s="84"/>
      <c r="BG11799" s="84">
        <f t="shared" si="186"/>
        <v>45117</v>
      </c>
    </row>
    <row r="11800" spans="39:59">
      <c r="AM11800" s="85" t="s">
        <v>12052</v>
      </c>
      <c r="AN11800" s="83">
        <v>3.4666271000000002</v>
      </c>
      <c r="AO11800" s="84">
        <v>800.12689</v>
      </c>
      <c r="AP11800" s="83">
        <v>4719.4771000000001</v>
      </c>
      <c r="AQ11800" s="83">
        <v>0.74388396999999995</v>
      </c>
      <c r="AR11800" s="83">
        <v>-2.7227429999999999</v>
      </c>
      <c r="AU11800" s="91"/>
      <c r="AW11800" s="89"/>
      <c r="BE11800" s="90"/>
      <c r="BF11800" s="84"/>
      <c r="BG11800" s="84">
        <f t="shared" si="186"/>
        <v>45117.5</v>
      </c>
    </row>
    <row r="11801" spans="39:59">
      <c r="AM11801" s="85" t="s">
        <v>12053</v>
      </c>
      <c r="AN11801" s="83">
        <v>3.4665487000000001</v>
      </c>
      <c r="AO11801" s="84">
        <v>800.18773999999996</v>
      </c>
      <c r="AP11801" s="83">
        <v>4719.8774000000003</v>
      </c>
      <c r="AQ11801" s="83">
        <v>0.74389052</v>
      </c>
      <c r="AR11801" s="83">
        <v>-2.7226582000000001</v>
      </c>
      <c r="AU11801" s="91"/>
      <c r="AW11801" s="89"/>
      <c r="BE11801" s="90"/>
      <c r="BF11801" s="84"/>
      <c r="BG11801" s="84">
        <f t="shared" si="186"/>
        <v>45118</v>
      </c>
    </row>
    <row r="11802" spans="39:59">
      <c r="AM11802" s="85" t="s">
        <v>12054</v>
      </c>
      <c r="AN11802" s="83">
        <v>3.4666039999999998</v>
      </c>
      <c r="AO11802" s="84">
        <v>799.95929000000001</v>
      </c>
      <c r="AP11802" s="83">
        <v>4720.2772999999997</v>
      </c>
      <c r="AQ11802" s="83">
        <v>0.74390274000000001</v>
      </c>
      <c r="AR11802" s="83">
        <v>-2.7227013000000002</v>
      </c>
      <c r="AU11802" s="91"/>
      <c r="AW11802" s="89"/>
      <c r="BE11802" s="90"/>
      <c r="BF11802" s="84"/>
      <c r="BG11802" s="84">
        <f t="shared" si="186"/>
        <v>45118.5</v>
      </c>
    </row>
    <row r="11803" spans="39:59">
      <c r="AM11803" s="85" t="s">
        <v>12055</v>
      </c>
      <c r="AN11803" s="83">
        <v>3.4666351999999998</v>
      </c>
      <c r="AO11803" s="84">
        <v>800.11157000000003</v>
      </c>
      <c r="AP11803" s="83">
        <v>4720.6772000000001</v>
      </c>
      <c r="AQ11803" s="83">
        <v>0.74392807000000005</v>
      </c>
      <c r="AR11803" s="83">
        <v>-2.7227073000000002</v>
      </c>
      <c r="AU11803" s="91"/>
      <c r="AW11803" s="89"/>
      <c r="BE11803" s="90"/>
      <c r="BF11803" s="84"/>
      <c r="BG11803" s="84">
        <f t="shared" si="186"/>
        <v>45119</v>
      </c>
    </row>
    <row r="11804" spans="39:59">
      <c r="AM11804" s="85" t="s">
        <v>12056</v>
      </c>
      <c r="AN11804" s="83">
        <v>3.4666679</v>
      </c>
      <c r="AO11804" s="84">
        <v>800.20306000000005</v>
      </c>
      <c r="AP11804" s="83">
        <v>4721.0775999999996</v>
      </c>
      <c r="AQ11804" s="83">
        <v>0.74394035000000003</v>
      </c>
      <c r="AR11804" s="83">
        <v>-2.7227275</v>
      </c>
      <c r="AU11804" s="91"/>
      <c r="AW11804" s="89"/>
      <c r="BE11804" s="90"/>
      <c r="BF11804" s="84"/>
      <c r="BG11804" s="84">
        <f t="shared" si="186"/>
        <v>45119.5</v>
      </c>
    </row>
    <row r="11805" spans="39:59">
      <c r="AM11805" s="85" t="s">
        <v>12057</v>
      </c>
      <c r="AN11805" s="83">
        <v>3.4666784000000002</v>
      </c>
      <c r="AO11805" s="84">
        <v>800.005</v>
      </c>
      <c r="AP11805" s="83">
        <v>4721.4775</v>
      </c>
      <c r="AQ11805" s="83">
        <v>0.74395876999999999</v>
      </c>
      <c r="AR11805" s="83">
        <v>-2.7227196999999999</v>
      </c>
      <c r="AU11805" s="91"/>
      <c r="AW11805" s="89"/>
      <c r="BE11805" s="90"/>
      <c r="BF11805" s="84"/>
      <c r="BG11805" s="84">
        <f t="shared" si="186"/>
        <v>45120</v>
      </c>
    </row>
    <row r="11806" spans="39:59">
      <c r="AM11806" s="85" t="s">
        <v>12058</v>
      </c>
      <c r="AN11806" s="83">
        <v>3.4667039000000002</v>
      </c>
      <c r="AO11806" s="84">
        <v>800.08118000000002</v>
      </c>
      <c r="AP11806" s="83">
        <v>4721.8774000000003</v>
      </c>
      <c r="AQ11806" s="83">
        <v>0.74397290000000005</v>
      </c>
      <c r="AR11806" s="83">
        <v>-2.7227309000000002</v>
      </c>
      <c r="AU11806" s="91"/>
      <c r="AW11806" s="89"/>
      <c r="BE11806" s="90"/>
      <c r="BF11806" s="84"/>
      <c r="BG11806" s="84">
        <f t="shared" si="186"/>
        <v>45120.5</v>
      </c>
    </row>
    <row r="11807" spans="39:59">
      <c r="AM11807" s="85" t="s">
        <v>12059</v>
      </c>
      <c r="AN11807" s="83">
        <v>3.4667496999999998</v>
      </c>
      <c r="AO11807" s="84">
        <v>800.20306000000005</v>
      </c>
      <c r="AP11807" s="83">
        <v>4722.2777999999998</v>
      </c>
      <c r="AQ11807" s="83">
        <v>0.74398434000000002</v>
      </c>
      <c r="AR11807" s="83">
        <v>-2.7227652</v>
      </c>
      <c r="AU11807" s="91"/>
      <c r="AW11807" s="89"/>
      <c r="BE11807" s="90"/>
      <c r="BF11807" s="84"/>
      <c r="BG11807" s="84">
        <f t="shared" si="186"/>
        <v>45121</v>
      </c>
    </row>
    <row r="11808" spans="39:59">
      <c r="AM11808" s="85" t="s">
        <v>12060</v>
      </c>
      <c r="AN11808" s="83">
        <v>3.4667379999999999</v>
      </c>
      <c r="AO11808" s="84">
        <v>800.30962999999997</v>
      </c>
      <c r="AP11808" s="83">
        <v>4722.6777000000002</v>
      </c>
      <c r="AQ11808" s="83">
        <v>0.74399899999999997</v>
      </c>
      <c r="AR11808" s="83">
        <v>-2.7227389999999998</v>
      </c>
      <c r="AU11808" s="91"/>
      <c r="AW11808" s="89"/>
      <c r="BE11808" s="90"/>
      <c r="BF11808" s="84"/>
      <c r="BG11808" s="84">
        <f t="shared" si="186"/>
        <v>45121.5</v>
      </c>
    </row>
    <row r="11809" spans="39:59">
      <c r="AM11809" s="85" t="s">
        <v>12061</v>
      </c>
      <c r="AN11809" s="83">
        <v>3.4666779000000001</v>
      </c>
      <c r="AO11809" s="84">
        <v>800.12683000000004</v>
      </c>
      <c r="AP11809" s="83">
        <v>4723.0775999999996</v>
      </c>
      <c r="AQ11809" s="83">
        <v>0.74401545999999996</v>
      </c>
      <c r="AR11809" s="83">
        <v>-2.7226623999999999</v>
      </c>
      <c r="AU11809" s="91"/>
      <c r="AW11809" s="89"/>
      <c r="BE11809" s="90"/>
      <c r="BF11809" s="84"/>
      <c r="BG11809" s="84">
        <f t="shared" si="186"/>
        <v>45122</v>
      </c>
    </row>
    <row r="11810" spans="39:59">
      <c r="AM11810" s="85" t="s">
        <v>12062</v>
      </c>
      <c r="AN11810" s="83">
        <v>3.4666747999999998</v>
      </c>
      <c r="AO11810" s="84">
        <v>800.06592000000001</v>
      </c>
      <c r="AP11810" s="83">
        <v>4723.4780000000001</v>
      </c>
      <c r="AQ11810" s="83">
        <v>0.74403644000000002</v>
      </c>
      <c r="AR11810" s="83">
        <v>-2.7226384000000001</v>
      </c>
      <c r="AU11810" s="91"/>
      <c r="AW11810" s="89"/>
      <c r="BE11810" s="90"/>
      <c r="BF11810" s="84"/>
      <c r="BG11810" s="84">
        <f t="shared" si="186"/>
        <v>45122.5</v>
      </c>
    </row>
    <row r="11811" spans="39:59">
      <c r="AM11811" s="85" t="s">
        <v>12063</v>
      </c>
      <c r="AN11811" s="83">
        <v>3.4666299999999999</v>
      </c>
      <c r="AO11811" s="84">
        <v>800.21820000000002</v>
      </c>
      <c r="AP11811" s="83">
        <v>4723.8779000000004</v>
      </c>
      <c r="AQ11811" s="83">
        <v>0.74404866000000003</v>
      </c>
      <c r="AR11811" s="83">
        <v>-2.7225814000000002</v>
      </c>
      <c r="AU11811" s="91"/>
      <c r="AW11811" s="89"/>
      <c r="BE11811" s="90"/>
      <c r="BF11811" s="84"/>
      <c r="BG11811" s="84">
        <f t="shared" si="186"/>
        <v>45123</v>
      </c>
    </row>
    <row r="11812" spans="39:59">
      <c r="AM11812" s="85" t="s">
        <v>12064</v>
      </c>
      <c r="AN11812" s="83">
        <v>3.4667477999999998</v>
      </c>
      <c r="AO11812" s="84">
        <v>800.05071999999996</v>
      </c>
      <c r="AP11812" s="83">
        <v>4724.2777999999998</v>
      </c>
      <c r="AQ11812" s="83">
        <v>0.74407464000000001</v>
      </c>
      <c r="AR11812" s="83">
        <v>-2.7226732</v>
      </c>
      <c r="AU11812" s="91"/>
      <c r="AW11812" s="89"/>
      <c r="BE11812" s="90"/>
      <c r="BF11812" s="84"/>
      <c r="BG11812" s="84">
        <f t="shared" si="186"/>
        <v>45123.5</v>
      </c>
    </row>
    <row r="11813" spans="39:59">
      <c r="AM11813" s="85" t="s">
        <v>12065</v>
      </c>
      <c r="AN11813" s="83">
        <v>3.4667108</v>
      </c>
      <c r="AO11813" s="84">
        <v>800.06592000000001</v>
      </c>
      <c r="AP11813" s="83">
        <v>4724.6782000000003</v>
      </c>
      <c r="AQ11813" s="83">
        <v>0.74408931</v>
      </c>
      <c r="AR11813" s="83">
        <v>-2.7226214</v>
      </c>
      <c r="AU11813" s="91"/>
      <c r="AW11813" s="89"/>
      <c r="BE11813" s="90"/>
      <c r="BF11813" s="84"/>
      <c r="BG11813" s="84">
        <f t="shared" si="186"/>
        <v>45124</v>
      </c>
    </row>
    <row r="11814" spans="39:59">
      <c r="AM11814" s="85" t="s">
        <v>12066</v>
      </c>
      <c r="AN11814" s="83">
        <v>3.4667020000000002</v>
      </c>
      <c r="AO11814" s="84">
        <v>800.02020000000005</v>
      </c>
      <c r="AP11814" s="83">
        <v>4725.0780999999997</v>
      </c>
      <c r="AQ11814" s="83">
        <v>0.74410045000000002</v>
      </c>
      <c r="AR11814" s="83">
        <v>-2.7226016999999998</v>
      </c>
      <c r="AU11814" s="91"/>
      <c r="AW11814" s="89"/>
      <c r="BE11814" s="90"/>
      <c r="BF11814" s="84"/>
      <c r="BG11814" s="84">
        <f t="shared" si="186"/>
        <v>45124.5</v>
      </c>
    </row>
    <row r="11815" spans="39:59">
      <c r="AM11815" s="85" t="s">
        <v>12067</v>
      </c>
      <c r="AN11815" s="83">
        <v>3.4666719000000001</v>
      </c>
      <c r="AO11815" s="84">
        <v>800.03552000000002</v>
      </c>
      <c r="AP11815" s="83">
        <v>4725.4780000000001</v>
      </c>
      <c r="AQ11815" s="83">
        <v>0.74411534999999995</v>
      </c>
      <c r="AR11815" s="83">
        <v>-2.7225565999999999</v>
      </c>
      <c r="AU11815" s="91"/>
      <c r="AW11815" s="89"/>
      <c r="BE11815" s="90"/>
      <c r="BF11815" s="84"/>
      <c r="BG11815" s="84">
        <f t="shared" si="186"/>
        <v>45125</v>
      </c>
    </row>
    <row r="11816" spans="39:59">
      <c r="AM11816" s="85" t="s">
        <v>12068</v>
      </c>
      <c r="AN11816" s="83">
        <v>3.4665355999999998</v>
      </c>
      <c r="AO11816" s="84">
        <v>799.94403</v>
      </c>
      <c r="AP11816" s="83">
        <v>4725.8783999999996</v>
      </c>
      <c r="AQ11816" s="83">
        <v>0.74412394000000004</v>
      </c>
      <c r="AR11816" s="83">
        <v>-2.7224116</v>
      </c>
      <c r="AU11816" s="91"/>
      <c r="AW11816" s="89"/>
      <c r="BE11816" s="90"/>
      <c r="BF11816" s="84"/>
      <c r="BG11816" s="84">
        <f t="shared" si="186"/>
        <v>45125.5</v>
      </c>
    </row>
    <row r="11817" spans="39:59">
      <c r="AM11817" s="85" t="s">
        <v>12069</v>
      </c>
      <c r="AN11817" s="83">
        <v>3.4664864999999998</v>
      </c>
      <c r="AO11817" s="84">
        <v>800.08118000000002</v>
      </c>
      <c r="AP11817" s="83">
        <v>4726.2782999999999</v>
      </c>
      <c r="AQ11817" s="83">
        <v>0.74413699</v>
      </c>
      <c r="AR11817" s="83">
        <v>-2.7223494000000001</v>
      </c>
      <c r="AU11817" s="91"/>
      <c r="AW11817" s="89"/>
      <c r="BE11817" s="90"/>
      <c r="BF11817" s="84"/>
      <c r="BG11817" s="84">
        <f t="shared" si="186"/>
        <v>45126</v>
      </c>
    </row>
    <row r="11818" spans="39:59">
      <c r="AM11818" s="85" t="s">
        <v>12070</v>
      </c>
      <c r="AN11818" s="83">
        <v>3.4665096000000002</v>
      </c>
      <c r="AO11818" s="84">
        <v>800.12689</v>
      </c>
      <c r="AP11818" s="83">
        <v>4726.6782000000003</v>
      </c>
      <c r="AQ11818" s="83">
        <v>0.74414802000000002</v>
      </c>
      <c r="AR11818" s="83">
        <v>-2.7223616000000002</v>
      </c>
      <c r="AU11818" s="91"/>
      <c r="AW11818" s="89"/>
      <c r="BE11818" s="90"/>
      <c r="BF11818" s="84"/>
      <c r="BG11818" s="84">
        <f t="shared" si="186"/>
        <v>45126.5</v>
      </c>
    </row>
    <row r="11819" spans="39:59">
      <c r="AM11819" s="85" t="s">
        <v>12071</v>
      </c>
      <c r="AN11819" s="83">
        <v>3.4664488000000002</v>
      </c>
      <c r="AO11819" s="84">
        <v>800.15734999999995</v>
      </c>
      <c r="AP11819" s="83">
        <v>4727.0785999999998</v>
      </c>
      <c r="AQ11819" s="83">
        <v>0.74416660999999995</v>
      </c>
      <c r="AR11819" s="83">
        <v>-2.7222822</v>
      </c>
      <c r="AU11819" s="91"/>
      <c r="AW11819" s="89"/>
      <c r="BE11819" s="90"/>
      <c r="BF11819" s="84"/>
      <c r="BG11819" s="84">
        <f t="shared" si="186"/>
        <v>45127</v>
      </c>
    </row>
    <row r="11820" spans="39:59">
      <c r="AM11820" s="85" t="s">
        <v>12072</v>
      </c>
      <c r="AN11820" s="83">
        <v>3.4664309000000002</v>
      </c>
      <c r="AO11820" s="84">
        <v>800.09636999999998</v>
      </c>
      <c r="AP11820" s="83">
        <v>4727.4785000000002</v>
      </c>
      <c r="AQ11820" s="83">
        <v>0.74418086000000006</v>
      </c>
      <c r="AR11820" s="83">
        <v>-2.7222499999999998</v>
      </c>
      <c r="AU11820" s="91"/>
      <c r="AW11820" s="89"/>
      <c r="BE11820" s="90"/>
      <c r="BF11820" s="84"/>
      <c r="BG11820" s="84">
        <f t="shared" si="186"/>
        <v>45127.5</v>
      </c>
    </row>
    <row r="11821" spans="39:59">
      <c r="AM11821" s="85" t="s">
        <v>12073</v>
      </c>
      <c r="AN11821" s="83">
        <v>3.4664307000000001</v>
      </c>
      <c r="AO11821" s="84">
        <v>800.11157000000003</v>
      </c>
      <c r="AP11821" s="83">
        <v>4727.8783999999996</v>
      </c>
      <c r="AQ11821" s="83">
        <v>0.74419802000000002</v>
      </c>
      <c r="AR11821" s="83">
        <v>-2.7222325999999999</v>
      </c>
      <c r="AU11821" s="91"/>
      <c r="AW11821" s="89"/>
      <c r="BE11821" s="90"/>
      <c r="BF11821" s="84"/>
      <c r="BG11821" s="84">
        <f t="shared" si="186"/>
        <v>45128</v>
      </c>
    </row>
    <row r="11822" spans="39:59">
      <c r="AM11822" s="85" t="s">
        <v>12074</v>
      </c>
      <c r="AN11822" s="83">
        <v>3.4663352999999999</v>
      </c>
      <c r="AO11822" s="84">
        <v>799.94403</v>
      </c>
      <c r="AP11822" s="83">
        <v>4728.2782999999999</v>
      </c>
      <c r="AQ11822" s="83">
        <v>0.74421698000000003</v>
      </c>
      <c r="AR11822" s="83">
        <v>-2.7221183999999998</v>
      </c>
      <c r="AU11822" s="91"/>
      <c r="AW11822" s="89"/>
      <c r="BE11822" s="90"/>
      <c r="BF11822" s="84"/>
      <c r="BG11822" s="84">
        <f t="shared" si="186"/>
        <v>45128.5</v>
      </c>
    </row>
    <row r="11823" spans="39:59">
      <c r="AM11823" s="85" t="s">
        <v>12075</v>
      </c>
      <c r="AN11823" s="83">
        <v>3.4663423999999998</v>
      </c>
      <c r="AO11823" s="84">
        <v>800.14209000000005</v>
      </c>
      <c r="AP11823" s="83">
        <v>4728.6787000000004</v>
      </c>
      <c r="AQ11823" s="83">
        <v>0.74424511000000004</v>
      </c>
      <c r="AR11823" s="83">
        <v>-2.7220974</v>
      </c>
      <c r="AU11823" s="91"/>
      <c r="AW11823" s="89"/>
      <c r="BE11823" s="90"/>
      <c r="BF11823" s="84"/>
      <c r="BG11823" s="84">
        <f t="shared" si="186"/>
        <v>45129</v>
      </c>
    </row>
    <row r="11824" spans="39:59">
      <c r="AM11824" s="85" t="s">
        <v>12076</v>
      </c>
      <c r="AN11824" s="83">
        <v>3.4663062</v>
      </c>
      <c r="AO11824" s="84">
        <v>800.03545999999994</v>
      </c>
      <c r="AP11824" s="83">
        <v>4729.0785999999998</v>
      </c>
      <c r="AQ11824" s="83">
        <v>0.74426513999999999</v>
      </c>
      <c r="AR11824" s="83">
        <v>-2.7220411000000002</v>
      </c>
      <c r="AU11824" s="91"/>
      <c r="AW11824" s="89"/>
      <c r="BE11824" s="90"/>
      <c r="BF11824" s="84"/>
      <c r="BG11824" s="84">
        <f t="shared" si="186"/>
        <v>45129.5</v>
      </c>
    </row>
    <row r="11825" spans="39:59">
      <c r="AM11825" s="85" t="s">
        <v>12077</v>
      </c>
      <c r="AN11825" s="83">
        <v>3.4663658000000002</v>
      </c>
      <c r="AO11825" s="84">
        <v>800.17255</v>
      </c>
      <c r="AP11825" s="83">
        <v>4729.4785000000002</v>
      </c>
      <c r="AQ11825" s="83">
        <v>0.74428773000000004</v>
      </c>
      <c r="AR11825" s="83">
        <v>-2.7220781000000001</v>
      </c>
      <c r="AU11825" s="91"/>
      <c r="AW11825" s="89"/>
      <c r="BE11825" s="90"/>
      <c r="BF11825" s="84"/>
      <c r="BG11825" s="84">
        <f t="shared" si="186"/>
        <v>45130</v>
      </c>
    </row>
    <row r="11826" spans="39:59">
      <c r="AM11826" s="85" t="s">
        <v>12078</v>
      </c>
      <c r="AN11826" s="83">
        <v>3.4663550999999999</v>
      </c>
      <c r="AO11826" s="84">
        <v>799.86785999999995</v>
      </c>
      <c r="AP11826" s="83">
        <v>4729.8788999999997</v>
      </c>
      <c r="AQ11826" s="83">
        <v>0.74430794</v>
      </c>
      <c r="AR11826" s="83">
        <v>-2.7220471000000002</v>
      </c>
      <c r="AU11826" s="91"/>
      <c r="AW11826" s="89"/>
      <c r="BE11826" s="90"/>
      <c r="BF11826" s="84"/>
      <c r="BG11826" s="84">
        <f t="shared" si="186"/>
        <v>45130.5</v>
      </c>
    </row>
    <row r="11827" spans="39:59">
      <c r="AM11827" s="85" t="s">
        <v>12079</v>
      </c>
      <c r="AN11827" s="83">
        <v>3.4664443</v>
      </c>
      <c r="AO11827" s="84">
        <v>800.06592000000001</v>
      </c>
      <c r="AP11827" s="83">
        <v>4730.2788</v>
      </c>
      <c r="AQ11827" s="83">
        <v>0.74432904</v>
      </c>
      <c r="AR11827" s="83">
        <v>-2.7221153</v>
      </c>
      <c r="AU11827" s="91"/>
      <c r="AW11827" s="89"/>
      <c r="BE11827" s="90"/>
      <c r="BF11827" s="84"/>
      <c r="BG11827" s="84">
        <f t="shared" si="186"/>
        <v>45131</v>
      </c>
    </row>
    <row r="11828" spans="39:59">
      <c r="AM11828" s="85" t="s">
        <v>12080</v>
      </c>
      <c r="AN11828" s="83">
        <v>3.4663889000000001</v>
      </c>
      <c r="AO11828" s="84">
        <v>800.05071999999996</v>
      </c>
      <c r="AP11828" s="83">
        <v>4730.6787000000004</v>
      </c>
      <c r="AQ11828" s="83">
        <v>0.74434977999999996</v>
      </c>
      <c r="AR11828" s="83">
        <v>-2.7220392000000002</v>
      </c>
      <c r="AU11828" s="91"/>
      <c r="AW11828" s="89"/>
      <c r="BE11828" s="90"/>
      <c r="BF11828" s="84"/>
      <c r="BG11828" s="84">
        <f t="shared" si="186"/>
        <v>45131.5</v>
      </c>
    </row>
    <row r="11829" spans="39:59">
      <c r="AM11829" s="85" t="s">
        <v>12081</v>
      </c>
      <c r="AN11829" s="83">
        <v>3.4663822999999998</v>
      </c>
      <c r="AO11829" s="84">
        <v>800.03545999999994</v>
      </c>
      <c r="AP11829" s="83">
        <v>4731.0785999999998</v>
      </c>
      <c r="AQ11829" s="83">
        <v>0.74437553000000001</v>
      </c>
      <c r="AR11829" s="83">
        <v>-2.7220067999999999</v>
      </c>
      <c r="AU11829" s="91"/>
      <c r="AW11829" s="89"/>
      <c r="BE11829" s="90"/>
      <c r="BF11829" s="84"/>
      <c r="BG11829" s="84">
        <f t="shared" si="186"/>
        <v>45132</v>
      </c>
    </row>
    <row r="11830" spans="39:59">
      <c r="AM11830" s="85" t="s">
        <v>12082</v>
      </c>
      <c r="AN11830" s="83">
        <v>3.4664098999999999</v>
      </c>
      <c r="AO11830" s="84">
        <v>800.11157000000003</v>
      </c>
      <c r="AP11830" s="83">
        <v>4731.4790000000003</v>
      </c>
      <c r="AQ11830" s="83">
        <v>0.74441241999999996</v>
      </c>
      <c r="AR11830" s="83">
        <v>-2.7219975000000001</v>
      </c>
      <c r="AU11830" s="91"/>
      <c r="AW11830" s="89"/>
      <c r="BE11830" s="90"/>
      <c r="BF11830" s="84"/>
      <c r="BG11830" s="84">
        <f t="shared" si="186"/>
        <v>45132.5</v>
      </c>
    </row>
    <row r="11831" spans="39:59">
      <c r="AM11831" s="85" t="s">
        <v>12083</v>
      </c>
      <c r="AN11831" s="83">
        <v>3.4664720999999998</v>
      </c>
      <c r="AO11831" s="84">
        <v>800.14209000000005</v>
      </c>
      <c r="AP11831" s="83">
        <v>4731.8788999999997</v>
      </c>
      <c r="AQ11831" s="83">
        <v>0.74444555999999995</v>
      </c>
      <c r="AR11831" s="83">
        <v>-2.7220266</v>
      </c>
      <c r="AU11831" s="91"/>
      <c r="AW11831" s="89"/>
      <c r="BE11831" s="90"/>
      <c r="BF11831" s="84"/>
      <c r="BG11831" s="84">
        <f t="shared" si="186"/>
        <v>45133</v>
      </c>
    </row>
    <row r="11832" spans="39:59">
      <c r="AM11832" s="85" t="s">
        <v>12084</v>
      </c>
      <c r="AN11832" s="83">
        <v>3.4664488000000002</v>
      </c>
      <c r="AO11832" s="84">
        <v>800.05071999999996</v>
      </c>
      <c r="AP11832" s="83">
        <v>4732.2788</v>
      </c>
      <c r="AQ11832" s="83">
        <v>0.74447954000000005</v>
      </c>
      <c r="AR11832" s="83">
        <v>-2.7219693999999999</v>
      </c>
      <c r="AU11832" s="91"/>
      <c r="AW11832" s="89"/>
      <c r="BE11832" s="90"/>
      <c r="BF11832" s="84"/>
      <c r="BG11832" s="84">
        <f t="shared" si="186"/>
        <v>45133.5</v>
      </c>
    </row>
    <row r="11833" spans="39:59">
      <c r="AM11833" s="85" t="s">
        <v>12085</v>
      </c>
      <c r="AN11833" s="83">
        <v>3.4664451999999999</v>
      </c>
      <c r="AO11833" s="84">
        <v>800.09644000000003</v>
      </c>
      <c r="AP11833" s="83">
        <v>4732.6791999999996</v>
      </c>
      <c r="AQ11833" s="83">
        <v>0.74451727000000001</v>
      </c>
      <c r="AR11833" s="83">
        <v>-2.7219278999999998</v>
      </c>
      <c r="AU11833" s="91"/>
      <c r="AW11833" s="89"/>
      <c r="BE11833" s="90"/>
      <c r="BF11833" s="84"/>
      <c r="BG11833" s="84">
        <f t="shared" si="186"/>
        <v>45134</v>
      </c>
    </row>
    <row r="11834" spans="39:59">
      <c r="AM11834" s="85" t="s">
        <v>12086</v>
      </c>
      <c r="AN11834" s="83">
        <v>3.4664836000000001</v>
      </c>
      <c r="AO11834" s="84">
        <v>800.27917000000002</v>
      </c>
      <c r="AP11834" s="83">
        <v>4733.0790999999999</v>
      </c>
      <c r="AQ11834" s="83">
        <v>0.74455506000000005</v>
      </c>
      <c r="AR11834" s="83">
        <v>-2.7219286</v>
      </c>
      <c r="AU11834" s="91"/>
      <c r="AW11834" s="89"/>
      <c r="BE11834" s="90"/>
      <c r="BF11834" s="84"/>
      <c r="BG11834" s="84">
        <f t="shared" si="186"/>
        <v>45134.5</v>
      </c>
    </row>
    <row r="11835" spans="39:59">
      <c r="AM11835" s="85" t="s">
        <v>12087</v>
      </c>
      <c r="AN11835" s="83">
        <v>3.4665818000000002</v>
      </c>
      <c r="AO11835" s="84">
        <v>799.98974999999996</v>
      </c>
      <c r="AP11835" s="83">
        <v>4733.4790000000003</v>
      </c>
      <c r="AQ11835" s="83">
        <v>0.74460654999999998</v>
      </c>
      <c r="AR11835" s="83">
        <v>-2.7219753</v>
      </c>
      <c r="AU11835" s="91"/>
      <c r="AW11835" s="89"/>
      <c r="BE11835" s="90"/>
      <c r="BF11835" s="84"/>
      <c r="BG11835" s="84">
        <f t="shared" si="186"/>
        <v>45135</v>
      </c>
    </row>
    <row r="11836" spans="39:59">
      <c r="AM11836" s="85" t="s">
        <v>12088</v>
      </c>
      <c r="AN11836" s="83">
        <v>3.4664996000000001</v>
      </c>
      <c r="AO11836" s="84">
        <v>800.15734999999995</v>
      </c>
      <c r="AP11836" s="83">
        <v>4733.8793999999998</v>
      </c>
      <c r="AQ11836" s="83">
        <v>0.74465424000000002</v>
      </c>
      <c r="AR11836" s="83">
        <v>-2.7218453999999999</v>
      </c>
      <c r="AU11836" s="91"/>
      <c r="AW11836" s="89"/>
      <c r="BE11836" s="90"/>
      <c r="BF11836" s="84"/>
      <c r="BG11836" s="84">
        <f t="shared" si="186"/>
        <v>45135.5</v>
      </c>
    </row>
    <row r="11837" spans="39:59">
      <c r="AM11837" s="85" t="s">
        <v>12089</v>
      </c>
      <c r="AN11837" s="83">
        <v>3.4665091000000001</v>
      </c>
      <c r="AO11837" s="84">
        <v>800.20306000000005</v>
      </c>
      <c r="AP11837" s="83">
        <v>4734.2793000000001</v>
      </c>
      <c r="AQ11837" s="83">
        <v>0.74469465000000001</v>
      </c>
      <c r="AR11837" s="83">
        <v>-2.7218144</v>
      </c>
      <c r="AU11837" s="91"/>
      <c r="AW11837" s="89"/>
      <c r="BE11837" s="90"/>
      <c r="BF11837" s="84"/>
      <c r="BG11837" s="84">
        <f t="shared" si="186"/>
        <v>45136</v>
      </c>
    </row>
    <row r="11838" spans="39:59">
      <c r="AM11838" s="85" t="s">
        <v>12090</v>
      </c>
      <c r="AN11838" s="83">
        <v>3.4665351000000002</v>
      </c>
      <c r="AO11838" s="84">
        <v>800.23346000000004</v>
      </c>
      <c r="AP11838" s="83">
        <v>4734.6791999999996</v>
      </c>
      <c r="AQ11838" s="83">
        <v>0.74472326</v>
      </c>
      <c r="AR11838" s="83">
        <v>-2.7218117999999998</v>
      </c>
      <c r="AU11838" s="91"/>
      <c r="AW11838" s="89"/>
      <c r="BE11838" s="90"/>
      <c r="BF11838" s="84"/>
      <c r="BG11838" s="84">
        <f t="shared" si="186"/>
        <v>45136.5</v>
      </c>
    </row>
    <row r="11839" spans="39:59">
      <c r="AM11839" s="85" t="s">
        <v>12091</v>
      </c>
      <c r="AN11839" s="83">
        <v>3.4665525000000001</v>
      </c>
      <c r="AO11839" s="84">
        <v>800.09636999999998</v>
      </c>
      <c r="AP11839" s="83">
        <v>4735.0790999999999</v>
      </c>
      <c r="AQ11839" s="83">
        <v>0.74476783999999996</v>
      </c>
      <c r="AR11839" s="83">
        <v>-2.7217845999999999</v>
      </c>
      <c r="AU11839" s="91"/>
      <c r="AW11839" s="89"/>
      <c r="BE11839" s="90"/>
      <c r="BF11839" s="84"/>
      <c r="BG11839" s="84">
        <f t="shared" si="186"/>
        <v>45137</v>
      </c>
    </row>
    <row r="11840" spans="39:59">
      <c r="AM11840" s="85" t="s">
        <v>12092</v>
      </c>
      <c r="AN11840" s="83">
        <v>3.4664470999999999</v>
      </c>
      <c r="AO11840" s="84">
        <v>800.18773999999996</v>
      </c>
      <c r="AP11840" s="83">
        <v>4735.4795000000004</v>
      </c>
      <c r="AQ11840" s="83">
        <v>0.74480771999999995</v>
      </c>
      <c r="AR11840" s="83">
        <v>-2.7216393999999999</v>
      </c>
      <c r="AU11840" s="91"/>
      <c r="AW11840" s="89"/>
      <c r="BE11840" s="90"/>
      <c r="BF11840" s="84"/>
      <c r="BG11840" s="84">
        <f t="shared" si="186"/>
        <v>45137.5</v>
      </c>
    </row>
    <row r="11841" spans="39:59">
      <c r="AM11841" s="85" t="s">
        <v>12093</v>
      </c>
      <c r="AN11841" s="83">
        <v>3.4664372999999999</v>
      </c>
      <c r="AO11841" s="84">
        <v>800.06592000000001</v>
      </c>
      <c r="AP11841" s="83">
        <v>4735.8793999999998</v>
      </c>
      <c r="AQ11841" s="83">
        <v>0.74484342000000003</v>
      </c>
      <c r="AR11841" s="83">
        <v>-2.7215938999999998</v>
      </c>
      <c r="AU11841" s="91"/>
      <c r="AW11841" s="89"/>
      <c r="BE11841" s="90"/>
      <c r="BF11841" s="84"/>
      <c r="BG11841" s="84">
        <f t="shared" si="186"/>
        <v>45138</v>
      </c>
    </row>
    <row r="11842" spans="39:59">
      <c r="AM11842" s="85" t="s">
        <v>12094</v>
      </c>
      <c r="AN11842" s="83">
        <v>3.4664060999999999</v>
      </c>
      <c r="AO11842" s="84">
        <v>800.12689</v>
      </c>
      <c r="AP11842" s="83">
        <v>4736.2793000000001</v>
      </c>
      <c r="AQ11842" s="83">
        <v>0.74488383999999996</v>
      </c>
      <c r="AR11842" s="83">
        <v>-2.7215223000000002</v>
      </c>
      <c r="AU11842" s="91"/>
      <c r="AW11842" s="89"/>
      <c r="BE11842" s="90"/>
      <c r="BF11842" s="84"/>
      <c r="BG11842" s="84">
        <f t="shared" si="186"/>
        <v>45138.5</v>
      </c>
    </row>
    <row r="11843" spans="39:59">
      <c r="AM11843" s="85" t="s">
        <v>12095</v>
      </c>
      <c r="AN11843" s="83">
        <v>3.4663841999999998</v>
      </c>
      <c r="AO11843" s="84">
        <v>800.08118000000002</v>
      </c>
      <c r="AP11843" s="83">
        <v>4736.6796999999997</v>
      </c>
      <c r="AQ11843" s="83">
        <v>0.74491960000000002</v>
      </c>
      <c r="AR11843" s="83">
        <v>-2.7214646</v>
      </c>
      <c r="AU11843" s="91"/>
      <c r="AW11843" s="89"/>
      <c r="BE11843" s="90"/>
      <c r="BF11843" s="84"/>
      <c r="BG11843" s="84">
        <f t="shared" si="186"/>
        <v>45139</v>
      </c>
    </row>
    <row r="11844" spans="39:59">
      <c r="AM11844" s="85" t="s">
        <v>12096</v>
      </c>
      <c r="AN11844" s="83">
        <v>3.4664543000000001</v>
      </c>
      <c r="AO11844" s="84">
        <v>800.12689</v>
      </c>
      <c r="AP11844" s="83">
        <v>4737.0796</v>
      </c>
      <c r="AQ11844" s="83">
        <v>0.74496715999999996</v>
      </c>
      <c r="AR11844" s="83">
        <v>-2.7214870000000002</v>
      </c>
      <c r="AU11844" s="91"/>
      <c r="AW11844" s="89"/>
      <c r="BE11844" s="90"/>
      <c r="BF11844" s="84"/>
      <c r="BG11844" s="84">
        <f t="shared" si="186"/>
        <v>45139.5</v>
      </c>
    </row>
    <row r="11845" spans="39:59">
      <c r="AM11845" s="85" t="s">
        <v>12097</v>
      </c>
      <c r="AN11845" s="83">
        <v>3.4664578000000001</v>
      </c>
      <c r="AO11845" s="84">
        <v>800.17255</v>
      </c>
      <c r="AP11845" s="83">
        <v>4737.4799999999996</v>
      </c>
      <c r="AQ11845" s="83">
        <v>0.74499165999999994</v>
      </c>
      <c r="AR11845" s="83">
        <v>-2.7214661000000002</v>
      </c>
      <c r="AU11845" s="91"/>
      <c r="AW11845" s="89"/>
      <c r="BE11845" s="90"/>
      <c r="BF11845" s="84"/>
      <c r="BG11845" s="84">
        <f t="shared" ref="BG11845:BG11908" si="187">BG11844+0.5</f>
        <v>45140</v>
      </c>
    </row>
    <row r="11846" spans="39:59">
      <c r="AM11846" s="85" t="s">
        <v>12098</v>
      </c>
      <c r="AN11846" s="83">
        <v>3.4662757000000002</v>
      </c>
      <c r="AO11846" s="84">
        <v>800.09636999999998</v>
      </c>
      <c r="AP11846" s="83">
        <v>4737.8798999999999</v>
      </c>
      <c r="AQ11846" s="83">
        <v>0.74502515999999996</v>
      </c>
      <c r="AR11846" s="83">
        <v>-2.7212505</v>
      </c>
      <c r="AU11846" s="91"/>
      <c r="AW11846" s="89"/>
      <c r="BE11846" s="90"/>
      <c r="BF11846" s="84"/>
      <c r="BG11846" s="84">
        <f t="shared" si="187"/>
        <v>45140.5</v>
      </c>
    </row>
    <row r="11847" spans="39:59">
      <c r="AM11847" s="85" t="s">
        <v>12099</v>
      </c>
      <c r="AN11847" s="83">
        <v>3.4662641999999999</v>
      </c>
      <c r="AO11847" s="84">
        <v>800.11157000000003</v>
      </c>
      <c r="AP11847" s="83">
        <v>4738.2798000000003</v>
      </c>
      <c r="AQ11847" s="83">
        <v>0.74506508999999999</v>
      </c>
      <c r="AR11847" s="83">
        <v>-2.7211992999999999</v>
      </c>
      <c r="AU11847" s="91"/>
      <c r="AW11847" s="89"/>
      <c r="BE11847" s="90"/>
      <c r="BF11847" s="84"/>
      <c r="BG11847" s="84">
        <f t="shared" si="187"/>
        <v>45141</v>
      </c>
    </row>
    <row r="11848" spans="39:59">
      <c r="AM11848" s="85" t="s">
        <v>12100</v>
      </c>
      <c r="AN11848" s="83">
        <v>3.4661856000000002</v>
      </c>
      <c r="AO11848" s="84">
        <v>799.94403</v>
      </c>
      <c r="AP11848" s="83">
        <v>4738.6801999999998</v>
      </c>
      <c r="AQ11848" s="83">
        <v>0.74510949999999998</v>
      </c>
      <c r="AR11848" s="83">
        <v>-2.7210760000000001</v>
      </c>
      <c r="AU11848" s="91"/>
      <c r="AW11848" s="89"/>
      <c r="BE11848" s="90"/>
      <c r="BF11848" s="84"/>
      <c r="BG11848" s="84">
        <f t="shared" si="187"/>
        <v>45141.5</v>
      </c>
    </row>
    <row r="11849" spans="39:59">
      <c r="AM11849" s="85" t="s">
        <v>12101</v>
      </c>
      <c r="AN11849" s="83">
        <v>3.4663857999999999</v>
      </c>
      <c r="AO11849" s="84">
        <v>800.18773999999996</v>
      </c>
      <c r="AP11849" s="83">
        <v>4739.0801000000001</v>
      </c>
      <c r="AQ11849" s="83">
        <v>0.74515796000000001</v>
      </c>
      <c r="AR11849" s="83">
        <v>-2.7212279000000001</v>
      </c>
      <c r="AU11849" s="91"/>
      <c r="AW11849" s="89"/>
      <c r="BE11849" s="90"/>
      <c r="BF11849" s="84"/>
      <c r="BG11849" s="84">
        <f t="shared" si="187"/>
        <v>45142</v>
      </c>
    </row>
    <row r="11850" spans="39:59">
      <c r="AM11850" s="85" t="s">
        <v>12102</v>
      </c>
      <c r="AN11850" s="83">
        <v>3.4664636</v>
      </c>
      <c r="AO11850" s="84">
        <v>800.08118000000002</v>
      </c>
      <c r="AP11850" s="83">
        <v>4739.4799999999996</v>
      </c>
      <c r="AQ11850" s="83">
        <v>0.74520098999999995</v>
      </c>
      <c r="AR11850" s="83">
        <v>-2.7212624999999999</v>
      </c>
      <c r="AU11850" s="91"/>
      <c r="AW11850" s="89"/>
      <c r="BE11850" s="90"/>
      <c r="BF11850" s="84"/>
      <c r="BG11850" s="84">
        <f t="shared" si="187"/>
        <v>45142.5</v>
      </c>
    </row>
    <row r="11851" spans="39:59">
      <c r="AM11851" s="85" t="s">
        <v>12103</v>
      </c>
      <c r="AN11851" s="83">
        <v>3.4665474999999999</v>
      </c>
      <c r="AO11851" s="84">
        <v>800.08118000000002</v>
      </c>
      <c r="AP11851" s="83">
        <v>4739.8804</v>
      </c>
      <c r="AQ11851" s="83">
        <v>0.74524497999999995</v>
      </c>
      <c r="AR11851" s="83">
        <v>-2.7213025000000002</v>
      </c>
      <c r="AU11851" s="91"/>
      <c r="AW11851" s="89"/>
      <c r="BE11851" s="90"/>
      <c r="BF11851" s="84"/>
      <c r="BG11851" s="84">
        <f t="shared" si="187"/>
        <v>45143</v>
      </c>
    </row>
    <row r="11852" spans="39:59">
      <c r="AM11852" s="85" t="s">
        <v>12104</v>
      </c>
      <c r="AN11852" s="83">
        <v>3.4665846999999999</v>
      </c>
      <c r="AO11852" s="84">
        <v>800.08118000000002</v>
      </c>
      <c r="AP11852" s="83">
        <v>4740.2803000000004</v>
      </c>
      <c r="AQ11852" s="83">
        <v>0.74528039000000001</v>
      </c>
      <c r="AR11852" s="83">
        <v>-2.7213044000000002</v>
      </c>
      <c r="AU11852" s="91"/>
      <c r="AW11852" s="89"/>
      <c r="BE11852" s="90"/>
      <c r="BF11852" s="84"/>
      <c r="BG11852" s="84">
        <f t="shared" si="187"/>
        <v>45143.5</v>
      </c>
    </row>
    <row r="11853" spans="39:59">
      <c r="AM11853" s="85" t="s">
        <v>12105</v>
      </c>
      <c r="AN11853" s="83">
        <v>3.4665663000000002</v>
      </c>
      <c r="AO11853" s="84">
        <v>800.09644000000003</v>
      </c>
      <c r="AP11853" s="83">
        <v>4740.6801999999998</v>
      </c>
      <c r="AQ11853" s="83">
        <v>0.74532151000000002</v>
      </c>
      <c r="AR11853" s="83">
        <v>-2.7212448</v>
      </c>
      <c r="AU11853" s="91"/>
      <c r="AW11853" s="89"/>
      <c r="BE11853" s="90"/>
      <c r="BF11853" s="84"/>
      <c r="BG11853" s="84">
        <f t="shared" si="187"/>
        <v>45144</v>
      </c>
    </row>
    <row r="11854" spans="39:59">
      <c r="AM11854" s="85" t="s">
        <v>12106</v>
      </c>
      <c r="AN11854" s="83">
        <v>3.4666564000000002</v>
      </c>
      <c r="AO11854" s="84">
        <v>800.06592000000001</v>
      </c>
      <c r="AP11854" s="83">
        <v>4741.0801000000001</v>
      </c>
      <c r="AQ11854" s="83">
        <v>0.74536389000000003</v>
      </c>
      <c r="AR11854" s="83">
        <v>-2.7212925000000001</v>
      </c>
      <c r="AU11854" s="91"/>
      <c r="AW11854" s="89"/>
      <c r="BE11854" s="90"/>
      <c r="BF11854" s="84"/>
      <c r="BG11854" s="84">
        <f t="shared" si="187"/>
        <v>45144.5</v>
      </c>
    </row>
    <row r="11855" spans="39:59">
      <c r="AM11855" s="85" t="s">
        <v>12107</v>
      </c>
      <c r="AN11855" s="83">
        <v>3.4666850999999999</v>
      </c>
      <c r="AO11855" s="84">
        <v>800.12689</v>
      </c>
      <c r="AP11855" s="83">
        <v>4741.4804999999997</v>
      </c>
      <c r="AQ11855" s="83">
        <v>0.74541502999999998</v>
      </c>
      <c r="AR11855" s="83">
        <v>-2.7212700999999999</v>
      </c>
      <c r="AU11855" s="91"/>
      <c r="AW11855" s="89"/>
      <c r="BE11855" s="90"/>
      <c r="BF11855" s="84"/>
      <c r="BG11855" s="84">
        <f t="shared" si="187"/>
        <v>45145</v>
      </c>
    </row>
    <row r="11856" spans="39:59">
      <c r="AM11856" s="85" t="s">
        <v>12108</v>
      </c>
      <c r="AN11856" s="83">
        <v>3.4667587000000002</v>
      </c>
      <c r="AO11856" s="84">
        <v>800.05071999999996</v>
      </c>
      <c r="AP11856" s="83">
        <v>4741.8804</v>
      </c>
      <c r="AQ11856" s="83">
        <v>0.74546301000000004</v>
      </c>
      <c r="AR11856" s="83">
        <v>-2.7212958</v>
      </c>
      <c r="AU11856" s="91"/>
      <c r="AW11856" s="89"/>
      <c r="BE11856" s="90"/>
      <c r="BF11856" s="84"/>
      <c r="BG11856" s="84">
        <f t="shared" si="187"/>
        <v>45145.5</v>
      </c>
    </row>
    <row r="11857" spans="39:59">
      <c r="AM11857" s="85" t="s">
        <v>12109</v>
      </c>
      <c r="AN11857" s="83">
        <v>3.4668142999999998</v>
      </c>
      <c r="AO11857" s="84">
        <v>800.15734999999995</v>
      </c>
      <c r="AP11857" s="83">
        <v>4742.2803000000004</v>
      </c>
      <c r="AQ11857" s="83">
        <v>0.74550956000000002</v>
      </c>
      <c r="AR11857" s="83">
        <v>-2.7213047000000001</v>
      </c>
      <c r="AU11857" s="91"/>
      <c r="AW11857" s="89"/>
      <c r="BE11857" s="90"/>
      <c r="BF11857" s="84"/>
      <c r="BG11857" s="84">
        <f t="shared" si="187"/>
        <v>45146</v>
      </c>
    </row>
    <row r="11858" spans="39:59">
      <c r="AM11858" s="85" t="s">
        <v>12110</v>
      </c>
      <c r="AN11858" s="83">
        <v>3.4669002999999998</v>
      </c>
      <c r="AO11858" s="84">
        <v>800.14209000000005</v>
      </c>
      <c r="AP11858" s="83">
        <v>4742.6806999999999</v>
      </c>
      <c r="AQ11858" s="83">
        <v>0.74556248999999997</v>
      </c>
      <c r="AR11858" s="83">
        <v>-2.7213378000000001</v>
      </c>
      <c r="AU11858" s="91"/>
      <c r="AW11858" s="89"/>
      <c r="BE11858" s="90"/>
      <c r="BF11858" s="84"/>
      <c r="BG11858" s="84">
        <f t="shared" si="187"/>
        <v>45146.5</v>
      </c>
    </row>
    <row r="11859" spans="39:59">
      <c r="AM11859" s="85" t="s">
        <v>12111</v>
      </c>
      <c r="AN11859" s="83">
        <v>3.4668540999999999</v>
      </c>
      <c r="AO11859" s="84">
        <v>800.11157000000003</v>
      </c>
      <c r="AP11859" s="83">
        <v>4743.0806000000002</v>
      </c>
      <c r="AQ11859" s="83">
        <v>0.74559562999999995</v>
      </c>
      <c r="AR11859" s="83">
        <v>-2.7212584</v>
      </c>
      <c r="AU11859" s="91"/>
      <c r="AW11859" s="89"/>
      <c r="BE11859" s="90"/>
      <c r="BF11859" s="84"/>
      <c r="BG11859" s="84">
        <f t="shared" si="187"/>
        <v>45147</v>
      </c>
    </row>
    <row r="11860" spans="39:59">
      <c r="AM11860" s="85" t="s">
        <v>12112</v>
      </c>
      <c r="AN11860" s="83">
        <v>3.4668212</v>
      </c>
      <c r="AO11860" s="84">
        <v>800.17255</v>
      </c>
      <c r="AP11860" s="83">
        <v>4743.4804999999997</v>
      </c>
      <c r="AQ11860" s="83">
        <v>0.74562943000000004</v>
      </c>
      <c r="AR11860" s="83">
        <v>-2.7211916</v>
      </c>
      <c r="AU11860" s="91"/>
      <c r="AW11860" s="89"/>
      <c r="BE11860" s="90"/>
      <c r="BF11860" s="84"/>
      <c r="BG11860" s="84">
        <f t="shared" si="187"/>
        <v>45147.5</v>
      </c>
    </row>
    <row r="11861" spans="39:59">
      <c r="AM11861" s="85" t="s">
        <v>12113</v>
      </c>
      <c r="AN11861" s="83">
        <v>3.4668198000000001</v>
      </c>
      <c r="AO11861" s="84">
        <v>800.02020000000005</v>
      </c>
      <c r="AP11861" s="83">
        <v>4743.8809000000001</v>
      </c>
      <c r="AQ11861" s="83">
        <v>0.74566960000000004</v>
      </c>
      <c r="AR11861" s="83">
        <v>-2.7211501999999999</v>
      </c>
      <c r="AU11861" s="91"/>
      <c r="AW11861" s="89"/>
      <c r="BE11861" s="90"/>
      <c r="BF11861" s="84"/>
      <c r="BG11861" s="84">
        <f t="shared" si="187"/>
        <v>45148</v>
      </c>
    </row>
    <row r="11862" spans="39:59">
      <c r="AM11862" s="85" t="s">
        <v>12114</v>
      </c>
      <c r="AN11862" s="83">
        <v>3.4667666000000001</v>
      </c>
      <c r="AO11862" s="84">
        <v>800.03552000000002</v>
      </c>
      <c r="AP11862" s="83">
        <v>4744.2808000000005</v>
      </c>
      <c r="AQ11862" s="83">
        <v>0.74570566000000005</v>
      </c>
      <c r="AR11862" s="83">
        <v>-2.7210610000000002</v>
      </c>
      <c r="AU11862" s="91"/>
      <c r="AW11862" s="89"/>
      <c r="BE11862" s="90"/>
      <c r="BF11862" s="84"/>
      <c r="BG11862" s="84">
        <f t="shared" si="187"/>
        <v>45148.5</v>
      </c>
    </row>
    <row r="11863" spans="39:59">
      <c r="AM11863" s="85" t="s">
        <v>12115</v>
      </c>
      <c r="AN11863" s="83">
        <v>3.4667859000000001</v>
      </c>
      <c r="AO11863" s="84">
        <v>800.15734999999995</v>
      </c>
      <c r="AP11863" s="83">
        <v>4744.6806999999999</v>
      </c>
      <c r="AQ11863" s="83">
        <v>0.74573975999999997</v>
      </c>
      <c r="AR11863" s="83">
        <v>-2.7210462</v>
      </c>
      <c r="AU11863" s="91"/>
      <c r="AW11863" s="89"/>
      <c r="BE11863" s="90"/>
      <c r="BF11863" s="84"/>
      <c r="BG11863" s="84">
        <f t="shared" si="187"/>
        <v>45149</v>
      </c>
    </row>
    <row r="11864" spans="39:59">
      <c r="AM11864" s="85" t="s">
        <v>12116</v>
      </c>
      <c r="AN11864" s="83">
        <v>3.4667256000000002</v>
      </c>
      <c r="AO11864" s="84">
        <v>800.11157000000003</v>
      </c>
      <c r="AP11864" s="83">
        <v>4745.0806000000002</v>
      </c>
      <c r="AQ11864" s="83">
        <v>0.74577492000000001</v>
      </c>
      <c r="AR11864" s="83">
        <v>-2.7209506000000001</v>
      </c>
      <c r="AU11864" s="91"/>
      <c r="AW11864" s="89"/>
      <c r="BE11864" s="90"/>
      <c r="BF11864" s="84"/>
      <c r="BG11864" s="84">
        <f t="shared" si="187"/>
        <v>45149.5</v>
      </c>
    </row>
    <row r="11865" spans="39:59">
      <c r="AM11865" s="85" t="s">
        <v>12117</v>
      </c>
      <c r="AN11865" s="83">
        <v>3.4667775999999999</v>
      </c>
      <c r="AO11865" s="84">
        <v>800.14202999999998</v>
      </c>
      <c r="AP11865" s="83">
        <v>4745.4809999999998</v>
      </c>
      <c r="AQ11865" s="83">
        <v>0.74581081000000005</v>
      </c>
      <c r="AR11865" s="83">
        <v>-2.7209667999999998</v>
      </c>
      <c r="AU11865" s="91"/>
      <c r="AW11865" s="89"/>
      <c r="BE11865" s="90"/>
      <c r="BF11865" s="84"/>
      <c r="BG11865" s="84">
        <f t="shared" si="187"/>
        <v>45150</v>
      </c>
    </row>
    <row r="11866" spans="39:59">
      <c r="AM11866" s="85" t="s">
        <v>12118</v>
      </c>
      <c r="AN11866" s="83">
        <v>3.4668256999999998</v>
      </c>
      <c r="AO11866" s="84">
        <v>799.91363999999999</v>
      </c>
      <c r="AP11866" s="83">
        <v>4745.8809000000001</v>
      </c>
      <c r="AQ11866" s="83">
        <v>0.74584651000000002</v>
      </c>
      <c r="AR11866" s="83">
        <v>-2.7209791999999999</v>
      </c>
      <c r="AU11866" s="91"/>
      <c r="AW11866" s="89"/>
      <c r="BE11866" s="90"/>
      <c r="BF11866" s="84"/>
      <c r="BG11866" s="84">
        <f t="shared" si="187"/>
        <v>45150.5</v>
      </c>
    </row>
    <row r="11867" spans="39:59">
      <c r="AM11867" s="85" t="s">
        <v>12119</v>
      </c>
      <c r="AN11867" s="83">
        <v>3.4668515000000002</v>
      </c>
      <c r="AO11867" s="84">
        <v>800.09636999999998</v>
      </c>
      <c r="AP11867" s="83">
        <v>4746.2808000000005</v>
      </c>
      <c r="AQ11867" s="83">
        <v>0.74588054000000004</v>
      </c>
      <c r="AR11867" s="83">
        <v>-2.7209709000000002</v>
      </c>
      <c r="AU11867" s="91"/>
      <c r="AW11867" s="89"/>
      <c r="BE11867" s="90"/>
      <c r="BF11867" s="84"/>
      <c r="BG11867" s="84">
        <f t="shared" si="187"/>
        <v>45151</v>
      </c>
    </row>
    <row r="11868" spans="39:59">
      <c r="AM11868" s="85" t="s">
        <v>12120</v>
      </c>
      <c r="AN11868" s="83">
        <v>3.4668280999999999</v>
      </c>
      <c r="AO11868" s="84">
        <v>800.14209000000005</v>
      </c>
      <c r="AP11868" s="83">
        <v>4746.6812</v>
      </c>
      <c r="AQ11868" s="83">
        <v>0.74591141999999999</v>
      </c>
      <c r="AR11868" s="83">
        <v>-2.7209167000000001</v>
      </c>
      <c r="AU11868" s="91"/>
      <c r="AW11868" s="89"/>
      <c r="BE11868" s="90"/>
      <c r="BF11868" s="84"/>
      <c r="BG11868" s="84">
        <f t="shared" si="187"/>
        <v>45151.5</v>
      </c>
    </row>
    <row r="11869" spans="39:59">
      <c r="AM11869" s="85" t="s">
        <v>12121</v>
      </c>
      <c r="AN11869" s="83">
        <v>3.4668803000000001</v>
      </c>
      <c r="AO11869" s="84">
        <v>800.24872000000005</v>
      </c>
      <c r="AP11869" s="83">
        <v>4747.0811000000003</v>
      </c>
      <c r="AQ11869" s="83">
        <v>0.74594373000000003</v>
      </c>
      <c r="AR11869" s="83">
        <v>-2.7209365000000001</v>
      </c>
      <c r="AU11869" s="91"/>
      <c r="AW11869" s="89"/>
      <c r="BE11869" s="90"/>
      <c r="BF11869" s="84"/>
      <c r="BG11869" s="84">
        <f t="shared" si="187"/>
        <v>45152</v>
      </c>
    </row>
    <row r="11870" spans="39:59">
      <c r="AM11870" s="85" t="s">
        <v>12122</v>
      </c>
      <c r="AN11870" s="83">
        <v>3.4668796</v>
      </c>
      <c r="AO11870" s="84">
        <v>799.97448999999995</v>
      </c>
      <c r="AP11870" s="83">
        <v>4747.4809999999998</v>
      </c>
      <c r="AQ11870" s="83">
        <v>0.74596929999999995</v>
      </c>
      <c r="AR11870" s="83">
        <v>-2.7209102999999999</v>
      </c>
      <c r="AU11870" s="91"/>
      <c r="AW11870" s="89"/>
      <c r="BE11870" s="90"/>
      <c r="BF11870" s="84"/>
      <c r="BG11870" s="84">
        <f t="shared" si="187"/>
        <v>45152.5</v>
      </c>
    </row>
    <row r="11871" spans="39:59">
      <c r="AM11871" s="85" t="s">
        <v>12123</v>
      </c>
      <c r="AN11871" s="83">
        <v>3.4668353000000001</v>
      </c>
      <c r="AO11871" s="84">
        <v>800.12689</v>
      </c>
      <c r="AP11871" s="83">
        <v>4747.8813</v>
      </c>
      <c r="AQ11871" s="83">
        <v>0.74599665000000004</v>
      </c>
      <c r="AR11871" s="83">
        <v>-2.7208385000000002</v>
      </c>
      <c r="AU11871" s="91"/>
      <c r="AW11871" s="89"/>
      <c r="BE11871" s="90"/>
      <c r="BF11871" s="84"/>
      <c r="BG11871" s="84">
        <f t="shared" si="187"/>
        <v>45153</v>
      </c>
    </row>
    <row r="11872" spans="39:59">
      <c r="AM11872" s="85" t="s">
        <v>12124</v>
      </c>
      <c r="AN11872" s="83">
        <v>3.4667845000000002</v>
      </c>
      <c r="AO11872" s="84">
        <v>800.03545999999994</v>
      </c>
      <c r="AP11872" s="83">
        <v>4748.2812999999996</v>
      </c>
      <c r="AQ11872" s="83">
        <v>0.74601775000000004</v>
      </c>
      <c r="AR11872" s="83">
        <v>-2.7207667999999998</v>
      </c>
      <c r="AU11872" s="91"/>
      <c r="AW11872" s="89"/>
      <c r="BE11872" s="90"/>
      <c r="BF11872" s="84"/>
      <c r="BG11872" s="84">
        <f t="shared" si="187"/>
        <v>45153.5</v>
      </c>
    </row>
    <row r="11873" spans="39:59">
      <c r="AM11873" s="85" t="s">
        <v>12125</v>
      </c>
      <c r="AN11873" s="83">
        <v>3.4668128</v>
      </c>
      <c r="AO11873" s="84">
        <v>800.02020000000005</v>
      </c>
      <c r="AP11873" s="83">
        <v>4748.6812</v>
      </c>
      <c r="AQ11873" s="83">
        <v>0.74603801999999997</v>
      </c>
      <c r="AR11873" s="83">
        <v>-2.7207748999999999</v>
      </c>
      <c r="AU11873" s="91"/>
      <c r="AW11873" s="89"/>
      <c r="BE11873" s="90"/>
      <c r="BF11873" s="84"/>
      <c r="BG11873" s="84">
        <f t="shared" si="187"/>
        <v>45154</v>
      </c>
    </row>
    <row r="11874" spans="39:59">
      <c r="AM11874" s="85" t="s">
        <v>12126</v>
      </c>
      <c r="AN11874" s="83">
        <v>3.4668464999999999</v>
      </c>
      <c r="AO11874" s="84">
        <v>799.97455000000002</v>
      </c>
      <c r="AP11874" s="83">
        <v>4749.0815000000002</v>
      </c>
      <c r="AQ11874" s="83">
        <v>0.74605781000000004</v>
      </c>
      <c r="AR11874" s="83">
        <v>-2.7207886999999999</v>
      </c>
      <c r="AU11874" s="91"/>
      <c r="AW11874" s="89"/>
      <c r="BE11874" s="90"/>
      <c r="BF11874" s="84"/>
      <c r="BG11874" s="84">
        <f t="shared" si="187"/>
        <v>45154.5</v>
      </c>
    </row>
    <row r="11875" spans="39:59">
      <c r="AM11875" s="85" t="s">
        <v>12127</v>
      </c>
      <c r="AN11875" s="83">
        <v>3.4668109</v>
      </c>
      <c r="AO11875" s="84">
        <v>800.27917000000002</v>
      </c>
      <c r="AP11875" s="83">
        <v>4749.4813999999997</v>
      </c>
      <c r="AQ11875" s="83">
        <v>0.74606824000000005</v>
      </c>
      <c r="AR11875" s="83">
        <v>-2.7207427000000002</v>
      </c>
      <c r="AU11875" s="91"/>
      <c r="AW11875" s="89"/>
      <c r="BE11875" s="90"/>
      <c r="BF11875" s="84"/>
      <c r="BG11875" s="84">
        <f t="shared" si="187"/>
        <v>45155</v>
      </c>
    </row>
    <row r="11876" spans="39:59">
      <c r="AM11876" s="85" t="s">
        <v>12128</v>
      </c>
      <c r="AN11876" s="83">
        <v>3.4668288</v>
      </c>
      <c r="AO11876" s="84">
        <v>800.02020000000005</v>
      </c>
      <c r="AP11876" s="83">
        <v>4749.8813</v>
      </c>
      <c r="AQ11876" s="83">
        <v>0.74608284000000002</v>
      </c>
      <c r="AR11876" s="83">
        <v>-2.7207460000000001</v>
      </c>
      <c r="AU11876" s="91"/>
      <c r="AW11876" s="89"/>
      <c r="BE11876" s="90"/>
      <c r="BF11876" s="84"/>
      <c r="BG11876" s="84">
        <f t="shared" si="187"/>
        <v>45155.5</v>
      </c>
    </row>
    <row r="11877" spans="39:59">
      <c r="AM11877" s="85" t="s">
        <v>12129</v>
      </c>
      <c r="AN11877" s="83">
        <v>3.4668899</v>
      </c>
      <c r="AO11877" s="84">
        <v>800.23346000000004</v>
      </c>
      <c r="AP11877" s="83">
        <v>4750.2816999999995</v>
      </c>
      <c r="AQ11877" s="83">
        <v>0.74610125999999999</v>
      </c>
      <c r="AR11877" s="83">
        <v>-2.7207886999999999</v>
      </c>
      <c r="AU11877" s="91"/>
      <c r="AW11877" s="89"/>
      <c r="BE11877" s="90"/>
      <c r="BF11877" s="84"/>
      <c r="BG11877" s="84">
        <f t="shared" si="187"/>
        <v>45156</v>
      </c>
    </row>
    <row r="11878" spans="39:59">
      <c r="AM11878" s="85" t="s">
        <v>12130</v>
      </c>
      <c r="AN11878" s="83">
        <v>3.4668448000000001</v>
      </c>
      <c r="AO11878" s="84">
        <v>800.11157000000003</v>
      </c>
      <c r="AP11878" s="83">
        <v>4750.6815999999999</v>
      </c>
      <c r="AQ11878" s="83">
        <v>0.74611497000000004</v>
      </c>
      <c r="AR11878" s="83">
        <v>-2.7207298</v>
      </c>
      <c r="AU11878" s="91"/>
      <c r="AW11878" s="89"/>
      <c r="BE11878" s="90"/>
      <c r="BF11878" s="84"/>
      <c r="BG11878" s="84">
        <f t="shared" si="187"/>
        <v>45156.5</v>
      </c>
    </row>
    <row r="11879" spans="39:59">
      <c r="AM11879" s="85" t="s">
        <v>12131</v>
      </c>
      <c r="AN11879" s="83">
        <v>3.4668515000000002</v>
      </c>
      <c r="AO11879" s="84">
        <v>800.18773999999996</v>
      </c>
      <c r="AP11879" s="83">
        <v>4751.0815000000002</v>
      </c>
      <c r="AQ11879" s="83">
        <v>0.74612862000000002</v>
      </c>
      <c r="AR11879" s="83">
        <v>-2.7207229000000002</v>
      </c>
      <c r="AU11879" s="91"/>
      <c r="AW11879" s="89"/>
      <c r="BE11879" s="90"/>
      <c r="BF11879" s="84"/>
      <c r="BG11879" s="84">
        <f t="shared" si="187"/>
        <v>45157</v>
      </c>
    </row>
    <row r="11880" spans="39:59">
      <c r="AM11880" s="85" t="s">
        <v>12132</v>
      </c>
      <c r="AN11880" s="83">
        <v>3.4667810999999999</v>
      </c>
      <c r="AO11880" s="84">
        <v>800.26391999999998</v>
      </c>
      <c r="AP11880" s="83">
        <v>4751.4818999999998</v>
      </c>
      <c r="AQ11880" s="83">
        <v>0.74614035999999995</v>
      </c>
      <c r="AR11880" s="83">
        <v>-2.7206408999999998</v>
      </c>
      <c r="AU11880" s="91"/>
      <c r="AW11880" s="89"/>
      <c r="BE11880" s="90"/>
      <c r="BF11880" s="84"/>
      <c r="BG11880" s="84">
        <f t="shared" si="187"/>
        <v>45157.5</v>
      </c>
    </row>
    <row r="11881" spans="39:59">
      <c r="AM11881" s="85" t="s">
        <v>12133</v>
      </c>
      <c r="AN11881" s="83">
        <v>3.4667549000000002</v>
      </c>
      <c r="AO11881" s="84">
        <v>800.14209000000005</v>
      </c>
      <c r="AP11881" s="83">
        <v>4751.8818000000001</v>
      </c>
      <c r="AQ11881" s="83">
        <v>0.74615902000000001</v>
      </c>
      <c r="AR11881" s="83">
        <v>-2.7205957999999999</v>
      </c>
      <c r="AU11881" s="91"/>
      <c r="AW11881" s="89"/>
      <c r="BE11881" s="90"/>
      <c r="BF11881" s="84"/>
      <c r="BG11881" s="84">
        <f t="shared" si="187"/>
        <v>45158</v>
      </c>
    </row>
    <row r="11882" spans="39:59">
      <c r="AM11882" s="85" t="s">
        <v>12134</v>
      </c>
      <c r="AN11882" s="83">
        <v>3.4667382</v>
      </c>
      <c r="AO11882" s="84">
        <v>799.89837999999997</v>
      </c>
      <c r="AP11882" s="83">
        <v>4752.2816999999995</v>
      </c>
      <c r="AQ11882" s="83">
        <v>0.74617767000000002</v>
      </c>
      <c r="AR11882" s="83">
        <v>-2.7205606000000002</v>
      </c>
      <c r="AU11882" s="91"/>
      <c r="AW11882" s="89"/>
      <c r="BE11882" s="90"/>
      <c r="BF11882" s="84"/>
      <c r="BG11882" s="84">
        <f t="shared" si="187"/>
        <v>45158.5</v>
      </c>
    </row>
    <row r="11883" spans="39:59">
      <c r="AM11883" s="85" t="s">
        <v>12135</v>
      </c>
      <c r="AN11883" s="83">
        <v>3.4667195999999998</v>
      </c>
      <c r="AO11883" s="84">
        <v>800.17255</v>
      </c>
      <c r="AP11883" s="83">
        <v>4752.6821</v>
      </c>
      <c r="AQ11883" s="83">
        <v>0.74619108000000001</v>
      </c>
      <c r="AR11883" s="83">
        <v>-2.7205286000000002</v>
      </c>
      <c r="AU11883" s="91"/>
      <c r="AW11883" s="89"/>
      <c r="BE11883" s="90"/>
      <c r="BF11883" s="84"/>
      <c r="BG11883" s="84">
        <f t="shared" si="187"/>
        <v>45159</v>
      </c>
    </row>
    <row r="11884" spans="39:59">
      <c r="AM11884" s="85" t="s">
        <v>12136</v>
      </c>
      <c r="AN11884" s="83">
        <v>3.4666719000000001</v>
      </c>
      <c r="AO11884" s="84">
        <v>800.17255</v>
      </c>
      <c r="AP11884" s="83">
        <v>4753.0820000000003</v>
      </c>
      <c r="AQ11884" s="83">
        <v>0.74620162999999995</v>
      </c>
      <c r="AR11884" s="83">
        <v>-2.7204704</v>
      </c>
      <c r="AU11884" s="91"/>
      <c r="AW11884" s="89"/>
      <c r="BE11884" s="90"/>
      <c r="BF11884" s="84"/>
      <c r="BG11884" s="84">
        <f t="shared" si="187"/>
        <v>45159.5</v>
      </c>
    </row>
    <row r="11885" spans="39:59">
      <c r="AM11885" s="85" t="s">
        <v>12137</v>
      </c>
      <c r="AN11885" s="83">
        <v>3.4667039000000002</v>
      </c>
      <c r="AO11885" s="84">
        <v>799.88318000000004</v>
      </c>
      <c r="AP11885" s="83">
        <v>4753.4818999999998</v>
      </c>
      <c r="AQ11885" s="83">
        <v>0.74621409000000005</v>
      </c>
      <c r="AR11885" s="83">
        <v>-2.7204896999999999</v>
      </c>
      <c r="AU11885" s="91"/>
      <c r="AW11885" s="89"/>
      <c r="BE11885" s="90"/>
      <c r="BF11885" s="84"/>
      <c r="BG11885" s="84">
        <f t="shared" si="187"/>
        <v>45160</v>
      </c>
    </row>
    <row r="11886" spans="39:59">
      <c r="AM11886" s="85" t="s">
        <v>12138</v>
      </c>
      <c r="AN11886" s="83">
        <v>3.4666948</v>
      </c>
      <c r="AO11886" s="84">
        <v>800.12683000000004</v>
      </c>
      <c r="AP11886" s="83">
        <v>4753.8823000000002</v>
      </c>
      <c r="AQ11886" s="83">
        <v>0.74622719999999998</v>
      </c>
      <c r="AR11886" s="83">
        <v>-2.7204676000000001</v>
      </c>
      <c r="AU11886" s="91"/>
      <c r="AW11886" s="89"/>
      <c r="BE11886" s="90"/>
      <c r="BF11886" s="84"/>
      <c r="BG11886" s="84">
        <f t="shared" si="187"/>
        <v>45160.5</v>
      </c>
    </row>
    <row r="11887" spans="39:59">
      <c r="AM11887" s="85" t="s">
        <v>12139</v>
      </c>
      <c r="AN11887" s="83">
        <v>3.4666679</v>
      </c>
      <c r="AO11887" s="84">
        <v>800.29436999999996</v>
      </c>
      <c r="AP11887" s="83">
        <v>4754.2821999999996</v>
      </c>
      <c r="AQ11887" s="83">
        <v>0.74624460999999997</v>
      </c>
      <c r="AR11887" s="83">
        <v>-2.7204231999999999</v>
      </c>
      <c r="AU11887" s="91"/>
      <c r="AW11887" s="89"/>
      <c r="BE11887" s="90"/>
      <c r="BF11887" s="84"/>
      <c r="BG11887" s="84">
        <f t="shared" si="187"/>
        <v>45161</v>
      </c>
    </row>
    <row r="11888" spans="39:59">
      <c r="AM11888" s="85" t="s">
        <v>12140</v>
      </c>
      <c r="AN11888" s="83">
        <v>3.4666605000000001</v>
      </c>
      <c r="AO11888" s="84">
        <v>800.21820000000002</v>
      </c>
      <c r="AP11888" s="83">
        <v>4754.6821</v>
      </c>
      <c r="AQ11888" s="83">
        <v>0.74625850000000005</v>
      </c>
      <c r="AR11888" s="83">
        <v>-2.720402</v>
      </c>
      <c r="AU11888" s="91"/>
      <c r="AW11888" s="89"/>
      <c r="BE11888" s="90"/>
      <c r="BF11888" s="84"/>
      <c r="BG11888" s="84">
        <f t="shared" si="187"/>
        <v>45161.5</v>
      </c>
    </row>
    <row r="11889" spans="39:59">
      <c r="AM11889" s="85" t="s">
        <v>12141</v>
      </c>
      <c r="AN11889" s="83">
        <v>3.4666969999999999</v>
      </c>
      <c r="AO11889" s="84">
        <v>800.17255</v>
      </c>
      <c r="AP11889" s="83">
        <v>4755.0825000000004</v>
      </c>
      <c r="AQ11889" s="83">
        <v>0.74626970000000004</v>
      </c>
      <c r="AR11889" s="83">
        <v>-2.7204272999999999</v>
      </c>
      <c r="AU11889" s="91"/>
      <c r="AW11889" s="89"/>
      <c r="BE11889" s="90"/>
      <c r="BF11889" s="84"/>
      <c r="BG11889" s="84">
        <f t="shared" si="187"/>
        <v>45162</v>
      </c>
    </row>
    <row r="11890" spans="39:59">
      <c r="AM11890" s="85" t="s">
        <v>12142</v>
      </c>
      <c r="AN11890" s="83">
        <v>3.4666568999999998</v>
      </c>
      <c r="AO11890" s="84">
        <v>800.11157000000003</v>
      </c>
      <c r="AP11890" s="83">
        <v>4755.4823999999999</v>
      </c>
      <c r="AQ11890" s="83">
        <v>0.74628687000000005</v>
      </c>
      <c r="AR11890" s="83">
        <v>-2.7203700999999998</v>
      </c>
      <c r="AU11890" s="91"/>
      <c r="AW11890" s="89"/>
      <c r="BE11890" s="90"/>
      <c r="BF11890" s="84"/>
      <c r="BG11890" s="84">
        <f t="shared" si="187"/>
        <v>45162.5</v>
      </c>
    </row>
    <row r="11891" spans="39:59">
      <c r="AM11891" s="85" t="s">
        <v>12143</v>
      </c>
      <c r="AN11891" s="83">
        <v>3.4666781000000002</v>
      </c>
      <c r="AO11891" s="84">
        <v>800.27923999999996</v>
      </c>
      <c r="AP11891" s="83">
        <v>4755.8823000000002</v>
      </c>
      <c r="AQ11891" s="83">
        <v>0.74630278000000005</v>
      </c>
      <c r="AR11891" s="83">
        <v>-2.7203753000000002</v>
      </c>
      <c r="AU11891" s="91"/>
      <c r="AW11891" s="89"/>
      <c r="BE11891" s="90"/>
      <c r="BF11891" s="84"/>
      <c r="BG11891" s="84">
        <f t="shared" si="187"/>
        <v>45163</v>
      </c>
    </row>
    <row r="11892" spans="39:59">
      <c r="AM11892" s="85" t="s">
        <v>12144</v>
      </c>
      <c r="AN11892" s="83">
        <v>3.4666144999999999</v>
      </c>
      <c r="AO11892" s="84">
        <v>800.09644000000003</v>
      </c>
      <c r="AP11892" s="83">
        <v>4756.2826999999997</v>
      </c>
      <c r="AQ11892" s="83">
        <v>0.74631786</v>
      </c>
      <c r="AR11892" s="83">
        <v>-2.7202966000000002</v>
      </c>
      <c r="AU11892" s="91"/>
      <c r="AW11892" s="89"/>
      <c r="BE11892" s="90"/>
      <c r="BF11892" s="84"/>
      <c r="BG11892" s="84">
        <f t="shared" si="187"/>
        <v>45163.5</v>
      </c>
    </row>
    <row r="11893" spans="39:59">
      <c r="AM11893" s="85" t="s">
        <v>12145</v>
      </c>
      <c r="AN11893" s="83">
        <v>3.4667081999999998</v>
      </c>
      <c r="AO11893" s="84">
        <v>800.21820000000002</v>
      </c>
      <c r="AP11893" s="83">
        <v>4756.6826000000001</v>
      </c>
      <c r="AQ11893" s="83">
        <v>0.74633324000000001</v>
      </c>
      <c r="AR11893" s="83">
        <v>-2.7203748000000001</v>
      </c>
      <c r="AU11893" s="91"/>
      <c r="AW11893" s="89"/>
      <c r="BE11893" s="90"/>
      <c r="BF11893" s="84"/>
      <c r="BG11893" s="84">
        <f t="shared" si="187"/>
        <v>45164</v>
      </c>
    </row>
    <row r="11894" spans="39:59">
      <c r="AM11894" s="85" t="s">
        <v>12146</v>
      </c>
      <c r="AN11894" s="83">
        <v>3.4666771999999999</v>
      </c>
      <c r="AO11894" s="84">
        <v>800.18773999999996</v>
      </c>
      <c r="AP11894" s="83">
        <v>4757.0825000000004</v>
      </c>
      <c r="AQ11894" s="83">
        <v>0.74634820000000002</v>
      </c>
      <c r="AR11894" s="83">
        <v>-2.720329</v>
      </c>
      <c r="AU11894" s="91"/>
      <c r="AW11894" s="89"/>
      <c r="BE11894" s="90"/>
      <c r="BF11894" s="84"/>
      <c r="BG11894" s="84">
        <f t="shared" si="187"/>
        <v>45164.5</v>
      </c>
    </row>
    <row r="11895" spans="39:59">
      <c r="AM11895" s="85" t="s">
        <v>12147</v>
      </c>
      <c r="AN11895" s="83">
        <v>3.4666893000000001</v>
      </c>
      <c r="AO11895" s="84">
        <v>800.02020000000005</v>
      </c>
      <c r="AP11895" s="83">
        <v>4757.4829</v>
      </c>
      <c r="AQ11895" s="83">
        <v>0.74636095999999996</v>
      </c>
      <c r="AR11895" s="83">
        <v>-2.7203282999999998</v>
      </c>
      <c r="AU11895" s="91"/>
      <c r="AW11895" s="89"/>
      <c r="BE11895" s="90"/>
      <c r="BF11895" s="84"/>
      <c r="BG11895" s="84">
        <f t="shared" si="187"/>
        <v>45165</v>
      </c>
    </row>
    <row r="11896" spans="39:59">
      <c r="AM11896" s="85" t="s">
        <v>12148</v>
      </c>
      <c r="AN11896" s="83">
        <v>3.4667194000000001</v>
      </c>
      <c r="AO11896" s="84">
        <v>800.14202999999998</v>
      </c>
      <c r="AP11896" s="83">
        <v>4757.8828000000003</v>
      </c>
      <c r="AQ11896" s="83">
        <v>0.74637770999999997</v>
      </c>
      <c r="AR11896" s="83">
        <v>-2.7203417000000001</v>
      </c>
      <c r="AU11896" s="91"/>
      <c r="AW11896" s="89"/>
      <c r="BE11896" s="90"/>
      <c r="BF11896" s="84"/>
      <c r="BG11896" s="84">
        <f t="shared" si="187"/>
        <v>45165.5</v>
      </c>
    </row>
    <row r="11897" spans="39:59">
      <c r="AM11897" s="85" t="s">
        <v>12149</v>
      </c>
      <c r="AN11897" s="83">
        <v>3.4666891</v>
      </c>
      <c r="AO11897" s="84">
        <v>800.05071999999996</v>
      </c>
      <c r="AP11897" s="83">
        <v>4758.2826999999997</v>
      </c>
      <c r="AQ11897" s="83">
        <v>0.74638718000000004</v>
      </c>
      <c r="AR11897" s="83">
        <v>-2.7203018999999999</v>
      </c>
      <c r="AU11897" s="91"/>
      <c r="AW11897" s="89"/>
      <c r="BE11897" s="90"/>
      <c r="BF11897" s="84"/>
      <c r="BG11897" s="84">
        <f t="shared" si="187"/>
        <v>45166</v>
      </c>
    </row>
    <row r="11898" spans="39:59">
      <c r="AM11898" s="85" t="s">
        <v>12150</v>
      </c>
      <c r="AN11898" s="83">
        <v>3.4666157000000002</v>
      </c>
      <c r="AO11898" s="84">
        <v>800.15728999999999</v>
      </c>
      <c r="AP11898" s="83">
        <v>4758.6831000000002</v>
      </c>
      <c r="AQ11898" s="83">
        <v>0.74639988000000002</v>
      </c>
      <c r="AR11898" s="83">
        <v>-2.7202158000000001</v>
      </c>
      <c r="AU11898" s="91"/>
      <c r="AW11898" s="89"/>
      <c r="BE11898" s="90"/>
      <c r="BF11898" s="84"/>
      <c r="BG11898" s="84">
        <f t="shared" si="187"/>
        <v>45166.5</v>
      </c>
    </row>
    <row r="11899" spans="39:59">
      <c r="AM11899" s="85" t="s">
        <v>12151</v>
      </c>
      <c r="AN11899" s="83">
        <v>3.4665840000000001</v>
      </c>
      <c r="AO11899" s="84">
        <v>800.18773999999996</v>
      </c>
      <c r="AP11899" s="83">
        <v>4759.0829999999996</v>
      </c>
      <c r="AQ11899" s="83">
        <v>0.74640149</v>
      </c>
      <c r="AR11899" s="83">
        <v>-2.7201824000000001</v>
      </c>
      <c r="AU11899" s="91"/>
      <c r="AW11899" s="89"/>
      <c r="BE11899" s="90"/>
      <c r="BF11899" s="84"/>
      <c r="BG11899" s="84">
        <f t="shared" si="187"/>
        <v>45167</v>
      </c>
    </row>
    <row r="11900" spans="39:59">
      <c r="AM11900" s="85" t="s">
        <v>12152</v>
      </c>
      <c r="AN11900" s="83">
        <v>3.4665035999999998</v>
      </c>
      <c r="AO11900" s="84">
        <v>800.12689</v>
      </c>
      <c r="AP11900" s="83">
        <v>4759.4829</v>
      </c>
      <c r="AQ11900" s="83">
        <v>0.74639367999999995</v>
      </c>
      <c r="AR11900" s="83">
        <v>-2.7201099000000002</v>
      </c>
      <c r="AU11900" s="91"/>
      <c r="AW11900" s="89"/>
      <c r="BE11900" s="90"/>
      <c r="BF11900" s="84"/>
      <c r="BG11900" s="84">
        <f t="shared" si="187"/>
        <v>45167.5</v>
      </c>
    </row>
    <row r="11901" spans="39:59">
      <c r="AM11901" s="85" t="s">
        <v>12153</v>
      </c>
      <c r="AN11901" s="83">
        <v>3.4664640000000002</v>
      </c>
      <c r="AO11901" s="84">
        <v>800.11157000000003</v>
      </c>
      <c r="AP11901" s="83">
        <v>4759.8833000000004</v>
      </c>
      <c r="AQ11901" s="83">
        <v>0.74639219000000001</v>
      </c>
      <c r="AR11901" s="83">
        <v>-2.7200717999999999</v>
      </c>
      <c r="AU11901" s="91"/>
      <c r="AW11901" s="89"/>
      <c r="BE11901" s="90"/>
      <c r="BF11901" s="84"/>
      <c r="BG11901" s="84">
        <f t="shared" si="187"/>
        <v>45168</v>
      </c>
    </row>
    <row r="11902" spans="39:59">
      <c r="AM11902" s="85" t="s">
        <v>12154</v>
      </c>
      <c r="AN11902" s="83">
        <v>3.4665395999999999</v>
      </c>
      <c r="AO11902" s="84">
        <v>800.21820000000002</v>
      </c>
      <c r="AP11902" s="83">
        <v>4760.2831999999999</v>
      </c>
      <c r="AQ11902" s="83">
        <v>0.74639564999999997</v>
      </c>
      <c r="AR11902" s="83">
        <v>-2.7201439999999999</v>
      </c>
      <c r="AU11902" s="91"/>
      <c r="AW11902" s="89"/>
      <c r="BE11902" s="90"/>
      <c r="BF11902" s="84"/>
      <c r="BG11902" s="84">
        <f t="shared" si="187"/>
        <v>45168.5</v>
      </c>
    </row>
    <row r="11903" spans="39:59">
      <c r="AM11903" s="85" t="s">
        <v>12155</v>
      </c>
      <c r="AN11903" s="83">
        <v>3.4665534</v>
      </c>
      <c r="AO11903" s="84">
        <v>800.18773999999996</v>
      </c>
      <c r="AP11903" s="83">
        <v>4760.6831000000002</v>
      </c>
      <c r="AQ11903" s="83">
        <v>0.74641179999999996</v>
      </c>
      <c r="AR11903" s="83">
        <v>-2.7201415999999998</v>
      </c>
      <c r="AU11903" s="91"/>
      <c r="AW11903" s="89"/>
      <c r="BE11903" s="90"/>
      <c r="BF11903" s="84"/>
      <c r="BG11903" s="84">
        <f t="shared" si="187"/>
        <v>45169</v>
      </c>
    </row>
    <row r="11904" spans="39:59">
      <c r="AM11904" s="85" t="s">
        <v>12156</v>
      </c>
      <c r="AN11904" s="83">
        <v>3.4666085</v>
      </c>
      <c r="AO11904" s="84">
        <v>800.09636999999998</v>
      </c>
      <c r="AP11904" s="83">
        <v>4761.0834999999997</v>
      </c>
      <c r="AQ11904" s="83">
        <v>0.74642527000000003</v>
      </c>
      <c r="AR11904" s="83">
        <v>-2.7201830999999999</v>
      </c>
      <c r="AU11904" s="91"/>
      <c r="AW11904" s="89"/>
      <c r="BE11904" s="90"/>
      <c r="BF11904" s="84"/>
      <c r="BG11904" s="84">
        <f t="shared" si="187"/>
        <v>45169.5</v>
      </c>
    </row>
    <row r="11905" spans="39:59">
      <c r="AM11905" s="85" t="s">
        <v>12157</v>
      </c>
      <c r="AN11905" s="83">
        <v>3.4666252000000002</v>
      </c>
      <c r="AO11905" s="84">
        <v>800.15728999999999</v>
      </c>
      <c r="AP11905" s="83">
        <v>4761.4834000000001</v>
      </c>
      <c r="AQ11905" s="83">
        <v>0.74644261999999995</v>
      </c>
      <c r="AR11905" s="83">
        <v>-2.7201827000000001</v>
      </c>
      <c r="AU11905" s="91"/>
      <c r="AW11905" s="89"/>
      <c r="BE11905" s="90"/>
      <c r="BF11905" s="84"/>
      <c r="BG11905" s="84">
        <f t="shared" si="187"/>
        <v>45170</v>
      </c>
    </row>
    <row r="11906" spans="39:59">
      <c r="AM11906" s="85" t="s">
        <v>12158</v>
      </c>
      <c r="AN11906" s="83">
        <v>3.4666945999999998</v>
      </c>
      <c r="AO11906" s="84">
        <v>800.12683000000004</v>
      </c>
      <c r="AP11906" s="83">
        <v>4761.8833000000004</v>
      </c>
      <c r="AQ11906" s="83">
        <v>0.74645375999999997</v>
      </c>
      <c r="AR11906" s="83">
        <v>-2.7202408</v>
      </c>
      <c r="AU11906" s="91"/>
      <c r="AW11906" s="89"/>
      <c r="BE11906" s="90"/>
      <c r="BF11906" s="84"/>
      <c r="BG11906" s="84">
        <f t="shared" si="187"/>
        <v>45170.5</v>
      </c>
    </row>
    <row r="11907" spans="39:59">
      <c r="AM11907" s="85" t="s">
        <v>12159</v>
      </c>
      <c r="AN11907" s="83">
        <v>3.4668016000000001</v>
      </c>
      <c r="AO11907" s="84">
        <v>800.15734999999995</v>
      </c>
      <c r="AP11907" s="83">
        <v>4762.2837</v>
      </c>
      <c r="AQ11907" s="83">
        <v>0.74646710999999999</v>
      </c>
      <c r="AR11907" s="83">
        <v>-2.7203344999999999</v>
      </c>
      <c r="AU11907" s="91"/>
      <c r="AW11907" s="89"/>
      <c r="BE11907" s="90"/>
      <c r="BF11907" s="84"/>
      <c r="BG11907" s="84">
        <f t="shared" si="187"/>
        <v>45171</v>
      </c>
    </row>
    <row r="11908" spans="39:59">
      <c r="AM11908" s="85" t="s">
        <v>12160</v>
      </c>
      <c r="AN11908" s="83">
        <v>3.4668040000000002</v>
      </c>
      <c r="AO11908" s="84">
        <v>800.14209000000005</v>
      </c>
      <c r="AP11908" s="83">
        <v>4762.6836000000003</v>
      </c>
      <c r="AQ11908" s="83">
        <v>0.74648029000000005</v>
      </c>
      <c r="AR11908" s="83">
        <v>-2.7203238000000001</v>
      </c>
      <c r="AU11908" s="91"/>
      <c r="AW11908" s="89"/>
      <c r="BE11908" s="90"/>
      <c r="BF11908" s="84"/>
      <c r="BG11908" s="84">
        <f t="shared" si="187"/>
        <v>45171.5</v>
      </c>
    </row>
    <row r="11909" spans="39:59">
      <c r="AM11909" s="85" t="s">
        <v>12161</v>
      </c>
      <c r="AN11909" s="83">
        <v>3.4668918</v>
      </c>
      <c r="AO11909" s="84">
        <v>800.18773999999996</v>
      </c>
      <c r="AP11909" s="83">
        <v>4763.0834999999997</v>
      </c>
      <c r="AQ11909" s="83">
        <v>0.74649792999999998</v>
      </c>
      <c r="AR11909" s="83">
        <v>-2.7203938999999999</v>
      </c>
      <c r="AU11909" s="91"/>
      <c r="AW11909" s="89"/>
      <c r="BE11909" s="90"/>
      <c r="BF11909" s="84"/>
      <c r="BG11909" s="84">
        <f t="shared" ref="BG11909:BG11972" si="188">BG11908+0.5</f>
        <v>45172</v>
      </c>
    </row>
    <row r="11910" spans="39:59">
      <c r="AM11910" s="85" t="s">
        <v>12162</v>
      </c>
      <c r="AN11910" s="83">
        <v>3.4668291</v>
      </c>
      <c r="AO11910" s="84">
        <v>800.18773999999996</v>
      </c>
      <c r="AP11910" s="83">
        <v>4763.4839000000002</v>
      </c>
      <c r="AQ11910" s="83">
        <v>0.74651033</v>
      </c>
      <c r="AR11910" s="83">
        <v>-2.7203187999999998</v>
      </c>
      <c r="AU11910" s="91"/>
      <c r="AW11910" s="89"/>
      <c r="BE11910" s="90"/>
      <c r="BF11910" s="84"/>
      <c r="BG11910" s="84">
        <f t="shared" si="188"/>
        <v>45172.5</v>
      </c>
    </row>
    <row r="11911" spans="39:59">
      <c r="AM11911" s="85" t="s">
        <v>12163</v>
      </c>
      <c r="AN11911" s="83">
        <v>3.4667143999999999</v>
      </c>
      <c r="AO11911" s="84">
        <v>800.23339999999996</v>
      </c>
      <c r="AP11911" s="83">
        <v>4763.8837999999996</v>
      </c>
      <c r="AQ11911" s="83">
        <v>0.74652183000000005</v>
      </c>
      <c r="AR11911" s="83">
        <v>-2.7201927000000001</v>
      </c>
      <c r="AU11911" s="91"/>
      <c r="AW11911" s="89"/>
      <c r="BE11911" s="90"/>
      <c r="BF11911" s="84"/>
      <c r="BG11911" s="84">
        <f t="shared" si="188"/>
        <v>45173</v>
      </c>
    </row>
    <row r="11912" spans="39:59">
      <c r="AM11912" s="85" t="s">
        <v>12164</v>
      </c>
      <c r="AN11912" s="83">
        <v>3.4667143999999999</v>
      </c>
      <c r="AO11912" s="84">
        <v>800.11162999999999</v>
      </c>
      <c r="AP11912" s="83">
        <v>4764.2837</v>
      </c>
      <c r="AQ11912" s="83">
        <v>0.74653566000000005</v>
      </c>
      <c r="AR11912" s="83">
        <v>-2.7201787999999998</v>
      </c>
      <c r="AU11912" s="91"/>
      <c r="AW11912" s="89"/>
      <c r="BE11912" s="90"/>
      <c r="BF11912" s="84"/>
      <c r="BG11912" s="84">
        <f t="shared" si="188"/>
        <v>45173.5</v>
      </c>
    </row>
    <row r="11913" spans="39:59">
      <c r="AM11913" s="85" t="s">
        <v>12165</v>
      </c>
      <c r="AN11913" s="83">
        <v>3.4666038000000001</v>
      </c>
      <c r="AO11913" s="84">
        <v>799.94403</v>
      </c>
      <c r="AP11913" s="83">
        <v>4764.6841000000004</v>
      </c>
      <c r="AQ11913" s="83">
        <v>0.74654967000000005</v>
      </c>
      <c r="AR11913" s="83">
        <v>-2.7200541</v>
      </c>
      <c r="AU11913" s="91"/>
      <c r="AW11913" s="89"/>
      <c r="BE11913" s="90"/>
      <c r="BF11913" s="84"/>
      <c r="BG11913" s="84">
        <f t="shared" si="188"/>
        <v>45174</v>
      </c>
    </row>
    <row r="11914" spans="39:59">
      <c r="AM11914" s="85" t="s">
        <v>12166</v>
      </c>
      <c r="AN11914" s="83">
        <v>3.4665859000000001</v>
      </c>
      <c r="AO11914" s="84">
        <v>800.14209000000005</v>
      </c>
      <c r="AP11914" s="83">
        <v>4765.0839999999998</v>
      </c>
      <c r="AQ11914" s="83">
        <v>0.74655813000000004</v>
      </c>
      <c r="AR11914" s="83">
        <v>-2.7200277000000002</v>
      </c>
      <c r="AU11914" s="91"/>
      <c r="AW11914" s="89"/>
      <c r="BE11914" s="90"/>
      <c r="BF11914" s="84"/>
      <c r="BG11914" s="84">
        <f t="shared" si="188"/>
        <v>45174.5</v>
      </c>
    </row>
    <row r="11915" spans="39:59">
      <c r="AM11915" s="85" t="s">
        <v>12167</v>
      </c>
      <c r="AN11915" s="83">
        <v>3.4666128</v>
      </c>
      <c r="AO11915" s="84">
        <v>799.88311999999996</v>
      </c>
      <c r="AP11915" s="83">
        <v>4765.4839000000002</v>
      </c>
      <c r="AQ11915" s="83">
        <v>0.74657547000000002</v>
      </c>
      <c r="AR11915" s="83">
        <v>-2.7200372000000002</v>
      </c>
      <c r="AU11915" s="91"/>
      <c r="AW11915" s="89"/>
      <c r="BE11915" s="90"/>
      <c r="BF11915" s="84"/>
      <c r="BG11915" s="84">
        <f t="shared" si="188"/>
        <v>45175</v>
      </c>
    </row>
    <row r="11916" spans="39:59">
      <c r="AM11916" s="85" t="s">
        <v>12168</v>
      </c>
      <c r="AN11916" s="83">
        <v>3.4666845999999998</v>
      </c>
      <c r="AO11916" s="84">
        <v>800.11157000000003</v>
      </c>
      <c r="AP11916" s="83">
        <v>4765.8842999999997</v>
      </c>
      <c r="AQ11916" s="83">
        <v>0.74660258999999995</v>
      </c>
      <c r="AR11916" s="83">
        <v>-2.7200820000000001</v>
      </c>
      <c r="AU11916" s="91"/>
      <c r="AW11916" s="89"/>
      <c r="BE11916" s="90"/>
      <c r="BF11916" s="84"/>
      <c r="BG11916" s="84">
        <f t="shared" si="188"/>
        <v>45175.5</v>
      </c>
    </row>
    <row r="11917" spans="39:59">
      <c r="AM11917" s="85" t="s">
        <v>12169</v>
      </c>
      <c r="AN11917" s="83">
        <v>3.4666907999999999</v>
      </c>
      <c r="AO11917" s="84">
        <v>800.12683000000004</v>
      </c>
      <c r="AP11917" s="83">
        <v>4766.2842000000001</v>
      </c>
      <c r="AQ11917" s="83">
        <v>0.74662417000000003</v>
      </c>
      <c r="AR11917" s="83">
        <v>-2.7200665000000002</v>
      </c>
      <c r="AU11917" s="91"/>
      <c r="AW11917" s="89"/>
      <c r="BE11917" s="90"/>
      <c r="BF11917" s="84"/>
      <c r="BG11917" s="84">
        <f t="shared" si="188"/>
        <v>45176</v>
      </c>
    </row>
    <row r="11918" spans="39:59">
      <c r="AM11918" s="85" t="s">
        <v>12170</v>
      </c>
      <c r="AN11918" s="83">
        <v>3.4666979000000002</v>
      </c>
      <c r="AO11918" s="84">
        <v>800.11157000000003</v>
      </c>
      <c r="AP11918" s="83">
        <v>4766.6841000000004</v>
      </c>
      <c r="AQ11918" s="83">
        <v>0.74664140000000001</v>
      </c>
      <c r="AR11918" s="83">
        <v>-2.7200565000000001</v>
      </c>
      <c r="AU11918" s="91"/>
      <c r="AW11918" s="89"/>
      <c r="BE11918" s="90"/>
      <c r="BF11918" s="84"/>
      <c r="BG11918" s="84">
        <f t="shared" si="188"/>
        <v>45176.5</v>
      </c>
    </row>
    <row r="11919" spans="39:59">
      <c r="AM11919" s="85" t="s">
        <v>12171</v>
      </c>
      <c r="AN11919" s="83">
        <v>3.4665963999999998</v>
      </c>
      <c r="AO11919" s="84">
        <v>800.12683000000004</v>
      </c>
      <c r="AP11919" s="83">
        <v>4767.0844999999999</v>
      </c>
      <c r="AQ11919" s="83">
        <v>0.74666171999999997</v>
      </c>
      <c r="AR11919" s="83">
        <v>-2.7199347</v>
      </c>
      <c r="AU11919" s="91"/>
      <c r="AW11919" s="89"/>
      <c r="BE11919" s="90"/>
      <c r="BF11919" s="84"/>
      <c r="BG11919" s="84">
        <f t="shared" si="188"/>
        <v>45177</v>
      </c>
    </row>
    <row r="11920" spans="39:59">
      <c r="AM11920" s="85" t="s">
        <v>12172</v>
      </c>
      <c r="AN11920" s="83">
        <v>3.4665941999999998</v>
      </c>
      <c r="AO11920" s="84">
        <v>800.12683000000004</v>
      </c>
      <c r="AP11920" s="83">
        <v>4767.4844000000003</v>
      </c>
      <c r="AQ11920" s="83">
        <v>0.74667972000000005</v>
      </c>
      <c r="AR11920" s="83">
        <v>-2.7199144</v>
      </c>
      <c r="AU11920" s="91"/>
      <c r="AW11920" s="89"/>
      <c r="BE11920" s="90"/>
      <c r="BF11920" s="84"/>
      <c r="BG11920" s="84">
        <f t="shared" si="188"/>
        <v>45177.5</v>
      </c>
    </row>
    <row r="11921" spans="39:59">
      <c r="AM11921" s="85" t="s">
        <v>12173</v>
      </c>
      <c r="AN11921" s="83">
        <v>3.4666796</v>
      </c>
      <c r="AO11921" s="84">
        <v>800.23339999999996</v>
      </c>
      <c r="AP11921" s="83">
        <v>4767.8842999999997</v>
      </c>
      <c r="AQ11921" s="83">
        <v>0.74669361000000001</v>
      </c>
      <c r="AR11921" s="83">
        <v>-2.719986</v>
      </c>
      <c r="AU11921" s="91"/>
      <c r="AW11921" s="89"/>
      <c r="BE11921" s="90"/>
      <c r="BF11921" s="84"/>
      <c r="BG11921" s="84">
        <f t="shared" si="188"/>
        <v>45178</v>
      </c>
    </row>
    <row r="11922" spans="39:59">
      <c r="AM11922" s="85" t="s">
        <v>12174</v>
      </c>
      <c r="AN11922" s="83">
        <v>3.4667162999999999</v>
      </c>
      <c r="AO11922" s="84">
        <v>800.18773999999996</v>
      </c>
      <c r="AP11922" s="83">
        <v>4768.2847000000002</v>
      </c>
      <c r="AQ11922" s="83">
        <v>0.74671178999999999</v>
      </c>
      <c r="AR11922" s="83">
        <v>-2.7200046000000002</v>
      </c>
      <c r="AU11922" s="91"/>
      <c r="AW11922" s="89"/>
      <c r="BE11922" s="90"/>
      <c r="BF11922" s="84"/>
      <c r="BG11922" s="84">
        <f t="shared" si="188"/>
        <v>45178.5</v>
      </c>
    </row>
    <row r="11923" spans="39:59">
      <c r="AM11923" s="85" t="s">
        <v>12175</v>
      </c>
      <c r="AN11923" s="83">
        <v>3.4667728000000002</v>
      </c>
      <c r="AO11923" s="84">
        <v>800.03545999999994</v>
      </c>
      <c r="AP11923" s="83">
        <v>4768.6845999999996</v>
      </c>
      <c r="AQ11923" s="83">
        <v>0.74673241000000001</v>
      </c>
      <c r="AR11923" s="83">
        <v>-2.7200403</v>
      </c>
      <c r="AU11923" s="91"/>
      <c r="AW11923" s="89"/>
      <c r="BE11923" s="90"/>
      <c r="BF11923" s="84"/>
      <c r="BG11923" s="84">
        <f t="shared" si="188"/>
        <v>45179</v>
      </c>
    </row>
    <row r="11924" spans="39:59">
      <c r="AM11924" s="85" t="s">
        <v>12176</v>
      </c>
      <c r="AN11924" s="83">
        <v>3.4666958000000001</v>
      </c>
      <c r="AO11924" s="84">
        <v>800.18773999999996</v>
      </c>
      <c r="AP11924" s="83">
        <v>4769.0844999999999</v>
      </c>
      <c r="AQ11924" s="83">
        <v>0.74675285999999996</v>
      </c>
      <c r="AR11924" s="83">
        <v>-2.7199428000000001</v>
      </c>
      <c r="AU11924" s="91"/>
      <c r="AW11924" s="89"/>
      <c r="BE11924" s="90"/>
      <c r="BF11924" s="84"/>
      <c r="BG11924" s="84">
        <f t="shared" si="188"/>
        <v>45179.5</v>
      </c>
    </row>
    <row r="11925" spans="39:59">
      <c r="AM11925" s="85" t="s">
        <v>12177</v>
      </c>
      <c r="AN11925" s="83">
        <v>3.4667368000000001</v>
      </c>
      <c r="AO11925" s="84">
        <v>800.18773999999996</v>
      </c>
      <c r="AP11925" s="83">
        <v>4769.4849000000004</v>
      </c>
      <c r="AQ11925" s="83">
        <v>0.74676847000000002</v>
      </c>
      <c r="AR11925" s="83">
        <v>-2.7199683000000001</v>
      </c>
      <c r="AU11925" s="91"/>
      <c r="AW11925" s="89"/>
      <c r="BE11925" s="90"/>
      <c r="BF11925" s="84"/>
      <c r="BG11925" s="84">
        <f t="shared" si="188"/>
        <v>45180</v>
      </c>
    </row>
    <row r="11926" spans="39:59">
      <c r="AM11926" s="85" t="s">
        <v>12178</v>
      </c>
      <c r="AN11926" s="83">
        <v>3.4667306</v>
      </c>
      <c r="AO11926" s="84">
        <v>800.21825999999999</v>
      </c>
      <c r="AP11926" s="83">
        <v>4769.8847999999998</v>
      </c>
      <c r="AQ11926" s="83">
        <v>0.74678915999999995</v>
      </c>
      <c r="AR11926" s="83">
        <v>-2.7199414000000002</v>
      </c>
      <c r="AU11926" s="91"/>
      <c r="AW11926" s="89"/>
      <c r="BE11926" s="90"/>
      <c r="BF11926" s="84"/>
      <c r="BG11926" s="84">
        <f t="shared" si="188"/>
        <v>45180.5</v>
      </c>
    </row>
    <row r="11927" spans="39:59">
      <c r="AM11927" s="85" t="s">
        <v>12179</v>
      </c>
      <c r="AN11927" s="83">
        <v>3.4667118000000001</v>
      </c>
      <c r="AO11927" s="84">
        <v>800.09644000000003</v>
      </c>
      <c r="AP11927" s="83">
        <v>4770.2847000000002</v>
      </c>
      <c r="AQ11927" s="83">
        <v>0.74681598000000005</v>
      </c>
      <c r="AR11927" s="83">
        <v>-2.7198958000000002</v>
      </c>
      <c r="AU11927" s="91"/>
      <c r="AW11927" s="89"/>
      <c r="BE11927" s="90"/>
      <c r="BF11927" s="84"/>
      <c r="BG11927" s="84">
        <f t="shared" si="188"/>
        <v>45181</v>
      </c>
    </row>
    <row r="11928" spans="39:59">
      <c r="AM11928" s="85" t="s">
        <v>12180</v>
      </c>
      <c r="AN11928" s="83">
        <v>3.4666790999999999</v>
      </c>
      <c r="AO11928" s="84">
        <v>800.27923999999996</v>
      </c>
      <c r="AP11928" s="83">
        <v>4770.6850999999997</v>
      </c>
      <c r="AQ11928" s="83">
        <v>0.74683648000000002</v>
      </c>
      <c r="AR11928" s="83">
        <v>-2.7198427000000001</v>
      </c>
      <c r="AU11928" s="91"/>
      <c r="AW11928" s="89"/>
      <c r="BE11928" s="90"/>
      <c r="BF11928" s="84"/>
      <c r="BG11928" s="84">
        <f t="shared" si="188"/>
        <v>45181.5</v>
      </c>
    </row>
    <row r="11929" spans="39:59">
      <c r="AM11929" s="85" t="s">
        <v>12181</v>
      </c>
      <c r="AN11929" s="83">
        <v>3.4666475999999999</v>
      </c>
      <c r="AO11929" s="84">
        <v>800.06592000000001</v>
      </c>
      <c r="AP11929" s="83">
        <v>4771.085</v>
      </c>
      <c r="AQ11929" s="83">
        <v>0.74685871999999998</v>
      </c>
      <c r="AR11929" s="83">
        <v>-2.7197887999999999</v>
      </c>
      <c r="AU11929" s="91"/>
      <c r="AW11929" s="89"/>
      <c r="BE11929" s="90"/>
      <c r="BF11929" s="84"/>
      <c r="BG11929" s="84">
        <f t="shared" si="188"/>
        <v>45182</v>
      </c>
    </row>
    <row r="11930" spans="39:59">
      <c r="AM11930" s="85" t="s">
        <v>12182</v>
      </c>
      <c r="AN11930" s="83">
        <v>3.4667431999999998</v>
      </c>
      <c r="AO11930" s="84">
        <v>800.06592000000001</v>
      </c>
      <c r="AP11930" s="83">
        <v>4771.4849000000004</v>
      </c>
      <c r="AQ11930" s="83">
        <v>0.74687952000000002</v>
      </c>
      <c r="AR11930" s="83">
        <v>-2.7198636999999999</v>
      </c>
      <c r="AU11930" s="91"/>
      <c r="AW11930" s="89"/>
      <c r="BE11930" s="90"/>
      <c r="BF11930" s="84"/>
      <c r="BG11930" s="84">
        <f t="shared" si="188"/>
        <v>45182.5</v>
      </c>
    </row>
    <row r="11931" spans="39:59">
      <c r="AM11931" s="85" t="s">
        <v>12183</v>
      </c>
      <c r="AN11931" s="83">
        <v>3.4668169</v>
      </c>
      <c r="AO11931" s="84">
        <v>800.23339999999996</v>
      </c>
      <c r="AP11931" s="83">
        <v>4771.8852999999999</v>
      </c>
      <c r="AQ11931" s="83">
        <v>0.74690281999999997</v>
      </c>
      <c r="AR11931" s="83">
        <v>-2.7199141999999998</v>
      </c>
      <c r="AU11931" s="91"/>
      <c r="AW11931" s="89"/>
      <c r="BE11931" s="90"/>
      <c r="BF11931" s="84"/>
      <c r="BG11931" s="84">
        <f t="shared" si="188"/>
        <v>45183</v>
      </c>
    </row>
    <row r="11932" spans="39:59">
      <c r="AM11932" s="85" t="s">
        <v>12184</v>
      </c>
      <c r="AN11932" s="83">
        <v>3.4668589000000001</v>
      </c>
      <c r="AO11932" s="84">
        <v>800.20299999999997</v>
      </c>
      <c r="AP11932" s="83">
        <v>4772.2852000000003</v>
      </c>
      <c r="AQ11932" s="83">
        <v>0.74693304000000005</v>
      </c>
      <c r="AR11932" s="83">
        <v>-2.7199258999999998</v>
      </c>
      <c r="AU11932" s="91"/>
      <c r="AW11932" s="89"/>
      <c r="BE11932" s="90"/>
      <c r="BF11932" s="84"/>
      <c r="BG11932" s="84">
        <f t="shared" si="188"/>
        <v>45183.5</v>
      </c>
    </row>
    <row r="11933" spans="39:59">
      <c r="AM11933" s="85" t="s">
        <v>12185</v>
      </c>
      <c r="AN11933" s="83">
        <v>3.4668570000000001</v>
      </c>
      <c r="AO11933" s="84">
        <v>800.12689</v>
      </c>
      <c r="AP11933" s="83">
        <v>4772.6850999999997</v>
      </c>
      <c r="AQ11933" s="83">
        <v>0.74696099999999999</v>
      </c>
      <c r="AR11933" s="83">
        <v>-2.7198958000000002</v>
      </c>
      <c r="AU11933" s="91"/>
      <c r="AW11933" s="89"/>
      <c r="BE11933" s="90"/>
      <c r="BF11933" s="84"/>
      <c r="BG11933" s="84">
        <f t="shared" si="188"/>
        <v>45184</v>
      </c>
    </row>
    <row r="11934" spans="39:59">
      <c r="AM11934" s="85" t="s">
        <v>12186</v>
      </c>
      <c r="AN11934" s="83">
        <v>3.4668945999999998</v>
      </c>
      <c r="AO11934" s="84">
        <v>800.32488999999998</v>
      </c>
      <c r="AP11934" s="83">
        <v>4773.0853999999999</v>
      </c>
      <c r="AQ11934" s="83">
        <v>0.74698675000000003</v>
      </c>
      <c r="AR11934" s="83">
        <v>-2.7199080000000002</v>
      </c>
      <c r="AU11934" s="91"/>
      <c r="AW11934" s="89"/>
      <c r="BE11934" s="90"/>
      <c r="BF11934" s="84"/>
      <c r="BG11934" s="84">
        <f t="shared" si="188"/>
        <v>45184.5</v>
      </c>
    </row>
    <row r="11935" spans="39:59">
      <c r="AM11935" s="85" t="s">
        <v>12187</v>
      </c>
      <c r="AN11935" s="83">
        <v>3.4668865000000002</v>
      </c>
      <c r="AO11935" s="84">
        <v>800.23346000000004</v>
      </c>
      <c r="AP11935" s="83">
        <v>4773.4853999999996</v>
      </c>
      <c r="AQ11935" s="83">
        <v>0.74701344999999997</v>
      </c>
      <c r="AR11935" s="83">
        <v>-2.7198731999999999</v>
      </c>
      <c r="AU11935" s="91"/>
      <c r="AW11935" s="89"/>
      <c r="BE11935" s="90"/>
      <c r="BF11935" s="84"/>
      <c r="BG11935" s="84">
        <f t="shared" si="188"/>
        <v>45185</v>
      </c>
    </row>
    <row r="11936" spans="39:59">
      <c r="AM11936" s="85" t="s">
        <v>12188</v>
      </c>
      <c r="AN11936" s="83">
        <v>3.4668274000000001</v>
      </c>
      <c r="AO11936" s="84">
        <v>800.14209000000005</v>
      </c>
      <c r="AP11936" s="83">
        <v>4773.8852999999999</v>
      </c>
      <c r="AQ11936" s="83">
        <v>0.74704254000000003</v>
      </c>
      <c r="AR11936" s="83">
        <v>-2.7197846999999999</v>
      </c>
      <c r="AU11936" s="91"/>
      <c r="AW11936" s="89"/>
      <c r="BE11936" s="90"/>
      <c r="BF11936" s="84"/>
      <c r="BG11936" s="84">
        <f t="shared" si="188"/>
        <v>45185.5</v>
      </c>
    </row>
    <row r="11937" spans="39:59">
      <c r="AM11937" s="85" t="s">
        <v>12189</v>
      </c>
      <c r="AN11937" s="83">
        <v>3.4667756999999999</v>
      </c>
      <c r="AO11937" s="84">
        <v>800.08118000000002</v>
      </c>
      <c r="AP11937" s="83">
        <v>4774.2856000000002</v>
      </c>
      <c r="AQ11937" s="83">
        <v>0.74706220999999995</v>
      </c>
      <c r="AR11937" s="83">
        <v>-2.7197133999999998</v>
      </c>
      <c r="AU11937" s="91"/>
      <c r="AW11937" s="89"/>
      <c r="BE11937" s="90"/>
      <c r="BF11937" s="84"/>
      <c r="BG11937" s="84">
        <f t="shared" si="188"/>
        <v>45186</v>
      </c>
    </row>
    <row r="11938" spans="39:59">
      <c r="AM11938" s="85" t="s">
        <v>12190</v>
      </c>
      <c r="AN11938" s="83">
        <v>3.4667132000000001</v>
      </c>
      <c r="AO11938" s="84">
        <v>800.08118000000002</v>
      </c>
      <c r="AP11938" s="83">
        <v>4774.6854999999996</v>
      </c>
      <c r="AQ11938" s="83">
        <v>0.74707979000000002</v>
      </c>
      <c r="AR11938" s="83">
        <v>-2.7196332999999999</v>
      </c>
      <c r="AU11938" s="91"/>
      <c r="AW11938" s="89"/>
      <c r="BE11938" s="90"/>
      <c r="BF11938" s="84"/>
      <c r="BG11938" s="84">
        <f t="shared" si="188"/>
        <v>45186.5</v>
      </c>
    </row>
    <row r="11939" spans="39:59">
      <c r="AM11939" s="85" t="s">
        <v>12191</v>
      </c>
      <c r="AN11939" s="83">
        <v>3.4667895</v>
      </c>
      <c r="AO11939" s="84">
        <v>800.08118000000002</v>
      </c>
      <c r="AP11939" s="83">
        <v>4775.0859</v>
      </c>
      <c r="AQ11939" s="83">
        <v>0.74709773000000002</v>
      </c>
      <c r="AR11939" s="83">
        <v>-2.7196918000000001</v>
      </c>
      <c r="AU11939" s="91"/>
      <c r="AW11939" s="89"/>
      <c r="BE11939" s="90"/>
      <c r="BF11939" s="84"/>
      <c r="BG11939" s="84">
        <f t="shared" si="188"/>
        <v>45187</v>
      </c>
    </row>
    <row r="11940" spans="39:59">
      <c r="AM11940" s="85" t="s">
        <v>12192</v>
      </c>
      <c r="AN11940" s="83">
        <v>3.4667826000000002</v>
      </c>
      <c r="AO11940" s="84">
        <v>799.97455000000002</v>
      </c>
      <c r="AP11940" s="83">
        <v>4775.4858000000004</v>
      </c>
      <c r="AQ11940" s="83">
        <v>0.7471236</v>
      </c>
      <c r="AR11940" s="83">
        <v>-2.7196590999999999</v>
      </c>
      <c r="AU11940" s="91"/>
      <c r="AW11940" s="89"/>
      <c r="BE11940" s="90"/>
      <c r="BF11940" s="84"/>
      <c r="BG11940" s="84">
        <f t="shared" si="188"/>
        <v>45187.5</v>
      </c>
    </row>
    <row r="11941" spans="39:59">
      <c r="AM11941" s="85" t="s">
        <v>12193</v>
      </c>
      <c r="AN11941" s="83">
        <v>3.4668388000000001</v>
      </c>
      <c r="AO11941" s="84">
        <v>800.15734999999995</v>
      </c>
      <c r="AP11941" s="83">
        <v>4775.8856999999998</v>
      </c>
      <c r="AQ11941" s="83">
        <v>0.74715310000000001</v>
      </c>
      <c r="AR11941" s="83">
        <v>-2.7196858000000002</v>
      </c>
      <c r="AU11941" s="91"/>
      <c r="AW11941" s="89"/>
      <c r="BE11941" s="90"/>
      <c r="BF11941" s="84"/>
      <c r="BG11941" s="84">
        <f t="shared" si="188"/>
        <v>45188</v>
      </c>
    </row>
    <row r="11942" spans="39:59">
      <c r="AM11942" s="85" t="s">
        <v>12194</v>
      </c>
      <c r="AN11942" s="83">
        <v>3.4669416000000002</v>
      </c>
      <c r="AO11942" s="84">
        <v>800.09636999999998</v>
      </c>
      <c r="AP11942" s="83">
        <v>4776.2861000000003</v>
      </c>
      <c r="AQ11942" s="83">
        <v>0.74718278999999999</v>
      </c>
      <c r="AR11942" s="83">
        <v>-2.7197586999999999</v>
      </c>
      <c r="AU11942" s="91"/>
      <c r="AW11942" s="89"/>
      <c r="BE11942" s="90"/>
      <c r="BF11942" s="84"/>
      <c r="BG11942" s="84">
        <f t="shared" si="188"/>
        <v>45188.5</v>
      </c>
    </row>
    <row r="11943" spans="39:59">
      <c r="AM11943" s="85" t="s">
        <v>12195</v>
      </c>
      <c r="AN11943" s="83">
        <v>3.4668342999999999</v>
      </c>
      <c r="AO11943" s="84">
        <v>800.21820000000002</v>
      </c>
      <c r="AP11943" s="83">
        <v>4776.6859999999997</v>
      </c>
      <c r="AQ11943" s="83">
        <v>0.74720222000000003</v>
      </c>
      <c r="AR11943" s="83">
        <v>-2.7196321000000001</v>
      </c>
      <c r="AU11943" s="91"/>
      <c r="AW11943" s="89"/>
      <c r="BE11943" s="90"/>
      <c r="BF11943" s="84"/>
      <c r="BG11943" s="84">
        <f t="shared" si="188"/>
        <v>45189</v>
      </c>
    </row>
    <row r="11944" spans="39:59">
      <c r="AM11944" s="85" t="s">
        <v>12196</v>
      </c>
      <c r="AN11944" s="83">
        <v>3.4668584</v>
      </c>
      <c r="AO11944" s="84">
        <v>799.98974999999996</v>
      </c>
      <c r="AP11944" s="83">
        <v>4777.0859</v>
      </c>
      <c r="AQ11944" s="83">
        <v>0.74722796999999996</v>
      </c>
      <c r="AR11944" s="83">
        <v>-2.7196305000000001</v>
      </c>
      <c r="AU11944" s="91"/>
      <c r="AW11944" s="89"/>
      <c r="BE11944" s="90"/>
      <c r="BF11944" s="84"/>
      <c r="BG11944" s="84">
        <f t="shared" si="188"/>
        <v>45189.5</v>
      </c>
    </row>
    <row r="11945" spans="39:59">
      <c r="AM11945" s="85" t="s">
        <v>12197</v>
      </c>
      <c r="AN11945" s="83">
        <v>3.4668774999999998</v>
      </c>
      <c r="AO11945" s="84">
        <v>800.12683000000004</v>
      </c>
      <c r="AP11945" s="83">
        <v>4777.4862999999996</v>
      </c>
      <c r="AQ11945" s="83">
        <v>0.74725282000000004</v>
      </c>
      <c r="AR11945" s="83">
        <v>-2.7196248000000001</v>
      </c>
      <c r="AU11945" s="91"/>
      <c r="AW11945" s="89"/>
      <c r="BE11945" s="90"/>
      <c r="BF11945" s="84"/>
      <c r="BG11945" s="84">
        <f t="shared" si="188"/>
        <v>45190</v>
      </c>
    </row>
    <row r="11946" spans="39:59">
      <c r="AM11946" s="85" t="s">
        <v>12198</v>
      </c>
      <c r="AN11946" s="83">
        <v>3.4668874999999999</v>
      </c>
      <c r="AO11946" s="84">
        <v>800.02020000000005</v>
      </c>
      <c r="AP11946" s="83">
        <v>4777.8861999999999</v>
      </c>
      <c r="AQ11946" s="83">
        <v>0.74726272000000005</v>
      </c>
      <c r="AR11946" s="83">
        <v>-2.7196248000000001</v>
      </c>
      <c r="AU11946" s="91"/>
      <c r="AW11946" s="89"/>
      <c r="BE11946" s="90"/>
      <c r="BF11946" s="84"/>
      <c r="BG11946" s="84">
        <f t="shared" si="188"/>
        <v>45190.5</v>
      </c>
    </row>
    <row r="11947" spans="39:59">
      <c r="AM11947" s="85" t="s">
        <v>12199</v>
      </c>
      <c r="AN11947" s="83">
        <v>3.4669639999999999</v>
      </c>
      <c r="AO11947" s="84">
        <v>800.03545999999994</v>
      </c>
      <c r="AP11947" s="83">
        <v>4778.2861000000003</v>
      </c>
      <c r="AQ11947" s="83">
        <v>0.74727184000000002</v>
      </c>
      <c r="AR11947" s="83">
        <v>-2.7196921999999999</v>
      </c>
      <c r="AU11947" s="91"/>
      <c r="AW11947" s="89"/>
      <c r="BE11947" s="90"/>
      <c r="BF11947" s="84"/>
      <c r="BG11947" s="84">
        <f t="shared" si="188"/>
        <v>45191</v>
      </c>
    </row>
    <row r="11948" spans="39:59">
      <c r="AM11948" s="85" t="s">
        <v>12200</v>
      </c>
      <c r="AN11948" s="83">
        <v>3.4669325</v>
      </c>
      <c r="AO11948" s="84">
        <v>800.09636999999998</v>
      </c>
      <c r="AP11948" s="83">
        <v>4778.6864999999998</v>
      </c>
      <c r="AQ11948" s="83">
        <v>0.74728583999999998</v>
      </c>
      <c r="AR11948" s="83">
        <v>-2.7196467000000002</v>
      </c>
      <c r="AU11948" s="91"/>
      <c r="AW11948" s="89"/>
      <c r="BE11948" s="90"/>
      <c r="BF11948" s="84"/>
      <c r="BG11948" s="84">
        <f t="shared" si="188"/>
        <v>45191.5</v>
      </c>
    </row>
    <row r="11949" spans="39:59">
      <c r="AM11949" s="85" t="s">
        <v>12201</v>
      </c>
      <c r="AN11949" s="83">
        <v>3.4670090999999998</v>
      </c>
      <c r="AO11949" s="84">
        <v>800.02020000000005</v>
      </c>
      <c r="AP11949" s="83">
        <v>4779.0864000000001</v>
      </c>
      <c r="AQ11949" s="83">
        <v>0.74729919</v>
      </c>
      <c r="AR11949" s="83">
        <v>-2.7197098999999998</v>
      </c>
      <c r="AU11949" s="91"/>
      <c r="AW11949" s="89"/>
      <c r="BE11949" s="90"/>
      <c r="BF11949" s="84"/>
      <c r="BG11949" s="84">
        <f t="shared" si="188"/>
        <v>45192</v>
      </c>
    </row>
    <row r="11950" spans="39:59">
      <c r="AM11950" s="85" t="s">
        <v>12202</v>
      </c>
      <c r="AN11950" s="83">
        <v>3.4670434000000001</v>
      </c>
      <c r="AO11950" s="84">
        <v>800.05071999999996</v>
      </c>
      <c r="AP11950" s="83">
        <v>4779.4862999999996</v>
      </c>
      <c r="AQ11950" s="83">
        <v>0.74731338000000003</v>
      </c>
      <c r="AR11950" s="83">
        <v>-2.7197298999999999</v>
      </c>
      <c r="AU11950" s="91"/>
      <c r="AW11950" s="89"/>
      <c r="BE11950" s="90"/>
      <c r="BF11950" s="84"/>
      <c r="BG11950" s="84">
        <f t="shared" si="188"/>
        <v>45192.5</v>
      </c>
    </row>
    <row r="11951" spans="39:59">
      <c r="AM11951" s="85" t="s">
        <v>12203</v>
      </c>
      <c r="AN11951" s="83">
        <v>3.46698</v>
      </c>
      <c r="AO11951" s="84">
        <v>800.09636999999998</v>
      </c>
      <c r="AP11951" s="83">
        <v>4779.8867</v>
      </c>
      <c r="AQ11951" s="83">
        <v>0.74733245000000004</v>
      </c>
      <c r="AR11951" s="83">
        <v>-2.7196473999999999</v>
      </c>
      <c r="AU11951" s="91"/>
      <c r="AW11951" s="89"/>
      <c r="BE11951" s="90"/>
      <c r="BF11951" s="84"/>
      <c r="BG11951" s="84">
        <f t="shared" si="188"/>
        <v>45193</v>
      </c>
    </row>
    <row r="11952" spans="39:59">
      <c r="AM11952" s="85" t="s">
        <v>12204</v>
      </c>
      <c r="AN11952" s="83">
        <v>3.4668793999999998</v>
      </c>
      <c r="AO11952" s="84">
        <v>800.05065999999999</v>
      </c>
      <c r="AP11952" s="83">
        <v>4780.2866000000004</v>
      </c>
      <c r="AQ11952" s="83">
        <v>0.74735045</v>
      </c>
      <c r="AR11952" s="83">
        <v>-2.7195288999999998</v>
      </c>
      <c r="AU11952" s="91"/>
      <c r="AW11952" s="89"/>
      <c r="BE11952" s="90"/>
      <c r="BF11952" s="84"/>
      <c r="BG11952" s="84">
        <f t="shared" si="188"/>
        <v>45193.5</v>
      </c>
    </row>
    <row r="11953" spans="39:59">
      <c r="AM11953" s="85" t="s">
        <v>12205</v>
      </c>
      <c r="AN11953" s="83">
        <v>3.4668641</v>
      </c>
      <c r="AO11953" s="84">
        <v>800.27917000000002</v>
      </c>
      <c r="AP11953" s="83">
        <v>4780.6864999999998</v>
      </c>
      <c r="AQ11953" s="83">
        <v>0.74736111999999999</v>
      </c>
      <c r="AR11953" s="83">
        <v>-2.7195029000000002</v>
      </c>
      <c r="AU11953" s="91"/>
      <c r="AW11953" s="89"/>
      <c r="BE11953" s="90"/>
      <c r="BF11953" s="84"/>
      <c r="BG11953" s="84">
        <f t="shared" si="188"/>
        <v>45194</v>
      </c>
    </row>
    <row r="11954" spans="39:59">
      <c r="AM11954" s="85" t="s">
        <v>12206</v>
      </c>
      <c r="AN11954" s="83">
        <v>3.4668741000000001</v>
      </c>
      <c r="AO11954" s="84">
        <v>800.02026000000001</v>
      </c>
      <c r="AP11954" s="83">
        <v>4781.0869000000002</v>
      </c>
      <c r="AQ11954" s="83">
        <v>0.74737513</v>
      </c>
      <c r="AR11954" s="83">
        <v>-2.7194991000000002</v>
      </c>
      <c r="AU11954" s="91"/>
      <c r="AW11954" s="89"/>
      <c r="BE11954" s="90"/>
      <c r="BF11954" s="84"/>
      <c r="BG11954" s="84">
        <f t="shared" si="188"/>
        <v>45194.5</v>
      </c>
    </row>
    <row r="11955" spans="39:59">
      <c r="AM11955" s="85" t="s">
        <v>12207</v>
      </c>
      <c r="AN11955" s="83">
        <v>3.4668386</v>
      </c>
      <c r="AO11955" s="84">
        <v>800.03552000000002</v>
      </c>
      <c r="AP11955" s="83">
        <v>4781.4867999999997</v>
      </c>
      <c r="AQ11955" s="83">
        <v>0.74738950000000004</v>
      </c>
      <c r="AR11955" s="83">
        <v>-2.719449</v>
      </c>
      <c r="AU11955" s="91"/>
      <c r="AW11955" s="89"/>
      <c r="BE11955" s="90"/>
      <c r="BF11955" s="84"/>
      <c r="BG11955" s="84">
        <f t="shared" si="188"/>
        <v>45195</v>
      </c>
    </row>
    <row r="11956" spans="39:59">
      <c r="AM11956" s="85" t="s">
        <v>12208</v>
      </c>
      <c r="AN11956" s="83">
        <v>3.4667284</v>
      </c>
      <c r="AO11956" s="84">
        <v>800.06592000000001</v>
      </c>
      <c r="AP11956" s="83">
        <v>4781.8867</v>
      </c>
      <c r="AQ11956" s="83">
        <v>0.74741155000000004</v>
      </c>
      <c r="AR11956" s="83">
        <v>-2.7193170000000002</v>
      </c>
      <c r="AU11956" s="91"/>
      <c r="AW11956" s="89"/>
      <c r="BE11956" s="90"/>
      <c r="BF11956" s="84"/>
      <c r="BG11956" s="84">
        <f t="shared" si="188"/>
        <v>45195.5</v>
      </c>
    </row>
    <row r="11957" spans="39:59">
      <c r="AM11957" s="85" t="s">
        <v>12209</v>
      </c>
      <c r="AN11957" s="83">
        <v>3.4666866999999999</v>
      </c>
      <c r="AO11957" s="84">
        <v>800.32488999999998</v>
      </c>
      <c r="AP11957" s="83">
        <v>4782.2870999999996</v>
      </c>
      <c r="AQ11957" s="83">
        <v>0.74743044000000003</v>
      </c>
      <c r="AR11957" s="83">
        <v>-2.7192561999999998</v>
      </c>
      <c r="AU11957" s="91"/>
      <c r="AW11957" s="89"/>
      <c r="BE11957" s="90"/>
      <c r="BF11957" s="84"/>
      <c r="BG11957" s="84">
        <f t="shared" si="188"/>
        <v>45196</v>
      </c>
    </row>
    <row r="11958" spans="39:59">
      <c r="AM11958" s="85" t="s">
        <v>12210</v>
      </c>
      <c r="AN11958" s="83">
        <v>3.4666896</v>
      </c>
      <c r="AO11958" s="84">
        <v>800.12683000000004</v>
      </c>
      <c r="AP11958" s="83">
        <v>4782.6869999999999</v>
      </c>
      <c r="AQ11958" s="83">
        <v>0.74744153000000002</v>
      </c>
      <c r="AR11958" s="83">
        <v>-2.7192481000000002</v>
      </c>
      <c r="AU11958" s="91"/>
      <c r="AW11958" s="89"/>
      <c r="BE11958" s="90"/>
      <c r="BF11958" s="84"/>
      <c r="BG11958" s="84">
        <f t="shared" si="188"/>
        <v>45196.5</v>
      </c>
    </row>
    <row r="11959" spans="39:59">
      <c r="AM11959" s="85" t="s">
        <v>12211</v>
      </c>
      <c r="AN11959" s="83">
        <v>3.4666336000000002</v>
      </c>
      <c r="AO11959" s="84">
        <v>800.23346000000004</v>
      </c>
      <c r="AP11959" s="83">
        <v>4783.0869000000002</v>
      </c>
      <c r="AQ11959" s="83">
        <v>0.74744772999999998</v>
      </c>
      <c r="AR11959" s="83">
        <v>-2.7191858</v>
      </c>
      <c r="AU11959" s="91"/>
      <c r="AW11959" s="89"/>
      <c r="BE11959" s="90"/>
      <c r="BF11959" s="84"/>
      <c r="BG11959" s="84">
        <f t="shared" si="188"/>
        <v>45197</v>
      </c>
    </row>
    <row r="11960" spans="39:59">
      <c r="AM11960" s="85" t="s">
        <v>12212</v>
      </c>
      <c r="AN11960" s="83">
        <v>3.4666114000000001</v>
      </c>
      <c r="AO11960" s="84">
        <v>800.23346000000004</v>
      </c>
      <c r="AP11960" s="83">
        <v>4783.4872999999998</v>
      </c>
      <c r="AQ11960" s="83">
        <v>0.74746405999999999</v>
      </c>
      <c r="AR11960" s="83">
        <v>-2.7191472000000001</v>
      </c>
      <c r="AU11960" s="91"/>
      <c r="AW11960" s="89"/>
      <c r="BE11960" s="90"/>
      <c r="BF11960" s="84"/>
      <c r="BG11960" s="84">
        <f t="shared" si="188"/>
        <v>45197.5</v>
      </c>
    </row>
    <row r="11961" spans="39:59">
      <c r="AM11961" s="85" t="s">
        <v>12213</v>
      </c>
      <c r="AN11961" s="83">
        <v>3.4665865999999999</v>
      </c>
      <c r="AO11961" s="84">
        <v>800.20299999999997</v>
      </c>
      <c r="AP11961" s="83">
        <v>4783.8872000000001</v>
      </c>
      <c r="AQ11961" s="83">
        <v>0.74748093000000004</v>
      </c>
      <c r="AR11961" s="83">
        <v>-2.7191057000000001</v>
      </c>
      <c r="AU11961" s="91"/>
      <c r="AW11961" s="89"/>
      <c r="BE11961" s="90"/>
      <c r="BF11961" s="84"/>
      <c r="BG11961" s="84">
        <f t="shared" si="188"/>
        <v>45198</v>
      </c>
    </row>
    <row r="11962" spans="39:59">
      <c r="AM11962" s="85" t="s">
        <v>12214</v>
      </c>
      <c r="AN11962" s="83">
        <v>3.4664413999999999</v>
      </c>
      <c r="AO11962" s="84">
        <v>800.15734999999995</v>
      </c>
      <c r="AP11962" s="83">
        <v>4784.2870999999996</v>
      </c>
      <c r="AQ11962" s="83">
        <v>0.74749392000000003</v>
      </c>
      <c r="AR11962" s="83">
        <v>-2.7189473999999998</v>
      </c>
      <c r="AU11962" s="91"/>
      <c r="AW11962" s="89"/>
      <c r="BE11962" s="90"/>
      <c r="BF11962" s="84"/>
      <c r="BG11962" s="84">
        <f t="shared" si="188"/>
        <v>45198.5</v>
      </c>
    </row>
    <row r="11963" spans="39:59">
      <c r="AM11963" s="85" t="s">
        <v>12215</v>
      </c>
      <c r="AN11963" s="83">
        <v>3.4662921</v>
      </c>
      <c r="AO11963" s="84">
        <v>800.20299999999997</v>
      </c>
      <c r="AP11963" s="83">
        <v>4784.6875</v>
      </c>
      <c r="AQ11963" s="83">
        <v>0.74752300999999999</v>
      </c>
      <c r="AR11963" s="83">
        <v>-2.7187690999999998</v>
      </c>
      <c r="AU11963" s="91"/>
      <c r="AW11963" s="89"/>
      <c r="BE11963" s="90"/>
      <c r="BF11963" s="84"/>
      <c r="BG11963" s="84">
        <f t="shared" si="188"/>
        <v>45199</v>
      </c>
    </row>
    <row r="11964" spans="39:59">
      <c r="AM11964" s="85" t="s">
        <v>12216</v>
      </c>
      <c r="AN11964" s="83">
        <v>3.4663875000000002</v>
      </c>
      <c r="AO11964" s="84">
        <v>800.09644000000003</v>
      </c>
      <c r="AP11964" s="83">
        <v>4785.0874000000003</v>
      </c>
      <c r="AQ11964" s="83">
        <v>0.74754041000000004</v>
      </c>
      <c r="AR11964" s="83">
        <v>-2.7188469999999998</v>
      </c>
      <c r="AU11964" s="91"/>
      <c r="AW11964" s="89"/>
      <c r="BE11964" s="90"/>
      <c r="BF11964" s="84"/>
      <c r="BG11964" s="84">
        <f t="shared" si="188"/>
        <v>45199.5</v>
      </c>
    </row>
    <row r="11965" spans="39:59">
      <c r="AM11965" s="85" t="s">
        <v>12217</v>
      </c>
      <c r="AN11965" s="83">
        <v>3.4665865999999999</v>
      </c>
      <c r="AO11965" s="84">
        <v>800.14202999999998</v>
      </c>
      <c r="AP11965" s="83">
        <v>4785.4872999999998</v>
      </c>
      <c r="AQ11965" s="83">
        <v>0.74756007999999996</v>
      </c>
      <c r="AR11965" s="83">
        <v>-2.7190265999999998</v>
      </c>
      <c r="AU11965" s="91"/>
      <c r="AW11965" s="89"/>
      <c r="BE11965" s="90"/>
      <c r="BF11965" s="84"/>
      <c r="BG11965" s="84">
        <f t="shared" si="188"/>
        <v>45200</v>
      </c>
    </row>
    <row r="11966" spans="39:59">
      <c r="AM11966" s="85" t="s">
        <v>12218</v>
      </c>
      <c r="AN11966" s="83">
        <v>3.4667397000000002</v>
      </c>
      <c r="AO11966" s="84">
        <v>800.12683000000004</v>
      </c>
      <c r="AP11966" s="83">
        <v>4785.8877000000002</v>
      </c>
      <c r="AQ11966" s="83">
        <v>0.74758886999999996</v>
      </c>
      <c r="AR11966" s="83">
        <v>-2.7191508</v>
      </c>
      <c r="AU11966" s="91"/>
      <c r="AW11966" s="89"/>
      <c r="BE11966" s="90"/>
      <c r="BF11966" s="84"/>
      <c r="BG11966" s="84">
        <f t="shared" si="188"/>
        <v>45200.5</v>
      </c>
    </row>
    <row r="11967" spans="39:59">
      <c r="AM11967" s="85" t="s">
        <v>12219</v>
      </c>
      <c r="AN11967" s="83">
        <v>3.4667729999999999</v>
      </c>
      <c r="AO11967" s="84">
        <v>800.005</v>
      </c>
      <c r="AP11967" s="83">
        <v>4786.2875999999997</v>
      </c>
      <c r="AQ11967" s="83">
        <v>0.74761546000000001</v>
      </c>
      <c r="AR11967" s="83">
        <v>-2.7191575000000001</v>
      </c>
      <c r="AU11967" s="91"/>
      <c r="AW11967" s="89"/>
      <c r="BE11967" s="90"/>
      <c r="BF11967" s="84"/>
      <c r="BG11967" s="84">
        <f t="shared" si="188"/>
        <v>45201</v>
      </c>
    </row>
    <row r="11968" spans="39:59">
      <c r="AM11968" s="85" t="s">
        <v>12220</v>
      </c>
      <c r="AN11968" s="83">
        <v>3.4668274000000001</v>
      </c>
      <c r="AO11968" s="84">
        <v>800.06592000000001</v>
      </c>
      <c r="AP11968" s="83">
        <v>4786.6875</v>
      </c>
      <c r="AQ11968" s="83">
        <v>0.74765950000000003</v>
      </c>
      <c r="AR11968" s="83">
        <v>-2.7191679</v>
      </c>
      <c r="AU11968" s="91"/>
      <c r="AW11968" s="89"/>
      <c r="BE11968" s="90"/>
      <c r="BF11968" s="84"/>
      <c r="BG11968" s="84">
        <f t="shared" si="188"/>
        <v>45201.5</v>
      </c>
    </row>
    <row r="11969" spans="39:59">
      <c r="AM11969" s="85" t="s">
        <v>12221</v>
      </c>
      <c r="AN11969" s="83">
        <v>3.4668350000000001</v>
      </c>
      <c r="AO11969" s="84">
        <v>800.08118000000002</v>
      </c>
      <c r="AP11969" s="83">
        <v>4787.0879000000004</v>
      </c>
      <c r="AQ11969" s="83">
        <v>0.74768615000000005</v>
      </c>
      <c r="AR11969" s="83">
        <v>-2.7191489</v>
      </c>
      <c r="AU11969" s="91"/>
      <c r="AW11969" s="89"/>
      <c r="BE11969" s="90"/>
      <c r="BF11969" s="84"/>
      <c r="BG11969" s="84">
        <f t="shared" si="188"/>
        <v>45202</v>
      </c>
    </row>
    <row r="11970" spans="39:59">
      <c r="AM11970" s="85" t="s">
        <v>12222</v>
      </c>
      <c r="AN11970" s="83">
        <v>3.4669120000000002</v>
      </c>
      <c r="AO11970" s="84">
        <v>800.12683000000004</v>
      </c>
      <c r="AP11970" s="83">
        <v>4787.4877999999999</v>
      </c>
      <c r="AQ11970" s="83">
        <v>0.74771637000000002</v>
      </c>
      <c r="AR11970" s="83">
        <v>-2.7191955999999999</v>
      </c>
      <c r="AU11970" s="91"/>
      <c r="AW11970" s="89"/>
      <c r="BE11970" s="90"/>
      <c r="BF11970" s="84"/>
      <c r="BG11970" s="84">
        <f t="shared" si="188"/>
        <v>45202.5</v>
      </c>
    </row>
    <row r="11971" spans="39:59">
      <c r="AM11971" s="85" t="s">
        <v>12223</v>
      </c>
      <c r="AN11971" s="83">
        <v>3.4669523</v>
      </c>
      <c r="AO11971" s="84">
        <v>799.97455000000002</v>
      </c>
      <c r="AP11971" s="83">
        <v>4787.8877000000002</v>
      </c>
      <c r="AQ11971" s="83">
        <v>0.74774777999999997</v>
      </c>
      <c r="AR11971" s="83">
        <v>-2.7192044000000002</v>
      </c>
      <c r="AU11971" s="91"/>
      <c r="AW11971" s="89"/>
      <c r="BE11971" s="90"/>
      <c r="BF11971" s="84"/>
      <c r="BG11971" s="84">
        <f t="shared" si="188"/>
        <v>45203</v>
      </c>
    </row>
    <row r="11972" spans="39:59">
      <c r="AM11972" s="85" t="s">
        <v>12224</v>
      </c>
      <c r="AN11972" s="83">
        <v>3.4669623000000001</v>
      </c>
      <c r="AO11972" s="84">
        <v>799.95929000000001</v>
      </c>
      <c r="AP11972" s="83">
        <v>4788.2880999999998</v>
      </c>
      <c r="AQ11972" s="83">
        <v>0.74778931999999998</v>
      </c>
      <c r="AR11972" s="83">
        <v>-2.7191730000000001</v>
      </c>
      <c r="AU11972" s="91"/>
      <c r="AW11972" s="89"/>
      <c r="BE11972" s="90"/>
      <c r="BF11972" s="84"/>
      <c r="BG11972" s="84">
        <f t="shared" si="188"/>
        <v>45203.5</v>
      </c>
    </row>
    <row r="11973" spans="39:59">
      <c r="AM11973" s="85" t="s">
        <v>12225</v>
      </c>
      <c r="AN11973" s="83">
        <v>3.4669870999999999</v>
      </c>
      <c r="AO11973" s="84">
        <v>800.02020000000005</v>
      </c>
      <c r="AP11973" s="83">
        <v>4788.6880000000001</v>
      </c>
      <c r="AQ11973" s="83">
        <v>0.74782163000000001</v>
      </c>
      <c r="AR11973" s="83">
        <v>-2.7191656000000002</v>
      </c>
      <c r="AU11973" s="91"/>
      <c r="AW11973" s="89"/>
      <c r="BE11973" s="90"/>
      <c r="BF11973" s="84"/>
      <c r="BG11973" s="84">
        <f t="shared" ref="BG11973:BG12036" si="189">BG11972+0.5</f>
        <v>45204</v>
      </c>
    </row>
    <row r="11974" spans="39:59">
      <c r="AM11974" s="85" t="s">
        <v>12226</v>
      </c>
      <c r="AN11974" s="83">
        <v>3.4671496999999998</v>
      </c>
      <c r="AO11974" s="84">
        <v>800.14209000000005</v>
      </c>
      <c r="AP11974" s="83">
        <v>4789.0879000000004</v>
      </c>
      <c r="AQ11974" s="83">
        <v>0.74785256</v>
      </c>
      <c r="AR11974" s="83">
        <v>-2.7192972000000002</v>
      </c>
      <c r="AU11974" s="91"/>
      <c r="AW11974" s="89"/>
      <c r="BE11974" s="90"/>
      <c r="BF11974" s="84"/>
      <c r="BG11974" s="84">
        <f t="shared" si="189"/>
        <v>45204.5</v>
      </c>
    </row>
    <row r="11975" spans="39:59">
      <c r="AM11975" s="85" t="s">
        <v>12227</v>
      </c>
      <c r="AN11975" s="83">
        <v>3.4671995999999998</v>
      </c>
      <c r="AO11975" s="84">
        <v>800.32488999999998</v>
      </c>
      <c r="AP11975" s="83">
        <v>4789.4883</v>
      </c>
      <c r="AQ11975" s="83">
        <v>0.74789148999999999</v>
      </c>
      <c r="AR11975" s="83">
        <v>-2.7193081000000001</v>
      </c>
      <c r="AU11975" s="91"/>
      <c r="AW11975" s="89"/>
      <c r="BE11975" s="90"/>
      <c r="BF11975" s="84"/>
      <c r="BG11975" s="84">
        <f t="shared" si="189"/>
        <v>45205</v>
      </c>
    </row>
    <row r="11976" spans="39:59">
      <c r="AM11976" s="85" t="s">
        <v>12228</v>
      </c>
      <c r="AN11976" s="83">
        <v>3.4671292</v>
      </c>
      <c r="AO11976" s="84">
        <v>800.11157000000003</v>
      </c>
      <c r="AP11976" s="83">
        <v>4789.8882000000003</v>
      </c>
      <c r="AQ11976" s="83">
        <v>0.74793118000000003</v>
      </c>
      <c r="AR11976" s="83">
        <v>-2.719198</v>
      </c>
      <c r="AU11976" s="91"/>
      <c r="AW11976" s="89"/>
      <c r="BE11976" s="90"/>
      <c r="BF11976" s="84"/>
      <c r="BG11976" s="84">
        <f t="shared" si="189"/>
        <v>45205.5</v>
      </c>
    </row>
    <row r="11977" spans="39:59">
      <c r="AM11977" s="85" t="s">
        <v>12229</v>
      </c>
      <c r="AN11977" s="83">
        <v>3.4671449999999999</v>
      </c>
      <c r="AO11977" s="84">
        <v>800.02020000000005</v>
      </c>
      <c r="AP11977" s="83">
        <v>4790.2880999999998</v>
      </c>
      <c r="AQ11977" s="83">
        <v>0.74797046</v>
      </c>
      <c r="AR11977" s="83">
        <v>-2.7191744</v>
      </c>
      <c r="AU11977" s="91"/>
      <c r="AW11977" s="89"/>
      <c r="BE11977" s="90"/>
      <c r="BF11977" s="84"/>
      <c r="BG11977" s="84">
        <f t="shared" si="189"/>
        <v>45206</v>
      </c>
    </row>
    <row r="11978" spans="39:59">
      <c r="AM11978" s="85" t="s">
        <v>12230</v>
      </c>
      <c r="AN11978" s="83">
        <v>3.4671907000000002</v>
      </c>
      <c r="AO11978" s="84">
        <v>800.02026000000001</v>
      </c>
      <c r="AP11978" s="83">
        <v>4790.6885000000002</v>
      </c>
      <c r="AQ11978" s="83">
        <v>0.74801821000000002</v>
      </c>
      <c r="AR11978" s="83">
        <v>-2.7191725</v>
      </c>
      <c r="AU11978" s="91"/>
      <c r="AW11978" s="89"/>
      <c r="BE11978" s="90"/>
      <c r="BF11978" s="84"/>
      <c r="BG11978" s="84">
        <f t="shared" si="189"/>
        <v>45206.5</v>
      </c>
    </row>
    <row r="11979" spans="39:59">
      <c r="AM11979" s="85" t="s">
        <v>12231</v>
      </c>
      <c r="AN11979" s="83">
        <v>3.4672171999999999</v>
      </c>
      <c r="AO11979" s="84">
        <v>800.05065999999999</v>
      </c>
      <c r="AP11979" s="83">
        <v>4791.0883999999996</v>
      </c>
      <c r="AQ11979" s="83">
        <v>0.74806355999999996</v>
      </c>
      <c r="AR11979" s="83">
        <v>-2.7191535999999998</v>
      </c>
      <c r="AU11979" s="91"/>
      <c r="AW11979" s="89"/>
      <c r="BE11979" s="90"/>
      <c r="BF11979" s="84"/>
      <c r="BG11979" s="84">
        <f t="shared" si="189"/>
        <v>45207</v>
      </c>
    </row>
    <row r="11980" spans="39:59">
      <c r="AM11980" s="85" t="s">
        <v>12232</v>
      </c>
      <c r="AN11980" s="83">
        <v>3.4673622000000002</v>
      </c>
      <c r="AO11980" s="84">
        <v>800.18773999999996</v>
      </c>
      <c r="AP11980" s="83">
        <v>4791.4888000000001</v>
      </c>
      <c r="AQ11980" s="83">
        <v>0.74811130999999997</v>
      </c>
      <c r="AR11980" s="83">
        <v>-2.7192509</v>
      </c>
      <c r="AU11980" s="91"/>
      <c r="AW11980" s="89"/>
      <c r="BE11980" s="90"/>
      <c r="BF11980" s="84"/>
      <c r="BG11980" s="84">
        <f t="shared" si="189"/>
        <v>45207.5</v>
      </c>
    </row>
    <row r="11981" spans="39:59">
      <c r="AM11981" s="85" t="s">
        <v>12233</v>
      </c>
      <c r="AN11981" s="83">
        <v>3.4673737999999998</v>
      </c>
      <c r="AO11981" s="84">
        <v>800.18773999999996</v>
      </c>
      <c r="AP11981" s="83">
        <v>4791.8887000000004</v>
      </c>
      <c r="AQ11981" s="83">
        <v>0.74815047000000001</v>
      </c>
      <c r="AR11981" s="83">
        <v>-2.7192235</v>
      </c>
      <c r="AU11981" s="91"/>
      <c r="AW11981" s="89"/>
      <c r="BE11981" s="90"/>
      <c r="BF11981" s="84"/>
      <c r="BG11981" s="84">
        <f t="shared" si="189"/>
        <v>45208</v>
      </c>
    </row>
    <row r="11982" spans="39:59">
      <c r="AM11982" s="85" t="s">
        <v>12234</v>
      </c>
      <c r="AN11982" s="83">
        <v>3.4673562000000002</v>
      </c>
      <c r="AO11982" s="84">
        <v>800.21825999999999</v>
      </c>
      <c r="AP11982" s="83">
        <v>4792.2885999999999</v>
      </c>
      <c r="AQ11982" s="83">
        <v>0.74818861000000003</v>
      </c>
      <c r="AR11982" s="83">
        <v>-2.7191676999999999</v>
      </c>
      <c r="AU11982" s="91"/>
      <c r="AW11982" s="89"/>
      <c r="BE11982" s="90"/>
      <c r="BF11982" s="84"/>
      <c r="BG11982" s="84">
        <f t="shared" si="189"/>
        <v>45208.5</v>
      </c>
    </row>
    <row r="11983" spans="39:59">
      <c r="AM11983" s="85" t="s">
        <v>12235</v>
      </c>
      <c r="AN11983" s="83">
        <v>3.4674195999999999</v>
      </c>
      <c r="AO11983" s="84">
        <v>800.18781000000001</v>
      </c>
      <c r="AP11983" s="83">
        <v>4792.6890000000003</v>
      </c>
      <c r="AQ11983" s="83">
        <v>0.74823123000000002</v>
      </c>
      <c r="AR11983" s="83">
        <v>-2.7191885</v>
      </c>
      <c r="AU11983" s="91"/>
      <c r="AW11983" s="89"/>
      <c r="BE11983" s="90"/>
      <c r="BF11983" s="84"/>
      <c r="BG11983" s="84">
        <f t="shared" si="189"/>
        <v>45209</v>
      </c>
    </row>
    <row r="11984" spans="39:59">
      <c r="AM11984" s="85" t="s">
        <v>12236</v>
      </c>
      <c r="AN11984" s="83">
        <v>3.467473</v>
      </c>
      <c r="AO11984" s="84">
        <v>800.09636999999998</v>
      </c>
      <c r="AP11984" s="83">
        <v>4793.0888999999997</v>
      </c>
      <c r="AQ11984" s="83">
        <v>0.74828457999999998</v>
      </c>
      <c r="AR11984" s="83">
        <v>-2.7191885</v>
      </c>
      <c r="AU11984" s="91"/>
      <c r="AW11984" s="89"/>
      <c r="BE11984" s="90"/>
      <c r="BF11984" s="84"/>
      <c r="BG11984" s="84">
        <f t="shared" si="189"/>
        <v>45209.5</v>
      </c>
    </row>
    <row r="11985" spans="39:59">
      <c r="AM11985" s="85" t="s">
        <v>12237</v>
      </c>
      <c r="AN11985" s="83">
        <v>3.4674090999999998</v>
      </c>
      <c r="AO11985" s="84">
        <v>800.09636999999998</v>
      </c>
      <c r="AP11985" s="83">
        <v>4793.4888000000001</v>
      </c>
      <c r="AQ11985" s="83">
        <v>0.74832845000000003</v>
      </c>
      <c r="AR11985" s="83">
        <v>-2.7190807000000001</v>
      </c>
      <c r="AU11985" s="91"/>
      <c r="AW11985" s="89"/>
      <c r="BE11985" s="90"/>
      <c r="BF11985" s="84"/>
      <c r="BG11985" s="84">
        <f t="shared" si="189"/>
        <v>45210</v>
      </c>
    </row>
    <row r="11986" spans="39:59">
      <c r="AM11986" s="85" t="s">
        <v>12238</v>
      </c>
      <c r="AN11986" s="83">
        <v>3.4674330000000002</v>
      </c>
      <c r="AO11986" s="84">
        <v>800.20299999999997</v>
      </c>
      <c r="AP11986" s="83">
        <v>4793.8887000000004</v>
      </c>
      <c r="AQ11986" s="83">
        <v>0.74837750000000003</v>
      </c>
      <c r="AR11986" s="83">
        <v>-2.7190553999999998</v>
      </c>
      <c r="AU11986" s="91"/>
      <c r="AW11986" s="89"/>
      <c r="BE11986" s="90"/>
      <c r="BF11986" s="84"/>
      <c r="BG11986" s="84">
        <f t="shared" si="189"/>
        <v>45210.5</v>
      </c>
    </row>
    <row r="11987" spans="39:59">
      <c r="AM11987" s="85" t="s">
        <v>12239</v>
      </c>
      <c r="AN11987" s="83">
        <v>3.4674013000000001</v>
      </c>
      <c r="AO11987" s="84">
        <v>800.21825999999999</v>
      </c>
      <c r="AP11987" s="83">
        <v>4794.2891</v>
      </c>
      <c r="AQ11987" s="83">
        <v>0.74841290999999999</v>
      </c>
      <c r="AR11987" s="83">
        <v>-2.7189884000000002</v>
      </c>
      <c r="AU11987" s="91"/>
      <c r="AW11987" s="89"/>
      <c r="BE11987" s="90"/>
      <c r="BF11987" s="84"/>
      <c r="BG11987" s="84">
        <f t="shared" si="189"/>
        <v>45211</v>
      </c>
    </row>
    <row r="11988" spans="39:59">
      <c r="AM11988" s="85" t="s">
        <v>12240</v>
      </c>
      <c r="AN11988" s="83">
        <v>3.4674095999999999</v>
      </c>
      <c r="AO11988" s="84">
        <v>800.005</v>
      </c>
      <c r="AP11988" s="83">
        <v>4794.6890000000003</v>
      </c>
      <c r="AQ11988" s="83">
        <v>0.74845225000000004</v>
      </c>
      <c r="AR11988" s="83">
        <v>-2.7189573999999999</v>
      </c>
      <c r="AU11988" s="91"/>
      <c r="AW11988" s="89"/>
      <c r="BE11988" s="90"/>
      <c r="BF11988" s="84"/>
      <c r="BG11988" s="84">
        <f t="shared" si="189"/>
        <v>45211.5</v>
      </c>
    </row>
    <row r="11989" spans="39:59">
      <c r="AM11989" s="85" t="s">
        <v>12241</v>
      </c>
      <c r="AN11989" s="83">
        <v>3.4674635</v>
      </c>
      <c r="AO11989" s="84">
        <v>799.98974999999996</v>
      </c>
      <c r="AP11989" s="83">
        <v>4795.0893999999998</v>
      </c>
      <c r="AQ11989" s="83">
        <v>0.74849337000000005</v>
      </c>
      <c r="AR11989" s="83">
        <v>-2.7189700999999999</v>
      </c>
      <c r="AU11989" s="91"/>
      <c r="AW11989" s="89"/>
      <c r="BE11989" s="90"/>
      <c r="BF11989" s="84"/>
      <c r="BG11989" s="84">
        <f t="shared" si="189"/>
        <v>45212</v>
      </c>
    </row>
    <row r="11990" spans="39:59">
      <c r="AM11990" s="85" t="s">
        <v>12242</v>
      </c>
      <c r="AN11990" s="83">
        <v>3.4674024999999999</v>
      </c>
      <c r="AO11990" s="84">
        <v>800.06592000000001</v>
      </c>
      <c r="AP11990" s="83">
        <v>4795.4893000000002</v>
      </c>
      <c r="AQ11990" s="83">
        <v>0.74852799999999997</v>
      </c>
      <c r="AR11990" s="83">
        <v>-2.7188745000000001</v>
      </c>
      <c r="AU11990" s="91"/>
      <c r="AW11990" s="89"/>
      <c r="BE11990" s="90"/>
      <c r="BF11990" s="84"/>
      <c r="BG11990" s="84">
        <f t="shared" si="189"/>
        <v>45212.5</v>
      </c>
    </row>
    <row r="11991" spans="39:59">
      <c r="AM11991" s="85" t="s">
        <v>12243</v>
      </c>
      <c r="AN11991" s="83">
        <v>3.4674206000000001</v>
      </c>
      <c r="AO11991" s="84">
        <v>800.02020000000005</v>
      </c>
      <c r="AP11991" s="83">
        <v>4795.8891999999996</v>
      </c>
      <c r="AQ11991" s="83">
        <v>0.74856120000000004</v>
      </c>
      <c r="AR11991" s="83">
        <v>-2.7188593999999999</v>
      </c>
      <c r="AU11991" s="91"/>
      <c r="AW11991" s="89"/>
      <c r="BE11991" s="90"/>
      <c r="BF11991" s="84"/>
      <c r="BG11991" s="84">
        <f t="shared" si="189"/>
        <v>45213</v>
      </c>
    </row>
    <row r="11992" spans="39:59">
      <c r="AM11992" s="85" t="s">
        <v>12244</v>
      </c>
      <c r="AN11992" s="83">
        <v>3.4673995999999998</v>
      </c>
      <c r="AO11992" s="84">
        <v>800.03545999999994</v>
      </c>
      <c r="AP11992" s="83">
        <v>4796.2891</v>
      </c>
      <c r="AQ11992" s="83">
        <v>0.74859226000000001</v>
      </c>
      <c r="AR11992" s="83">
        <v>-2.7188075</v>
      </c>
      <c r="AU11992" s="91"/>
      <c r="AW11992" s="89"/>
      <c r="BE11992" s="90"/>
      <c r="BF11992" s="84"/>
      <c r="BG11992" s="84">
        <f t="shared" si="189"/>
        <v>45213.5</v>
      </c>
    </row>
    <row r="11993" spans="39:59">
      <c r="AM11993" s="85" t="s">
        <v>12245</v>
      </c>
      <c r="AN11993" s="83">
        <v>3.4673843</v>
      </c>
      <c r="AO11993" s="84">
        <v>800.14202999999998</v>
      </c>
      <c r="AP11993" s="83">
        <v>4796.6895000000004</v>
      </c>
      <c r="AQ11993" s="83">
        <v>0.74863111999999998</v>
      </c>
      <c r="AR11993" s="83">
        <v>-2.7187532999999999</v>
      </c>
      <c r="AU11993" s="91"/>
      <c r="AW11993" s="89"/>
      <c r="BE11993" s="90"/>
      <c r="BF11993" s="84"/>
      <c r="BG11993" s="84">
        <f t="shared" si="189"/>
        <v>45214</v>
      </c>
    </row>
    <row r="11994" spans="39:59">
      <c r="AM11994" s="85" t="s">
        <v>12246</v>
      </c>
      <c r="AN11994" s="83">
        <v>3.4674358000000001</v>
      </c>
      <c r="AO11994" s="84">
        <v>800.03545999999994</v>
      </c>
      <c r="AP11994" s="83">
        <v>4797.0893999999998</v>
      </c>
      <c r="AQ11994" s="83">
        <v>0.74866330999999997</v>
      </c>
      <c r="AR11994" s="83">
        <v>-2.7187724000000002</v>
      </c>
      <c r="AU11994" s="91"/>
      <c r="AW11994" s="89"/>
      <c r="BE11994" s="90"/>
      <c r="BF11994" s="84"/>
      <c r="BG11994" s="84">
        <f t="shared" si="189"/>
        <v>45214.5</v>
      </c>
    </row>
    <row r="11995" spans="39:59">
      <c r="AM11995" s="85" t="s">
        <v>12247</v>
      </c>
      <c r="AN11995" s="83">
        <v>3.4674919000000002</v>
      </c>
      <c r="AO11995" s="84">
        <v>800.12689</v>
      </c>
      <c r="AP11995" s="83">
        <v>4797.4893000000002</v>
      </c>
      <c r="AQ11995" s="83">
        <v>0.74871569999999998</v>
      </c>
      <c r="AR11995" s="83">
        <v>-2.7187762000000002</v>
      </c>
      <c r="AU11995" s="91"/>
      <c r="AW11995" s="89"/>
      <c r="BE11995" s="90"/>
      <c r="BF11995" s="84"/>
      <c r="BG11995" s="84">
        <f t="shared" si="189"/>
        <v>45215</v>
      </c>
    </row>
    <row r="11996" spans="39:59">
      <c r="AM11996" s="85" t="s">
        <v>12248</v>
      </c>
      <c r="AN11996" s="83">
        <v>3.4675335999999999</v>
      </c>
      <c r="AO11996" s="84">
        <v>800.12683000000004</v>
      </c>
      <c r="AP11996" s="83">
        <v>4797.8896000000004</v>
      </c>
      <c r="AQ11996" s="83">
        <v>0.74875944999999999</v>
      </c>
      <c r="AR11996" s="83">
        <v>-2.7187741000000001</v>
      </c>
      <c r="AU11996" s="91"/>
      <c r="AW11996" s="89"/>
      <c r="BE11996" s="90"/>
      <c r="BF11996" s="84"/>
      <c r="BG11996" s="84">
        <f t="shared" si="189"/>
        <v>45215.5</v>
      </c>
    </row>
    <row r="11997" spans="39:59">
      <c r="AM11997" s="85" t="s">
        <v>12249</v>
      </c>
      <c r="AN11997" s="83">
        <v>3.4675405000000001</v>
      </c>
      <c r="AO11997" s="84">
        <v>800.08118000000002</v>
      </c>
      <c r="AP11997" s="83">
        <v>4798.2896000000001</v>
      </c>
      <c r="AQ11997" s="83">
        <v>0.74880712999999999</v>
      </c>
      <c r="AR11997" s="83">
        <v>-2.7187332999999998</v>
      </c>
      <c r="AU11997" s="91"/>
      <c r="AW11997" s="89"/>
      <c r="BE11997" s="90"/>
      <c r="BF11997" s="84"/>
      <c r="BG11997" s="84">
        <f t="shared" si="189"/>
        <v>45216</v>
      </c>
    </row>
    <row r="11998" spans="39:59">
      <c r="AM11998" s="85" t="s">
        <v>12250</v>
      </c>
      <c r="AN11998" s="83">
        <v>3.4675975000000001</v>
      </c>
      <c r="AO11998" s="84">
        <v>800.20299999999997</v>
      </c>
      <c r="AP11998" s="83">
        <v>4798.6895000000004</v>
      </c>
      <c r="AQ11998" s="83">
        <v>0.74884075000000005</v>
      </c>
      <c r="AR11998" s="83">
        <v>-2.7187567000000001</v>
      </c>
      <c r="AU11998" s="91"/>
      <c r="AW11998" s="89"/>
      <c r="BE11998" s="90"/>
      <c r="BF11998" s="84"/>
      <c r="BG11998" s="84">
        <f t="shared" si="189"/>
        <v>45216.5</v>
      </c>
    </row>
    <row r="11999" spans="39:59">
      <c r="AM11999" s="85" t="s">
        <v>12251</v>
      </c>
      <c r="AN11999" s="83">
        <v>3.4674882999999999</v>
      </c>
      <c r="AO11999" s="84">
        <v>800.29443000000003</v>
      </c>
      <c r="AP11999" s="83">
        <v>4799.0897999999997</v>
      </c>
      <c r="AQ11999" s="83">
        <v>0.74887437000000001</v>
      </c>
      <c r="AR11999" s="83">
        <v>-2.7186138999999998</v>
      </c>
      <c r="AU11999" s="91"/>
      <c r="AW11999" s="89"/>
      <c r="BE11999" s="90"/>
      <c r="BF11999" s="84"/>
      <c r="BG11999" s="84">
        <f t="shared" si="189"/>
        <v>45217</v>
      </c>
    </row>
    <row r="12000" spans="39:59">
      <c r="AM12000" s="85" t="s">
        <v>12252</v>
      </c>
      <c r="AN12000" s="83">
        <v>3.4674081999999999</v>
      </c>
      <c r="AO12000" s="84">
        <v>800.20299999999997</v>
      </c>
      <c r="AP12000" s="83">
        <v>4799.4897000000001</v>
      </c>
      <c r="AQ12000" s="83">
        <v>0.74891114000000003</v>
      </c>
      <c r="AR12000" s="83">
        <v>-2.7184970000000002</v>
      </c>
      <c r="AU12000" s="91"/>
      <c r="AW12000" s="89"/>
      <c r="BE12000" s="90"/>
      <c r="BF12000" s="84"/>
      <c r="BG12000" s="84">
        <f t="shared" si="189"/>
        <v>45217.5</v>
      </c>
    </row>
    <row r="12001" spans="39:59">
      <c r="AM12001" s="85" t="s">
        <v>12253</v>
      </c>
      <c r="AN12001" s="83">
        <v>3.4674184000000001</v>
      </c>
      <c r="AO12001" s="84">
        <v>800.06592000000001</v>
      </c>
      <c r="AP12001" s="83">
        <v>4799.8896000000004</v>
      </c>
      <c r="AQ12001" s="83">
        <v>0.74893814000000003</v>
      </c>
      <c r="AR12001" s="83">
        <v>-2.7184803</v>
      </c>
      <c r="AU12001" s="91"/>
      <c r="AW12001" s="89"/>
      <c r="BE12001" s="90"/>
      <c r="BF12001" s="84"/>
      <c r="BG12001" s="84">
        <f t="shared" si="189"/>
        <v>45218</v>
      </c>
    </row>
    <row r="12002" spans="39:59">
      <c r="AM12002" s="85" t="s">
        <v>12254</v>
      </c>
      <c r="AN12002" s="83">
        <v>3.4673338</v>
      </c>
      <c r="AO12002" s="84">
        <v>800.06592000000001</v>
      </c>
      <c r="AP12002" s="83">
        <v>4800.29</v>
      </c>
      <c r="AQ12002" s="83">
        <v>0.74898087999999996</v>
      </c>
      <c r="AR12002" s="83">
        <v>-2.7183527999999999</v>
      </c>
      <c r="AU12002" s="91"/>
      <c r="AW12002" s="89"/>
      <c r="BE12002" s="90"/>
      <c r="BF12002" s="84"/>
      <c r="BG12002" s="84">
        <f t="shared" si="189"/>
        <v>45218.5</v>
      </c>
    </row>
    <row r="12003" spans="39:59">
      <c r="AM12003" s="85" t="s">
        <v>12255</v>
      </c>
      <c r="AN12003" s="83">
        <v>3.4673048999999998</v>
      </c>
      <c r="AO12003" s="84">
        <v>800.23339999999996</v>
      </c>
      <c r="AP12003" s="83">
        <v>4800.6899000000003</v>
      </c>
      <c r="AQ12003" s="83">
        <v>0.74901748000000001</v>
      </c>
      <c r="AR12003" s="83">
        <v>-2.7182875000000002</v>
      </c>
      <c r="AU12003" s="91"/>
      <c r="AW12003" s="89"/>
      <c r="BE12003" s="90"/>
      <c r="BF12003" s="84"/>
      <c r="BG12003" s="84">
        <f t="shared" si="189"/>
        <v>45219</v>
      </c>
    </row>
    <row r="12004" spans="39:59">
      <c r="AM12004" s="85" t="s">
        <v>12256</v>
      </c>
      <c r="AN12004" s="83">
        <v>3.4673156999999999</v>
      </c>
      <c r="AO12004" s="84">
        <v>800.20299999999997</v>
      </c>
      <c r="AP12004" s="83">
        <v>4801.0902999999998</v>
      </c>
      <c r="AQ12004" s="83">
        <v>0.74906181999999999</v>
      </c>
      <c r="AR12004" s="83">
        <v>-2.7182539000000001</v>
      </c>
      <c r="AU12004" s="91"/>
      <c r="AW12004" s="89"/>
      <c r="BE12004" s="90"/>
      <c r="BF12004" s="84"/>
      <c r="BG12004" s="84">
        <f t="shared" si="189"/>
        <v>45219.5</v>
      </c>
    </row>
    <row r="12005" spans="39:59">
      <c r="AM12005" s="85" t="s">
        <v>12257</v>
      </c>
      <c r="AN12005" s="83">
        <v>3.4672792000000001</v>
      </c>
      <c r="AO12005" s="84">
        <v>800.15734999999995</v>
      </c>
      <c r="AP12005" s="83">
        <v>4801.4902000000002</v>
      </c>
      <c r="AQ12005" s="83">
        <v>0.74910140000000003</v>
      </c>
      <c r="AR12005" s="83">
        <v>-2.7181777999999999</v>
      </c>
      <c r="AU12005" s="91"/>
      <c r="AW12005" s="89"/>
      <c r="BE12005" s="90"/>
      <c r="BF12005" s="84"/>
      <c r="BG12005" s="84">
        <f t="shared" si="189"/>
        <v>45220</v>
      </c>
    </row>
    <row r="12006" spans="39:59">
      <c r="AM12006" s="85" t="s">
        <v>12258</v>
      </c>
      <c r="AN12006" s="83">
        <v>3.4672577000000002</v>
      </c>
      <c r="AO12006" s="84">
        <v>799.98974999999996</v>
      </c>
      <c r="AP12006" s="83">
        <v>4801.8900999999996</v>
      </c>
      <c r="AQ12006" s="83">
        <v>0.74914122000000005</v>
      </c>
      <c r="AR12006" s="83">
        <v>-2.7181164999999998</v>
      </c>
      <c r="AU12006" s="91"/>
      <c r="AW12006" s="89"/>
      <c r="BE12006" s="90"/>
      <c r="BF12006" s="84"/>
      <c r="BG12006" s="84">
        <f t="shared" si="189"/>
        <v>45220.5</v>
      </c>
    </row>
    <row r="12007" spans="39:59">
      <c r="AM12007" s="85" t="s">
        <v>12259</v>
      </c>
      <c r="AN12007" s="83">
        <v>3.4672868000000001</v>
      </c>
      <c r="AO12007" s="84">
        <v>800.17255</v>
      </c>
      <c r="AP12007" s="83">
        <v>4802.2905000000001</v>
      </c>
      <c r="AQ12007" s="83">
        <v>0.74918288</v>
      </c>
      <c r="AR12007" s="83">
        <v>-2.7181039</v>
      </c>
      <c r="AU12007" s="91"/>
      <c r="AW12007" s="89"/>
      <c r="BE12007" s="90"/>
      <c r="BF12007" s="84"/>
      <c r="BG12007" s="84">
        <f t="shared" si="189"/>
        <v>45221</v>
      </c>
    </row>
    <row r="12008" spans="39:59">
      <c r="AM12008" s="85" t="s">
        <v>12260</v>
      </c>
      <c r="AN12008" s="83">
        <v>3.4673307000000002</v>
      </c>
      <c r="AO12008" s="84">
        <v>800.11157000000003</v>
      </c>
      <c r="AP12008" s="83">
        <v>4802.6904000000004</v>
      </c>
      <c r="AQ12008" s="83">
        <v>0.74921656000000003</v>
      </c>
      <c r="AR12008" s="83">
        <v>-2.7181141000000002</v>
      </c>
      <c r="AU12008" s="91"/>
      <c r="AW12008" s="89"/>
      <c r="BE12008" s="90"/>
      <c r="BF12008" s="84"/>
      <c r="BG12008" s="84">
        <f t="shared" si="189"/>
        <v>45221.5</v>
      </c>
    </row>
    <row r="12009" spans="39:59">
      <c r="AM12009" s="85" t="s">
        <v>12261</v>
      </c>
      <c r="AN12009" s="83">
        <v>3.4672893999999999</v>
      </c>
      <c r="AO12009" s="84">
        <v>800.03552000000002</v>
      </c>
      <c r="AP12009" s="83">
        <v>4803.0902999999998</v>
      </c>
      <c r="AQ12009" s="83">
        <v>0.74925529999999996</v>
      </c>
      <c r="AR12009" s="83">
        <v>-2.7180342999999998</v>
      </c>
      <c r="AU12009" s="91"/>
      <c r="AW12009" s="89"/>
      <c r="BE12009" s="90"/>
      <c r="BF12009" s="84"/>
      <c r="BG12009" s="84">
        <f t="shared" si="189"/>
        <v>45222</v>
      </c>
    </row>
    <row r="12010" spans="39:59">
      <c r="AM12010" s="85" t="s">
        <v>12262</v>
      </c>
      <c r="AN12010" s="83">
        <v>3.4672871000000001</v>
      </c>
      <c r="AO12010" s="84">
        <v>800.12683000000004</v>
      </c>
      <c r="AP12010" s="83">
        <v>4803.4907000000003</v>
      </c>
      <c r="AQ12010" s="83">
        <v>0.74929416000000004</v>
      </c>
      <c r="AR12010" s="83">
        <v>-2.7179928000000002</v>
      </c>
      <c r="AU12010" s="91"/>
      <c r="AW12010" s="89"/>
      <c r="BE12010" s="90"/>
      <c r="BF12010" s="84"/>
      <c r="BG12010" s="84">
        <f t="shared" si="189"/>
        <v>45222.5</v>
      </c>
    </row>
    <row r="12011" spans="39:59">
      <c r="AM12011" s="85" t="s">
        <v>12263</v>
      </c>
      <c r="AN12011" s="83">
        <v>3.4672863</v>
      </c>
      <c r="AO12011" s="84">
        <v>800.15734999999995</v>
      </c>
      <c r="AP12011" s="83">
        <v>4803.8905999999997</v>
      </c>
      <c r="AQ12011" s="83">
        <v>0.74932312999999995</v>
      </c>
      <c r="AR12011" s="83">
        <v>-2.7179631999999998</v>
      </c>
      <c r="AU12011" s="91"/>
      <c r="AW12011" s="89"/>
      <c r="BE12011" s="90"/>
      <c r="BF12011" s="84"/>
      <c r="BG12011" s="84">
        <f t="shared" si="189"/>
        <v>45223</v>
      </c>
    </row>
    <row r="12012" spans="39:59">
      <c r="AM12012" s="85" t="s">
        <v>12264</v>
      </c>
      <c r="AN12012" s="83">
        <v>3.4672651000000001</v>
      </c>
      <c r="AO12012" s="84">
        <v>800.02026000000001</v>
      </c>
      <c r="AP12012" s="83">
        <v>4804.2905000000001</v>
      </c>
      <c r="AQ12012" s="83">
        <v>0.74935304999999997</v>
      </c>
      <c r="AR12012" s="83">
        <v>-2.7179121999999998</v>
      </c>
      <c r="AU12012" s="91"/>
      <c r="AW12012" s="89"/>
      <c r="BE12012" s="90"/>
      <c r="BF12012" s="84"/>
      <c r="BG12012" s="84">
        <f t="shared" si="189"/>
        <v>45223.5</v>
      </c>
    </row>
    <row r="12013" spans="39:59">
      <c r="AM12013" s="85" t="s">
        <v>12265</v>
      </c>
      <c r="AN12013" s="83">
        <v>3.4672367999999998</v>
      </c>
      <c r="AO12013" s="84">
        <v>800.12683000000004</v>
      </c>
      <c r="AP12013" s="83">
        <v>4804.6908999999996</v>
      </c>
      <c r="AQ12013" s="83">
        <v>0.74939221</v>
      </c>
      <c r="AR12013" s="83">
        <v>-2.7178445</v>
      </c>
      <c r="AU12013" s="91"/>
      <c r="AW12013" s="89"/>
      <c r="BE12013" s="90"/>
      <c r="BF12013" s="84"/>
      <c r="BG12013" s="84">
        <f t="shared" si="189"/>
        <v>45224</v>
      </c>
    </row>
    <row r="12014" spans="39:59">
      <c r="AM12014" s="85" t="s">
        <v>12266</v>
      </c>
      <c r="AN12014" s="83">
        <v>3.4673001999999999</v>
      </c>
      <c r="AO12014" s="84">
        <v>800.12683000000004</v>
      </c>
      <c r="AP12014" s="83">
        <v>4805.0907999999999</v>
      </c>
      <c r="AQ12014" s="83">
        <v>0.74943011999999998</v>
      </c>
      <c r="AR12014" s="83">
        <v>-2.71787</v>
      </c>
      <c r="AU12014" s="91"/>
      <c r="AW12014" s="89"/>
      <c r="BE12014" s="90"/>
      <c r="BF12014" s="84"/>
      <c r="BG12014" s="84">
        <f t="shared" si="189"/>
        <v>45224.5</v>
      </c>
    </row>
    <row r="12015" spans="39:59">
      <c r="AM12015" s="85" t="s">
        <v>12267</v>
      </c>
      <c r="AN12015" s="83">
        <v>3.4671919</v>
      </c>
      <c r="AO12015" s="84">
        <v>800.14209000000005</v>
      </c>
      <c r="AP12015" s="83">
        <v>4805.4907000000003</v>
      </c>
      <c r="AQ12015" s="83">
        <v>0.74946404</v>
      </c>
      <c r="AR12015" s="83">
        <v>-2.7177278999999999</v>
      </c>
      <c r="AU12015" s="91"/>
      <c r="AW12015" s="89"/>
      <c r="BE12015" s="90"/>
      <c r="BF12015" s="84"/>
      <c r="BG12015" s="84">
        <f t="shared" si="189"/>
        <v>45225</v>
      </c>
    </row>
    <row r="12016" spans="39:59">
      <c r="AM12016" s="85" t="s">
        <v>12268</v>
      </c>
      <c r="AN12016" s="83">
        <v>3.4671129999999999</v>
      </c>
      <c r="AO12016" s="84">
        <v>800.05065999999999</v>
      </c>
      <c r="AP12016" s="83">
        <v>4805.8910999999998</v>
      </c>
      <c r="AQ12016" s="83">
        <v>0.74949657999999997</v>
      </c>
      <c r="AR12016" s="83">
        <v>-2.7176163</v>
      </c>
      <c r="AU12016" s="91"/>
      <c r="AW12016" s="89"/>
      <c r="BE12016" s="90"/>
      <c r="BF12016" s="84"/>
      <c r="BG12016" s="84">
        <f t="shared" si="189"/>
        <v>45225.5</v>
      </c>
    </row>
    <row r="12017" spans="39:59">
      <c r="AM12017" s="85" t="s">
        <v>12269</v>
      </c>
      <c r="AN12017" s="83">
        <v>3.4670811000000001</v>
      </c>
      <c r="AO12017" s="84">
        <v>799.89837999999997</v>
      </c>
      <c r="AP12017" s="83">
        <v>4806.2910000000002</v>
      </c>
      <c r="AQ12017" s="83">
        <v>0.74952280999999998</v>
      </c>
      <c r="AR12017" s="83">
        <v>-2.7175581000000002</v>
      </c>
      <c r="AU12017" s="91"/>
      <c r="AW12017" s="89"/>
      <c r="BE12017" s="90"/>
      <c r="BF12017" s="84"/>
      <c r="BG12017" s="84">
        <f t="shared" si="189"/>
        <v>45226</v>
      </c>
    </row>
    <row r="12018" spans="39:59">
      <c r="AM12018" s="85" t="s">
        <v>12270</v>
      </c>
      <c r="AN12018" s="83">
        <v>3.4671216</v>
      </c>
      <c r="AO12018" s="84">
        <v>800.15734999999995</v>
      </c>
      <c r="AP12018" s="83">
        <v>4806.6908999999996</v>
      </c>
      <c r="AQ12018" s="83">
        <v>0.74955141999999997</v>
      </c>
      <c r="AR12018" s="83">
        <v>-2.7175703000000002</v>
      </c>
      <c r="AU12018" s="91"/>
      <c r="AW12018" s="89"/>
      <c r="BE12018" s="90"/>
      <c r="BF12018" s="84"/>
      <c r="BG12018" s="84">
        <f t="shared" si="189"/>
        <v>45226.5</v>
      </c>
    </row>
    <row r="12019" spans="39:59">
      <c r="AM12019" s="85" t="s">
        <v>12271</v>
      </c>
      <c r="AN12019" s="83">
        <v>3.4671463999999999</v>
      </c>
      <c r="AO12019" s="84">
        <v>800.26391999999998</v>
      </c>
      <c r="AP12019" s="83">
        <v>4807.0913</v>
      </c>
      <c r="AQ12019" s="83">
        <v>0.74959266000000002</v>
      </c>
      <c r="AR12019" s="83">
        <v>-2.7175536</v>
      </c>
      <c r="AU12019" s="91"/>
      <c r="AW12019" s="89"/>
      <c r="BE12019" s="90"/>
      <c r="BF12019" s="84"/>
      <c r="BG12019" s="84">
        <f t="shared" si="189"/>
        <v>45227</v>
      </c>
    </row>
    <row r="12020" spans="39:59">
      <c r="AM12020" s="85" t="s">
        <v>12272</v>
      </c>
      <c r="AN12020" s="83">
        <v>3.4671449999999999</v>
      </c>
      <c r="AO12020" s="84">
        <v>800.18773999999996</v>
      </c>
      <c r="AP12020" s="83">
        <v>4807.4912000000004</v>
      </c>
      <c r="AQ12020" s="83">
        <v>0.74962461000000002</v>
      </c>
      <c r="AR12020" s="83">
        <v>-2.7175205</v>
      </c>
      <c r="AU12020" s="91"/>
      <c r="AW12020" s="89"/>
      <c r="BE12020" s="90"/>
      <c r="BF12020" s="84"/>
      <c r="BG12020" s="84">
        <f t="shared" si="189"/>
        <v>45227.5</v>
      </c>
    </row>
    <row r="12021" spans="39:59">
      <c r="AM12021" s="85" t="s">
        <v>12273</v>
      </c>
      <c r="AN12021" s="83">
        <v>3.4671449999999999</v>
      </c>
      <c r="AO12021" s="84">
        <v>800.12689</v>
      </c>
      <c r="AP12021" s="83">
        <v>4807.8910999999998</v>
      </c>
      <c r="AQ12021" s="83">
        <v>0.74964719999999996</v>
      </c>
      <c r="AR12021" s="83">
        <v>-2.7174977999999999</v>
      </c>
      <c r="AU12021" s="91"/>
      <c r="AW12021" s="89"/>
      <c r="BE12021" s="90"/>
      <c r="BF12021" s="84"/>
      <c r="BG12021" s="84">
        <f t="shared" si="189"/>
        <v>45228</v>
      </c>
    </row>
    <row r="12022" spans="39:59">
      <c r="AM12022" s="85" t="s">
        <v>12274</v>
      </c>
      <c r="AN12022" s="83">
        <v>3.4671756999999999</v>
      </c>
      <c r="AO12022" s="84">
        <v>800.11162999999999</v>
      </c>
      <c r="AP12022" s="83">
        <v>4808.2915000000003</v>
      </c>
      <c r="AQ12022" s="83">
        <v>0.74967956999999996</v>
      </c>
      <c r="AR12022" s="83">
        <v>-2.7174961999999998</v>
      </c>
      <c r="AU12022" s="91"/>
      <c r="AW12022" s="89"/>
      <c r="BE12022" s="90"/>
      <c r="BF12022" s="84"/>
      <c r="BG12022" s="84">
        <f t="shared" si="189"/>
        <v>45228.5</v>
      </c>
    </row>
    <row r="12023" spans="39:59">
      <c r="AM12023" s="85" t="s">
        <v>12275</v>
      </c>
      <c r="AN12023" s="83">
        <v>3.4672081000000001</v>
      </c>
      <c r="AO12023" s="84">
        <v>800.24872000000005</v>
      </c>
      <c r="AP12023" s="83">
        <v>4808.6913999999997</v>
      </c>
      <c r="AQ12023" s="83">
        <v>0.7497161</v>
      </c>
      <c r="AR12023" s="83">
        <v>-2.7174920999999999</v>
      </c>
      <c r="AU12023" s="91"/>
      <c r="AW12023" s="89"/>
      <c r="BE12023" s="90"/>
      <c r="BF12023" s="84"/>
      <c r="BG12023" s="84">
        <f t="shared" si="189"/>
        <v>45229</v>
      </c>
    </row>
    <row r="12024" spans="39:59">
      <c r="AM12024" s="85" t="s">
        <v>12276</v>
      </c>
      <c r="AN12024" s="83">
        <v>3.4672291</v>
      </c>
      <c r="AO12024" s="84">
        <v>800.21825999999999</v>
      </c>
      <c r="AP12024" s="83">
        <v>4809.0918000000001</v>
      </c>
      <c r="AQ12024" s="83">
        <v>0.74974436</v>
      </c>
      <c r="AR12024" s="83">
        <v>-2.7174847</v>
      </c>
      <c r="AU12024" s="91"/>
      <c r="AW12024" s="89"/>
      <c r="BE12024" s="90"/>
      <c r="BF12024" s="84"/>
      <c r="BG12024" s="84">
        <f t="shared" si="189"/>
        <v>45229.5</v>
      </c>
    </row>
    <row r="12025" spans="39:59">
      <c r="AM12025" s="85" t="s">
        <v>12277</v>
      </c>
      <c r="AN12025" s="83">
        <v>3.4672489</v>
      </c>
      <c r="AO12025" s="84">
        <v>800.26391999999998</v>
      </c>
      <c r="AP12025" s="83">
        <v>4809.4916999999996</v>
      </c>
      <c r="AQ12025" s="83">
        <v>0.74977296999999998</v>
      </c>
      <c r="AR12025" s="83">
        <v>-2.7174759000000002</v>
      </c>
      <c r="AU12025" s="91"/>
      <c r="AW12025" s="89"/>
      <c r="BE12025" s="90"/>
      <c r="BF12025" s="84"/>
      <c r="BG12025" s="84">
        <f t="shared" si="189"/>
        <v>45230</v>
      </c>
    </row>
    <row r="12026" spans="39:59">
      <c r="AM12026" s="85" t="s">
        <v>12278</v>
      </c>
      <c r="AN12026" s="83">
        <v>3.4671897999999999</v>
      </c>
      <c r="AO12026" s="84">
        <v>800.08118000000002</v>
      </c>
      <c r="AP12026" s="83">
        <v>4809.8915999999999</v>
      </c>
      <c r="AQ12026" s="83">
        <v>0.74980241000000003</v>
      </c>
      <c r="AR12026" s="83">
        <v>-2.7173873999999998</v>
      </c>
      <c r="AU12026" s="91"/>
      <c r="AW12026" s="89"/>
      <c r="BE12026" s="90"/>
      <c r="BF12026" s="84"/>
      <c r="BG12026" s="84">
        <f t="shared" si="189"/>
        <v>45230.5</v>
      </c>
    </row>
    <row r="12027" spans="39:59">
      <c r="AM12027" s="85" t="s">
        <v>12279</v>
      </c>
      <c r="AN12027" s="83">
        <v>3.4671693000000001</v>
      </c>
      <c r="AO12027" s="84">
        <v>800.20299999999997</v>
      </c>
      <c r="AP12027" s="83">
        <v>4810.2920000000004</v>
      </c>
      <c r="AQ12027" s="83">
        <v>0.74982828000000001</v>
      </c>
      <c r="AR12027" s="83">
        <v>-2.7173408999999999</v>
      </c>
      <c r="AU12027" s="91"/>
      <c r="AW12027" s="89"/>
      <c r="BE12027" s="90"/>
      <c r="BF12027" s="84"/>
      <c r="BG12027" s="84">
        <f t="shared" si="189"/>
        <v>45231</v>
      </c>
    </row>
    <row r="12028" spans="39:59">
      <c r="AM12028" s="85" t="s">
        <v>12280</v>
      </c>
      <c r="AN12028" s="83">
        <v>3.4671590000000001</v>
      </c>
      <c r="AO12028" s="84">
        <v>800.23346000000004</v>
      </c>
      <c r="AP12028" s="83">
        <v>4810.6918999999998</v>
      </c>
      <c r="AQ12028" s="83">
        <v>0.74984717000000001</v>
      </c>
      <c r="AR12028" s="83">
        <v>-2.7173118999999999</v>
      </c>
      <c r="AU12028" s="91"/>
      <c r="AW12028" s="89"/>
      <c r="BE12028" s="90"/>
      <c r="BF12028" s="84"/>
      <c r="BG12028" s="84">
        <f t="shared" si="189"/>
        <v>45231.5</v>
      </c>
    </row>
    <row r="12029" spans="39:59">
      <c r="AM12029" s="85" t="s">
        <v>12281</v>
      </c>
      <c r="AN12029" s="83">
        <v>3.4672165000000001</v>
      </c>
      <c r="AO12029" s="84">
        <v>800.17255</v>
      </c>
      <c r="AP12029" s="83">
        <v>4811.0923000000003</v>
      </c>
      <c r="AQ12029" s="83">
        <v>0.74987798999999999</v>
      </c>
      <c r="AR12029" s="83">
        <v>-2.7173386000000002</v>
      </c>
      <c r="AU12029" s="91"/>
      <c r="AW12029" s="89"/>
      <c r="BE12029" s="90"/>
      <c r="BF12029" s="84"/>
      <c r="BG12029" s="84">
        <f t="shared" si="189"/>
        <v>45232</v>
      </c>
    </row>
    <row r="12030" spans="39:59">
      <c r="AM12030" s="85" t="s">
        <v>12282</v>
      </c>
      <c r="AN12030" s="83">
        <v>3.4672386999999998</v>
      </c>
      <c r="AO12030" s="84">
        <v>800.005</v>
      </c>
      <c r="AP12030" s="83">
        <v>4811.4921999999997</v>
      </c>
      <c r="AQ12030" s="83">
        <v>0.74990343999999998</v>
      </c>
      <c r="AR12030" s="83">
        <v>-2.7173352</v>
      </c>
      <c r="AU12030" s="91"/>
      <c r="AW12030" s="89"/>
      <c r="BE12030" s="90"/>
      <c r="BF12030" s="84"/>
      <c r="BG12030" s="84">
        <f t="shared" si="189"/>
        <v>45232.5</v>
      </c>
    </row>
    <row r="12031" spans="39:59">
      <c r="AM12031" s="85" t="s">
        <v>12283</v>
      </c>
      <c r="AN12031" s="83">
        <v>3.4672375</v>
      </c>
      <c r="AO12031" s="84">
        <v>800.20299999999997</v>
      </c>
      <c r="AP12031" s="83">
        <v>4811.8921</v>
      </c>
      <c r="AQ12031" s="83">
        <v>0.74992882999999999</v>
      </c>
      <c r="AR12031" s="83">
        <v>-2.7173088000000001</v>
      </c>
      <c r="AU12031" s="91"/>
      <c r="AW12031" s="89"/>
      <c r="BE12031" s="90"/>
      <c r="BF12031" s="84"/>
      <c r="BG12031" s="84">
        <f t="shared" si="189"/>
        <v>45233</v>
      </c>
    </row>
    <row r="12032" spans="39:59">
      <c r="AM12032" s="85" t="s">
        <v>12284</v>
      </c>
      <c r="AN12032" s="83">
        <v>3.4672005000000001</v>
      </c>
      <c r="AO12032" s="84">
        <v>800.34009000000003</v>
      </c>
      <c r="AP12032" s="83">
        <v>4812.2924999999996</v>
      </c>
      <c r="AQ12032" s="83">
        <v>0.74994897999999999</v>
      </c>
      <c r="AR12032" s="83">
        <v>-2.7172515000000002</v>
      </c>
      <c r="AU12032" s="91"/>
      <c r="AW12032" s="89"/>
      <c r="BE12032" s="90"/>
      <c r="BF12032" s="84"/>
      <c r="BG12032" s="84">
        <f t="shared" si="189"/>
        <v>45233.5</v>
      </c>
    </row>
    <row r="12033" spans="39:59">
      <c r="AM12033" s="85" t="s">
        <v>12285</v>
      </c>
      <c r="AN12033" s="83">
        <v>3.4671151999999998</v>
      </c>
      <c r="AO12033" s="84">
        <v>800.21825999999999</v>
      </c>
      <c r="AP12033" s="83">
        <v>4812.6923999999999</v>
      </c>
      <c r="AQ12033" s="83">
        <v>0.74996114000000003</v>
      </c>
      <c r="AR12033" s="83">
        <v>-2.7171539999999998</v>
      </c>
      <c r="AU12033" s="91"/>
      <c r="AW12033" s="89"/>
      <c r="BE12033" s="90"/>
      <c r="BF12033" s="84"/>
      <c r="BG12033" s="84">
        <f t="shared" si="189"/>
        <v>45234</v>
      </c>
    </row>
    <row r="12034" spans="39:59">
      <c r="AM12034" s="85" t="s">
        <v>12286</v>
      </c>
      <c r="AN12034" s="83">
        <v>3.4671208999999998</v>
      </c>
      <c r="AO12034" s="84">
        <v>800.18773999999996</v>
      </c>
      <c r="AP12034" s="83">
        <v>4813.0923000000003</v>
      </c>
      <c r="AQ12034" s="83">
        <v>0.74998540000000002</v>
      </c>
      <c r="AR12034" s="83">
        <v>-2.7171354000000001</v>
      </c>
      <c r="AU12034" s="91"/>
      <c r="AW12034" s="89"/>
      <c r="BE12034" s="90"/>
      <c r="BF12034" s="84"/>
      <c r="BG12034" s="84">
        <f t="shared" si="189"/>
        <v>45234.5</v>
      </c>
    </row>
    <row r="12035" spans="39:59">
      <c r="AM12035" s="85" t="s">
        <v>12287</v>
      </c>
      <c r="AN12035" s="83">
        <v>3.4671577999999998</v>
      </c>
      <c r="AO12035" s="84">
        <v>800.26391999999998</v>
      </c>
      <c r="AP12035" s="83">
        <v>4813.4926999999998</v>
      </c>
      <c r="AQ12035" s="83">
        <v>0.75000632</v>
      </c>
      <c r="AR12035" s="83">
        <v>-2.7171514000000001</v>
      </c>
      <c r="AU12035" s="91"/>
      <c r="AW12035" s="89"/>
      <c r="BE12035" s="90"/>
      <c r="BF12035" s="84"/>
      <c r="BG12035" s="84">
        <f t="shared" si="189"/>
        <v>45235</v>
      </c>
    </row>
    <row r="12036" spans="39:59">
      <c r="AM12036" s="85" t="s">
        <v>12288</v>
      </c>
      <c r="AN12036" s="83">
        <v>3.4671175000000001</v>
      </c>
      <c r="AO12036" s="84">
        <v>800.08118000000002</v>
      </c>
      <c r="AP12036" s="83">
        <v>4813.8926000000001</v>
      </c>
      <c r="AQ12036" s="83">
        <v>0.75001614999999999</v>
      </c>
      <c r="AR12036" s="83">
        <v>-2.7171012999999999</v>
      </c>
      <c r="AU12036" s="91"/>
      <c r="AW12036" s="89"/>
      <c r="BE12036" s="90"/>
      <c r="BF12036" s="84"/>
      <c r="BG12036" s="84">
        <f t="shared" si="189"/>
        <v>45235.5</v>
      </c>
    </row>
    <row r="12037" spans="39:59">
      <c r="AM12037" s="85" t="s">
        <v>12289</v>
      </c>
      <c r="AN12037" s="83">
        <v>3.4670993999999999</v>
      </c>
      <c r="AO12037" s="84">
        <v>800.06592000000001</v>
      </c>
      <c r="AP12037" s="83">
        <v>4814.2924999999996</v>
      </c>
      <c r="AQ12037" s="83">
        <v>0.75002842999999997</v>
      </c>
      <c r="AR12037" s="83">
        <v>-2.7170711000000001</v>
      </c>
      <c r="AU12037" s="91"/>
      <c r="AW12037" s="89"/>
      <c r="BE12037" s="90"/>
      <c r="BF12037" s="84"/>
      <c r="BG12037" s="84">
        <f t="shared" ref="BG12037:BG12100" si="190">BG12036+0.5</f>
        <v>45236</v>
      </c>
    </row>
    <row r="12038" spans="39:59">
      <c r="AM12038" s="85" t="s">
        <v>12290</v>
      </c>
      <c r="AN12038" s="83">
        <v>3.4671299000000002</v>
      </c>
      <c r="AO12038" s="84">
        <v>800.09636999999998</v>
      </c>
      <c r="AP12038" s="83">
        <v>4814.6929</v>
      </c>
      <c r="AQ12038" s="83">
        <v>0.75004046999999996</v>
      </c>
      <c r="AR12038" s="83">
        <v>-2.7170893999999999</v>
      </c>
      <c r="AU12038" s="91"/>
      <c r="AW12038" s="89"/>
      <c r="BE12038" s="90"/>
      <c r="BF12038" s="84"/>
      <c r="BG12038" s="84">
        <f t="shared" si="190"/>
        <v>45236.5</v>
      </c>
    </row>
    <row r="12039" spans="39:59">
      <c r="AM12039" s="85" t="s">
        <v>12291</v>
      </c>
      <c r="AN12039" s="83">
        <v>3.4671793000000002</v>
      </c>
      <c r="AO12039" s="84">
        <v>800.26391999999998</v>
      </c>
      <c r="AP12039" s="83">
        <v>4815.0928000000004</v>
      </c>
      <c r="AQ12039" s="83">
        <v>0.75005376000000001</v>
      </c>
      <c r="AR12039" s="83">
        <v>-2.7171254</v>
      </c>
      <c r="AU12039" s="91"/>
      <c r="AW12039" s="89"/>
      <c r="BE12039" s="90"/>
      <c r="BF12039" s="84"/>
      <c r="BG12039" s="84">
        <f t="shared" si="190"/>
        <v>45237</v>
      </c>
    </row>
    <row r="12040" spans="39:59">
      <c r="AM12040" s="85" t="s">
        <v>12292</v>
      </c>
      <c r="AN12040" s="83">
        <v>3.4672071999999998</v>
      </c>
      <c r="AO12040" s="84">
        <v>800.05071999999996</v>
      </c>
      <c r="AP12040" s="83">
        <v>4815.4931999999999</v>
      </c>
      <c r="AQ12040" s="83">
        <v>0.75007486000000001</v>
      </c>
      <c r="AR12040" s="83">
        <v>-2.7171322999999998</v>
      </c>
      <c r="AU12040" s="91"/>
      <c r="AW12040" s="89"/>
      <c r="BE12040" s="90"/>
      <c r="BF12040" s="84"/>
      <c r="BG12040" s="84">
        <f t="shared" si="190"/>
        <v>45237.5</v>
      </c>
    </row>
    <row r="12041" spans="39:59">
      <c r="AM12041" s="85" t="s">
        <v>12293</v>
      </c>
      <c r="AN12041" s="83">
        <v>3.4671805</v>
      </c>
      <c r="AO12041" s="84">
        <v>800.05065999999999</v>
      </c>
      <c r="AP12041" s="83">
        <v>4815.8931000000002</v>
      </c>
      <c r="AQ12041" s="83">
        <v>0.75010483999999999</v>
      </c>
      <c r="AR12041" s="83">
        <v>-2.7170755999999998</v>
      </c>
      <c r="AU12041" s="91"/>
      <c r="AW12041" s="89"/>
      <c r="BE12041" s="90"/>
      <c r="BF12041" s="84"/>
      <c r="BG12041" s="84">
        <f t="shared" si="190"/>
        <v>45238</v>
      </c>
    </row>
    <row r="12042" spans="39:59">
      <c r="AM12042" s="85" t="s">
        <v>12294</v>
      </c>
      <c r="AN12042" s="83">
        <v>3.4671911999999998</v>
      </c>
      <c r="AO12042" s="84">
        <v>800.08118000000002</v>
      </c>
      <c r="AP12042" s="83">
        <v>4816.2929999999997</v>
      </c>
      <c r="AQ12042" s="83">
        <v>0.75012087999999999</v>
      </c>
      <c r="AR12042" s="83">
        <v>-2.7170703</v>
      </c>
      <c r="AU12042" s="91"/>
      <c r="AW12042" s="89"/>
      <c r="BE12042" s="90"/>
      <c r="BF12042" s="84"/>
      <c r="BG12042" s="84">
        <f t="shared" si="190"/>
        <v>45238.5</v>
      </c>
    </row>
    <row r="12043" spans="39:59">
      <c r="AM12043" s="85" t="s">
        <v>12295</v>
      </c>
      <c r="AN12043" s="83">
        <v>3.4671400000000001</v>
      </c>
      <c r="AO12043" s="84">
        <v>800.15734999999995</v>
      </c>
      <c r="AP12043" s="83">
        <v>4816.6934000000001</v>
      </c>
      <c r="AQ12043" s="83">
        <v>0.75014024999999995</v>
      </c>
      <c r="AR12043" s="83">
        <v>-2.7169998</v>
      </c>
      <c r="AU12043" s="91"/>
      <c r="AW12043" s="89"/>
      <c r="BE12043" s="90"/>
      <c r="BF12043" s="84"/>
      <c r="BG12043" s="84">
        <f t="shared" si="190"/>
        <v>45239</v>
      </c>
    </row>
    <row r="12044" spans="39:59">
      <c r="AM12044" s="85" t="s">
        <v>12296</v>
      </c>
      <c r="AN12044" s="83">
        <v>3.4671257</v>
      </c>
      <c r="AO12044" s="84">
        <v>800.17255</v>
      </c>
      <c r="AP12044" s="83">
        <v>4817.0933000000005</v>
      </c>
      <c r="AQ12044" s="83">
        <v>0.75015211000000004</v>
      </c>
      <c r="AR12044" s="83">
        <v>-2.7169734999999999</v>
      </c>
      <c r="AU12044" s="91"/>
      <c r="AW12044" s="89"/>
      <c r="BE12044" s="90"/>
      <c r="BF12044" s="84"/>
      <c r="BG12044" s="84">
        <f t="shared" si="190"/>
        <v>45239.5</v>
      </c>
    </row>
    <row r="12045" spans="39:59">
      <c r="AM12045" s="85" t="s">
        <v>12297</v>
      </c>
      <c r="AN12045" s="83">
        <v>3.4671626</v>
      </c>
      <c r="AO12045" s="84">
        <v>800.03545999999994</v>
      </c>
      <c r="AP12045" s="83">
        <v>4817.4931999999999</v>
      </c>
      <c r="AQ12045" s="83">
        <v>0.75017272999999995</v>
      </c>
      <c r="AR12045" s="83">
        <v>-2.71699</v>
      </c>
      <c r="AU12045" s="91"/>
      <c r="AW12045" s="89"/>
      <c r="BE12045" s="90"/>
      <c r="BF12045" s="84"/>
      <c r="BG12045" s="84">
        <f t="shared" si="190"/>
        <v>45240</v>
      </c>
    </row>
    <row r="12046" spans="39:59">
      <c r="AM12046" s="85" t="s">
        <v>12298</v>
      </c>
      <c r="AN12046" s="83">
        <v>3.4671264000000002</v>
      </c>
      <c r="AO12046" s="84">
        <v>800.11157000000003</v>
      </c>
      <c r="AP12046" s="83">
        <v>4817.8936000000003</v>
      </c>
      <c r="AQ12046" s="83">
        <v>0.75018722000000004</v>
      </c>
      <c r="AR12046" s="83">
        <v>-2.7169392000000001</v>
      </c>
      <c r="AU12046" s="91"/>
      <c r="AW12046" s="89"/>
      <c r="BE12046" s="90"/>
      <c r="BF12046" s="84"/>
      <c r="BG12046" s="84">
        <f t="shared" si="190"/>
        <v>45240.5</v>
      </c>
    </row>
    <row r="12047" spans="39:59">
      <c r="AM12047" s="85" t="s">
        <v>12299</v>
      </c>
      <c r="AN12047" s="83">
        <v>3.4670524999999999</v>
      </c>
      <c r="AO12047" s="84">
        <v>800.11162999999999</v>
      </c>
      <c r="AP12047" s="83">
        <v>4818.2934999999998</v>
      </c>
      <c r="AQ12047" s="83">
        <v>0.75020158000000003</v>
      </c>
      <c r="AR12047" s="83">
        <v>-2.7168508</v>
      </c>
      <c r="AU12047" s="91"/>
      <c r="AW12047" s="89"/>
      <c r="BE12047" s="90"/>
      <c r="BF12047" s="84"/>
      <c r="BG12047" s="84">
        <f t="shared" si="190"/>
        <v>45241</v>
      </c>
    </row>
    <row r="12048" spans="39:59">
      <c r="AM12048" s="85" t="s">
        <v>12300</v>
      </c>
      <c r="AN12048" s="83">
        <v>3.4670014</v>
      </c>
      <c r="AO12048" s="84">
        <v>800.24872000000005</v>
      </c>
      <c r="AP12048" s="83">
        <v>4818.6938</v>
      </c>
      <c r="AQ12048" s="83">
        <v>0.75022131000000003</v>
      </c>
      <c r="AR12048" s="83">
        <v>-2.7167802000000001</v>
      </c>
      <c r="AU12048" s="91"/>
      <c r="AW12048" s="89"/>
      <c r="BE12048" s="90"/>
      <c r="BF12048" s="84"/>
      <c r="BG12048" s="84">
        <f t="shared" si="190"/>
        <v>45241.5</v>
      </c>
    </row>
    <row r="12049" spans="39:59">
      <c r="AM12049" s="85" t="s">
        <v>12301</v>
      </c>
      <c r="AN12049" s="83">
        <v>3.46698</v>
      </c>
      <c r="AO12049" s="84">
        <v>800.20299999999997</v>
      </c>
      <c r="AP12049" s="83">
        <v>4819.0937999999996</v>
      </c>
      <c r="AQ12049" s="83">
        <v>0.75023037000000004</v>
      </c>
      <c r="AR12049" s="83">
        <v>-2.7167496999999998</v>
      </c>
      <c r="AU12049" s="91"/>
      <c r="AW12049" s="89"/>
      <c r="BE12049" s="90"/>
      <c r="BF12049" s="84"/>
      <c r="BG12049" s="84">
        <f t="shared" si="190"/>
        <v>45242</v>
      </c>
    </row>
    <row r="12050" spans="39:59">
      <c r="AM12050" s="85" t="s">
        <v>12302</v>
      </c>
      <c r="AN12050" s="83">
        <v>3.4669751999999998</v>
      </c>
      <c r="AO12050" s="84">
        <v>800.12683000000004</v>
      </c>
      <c r="AP12050" s="83">
        <v>4819.4937</v>
      </c>
      <c r="AQ12050" s="83">
        <v>0.75024128000000001</v>
      </c>
      <c r="AR12050" s="83">
        <v>-2.7167338999999999</v>
      </c>
      <c r="AU12050" s="91"/>
      <c r="AW12050" s="89"/>
      <c r="BE12050" s="90"/>
      <c r="BF12050" s="84"/>
      <c r="BG12050" s="84">
        <f t="shared" si="190"/>
        <v>45242.5</v>
      </c>
    </row>
    <row r="12051" spans="39:59">
      <c r="AM12051" s="85" t="s">
        <v>12303</v>
      </c>
      <c r="AN12051" s="83">
        <v>3.4670565</v>
      </c>
      <c r="AO12051" s="84">
        <v>800.20306000000005</v>
      </c>
      <c r="AP12051" s="83">
        <v>4819.8940000000002</v>
      </c>
      <c r="AQ12051" s="83">
        <v>0.75026106999999997</v>
      </c>
      <c r="AR12051" s="83">
        <v>-2.7167954000000001</v>
      </c>
      <c r="AU12051" s="91"/>
      <c r="AW12051" s="89"/>
      <c r="BE12051" s="90"/>
      <c r="BF12051" s="84"/>
      <c r="BG12051" s="84">
        <f t="shared" si="190"/>
        <v>45243</v>
      </c>
    </row>
    <row r="12052" spans="39:59">
      <c r="AM12052" s="85" t="s">
        <v>12304</v>
      </c>
      <c r="AN12052" s="83">
        <v>3.4670439000000002</v>
      </c>
      <c r="AO12052" s="84">
        <v>800.06592000000001</v>
      </c>
      <c r="AP12052" s="83">
        <v>4820.2938999999997</v>
      </c>
      <c r="AQ12052" s="83">
        <v>0.75027573000000003</v>
      </c>
      <c r="AR12052" s="83">
        <v>-2.7167683</v>
      </c>
      <c r="AU12052" s="91"/>
      <c r="AW12052" s="89"/>
      <c r="BE12052" s="90"/>
      <c r="BF12052" s="84"/>
      <c r="BG12052" s="84">
        <f t="shared" si="190"/>
        <v>45243.5</v>
      </c>
    </row>
    <row r="12053" spans="39:59">
      <c r="AM12053" s="85" t="s">
        <v>12305</v>
      </c>
      <c r="AN12053" s="83">
        <v>3.4671395</v>
      </c>
      <c r="AO12053" s="84">
        <v>800.09636999999998</v>
      </c>
      <c r="AP12053" s="83">
        <v>4820.6938</v>
      </c>
      <c r="AQ12053" s="83">
        <v>0.75029749000000001</v>
      </c>
      <c r="AR12053" s="83">
        <v>-2.7168418999999999</v>
      </c>
      <c r="AU12053" s="91"/>
      <c r="AW12053" s="89"/>
      <c r="BE12053" s="90"/>
      <c r="BF12053" s="84"/>
      <c r="BG12053" s="84">
        <f t="shared" si="190"/>
        <v>45244</v>
      </c>
    </row>
    <row r="12054" spans="39:59">
      <c r="AM12054" s="85" t="s">
        <v>12306</v>
      </c>
      <c r="AN12054" s="83">
        <v>3.4671192</v>
      </c>
      <c r="AO12054" s="84">
        <v>800.03552000000002</v>
      </c>
      <c r="AP12054" s="83">
        <v>4821.0941999999995</v>
      </c>
      <c r="AQ12054" s="83">
        <v>0.75031722000000001</v>
      </c>
      <c r="AR12054" s="83">
        <v>-2.7168021000000002</v>
      </c>
      <c r="AU12054" s="91"/>
      <c r="AW12054" s="89"/>
      <c r="BE12054" s="90"/>
      <c r="BF12054" s="84"/>
      <c r="BG12054" s="84">
        <f t="shared" si="190"/>
        <v>45244.5</v>
      </c>
    </row>
    <row r="12055" spans="39:59">
      <c r="AM12055" s="85" t="s">
        <v>12307</v>
      </c>
      <c r="AN12055" s="83">
        <v>3.4671463999999999</v>
      </c>
      <c r="AO12055" s="84">
        <v>800.09636999999998</v>
      </c>
      <c r="AP12055" s="83">
        <v>4821.4940999999999</v>
      </c>
      <c r="AQ12055" s="83">
        <v>0.75033771999999999</v>
      </c>
      <c r="AR12055" s="83">
        <v>-2.7168085999999998</v>
      </c>
      <c r="AU12055" s="91"/>
      <c r="AW12055" s="89"/>
      <c r="BE12055" s="90"/>
      <c r="BF12055" s="84"/>
      <c r="BG12055" s="84">
        <f t="shared" si="190"/>
        <v>45245</v>
      </c>
    </row>
    <row r="12056" spans="39:59">
      <c r="AM12056" s="85" t="s">
        <v>12308</v>
      </c>
      <c r="AN12056" s="83">
        <v>3.4671902999999999</v>
      </c>
      <c r="AO12056" s="84">
        <v>800.03552000000002</v>
      </c>
      <c r="AP12056" s="83">
        <v>4821.8940000000002</v>
      </c>
      <c r="AQ12056" s="83">
        <v>0.75035542</v>
      </c>
      <c r="AR12056" s="83">
        <v>-2.7168348</v>
      </c>
      <c r="AU12056" s="91"/>
      <c r="AW12056" s="89"/>
      <c r="BE12056" s="90"/>
      <c r="BF12056" s="84"/>
      <c r="BG12056" s="84">
        <f t="shared" si="190"/>
        <v>45245.5</v>
      </c>
    </row>
    <row r="12057" spans="39:59">
      <c r="AM12057" s="85" t="s">
        <v>12309</v>
      </c>
      <c r="AN12057" s="83">
        <v>3.4672646999999999</v>
      </c>
      <c r="AO12057" s="84">
        <v>800.15734999999995</v>
      </c>
      <c r="AP12057" s="83">
        <v>4822.2943999999998</v>
      </c>
      <c r="AQ12057" s="83">
        <v>0.75036853999999997</v>
      </c>
      <c r="AR12057" s="83">
        <v>-2.7168961</v>
      </c>
      <c r="AU12057" s="91"/>
      <c r="AW12057" s="89"/>
      <c r="BE12057" s="90"/>
      <c r="BF12057" s="84"/>
      <c r="BG12057" s="84">
        <f t="shared" si="190"/>
        <v>45246</v>
      </c>
    </row>
    <row r="12058" spans="39:59">
      <c r="AM12058" s="85" t="s">
        <v>12310</v>
      </c>
      <c r="AN12058" s="83">
        <v>3.4672868000000001</v>
      </c>
      <c r="AO12058" s="84">
        <v>800.14209000000005</v>
      </c>
      <c r="AP12058" s="83">
        <v>4822.6943000000001</v>
      </c>
      <c r="AQ12058" s="83">
        <v>0.75038117000000004</v>
      </c>
      <c r="AR12058" s="83">
        <v>-2.7169056</v>
      </c>
      <c r="AU12058" s="91"/>
      <c r="AW12058" s="89"/>
      <c r="BE12058" s="90"/>
      <c r="BF12058" s="84"/>
      <c r="BG12058" s="84">
        <f t="shared" si="190"/>
        <v>45246.5</v>
      </c>
    </row>
    <row r="12059" spans="39:59">
      <c r="AM12059" s="85" t="s">
        <v>12311</v>
      </c>
      <c r="AN12059" s="83">
        <v>3.4673284999999998</v>
      </c>
      <c r="AO12059" s="84">
        <v>800.12683000000004</v>
      </c>
      <c r="AP12059" s="83">
        <v>4823.0941999999995</v>
      </c>
      <c r="AQ12059" s="83">
        <v>0.75040251000000002</v>
      </c>
      <c r="AR12059" s="83">
        <v>-2.7169260999999998</v>
      </c>
      <c r="AU12059" s="91"/>
      <c r="AW12059" s="89"/>
      <c r="BE12059" s="90"/>
      <c r="BF12059" s="84"/>
      <c r="BG12059" s="84">
        <f t="shared" si="190"/>
        <v>45247</v>
      </c>
    </row>
    <row r="12060" spans="39:59">
      <c r="AM12060" s="85" t="s">
        <v>12312</v>
      </c>
      <c r="AN12060" s="83">
        <v>3.4673367000000002</v>
      </c>
      <c r="AO12060" s="84">
        <v>800.12689</v>
      </c>
      <c r="AP12060" s="83">
        <v>4823.4946</v>
      </c>
      <c r="AQ12060" s="83">
        <v>0.75041950000000002</v>
      </c>
      <c r="AR12060" s="83">
        <v>-2.716917</v>
      </c>
      <c r="AU12060" s="91"/>
      <c r="AW12060" s="89"/>
      <c r="BE12060" s="90"/>
      <c r="BF12060" s="84"/>
      <c r="BG12060" s="84">
        <f t="shared" si="190"/>
        <v>45247.5</v>
      </c>
    </row>
    <row r="12061" spans="39:59">
      <c r="AM12061" s="85" t="s">
        <v>12313</v>
      </c>
      <c r="AN12061" s="83">
        <v>3.4674046000000001</v>
      </c>
      <c r="AO12061" s="84">
        <v>800.24872000000005</v>
      </c>
      <c r="AP12061" s="83">
        <v>4823.8945000000003</v>
      </c>
      <c r="AQ12061" s="83">
        <v>0.75044339999999998</v>
      </c>
      <c r="AR12061" s="83">
        <v>-2.7169610999999998</v>
      </c>
      <c r="AU12061" s="91"/>
      <c r="AW12061" s="89"/>
      <c r="BE12061" s="90"/>
      <c r="BF12061" s="84"/>
      <c r="BG12061" s="84">
        <f t="shared" si="190"/>
        <v>45248</v>
      </c>
    </row>
    <row r="12062" spans="39:59">
      <c r="AM12062" s="85" t="s">
        <v>12314</v>
      </c>
      <c r="AN12062" s="83">
        <v>3.4674632999999999</v>
      </c>
      <c r="AO12062" s="84">
        <v>800.12683000000004</v>
      </c>
      <c r="AP12062" s="83">
        <v>4824.2943999999998</v>
      </c>
      <c r="AQ12062" s="83">
        <v>0.75046276999999995</v>
      </c>
      <c r="AR12062" s="83">
        <v>-2.7170005000000002</v>
      </c>
      <c r="AU12062" s="91"/>
      <c r="AW12062" s="89"/>
      <c r="BE12062" s="90"/>
      <c r="BF12062" s="84"/>
      <c r="BG12062" s="84">
        <f t="shared" si="190"/>
        <v>45248.5</v>
      </c>
    </row>
    <row r="12063" spans="39:59">
      <c r="AM12063" s="85" t="s">
        <v>12315</v>
      </c>
      <c r="AN12063" s="83">
        <v>3.4674165000000001</v>
      </c>
      <c r="AO12063" s="84">
        <v>800.26391999999998</v>
      </c>
      <c r="AP12063" s="83">
        <v>4824.6948000000002</v>
      </c>
      <c r="AQ12063" s="83">
        <v>0.75048630999999999</v>
      </c>
      <c r="AR12063" s="83">
        <v>-2.7169302000000002</v>
      </c>
      <c r="AU12063" s="91"/>
      <c r="AW12063" s="89"/>
      <c r="BE12063" s="90"/>
      <c r="BF12063" s="84"/>
      <c r="BG12063" s="84">
        <f t="shared" si="190"/>
        <v>45249</v>
      </c>
    </row>
    <row r="12064" spans="39:59">
      <c r="AM12064" s="85" t="s">
        <v>12316</v>
      </c>
      <c r="AN12064" s="83">
        <v>3.4673981999999999</v>
      </c>
      <c r="AO12064" s="84">
        <v>800.02020000000005</v>
      </c>
      <c r="AP12064" s="83">
        <v>4825.0946999999996</v>
      </c>
      <c r="AQ12064" s="83">
        <v>0.75050651999999995</v>
      </c>
      <c r="AR12064" s="83">
        <v>-2.7168918</v>
      </c>
      <c r="AU12064" s="91"/>
      <c r="AW12064" s="89"/>
      <c r="BE12064" s="90"/>
      <c r="BF12064" s="84"/>
      <c r="BG12064" s="84">
        <f t="shared" si="190"/>
        <v>45249.5</v>
      </c>
    </row>
    <row r="12065" spans="39:59">
      <c r="AM12065" s="85" t="s">
        <v>12317</v>
      </c>
      <c r="AN12065" s="83">
        <v>3.4674969</v>
      </c>
      <c r="AO12065" s="84">
        <v>799.94408999999996</v>
      </c>
      <c r="AP12065" s="83">
        <v>4825.4946</v>
      </c>
      <c r="AQ12065" s="83">
        <v>0.75053596</v>
      </c>
      <c r="AR12065" s="83">
        <v>-2.7169609000000001</v>
      </c>
      <c r="AU12065" s="91"/>
      <c r="AW12065" s="89"/>
      <c r="BE12065" s="90"/>
      <c r="BF12065" s="84"/>
      <c r="BG12065" s="84">
        <f t="shared" si="190"/>
        <v>45250</v>
      </c>
    </row>
    <row r="12066" spans="39:59">
      <c r="AM12066" s="85" t="s">
        <v>12318</v>
      </c>
      <c r="AN12066" s="83">
        <v>3.4675075999999998</v>
      </c>
      <c r="AO12066" s="84">
        <v>800.14209000000005</v>
      </c>
      <c r="AP12066" s="83">
        <v>4825.8950000000004</v>
      </c>
      <c r="AQ12066" s="83">
        <v>0.75056093999999995</v>
      </c>
      <c r="AR12066" s="83">
        <v>-2.7169466</v>
      </c>
      <c r="AU12066" s="91"/>
      <c r="AW12066" s="89"/>
      <c r="BE12066" s="90"/>
      <c r="BF12066" s="84"/>
      <c r="BG12066" s="84">
        <f t="shared" si="190"/>
        <v>45250.5</v>
      </c>
    </row>
    <row r="12067" spans="39:59">
      <c r="AM12067" s="85" t="s">
        <v>12319</v>
      </c>
      <c r="AN12067" s="83">
        <v>3.4675096999999999</v>
      </c>
      <c r="AO12067" s="84">
        <v>800.15734999999995</v>
      </c>
      <c r="AP12067" s="83">
        <v>4826.2948999999999</v>
      </c>
      <c r="AQ12067" s="83">
        <v>0.75058453999999997</v>
      </c>
      <c r="AR12067" s="83">
        <v>-2.7169251000000001</v>
      </c>
      <c r="AU12067" s="91"/>
      <c r="AW12067" s="89"/>
      <c r="BE12067" s="90"/>
      <c r="BF12067" s="84"/>
      <c r="BG12067" s="84">
        <f t="shared" si="190"/>
        <v>45251</v>
      </c>
    </row>
    <row r="12068" spans="39:59">
      <c r="AM12068" s="85" t="s">
        <v>12320</v>
      </c>
      <c r="AN12068" s="83">
        <v>3.4676254000000002</v>
      </c>
      <c r="AO12068" s="84">
        <v>800.09636999999998</v>
      </c>
      <c r="AP12068" s="83">
        <v>4826.6948000000002</v>
      </c>
      <c r="AQ12068" s="83">
        <v>0.75061588999999995</v>
      </c>
      <c r="AR12068" s="83">
        <v>-2.7170095000000001</v>
      </c>
      <c r="AU12068" s="91"/>
      <c r="AW12068" s="89"/>
      <c r="BE12068" s="90"/>
      <c r="BF12068" s="84"/>
      <c r="BG12068" s="84">
        <f t="shared" si="190"/>
        <v>45251.5</v>
      </c>
    </row>
    <row r="12069" spans="39:59">
      <c r="AM12069" s="85" t="s">
        <v>12321</v>
      </c>
      <c r="AN12069" s="83">
        <v>3.4676689999999999</v>
      </c>
      <c r="AO12069" s="84">
        <v>800.05071999999996</v>
      </c>
      <c r="AP12069" s="83">
        <v>4827.0951999999997</v>
      </c>
      <c r="AQ12069" s="83">
        <v>0.75064069</v>
      </c>
      <c r="AR12069" s="83">
        <v>-2.7170283999999998</v>
      </c>
      <c r="AU12069" s="91"/>
      <c r="AW12069" s="89"/>
      <c r="BE12069" s="90"/>
      <c r="BF12069" s="84"/>
      <c r="BG12069" s="84">
        <f t="shared" si="190"/>
        <v>45252</v>
      </c>
    </row>
    <row r="12070" spans="39:59">
      <c r="AM12070" s="85" t="s">
        <v>12322</v>
      </c>
      <c r="AN12070" s="83">
        <v>3.4676743000000001</v>
      </c>
      <c r="AO12070" s="84">
        <v>800.03552000000002</v>
      </c>
      <c r="AP12070" s="83">
        <v>4827.4951000000001</v>
      </c>
      <c r="AQ12070" s="83">
        <v>0.75066829000000002</v>
      </c>
      <c r="AR12070" s="83">
        <v>-2.717006</v>
      </c>
      <c r="AU12070" s="91"/>
      <c r="AW12070" s="89"/>
      <c r="BE12070" s="90"/>
      <c r="BF12070" s="84"/>
      <c r="BG12070" s="84">
        <f t="shared" si="190"/>
        <v>45252.5</v>
      </c>
    </row>
    <row r="12071" spans="39:59">
      <c r="AM12071" s="85" t="s">
        <v>12323</v>
      </c>
      <c r="AN12071" s="83">
        <v>3.4677069</v>
      </c>
      <c r="AO12071" s="84">
        <v>800.005</v>
      </c>
      <c r="AP12071" s="83">
        <v>4827.8950000000004</v>
      </c>
      <c r="AQ12071" s="83">
        <v>0.75070166999999999</v>
      </c>
      <c r="AR12071" s="83">
        <v>-2.7170052999999998</v>
      </c>
      <c r="AU12071" s="91"/>
      <c r="AW12071" s="89"/>
      <c r="BE12071" s="90"/>
      <c r="BF12071" s="84"/>
      <c r="BG12071" s="84">
        <f t="shared" si="190"/>
        <v>45253</v>
      </c>
    </row>
    <row r="12072" spans="39:59">
      <c r="AM12072" s="85" t="s">
        <v>12324</v>
      </c>
      <c r="AN12072" s="83">
        <v>3.4676743000000001</v>
      </c>
      <c r="AO12072" s="84">
        <v>800.02020000000005</v>
      </c>
      <c r="AP12072" s="83">
        <v>4828.2954</v>
      </c>
      <c r="AQ12072" s="83">
        <v>0.75072527</v>
      </c>
      <c r="AR12072" s="83">
        <v>-2.7169490000000001</v>
      </c>
      <c r="AU12072" s="91"/>
      <c r="AW12072" s="89"/>
      <c r="BE12072" s="90"/>
      <c r="BF12072" s="84"/>
      <c r="BG12072" s="84">
        <f t="shared" si="190"/>
        <v>45253.5</v>
      </c>
    </row>
    <row r="12073" spans="39:59">
      <c r="AM12073" s="85" t="s">
        <v>12325</v>
      </c>
      <c r="AN12073" s="83">
        <v>3.4676676</v>
      </c>
      <c r="AO12073" s="84">
        <v>800.18773999999996</v>
      </c>
      <c r="AP12073" s="83">
        <v>4828.6953000000003</v>
      </c>
      <c r="AQ12073" s="83">
        <v>0.75075316000000003</v>
      </c>
      <c r="AR12073" s="83">
        <v>-2.7169143999999998</v>
      </c>
      <c r="AU12073" s="91"/>
      <c r="AW12073" s="89"/>
      <c r="BE12073" s="90"/>
      <c r="BF12073" s="84"/>
      <c r="BG12073" s="84">
        <f t="shared" si="190"/>
        <v>45254</v>
      </c>
    </row>
    <row r="12074" spans="39:59">
      <c r="AM12074" s="85" t="s">
        <v>12326</v>
      </c>
      <c r="AN12074" s="83">
        <v>3.4676312999999999</v>
      </c>
      <c r="AO12074" s="84">
        <v>800.34009000000003</v>
      </c>
      <c r="AP12074" s="83">
        <v>4829.0951999999997</v>
      </c>
      <c r="AQ12074" s="83">
        <v>0.75077850000000002</v>
      </c>
      <c r="AR12074" s="83">
        <v>-2.7168529000000001</v>
      </c>
      <c r="AU12074" s="91"/>
      <c r="AW12074" s="89"/>
      <c r="BE12074" s="90"/>
      <c r="BF12074" s="84"/>
      <c r="BG12074" s="84">
        <f t="shared" si="190"/>
        <v>45254.5</v>
      </c>
    </row>
    <row r="12075" spans="39:59">
      <c r="AM12075" s="85" t="s">
        <v>12327</v>
      </c>
      <c r="AN12075" s="83">
        <v>3.4676149000000001</v>
      </c>
      <c r="AO12075" s="84">
        <v>800.02020000000005</v>
      </c>
      <c r="AP12075" s="83">
        <v>4829.4956000000002</v>
      </c>
      <c r="AQ12075" s="83">
        <v>0.75080161999999995</v>
      </c>
      <c r="AR12075" s="83">
        <v>-2.7168133000000001</v>
      </c>
      <c r="AU12075" s="91"/>
      <c r="AW12075" s="89"/>
      <c r="BE12075" s="90"/>
      <c r="BF12075" s="84"/>
      <c r="BG12075" s="84">
        <f t="shared" si="190"/>
        <v>45255</v>
      </c>
    </row>
    <row r="12076" spans="39:59">
      <c r="AM12076" s="85" t="s">
        <v>12328</v>
      </c>
      <c r="AN12076" s="83">
        <v>3.4676132000000002</v>
      </c>
      <c r="AO12076" s="84">
        <v>800.20306000000005</v>
      </c>
      <c r="AP12076" s="83">
        <v>4829.8954999999996</v>
      </c>
      <c r="AQ12076" s="83">
        <v>0.75082910000000003</v>
      </c>
      <c r="AR12076" s="83">
        <v>-2.7167842000000002</v>
      </c>
      <c r="AU12076" s="91"/>
      <c r="AW12076" s="89"/>
      <c r="BE12076" s="90"/>
      <c r="BF12076" s="84"/>
      <c r="BG12076" s="84">
        <f t="shared" si="190"/>
        <v>45255.5</v>
      </c>
    </row>
    <row r="12077" spans="39:59">
      <c r="AM12077" s="85" t="s">
        <v>12329</v>
      </c>
      <c r="AN12077" s="83">
        <v>3.4675641000000001</v>
      </c>
      <c r="AO12077" s="84">
        <v>800.18773999999996</v>
      </c>
      <c r="AP12077" s="83">
        <v>4830.2954</v>
      </c>
      <c r="AQ12077" s="83">
        <v>0.75084841000000002</v>
      </c>
      <c r="AR12077" s="83">
        <v>-2.7167156000000001</v>
      </c>
      <c r="AU12077" s="91"/>
      <c r="AW12077" s="89"/>
      <c r="BE12077" s="90"/>
      <c r="BF12077" s="84"/>
      <c r="BG12077" s="84">
        <f t="shared" si="190"/>
        <v>45256</v>
      </c>
    </row>
    <row r="12078" spans="39:59">
      <c r="AM12078" s="85" t="s">
        <v>12330</v>
      </c>
      <c r="AN12078" s="83">
        <v>3.4676160999999999</v>
      </c>
      <c r="AO12078" s="84">
        <v>800.11162999999999</v>
      </c>
      <c r="AP12078" s="83">
        <v>4830.6958000000004</v>
      </c>
      <c r="AQ12078" s="83">
        <v>0.75086640999999998</v>
      </c>
      <c r="AR12078" s="83">
        <v>-2.7167496999999998</v>
      </c>
      <c r="AU12078" s="91"/>
      <c r="AW12078" s="89"/>
      <c r="BE12078" s="90"/>
      <c r="BF12078" s="84"/>
      <c r="BG12078" s="84">
        <f t="shared" si="190"/>
        <v>45256.5</v>
      </c>
    </row>
    <row r="12079" spans="39:59">
      <c r="AM12079" s="85" t="s">
        <v>12331</v>
      </c>
      <c r="AN12079" s="83">
        <v>3.4676591999999999</v>
      </c>
      <c r="AO12079" s="84">
        <v>800.15734999999995</v>
      </c>
      <c r="AP12079" s="83">
        <v>4831.0956999999999</v>
      </c>
      <c r="AQ12079" s="83">
        <v>0.75089216000000003</v>
      </c>
      <c r="AR12079" s="83">
        <v>-2.7167671000000002</v>
      </c>
      <c r="AU12079" s="91"/>
      <c r="AW12079" s="89"/>
      <c r="BE12079" s="90"/>
      <c r="BF12079" s="84"/>
      <c r="BG12079" s="84">
        <f t="shared" si="190"/>
        <v>45257</v>
      </c>
    </row>
    <row r="12080" spans="39:59">
      <c r="AM12080" s="85" t="s">
        <v>12332</v>
      </c>
      <c r="AN12080" s="83">
        <v>3.4676806999999998</v>
      </c>
      <c r="AO12080" s="84">
        <v>800.23339999999996</v>
      </c>
      <c r="AP12080" s="83">
        <v>4831.4961000000003</v>
      </c>
      <c r="AQ12080" s="83">
        <v>0.75091200999999996</v>
      </c>
      <c r="AR12080" s="83">
        <v>-2.7167686999999998</v>
      </c>
      <c r="AU12080" s="91"/>
      <c r="AW12080" s="89"/>
      <c r="BE12080" s="90"/>
      <c r="BF12080" s="84"/>
      <c r="BG12080" s="84">
        <f t="shared" si="190"/>
        <v>45257.5</v>
      </c>
    </row>
    <row r="12081" spans="39:59">
      <c r="AM12081" s="85" t="s">
        <v>12333</v>
      </c>
      <c r="AN12081" s="83">
        <v>3.4676762000000001</v>
      </c>
      <c r="AO12081" s="84">
        <v>800.17255</v>
      </c>
      <c r="AP12081" s="83">
        <v>4831.8959999999997</v>
      </c>
      <c r="AQ12081" s="83">
        <v>0.75092930000000002</v>
      </c>
      <c r="AR12081" s="83">
        <v>-2.7167468000000001</v>
      </c>
      <c r="AU12081" s="91"/>
      <c r="AW12081" s="89"/>
      <c r="BE12081" s="90"/>
      <c r="BF12081" s="84"/>
      <c r="BG12081" s="84">
        <f t="shared" si="190"/>
        <v>45258</v>
      </c>
    </row>
    <row r="12082" spans="39:59">
      <c r="AM12082" s="85" t="s">
        <v>12334</v>
      </c>
      <c r="AN12082" s="83">
        <v>3.4676689999999999</v>
      </c>
      <c r="AO12082" s="84">
        <v>800.09636999999998</v>
      </c>
      <c r="AP12082" s="83">
        <v>4832.2959000000001</v>
      </c>
      <c r="AQ12082" s="83">
        <v>0.75094967999999995</v>
      </c>
      <c r="AR12082" s="83">
        <v>-2.7167194000000001</v>
      </c>
      <c r="AU12082" s="91"/>
      <c r="AW12082" s="89"/>
      <c r="BE12082" s="90"/>
      <c r="BF12082" s="84"/>
      <c r="BG12082" s="84">
        <f t="shared" si="190"/>
        <v>45258.5</v>
      </c>
    </row>
    <row r="12083" spans="39:59">
      <c r="AM12083" s="85" t="s">
        <v>12335</v>
      </c>
      <c r="AN12083" s="83">
        <v>3.4676838000000001</v>
      </c>
      <c r="AO12083" s="84">
        <v>800.14209000000005</v>
      </c>
      <c r="AP12083" s="83">
        <v>4832.6962999999996</v>
      </c>
      <c r="AQ12083" s="83">
        <v>0.75096958999999996</v>
      </c>
      <c r="AR12083" s="83">
        <v>-2.7167140999999999</v>
      </c>
      <c r="AU12083" s="91"/>
      <c r="AW12083" s="89"/>
      <c r="BE12083" s="90"/>
      <c r="BF12083" s="84"/>
      <c r="BG12083" s="84">
        <f t="shared" si="190"/>
        <v>45259</v>
      </c>
    </row>
    <row r="12084" spans="39:59">
      <c r="AM12084" s="85" t="s">
        <v>12336</v>
      </c>
      <c r="AN12084" s="83">
        <v>3.4676334999999998</v>
      </c>
      <c r="AO12084" s="84">
        <v>800.32494999999994</v>
      </c>
      <c r="AP12084" s="83">
        <v>4833.0962</v>
      </c>
      <c r="AQ12084" s="83">
        <v>0.75098967999999999</v>
      </c>
      <c r="AR12084" s="83">
        <v>-2.7166437999999999</v>
      </c>
      <c r="AU12084" s="91"/>
      <c r="AW12084" s="89"/>
      <c r="BE12084" s="90"/>
      <c r="BF12084" s="84"/>
      <c r="BG12084" s="84">
        <f t="shared" si="190"/>
        <v>45259.5</v>
      </c>
    </row>
    <row r="12085" spans="39:59">
      <c r="AM12085" s="85" t="s">
        <v>12337</v>
      </c>
      <c r="AN12085" s="83">
        <v>3.4675566999999998</v>
      </c>
      <c r="AO12085" s="84">
        <v>800.18773999999996</v>
      </c>
      <c r="AP12085" s="83">
        <v>4833.4961000000003</v>
      </c>
      <c r="AQ12085" s="83">
        <v>0.75100535000000002</v>
      </c>
      <c r="AR12085" s="83">
        <v>-2.7165512999999999</v>
      </c>
      <c r="AU12085" s="91"/>
      <c r="AW12085" s="89"/>
      <c r="BE12085" s="90"/>
      <c r="BF12085" s="84"/>
      <c r="BG12085" s="84">
        <f t="shared" si="190"/>
        <v>45260</v>
      </c>
    </row>
    <row r="12086" spans="39:59">
      <c r="AM12086" s="85" t="s">
        <v>12338</v>
      </c>
      <c r="AN12086" s="83">
        <v>3.4675677</v>
      </c>
      <c r="AO12086" s="84">
        <v>800.24872000000005</v>
      </c>
      <c r="AP12086" s="83">
        <v>4833.8964999999998</v>
      </c>
      <c r="AQ12086" s="83">
        <v>0.75102948999999997</v>
      </c>
      <c r="AR12086" s="83">
        <v>-2.7165382</v>
      </c>
      <c r="AU12086" s="91"/>
      <c r="AW12086" s="89"/>
      <c r="BE12086" s="90"/>
      <c r="BF12086" s="84"/>
      <c r="BG12086" s="84">
        <f t="shared" si="190"/>
        <v>45260.5</v>
      </c>
    </row>
    <row r="12087" spans="39:59">
      <c r="AM12087" s="85" t="s">
        <v>12339</v>
      </c>
      <c r="AN12087" s="83">
        <v>3.4675646000000002</v>
      </c>
      <c r="AO12087" s="84">
        <v>800.09636999999998</v>
      </c>
      <c r="AP12087" s="83">
        <v>4834.2964000000002</v>
      </c>
      <c r="AQ12087" s="83">
        <v>0.75104581999999998</v>
      </c>
      <c r="AR12087" s="83">
        <v>-2.7165189000000001</v>
      </c>
      <c r="AU12087" s="91"/>
      <c r="AW12087" s="89"/>
      <c r="BE12087" s="90"/>
      <c r="BF12087" s="84"/>
      <c r="BG12087" s="84">
        <f t="shared" si="190"/>
        <v>45261</v>
      </c>
    </row>
    <row r="12088" spans="39:59">
      <c r="AM12088" s="85" t="s">
        <v>12340</v>
      </c>
      <c r="AN12088" s="83">
        <v>3.4675745999999998</v>
      </c>
      <c r="AO12088" s="84">
        <v>800.14209000000005</v>
      </c>
      <c r="AP12088" s="83">
        <v>4834.6962999999996</v>
      </c>
      <c r="AQ12088" s="83">
        <v>0.75106459999999997</v>
      </c>
      <c r="AR12088" s="83">
        <v>-2.7165100999999998</v>
      </c>
      <c r="AU12088" s="91"/>
      <c r="AW12088" s="89"/>
      <c r="BE12088" s="90"/>
      <c r="BF12088" s="84"/>
      <c r="BG12088" s="84">
        <f t="shared" si="190"/>
        <v>45261.5</v>
      </c>
    </row>
    <row r="12089" spans="39:59">
      <c r="AM12089" s="85" t="s">
        <v>12341</v>
      </c>
      <c r="AN12089" s="83">
        <v>3.4676174999999998</v>
      </c>
      <c r="AO12089" s="84">
        <v>800.21825999999999</v>
      </c>
      <c r="AP12089" s="83">
        <v>4835.0967000000001</v>
      </c>
      <c r="AQ12089" s="83">
        <v>0.75109040999999999</v>
      </c>
      <c r="AR12089" s="83">
        <v>-2.7165271999999998</v>
      </c>
      <c r="AU12089" s="91"/>
      <c r="AW12089" s="89"/>
      <c r="BE12089" s="90"/>
      <c r="BF12089" s="84"/>
      <c r="BG12089" s="84">
        <f t="shared" si="190"/>
        <v>45262</v>
      </c>
    </row>
    <row r="12090" spans="39:59">
      <c r="AM12090" s="85" t="s">
        <v>12342</v>
      </c>
      <c r="AN12090" s="83">
        <v>3.4676569000000002</v>
      </c>
      <c r="AO12090" s="84">
        <v>800.11162999999999</v>
      </c>
      <c r="AP12090" s="83">
        <v>4835.4966000000004</v>
      </c>
      <c r="AQ12090" s="83">
        <v>0.75111656999999998</v>
      </c>
      <c r="AR12090" s="83">
        <v>-2.7165403000000001</v>
      </c>
      <c r="AU12090" s="91"/>
      <c r="AW12090" s="89"/>
      <c r="BE12090" s="90"/>
      <c r="BF12090" s="84"/>
      <c r="BG12090" s="84">
        <f t="shared" si="190"/>
        <v>45262.5</v>
      </c>
    </row>
    <row r="12091" spans="39:59">
      <c r="AM12091" s="85" t="s">
        <v>12343</v>
      </c>
      <c r="AN12091" s="83">
        <v>3.4675802999999998</v>
      </c>
      <c r="AO12091" s="84">
        <v>800.18773999999996</v>
      </c>
      <c r="AP12091" s="83">
        <v>4835.8964999999998</v>
      </c>
      <c r="AQ12091" s="83">
        <v>0.75113595</v>
      </c>
      <c r="AR12091" s="83">
        <v>-2.7164445000000002</v>
      </c>
      <c r="AU12091" s="91"/>
      <c r="AW12091" s="89"/>
      <c r="BE12091" s="90"/>
      <c r="BF12091" s="84"/>
      <c r="BG12091" s="84">
        <f t="shared" si="190"/>
        <v>45263</v>
      </c>
    </row>
    <row r="12092" spans="39:59">
      <c r="AM12092" s="85" t="s">
        <v>12344</v>
      </c>
      <c r="AN12092" s="83">
        <v>3.4675384</v>
      </c>
      <c r="AO12092" s="84">
        <v>800.20299999999997</v>
      </c>
      <c r="AP12092" s="83">
        <v>4836.2969000000003</v>
      </c>
      <c r="AQ12092" s="83">
        <v>0.75116008999999995</v>
      </c>
      <c r="AR12092" s="83">
        <v>-2.7163781999999999</v>
      </c>
      <c r="AU12092" s="91"/>
      <c r="AW12092" s="89"/>
      <c r="BE12092" s="90"/>
      <c r="BF12092" s="84"/>
      <c r="BG12092" s="84">
        <f t="shared" si="190"/>
        <v>45263.5</v>
      </c>
    </row>
    <row r="12093" spans="39:59">
      <c r="AM12093" s="85" t="s">
        <v>12345</v>
      </c>
      <c r="AN12093" s="83">
        <v>3.4675598000000001</v>
      </c>
      <c r="AO12093" s="84">
        <v>800.17255</v>
      </c>
      <c r="AP12093" s="83">
        <v>4836.6967999999997</v>
      </c>
      <c r="AQ12093" s="83">
        <v>0.75118423000000001</v>
      </c>
      <c r="AR12093" s="83">
        <v>-2.7163756000000001</v>
      </c>
      <c r="AU12093" s="91"/>
      <c r="AW12093" s="89"/>
      <c r="BE12093" s="90"/>
      <c r="BF12093" s="84"/>
      <c r="BG12093" s="84">
        <f t="shared" si="190"/>
        <v>45264</v>
      </c>
    </row>
    <row r="12094" spans="39:59">
      <c r="AM12094" s="85" t="s">
        <v>12346</v>
      </c>
      <c r="AN12094" s="83">
        <v>3.4675126000000001</v>
      </c>
      <c r="AO12094" s="84">
        <v>800.14209000000005</v>
      </c>
      <c r="AP12094" s="83">
        <v>4837.0967000000001</v>
      </c>
      <c r="AQ12094" s="83">
        <v>0.75121163999999996</v>
      </c>
      <c r="AR12094" s="83">
        <v>-2.7163010000000001</v>
      </c>
      <c r="AU12094" s="91"/>
      <c r="AW12094" s="89"/>
      <c r="BE12094" s="90"/>
      <c r="BF12094" s="84"/>
      <c r="BG12094" s="84">
        <f t="shared" si="190"/>
        <v>45264.5</v>
      </c>
    </row>
    <row r="12095" spans="39:59">
      <c r="AM12095" s="85" t="s">
        <v>12347</v>
      </c>
      <c r="AN12095" s="83">
        <v>3.4674132000000002</v>
      </c>
      <c r="AO12095" s="84">
        <v>799.88318000000004</v>
      </c>
      <c r="AP12095" s="83">
        <v>4837.4970999999996</v>
      </c>
      <c r="AQ12095" s="83">
        <v>0.75122504999999995</v>
      </c>
      <c r="AR12095" s="83">
        <v>-2.7161881999999999</v>
      </c>
      <c r="AU12095" s="91"/>
      <c r="AW12095" s="89"/>
      <c r="BE12095" s="90"/>
      <c r="BF12095" s="84"/>
      <c r="BG12095" s="84">
        <f t="shared" si="190"/>
        <v>45265</v>
      </c>
    </row>
    <row r="12096" spans="39:59">
      <c r="AM12096" s="85" t="s">
        <v>12348</v>
      </c>
      <c r="AN12096" s="83">
        <v>3.4673807999999999</v>
      </c>
      <c r="AO12096" s="84">
        <v>800.14209000000005</v>
      </c>
      <c r="AP12096" s="83">
        <v>4837.8969999999999</v>
      </c>
      <c r="AQ12096" s="83">
        <v>0.75124031000000002</v>
      </c>
      <c r="AR12096" s="83">
        <v>-2.7161404999999998</v>
      </c>
      <c r="AU12096" s="91"/>
      <c r="AW12096" s="89"/>
      <c r="BE12096" s="90"/>
      <c r="BF12096" s="84"/>
      <c r="BG12096" s="84">
        <f t="shared" si="190"/>
        <v>45265.5</v>
      </c>
    </row>
    <row r="12097" spans="39:59">
      <c r="AM12097" s="85" t="s">
        <v>12349</v>
      </c>
      <c r="AN12097" s="83">
        <v>3.4673910000000001</v>
      </c>
      <c r="AO12097" s="84">
        <v>800.17260999999996</v>
      </c>
      <c r="AP12097" s="83">
        <v>4838.2969000000003</v>
      </c>
      <c r="AQ12097" s="83">
        <v>0.75125324999999998</v>
      </c>
      <c r="AR12097" s="83">
        <v>-2.7161376000000002</v>
      </c>
      <c r="AU12097" s="91"/>
      <c r="AW12097" s="89"/>
      <c r="BE12097" s="90"/>
      <c r="BF12097" s="84"/>
      <c r="BG12097" s="84">
        <f t="shared" si="190"/>
        <v>45266</v>
      </c>
    </row>
    <row r="12098" spans="39:59">
      <c r="AM12098" s="85" t="s">
        <v>12350</v>
      </c>
      <c r="AN12098" s="83">
        <v>3.4673862</v>
      </c>
      <c r="AO12098" s="84">
        <v>800.08118000000002</v>
      </c>
      <c r="AP12098" s="83">
        <v>4838.6972999999998</v>
      </c>
      <c r="AQ12098" s="83">
        <v>0.75125896999999997</v>
      </c>
      <c r="AR12098" s="83">
        <v>-2.7161274</v>
      </c>
      <c r="AU12098" s="91"/>
      <c r="AW12098" s="89"/>
      <c r="BE12098" s="90"/>
      <c r="BF12098" s="84"/>
      <c r="BG12098" s="84">
        <f t="shared" si="190"/>
        <v>45266.5</v>
      </c>
    </row>
    <row r="12099" spans="39:59">
      <c r="AM12099" s="85" t="s">
        <v>12351</v>
      </c>
      <c r="AN12099" s="83">
        <v>3.4673109000000002</v>
      </c>
      <c r="AO12099" s="84">
        <v>800.17255</v>
      </c>
      <c r="AP12099" s="83">
        <v>4839.0972000000002</v>
      </c>
      <c r="AQ12099" s="83">
        <v>0.75126915999999999</v>
      </c>
      <c r="AR12099" s="83">
        <v>-2.7160418000000002</v>
      </c>
      <c r="AU12099" s="91"/>
      <c r="AW12099" s="89"/>
      <c r="BE12099" s="90"/>
      <c r="BF12099" s="84"/>
      <c r="BG12099" s="84">
        <f t="shared" si="190"/>
        <v>45267</v>
      </c>
    </row>
    <row r="12100" spans="39:59">
      <c r="AM12100" s="85" t="s">
        <v>12352</v>
      </c>
      <c r="AN12100" s="83">
        <v>3.4671154</v>
      </c>
      <c r="AO12100" s="84">
        <v>800.05065999999999</v>
      </c>
      <c r="AP12100" s="83">
        <v>4839.4970999999996</v>
      </c>
      <c r="AQ12100" s="83">
        <v>0.75128090000000003</v>
      </c>
      <c r="AR12100" s="83">
        <v>-2.7158343999999999</v>
      </c>
      <c r="AU12100" s="91"/>
      <c r="AW12100" s="89"/>
      <c r="BE12100" s="90"/>
      <c r="BF12100" s="84"/>
      <c r="BG12100" s="84">
        <f t="shared" si="190"/>
        <v>45267.5</v>
      </c>
    </row>
    <row r="12101" spans="39:59">
      <c r="AM12101" s="85" t="s">
        <v>12353</v>
      </c>
      <c r="AN12101" s="83">
        <v>3.4671113</v>
      </c>
      <c r="AO12101" s="84">
        <v>800.20306000000005</v>
      </c>
      <c r="AP12101" s="83">
        <v>4839.8975</v>
      </c>
      <c r="AQ12101" s="83">
        <v>0.75129646000000005</v>
      </c>
      <c r="AR12101" s="83">
        <v>-2.7158148</v>
      </c>
      <c r="AU12101" s="91"/>
      <c r="AW12101" s="89"/>
      <c r="BE12101" s="90"/>
      <c r="BF12101" s="84"/>
      <c r="BG12101" s="84">
        <f t="shared" ref="BG12101:BG12164" si="191">BG12100+0.5</f>
        <v>45268</v>
      </c>
    </row>
    <row r="12102" spans="39:59">
      <c r="AM12102" s="85" t="s">
        <v>12354</v>
      </c>
      <c r="AN12102" s="83">
        <v>3.4672057999999999</v>
      </c>
      <c r="AO12102" s="84">
        <v>800.14209000000005</v>
      </c>
      <c r="AP12102" s="83">
        <v>4840.2974000000004</v>
      </c>
      <c r="AQ12102" s="83">
        <v>0.75131017</v>
      </c>
      <c r="AR12102" s="83">
        <v>-2.7158956999999999</v>
      </c>
      <c r="AU12102" s="91"/>
      <c r="AW12102" s="89"/>
      <c r="BE12102" s="90"/>
      <c r="BF12102" s="84"/>
      <c r="BG12102" s="84">
        <f t="shared" si="191"/>
        <v>45268.5</v>
      </c>
    </row>
    <row r="12103" spans="39:59">
      <c r="AM12103" s="85" t="s">
        <v>12355</v>
      </c>
      <c r="AN12103" s="83">
        <v>3.4672890000000001</v>
      </c>
      <c r="AO12103" s="84">
        <v>800.14209000000005</v>
      </c>
      <c r="AP12103" s="83">
        <v>4840.6972999999998</v>
      </c>
      <c r="AQ12103" s="83">
        <v>0.75132661999999995</v>
      </c>
      <c r="AR12103" s="83">
        <v>-2.7159624</v>
      </c>
      <c r="AU12103" s="91"/>
      <c r="AW12103" s="89"/>
      <c r="BE12103" s="90"/>
      <c r="BF12103" s="84"/>
      <c r="BG12103" s="84">
        <f t="shared" si="191"/>
        <v>45269</v>
      </c>
    </row>
    <row r="12104" spans="39:59">
      <c r="AM12104" s="85" t="s">
        <v>12356</v>
      </c>
      <c r="AN12104" s="83">
        <v>3.4672882999999999</v>
      </c>
      <c r="AO12104" s="84">
        <v>800.18773999999996</v>
      </c>
      <c r="AP12104" s="83">
        <v>4841.0977000000003</v>
      </c>
      <c r="AQ12104" s="83">
        <v>0.75134020999999995</v>
      </c>
      <c r="AR12104" s="83">
        <v>-2.7159480999999999</v>
      </c>
      <c r="AU12104" s="91"/>
      <c r="AW12104" s="89"/>
      <c r="BE12104" s="90"/>
      <c r="BF12104" s="84"/>
      <c r="BG12104" s="84">
        <f t="shared" si="191"/>
        <v>45269.5</v>
      </c>
    </row>
    <row r="12105" spans="39:59">
      <c r="AM12105" s="85" t="s">
        <v>12357</v>
      </c>
      <c r="AN12105" s="83">
        <v>3.4672991999999998</v>
      </c>
      <c r="AO12105" s="84">
        <v>800.09636999999998</v>
      </c>
      <c r="AP12105" s="83">
        <v>4841.4975999999997</v>
      </c>
      <c r="AQ12105" s="83">
        <v>0.75136917999999997</v>
      </c>
      <c r="AR12105" s="83">
        <v>-2.7159300000000002</v>
      </c>
      <c r="AU12105" s="91"/>
      <c r="AW12105" s="89"/>
      <c r="BE12105" s="90"/>
      <c r="BF12105" s="84"/>
      <c r="BG12105" s="84">
        <f t="shared" si="191"/>
        <v>45270</v>
      </c>
    </row>
    <row r="12106" spans="39:59">
      <c r="AM12106" s="85" t="s">
        <v>12358</v>
      </c>
      <c r="AN12106" s="83">
        <v>3.4673071000000002</v>
      </c>
      <c r="AO12106" s="84">
        <v>799.97448999999995</v>
      </c>
      <c r="AP12106" s="83">
        <v>4841.8975</v>
      </c>
      <c r="AQ12106" s="83">
        <v>0.75138890999999997</v>
      </c>
      <c r="AR12106" s="83">
        <v>-2.7159182999999998</v>
      </c>
      <c r="AU12106" s="91"/>
      <c r="AW12106" s="89"/>
      <c r="BE12106" s="90"/>
      <c r="BF12106" s="84"/>
      <c r="BG12106" s="84">
        <f t="shared" si="191"/>
        <v>45270.5</v>
      </c>
    </row>
    <row r="12107" spans="39:59">
      <c r="AM12107" s="85" t="s">
        <v>12359</v>
      </c>
      <c r="AN12107" s="83">
        <v>3.4673123000000001</v>
      </c>
      <c r="AO12107" s="84">
        <v>800.14202999999998</v>
      </c>
      <c r="AP12107" s="83">
        <v>4842.2978999999996</v>
      </c>
      <c r="AQ12107" s="83">
        <v>0.75140804000000005</v>
      </c>
      <c r="AR12107" s="83">
        <v>-2.7159042000000002</v>
      </c>
      <c r="AU12107" s="91"/>
      <c r="AW12107" s="89"/>
      <c r="BE12107" s="90"/>
      <c r="BF12107" s="84"/>
      <c r="BG12107" s="84">
        <f t="shared" si="191"/>
        <v>45271</v>
      </c>
    </row>
    <row r="12108" spans="39:59">
      <c r="AM12108" s="85" t="s">
        <v>12360</v>
      </c>
      <c r="AN12108" s="83">
        <v>3.4673905</v>
      </c>
      <c r="AO12108" s="84">
        <v>800.05065999999999</v>
      </c>
      <c r="AP12108" s="83">
        <v>4842.6977999999999</v>
      </c>
      <c r="AQ12108" s="83">
        <v>0.75143342999999996</v>
      </c>
      <c r="AR12108" s="83">
        <v>-2.7159572000000001</v>
      </c>
      <c r="AU12108" s="91"/>
      <c r="AW12108" s="89"/>
      <c r="BE12108" s="90"/>
      <c r="BF12108" s="84"/>
      <c r="BG12108" s="84">
        <f t="shared" si="191"/>
        <v>45271.5</v>
      </c>
    </row>
    <row r="12109" spans="39:59">
      <c r="AM12109" s="85" t="s">
        <v>12361</v>
      </c>
      <c r="AN12109" s="83">
        <v>3.4672936999999999</v>
      </c>
      <c r="AO12109" s="84">
        <v>800.02020000000005</v>
      </c>
      <c r="AP12109" s="83">
        <v>4843.0977000000003</v>
      </c>
      <c r="AQ12109" s="83">
        <v>0.75145596000000003</v>
      </c>
      <c r="AR12109" s="83">
        <v>-2.7158376999999998</v>
      </c>
      <c r="AU12109" s="91"/>
      <c r="AW12109" s="89"/>
      <c r="BE12109" s="90"/>
      <c r="BF12109" s="84"/>
      <c r="BG12109" s="84">
        <f t="shared" si="191"/>
        <v>45272</v>
      </c>
    </row>
    <row r="12110" spans="39:59">
      <c r="AM12110" s="85" t="s">
        <v>12362</v>
      </c>
      <c r="AN12110" s="83">
        <v>3.4673715000000001</v>
      </c>
      <c r="AO12110" s="84">
        <v>800.15734999999995</v>
      </c>
      <c r="AP12110" s="83">
        <v>4843.4975999999997</v>
      </c>
      <c r="AQ12110" s="83">
        <v>0.75147116000000003</v>
      </c>
      <c r="AR12110" s="83">
        <v>-2.7159002000000001</v>
      </c>
      <c r="AU12110" s="91"/>
      <c r="AW12110" s="89"/>
      <c r="BE12110" s="90"/>
      <c r="BF12110" s="84"/>
      <c r="BG12110" s="84">
        <f t="shared" si="191"/>
        <v>45272.5</v>
      </c>
    </row>
    <row r="12111" spans="39:59">
      <c r="AM12111" s="85" t="s">
        <v>12363</v>
      </c>
      <c r="AN12111" s="83">
        <v>3.4674431999999999</v>
      </c>
      <c r="AO12111" s="84">
        <v>800.09636999999998</v>
      </c>
      <c r="AP12111" s="83">
        <v>4843.8978999999999</v>
      </c>
      <c r="AQ12111" s="83">
        <v>0.75149632</v>
      </c>
      <c r="AR12111" s="83">
        <v>-2.7159469000000001</v>
      </c>
      <c r="AU12111" s="91"/>
      <c r="AW12111" s="89"/>
      <c r="BE12111" s="90"/>
      <c r="BF12111" s="84"/>
      <c r="BG12111" s="84">
        <f t="shared" si="191"/>
        <v>45273</v>
      </c>
    </row>
    <row r="12112" spans="39:59">
      <c r="AM12112" s="85" t="s">
        <v>12364</v>
      </c>
      <c r="AN12112" s="83">
        <v>3.4674809</v>
      </c>
      <c r="AO12112" s="84">
        <v>800.12683000000004</v>
      </c>
      <c r="AP12112" s="83">
        <v>4844.2978999999996</v>
      </c>
      <c r="AQ12112" s="83">
        <v>0.75151544999999997</v>
      </c>
      <c r="AR12112" s="83">
        <v>-2.7159654999999998</v>
      </c>
      <c r="AU12112" s="91"/>
      <c r="AW12112" s="89"/>
      <c r="BE12112" s="90"/>
      <c r="BF12112" s="84"/>
      <c r="BG12112" s="84">
        <f t="shared" si="191"/>
        <v>45273.5</v>
      </c>
    </row>
    <row r="12113" spans="39:59">
      <c r="AM12113" s="85" t="s">
        <v>12365</v>
      </c>
      <c r="AN12113" s="83">
        <v>3.4674977999999999</v>
      </c>
      <c r="AO12113" s="84">
        <v>800.09636999999998</v>
      </c>
      <c r="AP12113" s="83">
        <v>4844.6977999999999</v>
      </c>
      <c r="AQ12113" s="83">
        <v>0.75152819999999998</v>
      </c>
      <c r="AR12113" s="83">
        <v>-2.7159696000000002</v>
      </c>
      <c r="AU12113" s="91"/>
      <c r="AW12113" s="89"/>
      <c r="BE12113" s="90"/>
      <c r="BF12113" s="84"/>
      <c r="BG12113" s="84">
        <f t="shared" si="191"/>
        <v>45274</v>
      </c>
    </row>
    <row r="12114" spans="39:59">
      <c r="AM12114" s="85" t="s">
        <v>12366</v>
      </c>
      <c r="AN12114" s="83">
        <v>3.4674735000000001</v>
      </c>
      <c r="AO12114" s="84">
        <v>800.14209000000005</v>
      </c>
      <c r="AP12114" s="83">
        <v>4845.0981000000002</v>
      </c>
      <c r="AQ12114" s="83">
        <v>0.75153767999999999</v>
      </c>
      <c r="AR12114" s="83">
        <v>-2.7159358999999998</v>
      </c>
      <c r="AU12114" s="91"/>
      <c r="AW12114" s="89"/>
      <c r="BE12114" s="90"/>
      <c r="BF12114" s="84"/>
      <c r="BG12114" s="84">
        <f t="shared" si="191"/>
        <v>45274.5</v>
      </c>
    </row>
    <row r="12115" spans="39:59">
      <c r="AM12115" s="85" t="s">
        <v>12367</v>
      </c>
      <c r="AN12115" s="83">
        <v>3.4675037999999998</v>
      </c>
      <c r="AO12115" s="84">
        <v>800.24878000000001</v>
      </c>
      <c r="AP12115" s="83">
        <v>4845.4979999999996</v>
      </c>
      <c r="AQ12115" s="83">
        <v>0.75155717</v>
      </c>
      <c r="AR12115" s="83">
        <v>-2.7159466999999999</v>
      </c>
      <c r="AU12115" s="91"/>
      <c r="AW12115" s="89"/>
      <c r="BE12115" s="90"/>
      <c r="BF12115" s="84"/>
      <c r="BG12115" s="84">
        <f t="shared" si="191"/>
        <v>45275</v>
      </c>
    </row>
    <row r="12116" spans="39:59">
      <c r="AM12116" s="85" t="s">
        <v>12368</v>
      </c>
      <c r="AN12116" s="83">
        <v>3.4675530999999999</v>
      </c>
      <c r="AO12116" s="84">
        <v>800.11157000000003</v>
      </c>
      <c r="AP12116" s="83">
        <v>4845.8978999999999</v>
      </c>
      <c r="AQ12116" s="83">
        <v>0.75157534999999998</v>
      </c>
      <c r="AR12116" s="83">
        <v>-2.7159776999999998</v>
      </c>
      <c r="AU12116" s="91"/>
      <c r="AW12116" s="89"/>
      <c r="BE12116" s="90"/>
      <c r="BF12116" s="84"/>
      <c r="BG12116" s="84">
        <f t="shared" si="191"/>
        <v>45275.5</v>
      </c>
    </row>
    <row r="12117" spans="39:59">
      <c r="AM12117" s="85" t="s">
        <v>12369</v>
      </c>
      <c r="AN12117" s="83">
        <v>3.4675641000000001</v>
      </c>
      <c r="AO12117" s="84">
        <v>800.12683000000004</v>
      </c>
      <c r="AP12117" s="83">
        <v>4846.2983000000004</v>
      </c>
      <c r="AQ12117" s="83">
        <v>0.7515887</v>
      </c>
      <c r="AR12117" s="83">
        <v>-2.7159753000000002</v>
      </c>
      <c r="AU12117" s="91"/>
      <c r="AW12117" s="89"/>
      <c r="BE12117" s="90"/>
      <c r="BF12117" s="84"/>
      <c r="BG12117" s="84">
        <f t="shared" si="191"/>
        <v>45276</v>
      </c>
    </row>
    <row r="12118" spans="39:59">
      <c r="AM12118" s="85" t="s">
        <v>12370</v>
      </c>
      <c r="AN12118" s="83">
        <v>3.4674957000000002</v>
      </c>
      <c r="AO12118" s="84">
        <v>800.06592000000001</v>
      </c>
      <c r="AP12118" s="83">
        <v>4846.6981999999998</v>
      </c>
      <c r="AQ12118" s="83">
        <v>0.75159352999999995</v>
      </c>
      <c r="AR12118" s="83">
        <v>-2.7159021000000001</v>
      </c>
      <c r="AU12118" s="91"/>
      <c r="AW12118" s="89"/>
      <c r="BE12118" s="90"/>
      <c r="BF12118" s="84"/>
      <c r="BG12118" s="84">
        <f t="shared" si="191"/>
        <v>45276.5</v>
      </c>
    </row>
    <row r="12119" spans="39:59">
      <c r="AM12119" s="85" t="s">
        <v>12371</v>
      </c>
      <c r="AN12119" s="83">
        <v>3.4675199999999999</v>
      </c>
      <c r="AO12119" s="84">
        <v>800.17255</v>
      </c>
      <c r="AP12119" s="83">
        <v>4847.0981000000002</v>
      </c>
      <c r="AQ12119" s="83">
        <v>0.75160073999999999</v>
      </c>
      <c r="AR12119" s="83">
        <v>-2.7159192999999999</v>
      </c>
      <c r="AU12119" s="91"/>
      <c r="AW12119" s="89"/>
      <c r="BE12119" s="90"/>
      <c r="BF12119" s="84"/>
      <c r="BG12119" s="84">
        <f t="shared" si="191"/>
        <v>45277</v>
      </c>
    </row>
    <row r="12120" spans="39:59">
      <c r="AM12120" s="85" t="s">
        <v>12372</v>
      </c>
      <c r="AN12120" s="83">
        <v>3.4675574</v>
      </c>
      <c r="AO12120" s="84">
        <v>799.88311999999996</v>
      </c>
      <c r="AP12120" s="83">
        <v>4847.4984999999997</v>
      </c>
      <c r="AQ12120" s="83">
        <v>0.75160760000000004</v>
      </c>
      <c r="AR12120" s="83">
        <v>-2.7159498000000002</v>
      </c>
      <c r="AU12120" s="91"/>
      <c r="AW12120" s="89"/>
      <c r="BE12120" s="90"/>
      <c r="BF12120" s="84"/>
      <c r="BG12120" s="84">
        <f t="shared" si="191"/>
        <v>45277.5</v>
      </c>
    </row>
    <row r="12121" spans="39:59">
      <c r="AM12121" s="85" t="s">
        <v>12373</v>
      </c>
      <c r="AN12121" s="83">
        <v>3.4675685999999999</v>
      </c>
      <c r="AO12121" s="84">
        <v>799.80700999999999</v>
      </c>
      <c r="AP12121" s="83">
        <v>4847.8984</v>
      </c>
      <c r="AQ12121" s="83">
        <v>0.75161690000000003</v>
      </c>
      <c r="AR12121" s="83">
        <v>-2.7159517000000002</v>
      </c>
      <c r="AU12121" s="91"/>
      <c r="AW12121" s="89"/>
      <c r="BE12121" s="90"/>
      <c r="BF12121" s="84"/>
      <c r="BG12121" s="84">
        <f t="shared" si="191"/>
        <v>45278</v>
      </c>
    </row>
    <row r="12122" spans="39:59">
      <c r="AM12122" s="85" t="s">
        <v>12374</v>
      </c>
      <c r="AN12122" s="83">
        <v>3.4676231999999998</v>
      </c>
      <c r="AO12122" s="84">
        <v>800.06592000000001</v>
      </c>
      <c r="AP12122" s="83">
        <v>4848.2983000000004</v>
      </c>
      <c r="AQ12122" s="83">
        <v>0.75162441000000002</v>
      </c>
      <c r="AR12122" s="83">
        <v>-2.7159989000000002</v>
      </c>
      <c r="AU12122" s="91"/>
      <c r="AW12122" s="89"/>
      <c r="BE12122" s="90"/>
      <c r="BF12122" s="84"/>
      <c r="BG12122" s="84">
        <f t="shared" si="191"/>
        <v>45278.5</v>
      </c>
    </row>
    <row r="12123" spans="39:59">
      <c r="AM12123" s="85" t="s">
        <v>12375</v>
      </c>
      <c r="AN12123" s="83">
        <v>3.4676849999999999</v>
      </c>
      <c r="AO12123" s="84">
        <v>800.12683000000004</v>
      </c>
      <c r="AP12123" s="83">
        <v>4848.6986999999999</v>
      </c>
      <c r="AQ12123" s="83">
        <v>0.75163698000000001</v>
      </c>
      <c r="AR12123" s="83">
        <v>-2.7160479999999998</v>
      </c>
      <c r="AU12123" s="91"/>
      <c r="AW12123" s="89"/>
      <c r="BE12123" s="90"/>
      <c r="BF12123" s="84"/>
      <c r="BG12123" s="84">
        <f t="shared" si="191"/>
        <v>45279</v>
      </c>
    </row>
    <row r="12124" spans="39:59">
      <c r="AM12124" s="85" t="s">
        <v>12376</v>
      </c>
      <c r="AN12124" s="83">
        <v>3.4676216000000002</v>
      </c>
      <c r="AO12124" s="84">
        <v>799.98974999999996</v>
      </c>
      <c r="AP12124" s="83">
        <v>4849.0986000000003</v>
      </c>
      <c r="AQ12124" s="83">
        <v>0.75164836999999995</v>
      </c>
      <c r="AR12124" s="83">
        <v>-2.7159730999999998</v>
      </c>
      <c r="AU12124" s="91"/>
      <c r="AW12124" s="89"/>
      <c r="BE12124" s="90"/>
      <c r="BF12124" s="84"/>
      <c r="BG12124" s="84">
        <f t="shared" si="191"/>
        <v>45279.5</v>
      </c>
    </row>
    <row r="12125" spans="39:59">
      <c r="AM12125" s="85" t="s">
        <v>12377</v>
      </c>
      <c r="AN12125" s="83">
        <v>3.4676688000000002</v>
      </c>
      <c r="AO12125" s="84">
        <v>800.15734999999995</v>
      </c>
      <c r="AP12125" s="83">
        <v>4849.4984999999997</v>
      </c>
      <c r="AQ12125" s="83">
        <v>0.75165539999999997</v>
      </c>
      <c r="AR12125" s="83">
        <v>-2.7160134</v>
      </c>
      <c r="AU12125" s="91"/>
      <c r="AW12125" s="89"/>
      <c r="BE12125" s="90"/>
      <c r="BF12125" s="84"/>
      <c r="BG12125" s="84">
        <f t="shared" si="191"/>
        <v>45280</v>
      </c>
    </row>
    <row r="12126" spans="39:59">
      <c r="AM12126" s="85" t="s">
        <v>12378</v>
      </c>
      <c r="AN12126" s="83">
        <v>3.4676632999999999</v>
      </c>
      <c r="AO12126" s="84">
        <v>800.23346000000004</v>
      </c>
      <c r="AP12126" s="83">
        <v>4849.8984</v>
      </c>
      <c r="AQ12126" s="83">
        <v>0.75166177999999995</v>
      </c>
      <c r="AR12126" s="83">
        <v>-2.7160015</v>
      </c>
      <c r="AU12126" s="91"/>
      <c r="AW12126" s="89"/>
      <c r="BE12126" s="90"/>
      <c r="BF12126" s="84"/>
      <c r="BG12126" s="84">
        <f t="shared" si="191"/>
        <v>45280.5</v>
      </c>
    </row>
    <row r="12127" spans="39:59">
      <c r="AM12127" s="85" t="s">
        <v>12379</v>
      </c>
      <c r="AN12127" s="83">
        <v>3.4677060000000002</v>
      </c>
      <c r="AO12127" s="84">
        <v>800.14202999999998</v>
      </c>
      <c r="AP12127" s="83">
        <v>4850.2987999999996</v>
      </c>
      <c r="AQ12127" s="83">
        <v>0.75167744999999997</v>
      </c>
      <c r="AR12127" s="83">
        <v>-2.7160285000000002</v>
      </c>
      <c r="AU12127" s="91"/>
      <c r="AW12127" s="89"/>
      <c r="BE12127" s="90"/>
      <c r="BF12127" s="84"/>
      <c r="BG12127" s="84">
        <f t="shared" si="191"/>
        <v>45281</v>
      </c>
    </row>
    <row r="12128" spans="39:59">
      <c r="AM12128" s="85" t="s">
        <v>12380</v>
      </c>
      <c r="AN12128" s="83">
        <v>3.4676589999999998</v>
      </c>
      <c r="AO12128" s="84">
        <v>800.11157000000003</v>
      </c>
      <c r="AP12128" s="83">
        <v>4850.6986999999999</v>
      </c>
      <c r="AQ12128" s="83">
        <v>0.75169295000000003</v>
      </c>
      <c r="AR12128" s="83">
        <v>-2.7159659999999999</v>
      </c>
      <c r="AU12128" s="91"/>
      <c r="AW12128" s="89"/>
      <c r="BE12128" s="90"/>
      <c r="BF12128" s="84"/>
      <c r="BG12128" s="84">
        <f t="shared" si="191"/>
        <v>45281.5</v>
      </c>
    </row>
    <row r="12129" spans="39:59">
      <c r="AM12129" s="85" t="s">
        <v>12381</v>
      </c>
      <c r="AN12129" s="83">
        <v>3.4675817000000002</v>
      </c>
      <c r="AO12129" s="84">
        <v>800.08118000000002</v>
      </c>
      <c r="AP12129" s="83">
        <v>4851.0986000000003</v>
      </c>
      <c r="AQ12129" s="83">
        <v>0.75169938999999997</v>
      </c>
      <c r="AR12129" s="83">
        <v>-2.7158823000000001</v>
      </c>
      <c r="AU12129" s="91"/>
      <c r="AW12129" s="89"/>
      <c r="BE12129" s="90"/>
      <c r="BF12129" s="84"/>
      <c r="BG12129" s="84">
        <f t="shared" si="191"/>
        <v>45282</v>
      </c>
    </row>
    <row r="12130" spans="39:59">
      <c r="AM12130" s="85" t="s">
        <v>12382</v>
      </c>
      <c r="AN12130" s="83">
        <v>3.4675492999999999</v>
      </c>
      <c r="AO12130" s="84">
        <v>800.09644000000003</v>
      </c>
      <c r="AP12130" s="83">
        <v>4851.4989999999998</v>
      </c>
      <c r="AQ12130" s="83">
        <v>0.75170583000000002</v>
      </c>
      <c r="AR12130" s="83">
        <v>-2.7158433999999998</v>
      </c>
      <c r="AU12130" s="91"/>
      <c r="AW12130" s="89"/>
      <c r="BE12130" s="90"/>
      <c r="BF12130" s="84"/>
      <c r="BG12130" s="84">
        <f t="shared" si="191"/>
        <v>45282.5</v>
      </c>
    </row>
    <row r="12131" spans="39:59">
      <c r="AM12131" s="85" t="s">
        <v>12383</v>
      </c>
      <c r="AN12131" s="83">
        <v>3.4675881999999998</v>
      </c>
      <c r="AO12131" s="84">
        <v>800.05065999999999</v>
      </c>
      <c r="AP12131" s="83">
        <v>4851.8989000000001</v>
      </c>
      <c r="AQ12131" s="83">
        <v>0.75171560000000004</v>
      </c>
      <c r="AR12131" s="83">
        <v>-2.7158725000000001</v>
      </c>
      <c r="AU12131" s="91"/>
      <c r="AW12131" s="89"/>
      <c r="BE12131" s="90"/>
      <c r="BF12131" s="84"/>
      <c r="BG12131" s="84">
        <f t="shared" si="191"/>
        <v>45283</v>
      </c>
    </row>
    <row r="12132" spans="39:59">
      <c r="AM12132" s="85" t="s">
        <v>12384</v>
      </c>
      <c r="AN12132" s="83">
        <v>3.4675820000000002</v>
      </c>
      <c r="AO12132" s="84">
        <v>800.27917000000002</v>
      </c>
      <c r="AP12132" s="83">
        <v>4852.2987999999996</v>
      </c>
      <c r="AQ12132" s="83">
        <v>0.75172156000000001</v>
      </c>
      <c r="AR12132" s="83">
        <v>-2.7158604</v>
      </c>
      <c r="AU12132" s="91"/>
      <c r="AW12132" s="89"/>
      <c r="BE12132" s="90"/>
      <c r="BF12132" s="84"/>
      <c r="BG12132" s="84">
        <f t="shared" si="191"/>
        <v>45283.5</v>
      </c>
    </row>
    <row r="12133" spans="39:59">
      <c r="AM12133" s="85" t="s">
        <v>12385</v>
      </c>
      <c r="AN12133" s="83">
        <v>3.4675565000000002</v>
      </c>
      <c r="AO12133" s="84">
        <v>800.005</v>
      </c>
      <c r="AP12133" s="83">
        <v>4852.6992</v>
      </c>
      <c r="AQ12133" s="83">
        <v>0.75173080000000003</v>
      </c>
      <c r="AR12133" s="83">
        <v>-2.7158258000000002</v>
      </c>
      <c r="AU12133" s="91"/>
      <c r="AW12133" s="89"/>
      <c r="BE12133" s="90"/>
      <c r="BF12133" s="84"/>
      <c r="BG12133" s="84">
        <f t="shared" si="191"/>
        <v>45284</v>
      </c>
    </row>
    <row r="12134" spans="39:59">
      <c r="AM12134" s="85" t="s">
        <v>12386</v>
      </c>
      <c r="AN12134" s="83">
        <v>3.4675528999999998</v>
      </c>
      <c r="AO12134" s="84">
        <v>800.26391999999998</v>
      </c>
      <c r="AP12134" s="83">
        <v>4853.0991000000004</v>
      </c>
      <c r="AQ12134" s="83">
        <v>0.75174337999999996</v>
      </c>
      <c r="AR12134" s="83">
        <v>-2.7158096</v>
      </c>
      <c r="AU12134" s="91"/>
      <c r="AW12134" s="89"/>
      <c r="BE12134" s="90"/>
      <c r="BF12134" s="84"/>
      <c r="BG12134" s="84">
        <f t="shared" si="191"/>
        <v>45284.5</v>
      </c>
    </row>
    <row r="12135" spans="39:59">
      <c r="AM12135" s="85" t="s">
        <v>12387</v>
      </c>
      <c r="AN12135" s="83">
        <v>3.4675424000000001</v>
      </c>
      <c r="AO12135" s="84">
        <v>800.005</v>
      </c>
      <c r="AP12135" s="83">
        <v>4853.4989999999998</v>
      </c>
      <c r="AQ12135" s="83">
        <v>0.75175762000000002</v>
      </c>
      <c r="AR12135" s="83">
        <v>-2.7157848000000002</v>
      </c>
      <c r="AU12135" s="91"/>
      <c r="AW12135" s="89"/>
      <c r="BE12135" s="90"/>
      <c r="BF12135" s="84"/>
      <c r="BG12135" s="84">
        <f t="shared" si="191"/>
        <v>45285</v>
      </c>
    </row>
    <row r="12136" spans="39:59">
      <c r="AM12136" s="85" t="s">
        <v>12388</v>
      </c>
      <c r="AN12136" s="83">
        <v>3.4675779000000002</v>
      </c>
      <c r="AO12136" s="84">
        <v>800.15728999999999</v>
      </c>
      <c r="AP12136" s="83">
        <v>4853.8989000000001</v>
      </c>
      <c r="AQ12136" s="83">
        <v>0.75177287999999998</v>
      </c>
      <c r="AR12136" s="83">
        <v>-2.7158050999999999</v>
      </c>
      <c r="AU12136" s="91"/>
      <c r="AW12136" s="89"/>
      <c r="BE12136" s="90"/>
      <c r="BF12136" s="84"/>
      <c r="BG12136" s="84">
        <f t="shared" si="191"/>
        <v>45285.5</v>
      </c>
    </row>
    <row r="12137" spans="39:59">
      <c r="AM12137" s="85" t="s">
        <v>12389</v>
      </c>
      <c r="AN12137" s="83">
        <v>3.4676509000000002</v>
      </c>
      <c r="AO12137" s="84">
        <v>800.15728999999999</v>
      </c>
      <c r="AP12137" s="83">
        <v>4854.2992999999997</v>
      </c>
      <c r="AQ12137" s="83">
        <v>0.75178188000000001</v>
      </c>
      <c r="AR12137" s="83">
        <v>-2.7158688999999998</v>
      </c>
      <c r="AU12137" s="91"/>
      <c r="AW12137" s="89"/>
      <c r="BE12137" s="90"/>
      <c r="BF12137" s="84"/>
      <c r="BG12137" s="84">
        <f t="shared" si="191"/>
        <v>45286</v>
      </c>
    </row>
    <row r="12138" spans="39:59">
      <c r="AM12138" s="85" t="s">
        <v>12390</v>
      </c>
      <c r="AN12138" s="83">
        <v>3.4677121999999998</v>
      </c>
      <c r="AO12138" s="84">
        <v>800.23346000000004</v>
      </c>
      <c r="AP12138" s="83">
        <v>4854.6992</v>
      </c>
      <c r="AQ12138" s="83">
        <v>0.75178522000000003</v>
      </c>
      <c r="AR12138" s="83">
        <v>-2.7159268999999999</v>
      </c>
      <c r="AU12138" s="91"/>
      <c r="AW12138" s="89"/>
      <c r="BE12138" s="90"/>
      <c r="BF12138" s="84"/>
      <c r="BG12138" s="84">
        <f t="shared" si="191"/>
        <v>45286.5</v>
      </c>
    </row>
    <row r="12139" spans="39:59">
      <c r="AM12139" s="85" t="s">
        <v>12391</v>
      </c>
      <c r="AN12139" s="83">
        <v>3.4677061999999998</v>
      </c>
      <c r="AO12139" s="84">
        <v>800.26391999999998</v>
      </c>
      <c r="AP12139" s="83">
        <v>4855.0991000000004</v>
      </c>
      <c r="AQ12139" s="83">
        <v>0.75179368000000002</v>
      </c>
      <c r="AR12139" s="83">
        <v>-2.7159125999999998</v>
      </c>
      <c r="AU12139" s="91"/>
      <c r="AW12139" s="89"/>
      <c r="BE12139" s="90"/>
      <c r="BF12139" s="84"/>
      <c r="BG12139" s="84">
        <f t="shared" si="191"/>
        <v>45287</v>
      </c>
    </row>
    <row r="12140" spans="39:59">
      <c r="AM12140" s="85" t="s">
        <v>12392</v>
      </c>
      <c r="AN12140" s="83">
        <v>3.4677305</v>
      </c>
      <c r="AO12140" s="84">
        <v>799.95934999999997</v>
      </c>
      <c r="AP12140" s="83">
        <v>4855.4994999999999</v>
      </c>
      <c r="AQ12140" s="83">
        <v>0.75181030999999998</v>
      </c>
      <c r="AR12140" s="83">
        <v>-2.7159201999999998</v>
      </c>
      <c r="AU12140" s="91"/>
      <c r="AW12140" s="89"/>
      <c r="BE12140" s="90"/>
      <c r="BF12140" s="84"/>
      <c r="BG12140" s="84">
        <f t="shared" si="191"/>
        <v>45287.5</v>
      </c>
    </row>
    <row r="12141" spans="39:59">
      <c r="AM12141" s="85" t="s">
        <v>12393</v>
      </c>
      <c r="AN12141" s="83">
        <v>3.4677905999999998</v>
      </c>
      <c r="AO12141" s="84">
        <v>800.05065999999999</v>
      </c>
      <c r="AP12141" s="83">
        <v>4855.8994000000002</v>
      </c>
      <c r="AQ12141" s="83">
        <v>0.75183504999999995</v>
      </c>
      <c r="AR12141" s="83">
        <v>-2.7159555000000002</v>
      </c>
      <c r="AU12141" s="91"/>
      <c r="AW12141" s="89"/>
      <c r="BE12141" s="90"/>
      <c r="BF12141" s="84"/>
      <c r="BG12141" s="84">
        <f t="shared" si="191"/>
        <v>45288</v>
      </c>
    </row>
    <row r="12142" spans="39:59">
      <c r="AM12142" s="85" t="s">
        <v>12394</v>
      </c>
      <c r="AN12142" s="83">
        <v>3.4677433999999998</v>
      </c>
      <c r="AO12142" s="84">
        <v>800.14209000000005</v>
      </c>
      <c r="AP12142" s="83">
        <v>4856.2992999999997</v>
      </c>
      <c r="AQ12142" s="83">
        <v>0.75185716000000002</v>
      </c>
      <c r="AR12142" s="83">
        <v>-2.7158864</v>
      </c>
      <c r="AU12142" s="91"/>
      <c r="AW12142" s="89"/>
      <c r="BE12142" s="90"/>
      <c r="BF12142" s="84"/>
      <c r="BG12142" s="84">
        <f t="shared" si="191"/>
        <v>45288.5</v>
      </c>
    </row>
    <row r="12143" spans="39:59">
      <c r="AM12143" s="85" t="s">
        <v>12395</v>
      </c>
      <c r="AN12143" s="83">
        <v>3.4677243</v>
      </c>
      <c r="AO12143" s="84">
        <v>800.18773999999996</v>
      </c>
      <c r="AP12143" s="83">
        <v>4856.6997000000001</v>
      </c>
      <c r="AQ12143" s="83">
        <v>0.75188363000000003</v>
      </c>
      <c r="AR12143" s="83">
        <v>-2.7158405999999999</v>
      </c>
      <c r="AU12143" s="91"/>
      <c r="AW12143" s="89"/>
      <c r="BE12143" s="90"/>
      <c r="BF12143" s="84"/>
      <c r="BG12143" s="84">
        <f t="shared" si="191"/>
        <v>45289</v>
      </c>
    </row>
    <row r="12144" spans="39:59">
      <c r="AM12144" s="85" t="s">
        <v>12396</v>
      </c>
      <c r="AN12144" s="83">
        <v>3.4676548999999999</v>
      </c>
      <c r="AO12144" s="84">
        <v>800.09636999999998</v>
      </c>
      <c r="AP12144" s="83">
        <v>4857.0995999999996</v>
      </c>
      <c r="AQ12144" s="83">
        <v>0.75189978000000002</v>
      </c>
      <c r="AR12144" s="83">
        <v>-2.7157551999999998</v>
      </c>
      <c r="AU12144" s="91"/>
      <c r="AW12144" s="89"/>
      <c r="BE12144" s="90"/>
      <c r="BF12144" s="84"/>
      <c r="BG12144" s="84">
        <f t="shared" si="191"/>
        <v>45289.5</v>
      </c>
    </row>
    <row r="12145" spans="39:59">
      <c r="AM12145" s="85" t="s">
        <v>12397</v>
      </c>
      <c r="AN12145" s="83">
        <v>3.4676966999999999</v>
      </c>
      <c r="AO12145" s="84">
        <v>800.02020000000005</v>
      </c>
      <c r="AP12145" s="83">
        <v>4857.4994999999999</v>
      </c>
      <c r="AQ12145" s="83">
        <v>0.75190758999999996</v>
      </c>
      <c r="AR12145" s="83">
        <v>-2.7157890999999998</v>
      </c>
      <c r="AU12145" s="91"/>
      <c r="AW12145" s="89"/>
      <c r="BE12145" s="90"/>
      <c r="BF12145" s="84"/>
      <c r="BG12145" s="84">
        <f t="shared" si="191"/>
        <v>45290</v>
      </c>
    </row>
    <row r="12146" spans="39:59">
      <c r="AM12146" s="85" t="s">
        <v>12398</v>
      </c>
      <c r="AN12146" s="83">
        <v>3.4676250999999998</v>
      </c>
      <c r="AO12146" s="84">
        <v>800.11157000000003</v>
      </c>
      <c r="AP12146" s="83">
        <v>4857.8999000000003</v>
      </c>
      <c r="AQ12146" s="83">
        <v>0.75193065000000003</v>
      </c>
      <c r="AR12146" s="83">
        <v>-2.7156943999999998</v>
      </c>
      <c r="AU12146" s="91"/>
      <c r="AW12146" s="89"/>
      <c r="BE12146" s="90"/>
      <c r="BF12146" s="84"/>
      <c r="BG12146" s="84">
        <f t="shared" si="191"/>
        <v>45290.5</v>
      </c>
    </row>
    <row r="12147" spans="39:59">
      <c r="AM12147" s="85" t="s">
        <v>12399</v>
      </c>
      <c r="AN12147" s="83">
        <v>3.4675565000000002</v>
      </c>
      <c r="AO12147" s="84">
        <v>800.05071999999996</v>
      </c>
      <c r="AP12147" s="83">
        <v>4858.2997999999998</v>
      </c>
      <c r="AQ12147" s="83">
        <v>0.75194406999999996</v>
      </c>
      <c r="AR12147" s="83">
        <v>-2.7156123999999999</v>
      </c>
      <c r="AU12147" s="91"/>
      <c r="AW12147" s="89"/>
      <c r="BE12147" s="90"/>
      <c r="BF12147" s="84"/>
      <c r="BG12147" s="84">
        <f t="shared" si="191"/>
        <v>45291</v>
      </c>
    </row>
    <row r="12148" spans="39:59">
      <c r="AM12148" s="85" t="s">
        <v>12400</v>
      </c>
      <c r="AN12148" s="83">
        <v>3.4675102</v>
      </c>
      <c r="AO12148" s="84">
        <v>800.12683000000004</v>
      </c>
      <c r="AP12148" s="83">
        <v>4858.6997000000001</v>
      </c>
      <c r="AQ12148" s="83">
        <v>0.75196253999999996</v>
      </c>
      <c r="AR12148" s="83">
        <v>-2.7155478</v>
      </c>
      <c r="AU12148" s="91"/>
      <c r="AW12148" s="89"/>
      <c r="BE12148" s="90"/>
      <c r="BF12148" s="84"/>
      <c r="BG12148" s="84">
        <f t="shared" si="191"/>
        <v>45291.5</v>
      </c>
    </row>
    <row r="12149" spans="39:59">
      <c r="AM12149" s="85" t="s">
        <v>12401</v>
      </c>
      <c r="AN12149" s="83">
        <v>3.4674737000000002</v>
      </c>
      <c r="AO12149" s="84">
        <v>800.09636999999998</v>
      </c>
      <c r="AP12149" s="83">
        <v>4859.1000999999997</v>
      </c>
      <c r="AQ12149" s="83">
        <v>0.75198156000000005</v>
      </c>
      <c r="AR12149" s="83">
        <v>-2.7154921999999999</v>
      </c>
      <c r="AU12149" s="91"/>
      <c r="AW12149" s="89"/>
      <c r="BE12149" s="90"/>
      <c r="BF12149" s="84"/>
      <c r="BG12149" s="84">
        <f t="shared" si="191"/>
        <v>45292</v>
      </c>
    </row>
    <row r="12150" spans="39:59">
      <c r="AM12150" s="85" t="s">
        <v>12402</v>
      </c>
      <c r="AN12150" s="83">
        <v>3.4675574</v>
      </c>
      <c r="AO12150" s="84">
        <v>800.26391999999998</v>
      </c>
      <c r="AP12150" s="83">
        <v>4859.5</v>
      </c>
      <c r="AQ12150" s="83">
        <v>0.75200533999999997</v>
      </c>
      <c r="AR12150" s="83">
        <v>-2.7155521</v>
      </c>
      <c r="AU12150" s="91"/>
      <c r="AW12150" s="89"/>
      <c r="BE12150" s="90"/>
      <c r="BF12150" s="84"/>
      <c r="BG12150" s="84">
        <f t="shared" si="191"/>
        <v>45292.5</v>
      </c>
    </row>
    <row r="12151" spans="39:59">
      <c r="AM12151" s="85" t="s">
        <v>12403</v>
      </c>
      <c r="AN12151" s="83">
        <v>3.4675034999999998</v>
      </c>
      <c r="AO12151" s="84">
        <v>800.09636999999998</v>
      </c>
      <c r="AP12151" s="83">
        <v>4859.8999000000003</v>
      </c>
      <c r="AQ12151" s="83">
        <v>0.75202996</v>
      </c>
      <c r="AR12151" s="83">
        <v>-2.7154737</v>
      </c>
      <c r="AU12151" s="91"/>
      <c r="AW12151" s="89"/>
      <c r="BE12151" s="90"/>
      <c r="BF12151" s="84"/>
      <c r="BG12151" s="84">
        <f t="shared" si="191"/>
        <v>45293</v>
      </c>
    </row>
    <row r="12152" spans="39:59">
      <c r="AM12152" s="85" t="s">
        <v>12404</v>
      </c>
      <c r="AN12152" s="83">
        <v>3.4674393999999999</v>
      </c>
      <c r="AO12152" s="84">
        <v>800.12689</v>
      </c>
      <c r="AP12152" s="83">
        <v>4860.2997999999998</v>
      </c>
      <c r="AQ12152" s="83">
        <v>0.75205451000000001</v>
      </c>
      <c r="AR12152" s="83">
        <v>-2.7153849999999999</v>
      </c>
      <c r="AU12152" s="91"/>
      <c r="AW12152" s="89"/>
      <c r="BE12152" s="90"/>
      <c r="BF12152" s="84"/>
      <c r="BG12152" s="84">
        <f t="shared" si="191"/>
        <v>45293.5</v>
      </c>
    </row>
    <row r="12153" spans="39:59">
      <c r="AM12153" s="85" t="s">
        <v>12405</v>
      </c>
      <c r="AN12153" s="83">
        <v>3.4674428000000002</v>
      </c>
      <c r="AO12153" s="84">
        <v>800.11157000000003</v>
      </c>
      <c r="AP12153" s="83">
        <v>4860.7002000000002</v>
      </c>
      <c r="AQ12153" s="83">
        <v>0.75208425999999995</v>
      </c>
      <c r="AR12153" s="83">
        <v>-2.7153584999999998</v>
      </c>
      <c r="AU12153" s="91"/>
      <c r="AW12153" s="89"/>
      <c r="BE12153" s="90"/>
      <c r="BF12153" s="84"/>
      <c r="BG12153" s="84">
        <f t="shared" si="191"/>
        <v>45294</v>
      </c>
    </row>
    <row r="12154" spans="39:59">
      <c r="AM12154" s="85" t="s">
        <v>12406</v>
      </c>
      <c r="AN12154" s="83">
        <v>3.4674835000000002</v>
      </c>
      <c r="AO12154" s="84">
        <v>800.21820000000002</v>
      </c>
      <c r="AP12154" s="83">
        <v>4861.1000999999997</v>
      </c>
      <c r="AQ12154" s="83">
        <v>0.75211287000000004</v>
      </c>
      <c r="AR12154" s="83">
        <v>-2.7153706999999998</v>
      </c>
      <c r="AU12154" s="91"/>
      <c r="AW12154" s="89"/>
      <c r="BE12154" s="90"/>
      <c r="BF12154" s="84"/>
      <c r="BG12154" s="84">
        <f t="shared" si="191"/>
        <v>45294.5</v>
      </c>
    </row>
    <row r="12155" spans="39:59">
      <c r="AM12155" s="85" t="s">
        <v>12407</v>
      </c>
      <c r="AN12155" s="83">
        <v>3.4674725999999998</v>
      </c>
      <c r="AO12155" s="84">
        <v>800.11162999999999</v>
      </c>
      <c r="AP12155" s="83">
        <v>4861.5</v>
      </c>
      <c r="AQ12155" s="83">
        <v>0.75213867000000001</v>
      </c>
      <c r="AR12155" s="83">
        <v>-2.7153339000000001</v>
      </c>
      <c r="AU12155" s="91"/>
      <c r="AW12155" s="89"/>
      <c r="BE12155" s="90"/>
      <c r="BF12155" s="84"/>
      <c r="BG12155" s="84">
        <f t="shared" si="191"/>
        <v>45295</v>
      </c>
    </row>
    <row r="12156" spans="39:59">
      <c r="AM12156" s="85" t="s">
        <v>12408</v>
      </c>
      <c r="AN12156" s="83">
        <v>3.4673854999999998</v>
      </c>
      <c r="AO12156" s="84">
        <v>800.09636999999998</v>
      </c>
      <c r="AP12156" s="83">
        <v>4861.9004000000004</v>
      </c>
      <c r="AQ12156" s="83">
        <v>0.75217062000000001</v>
      </c>
      <c r="AR12156" s="83">
        <v>-2.7152150000000002</v>
      </c>
      <c r="AU12156" s="91"/>
      <c r="AW12156" s="89"/>
      <c r="BE12156" s="90"/>
      <c r="BF12156" s="84"/>
      <c r="BG12156" s="84">
        <f t="shared" si="191"/>
        <v>45295.5</v>
      </c>
    </row>
    <row r="12157" spans="39:59">
      <c r="AM12157" s="85" t="s">
        <v>12409</v>
      </c>
      <c r="AN12157" s="83">
        <v>3.4674448999999998</v>
      </c>
      <c r="AO12157" s="84">
        <v>800.11162999999999</v>
      </c>
      <c r="AP12157" s="83">
        <v>4862.3002999999999</v>
      </c>
      <c r="AQ12157" s="83">
        <v>0.75219965</v>
      </c>
      <c r="AR12157" s="83">
        <v>-2.7152452</v>
      </c>
      <c r="AU12157" s="91"/>
      <c r="AW12157" s="89"/>
      <c r="BE12157" s="90"/>
      <c r="BF12157" s="84"/>
      <c r="BG12157" s="84">
        <f t="shared" si="191"/>
        <v>45296</v>
      </c>
    </row>
    <row r="12158" spans="39:59">
      <c r="AM12158" s="85" t="s">
        <v>12410</v>
      </c>
      <c r="AN12158" s="83">
        <v>3.4673848</v>
      </c>
      <c r="AO12158" s="84">
        <v>800.23346000000004</v>
      </c>
      <c r="AP12158" s="83">
        <v>4862.7002000000002</v>
      </c>
      <c r="AQ12158" s="83">
        <v>0.75222449999999996</v>
      </c>
      <c r="AR12158" s="83">
        <v>-2.7151603999999998</v>
      </c>
      <c r="AU12158" s="91"/>
      <c r="AW12158" s="89"/>
      <c r="BE12158" s="90"/>
      <c r="BF12158" s="84"/>
      <c r="BG12158" s="84">
        <f t="shared" si="191"/>
        <v>45296.5</v>
      </c>
    </row>
    <row r="12159" spans="39:59">
      <c r="AM12159" s="85" t="s">
        <v>12411</v>
      </c>
      <c r="AN12159" s="83">
        <v>3.4674190999999999</v>
      </c>
      <c r="AO12159" s="84">
        <v>800.18773999999996</v>
      </c>
      <c r="AP12159" s="83">
        <v>4863.1005999999998</v>
      </c>
      <c r="AQ12159" s="83">
        <v>0.75225246000000001</v>
      </c>
      <c r="AR12159" s="83">
        <v>-2.7151665999999999</v>
      </c>
      <c r="AU12159" s="91"/>
      <c r="AW12159" s="89"/>
      <c r="BE12159" s="90"/>
      <c r="BF12159" s="84"/>
      <c r="BG12159" s="84">
        <f t="shared" si="191"/>
        <v>45297</v>
      </c>
    </row>
    <row r="12160" spans="39:59">
      <c r="AM12160" s="85" t="s">
        <v>12412</v>
      </c>
      <c r="AN12160" s="83">
        <v>3.4673493</v>
      </c>
      <c r="AO12160" s="84">
        <v>800.09636999999998</v>
      </c>
      <c r="AP12160" s="83">
        <v>4863.5005000000001</v>
      </c>
      <c r="AQ12160" s="83">
        <v>0.75228720999999998</v>
      </c>
      <c r="AR12160" s="83">
        <v>-2.7150620999999999</v>
      </c>
      <c r="AU12160" s="91"/>
      <c r="AW12160" s="89"/>
      <c r="BE12160" s="90"/>
      <c r="BF12160" s="84"/>
      <c r="BG12160" s="84">
        <f t="shared" si="191"/>
        <v>45297.5</v>
      </c>
    </row>
    <row r="12161" spans="39:59">
      <c r="AM12161" s="85" t="s">
        <v>12413</v>
      </c>
      <c r="AN12161" s="83">
        <v>3.4673243</v>
      </c>
      <c r="AO12161" s="84">
        <v>800.11157000000003</v>
      </c>
      <c r="AP12161" s="83">
        <v>4863.9008999999996</v>
      </c>
      <c r="AQ12161" s="83">
        <v>0.75231778999999999</v>
      </c>
      <c r="AR12161" s="83">
        <v>-2.7150066000000002</v>
      </c>
      <c r="AU12161" s="91"/>
      <c r="AW12161" s="89"/>
      <c r="BE12161" s="90"/>
      <c r="BF12161" s="84"/>
      <c r="BG12161" s="84">
        <f t="shared" si="191"/>
        <v>45298</v>
      </c>
    </row>
    <row r="12162" spans="39:59">
      <c r="AM12162" s="85" t="s">
        <v>12414</v>
      </c>
      <c r="AN12162" s="83">
        <v>3.4673517</v>
      </c>
      <c r="AO12162" s="84">
        <v>800.05071999999996</v>
      </c>
      <c r="AP12162" s="83">
        <v>4864.3008</v>
      </c>
      <c r="AQ12162" s="83">
        <v>0.75234944000000004</v>
      </c>
      <c r="AR12162" s="83">
        <v>-2.7150023000000001</v>
      </c>
      <c r="AU12162" s="91"/>
      <c r="AW12162" s="89"/>
      <c r="BE12162" s="90"/>
      <c r="BF12162" s="84"/>
      <c r="BG12162" s="84">
        <f t="shared" si="191"/>
        <v>45298.5</v>
      </c>
    </row>
    <row r="12163" spans="39:59">
      <c r="AM12163" s="85" t="s">
        <v>12415</v>
      </c>
      <c r="AN12163" s="83">
        <v>3.4672803999999999</v>
      </c>
      <c r="AO12163" s="84">
        <v>799.95934999999997</v>
      </c>
      <c r="AP12163" s="83">
        <v>4864.7007000000003</v>
      </c>
      <c r="AQ12163" s="83">
        <v>0.75237852000000005</v>
      </c>
      <c r="AR12163" s="83">
        <v>-2.7149019000000001</v>
      </c>
      <c r="AU12163" s="91"/>
      <c r="AW12163" s="89"/>
      <c r="BE12163" s="90"/>
      <c r="BF12163" s="84"/>
      <c r="BG12163" s="84">
        <f t="shared" si="191"/>
        <v>45299</v>
      </c>
    </row>
    <row r="12164" spans="39:59">
      <c r="AM12164" s="85" t="s">
        <v>12416</v>
      </c>
      <c r="AN12164" s="83">
        <v>3.4673324000000001</v>
      </c>
      <c r="AO12164" s="84">
        <v>800.02020000000005</v>
      </c>
      <c r="AP12164" s="83">
        <v>4865.1010999999999</v>
      </c>
      <c r="AQ12164" s="83">
        <v>0.75240808999999997</v>
      </c>
      <c r="AR12164" s="83">
        <v>-2.7149242999999998</v>
      </c>
      <c r="AU12164" s="91"/>
      <c r="AW12164" s="89"/>
      <c r="BE12164" s="90"/>
      <c r="BF12164" s="84"/>
      <c r="BG12164" s="84">
        <f t="shared" si="191"/>
        <v>45299.5</v>
      </c>
    </row>
    <row r="12165" spans="39:59">
      <c r="AM12165" s="85" t="s">
        <v>12417</v>
      </c>
      <c r="AN12165" s="83">
        <v>3.4673433</v>
      </c>
      <c r="AO12165" s="84">
        <v>800.20299999999997</v>
      </c>
      <c r="AP12165" s="83">
        <v>4865.5010000000002</v>
      </c>
      <c r="AQ12165" s="83">
        <v>0.75243318000000003</v>
      </c>
      <c r="AR12165" s="83">
        <v>-2.7149103000000001</v>
      </c>
      <c r="AU12165" s="91"/>
      <c r="AW12165" s="89"/>
      <c r="BE12165" s="90"/>
      <c r="BF12165" s="84"/>
      <c r="BG12165" s="84">
        <f t="shared" ref="BG12165:BG12228" si="192">BG12164+0.5</f>
        <v>45300</v>
      </c>
    </row>
    <row r="12166" spans="39:59">
      <c r="AM12166" s="85" t="s">
        <v>12418</v>
      </c>
      <c r="AN12166" s="83">
        <v>3.4672548999999999</v>
      </c>
      <c r="AO12166" s="84">
        <v>800.20299999999997</v>
      </c>
      <c r="AP12166" s="83">
        <v>4865.9008999999996</v>
      </c>
      <c r="AQ12166" s="83">
        <v>0.75247114999999998</v>
      </c>
      <c r="AR12166" s="83">
        <v>-2.7147836999999999</v>
      </c>
      <c r="AU12166" s="91"/>
      <c r="AW12166" s="89"/>
      <c r="BE12166" s="90"/>
      <c r="BF12166" s="84"/>
      <c r="BG12166" s="84">
        <f t="shared" si="192"/>
        <v>45300.5</v>
      </c>
    </row>
    <row r="12167" spans="39:59">
      <c r="AM12167" s="85" t="s">
        <v>12419</v>
      </c>
      <c r="AN12167" s="83">
        <v>3.4672877999999998</v>
      </c>
      <c r="AO12167" s="84">
        <v>800.11162999999999</v>
      </c>
      <c r="AP12167" s="83">
        <v>4866.3013000000001</v>
      </c>
      <c r="AQ12167" s="83">
        <v>0.75251460000000003</v>
      </c>
      <c r="AR12167" s="83">
        <v>-2.7147732000000002</v>
      </c>
      <c r="AU12167" s="91"/>
      <c r="AW12167" s="89"/>
      <c r="BE12167" s="90"/>
      <c r="BF12167" s="84"/>
      <c r="BG12167" s="84">
        <f t="shared" si="192"/>
        <v>45301</v>
      </c>
    </row>
    <row r="12168" spans="39:59">
      <c r="AM12168" s="85" t="s">
        <v>12420</v>
      </c>
      <c r="AN12168" s="83">
        <v>3.4672966000000001</v>
      </c>
      <c r="AO12168" s="84">
        <v>800.05065999999999</v>
      </c>
      <c r="AP12168" s="83">
        <v>4866.7012000000004</v>
      </c>
      <c r="AQ12168" s="83">
        <v>0.75255466000000004</v>
      </c>
      <c r="AR12168" s="83">
        <v>-2.7147418999999999</v>
      </c>
      <c r="AU12168" s="91"/>
      <c r="AW12168" s="89"/>
      <c r="BE12168" s="90"/>
      <c r="BF12168" s="84"/>
      <c r="BG12168" s="84">
        <f t="shared" si="192"/>
        <v>45301.5</v>
      </c>
    </row>
    <row r="12169" spans="39:59">
      <c r="AM12169" s="85" t="s">
        <v>12421</v>
      </c>
      <c r="AN12169" s="83">
        <v>3.4672244000000001</v>
      </c>
      <c r="AO12169" s="84">
        <v>800.24872000000005</v>
      </c>
      <c r="AP12169" s="83">
        <v>4867.1010999999999</v>
      </c>
      <c r="AQ12169" s="83">
        <v>0.75259167000000005</v>
      </c>
      <c r="AR12169" s="83">
        <v>-2.7146327000000001</v>
      </c>
      <c r="AU12169" s="91"/>
      <c r="AW12169" s="89"/>
      <c r="BE12169" s="90"/>
      <c r="BF12169" s="84"/>
      <c r="BG12169" s="84">
        <f t="shared" si="192"/>
        <v>45302</v>
      </c>
    </row>
    <row r="12170" spans="39:59">
      <c r="AM12170" s="85" t="s">
        <v>12422</v>
      </c>
      <c r="AN12170" s="83">
        <v>3.467171</v>
      </c>
      <c r="AO12170" s="84">
        <v>800.11157000000003</v>
      </c>
      <c r="AP12170" s="83">
        <v>4867.5015000000003</v>
      </c>
      <c r="AQ12170" s="83">
        <v>0.75262242999999995</v>
      </c>
      <c r="AR12170" s="83">
        <v>-2.7145486000000001</v>
      </c>
      <c r="AU12170" s="91"/>
      <c r="AW12170" s="89"/>
      <c r="BE12170" s="90"/>
      <c r="BF12170" s="84"/>
      <c r="BG12170" s="84">
        <f t="shared" si="192"/>
        <v>45302.5</v>
      </c>
    </row>
    <row r="12171" spans="39:59">
      <c r="AM12171" s="85" t="s">
        <v>12423</v>
      </c>
      <c r="AN12171" s="83">
        <v>3.4672054999999999</v>
      </c>
      <c r="AO12171" s="84">
        <v>800.12683000000004</v>
      </c>
      <c r="AP12171" s="83">
        <v>4867.9013999999997</v>
      </c>
      <c r="AQ12171" s="83">
        <v>0.75266540000000004</v>
      </c>
      <c r="AR12171" s="83">
        <v>-2.71454</v>
      </c>
      <c r="AU12171" s="91"/>
      <c r="AW12171" s="89"/>
      <c r="BE12171" s="90"/>
      <c r="BF12171" s="84"/>
      <c r="BG12171" s="84">
        <f t="shared" si="192"/>
        <v>45303</v>
      </c>
    </row>
    <row r="12172" spans="39:59">
      <c r="AM12172" s="85" t="s">
        <v>12424</v>
      </c>
      <c r="AN12172" s="83">
        <v>3.467206</v>
      </c>
      <c r="AO12172" s="84">
        <v>800.14209000000005</v>
      </c>
      <c r="AP12172" s="83">
        <v>4868.3013000000001</v>
      </c>
      <c r="AQ12172" s="83">
        <v>0.75269949000000003</v>
      </c>
      <c r="AR12172" s="83">
        <v>-2.7145063999999999</v>
      </c>
      <c r="AU12172" s="91"/>
      <c r="AW12172" s="89"/>
      <c r="BE12172" s="90"/>
      <c r="BF12172" s="84"/>
      <c r="BG12172" s="84">
        <f t="shared" si="192"/>
        <v>45303.5</v>
      </c>
    </row>
    <row r="12173" spans="39:59">
      <c r="AM12173" s="85" t="s">
        <v>12425</v>
      </c>
      <c r="AN12173" s="83">
        <v>3.4672505999999998</v>
      </c>
      <c r="AO12173" s="84">
        <v>800.30962999999997</v>
      </c>
      <c r="AP12173" s="83">
        <v>4868.7016999999996</v>
      </c>
      <c r="AQ12173" s="83">
        <v>0.75273210000000002</v>
      </c>
      <c r="AR12173" s="83">
        <v>-2.7145185000000001</v>
      </c>
      <c r="AU12173" s="91"/>
      <c r="AW12173" s="89"/>
      <c r="BE12173" s="90"/>
      <c r="BF12173" s="84"/>
      <c r="BG12173" s="84">
        <f t="shared" si="192"/>
        <v>45304</v>
      </c>
    </row>
    <row r="12174" spans="39:59">
      <c r="AM12174" s="85" t="s">
        <v>12426</v>
      </c>
      <c r="AN12174" s="83">
        <v>3.4672542000000002</v>
      </c>
      <c r="AO12174" s="84">
        <v>800.11157000000003</v>
      </c>
      <c r="AP12174" s="83">
        <v>4869.1016</v>
      </c>
      <c r="AQ12174" s="83">
        <v>0.75275773000000001</v>
      </c>
      <c r="AR12174" s="83">
        <v>-2.7144963999999998</v>
      </c>
      <c r="AU12174" s="91"/>
      <c r="AW12174" s="89"/>
      <c r="BE12174" s="90"/>
      <c r="BF12174" s="84"/>
      <c r="BG12174" s="84">
        <f t="shared" si="192"/>
        <v>45304.5</v>
      </c>
    </row>
    <row r="12175" spans="39:59">
      <c r="AM12175" s="85" t="s">
        <v>12427</v>
      </c>
      <c r="AN12175" s="83">
        <v>3.4673428999999998</v>
      </c>
      <c r="AO12175" s="84">
        <v>800.08118000000002</v>
      </c>
      <c r="AP12175" s="83">
        <v>4869.5015000000003</v>
      </c>
      <c r="AQ12175" s="83">
        <v>0.75279342999999999</v>
      </c>
      <c r="AR12175" s="83">
        <v>-2.7145494999999999</v>
      </c>
      <c r="AU12175" s="91"/>
      <c r="AW12175" s="89"/>
      <c r="BE12175" s="90"/>
      <c r="BF12175" s="84"/>
      <c r="BG12175" s="84">
        <f t="shared" si="192"/>
        <v>45305</v>
      </c>
    </row>
    <row r="12176" spans="39:59">
      <c r="AM12176" s="85" t="s">
        <v>12428</v>
      </c>
      <c r="AN12176" s="83">
        <v>3.4674320000000001</v>
      </c>
      <c r="AO12176" s="84">
        <v>800.15734999999995</v>
      </c>
      <c r="AP12176" s="83">
        <v>4869.9018999999998</v>
      </c>
      <c r="AQ12176" s="83">
        <v>0.75282848000000002</v>
      </c>
      <c r="AR12176" s="83">
        <v>-2.7146037000000001</v>
      </c>
      <c r="AU12176" s="91"/>
      <c r="AW12176" s="89"/>
      <c r="BE12176" s="90"/>
      <c r="BF12176" s="84"/>
      <c r="BG12176" s="84">
        <f t="shared" si="192"/>
        <v>45305.5</v>
      </c>
    </row>
    <row r="12177" spans="39:59">
      <c r="AM12177" s="85" t="s">
        <v>12429</v>
      </c>
      <c r="AN12177" s="83">
        <v>3.4673900999999998</v>
      </c>
      <c r="AO12177" s="84">
        <v>800.26391999999998</v>
      </c>
      <c r="AP12177" s="83">
        <v>4870.3018000000002</v>
      </c>
      <c r="AQ12177" s="83">
        <v>0.75285714999999997</v>
      </c>
      <c r="AR12177" s="83">
        <v>-2.7145329</v>
      </c>
      <c r="AU12177" s="91"/>
      <c r="AW12177" s="89"/>
      <c r="BE12177" s="90"/>
      <c r="BF12177" s="84"/>
      <c r="BG12177" s="84">
        <f t="shared" si="192"/>
        <v>45306</v>
      </c>
    </row>
    <row r="12178" spans="39:59">
      <c r="AM12178" s="85" t="s">
        <v>12430</v>
      </c>
      <c r="AN12178" s="83">
        <v>3.4674013000000001</v>
      </c>
      <c r="AO12178" s="84">
        <v>800.24872000000005</v>
      </c>
      <c r="AP12178" s="83">
        <v>4870.7021000000004</v>
      </c>
      <c r="AQ12178" s="83">
        <v>0.75289446000000004</v>
      </c>
      <c r="AR12178" s="83">
        <v>-2.7145068999999999</v>
      </c>
      <c r="AU12178" s="91"/>
      <c r="AW12178" s="89"/>
      <c r="BE12178" s="90"/>
      <c r="BF12178" s="84"/>
      <c r="BG12178" s="84">
        <f t="shared" si="192"/>
        <v>45306.5</v>
      </c>
    </row>
    <row r="12179" spans="39:59">
      <c r="AM12179" s="85" t="s">
        <v>12431</v>
      </c>
      <c r="AN12179" s="83">
        <v>3.4674005999999999</v>
      </c>
      <c r="AO12179" s="84">
        <v>800.23346000000004</v>
      </c>
      <c r="AP12179" s="83">
        <v>4871.1021000000001</v>
      </c>
      <c r="AQ12179" s="83">
        <v>0.75292855999999997</v>
      </c>
      <c r="AR12179" s="83">
        <v>-2.7144721000000001</v>
      </c>
      <c r="AU12179" s="91"/>
      <c r="AW12179" s="89"/>
      <c r="BE12179" s="90"/>
      <c r="BF12179" s="84"/>
      <c r="BG12179" s="84">
        <f t="shared" si="192"/>
        <v>45307</v>
      </c>
    </row>
    <row r="12180" spans="39:59">
      <c r="AM12180" s="85" t="s">
        <v>12432</v>
      </c>
      <c r="AN12180" s="83">
        <v>3.4673386000000002</v>
      </c>
      <c r="AO12180" s="84">
        <v>800.12689</v>
      </c>
      <c r="AP12180" s="83">
        <v>4871.5020000000004</v>
      </c>
      <c r="AQ12180" s="83">
        <v>0.75296532999999999</v>
      </c>
      <c r="AR12180" s="83">
        <v>-2.7143733999999999</v>
      </c>
      <c r="AU12180" s="91"/>
      <c r="AW12180" s="89"/>
      <c r="BE12180" s="90"/>
      <c r="BF12180" s="84"/>
      <c r="BG12180" s="84">
        <f t="shared" si="192"/>
        <v>45307.5</v>
      </c>
    </row>
    <row r="12181" spans="39:59">
      <c r="AM12181" s="85" t="s">
        <v>12433</v>
      </c>
      <c r="AN12181" s="83">
        <v>3.4673897999999999</v>
      </c>
      <c r="AO12181" s="84">
        <v>799.91363999999999</v>
      </c>
      <c r="AP12181" s="83">
        <v>4871.9022999999997</v>
      </c>
      <c r="AQ12181" s="83">
        <v>0.75300889999999998</v>
      </c>
      <c r="AR12181" s="83">
        <v>-2.7143809999999999</v>
      </c>
      <c r="AU12181" s="91"/>
      <c r="AW12181" s="89"/>
      <c r="BE12181" s="90"/>
      <c r="BF12181" s="84"/>
      <c r="BG12181" s="84">
        <f t="shared" si="192"/>
        <v>45308</v>
      </c>
    </row>
    <row r="12182" spans="39:59">
      <c r="AM12182" s="85" t="s">
        <v>12434</v>
      </c>
      <c r="AN12182" s="83">
        <v>3.4673696000000001</v>
      </c>
      <c r="AO12182" s="84">
        <v>800.03552000000002</v>
      </c>
      <c r="AP12182" s="83">
        <v>4872.3022000000001</v>
      </c>
      <c r="AQ12182" s="83">
        <v>0.75304519999999997</v>
      </c>
      <c r="AR12182" s="83">
        <v>-2.7143245</v>
      </c>
      <c r="AU12182" s="91"/>
      <c r="AW12182" s="89"/>
      <c r="BE12182" s="90"/>
      <c r="BF12182" s="84"/>
      <c r="BG12182" s="84">
        <f t="shared" si="192"/>
        <v>45308.5</v>
      </c>
    </row>
    <row r="12183" spans="39:59">
      <c r="AM12183" s="85" t="s">
        <v>12435</v>
      </c>
      <c r="AN12183" s="83">
        <v>3.4673628999999999</v>
      </c>
      <c r="AO12183" s="84">
        <v>800.15734999999995</v>
      </c>
      <c r="AP12183" s="83">
        <v>4872.7021000000004</v>
      </c>
      <c r="AQ12183" s="83">
        <v>0.75308012999999996</v>
      </c>
      <c r="AR12183" s="83">
        <v>-2.7142827999999999</v>
      </c>
      <c r="AU12183" s="91"/>
      <c r="AW12183" s="89"/>
      <c r="BE12183" s="90"/>
      <c r="BF12183" s="84"/>
      <c r="BG12183" s="84">
        <f t="shared" si="192"/>
        <v>45309</v>
      </c>
    </row>
    <row r="12184" spans="39:59">
      <c r="AM12184" s="85" t="s">
        <v>12436</v>
      </c>
      <c r="AN12184" s="83">
        <v>3.4673284999999998</v>
      </c>
      <c r="AO12184" s="84">
        <v>800.12683000000004</v>
      </c>
      <c r="AP12184" s="83">
        <v>4873.1025</v>
      </c>
      <c r="AQ12184" s="83">
        <v>0.75312078000000005</v>
      </c>
      <c r="AR12184" s="83">
        <v>-2.7142075999999999</v>
      </c>
      <c r="AU12184" s="91"/>
      <c r="AW12184" s="89"/>
      <c r="BE12184" s="90"/>
      <c r="BF12184" s="84"/>
      <c r="BG12184" s="84">
        <f t="shared" si="192"/>
        <v>45309.5</v>
      </c>
    </row>
    <row r="12185" spans="39:59">
      <c r="AM12185" s="85" t="s">
        <v>12437</v>
      </c>
      <c r="AN12185" s="83">
        <v>3.4673142000000001</v>
      </c>
      <c r="AO12185" s="84">
        <v>800.41625999999997</v>
      </c>
      <c r="AP12185" s="83">
        <v>4873.5024000000003</v>
      </c>
      <c r="AQ12185" s="83">
        <v>0.75315677999999997</v>
      </c>
      <c r="AR12185" s="83">
        <v>-2.7141576000000001</v>
      </c>
      <c r="AU12185" s="91"/>
      <c r="AW12185" s="89"/>
      <c r="BE12185" s="90"/>
      <c r="BF12185" s="84"/>
      <c r="BG12185" s="84">
        <f t="shared" si="192"/>
        <v>45310</v>
      </c>
    </row>
    <row r="12186" spans="39:59">
      <c r="AM12186" s="85" t="s">
        <v>12438</v>
      </c>
      <c r="AN12186" s="83">
        <v>3.4672698999999998</v>
      </c>
      <c r="AO12186" s="84">
        <v>799.98974999999996</v>
      </c>
      <c r="AP12186" s="83">
        <v>4873.9022999999997</v>
      </c>
      <c r="AQ12186" s="83">
        <v>0.75319265999999996</v>
      </c>
      <c r="AR12186" s="83">
        <v>-2.7140772000000002</v>
      </c>
      <c r="AU12186" s="91"/>
      <c r="AW12186" s="89"/>
      <c r="BE12186" s="90"/>
      <c r="BF12186" s="84"/>
      <c r="BG12186" s="84">
        <f t="shared" si="192"/>
        <v>45310.5</v>
      </c>
    </row>
    <row r="12187" spans="39:59">
      <c r="AM12187" s="85" t="s">
        <v>12439</v>
      </c>
      <c r="AN12187" s="83">
        <v>3.4672298000000001</v>
      </c>
      <c r="AO12187" s="84">
        <v>800.23346000000004</v>
      </c>
      <c r="AP12187" s="83">
        <v>4874.3027000000002</v>
      </c>
      <c r="AQ12187" s="83">
        <v>0.75322681999999996</v>
      </c>
      <c r="AR12187" s="83">
        <v>-2.7140030999999998</v>
      </c>
      <c r="AU12187" s="91"/>
      <c r="AW12187" s="89"/>
      <c r="BE12187" s="90"/>
      <c r="BF12187" s="84"/>
      <c r="BG12187" s="84">
        <f t="shared" si="192"/>
        <v>45311</v>
      </c>
    </row>
    <row r="12188" spans="39:59">
      <c r="AM12188" s="85" t="s">
        <v>12440</v>
      </c>
      <c r="AN12188" s="83">
        <v>3.4672407999999999</v>
      </c>
      <c r="AO12188" s="84">
        <v>800.23339999999996</v>
      </c>
      <c r="AP12188" s="83">
        <v>4874.7025999999996</v>
      </c>
      <c r="AQ12188" s="83">
        <v>0.75326377</v>
      </c>
      <c r="AR12188" s="83">
        <v>-2.7139771000000001</v>
      </c>
      <c r="AU12188" s="91"/>
      <c r="AW12188" s="89"/>
      <c r="BE12188" s="90"/>
      <c r="BF12188" s="84"/>
      <c r="BG12188" s="84">
        <f t="shared" si="192"/>
        <v>45311.5</v>
      </c>
    </row>
    <row r="12189" spans="39:59">
      <c r="AM12189" s="85" t="s">
        <v>12441</v>
      </c>
      <c r="AN12189" s="83">
        <v>3.4672054999999999</v>
      </c>
      <c r="AO12189" s="84">
        <v>800.12689</v>
      </c>
      <c r="AP12189" s="83">
        <v>4875.1025</v>
      </c>
      <c r="AQ12189" s="83">
        <v>0.75330227999999999</v>
      </c>
      <c r="AR12189" s="83">
        <v>-2.7139031999999998</v>
      </c>
      <c r="AU12189" s="91"/>
      <c r="AW12189" s="89"/>
      <c r="BE12189" s="90"/>
      <c r="BF12189" s="84"/>
      <c r="BG12189" s="84">
        <f t="shared" si="192"/>
        <v>45312</v>
      </c>
    </row>
    <row r="12190" spans="39:59">
      <c r="AM12190" s="85" t="s">
        <v>12442</v>
      </c>
      <c r="AN12190" s="83">
        <v>3.4670898999999999</v>
      </c>
      <c r="AO12190" s="84">
        <v>800.23346000000004</v>
      </c>
      <c r="AP12190" s="83">
        <v>4875.5029000000004</v>
      </c>
      <c r="AQ12190" s="83">
        <v>0.75332779000000005</v>
      </c>
      <c r="AR12190" s="83">
        <v>-2.713762</v>
      </c>
      <c r="AU12190" s="91"/>
      <c r="AW12190" s="89"/>
      <c r="BE12190" s="90"/>
      <c r="BF12190" s="84"/>
      <c r="BG12190" s="84">
        <f t="shared" si="192"/>
        <v>45312.5</v>
      </c>
    </row>
    <row r="12191" spans="39:59">
      <c r="AM12191" s="85" t="s">
        <v>12443</v>
      </c>
      <c r="AN12191" s="83">
        <v>3.4670443999999998</v>
      </c>
      <c r="AO12191" s="84">
        <v>800.18773999999996</v>
      </c>
      <c r="AP12191" s="83">
        <v>4875.9027999999998</v>
      </c>
      <c r="AQ12191" s="83">
        <v>0.75335795000000005</v>
      </c>
      <c r="AR12191" s="83">
        <v>-2.7136865000000001</v>
      </c>
      <c r="AU12191" s="91"/>
      <c r="AW12191" s="89"/>
      <c r="BE12191" s="90"/>
      <c r="BF12191" s="84"/>
      <c r="BG12191" s="84">
        <f t="shared" si="192"/>
        <v>45313</v>
      </c>
    </row>
    <row r="12192" spans="39:59">
      <c r="AM12192" s="85" t="s">
        <v>12444</v>
      </c>
      <c r="AN12192" s="83">
        <v>3.4670114999999999</v>
      </c>
      <c r="AO12192" s="84">
        <v>800.20306000000005</v>
      </c>
      <c r="AP12192" s="83">
        <v>4876.3027000000002</v>
      </c>
      <c r="AQ12192" s="83">
        <v>0.75339418999999996</v>
      </c>
      <c r="AR12192" s="83">
        <v>-2.7136173000000001</v>
      </c>
      <c r="AU12192" s="91"/>
      <c r="AW12192" s="89"/>
      <c r="BE12192" s="90"/>
      <c r="BF12192" s="84"/>
      <c r="BG12192" s="84">
        <f t="shared" si="192"/>
        <v>45313.5</v>
      </c>
    </row>
    <row r="12193" spans="39:59">
      <c r="AM12193" s="85" t="s">
        <v>12445</v>
      </c>
      <c r="AN12193" s="83">
        <v>3.4669582999999999</v>
      </c>
      <c r="AO12193" s="84">
        <v>799.95934999999997</v>
      </c>
      <c r="AP12193" s="83">
        <v>4876.7030999999997</v>
      </c>
      <c r="AQ12193" s="83">
        <v>0.75342566</v>
      </c>
      <c r="AR12193" s="83">
        <v>-2.7135327</v>
      </c>
      <c r="AU12193" s="91"/>
      <c r="AW12193" s="89"/>
      <c r="BE12193" s="90"/>
      <c r="BF12193" s="84"/>
      <c r="BG12193" s="84">
        <f t="shared" si="192"/>
        <v>45314</v>
      </c>
    </row>
    <row r="12194" spans="39:59">
      <c r="AM12194" s="85" t="s">
        <v>12446</v>
      </c>
      <c r="AN12194" s="83">
        <v>3.4669690000000002</v>
      </c>
      <c r="AO12194" s="84">
        <v>800.14209000000005</v>
      </c>
      <c r="AP12194" s="83">
        <v>4877.1030000000001</v>
      </c>
      <c r="AQ12194" s="83">
        <v>0.75345885999999995</v>
      </c>
      <c r="AR12194" s="83">
        <v>-2.7135099999999999</v>
      </c>
      <c r="AU12194" s="91"/>
      <c r="AW12194" s="89"/>
      <c r="BE12194" s="90"/>
      <c r="BF12194" s="84"/>
      <c r="BG12194" s="84">
        <f t="shared" si="192"/>
        <v>45314.5</v>
      </c>
    </row>
    <row r="12195" spans="39:59">
      <c r="AM12195" s="85" t="s">
        <v>12447</v>
      </c>
      <c r="AN12195" s="83">
        <v>3.4669599999999998</v>
      </c>
      <c r="AO12195" s="84">
        <v>800.03552000000002</v>
      </c>
      <c r="AP12195" s="83">
        <v>4877.5029000000004</v>
      </c>
      <c r="AQ12195" s="83">
        <v>0.75348771000000003</v>
      </c>
      <c r="AR12195" s="83">
        <v>-2.7134721000000002</v>
      </c>
      <c r="AU12195" s="91"/>
      <c r="AW12195" s="89"/>
      <c r="BE12195" s="90"/>
      <c r="BF12195" s="84"/>
      <c r="BG12195" s="84">
        <f t="shared" si="192"/>
        <v>45315</v>
      </c>
    </row>
    <row r="12196" spans="39:59">
      <c r="AM12196" s="85" t="s">
        <v>12448</v>
      </c>
      <c r="AN12196" s="83">
        <v>3.4669892999999998</v>
      </c>
      <c r="AO12196" s="84">
        <v>800.15734999999995</v>
      </c>
      <c r="AP12196" s="83">
        <v>4877.9032999999999</v>
      </c>
      <c r="AQ12196" s="83">
        <v>0.75351948000000002</v>
      </c>
      <c r="AR12196" s="83">
        <v>-2.7134697000000001</v>
      </c>
      <c r="AU12196" s="91"/>
      <c r="AW12196" s="89"/>
      <c r="BE12196" s="90"/>
      <c r="BF12196" s="84"/>
      <c r="BG12196" s="84">
        <f t="shared" si="192"/>
        <v>45315.5</v>
      </c>
    </row>
    <row r="12197" spans="39:59">
      <c r="AM12197" s="85" t="s">
        <v>12449</v>
      </c>
      <c r="AN12197" s="83">
        <v>3.4670043000000001</v>
      </c>
      <c r="AO12197" s="84">
        <v>800.14209000000005</v>
      </c>
      <c r="AP12197" s="83">
        <v>4878.3032000000003</v>
      </c>
      <c r="AQ12197" s="83">
        <v>0.75354825999999997</v>
      </c>
      <c r="AR12197" s="83">
        <v>-2.7134559</v>
      </c>
      <c r="AU12197" s="91"/>
      <c r="AW12197" s="89"/>
      <c r="BE12197" s="90"/>
      <c r="BF12197" s="84"/>
      <c r="BG12197" s="84">
        <f t="shared" si="192"/>
        <v>45316</v>
      </c>
    </row>
    <row r="12198" spans="39:59">
      <c r="AM12198" s="85" t="s">
        <v>12450</v>
      </c>
      <c r="AN12198" s="83">
        <v>3.4670299999999998</v>
      </c>
      <c r="AO12198" s="84">
        <v>800.08118000000002</v>
      </c>
      <c r="AP12198" s="83">
        <v>4878.7030999999997</v>
      </c>
      <c r="AQ12198" s="83">
        <v>0.75358438000000005</v>
      </c>
      <c r="AR12198" s="83">
        <v>-2.7134456999999998</v>
      </c>
      <c r="AU12198" s="91"/>
      <c r="AW12198" s="89"/>
      <c r="BE12198" s="90"/>
      <c r="BF12198" s="84"/>
      <c r="BG12198" s="84">
        <f t="shared" si="192"/>
        <v>45316.5</v>
      </c>
    </row>
    <row r="12199" spans="39:59">
      <c r="AM12199" s="85" t="s">
        <v>12451</v>
      </c>
      <c r="AN12199" s="83">
        <v>3.4670196</v>
      </c>
      <c r="AO12199" s="84">
        <v>800.03545999999994</v>
      </c>
      <c r="AP12199" s="83">
        <v>4879.1035000000002</v>
      </c>
      <c r="AQ12199" s="83">
        <v>0.75361705000000001</v>
      </c>
      <c r="AR12199" s="83">
        <v>-2.7134024999999999</v>
      </c>
      <c r="AU12199" s="91"/>
      <c r="AW12199" s="89"/>
      <c r="BE12199" s="90"/>
      <c r="BF12199" s="84"/>
      <c r="BG12199" s="84">
        <f t="shared" si="192"/>
        <v>45317</v>
      </c>
    </row>
    <row r="12200" spans="39:59">
      <c r="AM12200" s="85" t="s">
        <v>12452</v>
      </c>
      <c r="AN12200" s="83">
        <v>3.4669778</v>
      </c>
      <c r="AO12200" s="84">
        <v>800.02020000000005</v>
      </c>
      <c r="AP12200" s="83">
        <v>4879.5033999999996</v>
      </c>
      <c r="AQ12200" s="83">
        <v>0.75365453999999998</v>
      </c>
      <c r="AR12200" s="83">
        <v>-2.7133234000000002</v>
      </c>
      <c r="AU12200" s="91"/>
      <c r="AW12200" s="89"/>
      <c r="BE12200" s="90"/>
      <c r="BF12200" s="84"/>
      <c r="BG12200" s="84">
        <f t="shared" si="192"/>
        <v>45317.5</v>
      </c>
    </row>
    <row r="12201" spans="39:59">
      <c r="AM12201" s="85" t="s">
        <v>12453</v>
      </c>
      <c r="AN12201" s="83">
        <v>3.4670169</v>
      </c>
      <c r="AO12201" s="84">
        <v>800.03552000000002</v>
      </c>
      <c r="AP12201" s="83">
        <v>4879.9032999999999</v>
      </c>
      <c r="AQ12201" s="83">
        <v>0.75367927999999995</v>
      </c>
      <c r="AR12201" s="83">
        <v>-2.7133376999999999</v>
      </c>
      <c r="AU12201" s="91"/>
      <c r="AW12201" s="89"/>
      <c r="BE12201" s="90"/>
      <c r="BF12201" s="84"/>
      <c r="BG12201" s="84">
        <f t="shared" si="192"/>
        <v>45318</v>
      </c>
    </row>
    <row r="12202" spans="39:59">
      <c r="AM12202" s="85" t="s">
        <v>12454</v>
      </c>
      <c r="AN12202" s="83">
        <v>3.4669762</v>
      </c>
      <c r="AO12202" s="84">
        <v>800.06592000000001</v>
      </c>
      <c r="AP12202" s="83">
        <v>4880.3037000000004</v>
      </c>
      <c r="AQ12202" s="83">
        <v>0.75370872</v>
      </c>
      <c r="AR12202" s="83">
        <v>-2.7132676</v>
      </c>
      <c r="AU12202" s="91"/>
      <c r="AW12202" s="89"/>
      <c r="BE12202" s="90"/>
      <c r="BF12202" s="84"/>
      <c r="BG12202" s="84">
        <f t="shared" si="192"/>
        <v>45318.5</v>
      </c>
    </row>
    <row r="12203" spans="39:59">
      <c r="AM12203" s="85" t="s">
        <v>12455</v>
      </c>
      <c r="AN12203" s="83">
        <v>3.4670949000000002</v>
      </c>
      <c r="AO12203" s="84">
        <v>800.09644000000003</v>
      </c>
      <c r="AP12203" s="83">
        <v>4880.7035999999998</v>
      </c>
      <c r="AQ12203" s="83">
        <v>0.75374436</v>
      </c>
      <c r="AR12203" s="83">
        <v>-2.7133505000000002</v>
      </c>
      <c r="AU12203" s="91"/>
      <c r="AW12203" s="89"/>
      <c r="BE12203" s="90"/>
      <c r="BF12203" s="84"/>
      <c r="BG12203" s="84">
        <f t="shared" si="192"/>
        <v>45319</v>
      </c>
    </row>
    <row r="12204" spans="39:59">
      <c r="AM12204" s="85" t="s">
        <v>12456</v>
      </c>
      <c r="AN12204" s="83">
        <v>3.4671167999999999</v>
      </c>
      <c r="AO12204" s="84">
        <v>800.11157000000003</v>
      </c>
      <c r="AP12204" s="83">
        <v>4881.1035000000002</v>
      </c>
      <c r="AQ12204" s="83">
        <v>0.75378047999999997</v>
      </c>
      <c r="AR12204" s="83">
        <v>-2.7133362000000001</v>
      </c>
      <c r="AU12204" s="91"/>
      <c r="AW12204" s="89"/>
      <c r="BE12204" s="90"/>
      <c r="BF12204" s="84"/>
      <c r="BG12204" s="84">
        <f t="shared" si="192"/>
        <v>45319.5</v>
      </c>
    </row>
    <row r="12205" spans="39:59">
      <c r="AM12205" s="85" t="s">
        <v>12457</v>
      </c>
      <c r="AN12205" s="83">
        <v>3.4670529000000001</v>
      </c>
      <c r="AO12205" s="84">
        <v>800.21820000000002</v>
      </c>
      <c r="AP12205" s="83">
        <v>4881.5038999999997</v>
      </c>
      <c r="AQ12205" s="83">
        <v>0.75381069999999994</v>
      </c>
      <c r="AR12205" s="83">
        <v>-2.7132423000000001</v>
      </c>
      <c r="AU12205" s="91"/>
      <c r="AW12205" s="89"/>
      <c r="BE12205" s="90"/>
      <c r="BF12205" s="84"/>
      <c r="BG12205" s="84">
        <f t="shared" si="192"/>
        <v>45320</v>
      </c>
    </row>
    <row r="12206" spans="39:59">
      <c r="AM12206" s="85" t="s">
        <v>12458</v>
      </c>
      <c r="AN12206" s="83">
        <v>3.4670022</v>
      </c>
      <c r="AO12206" s="84">
        <v>800.21820000000002</v>
      </c>
      <c r="AP12206" s="83">
        <v>4881.9038</v>
      </c>
      <c r="AQ12206" s="83">
        <v>0.75384598999999997</v>
      </c>
      <c r="AR12206" s="83">
        <v>-2.7131561999999998</v>
      </c>
      <c r="AU12206" s="91"/>
      <c r="AW12206" s="89"/>
      <c r="BE12206" s="90"/>
      <c r="BF12206" s="84"/>
      <c r="BG12206" s="84">
        <f t="shared" si="192"/>
        <v>45320.5</v>
      </c>
    </row>
    <row r="12207" spans="39:59">
      <c r="AM12207" s="85" t="s">
        <v>12459</v>
      </c>
      <c r="AN12207" s="83">
        <v>3.4670846000000002</v>
      </c>
      <c r="AO12207" s="84">
        <v>800.08118000000002</v>
      </c>
      <c r="AP12207" s="83">
        <v>4882.3037000000004</v>
      </c>
      <c r="AQ12207" s="83">
        <v>0.75388288000000003</v>
      </c>
      <c r="AR12207" s="83">
        <v>-2.7132018000000002</v>
      </c>
      <c r="AU12207" s="91"/>
      <c r="AW12207" s="89"/>
      <c r="BE12207" s="90"/>
      <c r="BF12207" s="84"/>
      <c r="BG12207" s="84">
        <f t="shared" si="192"/>
        <v>45321</v>
      </c>
    </row>
    <row r="12208" spans="39:59">
      <c r="AM12208" s="85" t="s">
        <v>12460</v>
      </c>
      <c r="AN12208" s="83">
        <v>3.4671769000000001</v>
      </c>
      <c r="AO12208" s="84">
        <v>800.23346000000004</v>
      </c>
      <c r="AP12208" s="83">
        <v>4882.7040999999999</v>
      </c>
      <c r="AQ12208" s="83">
        <v>0.75392490999999995</v>
      </c>
      <c r="AR12208" s="83">
        <v>-2.7132521000000001</v>
      </c>
      <c r="AU12208" s="91"/>
      <c r="AW12208" s="89"/>
      <c r="BE12208" s="90"/>
      <c r="BF12208" s="84"/>
      <c r="BG12208" s="84">
        <f t="shared" si="192"/>
        <v>45321.5</v>
      </c>
    </row>
    <row r="12209" spans="39:59">
      <c r="AM12209" s="85" t="s">
        <v>12461</v>
      </c>
      <c r="AN12209" s="83">
        <v>3.4671755000000002</v>
      </c>
      <c r="AO12209" s="84">
        <v>800.20299999999997</v>
      </c>
      <c r="AP12209" s="83">
        <v>4883.1040000000003</v>
      </c>
      <c r="AQ12209" s="83">
        <v>0.75395875999999995</v>
      </c>
      <c r="AR12209" s="83">
        <v>-2.7132168000000001</v>
      </c>
      <c r="AU12209" s="91"/>
      <c r="AW12209" s="89"/>
      <c r="BE12209" s="90"/>
      <c r="BF12209" s="84"/>
      <c r="BG12209" s="84">
        <f t="shared" si="192"/>
        <v>45322</v>
      </c>
    </row>
    <row r="12210" spans="39:59">
      <c r="AM12210" s="85" t="s">
        <v>12462</v>
      </c>
      <c r="AN12210" s="83">
        <v>3.4670359999999998</v>
      </c>
      <c r="AO12210" s="84">
        <v>800.02020000000005</v>
      </c>
      <c r="AP12210" s="83">
        <v>4883.5038999999997</v>
      </c>
      <c r="AQ12210" s="83">
        <v>0.75398277999999996</v>
      </c>
      <c r="AR12210" s="83">
        <v>-2.7130532000000001</v>
      </c>
      <c r="AU12210" s="91"/>
      <c r="AW12210" s="89"/>
      <c r="BE12210" s="90"/>
      <c r="BF12210" s="84"/>
      <c r="BG12210" s="84">
        <f t="shared" si="192"/>
        <v>45322.5</v>
      </c>
    </row>
    <row r="12211" spans="39:59">
      <c r="AM12211" s="85" t="s">
        <v>12463</v>
      </c>
      <c r="AN12211" s="83">
        <v>3.4670407999999999</v>
      </c>
      <c r="AO12211" s="84">
        <v>800.09636999999998</v>
      </c>
      <c r="AP12211" s="83">
        <v>4883.9043000000001</v>
      </c>
      <c r="AQ12211" s="83">
        <v>0.75400376000000002</v>
      </c>
      <c r="AR12211" s="83">
        <v>-2.7130369999999999</v>
      </c>
      <c r="AU12211" s="91"/>
      <c r="AW12211" s="89"/>
      <c r="BE12211" s="90"/>
      <c r="BF12211" s="84"/>
      <c r="BG12211" s="84">
        <f t="shared" si="192"/>
        <v>45323</v>
      </c>
    </row>
    <row r="12212" spans="39:59">
      <c r="AM12212" s="85" t="s">
        <v>12464</v>
      </c>
      <c r="AN12212" s="83">
        <v>3.4672057999999999</v>
      </c>
      <c r="AO12212" s="84">
        <v>800.14209000000005</v>
      </c>
      <c r="AP12212" s="83">
        <v>4884.3041999999996</v>
      </c>
      <c r="AQ12212" s="83">
        <v>0.75404382000000003</v>
      </c>
      <c r="AR12212" s="83">
        <v>-2.7131618999999998</v>
      </c>
      <c r="AU12212" s="91"/>
      <c r="AW12212" s="89"/>
      <c r="BE12212" s="90"/>
      <c r="BF12212" s="84"/>
      <c r="BG12212" s="84">
        <f t="shared" si="192"/>
        <v>45323.5</v>
      </c>
    </row>
    <row r="12213" spans="39:59">
      <c r="AM12213" s="85" t="s">
        <v>12465</v>
      </c>
      <c r="AN12213" s="83">
        <v>3.4672399</v>
      </c>
      <c r="AO12213" s="84">
        <v>800.20299999999997</v>
      </c>
      <c r="AP12213" s="83">
        <v>4884.7040999999999</v>
      </c>
      <c r="AQ12213" s="83">
        <v>0.75408697000000002</v>
      </c>
      <c r="AR12213" s="83">
        <v>-2.7131528999999999</v>
      </c>
      <c r="AU12213" s="91"/>
      <c r="AW12213" s="89"/>
      <c r="BE12213" s="90"/>
      <c r="BF12213" s="84"/>
      <c r="BG12213" s="84">
        <f t="shared" si="192"/>
        <v>45324</v>
      </c>
    </row>
    <row r="12214" spans="39:59">
      <c r="AM12214" s="85" t="s">
        <v>12466</v>
      </c>
      <c r="AN12214" s="83">
        <v>3.4672651000000001</v>
      </c>
      <c r="AO12214" s="84">
        <v>800.18773999999996</v>
      </c>
      <c r="AP12214" s="83">
        <v>4885.1045000000004</v>
      </c>
      <c r="AQ12214" s="83">
        <v>0.75413585000000005</v>
      </c>
      <c r="AR12214" s="83">
        <v>-2.7131292999999999</v>
      </c>
      <c r="AU12214" s="91"/>
      <c r="AW12214" s="89"/>
      <c r="BE12214" s="90"/>
      <c r="BF12214" s="84"/>
      <c r="BG12214" s="84">
        <f t="shared" si="192"/>
        <v>45324.5</v>
      </c>
    </row>
    <row r="12215" spans="39:59">
      <c r="AM12215" s="85" t="s">
        <v>12467</v>
      </c>
      <c r="AN12215" s="83">
        <v>3.4673381000000001</v>
      </c>
      <c r="AO12215" s="84">
        <v>800.12683000000004</v>
      </c>
      <c r="AP12215" s="83">
        <v>4885.5043999999998</v>
      </c>
      <c r="AQ12215" s="83">
        <v>0.75417524999999996</v>
      </c>
      <c r="AR12215" s="83">
        <v>-2.7131628999999999</v>
      </c>
      <c r="AU12215" s="91"/>
      <c r="AW12215" s="89"/>
      <c r="BE12215" s="90"/>
      <c r="BF12215" s="84"/>
      <c r="BG12215" s="84">
        <f t="shared" si="192"/>
        <v>45325</v>
      </c>
    </row>
    <row r="12216" spans="39:59">
      <c r="AM12216" s="85" t="s">
        <v>12468</v>
      </c>
      <c r="AN12216" s="83">
        <v>3.4673742999999999</v>
      </c>
      <c r="AO12216" s="84">
        <v>800.15734999999995</v>
      </c>
      <c r="AP12216" s="83">
        <v>4885.9043000000001</v>
      </c>
      <c r="AQ12216" s="83">
        <v>0.75421344999999995</v>
      </c>
      <c r="AR12216" s="83">
        <v>-2.7131607999999998</v>
      </c>
      <c r="AU12216" s="91"/>
      <c r="AW12216" s="89"/>
      <c r="BE12216" s="90"/>
      <c r="BF12216" s="84"/>
      <c r="BG12216" s="84">
        <f t="shared" si="192"/>
        <v>45325.5</v>
      </c>
    </row>
    <row r="12217" spans="39:59">
      <c r="AM12217" s="85" t="s">
        <v>12469</v>
      </c>
      <c r="AN12217" s="83">
        <v>3.4674871</v>
      </c>
      <c r="AO12217" s="84">
        <v>800.08118000000002</v>
      </c>
      <c r="AP12217" s="83">
        <v>4886.3046999999997</v>
      </c>
      <c r="AQ12217" s="83">
        <v>0.75425810000000004</v>
      </c>
      <c r="AR12217" s="83">
        <v>-2.7132288999999998</v>
      </c>
      <c r="AU12217" s="91"/>
      <c r="AW12217" s="89"/>
      <c r="BE12217" s="90"/>
      <c r="BF12217" s="84"/>
      <c r="BG12217" s="84">
        <f t="shared" si="192"/>
        <v>45326</v>
      </c>
    </row>
    <row r="12218" spans="39:59">
      <c r="AM12218" s="85" t="s">
        <v>12470</v>
      </c>
      <c r="AN12218" s="83">
        <v>3.4674892000000002</v>
      </c>
      <c r="AO12218" s="84">
        <v>800.09636999999998</v>
      </c>
      <c r="AP12218" s="83">
        <v>4886.7046</v>
      </c>
      <c r="AQ12218" s="83">
        <v>0.75429475000000001</v>
      </c>
      <c r="AR12218" s="83">
        <v>-2.7131946</v>
      </c>
      <c r="AU12218" s="91"/>
      <c r="AW12218" s="89"/>
      <c r="BE12218" s="90"/>
      <c r="BF12218" s="84"/>
      <c r="BG12218" s="84">
        <f t="shared" si="192"/>
        <v>45326.5</v>
      </c>
    </row>
    <row r="12219" spans="39:59">
      <c r="AM12219" s="85" t="s">
        <v>12471</v>
      </c>
      <c r="AN12219" s="83">
        <v>3.4675080999999999</v>
      </c>
      <c r="AO12219" s="84">
        <v>800.23346000000004</v>
      </c>
      <c r="AP12219" s="83">
        <v>4887.1045000000004</v>
      </c>
      <c r="AQ12219" s="83">
        <v>0.75432699999999997</v>
      </c>
      <c r="AR12219" s="83">
        <v>-2.7131810000000001</v>
      </c>
      <c r="AU12219" s="91"/>
      <c r="AW12219" s="89"/>
      <c r="BE12219" s="90"/>
      <c r="BF12219" s="84"/>
      <c r="BG12219" s="84">
        <f t="shared" si="192"/>
        <v>45327</v>
      </c>
    </row>
    <row r="12220" spans="39:59">
      <c r="AM12220" s="85" t="s">
        <v>12472</v>
      </c>
      <c r="AN12220" s="83">
        <v>3.4674559</v>
      </c>
      <c r="AO12220" s="84">
        <v>800.06592000000001</v>
      </c>
      <c r="AP12220" s="83">
        <v>4887.5048999999999</v>
      </c>
      <c r="AQ12220" s="83">
        <v>0.75435852999999997</v>
      </c>
      <c r="AR12220" s="83">
        <v>-2.7130972999999998</v>
      </c>
      <c r="AU12220" s="91"/>
      <c r="AW12220" s="89"/>
      <c r="BE12220" s="90"/>
      <c r="BF12220" s="84"/>
      <c r="BG12220" s="84">
        <f t="shared" si="192"/>
        <v>45327.5</v>
      </c>
    </row>
    <row r="12221" spans="39:59">
      <c r="AM12221" s="85" t="s">
        <v>12473</v>
      </c>
      <c r="AN12221" s="83">
        <v>3.4674618000000001</v>
      </c>
      <c r="AO12221" s="84">
        <v>800.26391999999998</v>
      </c>
      <c r="AP12221" s="83">
        <v>4887.9048000000003</v>
      </c>
      <c r="AQ12221" s="83">
        <v>0.75438707999999999</v>
      </c>
      <c r="AR12221" s="83">
        <v>-2.7130747</v>
      </c>
      <c r="AU12221" s="91"/>
      <c r="AW12221" s="89"/>
      <c r="BE12221" s="90"/>
      <c r="BF12221" s="84"/>
      <c r="BG12221" s="84">
        <f t="shared" si="192"/>
        <v>45328</v>
      </c>
    </row>
    <row r="12222" spans="39:59">
      <c r="AM12222" s="85" t="s">
        <v>12474</v>
      </c>
      <c r="AN12222" s="83">
        <v>3.4675278999999999</v>
      </c>
      <c r="AO12222" s="84">
        <v>800.11157000000003</v>
      </c>
      <c r="AP12222" s="83">
        <v>4888.3046999999997</v>
      </c>
      <c r="AQ12222" s="83">
        <v>0.75441312999999999</v>
      </c>
      <c r="AR12222" s="83">
        <v>-2.7131147000000002</v>
      </c>
      <c r="AU12222" s="91"/>
      <c r="AW12222" s="89"/>
      <c r="BE12222" s="90"/>
      <c r="BF12222" s="84"/>
      <c r="BG12222" s="84">
        <f t="shared" si="192"/>
        <v>45328.5</v>
      </c>
    </row>
    <row r="12223" spans="39:59">
      <c r="AM12223" s="85" t="s">
        <v>12475</v>
      </c>
      <c r="AN12223" s="83">
        <v>3.4674957000000002</v>
      </c>
      <c r="AO12223" s="84">
        <v>800.24872000000005</v>
      </c>
      <c r="AP12223" s="83">
        <v>4888.7051000000001</v>
      </c>
      <c r="AQ12223" s="83">
        <v>0.75444644999999999</v>
      </c>
      <c r="AR12223" s="83">
        <v>-2.7130491999999999</v>
      </c>
      <c r="AU12223" s="91"/>
      <c r="AW12223" s="89"/>
      <c r="BE12223" s="90"/>
      <c r="BF12223" s="84"/>
      <c r="BG12223" s="84">
        <f t="shared" si="192"/>
        <v>45329</v>
      </c>
    </row>
    <row r="12224" spans="39:59">
      <c r="AM12224" s="85" t="s">
        <v>12476</v>
      </c>
      <c r="AN12224" s="83">
        <v>3.4674659000000001</v>
      </c>
      <c r="AO12224" s="84">
        <v>799.89832000000001</v>
      </c>
      <c r="AP12224" s="83">
        <v>4889.1049999999996</v>
      </c>
      <c r="AQ12224" s="83">
        <v>0.75448029999999999</v>
      </c>
      <c r="AR12224" s="83">
        <v>-2.7129854999999998</v>
      </c>
      <c r="AU12224" s="91"/>
      <c r="AW12224" s="89"/>
      <c r="BE12224" s="90"/>
      <c r="BF12224" s="84"/>
      <c r="BG12224" s="84">
        <f t="shared" si="192"/>
        <v>45329.5</v>
      </c>
    </row>
    <row r="12225" spans="39:59">
      <c r="AM12225" s="85" t="s">
        <v>12477</v>
      </c>
      <c r="AN12225" s="83">
        <v>3.4674597</v>
      </c>
      <c r="AO12225" s="84">
        <v>800.24872000000005</v>
      </c>
      <c r="AP12225" s="83">
        <v>4889.5048999999999</v>
      </c>
      <c r="AQ12225" s="83">
        <v>0.75451749999999995</v>
      </c>
      <c r="AR12225" s="83">
        <v>-2.7129420999999998</v>
      </c>
      <c r="AU12225" s="91"/>
      <c r="AW12225" s="89"/>
      <c r="BE12225" s="90"/>
      <c r="BF12225" s="84"/>
      <c r="BG12225" s="84">
        <f t="shared" si="192"/>
        <v>45330</v>
      </c>
    </row>
    <row r="12226" spans="39:59">
      <c r="AM12226" s="85" t="s">
        <v>12478</v>
      </c>
      <c r="AN12226" s="83">
        <v>3.4673753</v>
      </c>
      <c r="AO12226" s="84">
        <v>800.20306000000005</v>
      </c>
      <c r="AP12226" s="83">
        <v>4889.9053000000004</v>
      </c>
      <c r="AQ12226" s="83">
        <v>0.75454699999999997</v>
      </c>
      <c r="AR12226" s="83">
        <v>-2.7128282000000001</v>
      </c>
      <c r="AU12226" s="91"/>
      <c r="AW12226" s="89"/>
      <c r="BE12226" s="90"/>
      <c r="BF12226" s="84"/>
      <c r="BG12226" s="84">
        <f t="shared" si="192"/>
        <v>45330.5</v>
      </c>
    </row>
    <row r="12227" spans="39:59">
      <c r="AM12227" s="85" t="s">
        <v>12479</v>
      </c>
      <c r="AN12227" s="83">
        <v>3.4674472999999999</v>
      </c>
      <c r="AO12227" s="84">
        <v>800.21825999999999</v>
      </c>
      <c r="AP12227" s="83">
        <v>4890.3051999999998</v>
      </c>
      <c r="AQ12227" s="83">
        <v>0.75457322999999998</v>
      </c>
      <c r="AR12227" s="83">
        <v>-2.7128741999999999</v>
      </c>
      <c r="AU12227" s="91"/>
      <c r="AW12227" s="89"/>
      <c r="BE12227" s="90"/>
      <c r="BF12227" s="84"/>
      <c r="BG12227" s="84">
        <f t="shared" si="192"/>
        <v>45331</v>
      </c>
    </row>
    <row r="12228" spans="39:59">
      <c r="AM12228" s="85" t="s">
        <v>12480</v>
      </c>
      <c r="AN12228" s="83">
        <v>3.4673541000000001</v>
      </c>
      <c r="AO12228" s="84">
        <v>800.14209000000005</v>
      </c>
      <c r="AP12228" s="83">
        <v>4890.7051000000001</v>
      </c>
      <c r="AQ12228" s="83">
        <v>0.75460106000000005</v>
      </c>
      <c r="AR12228" s="83">
        <v>-2.7127531</v>
      </c>
      <c r="AU12228" s="91"/>
      <c r="AW12228" s="89"/>
      <c r="BE12228" s="90"/>
      <c r="BF12228" s="84"/>
      <c r="BG12228" s="84">
        <f t="shared" si="192"/>
        <v>45331.5</v>
      </c>
    </row>
    <row r="12229" spans="39:59">
      <c r="AM12229" s="85" t="s">
        <v>12481</v>
      </c>
      <c r="AN12229" s="83">
        <v>3.4674482000000002</v>
      </c>
      <c r="AO12229" s="84">
        <v>799.92882999999995</v>
      </c>
      <c r="AP12229" s="83">
        <v>4891.1049999999996</v>
      </c>
      <c r="AQ12229" s="83">
        <v>0.75462704999999997</v>
      </c>
      <c r="AR12229" s="83">
        <v>-2.7128212</v>
      </c>
      <c r="AU12229" s="91"/>
      <c r="AW12229" s="89"/>
      <c r="BE12229" s="90"/>
      <c r="BF12229" s="84"/>
      <c r="BG12229" s="84">
        <f t="shared" ref="BG12229:BG12292" si="193">BG12228+0.5</f>
        <v>45332</v>
      </c>
    </row>
    <row r="12230" spans="39:59">
      <c r="AM12230" s="85" t="s">
        <v>12482</v>
      </c>
      <c r="AN12230" s="83">
        <v>3.4674372999999998</v>
      </c>
      <c r="AO12230" s="84">
        <v>800.08118000000002</v>
      </c>
      <c r="AP12230" s="83">
        <v>4891.5054</v>
      </c>
      <c r="AQ12230" s="83">
        <v>0.75465399</v>
      </c>
      <c r="AR12230" s="83">
        <v>-2.7127832999999999</v>
      </c>
      <c r="AU12230" s="91"/>
      <c r="AW12230" s="89"/>
      <c r="BE12230" s="90"/>
      <c r="BF12230" s="84"/>
      <c r="BG12230" s="84">
        <f t="shared" si="193"/>
        <v>45332.5</v>
      </c>
    </row>
    <row r="12231" spans="39:59">
      <c r="AM12231" s="85" t="s">
        <v>12483</v>
      </c>
      <c r="AN12231" s="83">
        <v>3.4675769999999999</v>
      </c>
      <c r="AO12231" s="84">
        <v>800.14209000000005</v>
      </c>
      <c r="AP12231" s="83">
        <v>4891.9053000000004</v>
      </c>
      <c r="AQ12231" s="83">
        <v>0.75470126000000004</v>
      </c>
      <c r="AR12231" s="83">
        <v>-2.7128755999999998</v>
      </c>
      <c r="AU12231" s="91"/>
      <c r="AW12231" s="89"/>
      <c r="BE12231" s="90"/>
      <c r="BF12231" s="84"/>
      <c r="BG12231" s="84">
        <f t="shared" si="193"/>
        <v>45333</v>
      </c>
    </row>
    <row r="12232" spans="39:59">
      <c r="AM12232" s="85" t="s">
        <v>12484</v>
      </c>
      <c r="AN12232" s="83">
        <v>3.4675530999999999</v>
      </c>
      <c r="AO12232" s="84">
        <v>800.15734999999995</v>
      </c>
      <c r="AP12232" s="83">
        <v>4892.3051999999998</v>
      </c>
      <c r="AQ12232" s="83">
        <v>0.75473844999999995</v>
      </c>
      <c r="AR12232" s="83">
        <v>-2.7128147999999999</v>
      </c>
      <c r="AU12232" s="91"/>
      <c r="AW12232" s="89"/>
      <c r="BE12232" s="90"/>
      <c r="BF12232" s="84"/>
      <c r="BG12232" s="84">
        <f t="shared" si="193"/>
        <v>45333.5</v>
      </c>
    </row>
    <row r="12233" spans="39:59">
      <c r="AM12233" s="85" t="s">
        <v>12485</v>
      </c>
      <c r="AN12233" s="83">
        <v>3.4675500000000001</v>
      </c>
      <c r="AO12233" s="84">
        <v>800.14209000000005</v>
      </c>
      <c r="AP12233" s="83">
        <v>4892.7056000000002</v>
      </c>
      <c r="AQ12233" s="83">
        <v>0.75477194999999997</v>
      </c>
      <c r="AR12233" s="83">
        <v>-2.7127781</v>
      </c>
      <c r="AU12233" s="91"/>
      <c r="AW12233" s="89"/>
      <c r="BE12233" s="90"/>
      <c r="BF12233" s="84"/>
      <c r="BG12233" s="84">
        <f t="shared" si="193"/>
        <v>45334</v>
      </c>
    </row>
    <row r="12234" spans="39:59">
      <c r="AM12234" s="85" t="s">
        <v>12486</v>
      </c>
      <c r="AN12234" s="83">
        <v>3.4676057999999998</v>
      </c>
      <c r="AO12234" s="84">
        <v>800.15734999999995</v>
      </c>
      <c r="AP12234" s="83">
        <v>4893.1054999999997</v>
      </c>
      <c r="AQ12234" s="83">
        <v>0.75480824999999996</v>
      </c>
      <c r="AR12234" s="83">
        <v>-2.7127976</v>
      </c>
      <c r="AU12234" s="91"/>
      <c r="AW12234" s="89"/>
      <c r="BE12234" s="90"/>
      <c r="BF12234" s="84"/>
      <c r="BG12234" s="84">
        <f t="shared" si="193"/>
        <v>45334.5</v>
      </c>
    </row>
    <row r="12235" spans="39:59">
      <c r="AM12235" s="85" t="s">
        <v>12487</v>
      </c>
      <c r="AN12235" s="83">
        <v>3.4676141999999999</v>
      </c>
      <c r="AO12235" s="84">
        <v>800.06592000000001</v>
      </c>
      <c r="AP12235" s="83">
        <v>4893.5054</v>
      </c>
      <c r="AQ12235" s="83">
        <v>0.75485002999999995</v>
      </c>
      <c r="AR12235" s="83">
        <v>-2.7127642999999999</v>
      </c>
      <c r="AU12235" s="91"/>
      <c r="AW12235" s="89"/>
      <c r="BE12235" s="90"/>
      <c r="BF12235" s="84"/>
      <c r="BG12235" s="84">
        <f t="shared" si="193"/>
        <v>45335</v>
      </c>
    </row>
    <row r="12236" spans="39:59">
      <c r="AM12236" s="85" t="s">
        <v>12488</v>
      </c>
      <c r="AN12236" s="83">
        <v>3.4676578</v>
      </c>
      <c r="AO12236" s="84">
        <v>800.03552000000002</v>
      </c>
      <c r="AP12236" s="83">
        <v>4893.9058000000005</v>
      </c>
      <c r="AQ12236" s="83">
        <v>0.75488549000000005</v>
      </c>
      <c r="AR12236" s="83">
        <v>-2.7127724</v>
      </c>
      <c r="AU12236" s="91"/>
      <c r="AW12236" s="89"/>
      <c r="BE12236" s="90"/>
      <c r="BF12236" s="84"/>
      <c r="BG12236" s="84">
        <f t="shared" si="193"/>
        <v>45335.5</v>
      </c>
    </row>
    <row r="12237" spans="39:59">
      <c r="AM12237" s="85" t="s">
        <v>12489</v>
      </c>
      <c r="AN12237" s="83">
        <v>3.4676258999999998</v>
      </c>
      <c r="AO12237" s="84">
        <v>800.23346000000004</v>
      </c>
      <c r="AP12237" s="83">
        <v>4894.3056999999999</v>
      </c>
      <c r="AQ12237" s="83">
        <v>0.75491554000000005</v>
      </c>
      <c r="AR12237" s="83">
        <v>-2.7127104000000002</v>
      </c>
      <c r="AU12237" s="91"/>
      <c r="AW12237" s="89"/>
      <c r="BE12237" s="90"/>
      <c r="BF12237" s="84"/>
      <c r="BG12237" s="84">
        <f t="shared" si="193"/>
        <v>45336</v>
      </c>
    </row>
    <row r="12238" spans="39:59">
      <c r="AM12238" s="85" t="s">
        <v>12490</v>
      </c>
      <c r="AN12238" s="83">
        <v>3.4675364000000002</v>
      </c>
      <c r="AO12238" s="84">
        <v>799.95934999999997</v>
      </c>
      <c r="AP12238" s="83">
        <v>4894.7056000000002</v>
      </c>
      <c r="AQ12238" s="83">
        <v>0.75494963000000004</v>
      </c>
      <c r="AR12238" s="83">
        <v>-2.7125868999999998</v>
      </c>
      <c r="AU12238" s="91"/>
      <c r="AW12238" s="89"/>
      <c r="BE12238" s="90"/>
      <c r="BF12238" s="84"/>
      <c r="BG12238" s="84">
        <f t="shared" si="193"/>
        <v>45336.5</v>
      </c>
    </row>
    <row r="12239" spans="39:59">
      <c r="AM12239" s="85" t="s">
        <v>12491</v>
      </c>
      <c r="AN12239" s="83">
        <v>3.4675414999999998</v>
      </c>
      <c r="AO12239" s="84">
        <v>800.09636999999998</v>
      </c>
      <c r="AP12239" s="83">
        <v>4895.1059999999998</v>
      </c>
      <c r="AQ12239" s="83">
        <v>0.75497740999999996</v>
      </c>
      <c r="AR12239" s="83">
        <v>-2.712564</v>
      </c>
      <c r="AU12239" s="91"/>
      <c r="AW12239" s="89"/>
      <c r="BE12239" s="90"/>
      <c r="BF12239" s="84"/>
      <c r="BG12239" s="84">
        <f t="shared" si="193"/>
        <v>45337</v>
      </c>
    </row>
    <row r="12240" spans="39:59">
      <c r="AM12240" s="85" t="s">
        <v>12492</v>
      </c>
      <c r="AN12240" s="83">
        <v>3.4674990000000001</v>
      </c>
      <c r="AO12240" s="84">
        <v>800.15734999999995</v>
      </c>
      <c r="AP12240" s="83">
        <v>4895.5059000000001</v>
      </c>
      <c r="AQ12240" s="83">
        <v>0.75500464</v>
      </c>
      <c r="AR12240" s="83">
        <v>-2.7124944000000002</v>
      </c>
      <c r="AU12240" s="91"/>
      <c r="AW12240" s="89"/>
      <c r="BE12240" s="90"/>
      <c r="BF12240" s="84"/>
      <c r="BG12240" s="84">
        <f t="shared" si="193"/>
        <v>45337.5</v>
      </c>
    </row>
    <row r="12241" spans="39:59">
      <c r="AM12241" s="85" t="s">
        <v>12493</v>
      </c>
      <c r="AN12241" s="83">
        <v>3.4675596</v>
      </c>
      <c r="AO12241" s="84">
        <v>800.11157000000003</v>
      </c>
      <c r="AP12241" s="83">
        <v>4895.9058000000005</v>
      </c>
      <c r="AQ12241" s="83">
        <v>0.75504178</v>
      </c>
      <c r="AR12241" s="83">
        <v>-2.7125176999999998</v>
      </c>
      <c r="AU12241" s="91"/>
      <c r="AW12241" s="89"/>
      <c r="BE12241" s="90"/>
      <c r="BF12241" s="84"/>
      <c r="BG12241" s="84">
        <f t="shared" si="193"/>
        <v>45338</v>
      </c>
    </row>
    <row r="12242" spans="39:59">
      <c r="AM12242" s="85" t="s">
        <v>12494</v>
      </c>
      <c r="AN12242" s="83">
        <v>3.4675509999999998</v>
      </c>
      <c r="AO12242" s="84">
        <v>800.26391999999998</v>
      </c>
      <c r="AP12242" s="83">
        <v>4896.3056999999999</v>
      </c>
      <c r="AQ12242" s="83">
        <v>0.75507742</v>
      </c>
      <c r="AR12242" s="83">
        <v>-2.7124736</v>
      </c>
      <c r="AU12242" s="91"/>
      <c r="AW12242" s="89"/>
      <c r="BE12242" s="90"/>
      <c r="BF12242" s="84"/>
      <c r="BG12242" s="84">
        <f t="shared" si="193"/>
        <v>45338.5</v>
      </c>
    </row>
    <row r="12243" spans="39:59">
      <c r="AM12243" s="85" t="s">
        <v>12495</v>
      </c>
      <c r="AN12243" s="83">
        <v>3.4676477999999999</v>
      </c>
      <c r="AO12243" s="84">
        <v>800.23346000000004</v>
      </c>
      <c r="AP12243" s="83">
        <v>4896.7061000000003</v>
      </c>
      <c r="AQ12243" s="83">
        <v>0.75511307000000005</v>
      </c>
      <c r="AR12243" s="83">
        <v>-2.7125347</v>
      </c>
      <c r="AU12243" s="91"/>
      <c r="AW12243" s="89"/>
      <c r="BE12243" s="90"/>
      <c r="BF12243" s="84"/>
      <c r="BG12243" s="84">
        <f t="shared" si="193"/>
        <v>45339</v>
      </c>
    </row>
    <row r="12244" spans="39:59">
      <c r="AM12244" s="85" t="s">
        <v>12496</v>
      </c>
      <c r="AN12244" s="83">
        <v>3.4676678000000001</v>
      </c>
      <c r="AO12244" s="84">
        <v>800.18773999999996</v>
      </c>
      <c r="AP12244" s="83">
        <v>4897.1059999999998</v>
      </c>
      <c r="AQ12244" s="83">
        <v>0.75514888999999996</v>
      </c>
      <c r="AR12244" s="83">
        <v>-2.7125189000000001</v>
      </c>
      <c r="AU12244" s="91"/>
      <c r="AW12244" s="89"/>
      <c r="BE12244" s="90"/>
      <c r="BF12244" s="84"/>
      <c r="BG12244" s="84">
        <f t="shared" si="193"/>
        <v>45339.5</v>
      </c>
    </row>
    <row r="12245" spans="39:59">
      <c r="AM12245" s="85" t="s">
        <v>12497</v>
      </c>
      <c r="AN12245" s="83">
        <v>3.4676882999999998</v>
      </c>
      <c r="AO12245" s="84">
        <v>800.14209000000005</v>
      </c>
      <c r="AP12245" s="83">
        <v>4897.5059000000001</v>
      </c>
      <c r="AQ12245" s="83">
        <v>0.75518399000000003</v>
      </c>
      <c r="AR12245" s="83">
        <v>-2.7125043999999998</v>
      </c>
      <c r="AU12245" s="91"/>
      <c r="AW12245" s="89"/>
      <c r="BE12245" s="90"/>
      <c r="BF12245" s="84"/>
      <c r="BG12245" s="84">
        <f t="shared" si="193"/>
        <v>45340</v>
      </c>
    </row>
    <row r="12246" spans="39:59">
      <c r="AM12246" s="85" t="s">
        <v>12498</v>
      </c>
      <c r="AN12246" s="83">
        <v>3.4676089000000001</v>
      </c>
      <c r="AO12246" s="84">
        <v>800.03545999999994</v>
      </c>
      <c r="AP12246" s="83">
        <v>4897.9062999999996</v>
      </c>
      <c r="AQ12246" s="83">
        <v>0.75521654000000005</v>
      </c>
      <c r="AR12246" s="83">
        <v>-2.7123922999999999</v>
      </c>
      <c r="AU12246" s="91"/>
      <c r="AW12246" s="89"/>
      <c r="BE12246" s="90"/>
      <c r="BF12246" s="84"/>
      <c r="BG12246" s="84">
        <f t="shared" si="193"/>
        <v>45340.5</v>
      </c>
    </row>
    <row r="12247" spans="39:59">
      <c r="AM12247" s="85" t="s">
        <v>12499</v>
      </c>
      <c r="AN12247" s="83">
        <v>3.4676206000000001</v>
      </c>
      <c r="AO12247" s="84">
        <v>800.03552000000002</v>
      </c>
      <c r="AP12247" s="83">
        <v>4898.3062</v>
      </c>
      <c r="AQ12247" s="83">
        <v>0.75525408999999999</v>
      </c>
      <c r="AR12247" s="83">
        <v>-2.7123666000000002</v>
      </c>
      <c r="AU12247" s="91"/>
      <c r="AW12247" s="89"/>
      <c r="BE12247" s="90"/>
      <c r="BF12247" s="84"/>
      <c r="BG12247" s="84">
        <f t="shared" si="193"/>
        <v>45341</v>
      </c>
    </row>
    <row r="12248" spans="39:59">
      <c r="AM12248" s="85" t="s">
        <v>12500</v>
      </c>
      <c r="AN12248" s="83">
        <v>3.4675511999999999</v>
      </c>
      <c r="AO12248" s="84">
        <v>799.91363999999999</v>
      </c>
      <c r="AP12248" s="83">
        <v>4898.7061000000003</v>
      </c>
      <c r="AQ12248" s="83">
        <v>0.75528561999999999</v>
      </c>
      <c r="AR12248" s="83">
        <v>-2.7122657000000001</v>
      </c>
      <c r="AU12248" s="91"/>
      <c r="AW12248" s="89"/>
      <c r="BE12248" s="90"/>
      <c r="BF12248" s="84"/>
      <c r="BG12248" s="84">
        <f t="shared" si="193"/>
        <v>45341.5</v>
      </c>
    </row>
    <row r="12249" spans="39:59">
      <c r="AM12249" s="85" t="s">
        <v>12501</v>
      </c>
      <c r="AN12249" s="83">
        <v>3.4676138999999999</v>
      </c>
      <c r="AO12249" s="84">
        <v>800.06592000000001</v>
      </c>
      <c r="AP12249" s="83">
        <v>4899.1063999999997</v>
      </c>
      <c r="AQ12249" s="83">
        <v>0.75533181000000005</v>
      </c>
      <c r="AR12249" s="83">
        <v>-2.7122822000000002</v>
      </c>
      <c r="AU12249" s="91"/>
      <c r="AW12249" s="89"/>
      <c r="BE12249" s="90"/>
      <c r="BF12249" s="84"/>
      <c r="BG12249" s="84">
        <f t="shared" si="193"/>
        <v>45342</v>
      </c>
    </row>
    <row r="12250" spans="39:59">
      <c r="AM12250" s="85" t="s">
        <v>12502</v>
      </c>
      <c r="AN12250" s="83">
        <v>3.4675764999999998</v>
      </c>
      <c r="AO12250" s="84">
        <v>800.11157000000003</v>
      </c>
      <c r="AP12250" s="83">
        <v>4899.5063</v>
      </c>
      <c r="AQ12250" s="83">
        <v>0.75536418000000005</v>
      </c>
      <c r="AR12250" s="83">
        <v>-2.7122123</v>
      </c>
      <c r="AU12250" s="91"/>
      <c r="AW12250" s="89"/>
      <c r="BE12250" s="90"/>
      <c r="BF12250" s="84"/>
      <c r="BG12250" s="84">
        <f t="shared" si="193"/>
        <v>45342.5</v>
      </c>
    </row>
    <row r="12251" spans="39:59">
      <c r="AM12251" s="85" t="s">
        <v>12503</v>
      </c>
      <c r="AN12251" s="83">
        <v>3.4675096999999999</v>
      </c>
      <c r="AO12251" s="84">
        <v>800.05071999999996</v>
      </c>
      <c r="AP12251" s="83">
        <v>4899.9062999999996</v>
      </c>
      <c r="AQ12251" s="83">
        <v>0.75539451999999996</v>
      </c>
      <c r="AR12251" s="83">
        <v>-2.7121152999999998</v>
      </c>
      <c r="AU12251" s="91"/>
      <c r="AW12251" s="89"/>
      <c r="BE12251" s="90"/>
      <c r="BF12251" s="84"/>
      <c r="BG12251" s="84">
        <f t="shared" si="193"/>
        <v>45343</v>
      </c>
    </row>
    <row r="12252" spans="39:59">
      <c r="AM12252" s="85" t="s">
        <v>12504</v>
      </c>
      <c r="AN12252" s="83">
        <v>3.4675772</v>
      </c>
      <c r="AO12252" s="84">
        <v>800.05065999999999</v>
      </c>
      <c r="AP12252" s="83">
        <v>4900.3062</v>
      </c>
      <c r="AQ12252" s="83">
        <v>0.75542896999999998</v>
      </c>
      <c r="AR12252" s="83">
        <v>-2.7121482000000001</v>
      </c>
      <c r="AU12252" s="91"/>
      <c r="AW12252" s="89"/>
      <c r="BE12252" s="90"/>
      <c r="BF12252" s="84"/>
      <c r="BG12252" s="84">
        <f t="shared" si="193"/>
        <v>45343.5</v>
      </c>
    </row>
    <row r="12253" spans="39:59">
      <c r="AM12253" s="85" t="s">
        <v>12505</v>
      </c>
      <c r="AN12253" s="83">
        <v>3.4675829</v>
      </c>
      <c r="AO12253" s="84">
        <v>800.14209000000005</v>
      </c>
      <c r="AP12253" s="83">
        <v>4900.7065000000002</v>
      </c>
      <c r="AQ12253" s="83">
        <v>0.75546597999999998</v>
      </c>
      <c r="AR12253" s="83">
        <v>-2.7121170000000001</v>
      </c>
      <c r="AU12253" s="91"/>
      <c r="AW12253" s="89"/>
      <c r="BE12253" s="90"/>
      <c r="BF12253" s="84"/>
      <c r="BG12253" s="84">
        <f t="shared" si="193"/>
        <v>45344</v>
      </c>
    </row>
    <row r="12254" spans="39:59">
      <c r="AM12254" s="85" t="s">
        <v>12506</v>
      </c>
      <c r="AN12254" s="83">
        <v>3.4676472999999999</v>
      </c>
      <c r="AO12254" s="84">
        <v>800.12683000000004</v>
      </c>
      <c r="AP12254" s="83">
        <v>4901.1063999999997</v>
      </c>
      <c r="AQ12254" s="83">
        <v>0.75550437000000004</v>
      </c>
      <c r="AR12254" s="83">
        <v>-2.7121428999999999</v>
      </c>
      <c r="AU12254" s="91"/>
      <c r="AW12254" s="89"/>
      <c r="BE12254" s="90"/>
      <c r="BF12254" s="84"/>
      <c r="BG12254" s="84">
        <f t="shared" si="193"/>
        <v>45344.5</v>
      </c>
    </row>
    <row r="12255" spans="39:59">
      <c r="AM12255" s="85" t="s">
        <v>12507</v>
      </c>
      <c r="AN12255" s="83">
        <v>3.4676532999999998</v>
      </c>
      <c r="AO12255" s="84">
        <v>800.21825999999999</v>
      </c>
      <c r="AP12255" s="83">
        <v>4901.5063</v>
      </c>
      <c r="AQ12255" s="83">
        <v>0.75554162000000002</v>
      </c>
      <c r="AR12255" s="83">
        <v>-2.7121116999999999</v>
      </c>
      <c r="AU12255" s="91"/>
      <c r="AW12255" s="89"/>
      <c r="BE12255" s="90"/>
      <c r="BF12255" s="84"/>
      <c r="BG12255" s="84">
        <f t="shared" si="193"/>
        <v>45345</v>
      </c>
    </row>
    <row r="12256" spans="39:59">
      <c r="AM12256" s="85" t="s">
        <v>12508</v>
      </c>
      <c r="AN12256" s="83">
        <v>3.4676659000000001</v>
      </c>
      <c r="AO12256" s="84">
        <v>800.17255</v>
      </c>
      <c r="AP12256" s="83">
        <v>4901.9066999999995</v>
      </c>
      <c r="AQ12256" s="83">
        <v>0.75557560000000001</v>
      </c>
      <c r="AR12256" s="83">
        <v>-2.7120902999999998</v>
      </c>
      <c r="AU12256" s="91"/>
      <c r="AW12256" s="89"/>
      <c r="BE12256" s="90"/>
      <c r="BF12256" s="84"/>
      <c r="BG12256" s="84">
        <f t="shared" si="193"/>
        <v>45345.5</v>
      </c>
    </row>
    <row r="12257" spans="39:59">
      <c r="AM12257" s="85" t="s">
        <v>12509</v>
      </c>
      <c r="AN12257" s="83">
        <v>3.4675984</v>
      </c>
      <c r="AO12257" s="84">
        <v>800.20299999999997</v>
      </c>
      <c r="AP12257" s="83">
        <v>4902.3065999999999</v>
      </c>
      <c r="AQ12257" s="83">
        <v>0.75560433000000005</v>
      </c>
      <c r="AR12257" s="83">
        <v>-2.7119941999999999</v>
      </c>
      <c r="AU12257" s="91"/>
      <c r="AW12257" s="89"/>
      <c r="BE12257" s="90"/>
      <c r="BF12257" s="84"/>
      <c r="BG12257" s="84">
        <f t="shared" si="193"/>
        <v>45346</v>
      </c>
    </row>
    <row r="12258" spans="39:59">
      <c r="AM12258" s="85" t="s">
        <v>12510</v>
      </c>
      <c r="AN12258" s="83">
        <v>3.4675368999999998</v>
      </c>
      <c r="AO12258" s="84">
        <v>800.12683000000004</v>
      </c>
      <c r="AP12258" s="83">
        <v>4902.7065000000002</v>
      </c>
      <c r="AQ12258" s="83">
        <v>0.75563811999999997</v>
      </c>
      <c r="AR12258" s="83">
        <v>-2.7118988000000002</v>
      </c>
      <c r="AU12258" s="91"/>
      <c r="AW12258" s="89"/>
      <c r="BE12258" s="90"/>
      <c r="BF12258" s="84"/>
      <c r="BG12258" s="84">
        <f t="shared" si="193"/>
        <v>45346.5</v>
      </c>
    </row>
    <row r="12259" spans="39:59">
      <c r="AM12259" s="85" t="s">
        <v>12511</v>
      </c>
      <c r="AN12259" s="83">
        <v>3.4674716000000001</v>
      </c>
      <c r="AO12259" s="84">
        <v>800.06592000000001</v>
      </c>
      <c r="AP12259" s="83">
        <v>4903.1068999999998</v>
      </c>
      <c r="AQ12259" s="83">
        <v>0.75565570999999998</v>
      </c>
      <c r="AR12259" s="83">
        <v>-2.7118158000000001</v>
      </c>
      <c r="AU12259" s="91"/>
      <c r="AW12259" s="89"/>
      <c r="BE12259" s="90"/>
      <c r="BF12259" s="84"/>
      <c r="BG12259" s="84">
        <f t="shared" si="193"/>
        <v>45347</v>
      </c>
    </row>
    <row r="12260" spans="39:59">
      <c r="AM12260" s="85" t="s">
        <v>12512</v>
      </c>
      <c r="AN12260" s="83">
        <v>3.4673223000000002</v>
      </c>
      <c r="AO12260" s="84">
        <v>800.005</v>
      </c>
      <c r="AP12260" s="83">
        <v>4903.5068000000001</v>
      </c>
      <c r="AQ12260" s="83">
        <v>0.75567740000000005</v>
      </c>
      <c r="AR12260" s="83">
        <v>-2.7116449</v>
      </c>
      <c r="AU12260" s="91"/>
      <c r="AW12260" s="89"/>
      <c r="BE12260" s="90"/>
      <c r="BF12260" s="84"/>
      <c r="BG12260" s="84">
        <f t="shared" si="193"/>
        <v>45347.5</v>
      </c>
    </row>
    <row r="12261" spans="39:59">
      <c r="AM12261" s="85" t="s">
        <v>12513</v>
      </c>
      <c r="AN12261" s="83">
        <v>3.4669889999999999</v>
      </c>
      <c r="AO12261" s="84">
        <v>800.21825999999999</v>
      </c>
      <c r="AP12261" s="83">
        <v>4903.9066999999995</v>
      </c>
      <c r="AQ12261" s="83">
        <v>0.75569664999999997</v>
      </c>
      <c r="AR12261" s="83">
        <v>-2.7112923000000002</v>
      </c>
      <c r="AU12261" s="91"/>
      <c r="AW12261" s="89"/>
      <c r="BE12261" s="90"/>
      <c r="BF12261" s="84"/>
      <c r="BG12261" s="84">
        <f t="shared" si="193"/>
        <v>45348</v>
      </c>
    </row>
    <row r="12262" spans="39:59">
      <c r="AM12262" s="85" t="s">
        <v>12514</v>
      </c>
      <c r="AN12262" s="83">
        <v>3.4666996000000001</v>
      </c>
      <c r="AO12262" s="84">
        <v>800.005</v>
      </c>
      <c r="AP12262" s="83">
        <v>4904.3071</v>
      </c>
      <c r="AQ12262" s="83">
        <v>0.75570892999999995</v>
      </c>
      <c r="AR12262" s="83">
        <v>-2.7109907</v>
      </c>
      <c r="AU12262" s="91"/>
      <c r="AW12262" s="89"/>
      <c r="BE12262" s="90"/>
      <c r="BF12262" s="84"/>
      <c r="BG12262" s="84">
        <f t="shared" si="193"/>
        <v>45348.5</v>
      </c>
    </row>
    <row r="12263" spans="39:59">
      <c r="AM12263" s="85" t="s">
        <v>12515</v>
      </c>
      <c r="AN12263" s="83">
        <v>3.4666709999999998</v>
      </c>
      <c r="AO12263" s="84">
        <v>800.20299999999997</v>
      </c>
      <c r="AP12263" s="83">
        <v>4904.7070000000003</v>
      </c>
      <c r="AQ12263" s="83">
        <v>0.75570846000000003</v>
      </c>
      <c r="AR12263" s="83">
        <v>-2.7109624999999999</v>
      </c>
      <c r="AU12263" s="91"/>
      <c r="AW12263" s="89"/>
      <c r="BE12263" s="90"/>
      <c r="BF12263" s="84"/>
      <c r="BG12263" s="84">
        <f t="shared" si="193"/>
        <v>45349</v>
      </c>
    </row>
    <row r="12264" spans="39:59">
      <c r="AM12264" s="85" t="s">
        <v>12516</v>
      </c>
      <c r="AN12264" s="83">
        <v>3.4667683</v>
      </c>
      <c r="AO12264" s="84">
        <v>800.15734999999995</v>
      </c>
      <c r="AP12264" s="83">
        <v>4905.1068999999998</v>
      </c>
      <c r="AQ12264" s="83">
        <v>0.75572311999999997</v>
      </c>
      <c r="AR12264" s="83">
        <v>-2.7110449999999999</v>
      </c>
      <c r="AU12264" s="91"/>
      <c r="AW12264" s="89"/>
      <c r="BE12264" s="90"/>
      <c r="BF12264" s="84"/>
      <c r="BG12264" s="84">
        <f t="shared" si="193"/>
        <v>45349.5</v>
      </c>
    </row>
    <row r="12265" spans="39:59">
      <c r="AM12265" s="85" t="s">
        <v>12517</v>
      </c>
      <c r="AN12265" s="83">
        <v>3.4669523</v>
      </c>
      <c r="AO12265" s="84">
        <v>800.20299999999997</v>
      </c>
      <c r="AP12265" s="83">
        <v>4905.5073000000002</v>
      </c>
      <c r="AQ12265" s="83">
        <v>0.75574607000000005</v>
      </c>
      <c r="AR12265" s="83">
        <v>-2.7112061999999999</v>
      </c>
      <c r="AU12265" s="91"/>
      <c r="AW12265" s="89"/>
      <c r="BE12265" s="90"/>
      <c r="BF12265" s="84"/>
      <c r="BG12265" s="84">
        <f t="shared" si="193"/>
        <v>45350</v>
      </c>
    </row>
    <row r="12266" spans="39:59">
      <c r="AM12266" s="85" t="s">
        <v>12518</v>
      </c>
      <c r="AN12266" s="83">
        <v>3.4670258</v>
      </c>
      <c r="AO12266" s="84">
        <v>800.11157000000003</v>
      </c>
      <c r="AP12266" s="83">
        <v>4905.9071999999996</v>
      </c>
      <c r="AQ12266" s="83">
        <v>0.75575614000000002</v>
      </c>
      <c r="AR12266" s="83">
        <v>-2.7112696000000001</v>
      </c>
      <c r="AU12266" s="91"/>
      <c r="AW12266" s="89"/>
      <c r="BE12266" s="90"/>
      <c r="BF12266" s="84"/>
      <c r="BG12266" s="84">
        <f t="shared" si="193"/>
        <v>45350.5</v>
      </c>
    </row>
    <row r="12267" spans="39:59">
      <c r="AM12267" s="85" t="s">
        <v>12519</v>
      </c>
      <c r="AN12267" s="83">
        <v>3.4671063000000002</v>
      </c>
      <c r="AO12267" s="84">
        <v>800.03545999999994</v>
      </c>
      <c r="AP12267" s="83">
        <v>4906.3071</v>
      </c>
      <c r="AQ12267" s="83">
        <v>0.75577605000000003</v>
      </c>
      <c r="AR12267" s="83">
        <v>-2.7113304</v>
      </c>
      <c r="AU12267" s="91"/>
      <c r="AW12267" s="89"/>
      <c r="BE12267" s="90"/>
      <c r="BF12267" s="84"/>
      <c r="BG12267" s="84">
        <f t="shared" si="193"/>
        <v>45351</v>
      </c>
    </row>
    <row r="12268" spans="39:59">
      <c r="AM12268" s="85" t="s">
        <v>12520</v>
      </c>
      <c r="AN12268" s="83">
        <v>3.4672293999999999</v>
      </c>
      <c r="AO12268" s="84">
        <v>800.09636999999998</v>
      </c>
      <c r="AP12268" s="83">
        <v>4906.7070000000003</v>
      </c>
      <c r="AQ12268" s="83">
        <v>0.75579618999999998</v>
      </c>
      <c r="AR12268" s="83">
        <v>-2.7114332000000001</v>
      </c>
      <c r="AU12268" s="91"/>
      <c r="AW12268" s="89"/>
      <c r="BE12268" s="90"/>
      <c r="BF12268" s="84"/>
      <c r="BG12268" s="84">
        <f t="shared" si="193"/>
        <v>45351.5</v>
      </c>
    </row>
    <row r="12269" spans="39:59">
      <c r="AM12269" s="85" t="s">
        <v>12521</v>
      </c>
      <c r="AN12269" s="83">
        <v>3.4673175999999999</v>
      </c>
      <c r="AO12269" s="84">
        <v>799.97448999999995</v>
      </c>
      <c r="AP12269" s="83">
        <v>4907.1073999999999</v>
      </c>
      <c r="AQ12269" s="83">
        <v>0.75582176000000001</v>
      </c>
      <c r="AR12269" s="83">
        <v>-2.7114959000000001</v>
      </c>
      <c r="AU12269" s="91"/>
      <c r="AW12269" s="89"/>
      <c r="BE12269" s="90"/>
      <c r="BF12269" s="84"/>
      <c r="BG12269" s="84">
        <f t="shared" si="193"/>
        <v>45352</v>
      </c>
    </row>
    <row r="12270" spans="39:59">
      <c r="AM12270" s="85" t="s">
        <v>12522</v>
      </c>
      <c r="AN12270" s="83">
        <v>3.4672990000000001</v>
      </c>
      <c r="AO12270" s="84">
        <v>800.09636999999998</v>
      </c>
      <c r="AP12270" s="83">
        <v>4907.5073000000002</v>
      </c>
      <c r="AQ12270" s="83">
        <v>0.75585139000000001</v>
      </c>
      <c r="AR12270" s="83">
        <v>-2.7114476999999999</v>
      </c>
      <c r="AU12270" s="91"/>
      <c r="AW12270" s="89"/>
      <c r="BE12270" s="90"/>
      <c r="BF12270" s="84"/>
      <c r="BG12270" s="84">
        <f t="shared" si="193"/>
        <v>45352.5</v>
      </c>
    </row>
    <row r="12271" spans="39:59">
      <c r="AM12271" s="85" t="s">
        <v>12523</v>
      </c>
      <c r="AN12271" s="83">
        <v>3.4673438000000001</v>
      </c>
      <c r="AO12271" s="84">
        <v>800.29443000000003</v>
      </c>
      <c r="AP12271" s="83">
        <v>4907.9071999999996</v>
      </c>
      <c r="AQ12271" s="83">
        <v>0.75588356999999995</v>
      </c>
      <c r="AR12271" s="83">
        <v>-2.7114601</v>
      </c>
      <c r="AU12271" s="91"/>
      <c r="AW12271" s="89"/>
      <c r="BE12271" s="90"/>
      <c r="BF12271" s="84"/>
      <c r="BG12271" s="84">
        <f t="shared" si="193"/>
        <v>45353</v>
      </c>
    </row>
    <row r="12272" spans="39:59">
      <c r="AM12272" s="85" t="s">
        <v>12524</v>
      </c>
      <c r="AN12272" s="83">
        <v>3.4674459</v>
      </c>
      <c r="AO12272" s="84">
        <v>800.06592000000001</v>
      </c>
      <c r="AP12272" s="83">
        <v>4908.3076000000001</v>
      </c>
      <c r="AQ12272" s="83">
        <v>0.75592475999999997</v>
      </c>
      <c r="AR12272" s="83">
        <v>-2.7115211000000001</v>
      </c>
      <c r="AU12272" s="91"/>
      <c r="AW12272" s="89"/>
      <c r="BE12272" s="90"/>
      <c r="BF12272" s="84"/>
      <c r="BG12272" s="84">
        <f t="shared" si="193"/>
        <v>45353.5</v>
      </c>
    </row>
    <row r="12273" spans="39:59">
      <c r="AM12273" s="85" t="s">
        <v>12525</v>
      </c>
      <c r="AN12273" s="83">
        <v>3.4675832</v>
      </c>
      <c r="AO12273" s="84">
        <v>800.14209000000005</v>
      </c>
      <c r="AP12273" s="83">
        <v>4908.7075000000004</v>
      </c>
      <c r="AQ12273" s="83">
        <v>0.75597727000000003</v>
      </c>
      <c r="AR12273" s="83">
        <v>-2.7116058000000001</v>
      </c>
      <c r="AU12273" s="91"/>
      <c r="AW12273" s="89"/>
      <c r="BE12273" s="90"/>
      <c r="BF12273" s="84"/>
      <c r="BG12273" s="84">
        <f t="shared" si="193"/>
        <v>45354</v>
      </c>
    </row>
    <row r="12274" spans="39:59">
      <c r="AM12274" s="85" t="s">
        <v>12526</v>
      </c>
      <c r="AN12274" s="83">
        <v>3.4676781000000001</v>
      </c>
      <c r="AO12274" s="84">
        <v>800.17255</v>
      </c>
      <c r="AP12274" s="83">
        <v>4909.1073999999999</v>
      </c>
      <c r="AQ12274" s="83">
        <v>0.75603396</v>
      </c>
      <c r="AR12274" s="83">
        <v>-2.7116441999999998</v>
      </c>
      <c r="AU12274" s="91"/>
      <c r="AW12274" s="89"/>
      <c r="BE12274" s="90"/>
      <c r="BF12274" s="84"/>
      <c r="BG12274" s="84">
        <f t="shared" si="193"/>
        <v>45354.5</v>
      </c>
    </row>
    <row r="12275" spans="39:59">
      <c r="AM12275" s="85" t="s">
        <v>12527</v>
      </c>
      <c r="AN12275" s="83">
        <v>3.4676776</v>
      </c>
      <c r="AO12275" s="84">
        <v>800.11162999999999</v>
      </c>
      <c r="AP12275" s="83">
        <v>4909.5078000000003</v>
      </c>
      <c r="AQ12275" s="83">
        <v>0.75609446000000002</v>
      </c>
      <c r="AR12275" s="83">
        <v>-2.7115830999999999</v>
      </c>
      <c r="AU12275" s="91"/>
      <c r="AW12275" s="89"/>
      <c r="BE12275" s="90"/>
      <c r="BF12275" s="84"/>
      <c r="BG12275" s="84">
        <f t="shared" si="193"/>
        <v>45355</v>
      </c>
    </row>
    <row r="12276" spans="39:59">
      <c r="AM12276" s="85" t="s">
        <v>12528</v>
      </c>
      <c r="AN12276" s="83">
        <v>3.4677056999999998</v>
      </c>
      <c r="AO12276" s="84">
        <v>800.14209000000005</v>
      </c>
      <c r="AP12276" s="83">
        <v>4909.9076999999997</v>
      </c>
      <c r="AQ12276" s="83">
        <v>0.75615542999999996</v>
      </c>
      <c r="AR12276" s="83">
        <v>-2.7115502</v>
      </c>
      <c r="AU12276" s="91"/>
      <c r="AW12276" s="89"/>
      <c r="BE12276" s="90"/>
      <c r="BF12276" s="84"/>
      <c r="BG12276" s="84">
        <f t="shared" si="193"/>
        <v>45355.5</v>
      </c>
    </row>
    <row r="12277" spans="39:59">
      <c r="AM12277" s="85" t="s">
        <v>12529</v>
      </c>
      <c r="AN12277" s="83">
        <v>3.4676963999999999</v>
      </c>
      <c r="AO12277" s="84">
        <v>800.005</v>
      </c>
      <c r="AP12277" s="83">
        <v>4910.3076000000001</v>
      </c>
      <c r="AQ12277" s="83">
        <v>0.75620173999999996</v>
      </c>
      <c r="AR12277" s="83">
        <v>-2.7114946999999998</v>
      </c>
      <c r="AU12277" s="91"/>
      <c r="AW12277" s="89"/>
      <c r="BE12277" s="90"/>
      <c r="BF12277" s="84"/>
      <c r="BG12277" s="84">
        <f t="shared" si="193"/>
        <v>45356</v>
      </c>
    </row>
    <row r="12278" spans="39:59">
      <c r="AM12278" s="85" t="s">
        <v>12530</v>
      </c>
      <c r="AN12278" s="83">
        <v>3.4677628999999999</v>
      </c>
      <c r="AO12278" s="84">
        <v>800.09636999999998</v>
      </c>
      <c r="AP12278" s="83">
        <v>4910.7075000000004</v>
      </c>
      <c r="AQ12278" s="83">
        <v>0.75625098000000002</v>
      </c>
      <c r="AR12278" s="83">
        <v>-2.7115119000000001</v>
      </c>
      <c r="AU12278" s="91"/>
      <c r="AW12278" s="89"/>
      <c r="BE12278" s="90"/>
      <c r="BF12278" s="84"/>
      <c r="BG12278" s="84">
        <f t="shared" si="193"/>
        <v>45356.5</v>
      </c>
    </row>
    <row r="12279" spans="39:59">
      <c r="AM12279" s="85" t="s">
        <v>12531</v>
      </c>
      <c r="AN12279" s="83">
        <v>3.4677334000000002</v>
      </c>
      <c r="AO12279" s="84">
        <v>800.02020000000005</v>
      </c>
      <c r="AP12279" s="83">
        <v>4911.1079</v>
      </c>
      <c r="AQ12279" s="83">
        <v>0.75629508000000001</v>
      </c>
      <c r="AR12279" s="83">
        <v>-2.7114384</v>
      </c>
      <c r="AU12279" s="91"/>
      <c r="AW12279" s="89"/>
      <c r="BE12279" s="90"/>
      <c r="BF12279" s="84"/>
      <c r="BG12279" s="84">
        <f t="shared" si="193"/>
        <v>45357</v>
      </c>
    </row>
    <row r="12280" spans="39:59">
      <c r="AM12280" s="85" t="s">
        <v>12532</v>
      </c>
      <c r="AN12280" s="83">
        <v>3.4677489000000001</v>
      </c>
      <c r="AO12280" s="84">
        <v>800.18773999999996</v>
      </c>
      <c r="AP12280" s="83">
        <v>4911.5078000000003</v>
      </c>
      <c r="AQ12280" s="83">
        <v>0.75633496</v>
      </c>
      <c r="AR12280" s="83">
        <v>-2.7114139000000002</v>
      </c>
      <c r="AU12280" s="91"/>
      <c r="AW12280" s="89"/>
      <c r="BE12280" s="90"/>
      <c r="BF12280" s="84"/>
      <c r="BG12280" s="84">
        <f t="shared" si="193"/>
        <v>45357.5</v>
      </c>
    </row>
    <row r="12281" spans="39:59">
      <c r="AM12281" s="85" t="s">
        <v>12533</v>
      </c>
      <c r="AN12281" s="83">
        <v>3.4677606000000001</v>
      </c>
      <c r="AO12281" s="84">
        <v>800.03545999999994</v>
      </c>
      <c r="AP12281" s="83">
        <v>4911.9076999999997</v>
      </c>
      <c r="AQ12281" s="83">
        <v>0.75637995999999996</v>
      </c>
      <c r="AR12281" s="83">
        <v>-2.7113805000000002</v>
      </c>
      <c r="AU12281" s="91"/>
      <c r="AW12281" s="89"/>
      <c r="BE12281" s="90"/>
      <c r="BF12281" s="84"/>
      <c r="BG12281" s="84">
        <f t="shared" si="193"/>
        <v>45358</v>
      </c>
    </row>
    <row r="12282" spans="39:59">
      <c r="AM12282" s="85" t="s">
        <v>12534</v>
      </c>
      <c r="AN12282" s="83">
        <v>3.4677164999999999</v>
      </c>
      <c r="AO12282" s="84">
        <v>800.20306000000005</v>
      </c>
      <c r="AP12282" s="83">
        <v>4912.3081000000002</v>
      </c>
      <c r="AQ12282" s="83">
        <v>0.75642014000000002</v>
      </c>
      <c r="AR12282" s="83">
        <v>-2.7112962999999999</v>
      </c>
      <c r="AU12282" s="91"/>
      <c r="AW12282" s="89"/>
      <c r="BE12282" s="90"/>
      <c r="BF12282" s="84"/>
      <c r="BG12282" s="84">
        <f t="shared" si="193"/>
        <v>45358.5</v>
      </c>
    </row>
    <row r="12283" spans="39:59">
      <c r="AM12283" s="85" t="s">
        <v>12535</v>
      </c>
      <c r="AN12283" s="83">
        <v>3.4677527000000001</v>
      </c>
      <c r="AO12283" s="84">
        <v>800.08118000000002</v>
      </c>
      <c r="AP12283" s="83">
        <v>4912.7079999999996</v>
      </c>
      <c r="AQ12283" s="83">
        <v>0.75645989000000002</v>
      </c>
      <c r="AR12283" s="83">
        <v>-2.7112927</v>
      </c>
      <c r="AU12283" s="91"/>
      <c r="AW12283" s="89"/>
      <c r="BE12283" s="90"/>
      <c r="BF12283" s="84"/>
      <c r="BG12283" s="84">
        <f t="shared" si="193"/>
        <v>45359</v>
      </c>
    </row>
    <row r="12284" spans="39:59">
      <c r="AM12284" s="85" t="s">
        <v>12536</v>
      </c>
      <c r="AN12284" s="83">
        <v>3.4677571999999999</v>
      </c>
      <c r="AO12284" s="84">
        <v>800.20299999999997</v>
      </c>
      <c r="AP12284" s="83">
        <v>4913.1079</v>
      </c>
      <c r="AQ12284" s="83">
        <v>0.75649553999999997</v>
      </c>
      <c r="AR12284" s="83">
        <v>-2.7112617000000001</v>
      </c>
      <c r="AU12284" s="91"/>
      <c r="AW12284" s="89"/>
      <c r="BE12284" s="90"/>
      <c r="BF12284" s="84"/>
      <c r="BG12284" s="84">
        <f t="shared" si="193"/>
        <v>45359.5</v>
      </c>
    </row>
    <row r="12285" spans="39:59">
      <c r="AM12285" s="85" t="s">
        <v>12537</v>
      </c>
      <c r="AN12285" s="83">
        <v>3.4677834999999999</v>
      </c>
      <c r="AO12285" s="84">
        <v>800.02020000000005</v>
      </c>
      <c r="AP12285" s="83">
        <v>4913.5083000000004</v>
      </c>
      <c r="AQ12285" s="83">
        <v>0.75653327000000004</v>
      </c>
      <c r="AR12285" s="83">
        <v>-2.7112501</v>
      </c>
      <c r="AU12285" s="91"/>
      <c r="AW12285" s="89"/>
      <c r="BE12285" s="90"/>
      <c r="BF12285" s="84"/>
      <c r="BG12285" s="84">
        <f t="shared" si="193"/>
        <v>45360</v>
      </c>
    </row>
    <row r="12286" spans="39:59">
      <c r="AM12286" s="85" t="s">
        <v>12538</v>
      </c>
      <c r="AN12286" s="83">
        <v>3.4677927</v>
      </c>
      <c r="AO12286" s="84">
        <v>800.08118000000002</v>
      </c>
      <c r="AP12286" s="83">
        <v>4913.9081999999999</v>
      </c>
      <c r="AQ12286" s="83">
        <v>0.75657313999999998</v>
      </c>
      <c r="AR12286" s="83">
        <v>-2.7112194999999999</v>
      </c>
      <c r="AU12286" s="91"/>
      <c r="AW12286" s="89"/>
      <c r="BE12286" s="90"/>
      <c r="BF12286" s="84"/>
      <c r="BG12286" s="84">
        <f t="shared" si="193"/>
        <v>45360.5</v>
      </c>
    </row>
    <row r="12287" spans="39:59">
      <c r="AM12287" s="85" t="s">
        <v>12539</v>
      </c>
      <c r="AN12287" s="83">
        <v>3.4677682000000001</v>
      </c>
      <c r="AO12287" s="84">
        <v>800.18773999999996</v>
      </c>
      <c r="AP12287" s="83">
        <v>4914.3081000000002</v>
      </c>
      <c r="AQ12287" s="83">
        <v>0.75661462999999995</v>
      </c>
      <c r="AR12287" s="83">
        <v>-2.7111535</v>
      </c>
      <c r="AU12287" s="91"/>
      <c r="AW12287" s="89"/>
      <c r="BE12287" s="90"/>
      <c r="BF12287" s="84"/>
      <c r="BG12287" s="84">
        <f t="shared" si="193"/>
        <v>45361</v>
      </c>
    </row>
    <row r="12288" spans="39:59">
      <c r="AM12288" s="85" t="s">
        <v>12540</v>
      </c>
      <c r="AN12288" s="83">
        <v>3.4677462999999999</v>
      </c>
      <c r="AO12288" s="84">
        <v>800.24878000000001</v>
      </c>
      <c r="AP12288" s="83">
        <v>4914.7084999999997</v>
      </c>
      <c r="AQ12288" s="83">
        <v>0.75664978999999999</v>
      </c>
      <c r="AR12288" s="83">
        <v>-2.7110965</v>
      </c>
      <c r="AU12288" s="91"/>
      <c r="AW12288" s="89"/>
      <c r="BE12288" s="90"/>
      <c r="BF12288" s="84"/>
      <c r="BG12288" s="84">
        <f t="shared" si="193"/>
        <v>45361.5</v>
      </c>
    </row>
    <row r="12289" spans="39:59">
      <c r="AM12289" s="85" t="s">
        <v>12541</v>
      </c>
      <c r="AN12289" s="83">
        <v>3.4676966999999999</v>
      </c>
      <c r="AO12289" s="84">
        <v>800.27917000000002</v>
      </c>
      <c r="AP12289" s="83">
        <v>4915.1084000000001</v>
      </c>
      <c r="AQ12289" s="83">
        <v>0.75668274999999996</v>
      </c>
      <c r="AR12289" s="83">
        <v>-2.7110137999999999</v>
      </c>
      <c r="AU12289" s="91"/>
      <c r="AW12289" s="89"/>
      <c r="BE12289" s="90"/>
      <c r="BF12289" s="84"/>
      <c r="BG12289" s="84">
        <f t="shared" si="193"/>
        <v>45362</v>
      </c>
    </row>
    <row r="12290" spans="39:59">
      <c r="AM12290" s="85" t="s">
        <v>12542</v>
      </c>
      <c r="AN12290" s="83">
        <v>3.4677212000000002</v>
      </c>
      <c r="AO12290" s="84">
        <v>800.26391999999998</v>
      </c>
      <c r="AP12290" s="83">
        <v>4915.5083000000004</v>
      </c>
      <c r="AQ12290" s="83">
        <v>0.75671845999999998</v>
      </c>
      <c r="AR12290" s="83">
        <v>-2.7110028000000002</v>
      </c>
      <c r="AU12290" s="91"/>
      <c r="AW12290" s="89"/>
      <c r="BE12290" s="90"/>
      <c r="BF12290" s="84"/>
      <c r="BG12290" s="84">
        <f t="shared" si="193"/>
        <v>45362.5</v>
      </c>
    </row>
    <row r="12291" spans="39:59">
      <c r="AM12291" s="85" t="s">
        <v>12543</v>
      </c>
      <c r="AN12291" s="83">
        <v>3.4676726000000002</v>
      </c>
      <c r="AO12291" s="84">
        <v>799.98974999999996</v>
      </c>
      <c r="AP12291" s="83">
        <v>4915.9087</v>
      </c>
      <c r="AQ12291" s="83">
        <v>0.75674390999999996</v>
      </c>
      <c r="AR12291" s="83">
        <v>-2.7109287000000002</v>
      </c>
      <c r="AU12291" s="91"/>
      <c r="AW12291" s="89"/>
      <c r="BE12291" s="90"/>
      <c r="BF12291" s="84"/>
      <c r="BG12291" s="84">
        <f t="shared" si="193"/>
        <v>45363</v>
      </c>
    </row>
    <row r="12292" spans="39:59">
      <c r="AM12292" s="85" t="s">
        <v>12544</v>
      </c>
      <c r="AN12292" s="83">
        <v>3.4676575999999999</v>
      </c>
      <c r="AO12292" s="84">
        <v>800.18773999999996</v>
      </c>
      <c r="AP12292" s="83">
        <v>4916.3086000000003</v>
      </c>
      <c r="AQ12292" s="83">
        <v>0.75677227999999996</v>
      </c>
      <c r="AR12292" s="83">
        <v>-2.7108853000000002</v>
      </c>
      <c r="AU12292" s="91"/>
      <c r="AW12292" s="89"/>
      <c r="BE12292" s="90"/>
      <c r="BF12292" s="84"/>
      <c r="BG12292" s="84">
        <f t="shared" si="193"/>
        <v>45363.5</v>
      </c>
    </row>
    <row r="12293" spans="39:59">
      <c r="AM12293" s="85" t="s">
        <v>12545</v>
      </c>
      <c r="AN12293" s="83">
        <v>3.4677452999999998</v>
      </c>
      <c r="AO12293" s="84">
        <v>800.26391999999998</v>
      </c>
      <c r="AP12293" s="83">
        <v>4916.7084999999997</v>
      </c>
      <c r="AQ12293" s="83">
        <v>0.75680196</v>
      </c>
      <c r="AR12293" s="83">
        <v>-2.7109435</v>
      </c>
      <c r="AU12293" s="91"/>
      <c r="AW12293" s="89"/>
      <c r="BE12293" s="90"/>
      <c r="BF12293" s="84"/>
      <c r="BG12293" s="84">
        <f t="shared" ref="BG12293:BG12356" si="194">BG12292+0.5</f>
        <v>45364</v>
      </c>
    </row>
    <row r="12294" spans="39:59">
      <c r="AM12294" s="85" t="s">
        <v>12546</v>
      </c>
      <c r="AN12294" s="83">
        <v>3.4677114000000002</v>
      </c>
      <c r="AO12294" s="84">
        <v>800.23346000000004</v>
      </c>
      <c r="AP12294" s="83">
        <v>4917.1089000000002</v>
      </c>
      <c r="AQ12294" s="83">
        <v>0.75682240999999995</v>
      </c>
      <c r="AR12294" s="83">
        <v>-2.7108891000000002</v>
      </c>
      <c r="AU12294" s="91"/>
      <c r="AW12294" s="89"/>
      <c r="BE12294" s="90"/>
      <c r="BF12294" s="84"/>
      <c r="BG12294" s="84">
        <f t="shared" si="194"/>
        <v>45364.5</v>
      </c>
    </row>
    <row r="12295" spans="39:59">
      <c r="AM12295" s="85" t="s">
        <v>12547</v>
      </c>
      <c r="AN12295" s="83">
        <v>3.4677153000000001</v>
      </c>
      <c r="AO12295" s="84">
        <v>800.26391999999998</v>
      </c>
      <c r="AP12295" s="83">
        <v>4917.5087999999996</v>
      </c>
      <c r="AQ12295" s="83">
        <v>0.75684381000000001</v>
      </c>
      <c r="AR12295" s="83">
        <v>-2.7108715000000001</v>
      </c>
      <c r="AU12295" s="91"/>
      <c r="AW12295" s="89"/>
      <c r="BE12295" s="90"/>
      <c r="BF12295" s="84"/>
      <c r="BG12295" s="84">
        <f t="shared" si="194"/>
        <v>45365</v>
      </c>
    </row>
    <row r="12296" spans="39:59">
      <c r="AM12296" s="85" t="s">
        <v>12548</v>
      </c>
      <c r="AN12296" s="83">
        <v>3.4677243</v>
      </c>
      <c r="AO12296" s="84">
        <v>800.26391999999998</v>
      </c>
      <c r="AP12296" s="83">
        <v>4917.9087</v>
      </c>
      <c r="AQ12296" s="83">
        <v>0.75687360999999997</v>
      </c>
      <c r="AR12296" s="83">
        <v>-2.7108506999999999</v>
      </c>
      <c r="AU12296" s="91"/>
      <c r="AW12296" s="89"/>
      <c r="BE12296" s="90"/>
      <c r="BF12296" s="84"/>
      <c r="BG12296" s="84">
        <f t="shared" si="194"/>
        <v>45365.5</v>
      </c>
    </row>
    <row r="12297" spans="39:59">
      <c r="AM12297" s="85" t="s">
        <v>12549</v>
      </c>
      <c r="AN12297" s="83">
        <v>3.4676995000000002</v>
      </c>
      <c r="AO12297" s="84">
        <v>800.05071999999996</v>
      </c>
      <c r="AP12297" s="83">
        <v>4918.3091000000004</v>
      </c>
      <c r="AQ12297" s="83">
        <v>0.75689428999999997</v>
      </c>
      <c r="AR12297" s="83">
        <v>-2.7108051999999998</v>
      </c>
      <c r="AU12297" s="91"/>
      <c r="AW12297" s="89"/>
      <c r="BE12297" s="90"/>
      <c r="BF12297" s="84"/>
      <c r="BG12297" s="84">
        <f t="shared" si="194"/>
        <v>45366</v>
      </c>
    </row>
    <row r="12298" spans="39:59">
      <c r="AM12298" s="85" t="s">
        <v>12550</v>
      </c>
      <c r="AN12298" s="83">
        <v>3.4676480000000001</v>
      </c>
      <c r="AO12298" s="84">
        <v>800.14209000000005</v>
      </c>
      <c r="AP12298" s="83">
        <v>4918.7089999999998</v>
      </c>
      <c r="AQ12298" s="83">
        <v>0.75691891</v>
      </c>
      <c r="AR12298" s="83">
        <v>-2.7107291</v>
      </c>
      <c r="AU12298" s="91"/>
      <c r="AW12298" s="89"/>
      <c r="BE12298" s="90"/>
      <c r="BF12298" s="84"/>
      <c r="BG12298" s="84">
        <f t="shared" si="194"/>
        <v>45366.5</v>
      </c>
    </row>
    <row r="12299" spans="39:59">
      <c r="AM12299" s="85" t="s">
        <v>12551</v>
      </c>
      <c r="AN12299" s="83">
        <v>3.4677310000000001</v>
      </c>
      <c r="AO12299" s="84">
        <v>799.91363999999999</v>
      </c>
      <c r="AP12299" s="83">
        <v>4919.1089000000002</v>
      </c>
      <c r="AQ12299" s="83">
        <v>0.75694649999999997</v>
      </c>
      <c r="AR12299" s="83">
        <v>-2.7107844000000001</v>
      </c>
      <c r="AU12299" s="91"/>
      <c r="AW12299" s="89"/>
      <c r="BE12299" s="90"/>
      <c r="BF12299" s="84"/>
      <c r="BG12299" s="84">
        <f t="shared" si="194"/>
        <v>45367</v>
      </c>
    </row>
    <row r="12300" spans="39:59">
      <c r="AM12300" s="85" t="s">
        <v>12552</v>
      </c>
      <c r="AN12300" s="83">
        <v>3.4677145</v>
      </c>
      <c r="AO12300" s="84">
        <v>800.14202999999998</v>
      </c>
      <c r="AP12300" s="83">
        <v>4919.5092999999997</v>
      </c>
      <c r="AQ12300" s="83">
        <v>0.75697546999999998</v>
      </c>
      <c r="AR12300" s="83">
        <v>-2.7107391000000001</v>
      </c>
      <c r="AU12300" s="91"/>
      <c r="AW12300" s="89"/>
      <c r="BE12300" s="90"/>
      <c r="BF12300" s="84"/>
      <c r="BG12300" s="84">
        <f t="shared" si="194"/>
        <v>45367.5</v>
      </c>
    </row>
    <row r="12301" spans="39:59">
      <c r="AM12301" s="85" t="s">
        <v>12553</v>
      </c>
      <c r="AN12301" s="83">
        <v>3.4677014000000002</v>
      </c>
      <c r="AO12301" s="84">
        <v>800.11157000000003</v>
      </c>
      <c r="AP12301" s="83">
        <v>4919.9092000000001</v>
      </c>
      <c r="AQ12301" s="83">
        <v>0.75699353000000003</v>
      </c>
      <c r="AR12301" s="83">
        <v>-2.7107079000000001</v>
      </c>
      <c r="AU12301" s="91"/>
      <c r="AW12301" s="89"/>
      <c r="BE12301" s="90"/>
      <c r="BF12301" s="84"/>
      <c r="BG12301" s="84">
        <f t="shared" si="194"/>
        <v>45368</v>
      </c>
    </row>
    <row r="12302" spans="39:59">
      <c r="AM12302" s="85" t="s">
        <v>12554</v>
      </c>
      <c r="AN12302" s="83">
        <v>3.4677593999999998</v>
      </c>
      <c r="AO12302" s="84">
        <v>800.05065999999999</v>
      </c>
      <c r="AP12302" s="83">
        <v>4920.3091000000004</v>
      </c>
      <c r="AQ12302" s="83">
        <v>0.75701671999999998</v>
      </c>
      <c r="AR12302" s="83">
        <v>-2.7107426999999999</v>
      </c>
      <c r="AU12302" s="91"/>
      <c r="AW12302" s="89"/>
      <c r="BE12302" s="90"/>
      <c r="BF12302" s="84"/>
      <c r="BG12302" s="84">
        <f t="shared" si="194"/>
        <v>45368.5</v>
      </c>
    </row>
    <row r="12303" spans="39:59">
      <c r="AM12303" s="85" t="s">
        <v>12555</v>
      </c>
      <c r="AN12303" s="83">
        <v>3.4677745999999998</v>
      </c>
      <c r="AO12303" s="84">
        <v>800.09644000000003</v>
      </c>
      <c r="AP12303" s="83">
        <v>4920.7094999999999</v>
      </c>
      <c r="AQ12303" s="83">
        <v>0.75704294000000005</v>
      </c>
      <c r="AR12303" s="83">
        <v>-2.7107317000000002</v>
      </c>
      <c r="AU12303" s="91"/>
      <c r="AW12303" s="89"/>
      <c r="BE12303" s="90"/>
      <c r="BF12303" s="84"/>
      <c r="BG12303" s="84">
        <f t="shared" si="194"/>
        <v>45369</v>
      </c>
    </row>
    <row r="12304" spans="39:59">
      <c r="AM12304" s="85" t="s">
        <v>12556</v>
      </c>
      <c r="AN12304" s="83">
        <v>3.4678035</v>
      </c>
      <c r="AO12304" s="84">
        <v>800.15728999999999</v>
      </c>
      <c r="AP12304" s="83">
        <v>4921.1094000000003</v>
      </c>
      <c r="AQ12304" s="83">
        <v>0.75705968999999995</v>
      </c>
      <c r="AR12304" s="83">
        <v>-2.7107437000000001</v>
      </c>
      <c r="AU12304" s="91"/>
      <c r="AW12304" s="89"/>
      <c r="BE12304" s="90"/>
      <c r="BF12304" s="84"/>
      <c r="BG12304" s="84">
        <f t="shared" si="194"/>
        <v>45369.5</v>
      </c>
    </row>
    <row r="12305" spans="39:59">
      <c r="AM12305" s="85" t="s">
        <v>12557</v>
      </c>
      <c r="AN12305" s="83">
        <v>3.4678140000000002</v>
      </c>
      <c r="AO12305" s="84">
        <v>800.14209000000005</v>
      </c>
      <c r="AP12305" s="83">
        <v>4921.5092999999997</v>
      </c>
      <c r="AQ12305" s="83">
        <v>0.75708973000000002</v>
      </c>
      <c r="AR12305" s="83">
        <v>-2.7107241000000002</v>
      </c>
      <c r="AU12305" s="91"/>
      <c r="AW12305" s="89"/>
      <c r="BE12305" s="90"/>
      <c r="BF12305" s="84"/>
      <c r="BG12305" s="84">
        <f t="shared" si="194"/>
        <v>45370</v>
      </c>
    </row>
    <row r="12306" spans="39:59">
      <c r="AM12306" s="85" t="s">
        <v>12558</v>
      </c>
      <c r="AN12306" s="83">
        <v>3.4677639</v>
      </c>
      <c r="AO12306" s="84">
        <v>800.18773999999996</v>
      </c>
      <c r="AP12306" s="83">
        <v>4921.9097000000002</v>
      </c>
      <c r="AQ12306" s="83">
        <v>0.75711702999999997</v>
      </c>
      <c r="AR12306" s="83">
        <v>-2.7106469</v>
      </c>
      <c r="AU12306" s="91"/>
      <c r="AW12306" s="89"/>
      <c r="BE12306" s="90"/>
      <c r="BF12306" s="84"/>
      <c r="BG12306" s="84">
        <f t="shared" si="194"/>
        <v>45370.5</v>
      </c>
    </row>
    <row r="12307" spans="39:59">
      <c r="AM12307" s="85" t="s">
        <v>12559</v>
      </c>
      <c r="AN12307" s="83">
        <v>3.4677730000000002</v>
      </c>
      <c r="AO12307" s="84">
        <v>800.08118000000002</v>
      </c>
      <c r="AP12307" s="83">
        <v>4922.3095999999996</v>
      </c>
      <c r="AQ12307" s="83">
        <v>0.75713891</v>
      </c>
      <c r="AR12307" s="83">
        <v>-2.7106340000000002</v>
      </c>
      <c r="AU12307" s="91"/>
      <c r="AW12307" s="89"/>
      <c r="BE12307" s="90"/>
      <c r="BF12307" s="84"/>
      <c r="BG12307" s="84">
        <f t="shared" si="194"/>
        <v>45371</v>
      </c>
    </row>
    <row r="12308" spans="39:59">
      <c r="AM12308" s="85" t="s">
        <v>12560</v>
      </c>
      <c r="AN12308" s="83">
        <v>3.4678125</v>
      </c>
      <c r="AO12308" s="84">
        <v>800.02020000000005</v>
      </c>
      <c r="AP12308" s="83">
        <v>4922.7094999999999</v>
      </c>
      <c r="AQ12308" s="83">
        <v>0.75715827999999996</v>
      </c>
      <c r="AR12308" s="83">
        <v>-2.7106542999999999</v>
      </c>
      <c r="AU12308" s="91"/>
      <c r="AW12308" s="89"/>
      <c r="BE12308" s="90"/>
      <c r="BF12308" s="84"/>
      <c r="BG12308" s="84">
        <f t="shared" si="194"/>
        <v>45371.5</v>
      </c>
    </row>
    <row r="12309" spans="39:59">
      <c r="AM12309" s="85" t="s">
        <v>12561</v>
      </c>
      <c r="AN12309" s="83">
        <v>3.4677609999999999</v>
      </c>
      <c r="AO12309" s="84">
        <v>800.17255</v>
      </c>
      <c r="AP12309" s="83">
        <v>4923.1099000000004</v>
      </c>
      <c r="AQ12309" s="83">
        <v>0.75717973999999999</v>
      </c>
      <c r="AR12309" s="83">
        <v>-2.7105812999999999</v>
      </c>
      <c r="AU12309" s="91"/>
      <c r="AW12309" s="89"/>
      <c r="BE12309" s="90"/>
      <c r="BF12309" s="84"/>
      <c r="BG12309" s="84">
        <f t="shared" si="194"/>
        <v>45372</v>
      </c>
    </row>
    <row r="12310" spans="39:59">
      <c r="AM12310" s="85" t="s">
        <v>12562</v>
      </c>
      <c r="AN12310" s="83">
        <v>3.4678192000000001</v>
      </c>
      <c r="AO12310" s="84">
        <v>799.97455000000002</v>
      </c>
      <c r="AP12310" s="83">
        <v>4923.5097999999998</v>
      </c>
      <c r="AQ12310" s="83">
        <v>0.75719994000000002</v>
      </c>
      <c r="AR12310" s="83">
        <v>-2.7106192</v>
      </c>
      <c r="AU12310" s="91"/>
      <c r="AW12310" s="89"/>
      <c r="BE12310" s="90"/>
      <c r="BF12310" s="84"/>
      <c r="BG12310" s="84">
        <f t="shared" si="194"/>
        <v>45372.5</v>
      </c>
    </row>
    <row r="12311" spans="39:59">
      <c r="AM12311" s="85" t="s">
        <v>12563</v>
      </c>
      <c r="AN12311" s="83">
        <v>3.4677169000000001</v>
      </c>
      <c r="AO12311" s="84">
        <v>799.91363999999999</v>
      </c>
      <c r="AP12311" s="83">
        <v>4923.9097000000002</v>
      </c>
      <c r="AQ12311" s="83">
        <v>0.75721622</v>
      </c>
      <c r="AR12311" s="83">
        <v>-2.7105006999999999</v>
      </c>
      <c r="AU12311" s="91"/>
      <c r="AW12311" s="89"/>
      <c r="BE12311" s="90"/>
      <c r="BF12311" s="84"/>
      <c r="BG12311" s="84">
        <f t="shared" si="194"/>
        <v>45373</v>
      </c>
    </row>
    <row r="12312" spans="39:59">
      <c r="AM12312" s="85" t="s">
        <v>12564</v>
      </c>
      <c r="AN12312" s="83">
        <v>3.4676868999999999</v>
      </c>
      <c r="AO12312" s="84">
        <v>800.17255</v>
      </c>
      <c r="AP12312" s="83">
        <v>4924.3100999999997</v>
      </c>
      <c r="AQ12312" s="83">
        <v>0.75723689999999999</v>
      </c>
      <c r="AR12312" s="83">
        <v>-2.7104499</v>
      </c>
      <c r="AU12312" s="91"/>
      <c r="AW12312" s="89"/>
      <c r="BE12312" s="90"/>
      <c r="BF12312" s="84"/>
      <c r="BG12312" s="84">
        <f t="shared" si="194"/>
        <v>45373.5</v>
      </c>
    </row>
    <row r="12313" spans="39:59">
      <c r="AM12313" s="85" t="s">
        <v>12565</v>
      </c>
      <c r="AN12313" s="83">
        <v>3.4675805999999998</v>
      </c>
      <c r="AO12313" s="84">
        <v>799.91363999999999</v>
      </c>
      <c r="AP12313" s="83">
        <v>4924.71</v>
      </c>
      <c r="AQ12313" s="83">
        <v>0.75726526999999999</v>
      </c>
      <c r="AR12313" s="83">
        <v>-2.7103152000000001</v>
      </c>
      <c r="AU12313" s="91"/>
      <c r="AW12313" s="89"/>
      <c r="BE12313" s="90"/>
      <c r="BF12313" s="84"/>
      <c r="BG12313" s="84">
        <f t="shared" si="194"/>
        <v>45374</v>
      </c>
    </row>
    <row r="12314" spans="39:59">
      <c r="AM12314" s="85" t="s">
        <v>12566</v>
      </c>
      <c r="AN12314" s="83">
        <v>3.4675034999999998</v>
      </c>
      <c r="AO12314" s="84">
        <v>799.89837999999997</v>
      </c>
      <c r="AP12314" s="83">
        <v>4925.1099000000004</v>
      </c>
      <c r="AQ12314" s="83">
        <v>0.75727498999999998</v>
      </c>
      <c r="AR12314" s="83">
        <v>-2.7102287</v>
      </c>
      <c r="AU12314" s="91"/>
      <c r="AW12314" s="89"/>
      <c r="BE12314" s="90"/>
      <c r="BF12314" s="84"/>
      <c r="BG12314" s="84">
        <f t="shared" si="194"/>
        <v>45374.5</v>
      </c>
    </row>
    <row r="12315" spans="39:59">
      <c r="AM12315" s="85" t="s">
        <v>12567</v>
      </c>
      <c r="AN12315" s="83">
        <v>3.4674773000000001</v>
      </c>
      <c r="AO12315" s="84">
        <v>800.18773999999996</v>
      </c>
      <c r="AP12315" s="83">
        <v>4925.5102999999999</v>
      </c>
      <c r="AQ12315" s="83">
        <v>0.75730162999999995</v>
      </c>
      <c r="AR12315" s="83">
        <v>-2.7101758</v>
      </c>
      <c r="AU12315" s="91"/>
      <c r="AW12315" s="89"/>
      <c r="BE12315" s="90"/>
      <c r="BF12315" s="84"/>
      <c r="BG12315" s="84">
        <f t="shared" si="194"/>
        <v>45375</v>
      </c>
    </row>
    <row r="12316" spans="39:59">
      <c r="AM12316" s="85" t="s">
        <v>12568</v>
      </c>
      <c r="AN12316" s="83">
        <v>3.4676980999999998</v>
      </c>
      <c r="AO12316" s="84">
        <v>800.06592000000001</v>
      </c>
      <c r="AP12316" s="83">
        <v>4925.9102000000003</v>
      </c>
      <c r="AQ12316" s="83">
        <v>0.75733054</v>
      </c>
      <c r="AR12316" s="83">
        <v>-2.7103674</v>
      </c>
      <c r="AU12316" s="91"/>
      <c r="AW12316" s="89"/>
      <c r="BE12316" s="90"/>
      <c r="BF12316" s="84"/>
      <c r="BG12316" s="84">
        <f t="shared" si="194"/>
        <v>45375.5</v>
      </c>
    </row>
    <row r="12317" spans="39:59">
      <c r="AM12317" s="85" t="s">
        <v>12569</v>
      </c>
      <c r="AN12317" s="83">
        <v>3.4676640000000001</v>
      </c>
      <c r="AO12317" s="84">
        <v>800.11157000000003</v>
      </c>
      <c r="AP12317" s="83">
        <v>4926.3100999999997</v>
      </c>
      <c r="AQ12317" s="83">
        <v>0.75735377999999998</v>
      </c>
      <c r="AR12317" s="83">
        <v>-2.7103101999999999</v>
      </c>
      <c r="AU12317" s="91"/>
      <c r="AW12317" s="89"/>
      <c r="BE12317" s="90"/>
      <c r="BF12317" s="84"/>
      <c r="BG12317" s="84">
        <f t="shared" si="194"/>
        <v>45376</v>
      </c>
    </row>
    <row r="12318" spans="39:59">
      <c r="AM12318" s="85" t="s">
        <v>12570</v>
      </c>
      <c r="AN12318" s="83">
        <v>3.4677155000000002</v>
      </c>
      <c r="AO12318" s="84">
        <v>800.06592000000001</v>
      </c>
      <c r="AP12318" s="83">
        <v>4926.7103999999999</v>
      </c>
      <c r="AQ12318" s="83">
        <v>0.75737339000000004</v>
      </c>
      <c r="AR12318" s="83">
        <v>-2.7103421999999999</v>
      </c>
      <c r="AU12318" s="91"/>
      <c r="AW12318" s="89"/>
      <c r="BE12318" s="90"/>
      <c r="BF12318" s="84"/>
      <c r="BG12318" s="84">
        <f t="shared" si="194"/>
        <v>45376.5</v>
      </c>
    </row>
    <row r="12319" spans="39:59">
      <c r="AM12319" s="85" t="s">
        <v>12571</v>
      </c>
      <c r="AN12319" s="83">
        <v>3.4676814</v>
      </c>
      <c r="AO12319" s="84">
        <v>800.17255</v>
      </c>
      <c r="AP12319" s="83">
        <v>4927.1103999999996</v>
      </c>
      <c r="AQ12319" s="83">
        <v>0.75739002</v>
      </c>
      <c r="AR12319" s="83">
        <v>-2.7102914</v>
      </c>
      <c r="AU12319" s="91"/>
      <c r="AW12319" s="89"/>
      <c r="BE12319" s="90"/>
      <c r="BF12319" s="84"/>
      <c r="BG12319" s="84">
        <f t="shared" si="194"/>
        <v>45377</v>
      </c>
    </row>
    <row r="12320" spans="39:59">
      <c r="AM12320" s="85" t="s">
        <v>12572</v>
      </c>
      <c r="AN12320" s="83">
        <v>3.4677033000000002</v>
      </c>
      <c r="AO12320" s="84">
        <v>800.20306000000005</v>
      </c>
      <c r="AP12320" s="83">
        <v>4927.5102999999999</v>
      </c>
      <c r="AQ12320" s="83">
        <v>0.75741225000000001</v>
      </c>
      <c r="AR12320" s="83">
        <v>-2.7102911000000001</v>
      </c>
      <c r="AU12320" s="91"/>
      <c r="AW12320" s="89"/>
      <c r="BE12320" s="90"/>
      <c r="BF12320" s="84"/>
      <c r="BG12320" s="84">
        <f t="shared" si="194"/>
        <v>45377.5</v>
      </c>
    </row>
    <row r="12321" spans="39:59">
      <c r="AM12321" s="85" t="s">
        <v>12573</v>
      </c>
      <c r="AN12321" s="83">
        <v>3.4677861000000001</v>
      </c>
      <c r="AO12321" s="84">
        <v>800.14202999999998</v>
      </c>
      <c r="AP12321" s="83">
        <v>4927.9106000000002</v>
      </c>
      <c r="AQ12321" s="83">
        <v>0.75744467999999998</v>
      </c>
      <c r="AR12321" s="83">
        <v>-2.7103415000000002</v>
      </c>
      <c r="AU12321" s="91"/>
      <c r="AW12321" s="89"/>
      <c r="BE12321" s="90"/>
      <c r="BF12321" s="84"/>
      <c r="BG12321" s="84">
        <f t="shared" si="194"/>
        <v>45378</v>
      </c>
    </row>
    <row r="12322" spans="39:59">
      <c r="AM12322" s="85" t="s">
        <v>12574</v>
      </c>
      <c r="AN12322" s="83">
        <v>3.4678518999999999</v>
      </c>
      <c r="AO12322" s="84">
        <v>800.06592000000001</v>
      </c>
      <c r="AP12322" s="83">
        <v>4928.3104999999996</v>
      </c>
      <c r="AQ12322" s="83">
        <v>0.75747949000000003</v>
      </c>
      <c r="AR12322" s="83">
        <v>-2.7103723999999998</v>
      </c>
      <c r="AU12322" s="91"/>
      <c r="AW12322" s="89"/>
      <c r="BE12322" s="90"/>
      <c r="BF12322" s="84"/>
      <c r="BG12322" s="84">
        <f t="shared" si="194"/>
        <v>45378.5</v>
      </c>
    </row>
    <row r="12323" spans="39:59">
      <c r="AM12323" s="85" t="s">
        <v>12575</v>
      </c>
      <c r="AN12323" s="83">
        <v>3.4677737</v>
      </c>
      <c r="AO12323" s="84">
        <v>800.12689</v>
      </c>
      <c r="AP12323" s="83">
        <v>4928.7109</v>
      </c>
      <c r="AQ12323" s="83">
        <v>0.75750404999999998</v>
      </c>
      <c r="AR12323" s="83">
        <v>-2.7102697</v>
      </c>
      <c r="AU12323" s="91"/>
      <c r="AW12323" s="89"/>
      <c r="BE12323" s="90"/>
      <c r="BF12323" s="84"/>
      <c r="BG12323" s="84">
        <f t="shared" si="194"/>
        <v>45379</v>
      </c>
    </row>
    <row r="12324" spans="39:59">
      <c r="AM12324" s="85" t="s">
        <v>12576</v>
      </c>
      <c r="AN12324" s="83">
        <v>3.4677348000000001</v>
      </c>
      <c r="AO12324" s="84">
        <v>800.11157000000003</v>
      </c>
      <c r="AP12324" s="83">
        <v>4929.1108000000004</v>
      </c>
      <c r="AQ12324" s="83">
        <v>0.75752240000000004</v>
      </c>
      <c r="AR12324" s="83">
        <v>-2.7102124999999999</v>
      </c>
      <c r="AU12324" s="91"/>
      <c r="AW12324" s="89"/>
      <c r="BE12324" s="90"/>
      <c r="BF12324" s="84"/>
      <c r="BG12324" s="84">
        <f t="shared" si="194"/>
        <v>45379.5</v>
      </c>
    </row>
    <row r="12325" spans="39:59">
      <c r="AM12325" s="85" t="s">
        <v>12577</v>
      </c>
      <c r="AN12325" s="83">
        <v>3.4677114000000002</v>
      </c>
      <c r="AO12325" s="84">
        <v>800.23346000000004</v>
      </c>
      <c r="AP12325" s="83">
        <v>4929.5106999999998</v>
      </c>
      <c r="AQ12325" s="83">
        <v>0.75754659999999996</v>
      </c>
      <c r="AR12325" s="83">
        <v>-2.7101647999999998</v>
      </c>
      <c r="AU12325" s="91"/>
      <c r="AW12325" s="89"/>
      <c r="BE12325" s="90"/>
      <c r="BF12325" s="84"/>
      <c r="BG12325" s="84">
        <f t="shared" si="194"/>
        <v>45380</v>
      </c>
    </row>
    <row r="12326" spans="39:59">
      <c r="AM12326" s="85" t="s">
        <v>12578</v>
      </c>
      <c r="AN12326" s="83">
        <v>3.4676254000000002</v>
      </c>
      <c r="AO12326" s="84">
        <v>800.26391999999998</v>
      </c>
      <c r="AP12326" s="83">
        <v>4929.9111000000003</v>
      </c>
      <c r="AQ12326" s="83">
        <v>0.75757003000000001</v>
      </c>
      <c r="AR12326" s="83">
        <v>-2.7100553999999999</v>
      </c>
      <c r="AU12326" s="91"/>
      <c r="AW12326" s="89"/>
      <c r="BE12326" s="90"/>
      <c r="BF12326" s="84"/>
      <c r="BG12326" s="84">
        <f t="shared" si="194"/>
        <v>45380.5</v>
      </c>
    </row>
    <row r="12327" spans="39:59">
      <c r="AM12327" s="85" t="s">
        <v>12579</v>
      </c>
      <c r="AN12327" s="83">
        <v>3.467581</v>
      </c>
      <c r="AO12327" s="84">
        <v>800.23346000000004</v>
      </c>
      <c r="AP12327" s="83">
        <v>4930.3109999999997</v>
      </c>
      <c r="AQ12327" s="83">
        <v>0.75758791000000003</v>
      </c>
      <c r="AR12327" s="83">
        <v>-2.7099931000000002</v>
      </c>
      <c r="AU12327" s="91"/>
      <c r="AW12327" s="89"/>
      <c r="BE12327" s="90"/>
      <c r="BF12327" s="84"/>
      <c r="BG12327" s="84">
        <f t="shared" si="194"/>
        <v>45381</v>
      </c>
    </row>
    <row r="12328" spans="39:59">
      <c r="AM12328" s="85" t="s">
        <v>12580</v>
      </c>
      <c r="AN12328" s="83">
        <v>3.4675679000000001</v>
      </c>
      <c r="AO12328" s="84">
        <v>800.06592000000001</v>
      </c>
      <c r="AP12328" s="83">
        <v>4930.7109</v>
      </c>
      <c r="AQ12328" s="83">
        <v>0.75759995000000002</v>
      </c>
      <c r="AR12328" s="83">
        <v>-2.7099681000000002</v>
      </c>
      <c r="AU12328" s="91"/>
      <c r="AW12328" s="89"/>
      <c r="BE12328" s="90"/>
      <c r="BF12328" s="84"/>
      <c r="BG12328" s="84">
        <f t="shared" si="194"/>
        <v>45381.5</v>
      </c>
    </row>
    <row r="12329" spans="39:59">
      <c r="AM12329" s="85" t="s">
        <v>12581</v>
      </c>
      <c r="AN12329" s="83">
        <v>3.4675519000000001</v>
      </c>
      <c r="AO12329" s="84">
        <v>800.14209000000005</v>
      </c>
      <c r="AP12329" s="83">
        <v>4931.1112999999996</v>
      </c>
      <c r="AQ12329" s="83">
        <v>0.75762629999999997</v>
      </c>
      <c r="AR12329" s="83">
        <v>-2.7099256999999999</v>
      </c>
      <c r="AU12329" s="91"/>
      <c r="AW12329" s="89"/>
      <c r="BE12329" s="90"/>
      <c r="BF12329" s="84"/>
      <c r="BG12329" s="84">
        <f t="shared" si="194"/>
        <v>45382</v>
      </c>
    </row>
    <row r="12330" spans="39:59">
      <c r="AM12330" s="85" t="s">
        <v>12582</v>
      </c>
      <c r="AN12330" s="83">
        <v>3.4676878000000002</v>
      </c>
      <c r="AO12330" s="84">
        <v>800.21825999999999</v>
      </c>
      <c r="AP12330" s="83">
        <v>4931.5111999999999</v>
      </c>
      <c r="AQ12330" s="83">
        <v>0.75765747000000006</v>
      </c>
      <c r="AR12330" s="83">
        <v>-2.7100303000000001</v>
      </c>
      <c r="AU12330" s="91"/>
      <c r="AW12330" s="89"/>
      <c r="BE12330" s="90"/>
      <c r="BF12330" s="84"/>
      <c r="BG12330" s="84">
        <f t="shared" si="194"/>
        <v>45382.5</v>
      </c>
    </row>
    <row r="12331" spans="39:59">
      <c r="AM12331" s="85" t="s">
        <v>12583</v>
      </c>
      <c r="AN12331" s="83">
        <v>3.4677221999999999</v>
      </c>
      <c r="AO12331" s="84">
        <v>800.17255</v>
      </c>
      <c r="AP12331" s="83">
        <v>4931.9111000000003</v>
      </c>
      <c r="AQ12331" s="83">
        <v>0.75768798999999998</v>
      </c>
      <c r="AR12331" s="83">
        <v>-2.7100341000000001</v>
      </c>
      <c r="AU12331" s="91"/>
      <c r="AW12331" s="89"/>
      <c r="BE12331" s="90"/>
      <c r="BF12331" s="84"/>
      <c r="BG12331" s="84">
        <f t="shared" si="194"/>
        <v>45383</v>
      </c>
    </row>
    <row r="12332" spans="39:59">
      <c r="AM12332" s="85" t="s">
        <v>12584</v>
      </c>
      <c r="AN12332" s="83">
        <v>3.4677047999999999</v>
      </c>
      <c r="AO12332" s="84">
        <v>800.14209000000005</v>
      </c>
      <c r="AP12332" s="83">
        <v>4932.3114999999998</v>
      </c>
      <c r="AQ12332" s="83">
        <v>0.75770979999999999</v>
      </c>
      <c r="AR12332" s="83">
        <v>-2.7099950000000002</v>
      </c>
      <c r="AU12332" s="91"/>
      <c r="AW12332" s="89"/>
      <c r="BE12332" s="90"/>
      <c r="BF12332" s="84"/>
      <c r="BG12332" s="84">
        <f t="shared" si="194"/>
        <v>45383.5</v>
      </c>
    </row>
    <row r="12333" spans="39:59">
      <c r="AM12333" s="85" t="s">
        <v>12585</v>
      </c>
      <c r="AN12333" s="83">
        <v>3.4677129</v>
      </c>
      <c r="AO12333" s="84">
        <v>799.98974999999996</v>
      </c>
      <c r="AP12333" s="83">
        <v>4932.7114000000001</v>
      </c>
      <c r="AQ12333" s="83">
        <v>0.75774132999999999</v>
      </c>
      <c r="AR12333" s="83">
        <v>-2.7099714000000001</v>
      </c>
      <c r="AU12333" s="91"/>
      <c r="AW12333" s="89"/>
      <c r="BE12333" s="90"/>
      <c r="BF12333" s="84"/>
      <c r="BG12333" s="84">
        <f t="shared" si="194"/>
        <v>45384</v>
      </c>
    </row>
    <row r="12334" spans="39:59">
      <c r="AM12334" s="85" t="s">
        <v>12586</v>
      </c>
      <c r="AN12334" s="83">
        <v>3.4677343</v>
      </c>
      <c r="AO12334" s="84">
        <v>800.14202999999998</v>
      </c>
      <c r="AP12334" s="83">
        <v>4933.1112999999996</v>
      </c>
      <c r="AQ12334" s="83">
        <v>0.75776756000000001</v>
      </c>
      <c r="AR12334" s="83">
        <v>-2.7099669</v>
      </c>
      <c r="AU12334" s="91"/>
      <c r="AW12334" s="89"/>
      <c r="BE12334" s="90"/>
      <c r="BF12334" s="84"/>
      <c r="BG12334" s="84">
        <f t="shared" si="194"/>
        <v>45384.5</v>
      </c>
    </row>
    <row r="12335" spans="39:59">
      <c r="AM12335" s="85" t="s">
        <v>12587</v>
      </c>
      <c r="AN12335" s="83">
        <v>3.4677172000000001</v>
      </c>
      <c r="AO12335" s="84">
        <v>800.06592000000001</v>
      </c>
      <c r="AP12335" s="83">
        <v>4933.5117</v>
      </c>
      <c r="AQ12335" s="83">
        <v>0.75779300999999999</v>
      </c>
      <c r="AR12335" s="83">
        <v>-2.7099242000000001</v>
      </c>
      <c r="AU12335" s="91"/>
      <c r="AW12335" s="89"/>
      <c r="BE12335" s="90"/>
      <c r="BF12335" s="84"/>
      <c r="BG12335" s="84">
        <f t="shared" si="194"/>
        <v>45385</v>
      </c>
    </row>
    <row r="12336" spans="39:59">
      <c r="AM12336" s="85" t="s">
        <v>12588</v>
      </c>
      <c r="AN12336" s="83">
        <v>3.4676726000000002</v>
      </c>
      <c r="AO12336" s="84">
        <v>800.14209000000005</v>
      </c>
      <c r="AP12336" s="83">
        <v>4933.9116000000004</v>
      </c>
      <c r="AQ12336" s="83">
        <v>0.75782227999999996</v>
      </c>
      <c r="AR12336" s="83">
        <v>-2.7098502999999998</v>
      </c>
      <c r="AU12336" s="91"/>
      <c r="AW12336" s="89"/>
      <c r="BE12336" s="90"/>
      <c r="BF12336" s="84"/>
      <c r="BG12336" s="84">
        <f t="shared" si="194"/>
        <v>45385.5</v>
      </c>
    </row>
    <row r="12337" spans="39:59">
      <c r="AM12337" s="85" t="s">
        <v>12589</v>
      </c>
      <c r="AN12337" s="83">
        <v>3.4676805000000002</v>
      </c>
      <c r="AO12337" s="84">
        <v>800.08118000000002</v>
      </c>
      <c r="AP12337" s="83">
        <v>4934.3114999999998</v>
      </c>
      <c r="AQ12337" s="83">
        <v>0.75784658999999999</v>
      </c>
      <c r="AR12337" s="83">
        <v>-2.7098339</v>
      </c>
      <c r="AU12337" s="91"/>
      <c r="AW12337" s="89"/>
      <c r="BE12337" s="90"/>
      <c r="BF12337" s="84"/>
      <c r="BG12337" s="84">
        <f t="shared" si="194"/>
        <v>45386</v>
      </c>
    </row>
    <row r="12338" spans="39:59">
      <c r="AM12338" s="85" t="s">
        <v>12590</v>
      </c>
      <c r="AN12338" s="83">
        <v>3.4676928999999999</v>
      </c>
      <c r="AO12338" s="84">
        <v>800.21825999999999</v>
      </c>
      <c r="AP12338" s="83">
        <v>4934.7119000000002</v>
      </c>
      <c r="AQ12338" s="83">
        <v>0.75788133999999996</v>
      </c>
      <c r="AR12338" s="83">
        <v>-2.7098114</v>
      </c>
      <c r="AU12338" s="91"/>
      <c r="AW12338" s="89"/>
      <c r="BE12338" s="90"/>
      <c r="BF12338" s="84"/>
      <c r="BG12338" s="84">
        <f t="shared" si="194"/>
        <v>45386.5</v>
      </c>
    </row>
    <row r="12339" spans="39:59">
      <c r="AM12339" s="85" t="s">
        <v>12591</v>
      </c>
      <c r="AN12339" s="83">
        <v>3.4677199999999999</v>
      </c>
      <c r="AO12339" s="84">
        <v>800.18773999999996</v>
      </c>
      <c r="AP12339" s="83">
        <v>4935.1117999999997</v>
      </c>
      <c r="AQ12339" s="83">
        <v>0.75791383000000001</v>
      </c>
      <c r="AR12339" s="83">
        <v>-2.7098062000000001</v>
      </c>
      <c r="AU12339" s="91"/>
      <c r="AW12339" s="89"/>
      <c r="BE12339" s="90"/>
      <c r="BF12339" s="84"/>
      <c r="BG12339" s="84">
        <f t="shared" si="194"/>
        <v>45387</v>
      </c>
    </row>
    <row r="12340" spans="39:59">
      <c r="AM12340" s="85" t="s">
        <v>12592</v>
      </c>
      <c r="AN12340" s="83">
        <v>3.4677688999999998</v>
      </c>
      <c r="AO12340" s="84">
        <v>800.20306000000005</v>
      </c>
      <c r="AP12340" s="83">
        <v>4935.5117</v>
      </c>
      <c r="AQ12340" s="83">
        <v>0.75794417000000003</v>
      </c>
      <c r="AR12340" s="83">
        <v>-2.7098247999999998</v>
      </c>
      <c r="AU12340" s="91"/>
      <c r="AW12340" s="89"/>
      <c r="BE12340" s="90"/>
      <c r="BF12340" s="84"/>
      <c r="BG12340" s="84">
        <f t="shared" si="194"/>
        <v>45387.5</v>
      </c>
    </row>
    <row r="12341" spans="39:59">
      <c r="AM12341" s="85" t="s">
        <v>12593</v>
      </c>
      <c r="AN12341" s="83">
        <v>3.4678117999999998</v>
      </c>
      <c r="AO12341" s="84">
        <v>800.12683000000004</v>
      </c>
      <c r="AP12341" s="83">
        <v>4935.9120999999996</v>
      </c>
      <c r="AQ12341" s="83">
        <v>0.75797439</v>
      </c>
      <c r="AR12341" s="83">
        <v>-2.7098374000000001</v>
      </c>
      <c r="AU12341" s="91"/>
      <c r="AW12341" s="89"/>
      <c r="BE12341" s="90"/>
      <c r="BF12341" s="84"/>
      <c r="BG12341" s="84">
        <f t="shared" si="194"/>
        <v>45388</v>
      </c>
    </row>
    <row r="12342" spans="39:59">
      <c r="AM12342" s="85" t="s">
        <v>12594</v>
      </c>
      <c r="AN12342" s="83">
        <v>3.4678414000000002</v>
      </c>
      <c r="AO12342" s="84">
        <v>800.11157000000003</v>
      </c>
      <c r="AP12342" s="83">
        <v>4936.3119999999999</v>
      </c>
      <c r="AQ12342" s="83">
        <v>0.75801032999999995</v>
      </c>
      <c r="AR12342" s="83">
        <v>-2.7098309999999999</v>
      </c>
      <c r="AU12342" s="91"/>
      <c r="AW12342" s="89"/>
      <c r="BE12342" s="90"/>
      <c r="BF12342" s="84"/>
      <c r="BG12342" s="84">
        <f t="shared" si="194"/>
        <v>45388.5</v>
      </c>
    </row>
    <row r="12343" spans="39:59">
      <c r="AM12343" s="85" t="s">
        <v>12595</v>
      </c>
      <c r="AN12343" s="83">
        <v>3.467854</v>
      </c>
      <c r="AO12343" s="84">
        <v>800.15734999999995</v>
      </c>
      <c r="AP12343" s="83">
        <v>4936.7119000000002</v>
      </c>
      <c r="AQ12343" s="83">
        <v>0.75804508000000004</v>
      </c>
      <c r="AR12343" s="83">
        <v>-2.7098087999999998</v>
      </c>
      <c r="AU12343" s="91"/>
      <c r="AW12343" s="89"/>
      <c r="BE12343" s="90"/>
      <c r="BF12343" s="84"/>
      <c r="BG12343" s="84">
        <f t="shared" si="194"/>
        <v>45389</v>
      </c>
    </row>
    <row r="12344" spans="39:59">
      <c r="AM12344" s="85" t="s">
        <v>12596</v>
      </c>
      <c r="AN12344" s="83">
        <v>3.4678881000000001</v>
      </c>
      <c r="AO12344" s="84">
        <v>799.97448999999995</v>
      </c>
      <c r="AP12344" s="83">
        <v>4937.1122999999998</v>
      </c>
      <c r="AQ12344" s="83">
        <v>0.75808549000000003</v>
      </c>
      <c r="AR12344" s="83">
        <v>-2.7098026000000002</v>
      </c>
      <c r="AU12344" s="91"/>
      <c r="AW12344" s="89"/>
      <c r="BE12344" s="90"/>
      <c r="BF12344" s="84"/>
      <c r="BG12344" s="84">
        <f t="shared" si="194"/>
        <v>45389.5</v>
      </c>
    </row>
    <row r="12345" spans="39:59">
      <c r="AM12345" s="85" t="s">
        <v>12597</v>
      </c>
      <c r="AN12345" s="83">
        <v>3.4679074000000001</v>
      </c>
      <c r="AO12345" s="84">
        <v>800.12683000000004</v>
      </c>
      <c r="AP12345" s="83">
        <v>4937.5122000000001</v>
      </c>
      <c r="AQ12345" s="83">
        <v>0.75811183000000004</v>
      </c>
      <c r="AR12345" s="83">
        <v>-2.7097956999999999</v>
      </c>
      <c r="AU12345" s="91"/>
      <c r="AW12345" s="89"/>
      <c r="BE12345" s="90"/>
      <c r="BF12345" s="84"/>
      <c r="BG12345" s="84">
        <f t="shared" si="194"/>
        <v>45390</v>
      </c>
    </row>
    <row r="12346" spans="39:59">
      <c r="AM12346" s="85" t="s">
        <v>12598</v>
      </c>
      <c r="AN12346" s="83">
        <v>3.4678792999999999</v>
      </c>
      <c r="AO12346" s="84">
        <v>800.11162999999999</v>
      </c>
      <c r="AP12346" s="83">
        <v>4937.9120999999996</v>
      </c>
      <c r="AQ12346" s="83">
        <v>0.75813251999999998</v>
      </c>
      <c r="AR12346" s="83">
        <v>-2.7097468</v>
      </c>
      <c r="AU12346" s="91"/>
      <c r="AW12346" s="89"/>
      <c r="BE12346" s="90"/>
      <c r="BF12346" s="84"/>
      <c r="BG12346" s="84">
        <f t="shared" si="194"/>
        <v>45390.5</v>
      </c>
    </row>
    <row r="12347" spans="39:59">
      <c r="AM12347" s="85" t="s">
        <v>12599</v>
      </c>
      <c r="AN12347" s="83">
        <v>3.4678574000000002</v>
      </c>
      <c r="AO12347" s="84">
        <v>800.14209000000005</v>
      </c>
      <c r="AP12347" s="83">
        <v>4938.3125</v>
      </c>
      <c r="AQ12347" s="83">
        <v>0.75815988000000001</v>
      </c>
      <c r="AR12347" s="83">
        <v>-2.7096974999999999</v>
      </c>
      <c r="AU12347" s="91"/>
      <c r="AW12347" s="89"/>
      <c r="BE12347" s="90"/>
      <c r="BF12347" s="84"/>
      <c r="BG12347" s="84">
        <f t="shared" si="194"/>
        <v>45391</v>
      </c>
    </row>
    <row r="12348" spans="39:59">
      <c r="AM12348" s="85" t="s">
        <v>12600</v>
      </c>
      <c r="AN12348" s="83">
        <v>3.4678328</v>
      </c>
      <c r="AO12348" s="84">
        <v>800.17260999999996</v>
      </c>
      <c r="AP12348" s="83">
        <v>4938.7124000000003</v>
      </c>
      <c r="AQ12348" s="83">
        <v>0.75817776000000003</v>
      </c>
      <c r="AR12348" s="83">
        <v>-2.7096550000000001</v>
      </c>
      <c r="AU12348" s="91"/>
      <c r="AW12348" s="89"/>
      <c r="BE12348" s="90"/>
      <c r="BF12348" s="84"/>
      <c r="BG12348" s="84">
        <f t="shared" si="194"/>
        <v>45391.5</v>
      </c>
    </row>
    <row r="12349" spans="39:59">
      <c r="AM12349" s="85" t="s">
        <v>12601</v>
      </c>
      <c r="AN12349" s="83">
        <v>3.4677315000000002</v>
      </c>
      <c r="AO12349" s="84">
        <v>799.97455000000002</v>
      </c>
      <c r="AP12349" s="83">
        <v>4939.1127999999999</v>
      </c>
      <c r="AQ12349" s="83">
        <v>0.75818883999999998</v>
      </c>
      <c r="AR12349" s="83">
        <v>-2.7095427999999999</v>
      </c>
      <c r="AU12349" s="91"/>
      <c r="AW12349" s="89"/>
      <c r="BE12349" s="90"/>
      <c r="BF12349" s="84"/>
      <c r="BG12349" s="84">
        <f t="shared" si="194"/>
        <v>45392</v>
      </c>
    </row>
    <row r="12350" spans="39:59">
      <c r="AM12350" s="85" t="s">
        <v>12602</v>
      </c>
      <c r="AN12350" s="83">
        <v>3.4677660000000001</v>
      </c>
      <c r="AO12350" s="84">
        <v>800.12689</v>
      </c>
      <c r="AP12350" s="83">
        <v>4939.5127000000002</v>
      </c>
      <c r="AQ12350" s="83">
        <v>0.75819939000000003</v>
      </c>
      <c r="AR12350" s="83">
        <v>-2.7095666</v>
      </c>
      <c r="AU12350" s="91"/>
      <c r="AW12350" s="89"/>
      <c r="BE12350" s="90"/>
      <c r="BF12350" s="84"/>
      <c r="BG12350" s="84">
        <f t="shared" si="194"/>
        <v>45392.5</v>
      </c>
    </row>
    <row r="12351" spans="39:59">
      <c r="AM12351" s="85" t="s">
        <v>12603</v>
      </c>
      <c r="AN12351" s="83">
        <v>3.4678319000000002</v>
      </c>
      <c r="AO12351" s="84">
        <v>800.06592000000001</v>
      </c>
      <c r="AP12351" s="83">
        <v>4939.9125999999997</v>
      </c>
      <c r="AQ12351" s="83">
        <v>0.75821656000000004</v>
      </c>
      <c r="AR12351" s="83">
        <v>-2.7096152</v>
      </c>
      <c r="AU12351" s="91"/>
      <c r="AW12351" s="89"/>
      <c r="BE12351" s="90"/>
      <c r="BF12351" s="84"/>
      <c r="BG12351" s="84">
        <f t="shared" si="194"/>
        <v>45393</v>
      </c>
    </row>
    <row r="12352" spans="39:59">
      <c r="AM12352" s="85" t="s">
        <v>12604</v>
      </c>
      <c r="AN12352" s="83">
        <v>3.4677649000000002</v>
      </c>
      <c r="AO12352" s="84">
        <v>800.24872000000005</v>
      </c>
      <c r="AP12352" s="83">
        <v>4940.3130000000001</v>
      </c>
      <c r="AQ12352" s="83">
        <v>0.75823580999999995</v>
      </c>
      <c r="AR12352" s="83">
        <v>-2.7095292</v>
      </c>
      <c r="AU12352" s="91"/>
      <c r="AW12352" s="89"/>
      <c r="BE12352" s="90"/>
      <c r="BF12352" s="84"/>
      <c r="BG12352" s="84">
        <f t="shared" si="194"/>
        <v>45393.5</v>
      </c>
    </row>
    <row r="12353" spans="39:59">
      <c r="AM12353" s="85" t="s">
        <v>12605</v>
      </c>
      <c r="AN12353" s="83">
        <v>3.4677891999999999</v>
      </c>
      <c r="AO12353" s="84">
        <v>800.23339999999996</v>
      </c>
      <c r="AP12353" s="83">
        <v>4940.7129000000004</v>
      </c>
      <c r="AQ12353" s="83">
        <v>0.75825578000000005</v>
      </c>
      <c r="AR12353" s="83">
        <v>-2.7095335</v>
      </c>
      <c r="AU12353" s="91"/>
      <c r="AW12353" s="89"/>
      <c r="BE12353" s="90"/>
      <c r="BF12353" s="84"/>
      <c r="BG12353" s="84">
        <f t="shared" si="194"/>
        <v>45394</v>
      </c>
    </row>
    <row r="12354" spans="39:59">
      <c r="AM12354" s="85" t="s">
        <v>12606</v>
      </c>
      <c r="AN12354" s="83">
        <v>3.4678301999999999</v>
      </c>
      <c r="AO12354" s="84">
        <v>799.91363999999999</v>
      </c>
      <c r="AP12354" s="83">
        <v>4941.1127999999999</v>
      </c>
      <c r="AQ12354" s="83">
        <v>0.75828671000000003</v>
      </c>
      <c r="AR12354" s="83">
        <v>-2.7095435000000001</v>
      </c>
      <c r="AU12354" s="91"/>
      <c r="AW12354" s="89"/>
      <c r="BE12354" s="90"/>
      <c r="BF12354" s="84"/>
      <c r="BG12354" s="84">
        <f t="shared" si="194"/>
        <v>45394.5</v>
      </c>
    </row>
    <row r="12355" spans="39:59">
      <c r="AM12355" s="85" t="s">
        <v>12607</v>
      </c>
      <c r="AN12355" s="83">
        <v>3.4679136000000002</v>
      </c>
      <c r="AO12355" s="84">
        <v>800.09636999999998</v>
      </c>
      <c r="AP12355" s="83">
        <v>4941.5132000000003</v>
      </c>
      <c r="AQ12355" s="83">
        <v>0.75831223000000003</v>
      </c>
      <c r="AR12355" s="83">
        <v>-2.7096013999999999</v>
      </c>
      <c r="AU12355" s="91"/>
      <c r="AW12355" s="89"/>
      <c r="BE12355" s="90"/>
      <c r="BF12355" s="84"/>
      <c r="BG12355" s="84">
        <f t="shared" si="194"/>
        <v>45395</v>
      </c>
    </row>
    <row r="12356" spans="39:59">
      <c r="AM12356" s="85" t="s">
        <v>12608</v>
      </c>
      <c r="AN12356" s="83">
        <v>3.4678844999999998</v>
      </c>
      <c r="AO12356" s="84">
        <v>800.12683000000004</v>
      </c>
      <c r="AP12356" s="83">
        <v>4941.9130999999998</v>
      </c>
      <c r="AQ12356" s="83">
        <v>0.75833737999999995</v>
      </c>
      <c r="AR12356" s="83">
        <v>-2.7095473000000001</v>
      </c>
      <c r="AU12356" s="91"/>
      <c r="AW12356" s="89"/>
      <c r="BE12356" s="90"/>
      <c r="BF12356" s="84"/>
      <c r="BG12356" s="84">
        <f t="shared" si="194"/>
        <v>45395.5</v>
      </c>
    </row>
    <row r="12357" spans="39:59">
      <c r="AM12357" s="85" t="s">
        <v>12609</v>
      </c>
      <c r="AN12357" s="83">
        <v>3.4678556999999999</v>
      </c>
      <c r="AO12357" s="84">
        <v>800.18773999999996</v>
      </c>
      <c r="AP12357" s="83">
        <v>4942.3130000000001</v>
      </c>
      <c r="AQ12357" s="83">
        <v>0.75836736000000005</v>
      </c>
      <c r="AR12357" s="83">
        <v>-2.7094884000000001</v>
      </c>
      <c r="AU12357" s="91"/>
      <c r="AW12357" s="89"/>
      <c r="BE12357" s="90"/>
      <c r="BF12357" s="84"/>
      <c r="BG12357" s="84">
        <f t="shared" ref="BG12357:BG12420" si="195">BG12356+0.5</f>
        <v>45396</v>
      </c>
    </row>
    <row r="12358" spans="39:59">
      <c r="AM12358" s="85" t="s">
        <v>12610</v>
      </c>
      <c r="AN12358" s="83">
        <v>3.4677297999999999</v>
      </c>
      <c r="AO12358" s="84">
        <v>800.05071999999996</v>
      </c>
      <c r="AP12358" s="83">
        <v>4942.7129000000004</v>
      </c>
      <c r="AQ12358" s="83">
        <v>0.75840240999999997</v>
      </c>
      <c r="AR12358" s="83">
        <v>-2.7093275000000001</v>
      </c>
      <c r="AU12358" s="91"/>
      <c r="AW12358" s="89"/>
      <c r="BE12358" s="90"/>
      <c r="BF12358" s="84"/>
      <c r="BG12358" s="84">
        <f t="shared" si="195"/>
        <v>45396.5</v>
      </c>
    </row>
    <row r="12359" spans="39:59">
      <c r="AM12359" s="85" t="s">
        <v>12611</v>
      </c>
      <c r="AN12359" s="83">
        <v>3.4676168000000001</v>
      </c>
      <c r="AO12359" s="84">
        <v>800.05071999999996</v>
      </c>
      <c r="AP12359" s="83">
        <v>4943.1133</v>
      </c>
      <c r="AQ12359" s="83">
        <v>0.75841623999999996</v>
      </c>
      <c r="AR12359" s="83">
        <v>-2.7092006</v>
      </c>
      <c r="AU12359" s="91"/>
      <c r="AW12359" s="89"/>
      <c r="BE12359" s="90"/>
      <c r="BF12359" s="84"/>
      <c r="BG12359" s="84">
        <f t="shared" si="195"/>
        <v>45397</v>
      </c>
    </row>
    <row r="12360" spans="39:59">
      <c r="AM12360" s="85" t="s">
        <v>12612</v>
      </c>
      <c r="AN12360" s="83">
        <v>3.4675416999999999</v>
      </c>
      <c r="AO12360" s="84">
        <v>800.18773999999996</v>
      </c>
      <c r="AP12360" s="83">
        <v>4943.5132000000003</v>
      </c>
      <c r="AQ12360" s="83">
        <v>0.75844014000000004</v>
      </c>
      <c r="AR12360" s="83">
        <v>-2.7091014000000002</v>
      </c>
      <c r="AU12360" s="91"/>
      <c r="AW12360" s="89"/>
      <c r="BE12360" s="90"/>
      <c r="BF12360" s="84"/>
      <c r="BG12360" s="84">
        <f t="shared" si="195"/>
        <v>45397.5</v>
      </c>
    </row>
    <row r="12361" spans="39:59">
      <c r="AM12361" s="85" t="s">
        <v>12613</v>
      </c>
      <c r="AN12361" s="83">
        <v>3.4675047000000001</v>
      </c>
      <c r="AO12361" s="84">
        <v>800.20306000000005</v>
      </c>
      <c r="AP12361" s="83">
        <v>4943.9130999999998</v>
      </c>
      <c r="AQ12361" s="83">
        <v>0.75847339999999996</v>
      </c>
      <c r="AR12361" s="83">
        <v>-2.7090312999999999</v>
      </c>
      <c r="AU12361" s="91"/>
      <c r="AW12361" s="89"/>
      <c r="BE12361" s="90"/>
      <c r="BF12361" s="84"/>
      <c r="BG12361" s="84">
        <f t="shared" si="195"/>
        <v>45398</v>
      </c>
    </row>
    <row r="12362" spans="39:59">
      <c r="AM12362" s="85" t="s">
        <v>12614</v>
      </c>
      <c r="AN12362" s="83">
        <v>3.4675883999999999</v>
      </c>
      <c r="AO12362" s="84">
        <v>800.02020000000005</v>
      </c>
      <c r="AP12362" s="83">
        <v>4944.3135000000002</v>
      </c>
      <c r="AQ12362" s="83">
        <v>0.75849949999999999</v>
      </c>
      <c r="AR12362" s="83">
        <v>-2.7090890000000001</v>
      </c>
      <c r="AU12362" s="91"/>
      <c r="AW12362" s="89"/>
      <c r="BE12362" s="90"/>
      <c r="BF12362" s="84"/>
      <c r="BG12362" s="84">
        <f t="shared" si="195"/>
        <v>45398.5</v>
      </c>
    </row>
    <row r="12363" spans="39:59">
      <c r="AM12363" s="85" t="s">
        <v>12615</v>
      </c>
      <c r="AN12363" s="83">
        <v>3.4677131000000001</v>
      </c>
      <c r="AO12363" s="84">
        <v>800.08118000000002</v>
      </c>
      <c r="AP12363" s="83">
        <v>4944.7133999999996</v>
      </c>
      <c r="AQ12363" s="83">
        <v>0.75851851999999997</v>
      </c>
      <c r="AR12363" s="83">
        <v>-2.7091946999999998</v>
      </c>
      <c r="AU12363" s="91"/>
      <c r="AW12363" s="89"/>
      <c r="BE12363" s="90"/>
      <c r="BF12363" s="84"/>
      <c r="BG12363" s="84">
        <f t="shared" si="195"/>
        <v>45399</v>
      </c>
    </row>
    <row r="12364" spans="39:59">
      <c r="AM12364" s="85" t="s">
        <v>12616</v>
      </c>
      <c r="AN12364" s="83">
        <v>3.4678022999999998</v>
      </c>
      <c r="AO12364" s="84">
        <v>800.24872000000005</v>
      </c>
      <c r="AP12364" s="83">
        <v>4945.1138000000001</v>
      </c>
      <c r="AQ12364" s="83">
        <v>0.75854588000000001</v>
      </c>
      <c r="AR12364" s="83">
        <v>-2.7092564000000001</v>
      </c>
      <c r="AU12364" s="91"/>
      <c r="AW12364" s="89"/>
      <c r="BE12364" s="90"/>
      <c r="BF12364" s="84"/>
      <c r="BG12364" s="84">
        <f t="shared" si="195"/>
        <v>45399.5</v>
      </c>
    </row>
    <row r="12365" spans="39:59">
      <c r="AM12365" s="85" t="s">
        <v>12617</v>
      </c>
      <c r="AN12365" s="83">
        <v>3.4679313</v>
      </c>
      <c r="AO12365" s="84">
        <v>800.03552000000002</v>
      </c>
      <c r="AP12365" s="83">
        <v>4945.5137000000004</v>
      </c>
      <c r="AQ12365" s="83">
        <v>0.75858634999999996</v>
      </c>
      <c r="AR12365" s="83">
        <v>-2.7093449000000001</v>
      </c>
      <c r="AU12365" s="91"/>
      <c r="AW12365" s="89"/>
      <c r="BE12365" s="90"/>
      <c r="BF12365" s="84"/>
      <c r="BG12365" s="84">
        <f t="shared" si="195"/>
        <v>45400</v>
      </c>
    </row>
    <row r="12366" spans="39:59">
      <c r="AM12366" s="85" t="s">
        <v>12618</v>
      </c>
      <c r="AN12366" s="83">
        <v>3.4680748000000001</v>
      </c>
      <c r="AO12366" s="84">
        <v>800.11157000000003</v>
      </c>
      <c r="AP12366" s="83">
        <v>4945.9135999999999</v>
      </c>
      <c r="AQ12366" s="83">
        <v>0.75862395999999999</v>
      </c>
      <c r="AR12366" s="83">
        <v>-2.7094507000000001</v>
      </c>
      <c r="AU12366" s="91"/>
      <c r="AW12366" s="89"/>
      <c r="BE12366" s="90"/>
      <c r="BF12366" s="84"/>
      <c r="BG12366" s="84">
        <f t="shared" si="195"/>
        <v>45400.5</v>
      </c>
    </row>
    <row r="12367" spans="39:59">
      <c r="AM12367" s="85" t="s">
        <v>12619</v>
      </c>
      <c r="AN12367" s="83">
        <v>3.4682336</v>
      </c>
      <c r="AO12367" s="84">
        <v>800.26391999999998</v>
      </c>
      <c r="AP12367" s="83">
        <v>4946.3140000000003</v>
      </c>
      <c r="AQ12367" s="83">
        <v>0.75866741000000004</v>
      </c>
      <c r="AR12367" s="83">
        <v>-2.7095661</v>
      </c>
      <c r="AU12367" s="91"/>
      <c r="AW12367" s="89"/>
      <c r="BE12367" s="90"/>
      <c r="BF12367" s="84"/>
      <c r="BG12367" s="84">
        <f t="shared" si="195"/>
        <v>45401</v>
      </c>
    </row>
    <row r="12368" spans="39:59">
      <c r="AM12368" s="85" t="s">
        <v>12620</v>
      </c>
      <c r="AN12368" s="83">
        <v>3.4682381000000002</v>
      </c>
      <c r="AO12368" s="84">
        <v>800.20299999999997</v>
      </c>
      <c r="AP12368" s="83">
        <v>4946.7138999999997</v>
      </c>
      <c r="AQ12368" s="83">
        <v>0.75869936000000004</v>
      </c>
      <c r="AR12368" s="83">
        <v>-2.7095387</v>
      </c>
      <c r="AU12368" s="91"/>
      <c r="AW12368" s="89"/>
      <c r="BE12368" s="90"/>
      <c r="BF12368" s="84"/>
      <c r="BG12368" s="84">
        <f t="shared" si="195"/>
        <v>45401.5</v>
      </c>
    </row>
    <row r="12369" spans="39:59">
      <c r="AM12369" s="85" t="s">
        <v>12621</v>
      </c>
      <c r="AN12369" s="83">
        <v>3.4682813000000001</v>
      </c>
      <c r="AO12369" s="84">
        <v>800.12689</v>
      </c>
      <c r="AP12369" s="83">
        <v>4947.1138000000001</v>
      </c>
      <c r="AQ12369" s="83">
        <v>0.75872993</v>
      </c>
      <c r="AR12369" s="83">
        <v>-2.7095513000000002</v>
      </c>
      <c r="AU12369" s="91"/>
      <c r="AW12369" s="89"/>
      <c r="BE12369" s="90"/>
      <c r="BF12369" s="84"/>
      <c r="BG12369" s="84">
        <f t="shared" si="195"/>
        <v>45402</v>
      </c>
    </row>
    <row r="12370" spans="39:59">
      <c r="AM12370" s="85" t="s">
        <v>12622</v>
      </c>
      <c r="AN12370" s="83">
        <v>3.4682341000000001</v>
      </c>
      <c r="AO12370" s="84">
        <v>800.15728999999999</v>
      </c>
      <c r="AP12370" s="83">
        <v>4947.5141999999996</v>
      </c>
      <c r="AQ12370" s="83">
        <v>0.75875508999999997</v>
      </c>
      <c r="AR12370" s="83">
        <v>-2.7094789000000001</v>
      </c>
      <c r="AU12370" s="91"/>
      <c r="AW12370" s="89"/>
      <c r="BE12370" s="90"/>
      <c r="BF12370" s="84"/>
      <c r="BG12370" s="84">
        <f t="shared" si="195"/>
        <v>45402.5</v>
      </c>
    </row>
    <row r="12371" spans="39:59">
      <c r="AM12371" s="85" t="s">
        <v>12623</v>
      </c>
      <c r="AN12371" s="83">
        <v>3.468261</v>
      </c>
      <c r="AO12371" s="84">
        <v>800.20306000000005</v>
      </c>
      <c r="AP12371" s="83">
        <v>4947.9141</v>
      </c>
      <c r="AQ12371" s="83">
        <v>0.75879209999999997</v>
      </c>
      <c r="AR12371" s="83">
        <v>-2.7094687999999998</v>
      </c>
      <c r="AU12371" s="91"/>
      <c r="AW12371" s="89"/>
      <c r="BE12371" s="90"/>
      <c r="BF12371" s="84"/>
      <c r="BG12371" s="84">
        <f t="shared" si="195"/>
        <v>45403</v>
      </c>
    </row>
    <row r="12372" spans="39:59">
      <c r="AM12372" s="85" t="s">
        <v>12624</v>
      </c>
      <c r="AN12372" s="83">
        <v>3.4682936999999998</v>
      </c>
      <c r="AO12372" s="84">
        <v>800.08112000000006</v>
      </c>
      <c r="AP12372" s="83">
        <v>4948.3140000000003</v>
      </c>
      <c r="AQ12372" s="83">
        <v>0.75882351000000003</v>
      </c>
      <c r="AR12372" s="83">
        <v>-2.70947</v>
      </c>
      <c r="AU12372" s="91"/>
      <c r="AW12372" s="89"/>
      <c r="BE12372" s="90"/>
      <c r="BF12372" s="84"/>
      <c r="BG12372" s="84">
        <f t="shared" si="195"/>
        <v>45403.5</v>
      </c>
    </row>
    <row r="12373" spans="39:59">
      <c r="AM12373" s="85" t="s">
        <v>12625</v>
      </c>
      <c r="AN12373" s="83">
        <v>3.4682457000000002</v>
      </c>
      <c r="AO12373" s="84">
        <v>800.27917000000002</v>
      </c>
      <c r="AP12373" s="83">
        <v>4948.7143999999998</v>
      </c>
      <c r="AQ12373" s="83">
        <v>0.75884669999999999</v>
      </c>
      <c r="AR12373" s="83">
        <v>-2.7093989999999999</v>
      </c>
      <c r="AU12373" s="91"/>
      <c r="AW12373" s="89"/>
      <c r="BE12373" s="90"/>
      <c r="BF12373" s="84"/>
      <c r="BG12373" s="84">
        <f t="shared" si="195"/>
        <v>45404</v>
      </c>
    </row>
    <row r="12374" spans="39:59">
      <c r="AM12374" s="85" t="s">
        <v>12626</v>
      </c>
      <c r="AN12374" s="83">
        <v>3.4682488</v>
      </c>
      <c r="AO12374" s="84">
        <v>800.17255</v>
      </c>
      <c r="AP12374" s="83">
        <v>4949.1143000000002</v>
      </c>
      <c r="AQ12374" s="83">
        <v>0.75888032000000005</v>
      </c>
      <c r="AR12374" s="83">
        <v>-2.7093685000000001</v>
      </c>
      <c r="AU12374" s="91"/>
      <c r="AW12374" s="89"/>
      <c r="BE12374" s="90"/>
      <c r="BF12374" s="84"/>
      <c r="BG12374" s="84">
        <f t="shared" si="195"/>
        <v>45404.5</v>
      </c>
    </row>
    <row r="12375" spans="39:59">
      <c r="AM12375" s="85" t="s">
        <v>12627</v>
      </c>
      <c r="AN12375" s="83">
        <v>3.4681253000000001</v>
      </c>
      <c r="AO12375" s="84">
        <v>799.98974999999996</v>
      </c>
      <c r="AP12375" s="83">
        <v>4949.5141999999996</v>
      </c>
      <c r="AQ12375" s="83">
        <v>0.75891525000000004</v>
      </c>
      <c r="AR12375" s="83">
        <v>-2.7092101999999998</v>
      </c>
      <c r="AU12375" s="91"/>
      <c r="AW12375" s="89"/>
      <c r="BE12375" s="90"/>
      <c r="BF12375" s="84"/>
      <c r="BG12375" s="84">
        <f t="shared" si="195"/>
        <v>45405</v>
      </c>
    </row>
    <row r="12376" spans="39:59">
      <c r="AM12376" s="85" t="s">
        <v>12628</v>
      </c>
      <c r="AN12376" s="83">
        <v>3.4680754999999999</v>
      </c>
      <c r="AO12376" s="84">
        <v>800.12689</v>
      </c>
      <c r="AP12376" s="83">
        <v>4949.9146000000001</v>
      </c>
      <c r="AQ12376" s="83">
        <v>0.75895100999999998</v>
      </c>
      <c r="AR12376" s="83">
        <v>-2.7091246</v>
      </c>
      <c r="AU12376" s="91"/>
      <c r="AW12376" s="89"/>
      <c r="BE12376" s="90"/>
      <c r="BF12376" s="84"/>
      <c r="BG12376" s="84">
        <f t="shared" si="195"/>
        <v>45405.5</v>
      </c>
    </row>
    <row r="12377" spans="39:59">
      <c r="AM12377" s="85" t="s">
        <v>12629</v>
      </c>
      <c r="AN12377" s="83">
        <v>3.4681639999999998</v>
      </c>
      <c r="AO12377" s="84">
        <v>800.20299999999997</v>
      </c>
      <c r="AP12377" s="83">
        <v>4950.3145000000004</v>
      </c>
      <c r="AQ12377" s="83">
        <v>0.75898737000000005</v>
      </c>
      <c r="AR12377" s="83">
        <v>-2.7091764999999999</v>
      </c>
      <c r="AU12377" s="91"/>
      <c r="AW12377" s="89"/>
      <c r="BE12377" s="90"/>
      <c r="BF12377" s="84"/>
      <c r="BG12377" s="84">
        <f t="shared" si="195"/>
        <v>45406</v>
      </c>
    </row>
    <row r="12378" spans="39:59">
      <c r="AM12378" s="85" t="s">
        <v>12630</v>
      </c>
      <c r="AN12378" s="83">
        <v>3.4681744999999999</v>
      </c>
      <c r="AO12378" s="84">
        <v>800.005</v>
      </c>
      <c r="AP12378" s="83">
        <v>4950.7143999999998</v>
      </c>
      <c r="AQ12378" s="83">
        <v>0.75902712000000006</v>
      </c>
      <c r="AR12378" s="83">
        <v>-2.7091471999999999</v>
      </c>
      <c r="AU12378" s="91"/>
      <c r="AW12378" s="89"/>
      <c r="BE12378" s="90"/>
      <c r="BF12378" s="84"/>
      <c r="BG12378" s="84">
        <f t="shared" si="195"/>
        <v>45406.5</v>
      </c>
    </row>
    <row r="12379" spans="39:59">
      <c r="AM12379" s="85" t="s">
        <v>12631</v>
      </c>
      <c r="AN12379" s="83">
        <v>3.4681527999999999</v>
      </c>
      <c r="AO12379" s="84">
        <v>800.24872000000005</v>
      </c>
      <c r="AP12379" s="83">
        <v>4951.1147000000001</v>
      </c>
      <c r="AQ12379" s="83">
        <v>0.75907040000000003</v>
      </c>
      <c r="AR12379" s="83">
        <v>-2.7090823999999998</v>
      </c>
      <c r="AU12379" s="91"/>
      <c r="AW12379" s="89"/>
      <c r="BE12379" s="90"/>
      <c r="BF12379" s="84"/>
      <c r="BG12379" s="84">
        <f t="shared" si="195"/>
        <v>45407</v>
      </c>
    </row>
    <row r="12380" spans="39:59">
      <c r="AM12380" s="85" t="s">
        <v>12632</v>
      </c>
      <c r="AN12380" s="83">
        <v>3.4682751000000001</v>
      </c>
      <c r="AO12380" s="84">
        <v>800.26391999999998</v>
      </c>
      <c r="AP12380" s="83">
        <v>4951.5146000000004</v>
      </c>
      <c r="AQ12380" s="83">
        <v>0.75910842000000001</v>
      </c>
      <c r="AR12380" s="83">
        <v>-2.7091668000000002</v>
      </c>
      <c r="AU12380" s="91"/>
      <c r="AW12380" s="89"/>
      <c r="BE12380" s="90"/>
      <c r="BF12380" s="84"/>
      <c r="BG12380" s="84">
        <f t="shared" si="195"/>
        <v>45407.5</v>
      </c>
    </row>
    <row r="12381" spans="39:59">
      <c r="AM12381" s="85" t="s">
        <v>12633</v>
      </c>
      <c r="AN12381" s="83">
        <v>3.4683003000000001</v>
      </c>
      <c r="AO12381" s="84">
        <v>800.18773999999996</v>
      </c>
      <c r="AP12381" s="83">
        <v>4951.9146000000001</v>
      </c>
      <c r="AQ12381" s="83">
        <v>0.75914788</v>
      </c>
      <c r="AR12381" s="83">
        <v>-2.7091525000000001</v>
      </c>
      <c r="AU12381" s="91"/>
      <c r="AW12381" s="89"/>
      <c r="BE12381" s="90"/>
      <c r="BF12381" s="84"/>
      <c r="BG12381" s="84">
        <f t="shared" si="195"/>
        <v>45408</v>
      </c>
    </row>
    <row r="12382" spans="39:59">
      <c r="AM12382" s="85" t="s">
        <v>12634</v>
      </c>
      <c r="AN12382" s="83">
        <v>3.4683402000000001</v>
      </c>
      <c r="AO12382" s="84">
        <v>800.09636999999998</v>
      </c>
      <c r="AP12382" s="83">
        <v>4952.3149000000003</v>
      </c>
      <c r="AQ12382" s="83">
        <v>0.75918220999999997</v>
      </c>
      <c r="AR12382" s="83">
        <v>-2.7091579000000001</v>
      </c>
      <c r="AU12382" s="91"/>
      <c r="AW12382" s="89"/>
      <c r="BE12382" s="90"/>
      <c r="BF12382" s="84"/>
      <c r="BG12382" s="84">
        <f t="shared" si="195"/>
        <v>45408.5</v>
      </c>
    </row>
    <row r="12383" spans="39:59">
      <c r="AM12383" s="85" t="s">
        <v>12635</v>
      </c>
      <c r="AN12383" s="83">
        <v>3.4683328000000002</v>
      </c>
      <c r="AO12383" s="84">
        <v>800.08118000000002</v>
      </c>
      <c r="AP12383" s="83">
        <v>4952.7147999999997</v>
      </c>
      <c r="AQ12383" s="83">
        <v>0.75921618999999996</v>
      </c>
      <c r="AR12383" s="83">
        <v>-2.7091167</v>
      </c>
      <c r="AU12383" s="91"/>
      <c r="AW12383" s="89"/>
      <c r="BE12383" s="90"/>
      <c r="BF12383" s="84"/>
      <c r="BG12383" s="84">
        <f t="shared" si="195"/>
        <v>45409</v>
      </c>
    </row>
    <row r="12384" spans="39:59">
      <c r="AM12384" s="85" t="s">
        <v>12636</v>
      </c>
      <c r="AN12384" s="83">
        <v>3.4684043</v>
      </c>
      <c r="AO12384" s="84">
        <v>800.17255</v>
      </c>
      <c r="AP12384" s="83">
        <v>4953.1152000000002</v>
      </c>
      <c r="AQ12384" s="83">
        <v>0.75925206999999995</v>
      </c>
      <c r="AR12384" s="83">
        <v>-2.7091522000000001</v>
      </c>
      <c r="AU12384" s="91"/>
      <c r="AW12384" s="89"/>
      <c r="BE12384" s="90"/>
      <c r="BF12384" s="84"/>
      <c r="BG12384" s="84">
        <f t="shared" si="195"/>
        <v>45409.5</v>
      </c>
    </row>
    <row r="12385" spans="39:59">
      <c r="AM12385" s="85" t="s">
        <v>12637</v>
      </c>
      <c r="AN12385" s="83">
        <v>3.4684531999999999</v>
      </c>
      <c r="AO12385" s="84">
        <v>800.24872000000005</v>
      </c>
      <c r="AP12385" s="83">
        <v>4953.5150999999996</v>
      </c>
      <c r="AQ12385" s="83">
        <v>0.75928706000000001</v>
      </c>
      <c r="AR12385" s="83">
        <v>-2.7091660000000002</v>
      </c>
      <c r="AU12385" s="91"/>
      <c r="AW12385" s="89"/>
      <c r="BE12385" s="90"/>
      <c r="BF12385" s="84"/>
      <c r="BG12385" s="84">
        <f t="shared" si="195"/>
        <v>45410</v>
      </c>
    </row>
    <row r="12386" spans="39:59">
      <c r="AM12386" s="85" t="s">
        <v>12638</v>
      </c>
      <c r="AN12386" s="83">
        <v>3.4684450999999998</v>
      </c>
      <c r="AO12386" s="84">
        <v>800.08118000000002</v>
      </c>
      <c r="AP12386" s="83">
        <v>4953.915</v>
      </c>
      <c r="AQ12386" s="83">
        <v>0.75932509000000004</v>
      </c>
      <c r="AR12386" s="83">
        <v>-2.70912</v>
      </c>
      <c r="AU12386" s="91"/>
      <c r="AW12386" s="89"/>
      <c r="BE12386" s="90"/>
      <c r="BF12386" s="84"/>
      <c r="BG12386" s="84">
        <f t="shared" si="195"/>
        <v>45410.5</v>
      </c>
    </row>
    <row r="12387" spans="39:59">
      <c r="AM12387" s="85" t="s">
        <v>12639</v>
      </c>
      <c r="AN12387" s="83">
        <v>3.4683823999999999</v>
      </c>
      <c r="AO12387" s="84">
        <v>800.30962999999997</v>
      </c>
      <c r="AP12387" s="83">
        <v>4954.3154000000004</v>
      </c>
      <c r="AQ12387" s="83">
        <v>0.75935817000000005</v>
      </c>
      <c r="AR12387" s="83">
        <v>-2.7090242</v>
      </c>
      <c r="AU12387" s="91"/>
      <c r="AW12387" s="89"/>
      <c r="BE12387" s="90"/>
      <c r="BF12387" s="84"/>
      <c r="BG12387" s="84">
        <f t="shared" si="195"/>
        <v>45411</v>
      </c>
    </row>
    <row r="12388" spans="39:59">
      <c r="AM12388" s="85" t="s">
        <v>12640</v>
      </c>
      <c r="AN12388" s="83">
        <v>3.4684794000000001</v>
      </c>
      <c r="AO12388" s="84">
        <v>800.17255</v>
      </c>
      <c r="AP12388" s="83">
        <v>4954.7152999999998</v>
      </c>
      <c r="AQ12388" s="83">
        <v>0.75939471000000003</v>
      </c>
      <c r="AR12388" s="83">
        <v>-2.7090847</v>
      </c>
      <c r="AU12388" s="91"/>
      <c r="AW12388" s="89"/>
      <c r="BE12388" s="90"/>
      <c r="BF12388" s="84"/>
      <c r="BG12388" s="84">
        <f t="shared" si="195"/>
        <v>45411.5</v>
      </c>
    </row>
    <row r="12389" spans="39:59">
      <c r="AM12389" s="85" t="s">
        <v>12641</v>
      </c>
      <c r="AN12389" s="83">
        <v>3.4685215999999999</v>
      </c>
      <c r="AO12389" s="84">
        <v>800.18773999999996</v>
      </c>
      <c r="AP12389" s="83">
        <v>4955.1152000000002</v>
      </c>
      <c r="AQ12389" s="83">
        <v>0.75942582000000003</v>
      </c>
      <c r="AR12389" s="83">
        <v>-2.7090957000000002</v>
      </c>
      <c r="AU12389" s="91"/>
      <c r="AW12389" s="89"/>
      <c r="BE12389" s="90"/>
      <c r="BF12389" s="84"/>
      <c r="BG12389" s="84">
        <f t="shared" si="195"/>
        <v>45412</v>
      </c>
    </row>
    <row r="12390" spans="39:59">
      <c r="AM12390" s="85" t="s">
        <v>12642</v>
      </c>
      <c r="AN12390" s="83">
        <v>3.4685465999999998</v>
      </c>
      <c r="AO12390" s="84">
        <v>800.26397999999995</v>
      </c>
      <c r="AP12390" s="83">
        <v>4955.5155999999997</v>
      </c>
      <c r="AQ12390" s="83">
        <v>0.75945735000000003</v>
      </c>
      <c r="AR12390" s="83">
        <v>-2.7090893</v>
      </c>
      <c r="AU12390" s="91"/>
      <c r="AW12390" s="89"/>
      <c r="BE12390" s="90"/>
      <c r="BF12390" s="84"/>
      <c r="BG12390" s="84">
        <f t="shared" si="195"/>
        <v>45412.5</v>
      </c>
    </row>
    <row r="12391" spans="39:59">
      <c r="AM12391" s="85" t="s">
        <v>12643</v>
      </c>
      <c r="AN12391" s="83">
        <v>3.4685720999999998</v>
      </c>
      <c r="AO12391" s="84">
        <v>800.12683000000004</v>
      </c>
      <c r="AP12391" s="83">
        <v>4955.9155000000001</v>
      </c>
      <c r="AQ12391" s="83">
        <v>0.75948923999999995</v>
      </c>
      <c r="AR12391" s="83">
        <v>-2.7090828</v>
      </c>
      <c r="AU12391" s="91"/>
      <c r="AW12391" s="89"/>
      <c r="BE12391" s="90"/>
      <c r="BF12391" s="84"/>
      <c r="BG12391" s="84">
        <f t="shared" si="195"/>
        <v>45413</v>
      </c>
    </row>
    <row r="12392" spans="39:59">
      <c r="AM12392" s="85" t="s">
        <v>12644</v>
      </c>
      <c r="AN12392" s="83">
        <v>3.4685247000000001</v>
      </c>
      <c r="AO12392" s="84">
        <v>800.15734999999995</v>
      </c>
      <c r="AP12392" s="83">
        <v>4956.3154000000004</v>
      </c>
      <c r="AQ12392" s="83">
        <v>0.75952244000000002</v>
      </c>
      <c r="AR12392" s="83">
        <v>-2.7090022999999999</v>
      </c>
      <c r="AU12392" s="91"/>
      <c r="AW12392" s="89"/>
      <c r="BE12392" s="90"/>
      <c r="BF12392" s="84"/>
      <c r="BG12392" s="84">
        <f t="shared" si="195"/>
        <v>45413.5</v>
      </c>
    </row>
    <row r="12393" spans="39:59">
      <c r="AM12393" s="85" t="s">
        <v>12645</v>
      </c>
      <c r="AN12393" s="83">
        <v>3.4683660999999999</v>
      </c>
      <c r="AO12393" s="84">
        <v>800.18773999999996</v>
      </c>
      <c r="AP12393" s="83">
        <v>4956.7157999999999</v>
      </c>
      <c r="AQ12393" s="83">
        <v>0.75953400000000004</v>
      </c>
      <c r="AR12393" s="83">
        <v>-2.7088320000000001</v>
      </c>
      <c r="AU12393" s="91"/>
      <c r="AW12393" s="89"/>
      <c r="BE12393" s="90"/>
      <c r="BF12393" s="84"/>
      <c r="BG12393" s="84">
        <f t="shared" si="195"/>
        <v>45414</v>
      </c>
    </row>
    <row r="12394" spans="39:59">
      <c r="AM12394" s="85" t="s">
        <v>12646</v>
      </c>
      <c r="AN12394" s="83">
        <v>3.4683443999999999</v>
      </c>
      <c r="AO12394" s="84">
        <v>800.20306000000005</v>
      </c>
      <c r="AP12394" s="83">
        <v>4957.1157000000003</v>
      </c>
      <c r="AQ12394" s="83">
        <v>0.75954056000000003</v>
      </c>
      <c r="AR12394" s="83">
        <v>-2.7088038999999999</v>
      </c>
      <c r="AU12394" s="91"/>
      <c r="AW12394" s="89"/>
      <c r="BE12394" s="90"/>
      <c r="BF12394" s="84"/>
      <c r="BG12394" s="84">
        <f t="shared" si="195"/>
        <v>45414.5</v>
      </c>
    </row>
    <row r="12395" spans="39:59">
      <c r="AM12395" s="85" t="s">
        <v>12647</v>
      </c>
      <c r="AN12395" s="83">
        <v>3.4683343999999998</v>
      </c>
      <c r="AO12395" s="84">
        <v>800.26391999999998</v>
      </c>
      <c r="AP12395" s="83">
        <v>4957.5160999999998</v>
      </c>
      <c r="AQ12395" s="83">
        <v>0.75955421000000001</v>
      </c>
      <c r="AR12395" s="83">
        <v>-2.7087802999999999</v>
      </c>
      <c r="AU12395" s="91"/>
      <c r="AW12395" s="89"/>
      <c r="BE12395" s="90"/>
      <c r="BF12395" s="84"/>
      <c r="BG12395" s="84">
        <f t="shared" si="195"/>
        <v>45415</v>
      </c>
    </row>
    <row r="12396" spans="39:59">
      <c r="AM12396" s="85" t="s">
        <v>12648</v>
      </c>
      <c r="AN12396" s="83">
        <v>3.4682955999999998</v>
      </c>
      <c r="AO12396" s="84">
        <v>800.24872000000005</v>
      </c>
      <c r="AP12396" s="83">
        <v>4957.9160000000002</v>
      </c>
      <c r="AQ12396" s="83">
        <v>0.75958157000000004</v>
      </c>
      <c r="AR12396" s="83">
        <v>-2.7087140000000001</v>
      </c>
      <c r="AU12396" s="91"/>
      <c r="AW12396" s="89"/>
      <c r="BE12396" s="90"/>
      <c r="BF12396" s="84"/>
      <c r="BG12396" s="84">
        <f t="shared" si="195"/>
        <v>45415.5</v>
      </c>
    </row>
    <row r="12397" spans="39:59">
      <c r="AM12397" s="85" t="s">
        <v>12649</v>
      </c>
      <c r="AN12397" s="83">
        <v>3.4684192999999999</v>
      </c>
      <c r="AO12397" s="84">
        <v>800.18781000000001</v>
      </c>
      <c r="AP12397" s="83">
        <v>4958.3158999999996</v>
      </c>
      <c r="AQ12397" s="83">
        <v>0.75962638999999998</v>
      </c>
      <c r="AR12397" s="83">
        <v>-2.7087929000000002</v>
      </c>
      <c r="AU12397" s="91"/>
      <c r="AW12397" s="89"/>
      <c r="BE12397" s="90"/>
      <c r="BF12397" s="84"/>
      <c r="BG12397" s="84">
        <f t="shared" si="195"/>
        <v>45416</v>
      </c>
    </row>
    <row r="12398" spans="39:59">
      <c r="AM12398" s="85" t="s">
        <v>12650</v>
      </c>
      <c r="AN12398" s="83">
        <v>3.4684989000000002</v>
      </c>
      <c r="AO12398" s="84">
        <v>799.95934999999997</v>
      </c>
      <c r="AP12398" s="83">
        <v>4958.7163</v>
      </c>
      <c r="AQ12398" s="83">
        <v>0.75966948000000001</v>
      </c>
      <c r="AR12398" s="83">
        <v>-2.7088293999999999</v>
      </c>
      <c r="AU12398" s="91"/>
      <c r="AW12398" s="89"/>
      <c r="BE12398" s="90"/>
      <c r="BF12398" s="84"/>
      <c r="BG12398" s="84">
        <f t="shared" si="195"/>
        <v>45416.5</v>
      </c>
    </row>
    <row r="12399" spans="39:59">
      <c r="AM12399" s="85" t="s">
        <v>12651</v>
      </c>
      <c r="AN12399" s="83">
        <v>3.4685440000000001</v>
      </c>
      <c r="AO12399" s="84">
        <v>800.26391999999998</v>
      </c>
      <c r="AP12399" s="83">
        <v>4959.1162000000004</v>
      </c>
      <c r="AQ12399" s="83">
        <v>0.75971562000000004</v>
      </c>
      <c r="AR12399" s="83">
        <v>-2.7088283999999998</v>
      </c>
      <c r="AU12399" s="91"/>
      <c r="AW12399" s="89"/>
      <c r="BE12399" s="90"/>
      <c r="BF12399" s="84"/>
      <c r="BG12399" s="84">
        <f t="shared" si="195"/>
        <v>45417</v>
      </c>
    </row>
    <row r="12400" spans="39:59">
      <c r="AM12400" s="85" t="s">
        <v>12652</v>
      </c>
      <c r="AN12400" s="83">
        <v>3.4685285000000001</v>
      </c>
      <c r="AO12400" s="84">
        <v>800.14209000000005</v>
      </c>
      <c r="AP12400" s="83">
        <v>4959.5165999999999</v>
      </c>
      <c r="AQ12400" s="83">
        <v>0.75976460999999995</v>
      </c>
      <c r="AR12400" s="83">
        <v>-2.7087637999999998</v>
      </c>
      <c r="AU12400" s="91"/>
      <c r="AW12400" s="89"/>
      <c r="BE12400" s="90"/>
      <c r="BF12400" s="84"/>
      <c r="BG12400" s="84">
        <f t="shared" si="195"/>
        <v>45417.5</v>
      </c>
    </row>
    <row r="12401" spans="39:59">
      <c r="AM12401" s="85" t="s">
        <v>12653</v>
      </c>
      <c r="AN12401" s="83">
        <v>3.4686151000000001</v>
      </c>
      <c r="AO12401" s="84">
        <v>800.11157000000003</v>
      </c>
      <c r="AP12401" s="83">
        <v>4959.9165000000003</v>
      </c>
      <c r="AQ12401" s="83">
        <v>0.75981814000000003</v>
      </c>
      <c r="AR12401" s="83">
        <v>-2.7087970000000001</v>
      </c>
      <c r="AU12401" s="91"/>
      <c r="AW12401" s="89"/>
      <c r="BE12401" s="90"/>
      <c r="BF12401" s="84"/>
      <c r="BG12401" s="84">
        <f t="shared" si="195"/>
        <v>45418</v>
      </c>
    </row>
    <row r="12402" spans="39:59">
      <c r="AM12402" s="85" t="s">
        <v>12654</v>
      </c>
      <c r="AN12402" s="83">
        <v>3.4685597000000001</v>
      </c>
      <c r="AO12402" s="84">
        <v>800.30957000000001</v>
      </c>
      <c r="AP12402" s="83">
        <v>4960.3163999999997</v>
      </c>
      <c r="AQ12402" s="83">
        <v>0.75986206999999995</v>
      </c>
      <c r="AR12402" s="83">
        <v>-2.7086977999999999</v>
      </c>
      <c r="AU12402" s="91"/>
      <c r="AW12402" s="89"/>
      <c r="BE12402" s="90"/>
      <c r="BF12402" s="84"/>
      <c r="BG12402" s="84">
        <f t="shared" si="195"/>
        <v>45418.5</v>
      </c>
    </row>
    <row r="12403" spans="39:59">
      <c r="AM12403" s="85" t="s">
        <v>12655</v>
      </c>
      <c r="AN12403" s="83">
        <v>3.4685364000000001</v>
      </c>
      <c r="AO12403" s="84">
        <v>800.52295000000004</v>
      </c>
      <c r="AP12403" s="83">
        <v>4960.7168000000001</v>
      </c>
      <c r="AQ12403" s="83">
        <v>0.75989680999999998</v>
      </c>
      <c r="AR12403" s="83">
        <v>-2.7086396000000001</v>
      </c>
      <c r="AU12403" s="91"/>
      <c r="AW12403" s="89"/>
      <c r="BE12403" s="90"/>
      <c r="BF12403" s="84"/>
      <c r="BG12403" s="84">
        <f t="shared" si="195"/>
        <v>45419</v>
      </c>
    </row>
    <row r="12404" spans="39:59">
      <c r="AM12404" s="85" t="s">
        <v>12656</v>
      </c>
      <c r="AN12404" s="83">
        <v>3.4686222</v>
      </c>
      <c r="AO12404" s="84">
        <v>800.35528999999997</v>
      </c>
      <c r="AP12404" s="83">
        <v>4961.1166999999996</v>
      </c>
      <c r="AQ12404" s="83">
        <v>0.75994223000000005</v>
      </c>
      <c r="AR12404" s="83">
        <v>-2.7086798999999999</v>
      </c>
      <c r="AU12404" s="91"/>
      <c r="AW12404" s="89"/>
      <c r="BE12404" s="90"/>
      <c r="BF12404" s="84"/>
      <c r="BG12404" s="84">
        <f t="shared" si="195"/>
        <v>45419.5</v>
      </c>
    </row>
    <row r="12405" spans="39:59">
      <c r="AM12405" s="85" t="s">
        <v>12657</v>
      </c>
      <c r="AN12405" s="83">
        <v>3.468626</v>
      </c>
      <c r="AO12405" s="84">
        <v>800.14209000000005</v>
      </c>
      <c r="AP12405" s="83">
        <v>4961.5171</v>
      </c>
      <c r="AQ12405" s="83">
        <v>0.75998801000000005</v>
      </c>
      <c r="AR12405" s="83">
        <v>-2.7086380000000001</v>
      </c>
      <c r="AU12405" s="91"/>
      <c r="AW12405" s="89"/>
      <c r="BE12405" s="90"/>
      <c r="BF12405" s="84"/>
      <c r="BG12405" s="84">
        <f t="shared" si="195"/>
        <v>45420</v>
      </c>
    </row>
    <row r="12406" spans="39:59">
      <c r="AM12406" s="85" t="s">
        <v>12658</v>
      </c>
      <c r="AN12406" s="83">
        <v>3.4685516000000001</v>
      </c>
      <c r="AO12406" s="84">
        <v>800.12689</v>
      </c>
      <c r="AP12406" s="83">
        <v>4961.9170000000004</v>
      </c>
      <c r="AQ12406" s="83">
        <v>0.76003485999999998</v>
      </c>
      <c r="AR12406" s="83">
        <v>-2.7085167999999999</v>
      </c>
      <c r="AU12406" s="91"/>
      <c r="AW12406" s="89"/>
      <c r="BE12406" s="90"/>
      <c r="BF12406" s="84"/>
      <c r="BG12406" s="84">
        <f t="shared" si="195"/>
        <v>45420.5</v>
      </c>
    </row>
    <row r="12407" spans="39:59">
      <c r="AM12407" s="85" t="s">
        <v>12659</v>
      </c>
      <c r="AN12407" s="83">
        <v>3.4684834000000002</v>
      </c>
      <c r="AO12407" s="84">
        <v>800.18773999999996</v>
      </c>
      <c r="AP12407" s="83">
        <v>4962.3168999999998</v>
      </c>
      <c r="AQ12407" s="83">
        <v>0.76007712000000005</v>
      </c>
      <c r="AR12407" s="83">
        <v>-2.7084062000000002</v>
      </c>
      <c r="AU12407" s="91"/>
      <c r="AW12407" s="89"/>
      <c r="BE12407" s="90"/>
      <c r="BF12407" s="84"/>
      <c r="BG12407" s="84">
        <f t="shared" si="195"/>
        <v>45421</v>
      </c>
    </row>
    <row r="12408" spans="39:59">
      <c r="AM12408" s="85" t="s">
        <v>12660</v>
      </c>
      <c r="AN12408" s="83">
        <v>3.4685264</v>
      </c>
      <c r="AO12408" s="84">
        <v>800.12683000000004</v>
      </c>
      <c r="AP12408" s="83">
        <v>4962.7173000000003</v>
      </c>
      <c r="AQ12408" s="83">
        <v>0.76012111000000004</v>
      </c>
      <c r="AR12408" s="83">
        <v>-2.7084052999999999</v>
      </c>
      <c r="AU12408" s="91"/>
      <c r="AW12408" s="89"/>
      <c r="BE12408" s="90"/>
      <c r="BF12408" s="84"/>
      <c r="BG12408" s="84">
        <f t="shared" si="195"/>
        <v>45421.5</v>
      </c>
    </row>
    <row r="12409" spans="39:59">
      <c r="AM12409" s="85" t="s">
        <v>12661</v>
      </c>
      <c r="AN12409" s="83">
        <v>3.4685028</v>
      </c>
      <c r="AO12409" s="84">
        <v>800.15728999999999</v>
      </c>
      <c r="AP12409" s="83">
        <v>4963.1171999999997</v>
      </c>
      <c r="AQ12409" s="83">
        <v>0.76015215999999997</v>
      </c>
      <c r="AR12409" s="83">
        <v>-2.7083507</v>
      </c>
      <c r="AU12409" s="91"/>
      <c r="AW12409" s="89"/>
      <c r="BE12409" s="90"/>
      <c r="BF12409" s="84"/>
      <c r="BG12409" s="84">
        <f t="shared" si="195"/>
        <v>45422</v>
      </c>
    </row>
    <row r="12410" spans="39:59">
      <c r="AM12410" s="85" t="s">
        <v>12662</v>
      </c>
      <c r="AN12410" s="83">
        <v>3.4684281000000001</v>
      </c>
      <c r="AO12410" s="84">
        <v>800.17255</v>
      </c>
      <c r="AP12410" s="83">
        <v>4963.5171</v>
      </c>
      <c r="AQ12410" s="83">
        <v>0.76017862999999997</v>
      </c>
      <c r="AR12410" s="83">
        <v>-2.7082495999999998</v>
      </c>
      <c r="AU12410" s="91"/>
      <c r="AW12410" s="89"/>
      <c r="BE12410" s="90"/>
      <c r="BF12410" s="84"/>
      <c r="BG12410" s="84">
        <f t="shared" si="195"/>
        <v>45422.5</v>
      </c>
    </row>
    <row r="12411" spans="39:59">
      <c r="AM12411" s="85" t="s">
        <v>12663</v>
      </c>
      <c r="AN12411" s="83">
        <v>3.4683785</v>
      </c>
      <c r="AO12411" s="84">
        <v>800.14209000000005</v>
      </c>
      <c r="AP12411" s="83">
        <v>4963.9174999999996</v>
      </c>
      <c r="AQ12411" s="83">
        <v>0.76021439000000002</v>
      </c>
      <c r="AR12411" s="83">
        <v>-2.7081642000000001</v>
      </c>
      <c r="AU12411" s="91"/>
      <c r="AW12411" s="89"/>
      <c r="BE12411" s="90"/>
      <c r="BF12411" s="84"/>
      <c r="BG12411" s="84">
        <f t="shared" si="195"/>
        <v>45423</v>
      </c>
    </row>
    <row r="12412" spans="39:59">
      <c r="AM12412" s="85" t="s">
        <v>12664</v>
      </c>
      <c r="AN12412" s="83">
        <v>3.4683188999999999</v>
      </c>
      <c r="AO12412" s="84">
        <v>800.02020000000005</v>
      </c>
      <c r="AP12412" s="83">
        <v>4964.3173999999999</v>
      </c>
      <c r="AQ12412" s="83">
        <v>0.76024491000000005</v>
      </c>
      <c r="AR12412" s="83">
        <v>-2.7080741000000002</v>
      </c>
      <c r="AU12412" s="91"/>
      <c r="AW12412" s="89"/>
      <c r="BE12412" s="90"/>
      <c r="BF12412" s="84"/>
      <c r="BG12412" s="84">
        <f t="shared" si="195"/>
        <v>45423.5</v>
      </c>
    </row>
    <row r="12413" spans="39:59">
      <c r="AM12413" s="85" t="s">
        <v>12665</v>
      </c>
      <c r="AN12413" s="83">
        <v>3.4682822</v>
      </c>
      <c r="AO12413" s="84">
        <v>800.26391999999998</v>
      </c>
      <c r="AP12413" s="83">
        <v>4964.7178000000004</v>
      </c>
      <c r="AQ12413" s="83">
        <v>0.76028061000000002</v>
      </c>
      <c r="AR12413" s="83">
        <v>-2.7080015999999998</v>
      </c>
      <c r="AU12413" s="91"/>
      <c r="AW12413" s="89"/>
      <c r="BE12413" s="90"/>
      <c r="BF12413" s="84"/>
      <c r="BG12413" s="84">
        <f t="shared" si="195"/>
        <v>45424</v>
      </c>
    </row>
    <row r="12414" spans="39:59">
      <c r="AM12414" s="85" t="s">
        <v>12666</v>
      </c>
      <c r="AN12414" s="83">
        <v>3.4683446999999998</v>
      </c>
      <c r="AO12414" s="84">
        <v>800.14209000000005</v>
      </c>
      <c r="AP12414" s="83">
        <v>4965.1176999999998</v>
      </c>
      <c r="AQ12414" s="83">
        <v>0.76031314999999999</v>
      </c>
      <c r="AR12414" s="83">
        <v>-2.7080313999999999</v>
      </c>
      <c r="AU12414" s="91"/>
      <c r="AW12414" s="89"/>
      <c r="BE12414" s="90"/>
      <c r="BF12414" s="84"/>
      <c r="BG12414" s="84">
        <f t="shared" si="195"/>
        <v>45424.5</v>
      </c>
    </row>
    <row r="12415" spans="39:59">
      <c r="AM12415" s="85" t="s">
        <v>12667</v>
      </c>
      <c r="AN12415" s="83">
        <v>3.4683461000000002</v>
      </c>
      <c r="AO12415" s="84">
        <v>800.005</v>
      </c>
      <c r="AP12415" s="83">
        <v>4965.5176000000001</v>
      </c>
      <c r="AQ12415" s="83">
        <v>0.76034193999999999</v>
      </c>
      <c r="AR12415" s="83">
        <v>-2.7080042</v>
      </c>
      <c r="AU12415" s="91"/>
      <c r="AW12415" s="89"/>
      <c r="BE12415" s="90"/>
      <c r="BF12415" s="84"/>
      <c r="BG12415" s="84">
        <f t="shared" si="195"/>
        <v>45425</v>
      </c>
    </row>
    <row r="12416" spans="39:59">
      <c r="AM12416" s="85" t="s">
        <v>12668</v>
      </c>
      <c r="AN12416" s="83">
        <v>3.4683223000000001</v>
      </c>
      <c r="AO12416" s="84">
        <v>800.08118000000002</v>
      </c>
      <c r="AP12416" s="83">
        <v>4965.9179999999997</v>
      </c>
      <c r="AQ12416" s="83">
        <v>0.76036846999999996</v>
      </c>
      <c r="AR12416" s="83">
        <v>-2.7079537</v>
      </c>
      <c r="AU12416" s="91"/>
      <c r="AW12416" s="89"/>
      <c r="BE12416" s="90"/>
      <c r="BF12416" s="84"/>
      <c r="BG12416" s="84">
        <f t="shared" si="195"/>
        <v>45425.5</v>
      </c>
    </row>
    <row r="12417" spans="39:59">
      <c r="AM12417" s="85" t="s">
        <v>12669</v>
      </c>
      <c r="AN12417" s="83">
        <v>3.4683347000000002</v>
      </c>
      <c r="AO12417" s="84">
        <v>800.11157000000003</v>
      </c>
      <c r="AP12417" s="83">
        <v>4966.3179</v>
      </c>
      <c r="AQ12417" s="83">
        <v>0.76039374000000004</v>
      </c>
      <c r="AR12417" s="83">
        <v>-2.7079411000000002</v>
      </c>
      <c r="AU12417" s="91"/>
      <c r="AW12417" s="89"/>
      <c r="BE12417" s="90"/>
      <c r="BF12417" s="84"/>
      <c r="BG12417" s="84">
        <f t="shared" si="195"/>
        <v>45426</v>
      </c>
    </row>
    <row r="12418" spans="39:59">
      <c r="AM12418" s="85" t="s">
        <v>12670</v>
      </c>
      <c r="AN12418" s="83">
        <v>3.4682895999999999</v>
      </c>
      <c r="AO12418" s="84">
        <v>800.18773999999996</v>
      </c>
      <c r="AP12418" s="83">
        <v>4966.7178000000004</v>
      </c>
      <c r="AQ12418" s="83">
        <v>0.76041228000000005</v>
      </c>
      <c r="AR12418" s="83">
        <v>-2.7078774000000001</v>
      </c>
      <c r="AU12418" s="91"/>
      <c r="AW12418" s="89"/>
      <c r="BE12418" s="90"/>
      <c r="BF12418" s="84"/>
      <c r="BG12418" s="84">
        <f t="shared" si="195"/>
        <v>45426.5</v>
      </c>
    </row>
    <row r="12419" spans="39:59">
      <c r="AM12419" s="85" t="s">
        <v>12671</v>
      </c>
      <c r="AN12419" s="83">
        <v>3.4681673000000002</v>
      </c>
      <c r="AO12419" s="84">
        <v>800.21820000000002</v>
      </c>
      <c r="AP12419" s="83">
        <v>4967.1181999999999</v>
      </c>
      <c r="AQ12419" s="83">
        <v>0.76043205999999997</v>
      </c>
      <c r="AR12419" s="83">
        <v>-2.7077353</v>
      </c>
      <c r="AU12419" s="91"/>
      <c r="AW12419" s="89"/>
      <c r="BE12419" s="90"/>
      <c r="BF12419" s="84"/>
      <c r="BG12419" s="84">
        <f t="shared" si="195"/>
        <v>45427</v>
      </c>
    </row>
    <row r="12420" spans="39:59">
      <c r="AM12420" s="85" t="s">
        <v>12672</v>
      </c>
      <c r="AN12420" s="83">
        <v>3.4681516000000001</v>
      </c>
      <c r="AO12420" s="84">
        <v>800.11162999999999</v>
      </c>
      <c r="AP12420" s="83">
        <v>4967.5181000000002</v>
      </c>
      <c r="AQ12420" s="83">
        <v>0.76045333999999998</v>
      </c>
      <c r="AR12420" s="83">
        <v>-2.7076983000000001</v>
      </c>
      <c r="AU12420" s="91"/>
      <c r="AW12420" s="89"/>
      <c r="BE12420" s="90"/>
      <c r="BF12420" s="84"/>
      <c r="BG12420" s="84">
        <f t="shared" si="195"/>
        <v>45427.5</v>
      </c>
    </row>
    <row r="12421" spans="39:59">
      <c r="AM12421" s="85" t="s">
        <v>12673</v>
      </c>
      <c r="AN12421" s="83">
        <v>3.4682004000000002</v>
      </c>
      <c r="AO12421" s="84">
        <v>800.03552000000002</v>
      </c>
      <c r="AP12421" s="83">
        <v>4967.9179999999997</v>
      </c>
      <c r="AQ12421" s="83">
        <v>0.76047927000000004</v>
      </c>
      <c r="AR12421" s="83">
        <v>-2.7077211999999999</v>
      </c>
      <c r="AU12421" s="91"/>
      <c r="AW12421" s="89"/>
      <c r="BE12421" s="90"/>
      <c r="BF12421" s="84"/>
      <c r="BG12421" s="84">
        <f t="shared" ref="BG12421:BG12484" si="196">BG12420+0.5</f>
        <v>45428</v>
      </c>
    </row>
    <row r="12422" spans="39:59">
      <c r="AM12422" s="85" t="s">
        <v>12674</v>
      </c>
      <c r="AN12422" s="83">
        <v>3.4681145999999998</v>
      </c>
      <c r="AO12422" s="84">
        <v>799.97455000000002</v>
      </c>
      <c r="AP12422" s="83">
        <v>4968.3184000000001</v>
      </c>
      <c r="AQ12422" s="83">
        <v>0.76050609000000002</v>
      </c>
      <c r="AR12422" s="83">
        <v>-2.7076085000000001</v>
      </c>
      <c r="AU12422" s="91"/>
      <c r="AW12422" s="89"/>
      <c r="BE12422" s="90"/>
      <c r="BF12422" s="84"/>
      <c r="BG12422" s="84">
        <f t="shared" si="196"/>
        <v>45428.5</v>
      </c>
    </row>
    <row r="12423" spans="39:59">
      <c r="AM12423" s="85" t="s">
        <v>12675</v>
      </c>
      <c r="AN12423" s="83">
        <v>3.4681696999999998</v>
      </c>
      <c r="AO12423" s="84">
        <v>799.98974999999996</v>
      </c>
      <c r="AP12423" s="83">
        <v>4968.7183000000005</v>
      </c>
      <c r="AQ12423" s="83">
        <v>0.76052808999999999</v>
      </c>
      <c r="AR12423" s="83">
        <v>-2.7076416000000001</v>
      </c>
      <c r="AU12423" s="91"/>
      <c r="AW12423" s="89"/>
      <c r="BE12423" s="90"/>
      <c r="BF12423" s="84"/>
      <c r="BG12423" s="84">
        <f t="shared" si="196"/>
        <v>45429</v>
      </c>
    </row>
    <row r="12424" spans="39:59">
      <c r="AM12424" s="85" t="s">
        <v>12676</v>
      </c>
      <c r="AN12424" s="83">
        <v>3.4682008999999998</v>
      </c>
      <c r="AO12424" s="84">
        <v>800.14209000000005</v>
      </c>
      <c r="AP12424" s="83">
        <v>4969.1181999999999</v>
      </c>
      <c r="AQ12424" s="83">
        <v>0.76054644999999999</v>
      </c>
      <c r="AR12424" s="83">
        <v>-2.7076544999999999</v>
      </c>
      <c r="AU12424" s="91"/>
      <c r="AW12424" s="89"/>
      <c r="BE12424" s="90"/>
      <c r="BF12424" s="84"/>
      <c r="BG12424" s="84">
        <f t="shared" si="196"/>
        <v>45429.5</v>
      </c>
    </row>
    <row r="12425" spans="39:59">
      <c r="AM12425" s="85" t="s">
        <v>12677</v>
      </c>
      <c r="AN12425" s="83">
        <v>3.4681782999999999</v>
      </c>
      <c r="AO12425" s="84">
        <v>800.05065999999999</v>
      </c>
      <c r="AP12425" s="83">
        <v>4969.5186000000003</v>
      </c>
      <c r="AQ12425" s="83">
        <v>0.76056873999999997</v>
      </c>
      <c r="AR12425" s="83">
        <v>-2.7076093999999999</v>
      </c>
      <c r="AU12425" s="91"/>
      <c r="AW12425" s="89"/>
      <c r="BE12425" s="90"/>
      <c r="BF12425" s="84"/>
      <c r="BG12425" s="84">
        <f t="shared" si="196"/>
        <v>45430</v>
      </c>
    </row>
    <row r="12426" spans="39:59">
      <c r="AM12426" s="85" t="s">
        <v>12678</v>
      </c>
      <c r="AN12426" s="83">
        <v>3.4681411</v>
      </c>
      <c r="AO12426" s="84">
        <v>800.08118000000002</v>
      </c>
      <c r="AP12426" s="83">
        <v>4969.9184999999998</v>
      </c>
      <c r="AQ12426" s="83">
        <v>0.76058924000000006</v>
      </c>
      <c r="AR12426" s="83">
        <v>-2.7075516999999998</v>
      </c>
      <c r="AU12426" s="91"/>
      <c r="AW12426" s="89"/>
      <c r="BE12426" s="90"/>
      <c r="BF12426" s="84"/>
      <c r="BG12426" s="84">
        <f t="shared" si="196"/>
        <v>45430.5</v>
      </c>
    </row>
    <row r="12427" spans="39:59">
      <c r="AM12427" s="85" t="s">
        <v>12679</v>
      </c>
      <c r="AN12427" s="83">
        <v>3.4680339999999998</v>
      </c>
      <c r="AO12427" s="84">
        <v>800.02020000000005</v>
      </c>
      <c r="AP12427" s="83">
        <v>4970.3188</v>
      </c>
      <c r="AQ12427" s="83">
        <v>0.76061893000000003</v>
      </c>
      <c r="AR12427" s="83">
        <v>-2.7074151</v>
      </c>
      <c r="AU12427" s="91"/>
      <c r="AW12427" s="89"/>
      <c r="BE12427" s="90"/>
      <c r="BF12427" s="84"/>
      <c r="BG12427" s="84">
        <f t="shared" si="196"/>
        <v>45431</v>
      </c>
    </row>
    <row r="12428" spans="39:59">
      <c r="AM12428" s="85" t="s">
        <v>12680</v>
      </c>
      <c r="AN12428" s="83">
        <v>3.4680829000000002</v>
      </c>
      <c r="AO12428" s="84">
        <v>800.23346000000004</v>
      </c>
      <c r="AP12428" s="83">
        <v>4970.7187999999996</v>
      </c>
      <c r="AQ12428" s="83">
        <v>0.76064240999999999</v>
      </c>
      <c r="AR12428" s="83">
        <v>-2.7074403999999999</v>
      </c>
      <c r="AU12428" s="91"/>
      <c r="AW12428" s="89"/>
      <c r="BE12428" s="90"/>
      <c r="BF12428" s="84"/>
      <c r="BG12428" s="84">
        <f t="shared" si="196"/>
        <v>45431.5</v>
      </c>
    </row>
    <row r="12429" spans="39:59">
      <c r="AM12429" s="85" t="s">
        <v>12681</v>
      </c>
      <c r="AN12429" s="83">
        <v>3.4680990999999999</v>
      </c>
      <c r="AO12429" s="84">
        <v>800.20306000000005</v>
      </c>
      <c r="AP12429" s="83">
        <v>4971.1187</v>
      </c>
      <c r="AQ12429" s="83">
        <v>0.76065916</v>
      </c>
      <c r="AR12429" s="83">
        <v>-2.7074398999999998</v>
      </c>
      <c r="AU12429" s="91"/>
      <c r="AW12429" s="89"/>
      <c r="BE12429" s="90"/>
      <c r="BF12429" s="84"/>
      <c r="BG12429" s="84">
        <f t="shared" si="196"/>
        <v>45432</v>
      </c>
    </row>
    <row r="12430" spans="39:59">
      <c r="AM12430" s="85" t="s">
        <v>12682</v>
      </c>
      <c r="AN12430" s="83">
        <v>3.4681377000000002</v>
      </c>
      <c r="AO12430" s="84">
        <v>799.98974999999996</v>
      </c>
      <c r="AP12430" s="83">
        <v>4971.5190000000002</v>
      </c>
      <c r="AQ12430" s="83">
        <v>0.76067792999999995</v>
      </c>
      <c r="AR12430" s="83">
        <v>-2.7074598999999999</v>
      </c>
      <c r="AU12430" s="91"/>
      <c r="AW12430" s="89"/>
      <c r="BE12430" s="90"/>
      <c r="BF12430" s="84"/>
      <c r="BG12430" s="84">
        <f t="shared" si="196"/>
        <v>45432.5</v>
      </c>
    </row>
    <row r="12431" spans="39:59">
      <c r="AM12431" s="85" t="s">
        <v>12683</v>
      </c>
      <c r="AN12431" s="83">
        <v>3.4682183000000002</v>
      </c>
      <c r="AO12431" s="84">
        <v>800.12689</v>
      </c>
      <c r="AP12431" s="83">
        <v>4971.9188999999997</v>
      </c>
      <c r="AQ12431" s="83">
        <v>0.76070612999999998</v>
      </c>
      <c r="AR12431" s="83">
        <v>-2.7075121000000002</v>
      </c>
      <c r="AU12431" s="91"/>
      <c r="AW12431" s="89"/>
      <c r="BE12431" s="90"/>
      <c r="BF12431" s="84"/>
      <c r="BG12431" s="84">
        <f t="shared" si="196"/>
        <v>45433</v>
      </c>
    </row>
    <row r="12432" spans="39:59">
      <c r="AM12432" s="85" t="s">
        <v>12684</v>
      </c>
      <c r="AN12432" s="83">
        <v>3.4681536999999998</v>
      </c>
      <c r="AO12432" s="84">
        <v>800.03552000000002</v>
      </c>
      <c r="AP12432" s="83">
        <v>4972.3188</v>
      </c>
      <c r="AQ12432" s="83">
        <v>0.76074045999999995</v>
      </c>
      <c r="AR12432" s="83">
        <v>-2.7074132</v>
      </c>
      <c r="AU12432" s="91"/>
      <c r="AW12432" s="89"/>
      <c r="BE12432" s="90"/>
      <c r="BF12432" s="84"/>
      <c r="BG12432" s="84">
        <f t="shared" si="196"/>
        <v>45433.5</v>
      </c>
    </row>
    <row r="12433" spans="39:59">
      <c r="AM12433" s="85" t="s">
        <v>12685</v>
      </c>
      <c r="AN12433" s="83">
        <v>3.4681828000000001</v>
      </c>
      <c r="AO12433" s="84">
        <v>800.21825999999999</v>
      </c>
      <c r="AP12433" s="83">
        <v>4972.7191999999995</v>
      </c>
      <c r="AQ12433" s="83">
        <v>0.76077223000000005</v>
      </c>
      <c r="AR12433" s="83">
        <v>-2.7074105999999998</v>
      </c>
      <c r="AU12433" s="91"/>
      <c r="AW12433" s="89"/>
      <c r="BE12433" s="90"/>
      <c r="BF12433" s="84"/>
      <c r="BG12433" s="84">
        <f t="shared" si="196"/>
        <v>45434</v>
      </c>
    </row>
    <row r="12434" spans="39:59">
      <c r="AM12434" s="85" t="s">
        <v>12686</v>
      </c>
      <c r="AN12434" s="83">
        <v>3.4682121000000001</v>
      </c>
      <c r="AO12434" s="84">
        <v>800.08112000000006</v>
      </c>
      <c r="AP12434" s="83">
        <v>4973.1190999999999</v>
      </c>
      <c r="AQ12434" s="83">
        <v>0.76079618999999998</v>
      </c>
      <c r="AR12434" s="83">
        <v>-2.7074158000000002</v>
      </c>
      <c r="AU12434" s="91"/>
      <c r="AW12434" s="89"/>
      <c r="BE12434" s="90"/>
      <c r="BF12434" s="84"/>
      <c r="BG12434" s="84">
        <f t="shared" si="196"/>
        <v>45434.5</v>
      </c>
    </row>
    <row r="12435" spans="39:59">
      <c r="AM12435" s="85" t="s">
        <v>12687</v>
      </c>
      <c r="AN12435" s="83">
        <v>3.4681899999999999</v>
      </c>
      <c r="AO12435" s="84">
        <v>800.08118000000002</v>
      </c>
      <c r="AP12435" s="83">
        <v>4973.5190000000002</v>
      </c>
      <c r="AQ12435" s="83">
        <v>0.76081443000000004</v>
      </c>
      <c r="AR12435" s="83">
        <v>-2.7073754999999999</v>
      </c>
      <c r="AU12435" s="91"/>
      <c r="AW12435" s="89"/>
      <c r="BE12435" s="90"/>
      <c r="BF12435" s="84"/>
      <c r="BG12435" s="84">
        <f t="shared" si="196"/>
        <v>45435</v>
      </c>
    </row>
    <row r="12436" spans="39:59">
      <c r="AM12436" s="85" t="s">
        <v>12688</v>
      </c>
      <c r="AN12436" s="83">
        <v>3.4681677999999998</v>
      </c>
      <c r="AO12436" s="84">
        <v>799.82213999999999</v>
      </c>
      <c r="AP12436" s="83">
        <v>4973.9193999999998</v>
      </c>
      <c r="AQ12436" s="83">
        <v>0.76084565999999998</v>
      </c>
      <c r="AR12436" s="83">
        <v>-2.7073220999999998</v>
      </c>
      <c r="AU12436" s="91"/>
      <c r="AW12436" s="89"/>
      <c r="BE12436" s="90"/>
      <c r="BF12436" s="84"/>
      <c r="BG12436" s="84">
        <f t="shared" si="196"/>
        <v>45435.5</v>
      </c>
    </row>
    <row r="12437" spans="39:59">
      <c r="AM12437" s="85" t="s">
        <v>12689</v>
      </c>
      <c r="AN12437" s="83">
        <v>3.468153</v>
      </c>
      <c r="AO12437" s="84">
        <v>800.05071999999996</v>
      </c>
      <c r="AP12437" s="83">
        <v>4974.3193000000001</v>
      </c>
      <c r="AQ12437" s="83">
        <v>0.76087654000000005</v>
      </c>
      <c r="AR12437" s="83">
        <v>-2.7072763000000002</v>
      </c>
      <c r="AU12437" s="91"/>
      <c r="AW12437" s="89"/>
      <c r="BE12437" s="90"/>
      <c r="BF12437" s="84"/>
      <c r="BG12437" s="84">
        <f t="shared" si="196"/>
        <v>45436</v>
      </c>
    </row>
    <row r="12438" spans="39:59">
      <c r="AM12438" s="85" t="s">
        <v>12690</v>
      </c>
      <c r="AN12438" s="83">
        <v>3.4680976999999999</v>
      </c>
      <c r="AO12438" s="84">
        <v>800.09636999999998</v>
      </c>
      <c r="AP12438" s="83">
        <v>4974.7191999999995</v>
      </c>
      <c r="AQ12438" s="83">
        <v>0.76090837</v>
      </c>
      <c r="AR12438" s="83">
        <v>-2.7071893</v>
      </c>
      <c r="AU12438" s="91"/>
      <c r="AW12438" s="89"/>
      <c r="BE12438" s="90"/>
      <c r="BF12438" s="84"/>
      <c r="BG12438" s="84">
        <f t="shared" si="196"/>
        <v>45436.5</v>
      </c>
    </row>
    <row r="12439" spans="39:59">
      <c r="AM12439" s="85" t="s">
        <v>12691</v>
      </c>
      <c r="AN12439" s="83">
        <v>3.4681237</v>
      </c>
      <c r="AO12439" s="84">
        <v>800.09636999999998</v>
      </c>
      <c r="AP12439" s="83">
        <v>4975.1190999999999</v>
      </c>
      <c r="AQ12439" s="83">
        <v>0.76094174000000003</v>
      </c>
      <c r="AR12439" s="83">
        <v>-2.7071819000000001</v>
      </c>
      <c r="AU12439" s="91"/>
      <c r="AW12439" s="89"/>
      <c r="BE12439" s="90"/>
      <c r="BF12439" s="84"/>
      <c r="BG12439" s="84">
        <f t="shared" si="196"/>
        <v>45437</v>
      </c>
    </row>
    <row r="12440" spans="39:59">
      <c r="AM12440" s="85" t="s">
        <v>12692</v>
      </c>
      <c r="AN12440" s="83">
        <v>3.4681079000000001</v>
      </c>
      <c r="AO12440" s="84">
        <v>800.26391999999998</v>
      </c>
      <c r="AP12440" s="83">
        <v>4975.5195000000003</v>
      </c>
      <c r="AQ12440" s="83">
        <v>0.76097101</v>
      </c>
      <c r="AR12440" s="83">
        <v>-2.7071369000000001</v>
      </c>
      <c r="AU12440" s="91"/>
      <c r="AW12440" s="89"/>
      <c r="BE12440" s="90"/>
      <c r="BF12440" s="84"/>
      <c r="BG12440" s="84">
        <f t="shared" si="196"/>
        <v>45437.5</v>
      </c>
    </row>
    <row r="12441" spans="39:59">
      <c r="AM12441" s="85" t="s">
        <v>12693</v>
      </c>
      <c r="AN12441" s="83">
        <v>3.4679747000000001</v>
      </c>
      <c r="AO12441" s="84">
        <v>800.005</v>
      </c>
      <c r="AP12441" s="83">
        <v>4975.9193999999998</v>
      </c>
      <c r="AQ12441" s="83">
        <v>0.76099128000000005</v>
      </c>
      <c r="AR12441" s="83">
        <v>-2.7069833000000001</v>
      </c>
      <c r="AU12441" s="91"/>
      <c r="AW12441" s="89"/>
      <c r="BE12441" s="90"/>
      <c r="BF12441" s="84"/>
      <c r="BG12441" s="84">
        <f t="shared" si="196"/>
        <v>45438</v>
      </c>
    </row>
    <row r="12442" spans="39:59">
      <c r="AM12442" s="85" t="s">
        <v>12694</v>
      </c>
      <c r="AN12442" s="83">
        <v>3.4678156000000002</v>
      </c>
      <c r="AO12442" s="84">
        <v>800.08118000000002</v>
      </c>
      <c r="AP12442" s="83">
        <v>4976.3193000000001</v>
      </c>
      <c r="AQ12442" s="83">
        <v>0.76101183999999999</v>
      </c>
      <c r="AR12442" s="83">
        <v>-2.7068037999999999</v>
      </c>
      <c r="AU12442" s="91"/>
      <c r="AW12442" s="89"/>
      <c r="BE12442" s="90"/>
      <c r="BF12442" s="84"/>
      <c r="BG12442" s="84">
        <f t="shared" si="196"/>
        <v>45438.5</v>
      </c>
    </row>
    <row r="12443" spans="39:59">
      <c r="AM12443" s="85" t="s">
        <v>12695</v>
      </c>
      <c r="AN12443" s="83">
        <v>3.4676368000000002</v>
      </c>
      <c r="AO12443" s="84">
        <v>799.92882999999995</v>
      </c>
      <c r="AP12443" s="83">
        <v>4976.7196999999996</v>
      </c>
      <c r="AQ12443" s="83">
        <v>0.76103478999999996</v>
      </c>
      <c r="AR12443" s="83">
        <v>-2.7066021</v>
      </c>
      <c r="AU12443" s="91"/>
      <c r="AW12443" s="89"/>
      <c r="BE12443" s="90"/>
      <c r="BF12443" s="84"/>
      <c r="BG12443" s="84">
        <f t="shared" si="196"/>
        <v>45439</v>
      </c>
    </row>
    <row r="12444" spans="39:59">
      <c r="AM12444" s="85" t="s">
        <v>12696</v>
      </c>
      <c r="AN12444" s="83">
        <v>3.4675612</v>
      </c>
      <c r="AO12444" s="84">
        <v>799.95929000000001</v>
      </c>
      <c r="AP12444" s="83">
        <v>4977.1196</v>
      </c>
      <c r="AQ12444" s="83">
        <v>0.76105845000000005</v>
      </c>
      <c r="AR12444" s="83">
        <v>-2.7065027000000002</v>
      </c>
      <c r="AU12444" s="91"/>
      <c r="AW12444" s="89"/>
      <c r="BE12444" s="90"/>
      <c r="BF12444" s="84"/>
      <c r="BG12444" s="84">
        <f t="shared" si="196"/>
        <v>45439.5</v>
      </c>
    </row>
    <row r="12445" spans="39:59">
      <c r="AM12445" s="85" t="s">
        <v>12697</v>
      </c>
      <c r="AN12445" s="83">
        <v>3.4675468999999999</v>
      </c>
      <c r="AO12445" s="84">
        <v>799.95929000000001</v>
      </c>
      <c r="AP12445" s="83">
        <v>4977.5195000000003</v>
      </c>
      <c r="AQ12445" s="83">
        <v>0.76107550000000002</v>
      </c>
      <c r="AR12445" s="83">
        <v>-2.7064713999999999</v>
      </c>
      <c r="AU12445" s="91"/>
      <c r="AW12445" s="89"/>
      <c r="BE12445" s="90"/>
      <c r="BF12445" s="84"/>
      <c r="BG12445" s="84">
        <f t="shared" si="196"/>
        <v>45440</v>
      </c>
    </row>
    <row r="12446" spans="39:59">
      <c r="AM12446" s="85" t="s">
        <v>12698</v>
      </c>
      <c r="AN12446" s="83">
        <v>3.4675326000000002</v>
      </c>
      <c r="AO12446" s="84">
        <v>800.15734999999995</v>
      </c>
      <c r="AP12446" s="83">
        <v>4977.9198999999999</v>
      </c>
      <c r="AQ12446" s="83">
        <v>0.76110356999999995</v>
      </c>
      <c r="AR12446" s="83">
        <v>-2.706429</v>
      </c>
      <c r="AU12446" s="91"/>
      <c r="AW12446" s="89"/>
      <c r="BE12446" s="90"/>
      <c r="BF12446" s="84"/>
      <c r="BG12446" s="84">
        <f t="shared" si="196"/>
        <v>45440.5</v>
      </c>
    </row>
    <row r="12447" spans="39:59">
      <c r="AM12447" s="85" t="s">
        <v>12699</v>
      </c>
      <c r="AN12447" s="83">
        <v>3.4676111000000001</v>
      </c>
      <c r="AO12447" s="84">
        <v>800.06592000000001</v>
      </c>
      <c r="AP12447" s="83">
        <v>4978.3198000000002</v>
      </c>
      <c r="AQ12447" s="83">
        <v>0.76113635000000002</v>
      </c>
      <c r="AR12447" s="83">
        <v>-2.7064748000000001</v>
      </c>
      <c r="AU12447" s="91"/>
      <c r="AW12447" s="89"/>
      <c r="BE12447" s="90"/>
      <c r="BF12447" s="84"/>
      <c r="BG12447" s="84">
        <f t="shared" si="196"/>
        <v>45441</v>
      </c>
    </row>
    <row r="12448" spans="39:59">
      <c r="AM12448" s="85" t="s">
        <v>12700</v>
      </c>
      <c r="AN12448" s="83">
        <v>3.4677118999999998</v>
      </c>
      <c r="AO12448" s="84">
        <v>800.06592000000001</v>
      </c>
      <c r="AP12448" s="83">
        <v>4978.7196999999996</v>
      </c>
      <c r="AQ12448" s="83">
        <v>0.76116627000000003</v>
      </c>
      <c r="AR12448" s="83">
        <v>-2.7065456000000001</v>
      </c>
      <c r="AU12448" s="91"/>
      <c r="AW12448" s="89"/>
      <c r="BE12448" s="90"/>
      <c r="BF12448" s="84"/>
      <c r="BG12448" s="84">
        <f t="shared" si="196"/>
        <v>45441.5</v>
      </c>
    </row>
    <row r="12449" spans="39:59">
      <c r="AM12449" s="85" t="s">
        <v>12701</v>
      </c>
      <c r="AN12449" s="83">
        <v>3.4678667000000001</v>
      </c>
      <c r="AO12449" s="84">
        <v>800.005</v>
      </c>
      <c r="AP12449" s="83">
        <v>4979.1201000000001</v>
      </c>
      <c r="AQ12449" s="83">
        <v>0.76120549000000004</v>
      </c>
      <c r="AR12449" s="83">
        <v>-2.7066612000000001</v>
      </c>
      <c r="AU12449" s="91"/>
      <c r="AW12449" s="89"/>
      <c r="BE12449" s="90"/>
      <c r="BF12449" s="84"/>
      <c r="BG12449" s="84">
        <f t="shared" si="196"/>
        <v>45442</v>
      </c>
    </row>
    <row r="12450" spans="39:59">
      <c r="AM12450" s="85" t="s">
        <v>12702</v>
      </c>
      <c r="AN12450" s="83">
        <v>3.4678670999999999</v>
      </c>
      <c r="AO12450" s="84">
        <v>800.30957000000001</v>
      </c>
      <c r="AP12450" s="83">
        <v>4979.5200000000004</v>
      </c>
      <c r="AQ12450" s="83">
        <v>0.76124734000000005</v>
      </c>
      <c r="AR12450" s="83">
        <v>-2.7066197000000001</v>
      </c>
      <c r="AU12450" s="91"/>
      <c r="AW12450" s="89"/>
      <c r="BE12450" s="90"/>
      <c r="BF12450" s="84"/>
      <c r="BG12450" s="84">
        <f t="shared" si="196"/>
        <v>45442.5</v>
      </c>
    </row>
    <row r="12451" spans="39:59">
      <c r="AM12451" s="85" t="s">
        <v>12703</v>
      </c>
      <c r="AN12451" s="83">
        <v>3.4679847000000001</v>
      </c>
      <c r="AO12451" s="84">
        <v>800.20299999999997</v>
      </c>
      <c r="AP12451" s="83">
        <v>4979.9198999999999</v>
      </c>
      <c r="AQ12451" s="83">
        <v>0.76128112999999997</v>
      </c>
      <c r="AR12451" s="83">
        <v>-2.7067036999999998</v>
      </c>
      <c r="AU12451" s="91"/>
      <c r="AW12451" s="89"/>
      <c r="BE12451" s="90"/>
      <c r="BF12451" s="84"/>
      <c r="BG12451" s="84">
        <f t="shared" si="196"/>
        <v>45443</v>
      </c>
    </row>
    <row r="12452" spans="39:59">
      <c r="AM12452" s="85" t="s">
        <v>12704</v>
      </c>
      <c r="AN12452" s="83">
        <v>3.4681098000000001</v>
      </c>
      <c r="AO12452" s="84">
        <v>800.05065999999999</v>
      </c>
      <c r="AP12452" s="83">
        <v>4980.3203000000003</v>
      </c>
      <c r="AQ12452" s="83">
        <v>0.76132946999999995</v>
      </c>
      <c r="AR12452" s="83">
        <v>-2.7067804</v>
      </c>
      <c r="AU12452" s="91"/>
      <c r="AW12452" s="89"/>
      <c r="BE12452" s="90"/>
      <c r="BF12452" s="84"/>
      <c r="BG12452" s="84">
        <f t="shared" si="196"/>
        <v>45443.5</v>
      </c>
    </row>
    <row r="12453" spans="39:59">
      <c r="AM12453" s="85" t="s">
        <v>12705</v>
      </c>
      <c r="AN12453" s="83">
        <v>3.4681058</v>
      </c>
      <c r="AO12453" s="84">
        <v>800.15734999999995</v>
      </c>
      <c r="AP12453" s="83">
        <v>4980.7201999999997</v>
      </c>
      <c r="AQ12453" s="83">
        <v>0.76136004999999995</v>
      </c>
      <c r="AR12453" s="83">
        <v>-2.7067459</v>
      </c>
      <c r="AU12453" s="91"/>
      <c r="AW12453" s="89"/>
      <c r="BE12453" s="90"/>
      <c r="BF12453" s="84"/>
      <c r="BG12453" s="84">
        <f t="shared" si="196"/>
        <v>45444</v>
      </c>
    </row>
    <row r="12454" spans="39:59">
      <c r="AM12454" s="85" t="s">
        <v>12706</v>
      </c>
      <c r="AN12454" s="83">
        <v>3.4681598999999999</v>
      </c>
      <c r="AO12454" s="84">
        <v>800.24872000000005</v>
      </c>
      <c r="AP12454" s="83">
        <v>4981.1201000000001</v>
      </c>
      <c r="AQ12454" s="83">
        <v>0.76139665000000001</v>
      </c>
      <c r="AR12454" s="83">
        <v>-2.7067633</v>
      </c>
      <c r="AU12454" s="91"/>
      <c r="AW12454" s="89"/>
      <c r="BE12454" s="90"/>
      <c r="BF12454" s="84"/>
      <c r="BG12454" s="84">
        <f t="shared" si="196"/>
        <v>45444.5</v>
      </c>
    </row>
    <row r="12455" spans="39:59">
      <c r="AM12455" s="85" t="s">
        <v>12707</v>
      </c>
      <c r="AN12455" s="83">
        <v>3.4681909000000002</v>
      </c>
      <c r="AO12455" s="84">
        <v>800.27917000000002</v>
      </c>
      <c r="AP12455" s="83">
        <v>4981.5204999999996</v>
      </c>
      <c r="AQ12455" s="83">
        <v>0.7614398</v>
      </c>
      <c r="AR12455" s="83">
        <v>-2.7067511</v>
      </c>
      <c r="AU12455" s="91"/>
      <c r="AW12455" s="89"/>
      <c r="BE12455" s="90"/>
      <c r="BF12455" s="84"/>
      <c r="BG12455" s="84">
        <f t="shared" si="196"/>
        <v>45445</v>
      </c>
    </row>
    <row r="12456" spans="39:59">
      <c r="AM12456" s="85" t="s">
        <v>12708</v>
      </c>
      <c r="AN12456" s="83">
        <v>3.4682192999999999</v>
      </c>
      <c r="AO12456" s="84">
        <v>800.17260999999996</v>
      </c>
      <c r="AP12456" s="83">
        <v>4981.9204</v>
      </c>
      <c r="AQ12456" s="83">
        <v>0.76147883999999999</v>
      </c>
      <c r="AR12456" s="83">
        <v>-2.7067404000000002</v>
      </c>
      <c r="AU12456" s="91"/>
      <c r="AW12456" s="89"/>
      <c r="BE12456" s="90"/>
      <c r="BF12456" s="84"/>
      <c r="BG12456" s="84">
        <f t="shared" si="196"/>
        <v>45445.5</v>
      </c>
    </row>
    <row r="12457" spans="39:59">
      <c r="AM12457" s="85" t="s">
        <v>12709</v>
      </c>
      <c r="AN12457" s="83">
        <v>3.4682089999999999</v>
      </c>
      <c r="AO12457" s="84">
        <v>800.08118000000002</v>
      </c>
      <c r="AP12457" s="83">
        <v>4982.3203000000003</v>
      </c>
      <c r="AQ12457" s="83">
        <v>0.76152229000000005</v>
      </c>
      <c r="AR12457" s="83">
        <v>-2.7066867000000001</v>
      </c>
      <c r="AU12457" s="91"/>
      <c r="AW12457" s="89"/>
      <c r="BE12457" s="90"/>
      <c r="BF12457" s="84"/>
      <c r="BG12457" s="84">
        <f t="shared" si="196"/>
        <v>45446</v>
      </c>
    </row>
    <row r="12458" spans="39:59">
      <c r="AM12458" s="85" t="s">
        <v>12710</v>
      </c>
      <c r="AN12458" s="83">
        <v>3.4682040000000001</v>
      </c>
      <c r="AO12458" s="84">
        <v>800.17255</v>
      </c>
      <c r="AP12458" s="83">
        <v>4982.7206999999999</v>
      </c>
      <c r="AQ12458" s="83">
        <v>0.76155448000000003</v>
      </c>
      <c r="AR12458" s="83">
        <v>-2.7066495000000002</v>
      </c>
      <c r="AU12458" s="91"/>
      <c r="AW12458" s="89"/>
      <c r="BE12458" s="90"/>
      <c r="BF12458" s="84"/>
      <c r="BG12458" s="84">
        <f t="shared" si="196"/>
        <v>45446.5</v>
      </c>
    </row>
    <row r="12459" spans="39:59">
      <c r="AM12459" s="85" t="s">
        <v>12711</v>
      </c>
      <c r="AN12459" s="83">
        <v>3.4682135999999999</v>
      </c>
      <c r="AO12459" s="84">
        <v>800.23339999999996</v>
      </c>
      <c r="AP12459" s="83">
        <v>4983.1206000000002</v>
      </c>
      <c r="AQ12459" s="83">
        <v>0.76159387999999995</v>
      </c>
      <c r="AR12459" s="83">
        <v>-2.7066197000000001</v>
      </c>
      <c r="AU12459" s="91"/>
      <c r="AW12459" s="89"/>
      <c r="BE12459" s="90"/>
      <c r="BF12459" s="84"/>
      <c r="BG12459" s="84">
        <f t="shared" si="196"/>
        <v>45447</v>
      </c>
    </row>
    <row r="12460" spans="39:59">
      <c r="AM12460" s="85" t="s">
        <v>12712</v>
      </c>
      <c r="AN12460" s="83">
        <v>3.4682457000000002</v>
      </c>
      <c r="AO12460" s="84">
        <v>800.005</v>
      </c>
      <c r="AP12460" s="83">
        <v>4983.5204999999996</v>
      </c>
      <c r="AQ12460" s="83">
        <v>0.76162284999999996</v>
      </c>
      <c r="AR12460" s="83">
        <v>-2.7066227999999999</v>
      </c>
      <c r="AU12460" s="91"/>
      <c r="AW12460" s="89"/>
      <c r="BE12460" s="90"/>
      <c r="BF12460" s="84"/>
      <c r="BG12460" s="84">
        <f t="shared" si="196"/>
        <v>45447.5</v>
      </c>
    </row>
    <row r="12461" spans="39:59">
      <c r="AM12461" s="85" t="s">
        <v>12713</v>
      </c>
      <c r="AN12461" s="83">
        <v>3.4682645999999999</v>
      </c>
      <c r="AO12461" s="84">
        <v>800.21825999999999</v>
      </c>
      <c r="AP12461" s="83">
        <v>4983.9204</v>
      </c>
      <c r="AQ12461" s="83">
        <v>0.76165497000000004</v>
      </c>
      <c r="AR12461" s="83">
        <v>-2.7066094999999999</v>
      </c>
      <c r="AU12461" s="91"/>
      <c r="AW12461" s="89"/>
      <c r="BE12461" s="90"/>
      <c r="BF12461" s="84"/>
      <c r="BG12461" s="84">
        <f t="shared" si="196"/>
        <v>45448</v>
      </c>
    </row>
    <row r="12462" spans="39:59">
      <c r="AM12462" s="85" t="s">
        <v>12714</v>
      </c>
      <c r="AN12462" s="83">
        <v>3.4682868</v>
      </c>
      <c r="AO12462" s="84">
        <v>800.29443000000003</v>
      </c>
      <c r="AP12462" s="83">
        <v>4984.3208000000004</v>
      </c>
      <c r="AQ12462" s="83">
        <v>0.76168424000000001</v>
      </c>
      <c r="AR12462" s="83">
        <v>-2.7066026000000001</v>
      </c>
      <c r="AU12462" s="91"/>
      <c r="AW12462" s="89"/>
      <c r="BE12462" s="90"/>
      <c r="BF12462" s="84"/>
      <c r="BG12462" s="84">
        <f t="shared" si="196"/>
        <v>45448.5</v>
      </c>
    </row>
    <row r="12463" spans="39:59">
      <c r="AM12463" s="85" t="s">
        <v>12715</v>
      </c>
      <c r="AN12463" s="83">
        <v>3.4683282000000002</v>
      </c>
      <c r="AO12463" s="84">
        <v>800.08118000000002</v>
      </c>
      <c r="AP12463" s="83">
        <v>4984.7206999999999</v>
      </c>
      <c r="AQ12463" s="83">
        <v>0.76171875</v>
      </c>
      <c r="AR12463" s="83">
        <v>-2.7066094999999999</v>
      </c>
      <c r="AU12463" s="91"/>
      <c r="AW12463" s="89"/>
      <c r="BE12463" s="90"/>
      <c r="BF12463" s="84"/>
      <c r="BG12463" s="84">
        <f t="shared" si="196"/>
        <v>45449</v>
      </c>
    </row>
    <row r="12464" spans="39:59">
      <c r="AM12464" s="85" t="s">
        <v>12716</v>
      </c>
      <c r="AN12464" s="83">
        <v>3.4682932000000002</v>
      </c>
      <c r="AO12464" s="84">
        <v>799.92889000000002</v>
      </c>
      <c r="AP12464" s="83">
        <v>4985.1206000000002</v>
      </c>
      <c r="AQ12464" s="83">
        <v>0.76174206</v>
      </c>
      <c r="AR12464" s="83">
        <v>-2.7065511</v>
      </c>
      <c r="AU12464" s="91"/>
      <c r="AW12464" s="89"/>
      <c r="BE12464" s="90"/>
      <c r="BF12464" s="84"/>
      <c r="BG12464" s="84">
        <f t="shared" si="196"/>
        <v>45449.5</v>
      </c>
    </row>
    <row r="12465" spans="39:59">
      <c r="AM12465" s="85" t="s">
        <v>12717</v>
      </c>
      <c r="AN12465" s="83">
        <v>3.4682862999999999</v>
      </c>
      <c r="AO12465" s="84">
        <v>799.89837999999997</v>
      </c>
      <c r="AP12465" s="83">
        <v>4985.5209999999997</v>
      </c>
      <c r="AQ12465" s="83">
        <v>0.76177001</v>
      </c>
      <c r="AR12465" s="83">
        <v>-2.7065163000000001</v>
      </c>
      <c r="AU12465" s="91"/>
      <c r="AW12465" s="89"/>
      <c r="BE12465" s="90"/>
      <c r="BF12465" s="84"/>
      <c r="BG12465" s="84">
        <f t="shared" si="196"/>
        <v>45450</v>
      </c>
    </row>
    <row r="12466" spans="39:59">
      <c r="AM12466" s="85" t="s">
        <v>12718</v>
      </c>
      <c r="AN12466" s="83">
        <v>3.4683299000000001</v>
      </c>
      <c r="AO12466" s="84">
        <v>800.20299999999997</v>
      </c>
      <c r="AP12466" s="83">
        <v>4985.9209000000001</v>
      </c>
      <c r="AQ12466" s="83">
        <v>0.76179397000000004</v>
      </c>
      <c r="AR12466" s="83">
        <v>-2.7065361000000001</v>
      </c>
      <c r="AU12466" s="91"/>
      <c r="AW12466" s="89"/>
      <c r="BE12466" s="90"/>
      <c r="BF12466" s="84"/>
      <c r="BG12466" s="84">
        <f t="shared" si="196"/>
        <v>45450.5</v>
      </c>
    </row>
    <row r="12467" spans="39:59">
      <c r="AM12467" s="85" t="s">
        <v>12719</v>
      </c>
      <c r="AN12467" s="83">
        <v>3.4682922</v>
      </c>
      <c r="AO12467" s="84">
        <v>799.89832000000001</v>
      </c>
      <c r="AP12467" s="83">
        <v>4986.3208000000004</v>
      </c>
      <c r="AQ12467" s="83">
        <v>0.76181518999999998</v>
      </c>
      <c r="AR12467" s="83">
        <v>-2.7064769000000002</v>
      </c>
      <c r="AU12467" s="91"/>
      <c r="AW12467" s="89"/>
      <c r="BE12467" s="90"/>
      <c r="BF12467" s="84"/>
      <c r="BG12467" s="84">
        <f t="shared" si="196"/>
        <v>45451</v>
      </c>
    </row>
    <row r="12468" spans="39:59">
      <c r="AM12468" s="85" t="s">
        <v>12720</v>
      </c>
      <c r="AN12468" s="83">
        <v>3.4683052999999999</v>
      </c>
      <c r="AO12468" s="84">
        <v>800.09636999999998</v>
      </c>
      <c r="AP12468" s="83">
        <v>4986.7212</v>
      </c>
      <c r="AQ12468" s="83">
        <v>0.76184176999999997</v>
      </c>
      <c r="AR12468" s="83">
        <v>-2.7064636000000002</v>
      </c>
      <c r="AU12468" s="91"/>
      <c r="AW12468" s="89"/>
      <c r="BE12468" s="90"/>
      <c r="BF12468" s="84"/>
      <c r="BG12468" s="84">
        <f t="shared" si="196"/>
        <v>45451.5</v>
      </c>
    </row>
    <row r="12469" spans="39:59">
      <c r="AM12469" s="85" t="s">
        <v>12721</v>
      </c>
      <c r="AN12469" s="83">
        <v>3.4682738999999998</v>
      </c>
      <c r="AO12469" s="84">
        <v>800.23339999999996</v>
      </c>
      <c r="AP12469" s="83">
        <v>4987.1211000000003</v>
      </c>
      <c r="AQ12469" s="83">
        <v>0.76186876999999997</v>
      </c>
      <c r="AR12469" s="83">
        <v>-2.7064051999999998</v>
      </c>
      <c r="AU12469" s="91"/>
      <c r="AW12469" s="89"/>
      <c r="BE12469" s="90"/>
      <c r="BF12469" s="84"/>
      <c r="BG12469" s="84">
        <f t="shared" si="196"/>
        <v>45452</v>
      </c>
    </row>
    <row r="12470" spans="39:59">
      <c r="AM12470" s="85" t="s">
        <v>12722</v>
      </c>
      <c r="AN12470" s="83">
        <v>3.4682624</v>
      </c>
      <c r="AO12470" s="84">
        <v>800.02026000000001</v>
      </c>
      <c r="AP12470" s="83">
        <v>4987.5209999999997</v>
      </c>
      <c r="AQ12470" s="83">
        <v>0.76190119999999995</v>
      </c>
      <c r="AR12470" s="83">
        <v>-2.7063613000000002</v>
      </c>
      <c r="AU12470" s="91"/>
      <c r="AW12470" s="89"/>
      <c r="BE12470" s="90"/>
      <c r="BF12470" s="84"/>
      <c r="BG12470" s="84">
        <f t="shared" si="196"/>
        <v>45452.5</v>
      </c>
    </row>
    <row r="12471" spans="39:59">
      <c r="AM12471" s="85" t="s">
        <v>12723</v>
      </c>
      <c r="AN12471" s="83">
        <v>3.4683392</v>
      </c>
      <c r="AO12471" s="84">
        <v>800.14209000000005</v>
      </c>
      <c r="AP12471" s="83">
        <v>4987.9214000000002</v>
      </c>
      <c r="AQ12471" s="83">
        <v>0.76192497999999997</v>
      </c>
      <c r="AR12471" s="83">
        <v>-2.7064142000000002</v>
      </c>
      <c r="AU12471" s="91"/>
      <c r="AW12471" s="89"/>
      <c r="BE12471" s="90"/>
      <c r="BF12471" s="84"/>
      <c r="BG12471" s="84">
        <f t="shared" si="196"/>
        <v>45453</v>
      </c>
    </row>
    <row r="12472" spans="39:59">
      <c r="AM12472" s="85" t="s">
        <v>12724</v>
      </c>
      <c r="AN12472" s="83">
        <v>3.4683948</v>
      </c>
      <c r="AO12472" s="84">
        <v>800.21825999999999</v>
      </c>
      <c r="AP12472" s="83">
        <v>4988.3212999999996</v>
      </c>
      <c r="AQ12472" s="83">
        <v>0.76195252000000002</v>
      </c>
      <c r="AR12472" s="83">
        <v>-2.7064423999999998</v>
      </c>
      <c r="AU12472" s="91"/>
      <c r="AW12472" s="89"/>
      <c r="BE12472" s="90"/>
      <c r="BF12472" s="84"/>
      <c r="BG12472" s="84">
        <f t="shared" si="196"/>
        <v>45453.5</v>
      </c>
    </row>
    <row r="12473" spans="39:59">
      <c r="AM12473" s="85" t="s">
        <v>12725</v>
      </c>
      <c r="AN12473" s="83">
        <v>3.4683595</v>
      </c>
      <c r="AO12473" s="84">
        <v>800.30962999999997</v>
      </c>
      <c r="AP12473" s="83">
        <v>4988.7212</v>
      </c>
      <c r="AQ12473" s="83">
        <v>0.76198571999999998</v>
      </c>
      <c r="AR12473" s="83">
        <v>-2.7063736999999999</v>
      </c>
      <c r="AU12473" s="91"/>
      <c r="AW12473" s="89"/>
      <c r="BE12473" s="90"/>
      <c r="BF12473" s="84"/>
      <c r="BG12473" s="84">
        <f t="shared" si="196"/>
        <v>45454</v>
      </c>
    </row>
    <row r="12474" spans="39:59">
      <c r="AM12474" s="85" t="s">
        <v>12726</v>
      </c>
      <c r="AN12474" s="83">
        <v>3.4684390999999999</v>
      </c>
      <c r="AO12474" s="84">
        <v>799.86785999999995</v>
      </c>
      <c r="AP12474" s="83">
        <v>4989.1216000000004</v>
      </c>
      <c r="AQ12474" s="83">
        <v>0.76201713000000004</v>
      </c>
      <c r="AR12474" s="83">
        <v>-2.7064221000000002</v>
      </c>
      <c r="AU12474" s="91"/>
      <c r="AW12474" s="89"/>
      <c r="BE12474" s="90"/>
      <c r="BF12474" s="84"/>
      <c r="BG12474" s="84">
        <f t="shared" si="196"/>
        <v>45454.5</v>
      </c>
    </row>
    <row r="12475" spans="39:59">
      <c r="AM12475" s="85" t="s">
        <v>12727</v>
      </c>
      <c r="AN12475" s="83">
        <v>3.4684624999999998</v>
      </c>
      <c r="AO12475" s="84">
        <v>800.005</v>
      </c>
      <c r="AP12475" s="83">
        <v>4989.5214999999998</v>
      </c>
      <c r="AQ12475" s="83">
        <v>0.76204735000000001</v>
      </c>
      <c r="AR12475" s="83">
        <v>-2.7064151999999999</v>
      </c>
      <c r="AU12475" s="91"/>
      <c r="AW12475" s="89"/>
      <c r="BE12475" s="90"/>
      <c r="BF12475" s="84"/>
      <c r="BG12475" s="84">
        <f t="shared" si="196"/>
        <v>45455</v>
      </c>
    </row>
    <row r="12476" spans="39:59">
      <c r="AM12476" s="85" t="s">
        <v>12728</v>
      </c>
      <c r="AN12476" s="83">
        <v>3.4684455000000001</v>
      </c>
      <c r="AO12476" s="84">
        <v>800.23339999999996</v>
      </c>
      <c r="AP12476" s="83">
        <v>4989.9214000000002</v>
      </c>
      <c r="AQ12476" s="83">
        <v>0.76207166999999998</v>
      </c>
      <c r="AR12476" s="83">
        <v>-2.7063739</v>
      </c>
      <c r="AU12476" s="91"/>
      <c r="AW12476" s="89"/>
      <c r="BE12476" s="90"/>
      <c r="BF12476" s="84"/>
      <c r="BG12476" s="84">
        <f t="shared" si="196"/>
        <v>45455.5</v>
      </c>
    </row>
    <row r="12477" spans="39:59">
      <c r="AM12477" s="85" t="s">
        <v>12729</v>
      </c>
      <c r="AN12477" s="83">
        <v>3.4683780999999998</v>
      </c>
      <c r="AO12477" s="84">
        <v>800.11157000000003</v>
      </c>
      <c r="AP12477" s="83">
        <v>4990.3217999999997</v>
      </c>
      <c r="AQ12477" s="83">
        <v>0.76209830999999995</v>
      </c>
      <c r="AR12477" s="83">
        <v>-2.7062797999999999</v>
      </c>
      <c r="AU12477" s="91"/>
      <c r="AW12477" s="89"/>
      <c r="BE12477" s="90"/>
      <c r="BF12477" s="84"/>
      <c r="BG12477" s="84">
        <f t="shared" si="196"/>
        <v>45456</v>
      </c>
    </row>
    <row r="12478" spans="39:59">
      <c r="AM12478" s="85" t="s">
        <v>12730</v>
      </c>
      <c r="AN12478" s="83">
        <v>3.4683869000000001</v>
      </c>
      <c r="AO12478" s="84">
        <v>800.11157000000003</v>
      </c>
      <c r="AP12478" s="83">
        <v>4990.7217000000001</v>
      </c>
      <c r="AQ12478" s="83">
        <v>0.76212363999999999</v>
      </c>
      <c r="AR12478" s="83">
        <v>-2.7062632999999998</v>
      </c>
      <c r="AU12478" s="91"/>
      <c r="AW12478" s="89"/>
      <c r="BE12478" s="90"/>
      <c r="BF12478" s="84"/>
      <c r="BG12478" s="84">
        <f t="shared" si="196"/>
        <v>45456.5</v>
      </c>
    </row>
    <row r="12479" spans="39:59">
      <c r="AM12479" s="85" t="s">
        <v>12731</v>
      </c>
      <c r="AN12479" s="83">
        <v>3.4684206999999998</v>
      </c>
      <c r="AO12479" s="84">
        <v>800.27923999999996</v>
      </c>
      <c r="AP12479" s="83">
        <v>4991.1216000000004</v>
      </c>
      <c r="AQ12479" s="83">
        <v>0.76214479999999996</v>
      </c>
      <c r="AR12479" s="83">
        <v>-2.7062759000000001</v>
      </c>
      <c r="AU12479" s="91"/>
      <c r="AW12479" s="89"/>
      <c r="BE12479" s="90"/>
      <c r="BF12479" s="84"/>
      <c r="BG12479" s="84">
        <f t="shared" si="196"/>
        <v>45457</v>
      </c>
    </row>
    <row r="12480" spans="39:59">
      <c r="AM12480" s="85" t="s">
        <v>12732</v>
      </c>
      <c r="AN12480" s="83">
        <v>3.4684168999999998</v>
      </c>
      <c r="AO12480" s="84">
        <v>800.06592000000001</v>
      </c>
      <c r="AP12480" s="83">
        <v>4991.5214999999998</v>
      </c>
      <c r="AQ12480" s="83">
        <v>0.76216691999999997</v>
      </c>
      <c r="AR12480" s="83">
        <v>-2.7062499999999998</v>
      </c>
      <c r="AU12480" s="91"/>
      <c r="AW12480" s="89"/>
      <c r="BE12480" s="90"/>
      <c r="BF12480" s="84"/>
      <c r="BG12480" s="84">
        <f t="shared" si="196"/>
        <v>45457.5</v>
      </c>
    </row>
    <row r="12481" spans="39:59">
      <c r="AM12481" s="85" t="s">
        <v>12733</v>
      </c>
      <c r="AN12481" s="83">
        <v>3.4684482000000001</v>
      </c>
      <c r="AO12481" s="84">
        <v>800.15734999999995</v>
      </c>
      <c r="AP12481" s="83">
        <v>4991.9219000000003</v>
      </c>
      <c r="AQ12481" s="83">
        <v>0.76219755</v>
      </c>
      <c r="AR12481" s="83">
        <v>-2.7062507</v>
      </c>
      <c r="AU12481" s="91"/>
      <c r="AW12481" s="89"/>
      <c r="BE12481" s="90"/>
      <c r="BF12481" s="84"/>
      <c r="BG12481" s="84">
        <f t="shared" si="196"/>
        <v>45458</v>
      </c>
    </row>
    <row r="12482" spans="39:59">
      <c r="AM12482" s="85" t="s">
        <v>12734</v>
      </c>
      <c r="AN12482" s="83">
        <v>3.4685012999999998</v>
      </c>
      <c r="AO12482" s="84">
        <v>800.11157000000003</v>
      </c>
      <c r="AP12482" s="83">
        <v>4992.3217999999997</v>
      </c>
      <c r="AQ12482" s="83">
        <v>0.76222688000000005</v>
      </c>
      <c r="AR12482" s="83">
        <v>-2.7062745000000001</v>
      </c>
      <c r="AU12482" s="91"/>
      <c r="AW12482" s="89"/>
      <c r="BE12482" s="90"/>
      <c r="BF12482" s="84"/>
      <c r="BG12482" s="84">
        <f t="shared" si="196"/>
        <v>45458.5</v>
      </c>
    </row>
    <row r="12483" spans="39:59">
      <c r="AM12483" s="85" t="s">
        <v>12735</v>
      </c>
      <c r="AN12483" s="83">
        <v>3.4684560000000002</v>
      </c>
      <c r="AO12483" s="84">
        <v>800.18773999999996</v>
      </c>
      <c r="AP12483" s="83">
        <v>4992.7217000000001</v>
      </c>
      <c r="AQ12483" s="83">
        <v>0.76225476999999997</v>
      </c>
      <c r="AR12483" s="83">
        <v>-2.7062013</v>
      </c>
      <c r="AU12483" s="91"/>
      <c r="AW12483" s="89"/>
      <c r="BE12483" s="90"/>
      <c r="BF12483" s="84"/>
      <c r="BG12483" s="84">
        <f t="shared" si="196"/>
        <v>45459</v>
      </c>
    </row>
    <row r="12484" spans="39:59">
      <c r="AM12484" s="85" t="s">
        <v>12736</v>
      </c>
      <c r="AN12484" s="83">
        <v>3.4684035999999998</v>
      </c>
      <c r="AO12484" s="84">
        <v>799.95929000000001</v>
      </c>
      <c r="AP12484" s="83">
        <v>4993.1220999999996</v>
      </c>
      <c r="AQ12484" s="83">
        <v>0.76227789999999995</v>
      </c>
      <c r="AR12484" s="83">
        <v>-2.7061256999999999</v>
      </c>
      <c r="AU12484" s="91"/>
      <c r="AW12484" s="89"/>
      <c r="BE12484" s="90"/>
      <c r="BF12484" s="84"/>
      <c r="BG12484" s="84">
        <f t="shared" si="196"/>
        <v>45459.5</v>
      </c>
    </row>
    <row r="12485" spans="39:59">
      <c r="AM12485" s="85" t="s">
        <v>12737</v>
      </c>
      <c r="AN12485" s="83">
        <v>3.4683267999999998</v>
      </c>
      <c r="AO12485" s="84">
        <v>800.03545999999994</v>
      </c>
      <c r="AP12485" s="83">
        <v>4993.5219999999999</v>
      </c>
      <c r="AQ12485" s="83">
        <v>0.76229089000000005</v>
      </c>
      <c r="AR12485" s="83">
        <v>-2.7060358999999998</v>
      </c>
      <c r="AU12485" s="91"/>
      <c r="AW12485" s="89"/>
      <c r="BE12485" s="90"/>
      <c r="BF12485" s="84"/>
      <c r="BG12485" s="84">
        <f t="shared" ref="BG12485:BG12548" si="197">BG12484+0.5</f>
        <v>45460</v>
      </c>
    </row>
    <row r="12486" spans="39:59">
      <c r="AM12486" s="85" t="s">
        <v>12738</v>
      </c>
      <c r="AN12486" s="83">
        <v>3.4683423000000002</v>
      </c>
      <c r="AO12486" s="84">
        <v>799.94403</v>
      </c>
      <c r="AP12486" s="83">
        <v>4993.9219000000003</v>
      </c>
      <c r="AQ12486" s="83">
        <v>0.76231879000000002</v>
      </c>
      <c r="AR12486" s="83">
        <v>-2.7060235000000001</v>
      </c>
      <c r="AU12486" s="91"/>
      <c r="AW12486" s="89"/>
      <c r="BE12486" s="90"/>
      <c r="BF12486" s="84"/>
      <c r="BG12486" s="84">
        <f t="shared" si="197"/>
        <v>45460.5</v>
      </c>
    </row>
    <row r="12487" spans="39:59">
      <c r="AM12487" s="85" t="s">
        <v>12739</v>
      </c>
      <c r="AN12487" s="83">
        <v>3.4683638000000001</v>
      </c>
      <c r="AO12487" s="84">
        <v>800.08118000000002</v>
      </c>
      <c r="AP12487" s="83">
        <v>4994.3217999999997</v>
      </c>
      <c r="AQ12487" s="83">
        <v>0.76234590999999996</v>
      </c>
      <c r="AR12487" s="83">
        <v>-2.7060179999999998</v>
      </c>
      <c r="AU12487" s="91"/>
      <c r="AW12487" s="89"/>
      <c r="BE12487" s="90"/>
      <c r="BF12487" s="84"/>
      <c r="BG12487" s="84">
        <f t="shared" si="197"/>
        <v>45461</v>
      </c>
    </row>
    <row r="12488" spans="39:59">
      <c r="AM12488" s="85" t="s">
        <v>12740</v>
      </c>
      <c r="AN12488" s="83">
        <v>3.4682770000000001</v>
      </c>
      <c r="AO12488" s="84">
        <v>800.11162999999999</v>
      </c>
      <c r="AP12488" s="83">
        <v>4994.7222000000002</v>
      </c>
      <c r="AQ12488" s="83">
        <v>0.76237339000000004</v>
      </c>
      <c r="AR12488" s="83">
        <v>-2.7059034999999998</v>
      </c>
      <c r="AU12488" s="91"/>
      <c r="AW12488" s="89"/>
      <c r="BE12488" s="90"/>
      <c r="BF12488" s="84"/>
      <c r="BG12488" s="84">
        <f t="shared" si="197"/>
        <v>45461.5</v>
      </c>
    </row>
    <row r="12489" spans="39:59">
      <c r="AM12489" s="85" t="s">
        <v>12741</v>
      </c>
      <c r="AN12489" s="83">
        <v>3.4682211999999999</v>
      </c>
      <c r="AO12489" s="84">
        <v>800.14202999999998</v>
      </c>
      <c r="AP12489" s="83">
        <v>4995.1220999999996</v>
      </c>
      <c r="AQ12489" s="83">
        <v>0.76240753999999999</v>
      </c>
      <c r="AR12489" s="83">
        <v>-2.7058135999999999</v>
      </c>
      <c r="AU12489" s="91"/>
      <c r="AW12489" s="89"/>
      <c r="BE12489" s="90"/>
      <c r="BF12489" s="84"/>
      <c r="BG12489" s="84">
        <f t="shared" si="197"/>
        <v>45462</v>
      </c>
    </row>
    <row r="12490" spans="39:59">
      <c r="AM12490" s="85" t="s">
        <v>12742</v>
      </c>
      <c r="AN12490" s="83">
        <v>3.4682746</v>
      </c>
      <c r="AO12490" s="84">
        <v>800.14209000000005</v>
      </c>
      <c r="AP12490" s="83">
        <v>4995.5219999999999</v>
      </c>
      <c r="AQ12490" s="83">
        <v>0.76243411999999999</v>
      </c>
      <c r="AR12490" s="83">
        <v>-2.7058406000000002</v>
      </c>
      <c r="AU12490" s="91"/>
      <c r="AW12490" s="89"/>
      <c r="BE12490" s="90"/>
      <c r="BF12490" s="84"/>
      <c r="BG12490" s="84">
        <f t="shared" si="197"/>
        <v>45462.5</v>
      </c>
    </row>
    <row r="12491" spans="39:59">
      <c r="AM12491" s="85" t="s">
        <v>12743</v>
      </c>
      <c r="AN12491" s="83">
        <v>3.468251</v>
      </c>
      <c r="AO12491" s="84">
        <v>800.14209000000005</v>
      </c>
      <c r="AP12491" s="83">
        <v>4995.9219000000003</v>
      </c>
      <c r="AQ12491" s="83">
        <v>0.76245689000000005</v>
      </c>
      <c r="AR12491" s="83">
        <v>-2.7057940999999999</v>
      </c>
      <c r="AU12491" s="91"/>
      <c r="AW12491" s="89"/>
      <c r="BE12491" s="90"/>
      <c r="BF12491" s="84"/>
      <c r="BG12491" s="84">
        <f t="shared" si="197"/>
        <v>45463</v>
      </c>
    </row>
    <row r="12492" spans="39:59">
      <c r="AM12492" s="85" t="s">
        <v>12744</v>
      </c>
      <c r="AN12492" s="83">
        <v>3.4682762999999999</v>
      </c>
      <c r="AO12492" s="84">
        <v>800.15734999999995</v>
      </c>
      <c r="AP12492" s="83">
        <v>4996.3222999999998</v>
      </c>
      <c r="AQ12492" s="83">
        <v>0.76247805000000002</v>
      </c>
      <c r="AR12492" s="83">
        <v>-2.7057981</v>
      </c>
      <c r="AU12492" s="91"/>
      <c r="AW12492" s="89"/>
      <c r="BE12492" s="90"/>
      <c r="BF12492" s="84"/>
      <c r="BG12492" s="84">
        <f t="shared" si="197"/>
        <v>45463.5</v>
      </c>
    </row>
    <row r="12493" spans="39:59">
      <c r="AM12493" s="85" t="s">
        <v>12745</v>
      </c>
      <c r="AN12493" s="83">
        <v>3.4682371999999999</v>
      </c>
      <c r="AO12493" s="84">
        <v>800.005</v>
      </c>
      <c r="AP12493" s="83">
        <v>4996.7222000000002</v>
      </c>
      <c r="AQ12493" s="83">
        <v>0.76248883999999995</v>
      </c>
      <c r="AR12493" s="83">
        <v>-2.7057483000000002</v>
      </c>
      <c r="AU12493" s="91"/>
      <c r="AW12493" s="89"/>
      <c r="BE12493" s="90"/>
      <c r="BF12493" s="84"/>
      <c r="BG12493" s="84">
        <f t="shared" si="197"/>
        <v>45464</v>
      </c>
    </row>
    <row r="12494" spans="39:59">
      <c r="AM12494" s="85" t="s">
        <v>12746</v>
      </c>
      <c r="AN12494" s="83">
        <v>3.4682403000000002</v>
      </c>
      <c r="AO12494" s="84">
        <v>800.005</v>
      </c>
      <c r="AP12494" s="83">
        <v>4997.1220999999996</v>
      </c>
      <c r="AQ12494" s="83">
        <v>0.76250452000000002</v>
      </c>
      <c r="AR12494" s="83">
        <v>-2.7057357</v>
      </c>
      <c r="AU12494" s="91"/>
      <c r="AW12494" s="89"/>
      <c r="BE12494" s="90"/>
      <c r="BF12494" s="84"/>
      <c r="BG12494" s="84">
        <f t="shared" si="197"/>
        <v>45464.5</v>
      </c>
    </row>
    <row r="12495" spans="39:59">
      <c r="AM12495" s="85" t="s">
        <v>12747</v>
      </c>
      <c r="AN12495" s="83">
        <v>3.4681245999999999</v>
      </c>
      <c r="AO12495" s="84">
        <v>800.02020000000005</v>
      </c>
      <c r="AP12495" s="83">
        <v>4997.5219999999999</v>
      </c>
      <c r="AQ12495" s="83">
        <v>0.76252061000000004</v>
      </c>
      <c r="AR12495" s="83">
        <v>-2.7056041</v>
      </c>
      <c r="AU12495" s="91"/>
      <c r="AW12495" s="89"/>
      <c r="BE12495" s="90"/>
      <c r="BF12495" s="84"/>
      <c r="BG12495" s="84">
        <f t="shared" si="197"/>
        <v>45465</v>
      </c>
    </row>
    <row r="12496" spans="39:59">
      <c r="AM12496" s="85" t="s">
        <v>12748</v>
      </c>
      <c r="AN12496" s="83">
        <v>3.468137</v>
      </c>
      <c r="AO12496" s="84">
        <v>800.11162999999999</v>
      </c>
      <c r="AP12496" s="83">
        <v>4997.9224000000004</v>
      </c>
      <c r="AQ12496" s="83">
        <v>0.76254696</v>
      </c>
      <c r="AR12496" s="83">
        <v>-2.7055899999999999</v>
      </c>
      <c r="AU12496" s="91"/>
      <c r="AW12496" s="89"/>
      <c r="BE12496" s="90"/>
      <c r="BF12496" s="84"/>
      <c r="BG12496" s="84">
        <f t="shared" si="197"/>
        <v>45465.5</v>
      </c>
    </row>
    <row r="12497" spans="39:59">
      <c r="AM12497" s="85" t="s">
        <v>12749</v>
      </c>
      <c r="AN12497" s="83">
        <v>3.4680810000000002</v>
      </c>
      <c r="AO12497" s="84">
        <v>799.95934999999997</v>
      </c>
      <c r="AP12497" s="83">
        <v>4998.3222999999998</v>
      </c>
      <c r="AQ12497" s="83">
        <v>0.76256442000000002</v>
      </c>
      <c r="AR12497" s="83">
        <v>-2.7055166000000002</v>
      </c>
      <c r="AU12497" s="91"/>
      <c r="AW12497" s="89"/>
      <c r="BE12497" s="90"/>
      <c r="BF12497" s="84"/>
      <c r="BG12497" s="84">
        <f t="shared" si="197"/>
        <v>45466</v>
      </c>
    </row>
    <row r="12498" spans="39:59">
      <c r="AM12498" s="85" t="s">
        <v>12750</v>
      </c>
      <c r="AN12498" s="83">
        <v>3.4681457999999998</v>
      </c>
      <c r="AO12498" s="84">
        <v>799.95934999999997</v>
      </c>
      <c r="AP12498" s="83">
        <v>4998.7222000000002</v>
      </c>
      <c r="AQ12498" s="83">
        <v>0.76257741000000001</v>
      </c>
      <c r="AR12498" s="83">
        <v>-2.7055682999999999</v>
      </c>
      <c r="AU12498" s="91"/>
      <c r="AW12498" s="89"/>
      <c r="BE12498" s="90"/>
      <c r="BF12498" s="84"/>
      <c r="BG12498" s="84">
        <f t="shared" si="197"/>
        <v>45466.5</v>
      </c>
    </row>
    <row r="12499" spans="39:59">
      <c r="AM12499" s="85" t="s">
        <v>12751</v>
      </c>
      <c r="AN12499" s="83">
        <v>3.4680876999999999</v>
      </c>
      <c r="AO12499" s="84">
        <v>800.08118000000002</v>
      </c>
      <c r="AP12499" s="83">
        <v>4999.1220999999996</v>
      </c>
      <c r="AQ12499" s="83">
        <v>0.76258886000000004</v>
      </c>
      <c r="AR12499" s="83">
        <v>-2.7054988999999998</v>
      </c>
      <c r="AU12499" s="91"/>
      <c r="AW12499" s="89"/>
      <c r="BE12499" s="90"/>
      <c r="BF12499" s="84"/>
      <c r="BG12499" s="84">
        <f t="shared" si="197"/>
        <v>45467</v>
      </c>
    </row>
    <row r="12500" spans="39:59">
      <c r="AM12500" s="85" t="s">
        <v>12752</v>
      </c>
      <c r="AN12500" s="83">
        <v>3.4680276000000001</v>
      </c>
      <c r="AO12500" s="84">
        <v>800.02020000000005</v>
      </c>
      <c r="AP12500" s="83">
        <v>4999.5225</v>
      </c>
      <c r="AQ12500" s="83">
        <v>0.76259631000000005</v>
      </c>
      <c r="AR12500" s="83">
        <v>-2.7054312</v>
      </c>
      <c r="AU12500" s="91"/>
      <c r="AW12500" s="89"/>
      <c r="BE12500" s="90"/>
      <c r="BF12500" s="84"/>
      <c r="BG12500" s="84">
        <f t="shared" si="197"/>
        <v>45467.5</v>
      </c>
    </row>
    <row r="12501" spans="39:59">
      <c r="AM12501" s="85" t="s">
        <v>12753</v>
      </c>
      <c r="AN12501" s="83">
        <v>3.4679036000000001</v>
      </c>
      <c r="AO12501" s="84">
        <v>800.005</v>
      </c>
      <c r="AP12501" s="83">
        <v>4999.9224000000004</v>
      </c>
      <c r="AQ12501" s="83">
        <v>0.76259445999999997</v>
      </c>
      <c r="AR12501" s="83">
        <v>-2.7053091999999999</v>
      </c>
      <c r="AU12501" s="91"/>
      <c r="AW12501" s="89"/>
      <c r="BE12501" s="90"/>
      <c r="BF12501" s="84"/>
      <c r="BG12501" s="84">
        <f t="shared" si="197"/>
        <v>45468</v>
      </c>
    </row>
    <row r="12502" spans="39:59">
      <c r="AM12502" s="85" t="s">
        <v>12754</v>
      </c>
      <c r="AN12502" s="83">
        <v>3.4678673999999998</v>
      </c>
      <c r="AO12502" s="84">
        <v>800.32488999999998</v>
      </c>
      <c r="AP12502" s="83">
        <v>5000.3222999999998</v>
      </c>
      <c r="AQ12502" s="83">
        <v>0.76260024000000004</v>
      </c>
      <c r="AR12502" s="83">
        <v>-2.7052672000000002</v>
      </c>
      <c r="AU12502" s="91"/>
      <c r="AW12502" s="89"/>
      <c r="BE12502" s="90"/>
      <c r="BF12502" s="84"/>
      <c r="BG12502" s="84">
        <f t="shared" si="197"/>
        <v>45468.5</v>
      </c>
    </row>
    <row r="12503" spans="39:59">
      <c r="AM12503" s="85" t="s">
        <v>12755</v>
      </c>
      <c r="AN12503" s="83">
        <v>3.4679164999999998</v>
      </c>
      <c r="AO12503" s="84">
        <v>800.17255</v>
      </c>
      <c r="AP12503" s="83">
        <v>5000.7227000000003</v>
      </c>
      <c r="AQ12503" s="83">
        <v>0.76261383000000005</v>
      </c>
      <c r="AR12503" s="83">
        <v>-2.7053026999999998</v>
      </c>
      <c r="AU12503" s="91"/>
      <c r="AW12503" s="89"/>
      <c r="BE12503" s="90"/>
      <c r="BF12503" s="84"/>
      <c r="BG12503" s="84">
        <f t="shared" si="197"/>
        <v>45469</v>
      </c>
    </row>
    <row r="12504" spans="39:59">
      <c r="AM12504" s="85" t="s">
        <v>12756</v>
      </c>
      <c r="AN12504" s="83">
        <v>3.4680008999999998</v>
      </c>
      <c r="AO12504" s="84">
        <v>800.26391999999998</v>
      </c>
      <c r="AP12504" s="83">
        <v>5001.1225999999997</v>
      </c>
      <c r="AQ12504" s="83">
        <v>0.76263820999999998</v>
      </c>
      <c r="AR12504" s="83">
        <v>-2.7053626</v>
      </c>
      <c r="AU12504" s="91"/>
      <c r="AW12504" s="89"/>
      <c r="BE12504" s="90"/>
      <c r="BF12504" s="84"/>
      <c r="BG12504" s="84">
        <f t="shared" si="197"/>
        <v>45469.5</v>
      </c>
    </row>
    <row r="12505" spans="39:59">
      <c r="AM12505" s="85" t="s">
        <v>12757</v>
      </c>
      <c r="AN12505" s="83">
        <v>3.4679120000000001</v>
      </c>
      <c r="AO12505" s="84">
        <v>800.26391999999998</v>
      </c>
      <c r="AP12505" s="83">
        <v>5001.5225</v>
      </c>
      <c r="AQ12505" s="83">
        <v>0.76266557000000001</v>
      </c>
      <c r="AR12505" s="83">
        <v>-2.7052464000000001</v>
      </c>
      <c r="AU12505" s="91"/>
      <c r="AW12505" s="89"/>
      <c r="BE12505" s="90"/>
      <c r="BF12505" s="84"/>
      <c r="BG12505" s="84">
        <f t="shared" si="197"/>
        <v>45470</v>
      </c>
    </row>
    <row r="12506" spans="39:59">
      <c r="AM12506" s="85" t="s">
        <v>12758</v>
      </c>
      <c r="AN12506" s="83">
        <v>3.4678301999999999</v>
      </c>
      <c r="AO12506" s="84">
        <v>800.11162999999999</v>
      </c>
      <c r="AP12506" s="83">
        <v>5001.9228999999996</v>
      </c>
      <c r="AQ12506" s="83">
        <v>0.76267129</v>
      </c>
      <c r="AR12506" s="83">
        <v>-2.7051588999999998</v>
      </c>
      <c r="AU12506" s="91"/>
      <c r="AW12506" s="89"/>
      <c r="BE12506" s="90"/>
      <c r="BF12506" s="84"/>
      <c r="BG12506" s="84">
        <f t="shared" si="197"/>
        <v>45470.5</v>
      </c>
    </row>
    <row r="12507" spans="39:59">
      <c r="AM12507" s="85" t="s">
        <v>12759</v>
      </c>
      <c r="AN12507" s="83">
        <v>3.4678287999999999</v>
      </c>
      <c r="AO12507" s="84">
        <v>800.11157000000003</v>
      </c>
      <c r="AP12507" s="83">
        <v>5002.3227999999999</v>
      </c>
      <c r="AQ12507" s="83">
        <v>0.76268566000000004</v>
      </c>
      <c r="AR12507" s="83">
        <v>-2.7051430000000001</v>
      </c>
      <c r="AU12507" s="91"/>
      <c r="AW12507" s="89"/>
      <c r="BE12507" s="90"/>
      <c r="BF12507" s="84"/>
      <c r="BG12507" s="84">
        <f t="shared" si="197"/>
        <v>45471</v>
      </c>
    </row>
    <row r="12508" spans="39:59">
      <c r="AM12508" s="85" t="s">
        <v>12760</v>
      </c>
      <c r="AN12508" s="83">
        <v>3.4679117000000002</v>
      </c>
      <c r="AO12508" s="84">
        <v>800.03545999999994</v>
      </c>
      <c r="AP12508" s="83">
        <v>5002.7227000000003</v>
      </c>
      <c r="AQ12508" s="83">
        <v>0.76269894999999999</v>
      </c>
      <c r="AR12508" s="83">
        <v>-2.7052128</v>
      </c>
      <c r="AU12508" s="91"/>
      <c r="AW12508" s="89"/>
      <c r="BE12508" s="90"/>
      <c r="BF12508" s="84"/>
      <c r="BG12508" s="84">
        <f t="shared" si="197"/>
        <v>45471.5</v>
      </c>
    </row>
    <row r="12509" spans="39:59">
      <c r="AM12509" s="85" t="s">
        <v>12761</v>
      </c>
      <c r="AN12509" s="83">
        <v>3.4679424999999999</v>
      </c>
      <c r="AO12509" s="84">
        <v>800.27923999999996</v>
      </c>
      <c r="AP12509" s="83">
        <v>5003.1229999999996</v>
      </c>
      <c r="AQ12509" s="83">
        <v>0.76271986999999997</v>
      </c>
      <c r="AR12509" s="83">
        <v>-2.7052225999999999</v>
      </c>
      <c r="AU12509" s="91"/>
      <c r="AW12509" s="89"/>
      <c r="BE12509" s="90"/>
      <c r="BF12509" s="84"/>
      <c r="BG12509" s="84">
        <f t="shared" si="197"/>
        <v>45472</v>
      </c>
    </row>
    <row r="12510" spans="39:59">
      <c r="AM12510" s="85" t="s">
        <v>12762</v>
      </c>
      <c r="AN12510" s="83">
        <v>3.4680007000000002</v>
      </c>
      <c r="AO12510" s="84">
        <v>800.03545999999994</v>
      </c>
      <c r="AP12510" s="83">
        <v>5003.5228999999999</v>
      </c>
      <c r="AQ12510" s="83">
        <v>0.76274889999999995</v>
      </c>
      <c r="AR12510" s="83">
        <v>-2.7052516999999998</v>
      </c>
      <c r="AU12510" s="91"/>
      <c r="AW12510" s="89"/>
      <c r="BE12510" s="90"/>
      <c r="BF12510" s="84"/>
      <c r="BG12510" s="84">
        <f t="shared" si="197"/>
        <v>45472.5</v>
      </c>
    </row>
    <row r="12511" spans="39:59">
      <c r="AM12511" s="85" t="s">
        <v>12763</v>
      </c>
      <c r="AN12511" s="83">
        <v>3.4681304000000002</v>
      </c>
      <c r="AO12511" s="84">
        <v>800.02026000000001</v>
      </c>
      <c r="AP12511" s="83">
        <v>5003.9228999999996</v>
      </c>
      <c r="AQ12511" s="83">
        <v>0.76278352999999999</v>
      </c>
      <c r="AR12511" s="83">
        <v>-2.7053468000000001</v>
      </c>
      <c r="AU12511" s="91"/>
      <c r="AW12511" s="89"/>
      <c r="BE12511" s="90"/>
      <c r="BF12511" s="84"/>
      <c r="BG12511" s="84">
        <f t="shared" si="197"/>
        <v>45473</v>
      </c>
    </row>
    <row r="12512" spans="39:59">
      <c r="AM12512" s="85" t="s">
        <v>12764</v>
      </c>
      <c r="AN12512" s="83">
        <v>3.468226</v>
      </c>
      <c r="AO12512" s="84">
        <v>800.03552000000002</v>
      </c>
      <c r="AP12512" s="83">
        <v>5004.3227999999999</v>
      </c>
      <c r="AQ12512" s="83">
        <v>0.76281750000000004</v>
      </c>
      <c r="AR12512" s="83">
        <v>-2.7054083000000002</v>
      </c>
      <c r="AU12512" s="91"/>
      <c r="AW12512" s="89"/>
      <c r="BE12512" s="90"/>
      <c r="BF12512" s="84"/>
      <c r="BG12512" s="84">
        <f t="shared" si="197"/>
        <v>45473.5</v>
      </c>
    </row>
    <row r="12513" spans="39:59">
      <c r="AM12513" s="85" t="s">
        <v>12765</v>
      </c>
      <c r="AN12513" s="83">
        <v>3.4680879</v>
      </c>
      <c r="AO12513" s="84">
        <v>799.98974999999996</v>
      </c>
      <c r="AP12513" s="83">
        <v>5004.7231000000002</v>
      </c>
      <c r="AQ12513" s="83">
        <v>0.76284622999999996</v>
      </c>
      <c r="AR12513" s="83">
        <v>-2.7052417000000002</v>
      </c>
      <c r="AU12513" s="91"/>
      <c r="AW12513" s="89"/>
      <c r="BE12513" s="90"/>
      <c r="BF12513" s="84"/>
      <c r="BG12513" s="84">
        <f t="shared" si="197"/>
        <v>45474</v>
      </c>
    </row>
    <row r="12514" spans="39:59">
      <c r="AM12514" s="85" t="s">
        <v>12766</v>
      </c>
      <c r="AN12514" s="83">
        <v>3.4680917</v>
      </c>
      <c r="AO12514" s="84">
        <v>799.98974999999996</v>
      </c>
      <c r="AP12514" s="83">
        <v>5005.1229999999996</v>
      </c>
      <c r="AQ12514" s="83">
        <v>0.76287168000000005</v>
      </c>
      <c r="AR12514" s="83">
        <v>-2.7052200000000002</v>
      </c>
      <c r="AU12514" s="91"/>
      <c r="AW12514" s="89"/>
      <c r="BE12514" s="90"/>
      <c r="BF12514" s="84"/>
      <c r="BG12514" s="84">
        <f t="shared" si="197"/>
        <v>45474.5</v>
      </c>
    </row>
    <row r="12515" spans="39:59">
      <c r="AM12515" s="85" t="s">
        <v>12767</v>
      </c>
      <c r="AN12515" s="83">
        <v>3.4680905000000002</v>
      </c>
      <c r="AO12515" s="84">
        <v>800.17255</v>
      </c>
      <c r="AP12515" s="83">
        <v>5005.5228999999999</v>
      </c>
      <c r="AQ12515" s="83">
        <v>0.76289523000000004</v>
      </c>
      <c r="AR12515" s="83">
        <v>-2.7051951999999999</v>
      </c>
      <c r="AU12515" s="91"/>
      <c r="AW12515" s="89"/>
      <c r="BE12515" s="90"/>
      <c r="BF12515" s="84"/>
      <c r="BG12515" s="84">
        <f t="shared" si="197"/>
        <v>45475</v>
      </c>
    </row>
    <row r="12516" spans="39:59">
      <c r="AM12516" s="85" t="s">
        <v>12768</v>
      </c>
      <c r="AN12516" s="83">
        <v>3.4680995999999999</v>
      </c>
      <c r="AO12516" s="84">
        <v>800.23346000000004</v>
      </c>
      <c r="AP12516" s="83">
        <v>5005.9233000000004</v>
      </c>
      <c r="AQ12516" s="83">
        <v>0.76292652000000005</v>
      </c>
      <c r="AR12516" s="83">
        <v>-2.7051729999999998</v>
      </c>
      <c r="AU12516" s="91"/>
      <c r="AW12516" s="89"/>
      <c r="BE12516" s="90"/>
      <c r="BF12516" s="84"/>
      <c r="BG12516" s="84">
        <f t="shared" si="197"/>
        <v>45475.5</v>
      </c>
    </row>
    <row r="12517" spans="39:59">
      <c r="AM12517" s="85" t="s">
        <v>12769</v>
      </c>
      <c r="AN12517" s="83">
        <v>3.4681160000000002</v>
      </c>
      <c r="AO12517" s="84">
        <v>800.17255</v>
      </c>
      <c r="AP12517" s="83">
        <v>5006.3231999999998</v>
      </c>
      <c r="AQ12517" s="83">
        <v>0.76295917999999996</v>
      </c>
      <c r="AR12517" s="83">
        <v>-2.7051568000000001</v>
      </c>
      <c r="AU12517" s="91"/>
      <c r="AW12517" s="89"/>
      <c r="BE12517" s="90"/>
      <c r="BF12517" s="84"/>
      <c r="BG12517" s="84">
        <f t="shared" si="197"/>
        <v>45476</v>
      </c>
    </row>
    <row r="12518" spans="39:59">
      <c r="AM12518" s="85" t="s">
        <v>12770</v>
      </c>
      <c r="AN12518" s="83">
        <v>3.4680784</v>
      </c>
      <c r="AO12518" s="84">
        <v>800.03545999999994</v>
      </c>
      <c r="AP12518" s="83">
        <v>5006.7231000000002</v>
      </c>
      <c r="AQ12518" s="83">
        <v>0.76299709000000004</v>
      </c>
      <c r="AR12518" s="83">
        <v>-2.7050812</v>
      </c>
      <c r="AU12518" s="91"/>
      <c r="AW12518" s="89"/>
      <c r="BE12518" s="90"/>
      <c r="BF12518" s="84"/>
      <c r="BG12518" s="84">
        <f t="shared" si="197"/>
        <v>45476.5</v>
      </c>
    </row>
    <row r="12519" spans="39:59">
      <c r="AM12519" s="85" t="s">
        <v>12771</v>
      </c>
      <c r="AN12519" s="83">
        <v>3.4681120000000001</v>
      </c>
      <c r="AO12519" s="84">
        <v>800.03552000000002</v>
      </c>
      <c r="AP12519" s="83">
        <v>5007.1234999999997</v>
      </c>
      <c r="AQ12519" s="83">
        <v>0.76302731000000001</v>
      </c>
      <c r="AR12519" s="83">
        <v>-2.7050846000000002</v>
      </c>
      <c r="AU12519" s="91"/>
      <c r="AW12519" s="89"/>
      <c r="BE12519" s="90"/>
      <c r="BF12519" s="84"/>
      <c r="BG12519" s="84">
        <f t="shared" si="197"/>
        <v>45477</v>
      </c>
    </row>
    <row r="12520" spans="39:59">
      <c r="AM12520" s="85" t="s">
        <v>12772</v>
      </c>
      <c r="AN12520" s="83">
        <v>3.4681220000000001</v>
      </c>
      <c r="AO12520" s="84">
        <v>800.08118000000002</v>
      </c>
      <c r="AP12520" s="83">
        <v>5007.5234</v>
      </c>
      <c r="AQ12520" s="83">
        <v>0.76306057000000005</v>
      </c>
      <c r="AR12520" s="83">
        <v>-2.7050613999999999</v>
      </c>
      <c r="AU12520" s="91"/>
      <c r="AW12520" s="89"/>
      <c r="BE12520" s="90"/>
      <c r="BF12520" s="84"/>
      <c r="BG12520" s="84">
        <f t="shared" si="197"/>
        <v>45477.5</v>
      </c>
    </row>
    <row r="12521" spans="39:59">
      <c r="AM12521" s="85" t="s">
        <v>12773</v>
      </c>
      <c r="AN12521" s="83">
        <v>3.4682434</v>
      </c>
      <c r="AO12521" s="84">
        <v>800.08118000000002</v>
      </c>
      <c r="AP12521" s="83">
        <v>5007.9233000000004</v>
      </c>
      <c r="AQ12521" s="83">
        <v>0.76309210000000005</v>
      </c>
      <c r="AR12521" s="83">
        <v>-2.7051512999999998</v>
      </c>
      <c r="AU12521" s="91"/>
      <c r="AW12521" s="89"/>
      <c r="BE12521" s="90"/>
      <c r="BF12521" s="84"/>
      <c r="BG12521" s="84">
        <f t="shared" si="197"/>
        <v>45478</v>
      </c>
    </row>
    <row r="12522" spans="39:59">
      <c r="AM12522" s="85" t="s">
        <v>12774</v>
      </c>
      <c r="AN12522" s="83">
        <v>3.4682813000000001</v>
      </c>
      <c r="AO12522" s="84">
        <v>800.18773999999996</v>
      </c>
      <c r="AP12522" s="83">
        <v>5008.3236999999999</v>
      </c>
      <c r="AQ12522" s="83">
        <v>0.76311945999999997</v>
      </c>
      <c r="AR12522" s="83">
        <v>-2.7051617999999999</v>
      </c>
      <c r="AU12522" s="91"/>
      <c r="AW12522" s="89"/>
      <c r="BE12522" s="90"/>
      <c r="BF12522" s="84"/>
      <c r="BG12522" s="84">
        <f t="shared" si="197"/>
        <v>45478.5</v>
      </c>
    </row>
    <row r="12523" spans="39:59">
      <c r="AM12523" s="85" t="s">
        <v>12775</v>
      </c>
      <c r="AN12523" s="83">
        <v>3.4683079999999999</v>
      </c>
      <c r="AO12523" s="84">
        <v>800.21825999999999</v>
      </c>
      <c r="AP12523" s="83">
        <v>5008.7236000000003</v>
      </c>
      <c r="AQ12523" s="83">
        <v>0.76314634000000003</v>
      </c>
      <c r="AR12523" s="83">
        <v>-2.7051615999999998</v>
      </c>
      <c r="AU12523" s="91"/>
      <c r="AW12523" s="89"/>
      <c r="BE12523" s="90"/>
      <c r="BF12523" s="84"/>
      <c r="BG12523" s="84">
        <f t="shared" si="197"/>
        <v>45479</v>
      </c>
    </row>
    <row r="12524" spans="39:59">
      <c r="AM12524" s="85" t="s">
        <v>12776</v>
      </c>
      <c r="AN12524" s="83">
        <v>3.4683440000000001</v>
      </c>
      <c r="AO12524" s="84">
        <v>800.14209000000005</v>
      </c>
      <c r="AP12524" s="83">
        <v>5009.1234999999997</v>
      </c>
      <c r="AQ12524" s="83">
        <v>0.76316971</v>
      </c>
      <c r="AR12524" s="83">
        <v>-2.7051742000000001</v>
      </c>
      <c r="AU12524" s="91"/>
      <c r="AW12524" s="89"/>
      <c r="BE12524" s="90"/>
      <c r="BF12524" s="84"/>
      <c r="BG12524" s="84">
        <f t="shared" si="197"/>
        <v>45479.5</v>
      </c>
    </row>
    <row r="12525" spans="39:59">
      <c r="AM12525" s="85" t="s">
        <v>12777</v>
      </c>
      <c r="AN12525" s="83">
        <v>3.4683595</v>
      </c>
      <c r="AO12525" s="84">
        <v>800.11157000000003</v>
      </c>
      <c r="AP12525" s="83">
        <v>5009.5239000000001</v>
      </c>
      <c r="AQ12525" s="83">
        <v>0.76319866999999997</v>
      </c>
      <c r="AR12525" s="83">
        <v>-2.7051609000000001</v>
      </c>
      <c r="AU12525" s="91"/>
      <c r="AW12525" s="89"/>
      <c r="BE12525" s="90"/>
      <c r="BF12525" s="84"/>
      <c r="BG12525" s="84">
        <f t="shared" si="197"/>
        <v>45480</v>
      </c>
    </row>
    <row r="12526" spans="39:59">
      <c r="AM12526" s="85" t="s">
        <v>12778</v>
      </c>
      <c r="AN12526" s="83">
        <v>3.4682746</v>
      </c>
      <c r="AO12526" s="84">
        <v>799.98974999999996</v>
      </c>
      <c r="AP12526" s="83">
        <v>5009.9237999999996</v>
      </c>
      <c r="AQ12526" s="83">
        <v>0.76321501000000003</v>
      </c>
      <c r="AR12526" s="83">
        <v>-2.7050595</v>
      </c>
      <c r="AU12526" s="91"/>
      <c r="AW12526" s="89"/>
      <c r="BE12526" s="90"/>
      <c r="BF12526" s="84"/>
      <c r="BG12526" s="84">
        <f t="shared" si="197"/>
        <v>45480.5</v>
      </c>
    </row>
    <row r="12527" spans="39:59">
      <c r="AM12527" s="85" t="s">
        <v>12779</v>
      </c>
      <c r="AN12527" s="83">
        <v>3.4683310999999999</v>
      </c>
      <c r="AO12527" s="84">
        <v>800.24878000000001</v>
      </c>
      <c r="AP12527" s="83">
        <v>5010.3236999999999</v>
      </c>
      <c r="AQ12527" s="83">
        <v>0.76323980000000002</v>
      </c>
      <c r="AR12527" s="83">
        <v>-2.7050912</v>
      </c>
      <c r="AU12527" s="91"/>
      <c r="AW12527" s="89"/>
      <c r="BE12527" s="90"/>
      <c r="BF12527" s="84"/>
      <c r="BG12527" s="84">
        <f t="shared" si="197"/>
        <v>45481</v>
      </c>
    </row>
    <row r="12528" spans="39:59">
      <c r="AM12528" s="85" t="s">
        <v>12780</v>
      </c>
      <c r="AN12528" s="83">
        <v>3.4684216999999999</v>
      </c>
      <c r="AO12528" s="84">
        <v>800.11157000000003</v>
      </c>
      <c r="AP12528" s="83">
        <v>5010.7241000000004</v>
      </c>
      <c r="AQ12528" s="83">
        <v>0.76326251000000001</v>
      </c>
      <c r="AR12528" s="83">
        <v>-2.7051592000000002</v>
      </c>
      <c r="AU12528" s="91"/>
      <c r="AW12528" s="89"/>
      <c r="BE12528" s="90"/>
      <c r="BF12528" s="84"/>
      <c r="BG12528" s="84">
        <f t="shared" si="197"/>
        <v>45481.5</v>
      </c>
    </row>
    <row r="12529" spans="39:59">
      <c r="AM12529" s="85" t="s">
        <v>12781</v>
      </c>
      <c r="AN12529" s="83">
        <v>3.4683994999999999</v>
      </c>
      <c r="AO12529" s="84">
        <v>800.17260999999996</v>
      </c>
      <c r="AP12529" s="83">
        <v>5011.1239999999998</v>
      </c>
      <c r="AQ12529" s="83">
        <v>0.76329088</v>
      </c>
      <c r="AR12529" s="83">
        <v>-2.7051086</v>
      </c>
      <c r="AU12529" s="91"/>
      <c r="AW12529" s="89"/>
      <c r="BE12529" s="90"/>
      <c r="BF12529" s="84"/>
      <c r="BG12529" s="84">
        <f t="shared" si="197"/>
        <v>45482</v>
      </c>
    </row>
    <row r="12530" spans="39:59">
      <c r="AM12530" s="85" t="s">
        <v>12782</v>
      </c>
      <c r="AN12530" s="83">
        <v>3.468375</v>
      </c>
      <c r="AO12530" s="84">
        <v>799.98974999999996</v>
      </c>
      <c r="AP12530" s="83">
        <v>5011.5239000000001</v>
      </c>
      <c r="AQ12530" s="83">
        <v>0.76331877999999997</v>
      </c>
      <c r="AR12530" s="83">
        <v>-2.7050562</v>
      </c>
      <c r="AU12530" s="91"/>
      <c r="AW12530" s="89"/>
      <c r="BE12530" s="90"/>
      <c r="BF12530" s="84"/>
      <c r="BG12530" s="84">
        <f t="shared" si="197"/>
        <v>45482.5</v>
      </c>
    </row>
    <row r="12531" spans="39:59">
      <c r="AM12531" s="85" t="s">
        <v>12783</v>
      </c>
      <c r="AN12531" s="83">
        <v>3.4682708</v>
      </c>
      <c r="AO12531" s="84">
        <v>800.23346000000004</v>
      </c>
      <c r="AP12531" s="83">
        <v>5011.9237999999996</v>
      </c>
      <c r="AQ12531" s="83">
        <v>0.76333927999999995</v>
      </c>
      <c r="AR12531" s="83">
        <v>-2.7049314999999998</v>
      </c>
      <c r="AU12531" s="91"/>
      <c r="AW12531" s="89"/>
      <c r="BE12531" s="90"/>
      <c r="BF12531" s="84"/>
      <c r="BG12531" s="84">
        <f t="shared" si="197"/>
        <v>45483</v>
      </c>
    </row>
    <row r="12532" spans="39:59">
      <c r="AM12532" s="85" t="s">
        <v>12784</v>
      </c>
      <c r="AN12532" s="83">
        <v>3.4683223000000001</v>
      </c>
      <c r="AO12532" s="84">
        <v>800.17255</v>
      </c>
      <c r="AP12532" s="83">
        <v>5012.3242</v>
      </c>
      <c r="AQ12532" s="83">
        <v>0.76336669999999995</v>
      </c>
      <c r="AR12532" s="83">
        <v>-2.7049555999999999</v>
      </c>
      <c r="AU12532" s="91"/>
      <c r="AW12532" s="89"/>
      <c r="BE12532" s="90"/>
      <c r="BF12532" s="84"/>
      <c r="BG12532" s="84">
        <f t="shared" si="197"/>
        <v>45483.5</v>
      </c>
    </row>
    <row r="12533" spans="39:59">
      <c r="AM12533" s="85" t="s">
        <v>12785</v>
      </c>
      <c r="AN12533" s="83">
        <v>3.4682689</v>
      </c>
      <c r="AO12533" s="84">
        <v>800.12683000000004</v>
      </c>
      <c r="AP12533" s="83">
        <v>5012.7241000000004</v>
      </c>
      <c r="AQ12533" s="83">
        <v>0.76338863000000001</v>
      </c>
      <c r="AR12533" s="83">
        <v>-2.7048801999999998</v>
      </c>
      <c r="AU12533" s="91"/>
      <c r="AW12533" s="89"/>
      <c r="BE12533" s="90"/>
      <c r="BF12533" s="84"/>
      <c r="BG12533" s="84">
        <f t="shared" si="197"/>
        <v>45484</v>
      </c>
    </row>
    <row r="12534" spans="39:59">
      <c r="AM12534" s="85" t="s">
        <v>12786</v>
      </c>
      <c r="AN12534" s="83">
        <v>3.4682211999999999</v>
      </c>
      <c r="AO12534" s="84">
        <v>800.18781000000001</v>
      </c>
      <c r="AP12534" s="83">
        <v>5013.1239999999998</v>
      </c>
      <c r="AQ12534" s="83">
        <v>0.76341283000000004</v>
      </c>
      <c r="AR12534" s="83">
        <v>-2.7048084999999999</v>
      </c>
      <c r="AU12534" s="91"/>
      <c r="AW12534" s="89"/>
      <c r="BE12534" s="90"/>
      <c r="BF12534" s="84"/>
      <c r="BG12534" s="84">
        <f t="shared" si="197"/>
        <v>45484.5</v>
      </c>
    </row>
    <row r="12535" spans="39:59">
      <c r="AM12535" s="85" t="s">
        <v>12787</v>
      </c>
      <c r="AN12535" s="83">
        <v>3.4682645999999999</v>
      </c>
      <c r="AO12535" s="84">
        <v>800.17255</v>
      </c>
      <c r="AP12535" s="83">
        <v>5013.5244000000002</v>
      </c>
      <c r="AQ12535" s="83">
        <v>0.76344115000000001</v>
      </c>
      <c r="AR12535" s="83">
        <v>-2.7048234999999998</v>
      </c>
      <c r="AU12535" s="91"/>
      <c r="AW12535" s="89"/>
      <c r="BE12535" s="90"/>
      <c r="BF12535" s="84"/>
      <c r="BG12535" s="84">
        <f t="shared" si="197"/>
        <v>45485</v>
      </c>
    </row>
    <row r="12536" spans="39:59">
      <c r="AM12536" s="85" t="s">
        <v>12788</v>
      </c>
      <c r="AN12536" s="83">
        <v>3.4682274</v>
      </c>
      <c r="AO12536" s="84">
        <v>800.17255</v>
      </c>
      <c r="AP12536" s="83">
        <v>5013.9242999999997</v>
      </c>
      <c r="AQ12536" s="83">
        <v>0.76345419999999997</v>
      </c>
      <c r="AR12536" s="83">
        <v>-2.7047732</v>
      </c>
      <c r="AU12536" s="91"/>
      <c r="AW12536" s="89"/>
      <c r="BE12536" s="90"/>
      <c r="BF12536" s="84"/>
      <c r="BG12536" s="84">
        <f t="shared" si="197"/>
        <v>45485.5</v>
      </c>
    </row>
    <row r="12537" spans="39:59">
      <c r="AM12537" s="85" t="s">
        <v>12789</v>
      </c>
      <c r="AN12537" s="83">
        <v>3.46807</v>
      </c>
      <c r="AO12537" s="84">
        <v>800.08118000000002</v>
      </c>
      <c r="AP12537" s="83">
        <v>5014.3247000000001</v>
      </c>
      <c r="AQ12537" s="83">
        <v>0.76346636000000001</v>
      </c>
      <c r="AR12537" s="83">
        <v>-2.7046036999999998</v>
      </c>
      <c r="AU12537" s="91"/>
      <c r="AW12537" s="89"/>
      <c r="BE12537" s="90"/>
      <c r="BF12537" s="84"/>
      <c r="BG12537" s="84">
        <f t="shared" si="197"/>
        <v>45486</v>
      </c>
    </row>
    <row r="12538" spans="39:59">
      <c r="AM12538" s="85" t="s">
        <v>12790</v>
      </c>
      <c r="AN12538" s="83">
        <v>3.4679891999999999</v>
      </c>
      <c r="AO12538" s="84">
        <v>800.17260999999996</v>
      </c>
      <c r="AP12538" s="83">
        <v>5014.7245999999996</v>
      </c>
      <c r="AQ12538" s="83">
        <v>0.76348490000000002</v>
      </c>
      <c r="AR12538" s="83">
        <v>-2.7045043</v>
      </c>
      <c r="AU12538" s="91"/>
      <c r="AW12538" s="89"/>
      <c r="BE12538" s="90"/>
      <c r="BF12538" s="84"/>
      <c r="BG12538" s="84">
        <f t="shared" si="197"/>
        <v>45486.5</v>
      </c>
    </row>
    <row r="12539" spans="39:59">
      <c r="AM12539" s="85" t="s">
        <v>12791</v>
      </c>
      <c r="AN12539" s="83">
        <v>3.4680203999999999</v>
      </c>
      <c r="AO12539" s="84">
        <v>800.15734999999995</v>
      </c>
      <c r="AP12539" s="83">
        <v>5015.1244999999999</v>
      </c>
      <c r="AQ12539" s="83">
        <v>0.76350200000000001</v>
      </c>
      <c r="AR12539" s="83">
        <v>-2.7045183000000002</v>
      </c>
      <c r="AU12539" s="91"/>
      <c r="AW12539" s="89"/>
      <c r="BE12539" s="90"/>
      <c r="BF12539" s="84"/>
      <c r="BG12539" s="84">
        <f t="shared" si="197"/>
        <v>45487</v>
      </c>
    </row>
    <row r="12540" spans="39:59">
      <c r="AM12540" s="85" t="s">
        <v>12792</v>
      </c>
      <c r="AN12540" s="83">
        <v>3.4680952999999999</v>
      </c>
      <c r="AO12540" s="84">
        <v>800.11162999999999</v>
      </c>
      <c r="AP12540" s="83">
        <v>5015.5244000000002</v>
      </c>
      <c r="AQ12540" s="83">
        <v>0.76352750999999996</v>
      </c>
      <c r="AR12540" s="83">
        <v>-2.7045678999999998</v>
      </c>
      <c r="AU12540" s="91"/>
      <c r="AW12540" s="89"/>
      <c r="BE12540" s="90"/>
      <c r="BF12540" s="84"/>
      <c r="BG12540" s="84">
        <f t="shared" si="197"/>
        <v>45487.5</v>
      </c>
    </row>
    <row r="12541" spans="39:59">
      <c r="AM12541" s="85" t="s">
        <v>12793</v>
      </c>
      <c r="AN12541" s="83">
        <v>3.4680757999999998</v>
      </c>
      <c r="AO12541" s="84">
        <v>800.08118000000002</v>
      </c>
      <c r="AP12541" s="83">
        <v>5015.9247999999998</v>
      </c>
      <c r="AQ12541" s="83">
        <v>0.76355344000000003</v>
      </c>
      <c r="AR12541" s="83">
        <v>-2.7045224000000001</v>
      </c>
      <c r="AU12541" s="91"/>
      <c r="AW12541" s="89"/>
      <c r="BE12541" s="90"/>
      <c r="BF12541" s="84"/>
      <c r="BG12541" s="84">
        <f t="shared" si="197"/>
        <v>45488</v>
      </c>
    </row>
    <row r="12542" spans="39:59">
      <c r="AM12542" s="85" t="s">
        <v>12794</v>
      </c>
      <c r="AN12542" s="83">
        <v>3.4680697999999999</v>
      </c>
      <c r="AO12542" s="84">
        <v>800.15728999999999</v>
      </c>
      <c r="AP12542" s="83">
        <v>5016.3247000000001</v>
      </c>
      <c r="AQ12542" s="83">
        <v>0.76356959000000002</v>
      </c>
      <c r="AR12542" s="83">
        <v>-2.7045002</v>
      </c>
      <c r="AU12542" s="91"/>
      <c r="AW12542" s="89"/>
      <c r="BE12542" s="90"/>
      <c r="BF12542" s="84"/>
      <c r="BG12542" s="84">
        <f t="shared" si="197"/>
        <v>45488.5</v>
      </c>
    </row>
    <row r="12543" spans="39:59">
      <c r="AM12543" s="85" t="s">
        <v>12795</v>
      </c>
      <c r="AN12543" s="83">
        <v>3.4680941000000001</v>
      </c>
      <c r="AO12543" s="84">
        <v>800.15728999999999</v>
      </c>
      <c r="AP12543" s="83">
        <v>5016.7245999999996</v>
      </c>
      <c r="AQ12543" s="83">
        <v>0.76359719000000004</v>
      </c>
      <c r="AR12543" s="83">
        <v>-2.7044969000000001</v>
      </c>
      <c r="AU12543" s="91"/>
      <c r="AW12543" s="89"/>
      <c r="BE12543" s="90"/>
      <c r="BF12543" s="84"/>
      <c r="BG12543" s="84">
        <f t="shared" si="197"/>
        <v>45489</v>
      </c>
    </row>
    <row r="12544" spans="39:59">
      <c r="AM12544" s="85" t="s">
        <v>12796</v>
      </c>
      <c r="AN12544" s="83">
        <v>3.4680287999999999</v>
      </c>
      <c r="AO12544" s="84">
        <v>800.03545999999994</v>
      </c>
      <c r="AP12544" s="83">
        <v>5017.125</v>
      </c>
      <c r="AQ12544" s="83">
        <v>0.76361650000000003</v>
      </c>
      <c r="AR12544" s="83">
        <v>-2.7044122000000002</v>
      </c>
      <c r="AU12544" s="91"/>
      <c r="AW12544" s="89"/>
      <c r="BE12544" s="90"/>
      <c r="BF12544" s="84"/>
      <c r="BG12544" s="84">
        <f t="shared" si="197"/>
        <v>45489.5</v>
      </c>
    </row>
    <row r="12545" spans="39:59">
      <c r="AM12545" s="85" t="s">
        <v>12797</v>
      </c>
      <c r="AN12545" s="83">
        <v>3.4680588000000001</v>
      </c>
      <c r="AO12545" s="84">
        <v>800.02020000000005</v>
      </c>
      <c r="AP12545" s="83">
        <v>5017.5249000000003</v>
      </c>
      <c r="AQ12545" s="83">
        <v>0.76363539999999996</v>
      </c>
      <c r="AR12545" s="83">
        <v>-2.7044234</v>
      </c>
      <c r="AU12545" s="91"/>
      <c r="AW12545" s="89"/>
      <c r="BE12545" s="90"/>
      <c r="BF12545" s="84"/>
      <c r="BG12545" s="84">
        <f t="shared" si="197"/>
        <v>45490</v>
      </c>
    </row>
    <row r="12546" spans="39:59">
      <c r="AM12546" s="85" t="s">
        <v>12798</v>
      </c>
      <c r="AN12546" s="83">
        <v>3.4680767000000001</v>
      </c>
      <c r="AO12546" s="84">
        <v>800.14202999999998</v>
      </c>
      <c r="AP12546" s="83">
        <v>5017.9247999999998</v>
      </c>
      <c r="AQ12546" s="83">
        <v>0.76365351999999997</v>
      </c>
      <c r="AR12546" s="83">
        <v>-2.7044231999999999</v>
      </c>
      <c r="AU12546" s="91"/>
      <c r="AW12546" s="89"/>
      <c r="BE12546" s="90"/>
      <c r="BF12546" s="84"/>
      <c r="BG12546" s="84">
        <f t="shared" si="197"/>
        <v>45490.5</v>
      </c>
    </row>
    <row r="12547" spans="39:59">
      <c r="AM12547" s="85" t="s">
        <v>12799</v>
      </c>
      <c r="AN12547" s="83">
        <v>3.4680629000000001</v>
      </c>
      <c r="AO12547" s="84">
        <v>800.03552000000002</v>
      </c>
      <c r="AP12547" s="83">
        <v>5018.3252000000002</v>
      </c>
      <c r="AQ12547" s="83">
        <v>0.76366018999999996</v>
      </c>
      <c r="AR12547" s="83">
        <v>-2.7044027000000002</v>
      </c>
      <c r="AU12547" s="91"/>
      <c r="AW12547" s="89"/>
      <c r="BE12547" s="90"/>
      <c r="BF12547" s="84"/>
      <c r="BG12547" s="84">
        <f t="shared" si="197"/>
        <v>45491</v>
      </c>
    </row>
    <row r="12548" spans="39:59">
      <c r="AM12548" s="85" t="s">
        <v>12800</v>
      </c>
      <c r="AN12548" s="83">
        <v>3.4681050999999998</v>
      </c>
      <c r="AO12548" s="84">
        <v>800.02020000000005</v>
      </c>
      <c r="AP12548" s="83">
        <v>5018.7250999999997</v>
      </c>
      <c r="AQ12548" s="83">
        <v>0.76367348000000002</v>
      </c>
      <c r="AR12548" s="83">
        <v>-2.7044315000000001</v>
      </c>
      <c r="AU12548" s="91"/>
      <c r="AW12548" s="89"/>
      <c r="BE12548" s="90"/>
      <c r="BF12548" s="84"/>
      <c r="BG12548" s="84">
        <f t="shared" si="197"/>
        <v>45491.5</v>
      </c>
    </row>
    <row r="12549" spans="39:59">
      <c r="AM12549" s="85" t="s">
        <v>12801</v>
      </c>
      <c r="AN12549" s="83">
        <v>3.4681009999999999</v>
      </c>
      <c r="AO12549" s="84">
        <v>800.09636999999998</v>
      </c>
      <c r="AP12549" s="83">
        <v>5019.125</v>
      </c>
      <c r="AQ12549" s="83">
        <v>0.76368201000000002</v>
      </c>
      <c r="AR12549" s="83">
        <v>-2.7044188999999998</v>
      </c>
      <c r="AU12549" s="91"/>
      <c r="AW12549" s="89"/>
      <c r="BE12549" s="90"/>
      <c r="BF12549" s="84"/>
      <c r="BG12549" s="84">
        <f t="shared" ref="BG12549:BG12612" si="198">BG12548+0.5</f>
        <v>45492</v>
      </c>
    </row>
    <row r="12550" spans="39:59">
      <c r="AM12550" s="85" t="s">
        <v>12802</v>
      </c>
      <c r="AN12550" s="83">
        <v>3.4678757</v>
      </c>
      <c r="AO12550" s="84">
        <v>800.14209000000005</v>
      </c>
      <c r="AP12550" s="83">
        <v>5019.5249000000003</v>
      </c>
      <c r="AQ12550" s="83">
        <v>0.76369739000000003</v>
      </c>
      <c r="AR12550" s="83">
        <v>-2.7041783000000001</v>
      </c>
      <c r="AU12550" s="91"/>
      <c r="AW12550" s="89"/>
      <c r="BE12550" s="90"/>
      <c r="BF12550" s="84"/>
      <c r="BG12550" s="84">
        <f t="shared" si="198"/>
        <v>45492.5</v>
      </c>
    </row>
    <row r="12551" spans="39:59">
      <c r="AM12551" s="85" t="s">
        <v>12803</v>
      </c>
      <c r="AN12551" s="83">
        <v>3.4678773999999999</v>
      </c>
      <c r="AO12551" s="84">
        <v>800.02026000000001</v>
      </c>
      <c r="AP12551" s="83">
        <v>5019.9252999999999</v>
      </c>
      <c r="AQ12551" s="83">
        <v>0.76370442000000005</v>
      </c>
      <c r="AR12551" s="83">
        <v>-2.7041731000000002</v>
      </c>
      <c r="AU12551" s="91"/>
      <c r="AW12551" s="89"/>
      <c r="BE12551" s="90"/>
      <c r="BF12551" s="84"/>
      <c r="BG12551" s="84">
        <f t="shared" si="198"/>
        <v>45493</v>
      </c>
    </row>
    <row r="12552" spans="39:59">
      <c r="AM12552" s="85" t="s">
        <v>12804</v>
      </c>
      <c r="AN12552" s="83">
        <v>3.4679799</v>
      </c>
      <c r="AO12552" s="84">
        <v>800.06592000000001</v>
      </c>
      <c r="AP12552" s="83">
        <v>5020.3252000000002</v>
      </c>
      <c r="AQ12552" s="83">
        <v>0.76371716999999995</v>
      </c>
      <c r="AR12552" s="83">
        <v>-2.7042627000000001</v>
      </c>
      <c r="AU12552" s="91"/>
      <c r="AW12552" s="89"/>
      <c r="BE12552" s="90"/>
      <c r="BF12552" s="84"/>
      <c r="BG12552" s="84">
        <f t="shared" si="198"/>
        <v>45493.5</v>
      </c>
    </row>
    <row r="12553" spans="39:59">
      <c r="AM12553" s="85" t="s">
        <v>12805</v>
      </c>
      <c r="AN12553" s="83">
        <v>3.4681071999999999</v>
      </c>
      <c r="AO12553" s="84">
        <v>800.17260999999996</v>
      </c>
      <c r="AP12553" s="83">
        <v>5020.7250999999997</v>
      </c>
      <c r="AQ12553" s="83">
        <v>0.76373345000000004</v>
      </c>
      <c r="AR12553" s="83">
        <v>-2.7043737999999999</v>
      </c>
      <c r="AU12553" s="91"/>
      <c r="AW12553" s="89"/>
      <c r="BE12553" s="90"/>
      <c r="BF12553" s="84"/>
      <c r="BG12553" s="84">
        <f t="shared" si="198"/>
        <v>45494</v>
      </c>
    </row>
    <row r="12554" spans="39:59">
      <c r="AM12554" s="85" t="s">
        <v>12806</v>
      </c>
      <c r="AN12554" s="83">
        <v>3.4681799</v>
      </c>
      <c r="AO12554" s="84">
        <v>800.08118000000002</v>
      </c>
      <c r="AP12554" s="83">
        <v>5021.1255000000001</v>
      </c>
      <c r="AQ12554" s="83">
        <v>0.76375221999999998</v>
      </c>
      <c r="AR12554" s="83">
        <v>-2.7044277000000001</v>
      </c>
      <c r="AU12554" s="91"/>
      <c r="AW12554" s="89"/>
      <c r="BE12554" s="90"/>
      <c r="BF12554" s="84"/>
      <c r="BG12554" s="84">
        <f t="shared" si="198"/>
        <v>45494.5</v>
      </c>
    </row>
    <row r="12555" spans="39:59">
      <c r="AM12555" s="85" t="s">
        <v>12807</v>
      </c>
      <c r="AN12555" s="83">
        <v>3.4682621999999999</v>
      </c>
      <c r="AO12555" s="84">
        <v>800.08118000000002</v>
      </c>
      <c r="AP12555" s="83">
        <v>5021.5254000000004</v>
      </c>
      <c r="AQ12555" s="83">
        <v>0.76377088000000004</v>
      </c>
      <c r="AR12555" s="83">
        <v>-2.7044914000000002</v>
      </c>
      <c r="AU12555" s="91"/>
      <c r="AW12555" s="89"/>
      <c r="BE12555" s="90"/>
      <c r="BF12555" s="84"/>
      <c r="BG12555" s="84">
        <f t="shared" si="198"/>
        <v>45495</v>
      </c>
    </row>
    <row r="12556" spans="39:59">
      <c r="AM12556" s="85" t="s">
        <v>12808</v>
      </c>
      <c r="AN12556" s="83">
        <v>3.4683131999999999</v>
      </c>
      <c r="AO12556" s="84">
        <v>800.09636999999998</v>
      </c>
      <c r="AP12556" s="83">
        <v>5021.9252999999999</v>
      </c>
      <c r="AQ12556" s="83">
        <v>0.76378113000000003</v>
      </c>
      <c r="AR12556" s="83">
        <v>-2.7045321000000002</v>
      </c>
      <c r="AU12556" s="91"/>
      <c r="AW12556" s="89"/>
      <c r="BE12556" s="90"/>
      <c r="BF12556" s="84"/>
      <c r="BG12556" s="84">
        <f t="shared" si="198"/>
        <v>45495.5</v>
      </c>
    </row>
    <row r="12557" spans="39:59">
      <c r="AM12557" s="85" t="s">
        <v>12809</v>
      </c>
      <c r="AN12557" s="83">
        <v>3.4682984000000001</v>
      </c>
      <c r="AO12557" s="84">
        <v>800.11162999999999</v>
      </c>
      <c r="AP12557" s="83">
        <v>5022.3257000000003</v>
      </c>
      <c r="AQ12557" s="83">
        <v>0.76380181000000003</v>
      </c>
      <c r="AR12557" s="83">
        <v>-2.7044966000000001</v>
      </c>
      <c r="AU12557" s="91"/>
      <c r="AW12557" s="89"/>
      <c r="BE12557" s="90"/>
      <c r="BF12557" s="84"/>
      <c r="BG12557" s="84">
        <f t="shared" si="198"/>
        <v>45496</v>
      </c>
    </row>
    <row r="12558" spans="39:59">
      <c r="AM12558" s="85" t="s">
        <v>12810</v>
      </c>
      <c r="AN12558" s="83">
        <v>3.4682403000000002</v>
      </c>
      <c r="AO12558" s="84">
        <v>799.97448999999995</v>
      </c>
      <c r="AP12558" s="83">
        <v>5022.7255999999998</v>
      </c>
      <c r="AQ12558" s="83">
        <v>0.76381754999999996</v>
      </c>
      <c r="AR12558" s="83">
        <v>-2.7044226999999998</v>
      </c>
      <c r="AU12558" s="91"/>
      <c r="AW12558" s="89"/>
      <c r="BE12558" s="90"/>
      <c r="BF12558" s="84"/>
      <c r="BG12558" s="84">
        <f t="shared" si="198"/>
        <v>45496.5</v>
      </c>
    </row>
    <row r="12559" spans="39:59">
      <c r="AM12559" s="85" t="s">
        <v>12811</v>
      </c>
      <c r="AN12559" s="83">
        <v>3.4682094999999999</v>
      </c>
      <c r="AO12559" s="84">
        <v>800.23346000000004</v>
      </c>
      <c r="AP12559" s="83">
        <v>5023.1255000000001</v>
      </c>
      <c r="AQ12559" s="83">
        <v>0.76383215000000004</v>
      </c>
      <c r="AR12559" s="83">
        <v>-2.7043773999999998</v>
      </c>
      <c r="AU12559" s="91"/>
      <c r="AW12559" s="89"/>
      <c r="BE12559" s="90"/>
      <c r="BF12559" s="84"/>
      <c r="BG12559" s="84">
        <f t="shared" si="198"/>
        <v>45497</v>
      </c>
    </row>
    <row r="12560" spans="39:59">
      <c r="AM12560" s="85" t="s">
        <v>12812</v>
      </c>
      <c r="AN12560" s="83">
        <v>3.4682140000000001</v>
      </c>
      <c r="AO12560" s="84">
        <v>800.09636999999998</v>
      </c>
      <c r="AP12560" s="83">
        <v>5023.5254000000004</v>
      </c>
      <c r="AQ12560" s="83">
        <v>0.76383889000000005</v>
      </c>
      <c r="AR12560" s="83">
        <v>-2.7043753000000001</v>
      </c>
      <c r="AU12560" s="91"/>
      <c r="AW12560" s="89"/>
      <c r="BE12560" s="90"/>
      <c r="BF12560" s="84"/>
      <c r="BG12560" s="84">
        <f t="shared" si="198"/>
        <v>45497.5</v>
      </c>
    </row>
    <row r="12561" spans="39:59">
      <c r="AM12561" s="85" t="s">
        <v>12813</v>
      </c>
      <c r="AN12561" s="83">
        <v>3.4682875000000002</v>
      </c>
      <c r="AO12561" s="84">
        <v>800.21825999999999</v>
      </c>
      <c r="AP12561" s="83">
        <v>5023.9258</v>
      </c>
      <c r="AQ12561" s="83">
        <v>0.76385700999999995</v>
      </c>
      <c r="AR12561" s="83">
        <v>-2.7044305999999998</v>
      </c>
      <c r="AU12561" s="91"/>
      <c r="AW12561" s="89"/>
      <c r="BE12561" s="90"/>
      <c r="BF12561" s="84"/>
      <c r="BG12561" s="84">
        <f t="shared" si="198"/>
        <v>45498</v>
      </c>
    </row>
    <row r="12562" spans="39:59">
      <c r="AM12562" s="85" t="s">
        <v>12814</v>
      </c>
      <c r="AN12562" s="83">
        <v>3.4684560000000002</v>
      </c>
      <c r="AO12562" s="84">
        <v>799.88318000000004</v>
      </c>
      <c r="AP12562" s="83">
        <v>5024.3257000000003</v>
      </c>
      <c r="AQ12562" s="83">
        <v>0.76387483</v>
      </c>
      <c r="AR12562" s="83">
        <v>-2.7045813000000001</v>
      </c>
      <c r="AU12562" s="91"/>
      <c r="AW12562" s="89"/>
      <c r="BE12562" s="90"/>
      <c r="BF12562" s="84"/>
      <c r="BG12562" s="84">
        <f t="shared" si="198"/>
        <v>45498.5</v>
      </c>
    </row>
    <row r="12563" spans="39:59">
      <c r="AM12563" s="85" t="s">
        <v>12815</v>
      </c>
      <c r="AN12563" s="83">
        <v>3.4684479000000001</v>
      </c>
      <c r="AO12563" s="84">
        <v>799.98974999999996</v>
      </c>
      <c r="AP12563" s="83">
        <v>5024.7255999999998</v>
      </c>
      <c r="AQ12563" s="83">
        <v>0.76388520000000004</v>
      </c>
      <c r="AR12563" s="83">
        <v>-2.7045626999999999</v>
      </c>
      <c r="AU12563" s="91"/>
      <c r="AW12563" s="89"/>
      <c r="BE12563" s="90"/>
      <c r="BF12563" s="84"/>
      <c r="BG12563" s="84">
        <f t="shared" si="198"/>
        <v>45499</v>
      </c>
    </row>
    <row r="12564" spans="39:59">
      <c r="AM12564" s="85" t="s">
        <v>12816</v>
      </c>
      <c r="AN12564" s="83">
        <v>3.4684598000000002</v>
      </c>
      <c r="AO12564" s="84">
        <v>800.12689</v>
      </c>
      <c r="AP12564" s="83">
        <v>5025.1260000000002</v>
      </c>
      <c r="AQ12564" s="83">
        <v>0.76389295000000002</v>
      </c>
      <c r="AR12564" s="83">
        <v>-2.7045669999999999</v>
      </c>
      <c r="AU12564" s="91"/>
      <c r="AW12564" s="89"/>
      <c r="BE12564" s="90"/>
      <c r="BF12564" s="84"/>
      <c r="BG12564" s="84">
        <f t="shared" si="198"/>
        <v>45499.5</v>
      </c>
    </row>
    <row r="12565" spans="39:59">
      <c r="AM12565" s="85" t="s">
        <v>12817</v>
      </c>
      <c r="AN12565" s="83">
        <v>3.4684377</v>
      </c>
      <c r="AO12565" s="84">
        <v>800.14209000000005</v>
      </c>
      <c r="AP12565" s="83">
        <v>5025.5258999999996</v>
      </c>
      <c r="AQ12565" s="83">
        <v>0.76390248999999999</v>
      </c>
      <c r="AR12565" s="83">
        <v>-2.7045352</v>
      </c>
      <c r="AU12565" s="91"/>
      <c r="AW12565" s="89"/>
      <c r="BE12565" s="90"/>
      <c r="BF12565" s="84"/>
      <c r="BG12565" s="84">
        <f t="shared" si="198"/>
        <v>45500</v>
      </c>
    </row>
    <row r="12566" spans="39:59">
      <c r="AM12566" s="85" t="s">
        <v>12818</v>
      </c>
      <c r="AN12566" s="83">
        <v>3.4684772000000001</v>
      </c>
      <c r="AO12566" s="84">
        <v>799.97448999999995</v>
      </c>
      <c r="AP12566" s="83">
        <v>5025.9258</v>
      </c>
      <c r="AQ12566" s="83">
        <v>0.76390230999999997</v>
      </c>
      <c r="AR12566" s="83">
        <v>-2.7045751</v>
      </c>
      <c r="AU12566" s="91"/>
      <c r="AW12566" s="89"/>
      <c r="BE12566" s="90"/>
      <c r="BF12566" s="84"/>
      <c r="BG12566" s="84">
        <f t="shared" si="198"/>
        <v>45500.5</v>
      </c>
    </row>
    <row r="12567" spans="39:59">
      <c r="AM12567" s="85" t="s">
        <v>12819</v>
      </c>
      <c r="AN12567" s="83">
        <v>3.4684879999999998</v>
      </c>
      <c r="AO12567" s="84">
        <v>800.21825999999999</v>
      </c>
      <c r="AP12567" s="83">
        <v>5026.3262000000004</v>
      </c>
      <c r="AQ12567" s="83">
        <v>0.76391047000000001</v>
      </c>
      <c r="AR12567" s="83">
        <v>-2.7045773999999998</v>
      </c>
      <c r="AU12567" s="91"/>
      <c r="AW12567" s="89"/>
      <c r="BE12567" s="90"/>
      <c r="BF12567" s="84"/>
      <c r="BG12567" s="84">
        <f t="shared" si="198"/>
        <v>45501</v>
      </c>
    </row>
    <row r="12568" spans="39:59">
      <c r="AM12568" s="85" t="s">
        <v>12820</v>
      </c>
      <c r="AN12568" s="83">
        <v>3.4684761000000002</v>
      </c>
      <c r="AO12568" s="84">
        <v>800.11157000000003</v>
      </c>
      <c r="AP12568" s="83">
        <v>5026.7260999999999</v>
      </c>
      <c r="AQ12568" s="83">
        <v>0.76392530999999997</v>
      </c>
      <c r="AR12568" s="83">
        <v>-2.7045507</v>
      </c>
      <c r="AU12568" s="91"/>
      <c r="AW12568" s="89"/>
      <c r="BE12568" s="90"/>
      <c r="BF12568" s="84"/>
      <c r="BG12568" s="84">
        <f t="shared" si="198"/>
        <v>45501.5</v>
      </c>
    </row>
    <row r="12569" spans="39:59">
      <c r="AM12569" s="85" t="s">
        <v>12821</v>
      </c>
      <c r="AN12569" s="83">
        <v>3.4684710999999999</v>
      </c>
      <c r="AO12569" s="84">
        <v>800.03552000000002</v>
      </c>
      <c r="AP12569" s="83">
        <v>5027.1260000000002</v>
      </c>
      <c r="AQ12569" s="83">
        <v>0.76393538999999999</v>
      </c>
      <c r="AR12569" s="83">
        <v>-2.7045357000000001</v>
      </c>
      <c r="AU12569" s="91"/>
      <c r="AW12569" s="89"/>
      <c r="BE12569" s="90"/>
      <c r="BF12569" s="84"/>
      <c r="BG12569" s="84">
        <f t="shared" si="198"/>
        <v>45502</v>
      </c>
    </row>
    <row r="12570" spans="39:59">
      <c r="AM12570" s="85" t="s">
        <v>12822</v>
      </c>
      <c r="AN12570" s="83">
        <v>3.4684761000000002</v>
      </c>
      <c r="AO12570" s="84">
        <v>800.14202999999998</v>
      </c>
      <c r="AP12570" s="83">
        <v>5027.5258999999996</v>
      </c>
      <c r="AQ12570" s="83">
        <v>0.76394289999999998</v>
      </c>
      <c r="AR12570" s="83">
        <v>-2.7045330999999999</v>
      </c>
      <c r="AU12570" s="91"/>
      <c r="AW12570" s="89"/>
      <c r="BE12570" s="90"/>
      <c r="BF12570" s="84"/>
      <c r="BG12570" s="84">
        <f t="shared" si="198"/>
        <v>45502.5</v>
      </c>
    </row>
    <row r="12571" spans="39:59">
      <c r="AM12571" s="85" t="s">
        <v>12823</v>
      </c>
      <c r="AN12571" s="83">
        <v>3.4684352999999999</v>
      </c>
      <c r="AO12571" s="84">
        <v>800.26391999999998</v>
      </c>
      <c r="AP12571" s="83">
        <v>5027.9263000000001</v>
      </c>
      <c r="AQ12571" s="83">
        <v>0.76395374999999999</v>
      </c>
      <c r="AR12571" s="83">
        <v>-2.7044815999999998</v>
      </c>
      <c r="AU12571" s="91"/>
      <c r="AW12571" s="89"/>
      <c r="BE12571" s="90"/>
      <c r="BF12571" s="84"/>
      <c r="BG12571" s="84">
        <f t="shared" si="198"/>
        <v>45503</v>
      </c>
    </row>
    <row r="12572" spans="39:59">
      <c r="AM12572" s="85" t="s">
        <v>12824</v>
      </c>
      <c r="AN12572" s="83">
        <v>3.4684075999999999</v>
      </c>
      <c r="AO12572" s="84">
        <v>800.005</v>
      </c>
      <c r="AP12572" s="83">
        <v>5028.3262000000004</v>
      </c>
      <c r="AQ12572" s="83">
        <v>0.76395285000000002</v>
      </c>
      <c r="AR12572" s="83">
        <v>-2.7044549</v>
      </c>
      <c r="AU12572" s="91"/>
      <c r="AW12572" s="89"/>
      <c r="BE12572" s="90"/>
      <c r="BF12572" s="84"/>
      <c r="BG12572" s="84">
        <f t="shared" si="198"/>
        <v>45503.5</v>
      </c>
    </row>
    <row r="12573" spans="39:59">
      <c r="AM12573" s="85" t="s">
        <v>12825</v>
      </c>
      <c r="AN12573" s="83">
        <v>3.4684727</v>
      </c>
      <c r="AO12573" s="84">
        <v>800.18773999999996</v>
      </c>
      <c r="AP12573" s="83">
        <v>5028.7260999999999</v>
      </c>
      <c r="AQ12573" s="83">
        <v>0.76395338999999995</v>
      </c>
      <c r="AR12573" s="83">
        <v>-2.7045192999999998</v>
      </c>
      <c r="AU12573" s="91"/>
      <c r="AW12573" s="89"/>
      <c r="BE12573" s="90"/>
      <c r="BF12573" s="84"/>
      <c r="BG12573" s="84">
        <f t="shared" si="198"/>
        <v>45504</v>
      </c>
    </row>
    <row r="12574" spans="39:59">
      <c r="AM12574" s="85" t="s">
        <v>12826</v>
      </c>
      <c r="AN12574" s="83">
        <v>3.4684262000000001</v>
      </c>
      <c r="AO12574" s="84">
        <v>799.80695000000003</v>
      </c>
      <c r="AP12574" s="83">
        <v>5029.1260000000002</v>
      </c>
      <c r="AQ12574" s="83">
        <v>0.76395595000000005</v>
      </c>
      <c r="AR12574" s="83">
        <v>-2.7044701999999998</v>
      </c>
      <c r="AU12574" s="91"/>
      <c r="AW12574" s="89"/>
      <c r="BE12574" s="90"/>
      <c r="BF12574" s="84"/>
      <c r="BG12574" s="84">
        <f t="shared" si="198"/>
        <v>45504.5</v>
      </c>
    </row>
    <row r="12575" spans="39:59">
      <c r="AM12575" s="85" t="s">
        <v>12827</v>
      </c>
      <c r="AN12575" s="83">
        <v>3.4683619000000001</v>
      </c>
      <c r="AO12575" s="84">
        <v>800.06592000000001</v>
      </c>
      <c r="AP12575" s="83">
        <v>5029.5263999999997</v>
      </c>
      <c r="AQ12575" s="83">
        <v>0.76395237000000005</v>
      </c>
      <c r="AR12575" s="83">
        <v>-2.7044093999999999</v>
      </c>
      <c r="AU12575" s="91"/>
      <c r="AW12575" s="89"/>
      <c r="BE12575" s="90"/>
      <c r="BF12575" s="84"/>
      <c r="BG12575" s="84">
        <f t="shared" si="198"/>
        <v>45505</v>
      </c>
    </row>
    <row r="12576" spans="39:59">
      <c r="AM12576" s="85" t="s">
        <v>12828</v>
      </c>
      <c r="AN12576" s="83">
        <v>3.4684195999999998</v>
      </c>
      <c r="AO12576" s="84">
        <v>800.08118000000002</v>
      </c>
      <c r="AP12576" s="83">
        <v>5029.9263000000001</v>
      </c>
      <c r="AQ12576" s="83">
        <v>0.76395332999999999</v>
      </c>
      <c r="AR12576" s="83">
        <v>-2.7044663</v>
      </c>
      <c r="AU12576" s="91"/>
      <c r="AW12576" s="89"/>
      <c r="BE12576" s="90"/>
      <c r="BF12576" s="84"/>
      <c r="BG12576" s="84">
        <f t="shared" si="198"/>
        <v>45505.5</v>
      </c>
    </row>
    <row r="12577" spans="39:59">
      <c r="AM12577" s="85" t="s">
        <v>12829</v>
      </c>
      <c r="AN12577" s="83">
        <v>3.4684591</v>
      </c>
      <c r="AO12577" s="84">
        <v>800.02020000000005</v>
      </c>
      <c r="AP12577" s="83">
        <v>5030.3262000000004</v>
      </c>
      <c r="AQ12577" s="83">
        <v>0.76395648999999999</v>
      </c>
      <c r="AR12577" s="83">
        <v>-2.7045026000000001</v>
      </c>
      <c r="AU12577" s="91"/>
      <c r="AW12577" s="89"/>
      <c r="BE12577" s="90"/>
      <c r="BF12577" s="84"/>
      <c r="BG12577" s="84">
        <f t="shared" si="198"/>
        <v>45506</v>
      </c>
    </row>
    <row r="12578" spans="39:59">
      <c r="AM12578" s="85" t="s">
        <v>12830</v>
      </c>
      <c r="AN12578" s="83">
        <v>3.4685570999999999</v>
      </c>
      <c r="AO12578" s="84">
        <v>799.89832000000001</v>
      </c>
      <c r="AP12578" s="83">
        <v>5030.7266</v>
      </c>
      <c r="AQ12578" s="83">
        <v>0.76397340999999996</v>
      </c>
      <c r="AR12578" s="83">
        <v>-2.7045835999999999</v>
      </c>
      <c r="AU12578" s="91"/>
      <c r="AW12578" s="89"/>
      <c r="BE12578" s="90"/>
      <c r="BF12578" s="84"/>
      <c r="BG12578" s="84">
        <f t="shared" si="198"/>
        <v>45506.5</v>
      </c>
    </row>
    <row r="12579" spans="39:59">
      <c r="AM12579" s="85" t="s">
        <v>12831</v>
      </c>
      <c r="AN12579" s="83">
        <v>3.4686298</v>
      </c>
      <c r="AO12579" s="84">
        <v>800.12683000000004</v>
      </c>
      <c r="AP12579" s="83">
        <v>5031.1265000000003</v>
      </c>
      <c r="AQ12579" s="83">
        <v>0.76397693</v>
      </c>
      <c r="AR12579" s="83">
        <v>-2.7046527999999999</v>
      </c>
      <c r="AU12579" s="91"/>
      <c r="AW12579" s="89"/>
      <c r="BE12579" s="90"/>
      <c r="BF12579" s="84"/>
      <c r="BG12579" s="84">
        <f t="shared" si="198"/>
        <v>45507</v>
      </c>
    </row>
    <row r="12580" spans="39:59">
      <c r="AM12580" s="85" t="s">
        <v>12832</v>
      </c>
      <c r="AN12580" s="83">
        <v>3.4686184</v>
      </c>
      <c r="AO12580" s="84">
        <v>799.98974999999996</v>
      </c>
      <c r="AP12580" s="83">
        <v>5031.5263999999997</v>
      </c>
      <c r="AQ12580" s="83">
        <v>0.76398069000000002</v>
      </c>
      <c r="AR12580" s="83">
        <v>-2.7046378</v>
      </c>
      <c r="AU12580" s="91"/>
      <c r="AW12580" s="89"/>
      <c r="BE12580" s="90"/>
      <c r="BF12580" s="84"/>
      <c r="BG12580" s="84">
        <f t="shared" si="198"/>
        <v>45507.5</v>
      </c>
    </row>
    <row r="12581" spans="39:59">
      <c r="AM12581" s="85" t="s">
        <v>12833</v>
      </c>
      <c r="AN12581" s="83">
        <v>3.4687085</v>
      </c>
      <c r="AO12581" s="84">
        <v>799.98974999999996</v>
      </c>
      <c r="AP12581" s="83">
        <v>5031.9263000000001</v>
      </c>
      <c r="AQ12581" s="83">
        <v>0.76399201000000005</v>
      </c>
      <c r="AR12581" s="83">
        <v>-2.7047164000000001</v>
      </c>
      <c r="AU12581" s="91"/>
      <c r="AW12581" s="89"/>
      <c r="BE12581" s="90"/>
      <c r="BF12581" s="84"/>
      <c r="BG12581" s="84">
        <f t="shared" si="198"/>
        <v>45508</v>
      </c>
    </row>
    <row r="12582" spans="39:59">
      <c r="AM12582" s="85" t="s">
        <v>12834</v>
      </c>
      <c r="AN12582" s="83">
        <v>3.4687304000000001</v>
      </c>
      <c r="AO12582" s="84">
        <v>800.14209000000005</v>
      </c>
      <c r="AP12582" s="83">
        <v>5032.3266999999996</v>
      </c>
      <c r="AQ12582" s="83">
        <v>0.76400029999999997</v>
      </c>
      <c r="AR12582" s="83">
        <v>-2.7047300000000001</v>
      </c>
      <c r="AU12582" s="91"/>
      <c r="AW12582" s="89"/>
      <c r="BE12582" s="90"/>
      <c r="BF12582" s="84"/>
      <c r="BG12582" s="84">
        <f t="shared" si="198"/>
        <v>45508.5</v>
      </c>
    </row>
    <row r="12583" spans="39:59">
      <c r="AM12583" s="85" t="s">
        <v>12835</v>
      </c>
      <c r="AN12583" s="83">
        <v>3.4687057000000001</v>
      </c>
      <c r="AO12583" s="84">
        <v>799.95934999999997</v>
      </c>
      <c r="AP12583" s="83">
        <v>5032.7266</v>
      </c>
      <c r="AQ12583" s="83">
        <v>0.76400672999999997</v>
      </c>
      <c r="AR12583" s="83">
        <v>-2.7046988000000001</v>
      </c>
      <c r="AU12583" s="91"/>
      <c r="AW12583" s="89"/>
      <c r="BE12583" s="90"/>
      <c r="BF12583" s="84"/>
      <c r="BG12583" s="84">
        <f t="shared" si="198"/>
        <v>45509</v>
      </c>
    </row>
    <row r="12584" spans="39:59">
      <c r="AM12584" s="85" t="s">
        <v>12836</v>
      </c>
      <c r="AN12584" s="83">
        <v>3.4686561</v>
      </c>
      <c r="AO12584" s="84">
        <v>799.94403</v>
      </c>
      <c r="AP12584" s="83">
        <v>5033.1265000000003</v>
      </c>
      <c r="AQ12584" s="83">
        <v>0.76401132000000005</v>
      </c>
      <c r="AR12584" s="83">
        <v>-2.7046446999999998</v>
      </c>
      <c r="AU12584" s="91"/>
      <c r="AW12584" s="89"/>
      <c r="BE12584" s="90"/>
      <c r="BF12584" s="84"/>
      <c r="BG12584" s="84">
        <f t="shared" si="198"/>
        <v>45509.5</v>
      </c>
    </row>
    <row r="12585" spans="39:59">
      <c r="AM12585" s="85" t="s">
        <v>12837</v>
      </c>
      <c r="AN12585" s="83">
        <v>3.4686799000000001</v>
      </c>
      <c r="AO12585" s="84">
        <v>799.89837999999997</v>
      </c>
      <c r="AP12585" s="83">
        <v>5033.5263999999997</v>
      </c>
      <c r="AQ12585" s="83">
        <v>0.76401001000000002</v>
      </c>
      <c r="AR12585" s="83">
        <v>-2.7046700000000001</v>
      </c>
      <c r="AU12585" s="91"/>
      <c r="AW12585" s="89"/>
      <c r="BE12585" s="90"/>
      <c r="BF12585" s="84"/>
      <c r="BG12585" s="84">
        <f t="shared" si="198"/>
        <v>45510</v>
      </c>
    </row>
    <row r="12586" spans="39:59">
      <c r="AM12586" s="85" t="s">
        <v>12838</v>
      </c>
      <c r="AN12586" s="83">
        <v>3.4686471999999999</v>
      </c>
      <c r="AO12586" s="84">
        <v>799.97448999999995</v>
      </c>
      <c r="AP12586" s="83">
        <v>5033.9268000000002</v>
      </c>
      <c r="AQ12586" s="83">
        <v>0.76401043000000002</v>
      </c>
      <c r="AR12586" s="83">
        <v>-2.7046367999999998</v>
      </c>
      <c r="AU12586" s="91"/>
      <c r="AW12586" s="89"/>
      <c r="BE12586" s="90"/>
      <c r="BF12586" s="84"/>
      <c r="BG12586" s="84">
        <f t="shared" si="198"/>
        <v>45510.5</v>
      </c>
    </row>
    <row r="12587" spans="39:59">
      <c r="AM12587" s="85" t="s">
        <v>12839</v>
      </c>
      <c r="AN12587" s="83">
        <v>3.4686823000000002</v>
      </c>
      <c r="AO12587" s="84">
        <v>800.15728999999999</v>
      </c>
      <c r="AP12587" s="83">
        <v>5034.3266999999996</v>
      </c>
      <c r="AQ12587" s="83">
        <v>0.76401781999999996</v>
      </c>
      <c r="AR12587" s="83">
        <v>-2.7046644999999998</v>
      </c>
      <c r="AU12587" s="91"/>
      <c r="AW12587" s="89"/>
      <c r="BE12587" s="90"/>
      <c r="BF12587" s="84"/>
      <c r="BG12587" s="84">
        <f t="shared" si="198"/>
        <v>45511</v>
      </c>
    </row>
    <row r="12588" spans="39:59">
      <c r="AM12588" s="85" t="s">
        <v>12840</v>
      </c>
      <c r="AN12588" s="83">
        <v>3.4686588999999999</v>
      </c>
      <c r="AO12588" s="84">
        <v>800.06592000000001</v>
      </c>
      <c r="AP12588" s="83">
        <v>5034.7266</v>
      </c>
      <c r="AQ12588" s="83">
        <v>0.76402431999999998</v>
      </c>
      <c r="AR12588" s="83">
        <v>-2.7046347000000002</v>
      </c>
      <c r="AU12588" s="91"/>
      <c r="AW12588" s="89"/>
      <c r="BE12588" s="90"/>
      <c r="BF12588" s="84"/>
      <c r="BG12588" s="84">
        <f t="shared" si="198"/>
        <v>45511.5</v>
      </c>
    </row>
    <row r="12589" spans="39:59">
      <c r="AM12589" s="85" t="s">
        <v>12841</v>
      </c>
      <c r="AN12589" s="83">
        <v>3.4686707999999999</v>
      </c>
      <c r="AO12589" s="84">
        <v>800.18773999999996</v>
      </c>
      <c r="AP12589" s="83">
        <v>5035.1270000000004</v>
      </c>
      <c r="AQ12589" s="83">
        <v>0.76403683</v>
      </c>
      <c r="AR12589" s="83">
        <v>-2.704634</v>
      </c>
      <c r="AU12589" s="91"/>
      <c r="AW12589" s="89"/>
      <c r="BE12589" s="90"/>
      <c r="BF12589" s="84"/>
      <c r="BG12589" s="84">
        <f t="shared" si="198"/>
        <v>45512</v>
      </c>
    </row>
    <row r="12590" spans="39:59">
      <c r="AM12590" s="85" t="s">
        <v>12842</v>
      </c>
      <c r="AN12590" s="83">
        <v>3.4686971</v>
      </c>
      <c r="AO12590" s="84">
        <v>800.09636999999998</v>
      </c>
      <c r="AP12590" s="83">
        <v>5035.5268999999998</v>
      </c>
      <c r="AQ12590" s="83">
        <v>0.76404369000000005</v>
      </c>
      <c r="AR12590" s="83">
        <v>-2.7046535</v>
      </c>
      <c r="AU12590" s="91"/>
      <c r="AW12590" s="89"/>
      <c r="BE12590" s="90"/>
      <c r="BF12590" s="84"/>
      <c r="BG12590" s="84">
        <f t="shared" si="198"/>
        <v>45512.5</v>
      </c>
    </row>
    <row r="12591" spans="39:59">
      <c r="AM12591" s="85" t="s">
        <v>12843</v>
      </c>
      <c r="AN12591" s="83">
        <v>3.4686135999999999</v>
      </c>
      <c r="AO12591" s="84">
        <v>800.03552000000002</v>
      </c>
      <c r="AP12591" s="83">
        <v>5035.9268000000002</v>
      </c>
      <c r="AQ12591" s="83">
        <v>0.76405036000000004</v>
      </c>
      <c r="AR12591" s="83">
        <v>-2.7045631000000001</v>
      </c>
      <c r="AU12591" s="91"/>
      <c r="AW12591" s="89"/>
      <c r="BE12591" s="90"/>
      <c r="BF12591" s="84"/>
      <c r="BG12591" s="84">
        <f t="shared" si="198"/>
        <v>45513</v>
      </c>
    </row>
    <row r="12592" spans="39:59">
      <c r="AM12592" s="85" t="s">
        <v>12844</v>
      </c>
      <c r="AN12592" s="83">
        <v>3.4686677000000001</v>
      </c>
      <c r="AO12592" s="84">
        <v>800.18773999999996</v>
      </c>
      <c r="AP12592" s="83">
        <v>5036.3271000000004</v>
      </c>
      <c r="AQ12592" s="83">
        <v>0.76405429999999996</v>
      </c>
      <c r="AR12592" s="83">
        <v>-2.7046133999999999</v>
      </c>
      <c r="AU12592" s="91"/>
      <c r="AW12592" s="89"/>
      <c r="BE12592" s="90"/>
      <c r="BF12592" s="84"/>
      <c r="BG12592" s="84">
        <f t="shared" si="198"/>
        <v>45513.5</v>
      </c>
    </row>
    <row r="12593" spans="39:59">
      <c r="AM12593" s="85" t="s">
        <v>12845</v>
      </c>
      <c r="AN12593" s="83">
        <v>3.4686607999999999</v>
      </c>
      <c r="AO12593" s="84">
        <v>800.14209000000005</v>
      </c>
      <c r="AP12593" s="83">
        <v>5036.7271000000001</v>
      </c>
      <c r="AQ12593" s="83">
        <v>0.76407009000000004</v>
      </c>
      <c r="AR12593" s="83">
        <v>-2.7045908000000001</v>
      </c>
      <c r="AU12593" s="91"/>
      <c r="AW12593" s="89"/>
      <c r="BE12593" s="90"/>
      <c r="BF12593" s="84"/>
      <c r="BG12593" s="84">
        <f t="shared" si="198"/>
        <v>45514</v>
      </c>
    </row>
    <row r="12594" spans="39:59">
      <c r="AM12594" s="85" t="s">
        <v>12846</v>
      </c>
      <c r="AN12594" s="83">
        <v>3.4686805999999999</v>
      </c>
      <c r="AO12594" s="84">
        <v>800.23346000000004</v>
      </c>
      <c r="AP12594" s="83">
        <v>5037.1270000000004</v>
      </c>
      <c r="AQ12594" s="83">
        <v>0.76408171999999996</v>
      </c>
      <c r="AR12594" s="83">
        <v>-2.7045989000000001</v>
      </c>
      <c r="AU12594" s="91"/>
      <c r="AW12594" s="89"/>
      <c r="BE12594" s="90"/>
      <c r="BF12594" s="84"/>
      <c r="BG12594" s="84">
        <f t="shared" si="198"/>
        <v>45514.5</v>
      </c>
    </row>
    <row r="12595" spans="39:59">
      <c r="AM12595" s="85" t="s">
        <v>12847</v>
      </c>
      <c r="AN12595" s="83">
        <v>3.4686954000000001</v>
      </c>
      <c r="AO12595" s="84">
        <v>800.27917000000002</v>
      </c>
      <c r="AP12595" s="83">
        <v>5037.5268999999998</v>
      </c>
      <c r="AQ12595" s="83">
        <v>0.76409441</v>
      </c>
      <c r="AR12595" s="83">
        <v>-2.7046009999999998</v>
      </c>
      <c r="AU12595" s="91"/>
      <c r="AW12595" s="89"/>
      <c r="BE12595" s="90"/>
      <c r="BF12595" s="84"/>
      <c r="BG12595" s="84">
        <f t="shared" si="198"/>
        <v>45515</v>
      </c>
    </row>
    <row r="12596" spans="39:59">
      <c r="AM12596" s="85" t="s">
        <v>12848</v>
      </c>
      <c r="AN12596" s="83">
        <v>3.4686319999999999</v>
      </c>
      <c r="AO12596" s="84">
        <v>800.12683000000004</v>
      </c>
      <c r="AP12596" s="83">
        <v>5037.9272000000001</v>
      </c>
      <c r="AQ12596" s="83">
        <v>0.76410657000000004</v>
      </c>
      <c r="AR12596" s="83">
        <v>-2.7045254999999999</v>
      </c>
      <c r="AU12596" s="91"/>
      <c r="AW12596" s="89"/>
      <c r="BE12596" s="90"/>
      <c r="BF12596" s="84"/>
      <c r="BG12596" s="84">
        <f t="shared" si="198"/>
        <v>45515.5</v>
      </c>
    </row>
    <row r="12597" spans="39:59">
      <c r="AM12597" s="85" t="s">
        <v>12849</v>
      </c>
      <c r="AN12597" s="83">
        <v>3.4686007000000001</v>
      </c>
      <c r="AO12597" s="84">
        <v>800.08118000000002</v>
      </c>
      <c r="AP12597" s="83">
        <v>5038.3271000000004</v>
      </c>
      <c r="AQ12597" s="83">
        <v>0.76410878000000004</v>
      </c>
      <c r="AR12597" s="83">
        <v>-2.7044921</v>
      </c>
      <c r="AU12597" s="91"/>
      <c r="AW12597" s="89"/>
      <c r="BE12597" s="90"/>
      <c r="BF12597" s="84"/>
      <c r="BG12597" s="84">
        <f t="shared" si="198"/>
        <v>45516</v>
      </c>
    </row>
    <row r="12598" spans="39:59">
      <c r="AM12598" s="85" t="s">
        <v>12850</v>
      </c>
      <c r="AN12598" s="83">
        <v>3.4685659000000002</v>
      </c>
      <c r="AO12598" s="84">
        <v>800.11157000000003</v>
      </c>
      <c r="AP12598" s="83">
        <v>5038.7271000000001</v>
      </c>
      <c r="AQ12598" s="83">
        <v>0.76411461999999997</v>
      </c>
      <c r="AR12598" s="83">
        <v>-2.7044513000000001</v>
      </c>
      <c r="AU12598" s="91"/>
      <c r="AW12598" s="89"/>
      <c r="BE12598" s="90"/>
      <c r="BF12598" s="84"/>
      <c r="BG12598" s="84">
        <f t="shared" si="198"/>
        <v>45516.5</v>
      </c>
    </row>
    <row r="12599" spans="39:59">
      <c r="AM12599" s="85" t="s">
        <v>12851</v>
      </c>
      <c r="AN12599" s="83">
        <v>3.4686148000000001</v>
      </c>
      <c r="AO12599" s="84">
        <v>800.06592000000001</v>
      </c>
      <c r="AP12599" s="83">
        <v>5039.1274000000003</v>
      </c>
      <c r="AQ12599" s="83">
        <v>0.76412033999999995</v>
      </c>
      <c r="AR12599" s="83">
        <v>-2.7044945</v>
      </c>
      <c r="AU12599" s="91"/>
      <c r="AW12599" s="89"/>
      <c r="BE12599" s="90"/>
      <c r="BF12599" s="84"/>
      <c r="BG12599" s="84">
        <f t="shared" si="198"/>
        <v>45517</v>
      </c>
    </row>
    <row r="12600" spans="39:59">
      <c r="AM12600" s="85" t="s">
        <v>12852</v>
      </c>
      <c r="AN12600" s="83">
        <v>3.4685497000000001</v>
      </c>
      <c r="AO12600" s="84">
        <v>800.12683000000004</v>
      </c>
      <c r="AP12600" s="83">
        <v>5039.5272999999997</v>
      </c>
      <c r="AQ12600" s="83">
        <v>0.76412922000000005</v>
      </c>
      <c r="AR12600" s="83">
        <v>-2.7044206000000002</v>
      </c>
      <c r="AU12600" s="91"/>
      <c r="AW12600" s="89"/>
      <c r="BE12600" s="90"/>
      <c r="BF12600" s="84"/>
      <c r="BG12600" s="84">
        <f t="shared" si="198"/>
        <v>45517.5</v>
      </c>
    </row>
    <row r="12601" spans="39:59">
      <c r="AM12601" s="85" t="s">
        <v>12853</v>
      </c>
      <c r="AN12601" s="83">
        <v>3.4685540000000001</v>
      </c>
      <c r="AO12601" s="84">
        <v>800.02020000000005</v>
      </c>
      <c r="AP12601" s="83">
        <v>5039.9272000000001</v>
      </c>
      <c r="AQ12601" s="83">
        <v>0.76414161999999997</v>
      </c>
      <c r="AR12601" s="83">
        <v>-2.7044125000000001</v>
      </c>
      <c r="AU12601" s="91"/>
      <c r="AW12601" s="89"/>
      <c r="BE12601" s="90"/>
      <c r="BF12601" s="84"/>
      <c r="BG12601" s="84">
        <f t="shared" si="198"/>
        <v>45518</v>
      </c>
    </row>
    <row r="12602" spans="39:59">
      <c r="AM12602" s="85" t="s">
        <v>12854</v>
      </c>
      <c r="AN12602" s="83">
        <v>3.4685144000000001</v>
      </c>
      <c r="AO12602" s="84">
        <v>800.29443000000003</v>
      </c>
      <c r="AP12602" s="83">
        <v>5040.3275999999996</v>
      </c>
      <c r="AQ12602" s="83">
        <v>0.76415591999999999</v>
      </c>
      <c r="AR12602" s="83">
        <v>-2.7043585999999999</v>
      </c>
      <c r="AU12602" s="91"/>
      <c r="AW12602" s="89"/>
      <c r="BE12602" s="90"/>
      <c r="BF12602" s="84"/>
      <c r="BG12602" s="84">
        <f t="shared" si="198"/>
        <v>45518.5</v>
      </c>
    </row>
    <row r="12603" spans="39:59">
      <c r="AM12603" s="85" t="s">
        <v>12855</v>
      </c>
      <c r="AN12603" s="83">
        <v>3.4685073000000002</v>
      </c>
      <c r="AO12603" s="84">
        <v>800.17255</v>
      </c>
      <c r="AP12603" s="83">
        <v>5040.7275</v>
      </c>
      <c r="AQ12603" s="83">
        <v>0.76416503999999996</v>
      </c>
      <c r="AR12603" s="83">
        <v>-2.7043420999999999</v>
      </c>
      <c r="AU12603" s="91"/>
      <c r="AW12603" s="89"/>
      <c r="BE12603" s="90"/>
      <c r="BF12603" s="84"/>
      <c r="BG12603" s="84">
        <f t="shared" si="198"/>
        <v>45519</v>
      </c>
    </row>
    <row r="12604" spans="39:59">
      <c r="AM12604" s="85" t="s">
        <v>12856</v>
      </c>
      <c r="AN12604" s="83">
        <v>3.4685248999999998</v>
      </c>
      <c r="AO12604" s="84">
        <v>800.09636999999998</v>
      </c>
      <c r="AP12604" s="83">
        <v>5041.1274000000003</v>
      </c>
      <c r="AQ12604" s="83">
        <v>0.76417303000000003</v>
      </c>
      <c r="AR12604" s="83">
        <v>-2.7043518999999998</v>
      </c>
      <c r="AU12604" s="91"/>
      <c r="AW12604" s="89"/>
      <c r="BE12604" s="90"/>
      <c r="BF12604" s="84"/>
      <c r="BG12604" s="84">
        <f t="shared" si="198"/>
        <v>45519.5</v>
      </c>
    </row>
    <row r="12605" spans="39:59">
      <c r="AM12605" s="85" t="s">
        <v>12857</v>
      </c>
      <c r="AN12605" s="83">
        <v>3.4685782999999999</v>
      </c>
      <c r="AO12605" s="84">
        <v>800.23346000000004</v>
      </c>
      <c r="AP12605" s="83">
        <v>5041.5277999999998</v>
      </c>
      <c r="AQ12605" s="83">
        <v>0.76418536999999997</v>
      </c>
      <c r="AR12605" s="83">
        <v>-2.7043929000000002</v>
      </c>
      <c r="AU12605" s="91"/>
      <c r="AW12605" s="89"/>
      <c r="BE12605" s="90"/>
      <c r="BF12605" s="84"/>
      <c r="BG12605" s="84">
        <f t="shared" si="198"/>
        <v>45520</v>
      </c>
    </row>
    <row r="12606" spans="39:59">
      <c r="AM12606" s="85" t="s">
        <v>12858</v>
      </c>
      <c r="AN12606" s="83">
        <v>3.4685782999999999</v>
      </c>
      <c r="AO12606" s="84">
        <v>800.40106000000003</v>
      </c>
      <c r="AP12606" s="83">
        <v>5041.9277000000002</v>
      </c>
      <c r="AQ12606" s="83">
        <v>0.76419484999999998</v>
      </c>
      <c r="AR12606" s="83">
        <v>-2.7043835999999999</v>
      </c>
      <c r="AU12606" s="91"/>
      <c r="AW12606" s="89"/>
      <c r="BE12606" s="90"/>
      <c r="BF12606" s="84"/>
      <c r="BG12606" s="84">
        <f t="shared" si="198"/>
        <v>45520.5</v>
      </c>
    </row>
    <row r="12607" spans="39:59">
      <c r="AM12607" s="85" t="s">
        <v>12859</v>
      </c>
      <c r="AN12607" s="83">
        <v>3.4685431000000002</v>
      </c>
      <c r="AO12607" s="84">
        <v>800.17255</v>
      </c>
      <c r="AP12607" s="83">
        <v>5042.3275999999996</v>
      </c>
      <c r="AQ12607" s="83">
        <v>0.76421170999999999</v>
      </c>
      <c r="AR12607" s="83">
        <v>-2.7043314000000001</v>
      </c>
      <c r="AU12607" s="91"/>
      <c r="AW12607" s="89"/>
      <c r="BE12607" s="90"/>
      <c r="BF12607" s="84"/>
      <c r="BG12607" s="84">
        <f t="shared" si="198"/>
        <v>45521</v>
      </c>
    </row>
    <row r="12608" spans="39:59">
      <c r="AM12608" s="85" t="s">
        <v>12860</v>
      </c>
      <c r="AN12608" s="83">
        <v>3.4685481</v>
      </c>
      <c r="AO12608" s="84">
        <v>800.18781000000001</v>
      </c>
      <c r="AP12608" s="83">
        <v>5042.7280000000001</v>
      </c>
      <c r="AQ12608" s="83">
        <v>0.76422696999999995</v>
      </c>
      <c r="AR12608" s="83">
        <v>-2.7043211</v>
      </c>
      <c r="AU12608" s="91"/>
      <c r="AW12608" s="89"/>
      <c r="BE12608" s="90"/>
      <c r="BF12608" s="84"/>
      <c r="BG12608" s="84">
        <f t="shared" si="198"/>
        <v>45521.5</v>
      </c>
    </row>
    <row r="12609" spans="39:59">
      <c r="AM12609" s="85" t="s">
        <v>12861</v>
      </c>
      <c r="AN12609" s="83">
        <v>3.4684319000000001</v>
      </c>
      <c r="AO12609" s="84">
        <v>800.15734999999995</v>
      </c>
      <c r="AP12609" s="83">
        <v>5043.1279000000004</v>
      </c>
      <c r="AQ12609" s="83">
        <v>0.76424354000000005</v>
      </c>
      <c r="AR12609" s="83">
        <v>-2.7041883000000002</v>
      </c>
      <c r="AU12609" s="91"/>
      <c r="AW12609" s="89"/>
      <c r="BE12609" s="90"/>
      <c r="BF12609" s="84"/>
      <c r="BG12609" s="84">
        <f t="shared" si="198"/>
        <v>45522</v>
      </c>
    </row>
    <row r="12610" spans="39:59">
      <c r="AM12610" s="85" t="s">
        <v>12862</v>
      </c>
      <c r="AN12610" s="83">
        <v>3.4685073000000002</v>
      </c>
      <c r="AO12610" s="84">
        <v>800.03545999999994</v>
      </c>
      <c r="AP12610" s="83">
        <v>5043.5277999999998</v>
      </c>
      <c r="AQ12610" s="83">
        <v>0.76425575999999995</v>
      </c>
      <c r="AR12610" s="83">
        <v>-2.7042514999999998</v>
      </c>
      <c r="AU12610" s="91"/>
      <c r="AW12610" s="89"/>
      <c r="BE12610" s="90"/>
      <c r="BF12610" s="84"/>
      <c r="BG12610" s="84">
        <f t="shared" si="198"/>
        <v>45522.5</v>
      </c>
    </row>
    <row r="12611" spans="39:59">
      <c r="AM12611" s="85" t="s">
        <v>12863</v>
      </c>
      <c r="AN12611" s="83">
        <v>3.4684968</v>
      </c>
      <c r="AO12611" s="84">
        <v>800.06592000000001</v>
      </c>
      <c r="AP12611" s="83">
        <v>5043.9282000000003</v>
      </c>
      <c r="AQ12611" s="83">
        <v>0.76426804000000004</v>
      </c>
      <c r="AR12611" s="83">
        <v>-2.7042286</v>
      </c>
      <c r="AU12611" s="91"/>
      <c r="AW12611" s="89"/>
      <c r="BE12611" s="90"/>
      <c r="BF12611" s="84"/>
      <c r="BG12611" s="84">
        <f t="shared" si="198"/>
        <v>45523</v>
      </c>
    </row>
    <row r="12612" spans="39:59">
      <c r="AM12612" s="85" t="s">
        <v>12864</v>
      </c>
      <c r="AN12612" s="83">
        <v>3.4685470999999999</v>
      </c>
      <c r="AO12612" s="84">
        <v>800.35528999999997</v>
      </c>
      <c r="AP12612" s="83">
        <v>5044.3280999999997</v>
      </c>
      <c r="AQ12612" s="83">
        <v>0.76428646</v>
      </c>
      <c r="AR12612" s="83">
        <v>-2.7042606</v>
      </c>
      <c r="AU12612" s="91"/>
      <c r="AW12612" s="89"/>
      <c r="BE12612" s="90"/>
      <c r="BF12612" s="84"/>
      <c r="BG12612" s="84">
        <f t="shared" si="198"/>
        <v>45523.5</v>
      </c>
    </row>
    <row r="12613" spans="39:59">
      <c r="AM12613" s="85" t="s">
        <v>12865</v>
      </c>
      <c r="AN12613" s="83">
        <v>3.4685738000000002</v>
      </c>
      <c r="AO12613" s="84">
        <v>800.15728999999999</v>
      </c>
      <c r="AP12613" s="83">
        <v>5044.7280000000001</v>
      </c>
      <c r="AQ12613" s="83">
        <v>0.76431364000000002</v>
      </c>
      <c r="AR12613" s="83">
        <v>-2.7042600999999999</v>
      </c>
      <c r="AU12613" s="91"/>
      <c r="AW12613" s="89"/>
      <c r="BE12613" s="90"/>
      <c r="BF12613" s="84"/>
      <c r="BG12613" s="84">
        <f t="shared" ref="BG12613:BG12676" si="199">BG12612+0.5</f>
        <v>45524</v>
      </c>
    </row>
    <row r="12614" spans="39:59">
      <c r="AM12614" s="85" t="s">
        <v>12866</v>
      </c>
      <c r="AN12614" s="83">
        <v>3.4685242000000001</v>
      </c>
      <c r="AO12614" s="84">
        <v>799.98974999999996</v>
      </c>
      <c r="AP12614" s="83">
        <v>5045.1283999999996</v>
      </c>
      <c r="AQ12614" s="83">
        <v>0.76434183</v>
      </c>
      <c r="AR12614" s="83">
        <v>-2.7041824000000001</v>
      </c>
      <c r="AU12614" s="91"/>
      <c r="AW12614" s="89"/>
      <c r="BE12614" s="90"/>
      <c r="BF12614" s="84"/>
      <c r="BG12614" s="84">
        <f t="shared" si="199"/>
        <v>45524.5</v>
      </c>
    </row>
    <row r="12615" spans="39:59">
      <c r="AM12615" s="85" t="s">
        <v>12867</v>
      </c>
      <c r="AN12615" s="83">
        <v>3.4685570999999999</v>
      </c>
      <c r="AO12615" s="84">
        <v>800.27917000000002</v>
      </c>
      <c r="AP12615" s="83">
        <v>5045.5282999999999</v>
      </c>
      <c r="AQ12615" s="83">
        <v>0.76436424000000003</v>
      </c>
      <c r="AR12615" s="83">
        <v>-2.7041928999999998</v>
      </c>
      <c r="AU12615" s="91"/>
      <c r="AW12615" s="89"/>
      <c r="BE12615" s="90"/>
      <c r="BF12615" s="84"/>
      <c r="BG12615" s="84">
        <f t="shared" si="199"/>
        <v>45525</v>
      </c>
    </row>
    <row r="12616" spans="39:59">
      <c r="AM12616" s="85" t="s">
        <v>12868</v>
      </c>
      <c r="AN12616" s="83">
        <v>3.4685407000000001</v>
      </c>
      <c r="AO12616" s="84">
        <v>800.29443000000003</v>
      </c>
      <c r="AP12616" s="83">
        <v>5045.9282000000003</v>
      </c>
      <c r="AQ12616" s="83">
        <v>0.76437127999999999</v>
      </c>
      <c r="AR12616" s="83">
        <v>-2.7041693000000002</v>
      </c>
      <c r="AU12616" s="91"/>
      <c r="AW12616" s="89"/>
      <c r="BE12616" s="90"/>
      <c r="BF12616" s="84"/>
      <c r="BG12616" s="84">
        <f t="shared" si="199"/>
        <v>45525.5</v>
      </c>
    </row>
    <row r="12617" spans="39:59">
      <c r="AM12617" s="85" t="s">
        <v>12869</v>
      </c>
      <c r="AN12617" s="83">
        <v>3.4685245</v>
      </c>
      <c r="AO12617" s="84">
        <v>800.06592000000001</v>
      </c>
      <c r="AP12617" s="83">
        <v>5046.3285999999998</v>
      </c>
      <c r="AQ12617" s="83">
        <v>0.76438344000000003</v>
      </c>
      <c r="AR12617" s="83">
        <v>-2.7041409000000001</v>
      </c>
      <c r="AU12617" s="91"/>
      <c r="AW12617" s="89"/>
      <c r="BE12617" s="90"/>
      <c r="BF12617" s="84"/>
      <c r="BG12617" s="84">
        <f t="shared" si="199"/>
        <v>45526</v>
      </c>
    </row>
    <row r="12618" spans="39:59">
      <c r="AM12618" s="85" t="s">
        <v>12870</v>
      </c>
      <c r="AN12618" s="83">
        <v>3.4686031000000002</v>
      </c>
      <c r="AO12618" s="84">
        <v>800.12683000000004</v>
      </c>
      <c r="AP12618" s="83">
        <v>5046.7285000000002</v>
      </c>
      <c r="AQ12618" s="83">
        <v>0.76440870999999999</v>
      </c>
      <c r="AR12618" s="83">
        <v>-2.7041943000000002</v>
      </c>
      <c r="AU12618" s="91"/>
      <c r="AW12618" s="89"/>
      <c r="BE12618" s="90"/>
      <c r="BF12618" s="84"/>
      <c r="BG12618" s="84">
        <f t="shared" si="199"/>
        <v>45526.5</v>
      </c>
    </row>
    <row r="12619" spans="39:59">
      <c r="AM12619" s="85" t="s">
        <v>12871</v>
      </c>
      <c r="AN12619" s="83">
        <v>3.4685836000000001</v>
      </c>
      <c r="AO12619" s="84">
        <v>800.12689</v>
      </c>
      <c r="AP12619" s="83">
        <v>5047.1283999999996</v>
      </c>
      <c r="AQ12619" s="83">
        <v>0.76442474000000005</v>
      </c>
      <c r="AR12619" s="83">
        <v>-2.7041588000000001</v>
      </c>
      <c r="AU12619" s="91"/>
      <c r="AW12619" s="89"/>
      <c r="BE12619" s="90"/>
      <c r="BF12619" s="84"/>
      <c r="BG12619" s="84">
        <f t="shared" si="199"/>
        <v>45527</v>
      </c>
    </row>
    <row r="12620" spans="39:59">
      <c r="AM12620" s="85" t="s">
        <v>12872</v>
      </c>
      <c r="AN12620" s="83">
        <v>3.4686645999999999</v>
      </c>
      <c r="AO12620" s="84">
        <v>800.08118000000002</v>
      </c>
      <c r="AP12620" s="83">
        <v>5047.5288</v>
      </c>
      <c r="AQ12620" s="83">
        <v>0.76444477</v>
      </c>
      <c r="AR12620" s="83">
        <v>-2.7042198000000002</v>
      </c>
      <c r="AU12620" s="91"/>
      <c r="AW12620" s="89"/>
      <c r="BE12620" s="90"/>
      <c r="BF12620" s="84"/>
      <c r="BG12620" s="84">
        <f t="shared" si="199"/>
        <v>45527.5</v>
      </c>
    </row>
    <row r="12621" spans="39:59">
      <c r="AM12621" s="85" t="s">
        <v>12873</v>
      </c>
      <c r="AN12621" s="83">
        <v>3.4686276999999999</v>
      </c>
      <c r="AO12621" s="84">
        <v>800.15734999999995</v>
      </c>
      <c r="AP12621" s="83">
        <v>5047.9287000000004</v>
      </c>
      <c r="AQ12621" s="83">
        <v>0.76446431999999997</v>
      </c>
      <c r="AR12621" s="83">
        <v>-2.7041632999999998</v>
      </c>
      <c r="AU12621" s="91"/>
      <c r="AW12621" s="89"/>
      <c r="BE12621" s="90"/>
      <c r="BF12621" s="84"/>
      <c r="BG12621" s="84">
        <f t="shared" si="199"/>
        <v>45528</v>
      </c>
    </row>
    <row r="12622" spans="39:59">
      <c r="AM12622" s="85" t="s">
        <v>12874</v>
      </c>
      <c r="AN12622" s="83">
        <v>3.4686618</v>
      </c>
      <c r="AO12622" s="84">
        <v>800.14209000000005</v>
      </c>
      <c r="AP12622" s="83">
        <v>5048.3285999999998</v>
      </c>
      <c r="AQ12622" s="83">
        <v>0.76447951999999997</v>
      </c>
      <c r="AR12622" s="83">
        <v>-2.7041821000000001</v>
      </c>
      <c r="AU12622" s="91"/>
      <c r="AW12622" s="89"/>
      <c r="BE12622" s="90"/>
      <c r="BF12622" s="84"/>
      <c r="BG12622" s="84">
        <f t="shared" si="199"/>
        <v>45528.5</v>
      </c>
    </row>
    <row r="12623" spans="39:59">
      <c r="AM12623" s="85" t="s">
        <v>12875</v>
      </c>
      <c r="AN12623" s="83">
        <v>3.4685793</v>
      </c>
      <c r="AO12623" s="84">
        <v>799.94403</v>
      </c>
      <c r="AP12623" s="83">
        <v>5048.7290000000003</v>
      </c>
      <c r="AQ12623" s="83">
        <v>0.76449579000000001</v>
      </c>
      <c r="AR12623" s="83">
        <v>-2.7040834</v>
      </c>
      <c r="AU12623" s="91"/>
      <c r="AW12623" s="89"/>
      <c r="BE12623" s="90"/>
      <c r="BF12623" s="84"/>
      <c r="BG12623" s="84">
        <f t="shared" si="199"/>
        <v>45529</v>
      </c>
    </row>
    <row r="12624" spans="39:59">
      <c r="AM12624" s="85" t="s">
        <v>12876</v>
      </c>
      <c r="AN12624" s="83">
        <v>3.4685659000000002</v>
      </c>
      <c r="AO12624" s="84">
        <v>800.09636999999998</v>
      </c>
      <c r="AP12624" s="83">
        <v>5049.1288999999997</v>
      </c>
      <c r="AQ12624" s="83">
        <v>0.76450901999999998</v>
      </c>
      <c r="AR12624" s="83">
        <v>-2.7040570000000002</v>
      </c>
      <c r="AU12624" s="91"/>
      <c r="AW12624" s="89"/>
      <c r="BE12624" s="90"/>
      <c r="BF12624" s="84"/>
      <c r="BG12624" s="84">
        <f t="shared" si="199"/>
        <v>45529.5</v>
      </c>
    </row>
    <row r="12625" spans="39:59">
      <c r="AM12625" s="85" t="s">
        <v>12877</v>
      </c>
      <c r="AN12625" s="83">
        <v>3.4685277999999999</v>
      </c>
      <c r="AO12625" s="84">
        <v>800.23346000000004</v>
      </c>
      <c r="AP12625" s="83">
        <v>5049.5293000000001</v>
      </c>
      <c r="AQ12625" s="83">
        <v>0.76452655000000003</v>
      </c>
      <c r="AR12625" s="83">
        <v>-2.7040012</v>
      </c>
      <c r="AU12625" s="91"/>
      <c r="AW12625" s="89"/>
      <c r="BE12625" s="90"/>
      <c r="BF12625" s="84"/>
      <c r="BG12625" s="84">
        <f t="shared" si="199"/>
        <v>45530</v>
      </c>
    </row>
    <row r="12626" spans="39:59">
      <c r="AM12626" s="85" t="s">
        <v>12878</v>
      </c>
      <c r="AN12626" s="83">
        <v>3.4685576</v>
      </c>
      <c r="AO12626" s="84">
        <v>800.35535000000004</v>
      </c>
      <c r="AP12626" s="83">
        <v>5049.9291999999996</v>
      </c>
      <c r="AQ12626" s="83">
        <v>0.76454686999999999</v>
      </c>
      <c r="AR12626" s="83">
        <v>-2.7040107</v>
      </c>
      <c r="AU12626" s="91"/>
      <c r="AW12626" s="89"/>
      <c r="BE12626" s="90"/>
      <c r="BF12626" s="84"/>
      <c r="BG12626" s="84">
        <f t="shared" si="199"/>
        <v>45530.5</v>
      </c>
    </row>
    <row r="12627" spans="39:59">
      <c r="AM12627" s="85" t="s">
        <v>12879</v>
      </c>
      <c r="AN12627" s="83">
        <v>3.4686360000000001</v>
      </c>
      <c r="AO12627" s="84">
        <v>800.26391999999998</v>
      </c>
      <c r="AP12627" s="83">
        <v>5050.3290999999999</v>
      </c>
      <c r="AQ12627" s="83">
        <v>0.76456332000000005</v>
      </c>
      <c r="AR12627" s="83">
        <v>-2.7040727000000002</v>
      </c>
      <c r="AU12627" s="91"/>
      <c r="AW12627" s="89"/>
      <c r="BE12627" s="90"/>
      <c r="BF12627" s="84"/>
      <c r="BG12627" s="84">
        <f t="shared" si="199"/>
        <v>45531</v>
      </c>
    </row>
    <row r="12628" spans="39:59">
      <c r="AM12628" s="85" t="s">
        <v>12880</v>
      </c>
      <c r="AN12628" s="83">
        <v>3.4685446999999998</v>
      </c>
      <c r="AO12628" s="84">
        <v>800.08118000000002</v>
      </c>
      <c r="AP12628" s="83">
        <v>5050.7295000000004</v>
      </c>
      <c r="AQ12628" s="83">
        <v>0.76458216000000001</v>
      </c>
      <c r="AR12628" s="83">
        <v>-2.7039626000000001</v>
      </c>
      <c r="AU12628" s="91"/>
      <c r="AW12628" s="89"/>
      <c r="BE12628" s="90"/>
      <c r="BF12628" s="84"/>
      <c r="BG12628" s="84">
        <f t="shared" si="199"/>
        <v>45531.5</v>
      </c>
    </row>
    <row r="12629" spans="39:59">
      <c r="AM12629" s="85" t="s">
        <v>12881</v>
      </c>
      <c r="AN12629" s="83">
        <v>3.4685828999999999</v>
      </c>
      <c r="AO12629" s="84">
        <v>800.24878000000001</v>
      </c>
      <c r="AP12629" s="83">
        <v>5051.1293999999998</v>
      </c>
      <c r="AQ12629" s="83">
        <v>0.76459938000000005</v>
      </c>
      <c r="AR12629" s="83">
        <v>-2.7039835000000001</v>
      </c>
      <c r="AU12629" s="91"/>
      <c r="AW12629" s="89"/>
      <c r="BE12629" s="90"/>
      <c r="BF12629" s="84"/>
      <c r="BG12629" s="84">
        <f t="shared" si="199"/>
        <v>45532</v>
      </c>
    </row>
    <row r="12630" spans="39:59">
      <c r="AM12630" s="85" t="s">
        <v>12882</v>
      </c>
      <c r="AN12630" s="83">
        <v>3.4685926</v>
      </c>
      <c r="AO12630" s="84">
        <v>800.34009000000003</v>
      </c>
      <c r="AP12630" s="83">
        <v>5051.5298000000003</v>
      </c>
      <c r="AQ12630" s="83">
        <v>0.76462423999999996</v>
      </c>
      <c r="AR12630" s="83">
        <v>-2.7039685000000002</v>
      </c>
      <c r="AU12630" s="91"/>
      <c r="AW12630" s="89"/>
      <c r="BE12630" s="90"/>
      <c r="BF12630" s="84"/>
      <c r="BG12630" s="84">
        <f t="shared" si="199"/>
        <v>45532.5</v>
      </c>
    </row>
    <row r="12631" spans="39:59">
      <c r="AM12631" s="85" t="s">
        <v>12883</v>
      </c>
      <c r="AN12631" s="83">
        <v>3.4686669999999999</v>
      </c>
      <c r="AO12631" s="84">
        <v>800.11157000000003</v>
      </c>
      <c r="AP12631" s="83">
        <v>5051.9296999999997</v>
      </c>
      <c r="AQ12631" s="83">
        <v>0.76464158000000004</v>
      </c>
      <c r="AR12631" s="83">
        <v>-2.7040255000000002</v>
      </c>
      <c r="AU12631" s="91"/>
      <c r="AW12631" s="89"/>
      <c r="BE12631" s="90"/>
      <c r="BF12631" s="84"/>
      <c r="BG12631" s="84">
        <f t="shared" si="199"/>
        <v>45533</v>
      </c>
    </row>
    <row r="12632" spans="39:59">
      <c r="AM12632" s="85" t="s">
        <v>12884</v>
      </c>
      <c r="AN12632" s="83">
        <v>3.4686471999999999</v>
      </c>
      <c r="AO12632" s="84">
        <v>800.27917000000002</v>
      </c>
      <c r="AP12632" s="83">
        <v>5052.3296</v>
      </c>
      <c r="AQ12632" s="83">
        <v>0.76466339999999999</v>
      </c>
      <c r="AR12632" s="83">
        <v>-2.7039838</v>
      </c>
      <c r="AU12632" s="91"/>
      <c r="AW12632" s="89"/>
      <c r="BE12632" s="90"/>
      <c r="BF12632" s="84"/>
      <c r="BG12632" s="84">
        <f t="shared" si="199"/>
        <v>45533.5</v>
      </c>
    </row>
    <row r="12633" spans="39:59">
      <c r="AM12633" s="85" t="s">
        <v>12885</v>
      </c>
      <c r="AN12633" s="83">
        <v>3.4686064999999999</v>
      </c>
      <c r="AO12633" s="84">
        <v>800.26391999999998</v>
      </c>
      <c r="AP12633" s="83">
        <v>5052.7299999999996</v>
      </c>
      <c r="AQ12633" s="83">
        <v>0.76467478</v>
      </c>
      <c r="AR12633" s="83">
        <v>-2.7039317999999999</v>
      </c>
      <c r="AU12633" s="91"/>
      <c r="AW12633" s="89"/>
      <c r="BE12633" s="90"/>
      <c r="BF12633" s="84"/>
      <c r="BG12633" s="84">
        <f t="shared" si="199"/>
        <v>45534</v>
      </c>
    </row>
    <row r="12634" spans="39:59">
      <c r="AM12634" s="85" t="s">
        <v>12886</v>
      </c>
      <c r="AN12634" s="83">
        <v>3.4686412999999998</v>
      </c>
      <c r="AO12634" s="84">
        <v>800.12683000000004</v>
      </c>
      <c r="AP12634" s="83">
        <v>5053.1298999999999</v>
      </c>
      <c r="AQ12634" s="83">
        <v>0.76468533000000005</v>
      </c>
      <c r="AR12634" s="83">
        <v>-2.7039559</v>
      </c>
      <c r="AU12634" s="91"/>
      <c r="AW12634" s="89"/>
      <c r="BE12634" s="90"/>
      <c r="BF12634" s="84"/>
      <c r="BG12634" s="84">
        <f t="shared" si="199"/>
        <v>45534.5</v>
      </c>
    </row>
    <row r="12635" spans="39:59">
      <c r="AM12635" s="85" t="s">
        <v>12887</v>
      </c>
      <c r="AN12635" s="83">
        <v>3.4686583999999998</v>
      </c>
      <c r="AO12635" s="84">
        <v>800.12683000000004</v>
      </c>
      <c r="AP12635" s="83">
        <v>5053.5303000000004</v>
      </c>
      <c r="AQ12635" s="83">
        <v>0.76470475999999998</v>
      </c>
      <c r="AR12635" s="83">
        <v>-2.7039537</v>
      </c>
      <c r="AU12635" s="91"/>
      <c r="AW12635" s="89"/>
      <c r="BE12635" s="90"/>
      <c r="BF12635" s="84"/>
      <c r="BG12635" s="84">
        <f t="shared" si="199"/>
        <v>45535</v>
      </c>
    </row>
    <row r="12636" spans="39:59">
      <c r="AM12636" s="85" t="s">
        <v>12888</v>
      </c>
      <c r="AN12636" s="83">
        <v>3.4686694</v>
      </c>
      <c r="AO12636" s="84">
        <v>800.14209000000005</v>
      </c>
      <c r="AP12636" s="83">
        <v>5053.9301999999998</v>
      </c>
      <c r="AQ12636" s="83">
        <v>0.76471363999999997</v>
      </c>
      <c r="AR12636" s="83">
        <v>-2.7039559</v>
      </c>
      <c r="AU12636" s="91"/>
      <c r="AW12636" s="89"/>
      <c r="BE12636" s="90"/>
      <c r="BF12636" s="84"/>
      <c r="BG12636" s="84">
        <f t="shared" si="199"/>
        <v>45535.5</v>
      </c>
    </row>
    <row r="12637" spans="39:59">
      <c r="AM12637" s="85" t="s">
        <v>12889</v>
      </c>
      <c r="AN12637" s="83">
        <v>3.4685731</v>
      </c>
      <c r="AO12637" s="84">
        <v>800.17255</v>
      </c>
      <c r="AP12637" s="83">
        <v>5054.3301000000001</v>
      </c>
      <c r="AQ12637" s="83">
        <v>0.76472580000000001</v>
      </c>
      <c r="AR12637" s="83">
        <v>-2.7038471999999998</v>
      </c>
      <c r="AU12637" s="91"/>
      <c r="AW12637" s="89"/>
      <c r="BE12637" s="90"/>
      <c r="BF12637" s="84"/>
      <c r="BG12637" s="84">
        <f t="shared" si="199"/>
        <v>45536</v>
      </c>
    </row>
    <row r="12638" spans="39:59">
      <c r="AM12638" s="85" t="s">
        <v>12890</v>
      </c>
      <c r="AN12638" s="83">
        <v>3.4685391999999999</v>
      </c>
      <c r="AO12638" s="84">
        <v>800.29436999999996</v>
      </c>
      <c r="AP12638" s="83">
        <v>5054.7304999999997</v>
      </c>
      <c r="AQ12638" s="83">
        <v>0.76473904000000004</v>
      </c>
      <c r="AR12638" s="83">
        <v>-2.7038001999999999</v>
      </c>
      <c r="AU12638" s="91"/>
      <c r="AW12638" s="89"/>
      <c r="BE12638" s="90"/>
      <c r="BF12638" s="84"/>
      <c r="BG12638" s="84">
        <f t="shared" si="199"/>
        <v>45536.5</v>
      </c>
    </row>
    <row r="12639" spans="39:59">
      <c r="AM12639" s="85" t="s">
        <v>12891</v>
      </c>
      <c r="AN12639" s="83">
        <v>3.4684248000000002</v>
      </c>
      <c r="AO12639" s="84">
        <v>800.14209000000005</v>
      </c>
      <c r="AP12639" s="83">
        <v>5055.1304</v>
      </c>
      <c r="AQ12639" s="83">
        <v>0.76474929000000003</v>
      </c>
      <c r="AR12639" s="83">
        <v>-2.7036755000000001</v>
      </c>
      <c r="AU12639" s="91"/>
      <c r="AW12639" s="89"/>
      <c r="BE12639" s="90"/>
      <c r="BF12639" s="84"/>
      <c r="BG12639" s="84">
        <f t="shared" si="199"/>
        <v>45537</v>
      </c>
    </row>
    <row r="12640" spans="39:59">
      <c r="AM12640" s="85" t="s">
        <v>12892</v>
      </c>
      <c r="AN12640" s="83">
        <v>3.4684436000000001</v>
      </c>
      <c r="AO12640" s="84">
        <v>799.98974999999996</v>
      </c>
      <c r="AP12640" s="83">
        <v>5055.5308000000005</v>
      </c>
      <c r="AQ12640" s="83">
        <v>0.76476215999999997</v>
      </c>
      <c r="AR12640" s="83">
        <v>-2.7036815000000001</v>
      </c>
      <c r="AU12640" s="91"/>
      <c r="AW12640" s="89"/>
      <c r="BE12640" s="90"/>
      <c r="BF12640" s="84"/>
      <c r="BG12640" s="84">
        <f t="shared" si="199"/>
        <v>45537.5</v>
      </c>
    </row>
    <row r="12641" spans="39:59">
      <c r="AM12641" s="85" t="s">
        <v>12893</v>
      </c>
      <c r="AN12641" s="83">
        <v>3.4684162000000001</v>
      </c>
      <c r="AO12641" s="84">
        <v>800.18773999999996</v>
      </c>
      <c r="AP12641" s="83">
        <v>5055.9306999999999</v>
      </c>
      <c r="AQ12641" s="83">
        <v>0.76478754999999998</v>
      </c>
      <c r="AR12641" s="83">
        <v>-2.7036288000000002</v>
      </c>
      <c r="AU12641" s="91"/>
      <c r="AW12641" s="89"/>
      <c r="BE12641" s="90"/>
      <c r="BF12641" s="84"/>
      <c r="BG12641" s="84">
        <f t="shared" si="199"/>
        <v>45538</v>
      </c>
    </row>
    <row r="12642" spans="39:59">
      <c r="AM12642" s="85" t="s">
        <v>12894</v>
      </c>
      <c r="AN12642" s="83">
        <v>3.4685812</v>
      </c>
      <c r="AO12642" s="84">
        <v>800.08118000000002</v>
      </c>
      <c r="AP12642" s="83">
        <v>5056.3306000000002</v>
      </c>
      <c r="AQ12642" s="83">
        <v>0.76480870999999995</v>
      </c>
      <c r="AR12642" s="83">
        <v>-2.7037724999999999</v>
      </c>
      <c r="AU12642" s="91"/>
      <c r="AW12642" s="89"/>
      <c r="BE12642" s="90"/>
      <c r="BF12642" s="84"/>
      <c r="BG12642" s="84">
        <f t="shared" si="199"/>
        <v>45538.5</v>
      </c>
    </row>
    <row r="12643" spans="39:59">
      <c r="AM12643" s="85" t="s">
        <v>12895</v>
      </c>
      <c r="AN12643" s="83">
        <v>3.4687242999999999</v>
      </c>
      <c r="AO12643" s="84">
        <v>800.11157000000003</v>
      </c>
      <c r="AP12643" s="83">
        <v>5056.7309999999998</v>
      </c>
      <c r="AQ12643" s="83">
        <v>0.76482642000000001</v>
      </c>
      <c r="AR12643" s="83">
        <v>-2.7038977000000002</v>
      </c>
      <c r="AU12643" s="91"/>
      <c r="AW12643" s="89"/>
      <c r="BE12643" s="90"/>
      <c r="BF12643" s="84"/>
      <c r="BG12643" s="84">
        <f t="shared" si="199"/>
        <v>45539</v>
      </c>
    </row>
    <row r="12644" spans="39:59">
      <c r="AM12644" s="85" t="s">
        <v>12896</v>
      </c>
      <c r="AN12644" s="83">
        <v>3.4687898000000001</v>
      </c>
      <c r="AO12644" s="84">
        <v>800.05065999999999</v>
      </c>
      <c r="AP12644" s="83">
        <v>5057.1309000000001</v>
      </c>
      <c r="AQ12644" s="83">
        <v>0.76484631999999997</v>
      </c>
      <c r="AR12644" s="83">
        <v>-2.7039434999999998</v>
      </c>
      <c r="AU12644" s="91"/>
      <c r="AW12644" s="89"/>
      <c r="BE12644" s="90"/>
      <c r="BF12644" s="84"/>
      <c r="BG12644" s="84">
        <f t="shared" si="199"/>
        <v>45539.5</v>
      </c>
    </row>
    <row r="12645" spans="39:59">
      <c r="AM12645" s="85" t="s">
        <v>12897</v>
      </c>
      <c r="AN12645" s="83">
        <v>3.4688181999999999</v>
      </c>
      <c r="AO12645" s="84">
        <v>800.34009000000003</v>
      </c>
      <c r="AP12645" s="83">
        <v>5057.5312999999996</v>
      </c>
      <c r="AQ12645" s="83">
        <v>0.76487017000000002</v>
      </c>
      <c r="AR12645" s="83">
        <v>-2.703948</v>
      </c>
      <c r="AU12645" s="91"/>
      <c r="AW12645" s="89"/>
      <c r="BE12645" s="90"/>
      <c r="BF12645" s="84"/>
      <c r="BG12645" s="84">
        <f t="shared" si="199"/>
        <v>45540</v>
      </c>
    </row>
    <row r="12646" spans="39:59">
      <c r="AM12646" s="85" t="s">
        <v>12898</v>
      </c>
      <c r="AN12646" s="83">
        <v>3.4687888999999998</v>
      </c>
      <c r="AO12646" s="84">
        <v>800.06592000000001</v>
      </c>
      <c r="AP12646" s="83">
        <v>5057.9312</v>
      </c>
      <c r="AQ12646" s="83">
        <v>0.76488416999999997</v>
      </c>
      <c r="AR12646" s="83">
        <v>-2.7039046</v>
      </c>
      <c r="AU12646" s="91"/>
      <c r="AW12646" s="89"/>
      <c r="BE12646" s="90"/>
      <c r="BF12646" s="84"/>
      <c r="BG12646" s="84">
        <f t="shared" si="199"/>
        <v>45540.5</v>
      </c>
    </row>
    <row r="12647" spans="39:59">
      <c r="AM12647" s="85" t="s">
        <v>12899</v>
      </c>
      <c r="AN12647" s="83">
        <v>3.4689798000000001</v>
      </c>
      <c r="AO12647" s="84">
        <v>800.27923999999996</v>
      </c>
      <c r="AP12647" s="83">
        <v>5058.3311000000003</v>
      </c>
      <c r="AQ12647" s="83">
        <v>0.76490933000000005</v>
      </c>
      <c r="AR12647" s="83">
        <v>-2.7040706000000001</v>
      </c>
      <c r="AU12647" s="91"/>
      <c r="AW12647" s="89"/>
      <c r="BE12647" s="90"/>
      <c r="BF12647" s="84"/>
      <c r="BG12647" s="84">
        <f t="shared" si="199"/>
        <v>45541</v>
      </c>
    </row>
    <row r="12648" spans="39:59">
      <c r="AM12648" s="85" t="s">
        <v>12900</v>
      </c>
      <c r="AN12648" s="83">
        <v>3.4689847999999999</v>
      </c>
      <c r="AO12648" s="84">
        <v>800.23346000000004</v>
      </c>
      <c r="AP12648" s="83">
        <v>5058.7313999999997</v>
      </c>
      <c r="AQ12648" s="83">
        <v>0.76494258999999998</v>
      </c>
      <c r="AR12648" s="83">
        <v>-2.7040422</v>
      </c>
      <c r="AU12648" s="91"/>
      <c r="AW12648" s="89"/>
      <c r="BE12648" s="90"/>
      <c r="BF12648" s="84"/>
      <c r="BG12648" s="84">
        <f t="shared" si="199"/>
        <v>45541.5</v>
      </c>
    </row>
    <row r="12649" spans="39:59">
      <c r="AM12649" s="85" t="s">
        <v>12901</v>
      </c>
      <c r="AN12649" s="83">
        <v>3.4690525999999999</v>
      </c>
      <c r="AO12649" s="84">
        <v>800.32488999999998</v>
      </c>
      <c r="AP12649" s="83">
        <v>5059.1313</v>
      </c>
      <c r="AQ12649" s="83">
        <v>0.76496576999999999</v>
      </c>
      <c r="AR12649" s="83">
        <v>-2.7040867999999998</v>
      </c>
      <c r="AU12649" s="91"/>
      <c r="AW12649" s="89"/>
      <c r="BE12649" s="90"/>
      <c r="BF12649" s="84"/>
      <c r="BG12649" s="84">
        <f t="shared" si="199"/>
        <v>45542</v>
      </c>
    </row>
    <row r="12650" spans="39:59">
      <c r="AM12650" s="85" t="s">
        <v>12902</v>
      </c>
      <c r="AN12650" s="83">
        <v>3.4689321999999998</v>
      </c>
      <c r="AO12650" s="84">
        <v>800.18773999999996</v>
      </c>
      <c r="AP12650" s="83">
        <v>5059.5316999999995</v>
      </c>
      <c r="AQ12650" s="83">
        <v>0.76498275999999998</v>
      </c>
      <c r="AR12650" s="83">
        <v>-2.7039494999999998</v>
      </c>
      <c r="AU12650" s="91"/>
      <c r="AW12650" s="89"/>
      <c r="BE12650" s="90"/>
      <c r="BF12650" s="84"/>
      <c r="BG12650" s="84">
        <f t="shared" si="199"/>
        <v>45542.5</v>
      </c>
    </row>
    <row r="12651" spans="39:59">
      <c r="AM12651" s="85" t="s">
        <v>12903</v>
      </c>
      <c r="AN12651" s="83">
        <v>3.4690010999999998</v>
      </c>
      <c r="AO12651" s="84">
        <v>800.32494999999994</v>
      </c>
      <c r="AP12651" s="83">
        <v>5059.9315999999999</v>
      </c>
      <c r="AQ12651" s="83">
        <v>0.7650013</v>
      </c>
      <c r="AR12651" s="83">
        <v>-2.7039998000000001</v>
      </c>
      <c r="AU12651" s="91"/>
      <c r="AW12651" s="89"/>
      <c r="BE12651" s="90"/>
      <c r="BF12651" s="84"/>
      <c r="BG12651" s="84">
        <f t="shared" si="199"/>
        <v>45543</v>
      </c>
    </row>
    <row r="12652" spans="39:59">
      <c r="AM12652" s="85" t="s">
        <v>12904</v>
      </c>
      <c r="AN12652" s="83">
        <v>3.4689999</v>
      </c>
      <c r="AO12652" s="84">
        <v>799.98974999999996</v>
      </c>
      <c r="AP12652" s="83">
        <v>5060.3315000000002</v>
      </c>
      <c r="AQ12652" s="83">
        <v>0.76502049000000005</v>
      </c>
      <c r="AR12652" s="83">
        <v>-2.7039792999999999</v>
      </c>
      <c r="AU12652" s="91"/>
      <c r="AW12652" s="89"/>
      <c r="BE12652" s="90"/>
      <c r="BF12652" s="84"/>
      <c r="BG12652" s="84">
        <f t="shared" si="199"/>
        <v>45543.5</v>
      </c>
    </row>
    <row r="12653" spans="39:59">
      <c r="AM12653" s="85" t="s">
        <v>12905</v>
      </c>
      <c r="AN12653" s="83">
        <v>3.4690650000000001</v>
      </c>
      <c r="AO12653" s="84">
        <v>800.32488999999998</v>
      </c>
      <c r="AP12653" s="83">
        <v>5060.7318999999998</v>
      </c>
      <c r="AQ12653" s="83">
        <v>0.76503915</v>
      </c>
      <c r="AR12653" s="83">
        <v>-2.7040256999999999</v>
      </c>
      <c r="AU12653" s="91"/>
      <c r="AW12653" s="89"/>
      <c r="BE12653" s="90"/>
      <c r="BF12653" s="84"/>
      <c r="BG12653" s="84">
        <f t="shared" si="199"/>
        <v>45544</v>
      </c>
    </row>
    <row r="12654" spans="39:59">
      <c r="AM12654" s="85" t="s">
        <v>12906</v>
      </c>
      <c r="AN12654" s="83">
        <v>3.4690940000000001</v>
      </c>
      <c r="AO12654" s="84">
        <v>800.34009000000003</v>
      </c>
      <c r="AP12654" s="83">
        <v>5061.1318000000001</v>
      </c>
      <c r="AQ12654" s="83">
        <v>0.76506472000000003</v>
      </c>
      <c r="AR12654" s="83">
        <v>-2.7040293000000002</v>
      </c>
      <c r="AU12654" s="91"/>
      <c r="AW12654" s="89"/>
      <c r="BE12654" s="90"/>
      <c r="BF12654" s="84"/>
      <c r="BG12654" s="84">
        <f t="shared" si="199"/>
        <v>45544.5</v>
      </c>
    </row>
    <row r="12655" spans="39:59">
      <c r="AM12655" s="85" t="s">
        <v>12907</v>
      </c>
      <c r="AN12655" s="83">
        <v>3.4691424</v>
      </c>
      <c r="AO12655" s="84">
        <v>800.18773999999996</v>
      </c>
      <c r="AP12655" s="83">
        <v>5061.5321999999996</v>
      </c>
      <c r="AQ12655" s="83">
        <v>0.76509589</v>
      </c>
      <c r="AR12655" s="83">
        <v>-2.7040465</v>
      </c>
      <c r="AU12655" s="91"/>
      <c r="AW12655" s="89"/>
      <c r="BE12655" s="90"/>
      <c r="BF12655" s="84"/>
      <c r="BG12655" s="84">
        <f t="shared" si="199"/>
        <v>45545</v>
      </c>
    </row>
    <row r="12656" spans="39:59">
      <c r="AM12656" s="85" t="s">
        <v>12908</v>
      </c>
      <c r="AN12656" s="83">
        <v>3.4691752999999999</v>
      </c>
      <c r="AO12656" s="84">
        <v>800.23339999999996</v>
      </c>
      <c r="AP12656" s="83">
        <v>5061.9321</v>
      </c>
      <c r="AQ12656" s="83">
        <v>0.76511657</v>
      </c>
      <c r="AR12656" s="83">
        <v>-2.7040586000000002</v>
      </c>
      <c r="AU12656" s="91"/>
      <c r="AW12656" s="89"/>
      <c r="BE12656" s="90"/>
      <c r="BF12656" s="84"/>
      <c r="BG12656" s="84">
        <f t="shared" si="199"/>
        <v>45545.5</v>
      </c>
    </row>
    <row r="12657" spans="39:59">
      <c r="AM12657" s="85" t="s">
        <v>12909</v>
      </c>
      <c r="AN12657" s="83">
        <v>3.4691714999999999</v>
      </c>
      <c r="AO12657" s="84">
        <v>800.11162999999999</v>
      </c>
      <c r="AP12657" s="83">
        <v>5062.3320000000003</v>
      </c>
      <c r="AQ12657" s="83">
        <v>0.76513803000000002</v>
      </c>
      <c r="AR12657" s="83">
        <v>-2.7040334000000001</v>
      </c>
      <c r="AU12657" s="91"/>
      <c r="AW12657" s="89"/>
      <c r="BE12657" s="90"/>
      <c r="BF12657" s="84"/>
      <c r="BG12657" s="84">
        <f t="shared" si="199"/>
        <v>45546</v>
      </c>
    </row>
    <row r="12658" spans="39:59">
      <c r="AM12658" s="85" t="s">
        <v>12910</v>
      </c>
      <c r="AN12658" s="83">
        <v>3.4692237000000001</v>
      </c>
      <c r="AO12658" s="84">
        <v>800.14202999999998</v>
      </c>
      <c r="AP12658" s="83">
        <v>5062.7323999999999</v>
      </c>
      <c r="AQ12658" s="83">
        <v>0.76516777000000002</v>
      </c>
      <c r="AR12658" s="83">
        <v>-2.704056</v>
      </c>
      <c r="AU12658" s="91"/>
      <c r="AW12658" s="89"/>
      <c r="BE12658" s="90"/>
      <c r="BF12658" s="84"/>
      <c r="BG12658" s="84">
        <f t="shared" si="199"/>
        <v>45546.5</v>
      </c>
    </row>
    <row r="12659" spans="39:59">
      <c r="AM12659" s="85" t="s">
        <v>12911</v>
      </c>
      <c r="AN12659" s="83">
        <v>3.4691774999999998</v>
      </c>
      <c r="AO12659" s="84">
        <v>800.30957000000001</v>
      </c>
      <c r="AP12659" s="83">
        <v>5063.1323000000002</v>
      </c>
      <c r="AQ12659" s="83">
        <v>0.76519322000000001</v>
      </c>
      <c r="AR12659" s="83">
        <v>-2.7039843000000001</v>
      </c>
      <c r="AU12659" s="91"/>
      <c r="AW12659" s="89"/>
      <c r="BE12659" s="90"/>
      <c r="BF12659" s="84"/>
      <c r="BG12659" s="84">
        <f t="shared" si="199"/>
        <v>45547</v>
      </c>
    </row>
    <row r="12660" spans="39:59">
      <c r="AM12660" s="85" t="s">
        <v>12912</v>
      </c>
      <c r="AN12660" s="83">
        <v>3.4692240000000001</v>
      </c>
      <c r="AO12660" s="84">
        <v>800.21825999999999</v>
      </c>
      <c r="AP12660" s="83">
        <v>5063.5321999999996</v>
      </c>
      <c r="AQ12660" s="83">
        <v>0.76522016999999998</v>
      </c>
      <c r="AR12660" s="83">
        <v>-2.7040038000000002</v>
      </c>
      <c r="AU12660" s="91"/>
      <c r="AW12660" s="89"/>
      <c r="BE12660" s="90"/>
      <c r="BF12660" s="84"/>
      <c r="BG12660" s="84">
        <f t="shared" si="199"/>
        <v>45547.5</v>
      </c>
    </row>
    <row r="12661" spans="39:59">
      <c r="AM12661" s="85" t="s">
        <v>12913</v>
      </c>
      <c r="AN12661" s="83">
        <v>3.4692189999999998</v>
      </c>
      <c r="AO12661" s="84">
        <v>800.26391999999998</v>
      </c>
      <c r="AP12661" s="83">
        <v>5063.9326000000001</v>
      </c>
      <c r="AQ12661" s="83">
        <v>0.76524066999999996</v>
      </c>
      <c r="AR12661" s="83">
        <v>-2.7039783000000002</v>
      </c>
      <c r="AU12661" s="91"/>
      <c r="AW12661" s="89"/>
      <c r="BE12661" s="90"/>
      <c r="BF12661" s="84"/>
      <c r="BG12661" s="84">
        <f t="shared" si="199"/>
        <v>45548</v>
      </c>
    </row>
    <row r="12662" spans="39:59">
      <c r="AM12662" s="85" t="s">
        <v>12914</v>
      </c>
      <c r="AN12662" s="83">
        <v>3.4692409</v>
      </c>
      <c r="AO12662" s="84">
        <v>800.02020000000005</v>
      </c>
      <c r="AP12662" s="83">
        <v>5064.3325000000004</v>
      </c>
      <c r="AQ12662" s="83">
        <v>0.76526755000000002</v>
      </c>
      <c r="AR12662" s="83">
        <v>-2.7039732999999999</v>
      </c>
      <c r="AU12662" s="91"/>
      <c r="AW12662" s="89"/>
      <c r="BE12662" s="90"/>
      <c r="BF12662" s="84"/>
      <c r="BG12662" s="84">
        <f t="shared" si="199"/>
        <v>45548.5</v>
      </c>
    </row>
    <row r="12663" spans="39:59">
      <c r="AM12663" s="85" t="s">
        <v>12915</v>
      </c>
      <c r="AN12663" s="83">
        <v>3.4692878999999999</v>
      </c>
      <c r="AO12663" s="84">
        <v>800.27923999999996</v>
      </c>
      <c r="AP12663" s="83">
        <v>5064.7329</v>
      </c>
      <c r="AQ12663" s="83">
        <v>0.76528810999999997</v>
      </c>
      <c r="AR12663" s="83">
        <v>-2.7039998000000001</v>
      </c>
      <c r="AU12663" s="91"/>
      <c r="AW12663" s="89"/>
      <c r="BE12663" s="90"/>
      <c r="BF12663" s="84"/>
      <c r="BG12663" s="84">
        <f t="shared" si="199"/>
        <v>45549</v>
      </c>
    </row>
    <row r="12664" spans="39:59">
      <c r="AM12664" s="85" t="s">
        <v>12916</v>
      </c>
      <c r="AN12664" s="83">
        <v>3.4693086000000002</v>
      </c>
      <c r="AO12664" s="84">
        <v>800.21820000000002</v>
      </c>
      <c r="AP12664" s="83">
        <v>5065.1328000000003</v>
      </c>
      <c r="AQ12664" s="83">
        <v>0.76531643000000005</v>
      </c>
      <c r="AR12664" s="83">
        <v>-2.7039920999999998</v>
      </c>
      <c r="AU12664" s="91"/>
      <c r="AW12664" s="89"/>
      <c r="BE12664" s="90"/>
      <c r="BF12664" s="84"/>
      <c r="BG12664" s="84">
        <f t="shared" si="199"/>
        <v>45549.5</v>
      </c>
    </row>
    <row r="12665" spans="39:59">
      <c r="AM12665" s="85" t="s">
        <v>12917</v>
      </c>
      <c r="AN12665" s="83">
        <v>3.4692326000000002</v>
      </c>
      <c r="AO12665" s="84">
        <v>800.18773999999996</v>
      </c>
      <c r="AP12665" s="83">
        <v>5065.5326999999997</v>
      </c>
      <c r="AQ12665" s="83">
        <v>0.76534528000000002</v>
      </c>
      <c r="AR12665" s="83">
        <v>-2.7038872</v>
      </c>
      <c r="AU12665" s="91"/>
      <c r="AW12665" s="89"/>
      <c r="BE12665" s="90"/>
      <c r="BF12665" s="84"/>
      <c r="BG12665" s="84">
        <f t="shared" si="199"/>
        <v>45550</v>
      </c>
    </row>
    <row r="12666" spans="39:59">
      <c r="AM12666" s="85" t="s">
        <v>12918</v>
      </c>
      <c r="AN12666" s="83">
        <v>3.4691285999999999</v>
      </c>
      <c r="AO12666" s="84">
        <v>800.18773999999996</v>
      </c>
      <c r="AP12666" s="83">
        <v>5065.9331000000002</v>
      </c>
      <c r="AQ12666" s="83">
        <v>0.76536029999999999</v>
      </c>
      <c r="AR12666" s="83">
        <v>-2.7037683000000001</v>
      </c>
      <c r="AU12666" s="91"/>
      <c r="AW12666" s="89"/>
      <c r="BE12666" s="90"/>
      <c r="BF12666" s="84"/>
      <c r="BG12666" s="84">
        <f t="shared" si="199"/>
        <v>45550.5</v>
      </c>
    </row>
    <row r="12667" spans="39:59">
      <c r="AM12667" s="85" t="s">
        <v>12919</v>
      </c>
      <c r="AN12667" s="83">
        <v>3.4689931999999999</v>
      </c>
      <c r="AO12667" s="84">
        <v>800.12683000000004</v>
      </c>
      <c r="AP12667" s="83">
        <v>5066.3329999999996</v>
      </c>
      <c r="AQ12667" s="83">
        <v>0.76537692999999996</v>
      </c>
      <c r="AR12667" s="83">
        <v>-2.7036164</v>
      </c>
      <c r="AU12667" s="91"/>
      <c r="AW12667" s="89"/>
      <c r="BE12667" s="90"/>
      <c r="BF12667" s="84"/>
      <c r="BG12667" s="84">
        <f t="shared" si="199"/>
        <v>45551</v>
      </c>
    </row>
    <row r="12668" spans="39:59">
      <c r="AM12668" s="85" t="s">
        <v>12920</v>
      </c>
      <c r="AN12668" s="83">
        <v>3.4689364</v>
      </c>
      <c r="AO12668" s="84">
        <v>800.18773999999996</v>
      </c>
      <c r="AP12668" s="83">
        <v>5066.7334000000001</v>
      </c>
      <c r="AQ12668" s="83">
        <v>0.76538384000000004</v>
      </c>
      <c r="AR12668" s="83">
        <v>-2.7035524999999998</v>
      </c>
      <c r="AU12668" s="91"/>
      <c r="AW12668" s="89"/>
      <c r="BE12668" s="90"/>
      <c r="BF12668" s="84"/>
      <c r="BG12668" s="84">
        <f t="shared" si="199"/>
        <v>45551.5</v>
      </c>
    </row>
    <row r="12669" spans="39:59">
      <c r="AM12669" s="85" t="s">
        <v>12921</v>
      </c>
      <c r="AN12669" s="83">
        <v>3.4688715999999999</v>
      </c>
      <c r="AO12669" s="84">
        <v>800.11157000000003</v>
      </c>
      <c r="AP12669" s="83">
        <v>5067.1333000000004</v>
      </c>
      <c r="AQ12669" s="83">
        <v>0.76538854999999995</v>
      </c>
      <c r="AR12669" s="83">
        <v>-2.7034831000000001</v>
      </c>
      <c r="AU12669" s="91"/>
      <c r="AW12669" s="89"/>
      <c r="BE12669" s="90"/>
      <c r="BF12669" s="84"/>
      <c r="BG12669" s="84">
        <f t="shared" si="199"/>
        <v>45552</v>
      </c>
    </row>
    <row r="12670" spans="39:59">
      <c r="AM12670" s="85" t="s">
        <v>12922</v>
      </c>
      <c r="AN12670" s="83">
        <v>3.4688667999999998</v>
      </c>
      <c r="AO12670" s="84">
        <v>800.18773999999996</v>
      </c>
      <c r="AP12670" s="83">
        <v>5067.5331999999999</v>
      </c>
      <c r="AQ12670" s="83">
        <v>0.76540017000000005</v>
      </c>
      <c r="AR12670" s="83">
        <v>-2.7034666999999999</v>
      </c>
      <c r="AU12670" s="91"/>
      <c r="AW12670" s="89"/>
      <c r="BE12670" s="90"/>
      <c r="BF12670" s="84"/>
      <c r="BG12670" s="84">
        <f t="shared" si="199"/>
        <v>45552.5</v>
      </c>
    </row>
    <row r="12671" spans="39:59">
      <c r="AM12671" s="85" t="s">
        <v>12923</v>
      </c>
      <c r="AN12671" s="83">
        <v>3.4688911</v>
      </c>
      <c r="AO12671" s="84">
        <v>800.23346000000004</v>
      </c>
      <c r="AP12671" s="83">
        <v>5067.9336000000003</v>
      </c>
      <c r="AQ12671" s="83">
        <v>0.76542436999999997</v>
      </c>
      <c r="AR12671" s="83">
        <v>-2.7034669</v>
      </c>
      <c r="AU12671" s="91"/>
      <c r="AW12671" s="89"/>
      <c r="BE12671" s="90"/>
      <c r="BF12671" s="84"/>
      <c r="BG12671" s="84">
        <f t="shared" si="199"/>
        <v>45553</v>
      </c>
    </row>
    <row r="12672" spans="39:59">
      <c r="AM12672" s="85" t="s">
        <v>12924</v>
      </c>
      <c r="AN12672" s="83">
        <v>3.4689751000000002</v>
      </c>
      <c r="AO12672" s="84">
        <v>800.11157000000003</v>
      </c>
      <c r="AP12672" s="83">
        <v>5068.3334999999997</v>
      </c>
      <c r="AQ12672" s="83">
        <v>0.76545799000000003</v>
      </c>
      <c r="AR12672" s="83">
        <v>-2.7035170000000002</v>
      </c>
      <c r="AU12672" s="91"/>
      <c r="AW12672" s="89"/>
      <c r="BE12672" s="90"/>
      <c r="BF12672" s="84"/>
      <c r="BG12672" s="84">
        <f t="shared" si="199"/>
        <v>45553.5</v>
      </c>
    </row>
    <row r="12673" spans="39:59">
      <c r="AM12673" s="85" t="s">
        <v>12925</v>
      </c>
      <c r="AN12673" s="83">
        <v>3.4690325</v>
      </c>
      <c r="AO12673" s="84">
        <v>800.14209000000005</v>
      </c>
      <c r="AP12673" s="83">
        <v>5068.7334000000001</v>
      </c>
      <c r="AQ12673" s="83">
        <v>0.76549714999999996</v>
      </c>
      <c r="AR12673" s="83">
        <v>-2.7035353</v>
      </c>
      <c r="AU12673" s="91"/>
      <c r="AW12673" s="89"/>
      <c r="BE12673" s="90"/>
      <c r="BF12673" s="84"/>
      <c r="BG12673" s="84">
        <f t="shared" si="199"/>
        <v>45554</v>
      </c>
    </row>
    <row r="12674" spans="39:59">
      <c r="AM12674" s="85" t="s">
        <v>12926</v>
      </c>
      <c r="AN12674" s="83">
        <v>3.4690634999999999</v>
      </c>
      <c r="AO12674" s="84">
        <v>800.06592000000001</v>
      </c>
      <c r="AP12674" s="83">
        <v>5069.1337999999996</v>
      </c>
      <c r="AQ12674" s="83">
        <v>0.76554012000000005</v>
      </c>
      <c r="AR12674" s="83">
        <v>-2.7035233999999999</v>
      </c>
      <c r="AU12674" s="91"/>
      <c r="AW12674" s="89"/>
      <c r="BE12674" s="90"/>
      <c r="BF12674" s="84"/>
      <c r="BG12674" s="84">
        <f t="shared" si="199"/>
        <v>45554.5</v>
      </c>
    </row>
    <row r="12675" spans="39:59">
      <c r="AM12675" s="85" t="s">
        <v>12927</v>
      </c>
      <c r="AN12675" s="83">
        <v>3.4690566</v>
      </c>
      <c r="AO12675" s="84">
        <v>800.17255</v>
      </c>
      <c r="AP12675" s="83">
        <v>5069.5337</v>
      </c>
      <c r="AQ12675" s="83">
        <v>0.76557660000000005</v>
      </c>
      <c r="AR12675" s="83">
        <v>-2.7034799999999999</v>
      </c>
      <c r="AU12675" s="91"/>
      <c r="AW12675" s="89"/>
      <c r="BE12675" s="90"/>
      <c r="BF12675" s="84"/>
      <c r="BG12675" s="84">
        <f t="shared" si="199"/>
        <v>45555</v>
      </c>
    </row>
    <row r="12676" spans="39:59">
      <c r="AM12676" s="85" t="s">
        <v>12928</v>
      </c>
      <c r="AN12676" s="83">
        <v>3.469039</v>
      </c>
      <c r="AO12676" s="84">
        <v>800.03545999999994</v>
      </c>
      <c r="AP12676" s="83">
        <v>5069.9341000000004</v>
      </c>
      <c r="AQ12676" s="83">
        <v>0.76562065000000001</v>
      </c>
      <c r="AR12676" s="83">
        <v>-2.7034183000000001</v>
      </c>
      <c r="AU12676" s="91"/>
      <c r="AW12676" s="89"/>
      <c r="BE12676" s="90"/>
      <c r="BF12676" s="84"/>
      <c r="BG12676" s="84">
        <f t="shared" si="199"/>
        <v>45555.5</v>
      </c>
    </row>
    <row r="12677" spans="39:59">
      <c r="AM12677" s="85" t="s">
        <v>12929</v>
      </c>
      <c r="AN12677" s="83">
        <v>3.4690218000000002</v>
      </c>
      <c r="AO12677" s="84">
        <v>800.17255</v>
      </c>
      <c r="AP12677" s="83">
        <v>5070.3339999999998</v>
      </c>
      <c r="AQ12677" s="83">
        <v>0.76565063</v>
      </c>
      <c r="AR12677" s="83">
        <v>-2.7033713000000001</v>
      </c>
      <c r="AU12677" s="91"/>
      <c r="AW12677" s="89"/>
      <c r="BE12677" s="90"/>
      <c r="BF12677" s="84"/>
      <c r="BG12677" s="84">
        <f t="shared" ref="BG12677:BG12740" si="200">BG12676+0.5</f>
        <v>45556</v>
      </c>
    </row>
    <row r="12678" spans="39:59">
      <c r="AM12678" s="85" t="s">
        <v>12930</v>
      </c>
      <c r="AN12678" s="83">
        <v>3.46896</v>
      </c>
      <c r="AO12678" s="84">
        <v>800.34009000000003</v>
      </c>
      <c r="AP12678" s="83">
        <v>5070.7339000000002</v>
      </c>
      <c r="AQ12678" s="83">
        <v>0.76568508000000002</v>
      </c>
      <c r="AR12678" s="83">
        <v>-2.7032750000000001</v>
      </c>
      <c r="AU12678" s="91"/>
      <c r="AW12678" s="89"/>
      <c r="BE12678" s="90"/>
      <c r="BF12678" s="84"/>
      <c r="BG12678" s="84">
        <f t="shared" si="200"/>
        <v>45556.5</v>
      </c>
    </row>
    <row r="12679" spans="39:59">
      <c r="AM12679" s="85" t="s">
        <v>12931</v>
      </c>
      <c r="AN12679" s="83">
        <v>3.4688978000000001</v>
      </c>
      <c r="AO12679" s="84">
        <v>800.37061000000006</v>
      </c>
      <c r="AP12679" s="83">
        <v>5071.1342999999997</v>
      </c>
      <c r="AQ12679" s="83">
        <v>0.76571487999999999</v>
      </c>
      <c r="AR12679" s="83">
        <v>-2.7031828999999998</v>
      </c>
      <c r="AU12679" s="91"/>
      <c r="AW12679" s="89"/>
      <c r="BE12679" s="90"/>
      <c r="BF12679" s="84"/>
      <c r="BG12679" s="84">
        <f t="shared" si="200"/>
        <v>45557</v>
      </c>
    </row>
    <row r="12680" spans="39:59">
      <c r="AM12680" s="85" t="s">
        <v>12932</v>
      </c>
      <c r="AN12680" s="83">
        <v>3.4687977000000001</v>
      </c>
      <c r="AO12680" s="84">
        <v>800.12683000000004</v>
      </c>
      <c r="AP12680" s="83">
        <v>5071.5342000000001</v>
      </c>
      <c r="AQ12680" s="83">
        <v>0.76573944000000005</v>
      </c>
      <c r="AR12680" s="83">
        <v>-2.7030582000000001</v>
      </c>
      <c r="AU12680" s="91"/>
      <c r="AW12680" s="89"/>
      <c r="BE12680" s="90"/>
      <c r="BF12680" s="84"/>
      <c r="BG12680" s="84">
        <f t="shared" si="200"/>
        <v>45557.5</v>
      </c>
    </row>
    <row r="12681" spans="39:59">
      <c r="AM12681" s="85" t="s">
        <v>12933</v>
      </c>
      <c r="AN12681" s="83">
        <v>3.4688260999999998</v>
      </c>
      <c r="AO12681" s="84">
        <v>800.26391999999998</v>
      </c>
      <c r="AP12681" s="83">
        <v>5071.9341000000004</v>
      </c>
      <c r="AQ12681" s="83">
        <v>0.76576853</v>
      </c>
      <c r="AR12681" s="83">
        <v>-2.7030574999999999</v>
      </c>
      <c r="AU12681" s="91"/>
      <c r="AW12681" s="89"/>
      <c r="BE12681" s="90"/>
      <c r="BF12681" s="84"/>
      <c r="BG12681" s="84">
        <f t="shared" si="200"/>
        <v>45558</v>
      </c>
    </row>
    <row r="12682" spans="39:59">
      <c r="AM12682" s="85" t="s">
        <v>12934</v>
      </c>
      <c r="AN12682" s="83">
        <v>3.4687250000000001</v>
      </c>
      <c r="AO12682" s="84">
        <v>800.14209000000005</v>
      </c>
      <c r="AP12682" s="83">
        <v>5072.3344999999999</v>
      </c>
      <c r="AQ12682" s="83">
        <v>0.76579337999999997</v>
      </c>
      <c r="AR12682" s="83">
        <v>-2.7029315999999999</v>
      </c>
      <c r="AU12682" s="91"/>
      <c r="AW12682" s="89"/>
      <c r="BE12682" s="90"/>
      <c r="BF12682" s="84"/>
      <c r="BG12682" s="84">
        <f t="shared" si="200"/>
        <v>45558.5</v>
      </c>
    </row>
    <row r="12683" spans="39:59">
      <c r="AM12683" s="85" t="s">
        <v>12935</v>
      </c>
      <c r="AN12683" s="83">
        <v>3.4687247000000001</v>
      </c>
      <c r="AO12683" s="84">
        <v>800.06592000000001</v>
      </c>
      <c r="AP12683" s="83">
        <v>5072.7344000000003</v>
      </c>
      <c r="AQ12683" s="83">
        <v>0.76582848999999997</v>
      </c>
      <c r="AR12683" s="83">
        <v>-2.7028964000000002</v>
      </c>
      <c r="AU12683" s="91"/>
      <c r="AW12683" s="89"/>
      <c r="BE12683" s="90"/>
      <c r="BF12683" s="84"/>
      <c r="BG12683" s="84">
        <f t="shared" si="200"/>
        <v>45559</v>
      </c>
    </row>
    <row r="12684" spans="39:59">
      <c r="AM12684" s="85" t="s">
        <v>12936</v>
      </c>
      <c r="AN12684" s="83">
        <v>3.4687359</v>
      </c>
      <c r="AO12684" s="84">
        <v>800.17255</v>
      </c>
      <c r="AP12684" s="83">
        <v>5073.1347999999998</v>
      </c>
      <c r="AQ12684" s="83">
        <v>0.76586175000000001</v>
      </c>
      <c r="AR12684" s="83">
        <v>-2.7028742000000001</v>
      </c>
      <c r="AU12684" s="91"/>
      <c r="AW12684" s="89"/>
      <c r="BE12684" s="90"/>
      <c r="BF12684" s="84"/>
      <c r="BG12684" s="84">
        <f t="shared" si="200"/>
        <v>45559.5</v>
      </c>
    </row>
    <row r="12685" spans="39:59">
      <c r="AM12685" s="85" t="s">
        <v>12937</v>
      </c>
      <c r="AN12685" s="83">
        <v>3.4687502000000001</v>
      </c>
      <c r="AO12685" s="84">
        <v>800.27923999999996</v>
      </c>
      <c r="AP12685" s="83">
        <v>5073.5347000000002</v>
      </c>
      <c r="AQ12685" s="83">
        <v>0.76589251000000003</v>
      </c>
      <c r="AR12685" s="83">
        <v>-2.7028577</v>
      </c>
      <c r="AU12685" s="91"/>
      <c r="AW12685" s="89"/>
      <c r="BE12685" s="90"/>
      <c r="BF12685" s="84"/>
      <c r="BG12685" s="84">
        <f t="shared" si="200"/>
        <v>45560</v>
      </c>
    </row>
    <row r="12686" spans="39:59">
      <c r="AM12686" s="85" t="s">
        <v>12938</v>
      </c>
      <c r="AN12686" s="83">
        <v>3.468709</v>
      </c>
      <c r="AO12686" s="84">
        <v>800.15728999999999</v>
      </c>
      <c r="AP12686" s="83">
        <v>5073.9345999999996</v>
      </c>
      <c r="AQ12686" s="83">
        <v>0.76592457000000003</v>
      </c>
      <c r="AR12686" s="83">
        <v>-2.7027844999999999</v>
      </c>
      <c r="AU12686" s="91"/>
      <c r="AW12686" s="89"/>
      <c r="BE12686" s="90"/>
      <c r="BF12686" s="84"/>
      <c r="BG12686" s="84">
        <f t="shared" si="200"/>
        <v>45560.5</v>
      </c>
    </row>
    <row r="12687" spans="39:59">
      <c r="AM12687" s="85" t="s">
        <v>12939</v>
      </c>
      <c r="AN12687" s="83">
        <v>3.4686766000000002</v>
      </c>
      <c r="AO12687" s="84">
        <v>800.14202999999998</v>
      </c>
      <c r="AP12687" s="83">
        <v>5074.335</v>
      </c>
      <c r="AQ12687" s="83">
        <v>0.76595544999999998</v>
      </c>
      <c r="AR12687" s="83">
        <v>-2.7027211000000002</v>
      </c>
      <c r="AU12687" s="91"/>
      <c r="AW12687" s="89"/>
      <c r="BE12687" s="90"/>
      <c r="BF12687" s="84"/>
      <c r="BG12687" s="84">
        <f t="shared" si="200"/>
        <v>45561</v>
      </c>
    </row>
    <row r="12688" spans="39:59">
      <c r="AM12688" s="85" t="s">
        <v>12940</v>
      </c>
      <c r="AN12688" s="83">
        <v>3.4686279</v>
      </c>
      <c r="AO12688" s="84">
        <v>800.32488999999998</v>
      </c>
      <c r="AP12688" s="83">
        <v>5074.7349000000004</v>
      </c>
      <c r="AQ12688" s="83">
        <v>0.76597983000000003</v>
      </c>
      <c r="AR12688" s="83">
        <v>-2.7026482000000001</v>
      </c>
      <c r="AU12688" s="91"/>
      <c r="AW12688" s="89"/>
      <c r="BE12688" s="90"/>
      <c r="BF12688" s="84"/>
      <c r="BG12688" s="84">
        <f t="shared" si="200"/>
        <v>45561.5</v>
      </c>
    </row>
    <row r="12689" spans="39:59">
      <c r="AM12689" s="85" t="s">
        <v>12941</v>
      </c>
      <c r="AN12689" s="83">
        <v>3.4684949</v>
      </c>
      <c r="AO12689" s="84">
        <v>800.11157000000003</v>
      </c>
      <c r="AP12689" s="83">
        <v>5075.1347999999998</v>
      </c>
      <c r="AQ12689" s="83">
        <v>0.76600944999999998</v>
      </c>
      <c r="AR12689" s="83">
        <v>-2.7024853000000002</v>
      </c>
      <c r="AU12689" s="91"/>
      <c r="AW12689" s="89"/>
      <c r="BE12689" s="90"/>
      <c r="BF12689" s="84"/>
      <c r="BG12689" s="84">
        <f t="shared" si="200"/>
        <v>45562</v>
      </c>
    </row>
    <row r="12690" spans="39:59">
      <c r="AM12690" s="85" t="s">
        <v>12942</v>
      </c>
      <c r="AN12690" s="83">
        <v>3.4685039999999998</v>
      </c>
      <c r="AO12690" s="84">
        <v>800.30962999999997</v>
      </c>
      <c r="AP12690" s="83">
        <v>5075.5352000000003</v>
      </c>
      <c r="AQ12690" s="83">
        <v>0.76602733000000001</v>
      </c>
      <c r="AR12690" s="83">
        <v>-2.7024764999999999</v>
      </c>
      <c r="AU12690" s="91"/>
      <c r="AW12690" s="89"/>
      <c r="BE12690" s="90"/>
      <c r="BF12690" s="84"/>
      <c r="BG12690" s="84">
        <f t="shared" si="200"/>
        <v>45562.5</v>
      </c>
    </row>
    <row r="12691" spans="39:59">
      <c r="AM12691" s="85" t="s">
        <v>12943</v>
      </c>
      <c r="AN12691" s="83">
        <v>3.468477</v>
      </c>
      <c r="AO12691" s="84">
        <v>800.26391999999998</v>
      </c>
      <c r="AP12691" s="83">
        <v>5075.9350999999997</v>
      </c>
      <c r="AQ12691" s="83">
        <v>0.76604395999999997</v>
      </c>
      <c r="AR12691" s="83">
        <v>-2.7024330999999999</v>
      </c>
      <c r="AU12691" s="91"/>
      <c r="AW12691" s="89"/>
      <c r="BE12691" s="90"/>
      <c r="BF12691" s="84"/>
      <c r="BG12691" s="84">
        <f t="shared" si="200"/>
        <v>45563</v>
      </c>
    </row>
    <row r="12692" spans="39:59">
      <c r="AM12692" s="85" t="s">
        <v>12944</v>
      </c>
      <c r="AN12692" s="83">
        <v>3.4685893000000001</v>
      </c>
      <c r="AO12692" s="84">
        <v>800.17255</v>
      </c>
      <c r="AP12692" s="83">
        <v>5076.335</v>
      </c>
      <c r="AQ12692" s="83">
        <v>0.76606613000000001</v>
      </c>
      <c r="AR12692" s="83">
        <v>-2.7025231999999999</v>
      </c>
      <c r="AU12692" s="91"/>
      <c r="AW12692" s="89"/>
      <c r="BE12692" s="90"/>
      <c r="BF12692" s="84"/>
      <c r="BG12692" s="84">
        <f t="shared" si="200"/>
        <v>45563.5</v>
      </c>
    </row>
    <row r="12693" spans="39:59">
      <c r="AM12693" s="85" t="s">
        <v>12945</v>
      </c>
      <c r="AN12693" s="83">
        <v>3.4685747999999998</v>
      </c>
      <c r="AO12693" s="84">
        <v>800.15728999999999</v>
      </c>
      <c r="AP12693" s="83">
        <v>5076.7353999999996</v>
      </c>
      <c r="AQ12693" s="83">
        <v>0.76608609999999999</v>
      </c>
      <c r="AR12693" s="83">
        <v>-2.7024887</v>
      </c>
      <c r="AU12693" s="91"/>
      <c r="AW12693" s="89"/>
      <c r="BE12693" s="90"/>
      <c r="BF12693" s="84"/>
      <c r="BG12693" s="84">
        <f t="shared" si="200"/>
        <v>45564</v>
      </c>
    </row>
    <row r="12694" spans="39:59">
      <c r="AM12694" s="85" t="s">
        <v>12946</v>
      </c>
      <c r="AN12694" s="83">
        <v>3.4685893000000001</v>
      </c>
      <c r="AO12694" s="84">
        <v>800.11157000000003</v>
      </c>
      <c r="AP12694" s="83">
        <v>5077.1352999999999</v>
      </c>
      <c r="AQ12694" s="83">
        <v>0.7661097</v>
      </c>
      <c r="AR12694" s="83">
        <v>-2.7024796000000002</v>
      </c>
      <c r="AU12694" s="91"/>
      <c r="AW12694" s="89"/>
      <c r="BE12694" s="90"/>
      <c r="BF12694" s="84"/>
      <c r="BG12694" s="84">
        <f t="shared" si="200"/>
        <v>45564.5</v>
      </c>
    </row>
    <row r="12695" spans="39:59">
      <c r="AM12695" s="85" t="s">
        <v>12947</v>
      </c>
      <c r="AN12695" s="83">
        <v>3.4686661000000001</v>
      </c>
      <c r="AO12695" s="84">
        <v>800.12683000000004</v>
      </c>
      <c r="AP12695" s="83">
        <v>5077.5352000000003</v>
      </c>
      <c r="AQ12695" s="83">
        <v>0.76613240999999999</v>
      </c>
      <c r="AR12695" s="83">
        <v>-2.7025337</v>
      </c>
      <c r="AU12695" s="91"/>
      <c r="AW12695" s="89"/>
      <c r="BE12695" s="90"/>
      <c r="BF12695" s="84"/>
      <c r="BG12695" s="84">
        <f t="shared" si="200"/>
        <v>45565</v>
      </c>
    </row>
    <row r="12696" spans="39:59">
      <c r="AM12696" s="85" t="s">
        <v>12948</v>
      </c>
      <c r="AN12696" s="83">
        <v>3.4686816</v>
      </c>
      <c r="AO12696" s="84">
        <v>800.17260999999996</v>
      </c>
      <c r="AP12696" s="83">
        <v>5077.9354999999996</v>
      </c>
      <c r="AQ12696" s="83">
        <v>0.76615959</v>
      </c>
      <c r="AR12696" s="83">
        <v>-2.7025220000000001</v>
      </c>
      <c r="AU12696" s="91"/>
      <c r="AW12696" s="89"/>
      <c r="BE12696" s="90"/>
      <c r="BF12696" s="84"/>
      <c r="BG12696" s="84">
        <f t="shared" si="200"/>
        <v>45565.5</v>
      </c>
    </row>
    <row r="12697" spans="39:59">
      <c r="AM12697" s="85" t="s">
        <v>12949</v>
      </c>
      <c r="AN12697" s="83">
        <v>3.46875</v>
      </c>
      <c r="AO12697" s="84">
        <v>800.17255</v>
      </c>
      <c r="AP12697" s="83">
        <v>5078.3353999999999</v>
      </c>
      <c r="AQ12697" s="83">
        <v>0.76619112</v>
      </c>
      <c r="AR12697" s="83">
        <v>-2.7025587999999998</v>
      </c>
      <c r="AU12697" s="91"/>
      <c r="AW12697" s="89"/>
      <c r="BE12697" s="90"/>
      <c r="BF12697" s="84"/>
      <c r="BG12697" s="84">
        <f t="shared" si="200"/>
        <v>45566</v>
      </c>
    </row>
    <row r="12698" spans="39:59">
      <c r="AM12698" s="85" t="s">
        <v>12950</v>
      </c>
      <c r="AN12698" s="83">
        <v>3.4687657000000001</v>
      </c>
      <c r="AO12698" s="84">
        <v>800.14209000000005</v>
      </c>
      <c r="AP12698" s="83">
        <v>5078.7358000000004</v>
      </c>
      <c r="AQ12698" s="83">
        <v>0.76621687000000005</v>
      </c>
      <c r="AR12698" s="83">
        <v>-2.7025486999999999</v>
      </c>
      <c r="AU12698" s="91"/>
      <c r="AW12698" s="89"/>
      <c r="BE12698" s="90"/>
      <c r="BF12698" s="84"/>
      <c r="BG12698" s="84">
        <f t="shared" si="200"/>
        <v>45566.5</v>
      </c>
    </row>
    <row r="12699" spans="39:59">
      <c r="AM12699" s="85" t="s">
        <v>12951</v>
      </c>
      <c r="AN12699" s="83">
        <v>3.4687714999999999</v>
      </c>
      <c r="AO12699" s="84">
        <v>800.26391999999998</v>
      </c>
      <c r="AP12699" s="83">
        <v>5079.1356999999998</v>
      </c>
      <c r="AQ12699" s="83">
        <v>0.76624625999999996</v>
      </c>
      <c r="AR12699" s="83">
        <v>-2.7025250999999999</v>
      </c>
      <c r="AU12699" s="91"/>
      <c r="AW12699" s="89"/>
      <c r="BE12699" s="90"/>
      <c r="BF12699" s="84"/>
      <c r="BG12699" s="84">
        <f t="shared" si="200"/>
        <v>45567</v>
      </c>
    </row>
    <row r="12700" spans="39:59">
      <c r="AM12700" s="85" t="s">
        <v>12952</v>
      </c>
      <c r="AN12700" s="83">
        <v>3.4687746000000002</v>
      </c>
      <c r="AO12700" s="84">
        <v>800.12689</v>
      </c>
      <c r="AP12700" s="83">
        <v>5079.5356000000002</v>
      </c>
      <c r="AQ12700" s="83">
        <v>0.76626753999999997</v>
      </c>
      <c r="AR12700" s="83">
        <v>-2.7025070000000002</v>
      </c>
      <c r="AU12700" s="91"/>
      <c r="AW12700" s="89"/>
      <c r="BE12700" s="90"/>
      <c r="BF12700" s="84"/>
      <c r="BG12700" s="84">
        <f t="shared" si="200"/>
        <v>45567.5</v>
      </c>
    </row>
    <row r="12701" spans="39:59">
      <c r="AM12701" s="85" t="s">
        <v>12953</v>
      </c>
      <c r="AN12701" s="83">
        <v>3.4687296999999999</v>
      </c>
      <c r="AO12701" s="84">
        <v>800.32494999999994</v>
      </c>
      <c r="AP12701" s="83">
        <v>5079.9359999999997</v>
      </c>
      <c r="AQ12701" s="83">
        <v>0.76628894000000003</v>
      </c>
      <c r="AR12701" s="83">
        <v>-2.7024406999999999</v>
      </c>
      <c r="AU12701" s="91"/>
      <c r="AW12701" s="89"/>
      <c r="BE12701" s="90"/>
      <c r="BF12701" s="84"/>
      <c r="BG12701" s="84">
        <f t="shared" si="200"/>
        <v>45568</v>
      </c>
    </row>
    <row r="12702" spans="39:59">
      <c r="AM12702" s="85" t="s">
        <v>12954</v>
      </c>
      <c r="AN12702" s="83">
        <v>3.4687247000000001</v>
      </c>
      <c r="AO12702" s="84">
        <v>800.06592000000001</v>
      </c>
      <c r="AP12702" s="83">
        <v>5080.3359</v>
      </c>
      <c r="AQ12702" s="83">
        <v>0.76631731000000003</v>
      </c>
      <c r="AR12702" s="83">
        <v>-2.7024073999999998</v>
      </c>
      <c r="AU12702" s="91"/>
      <c r="AW12702" s="89"/>
      <c r="BE12702" s="90"/>
      <c r="BF12702" s="84"/>
      <c r="BG12702" s="84">
        <f t="shared" si="200"/>
        <v>45568.5</v>
      </c>
    </row>
    <row r="12703" spans="39:59">
      <c r="AM12703" s="85" t="s">
        <v>12955</v>
      </c>
      <c r="AN12703" s="83">
        <v>3.4688232000000001</v>
      </c>
      <c r="AO12703" s="84">
        <v>800.21825999999999</v>
      </c>
      <c r="AP12703" s="83">
        <v>5080.7362999999996</v>
      </c>
      <c r="AQ12703" s="83">
        <v>0.76634455000000001</v>
      </c>
      <c r="AR12703" s="83">
        <v>-2.7024786000000001</v>
      </c>
      <c r="AU12703" s="91"/>
      <c r="AW12703" s="89"/>
      <c r="BE12703" s="90"/>
      <c r="BF12703" s="84"/>
      <c r="BG12703" s="84">
        <f t="shared" si="200"/>
        <v>45569</v>
      </c>
    </row>
    <row r="12704" spans="39:59">
      <c r="AM12704" s="85" t="s">
        <v>12956</v>
      </c>
      <c r="AN12704" s="83">
        <v>3.4687931999999999</v>
      </c>
      <c r="AO12704" s="84">
        <v>800.35535000000004</v>
      </c>
      <c r="AP12704" s="83">
        <v>5081.1361999999999</v>
      </c>
      <c r="AQ12704" s="83">
        <v>0.76635724000000005</v>
      </c>
      <c r="AR12704" s="83">
        <v>-2.7024360000000001</v>
      </c>
      <c r="AU12704" s="91"/>
      <c r="AW12704" s="89"/>
      <c r="BE12704" s="90"/>
      <c r="BF12704" s="84"/>
      <c r="BG12704" s="84">
        <f t="shared" si="200"/>
        <v>45569.5</v>
      </c>
    </row>
    <row r="12705" spans="39:59">
      <c r="AM12705" s="85" t="s">
        <v>12957</v>
      </c>
      <c r="AN12705" s="83">
        <v>3.4687201999999999</v>
      </c>
      <c r="AO12705" s="84">
        <v>800.20299999999997</v>
      </c>
      <c r="AP12705" s="83">
        <v>5081.5361000000003</v>
      </c>
      <c r="AQ12705" s="83">
        <v>0.76637942000000003</v>
      </c>
      <c r="AR12705" s="83">
        <v>-2.7023408</v>
      </c>
      <c r="AU12705" s="91"/>
      <c r="AW12705" s="89"/>
      <c r="BE12705" s="90"/>
      <c r="BF12705" s="84"/>
      <c r="BG12705" s="84">
        <f t="shared" si="200"/>
        <v>45570</v>
      </c>
    </row>
    <row r="12706" spans="39:59">
      <c r="AM12706" s="85" t="s">
        <v>12958</v>
      </c>
      <c r="AN12706" s="83">
        <v>3.4684740999999999</v>
      </c>
      <c r="AO12706" s="84">
        <v>800.06592000000001</v>
      </c>
      <c r="AP12706" s="83">
        <v>5081.9364999999998</v>
      </c>
      <c r="AQ12706" s="83">
        <v>0.76639086000000001</v>
      </c>
      <c r="AR12706" s="83">
        <v>-2.7020833</v>
      </c>
      <c r="AU12706" s="91"/>
      <c r="AW12706" s="89"/>
      <c r="BE12706" s="90"/>
      <c r="BF12706" s="84"/>
      <c r="BG12706" s="84">
        <f t="shared" si="200"/>
        <v>45570.5</v>
      </c>
    </row>
    <row r="12707" spans="39:59">
      <c r="AM12707" s="85" t="s">
        <v>12959</v>
      </c>
      <c r="AN12707" s="83">
        <v>3.4682640999999998</v>
      </c>
      <c r="AO12707" s="84">
        <v>800.05071999999996</v>
      </c>
      <c r="AP12707" s="83">
        <v>5082.3364000000001</v>
      </c>
      <c r="AQ12707" s="83">
        <v>0.76639937999999996</v>
      </c>
      <c r="AR12707" s="83">
        <v>-2.7018646999999998</v>
      </c>
      <c r="AU12707" s="91"/>
      <c r="AW12707" s="89"/>
      <c r="BE12707" s="90"/>
      <c r="BF12707" s="84"/>
      <c r="BG12707" s="84">
        <f t="shared" si="200"/>
        <v>45571</v>
      </c>
    </row>
    <row r="12708" spans="39:59">
      <c r="AM12708" s="85" t="s">
        <v>12960</v>
      </c>
      <c r="AN12708" s="83">
        <v>3.4682225999999998</v>
      </c>
      <c r="AO12708" s="84">
        <v>800.12683000000004</v>
      </c>
      <c r="AP12708" s="83">
        <v>5082.7362999999996</v>
      </c>
      <c r="AQ12708" s="83">
        <v>0.76641451999999999</v>
      </c>
      <c r="AR12708" s="83">
        <v>-2.7018080000000002</v>
      </c>
      <c r="AU12708" s="91"/>
      <c r="AW12708" s="89"/>
      <c r="BE12708" s="90"/>
      <c r="BF12708" s="84"/>
      <c r="BG12708" s="84">
        <f t="shared" si="200"/>
        <v>45571.5</v>
      </c>
    </row>
    <row r="12709" spans="39:59">
      <c r="AM12709" s="85" t="s">
        <v>12961</v>
      </c>
      <c r="AN12709" s="83">
        <v>3.4683362999999998</v>
      </c>
      <c r="AO12709" s="84">
        <v>800.18773999999996</v>
      </c>
      <c r="AP12709" s="83">
        <v>5083.1367</v>
      </c>
      <c r="AQ12709" s="83">
        <v>0.76643342000000003</v>
      </c>
      <c r="AR12709" s="83">
        <v>-2.7019028999999999</v>
      </c>
      <c r="AU12709" s="91"/>
      <c r="AW12709" s="89"/>
      <c r="BE12709" s="90"/>
      <c r="BF12709" s="84"/>
      <c r="BG12709" s="84">
        <f t="shared" si="200"/>
        <v>45572</v>
      </c>
    </row>
    <row r="12710" spans="39:59">
      <c r="AM12710" s="85" t="s">
        <v>12962</v>
      </c>
      <c r="AN12710" s="83">
        <v>3.4684601000000002</v>
      </c>
      <c r="AO12710" s="84">
        <v>800.18773999999996</v>
      </c>
      <c r="AP12710" s="83">
        <v>5083.5366000000004</v>
      </c>
      <c r="AQ12710" s="83">
        <v>0.76645987999999998</v>
      </c>
      <c r="AR12710" s="83">
        <v>-2.7020000999999998</v>
      </c>
      <c r="AU12710" s="91"/>
      <c r="AW12710" s="89"/>
      <c r="BE12710" s="90"/>
      <c r="BF12710" s="84"/>
      <c r="BG12710" s="84">
        <f t="shared" si="200"/>
        <v>45572.5</v>
      </c>
    </row>
    <row r="12711" spans="39:59">
      <c r="AM12711" s="85" t="s">
        <v>12963</v>
      </c>
      <c r="AN12711" s="83">
        <v>3.4685426000000001</v>
      </c>
      <c r="AO12711" s="84">
        <v>800.06592000000001</v>
      </c>
      <c r="AP12711" s="83">
        <v>5083.9364999999998</v>
      </c>
      <c r="AQ12711" s="83">
        <v>0.76648682000000001</v>
      </c>
      <c r="AR12711" s="83">
        <v>-2.7020556999999998</v>
      </c>
      <c r="AU12711" s="91"/>
      <c r="AW12711" s="89"/>
      <c r="BE12711" s="90"/>
      <c r="BF12711" s="84"/>
      <c r="BG12711" s="84">
        <f t="shared" si="200"/>
        <v>45573</v>
      </c>
    </row>
    <row r="12712" spans="39:59">
      <c r="AM12712" s="85" t="s">
        <v>12964</v>
      </c>
      <c r="AN12712" s="83">
        <v>3.4685608999999999</v>
      </c>
      <c r="AO12712" s="84">
        <v>800.18773999999996</v>
      </c>
      <c r="AP12712" s="83">
        <v>5084.3369000000002</v>
      </c>
      <c r="AQ12712" s="83">
        <v>0.76650786000000004</v>
      </c>
      <c r="AR12712" s="83">
        <v>-2.7020531000000001</v>
      </c>
      <c r="AU12712" s="91"/>
      <c r="AW12712" s="89"/>
      <c r="BE12712" s="90"/>
      <c r="BF12712" s="84"/>
      <c r="BG12712" s="84">
        <f t="shared" si="200"/>
        <v>45573.5</v>
      </c>
    </row>
    <row r="12713" spans="39:59">
      <c r="AM12713" s="85" t="s">
        <v>12965</v>
      </c>
      <c r="AN12713" s="83">
        <v>3.4686648999999998</v>
      </c>
      <c r="AO12713" s="84">
        <v>800.06592000000001</v>
      </c>
      <c r="AP12713" s="83">
        <v>5084.7367999999997</v>
      </c>
      <c r="AQ12713" s="83">
        <v>0.76653928000000005</v>
      </c>
      <c r="AR12713" s="83">
        <v>-2.7021255000000002</v>
      </c>
      <c r="AU12713" s="91"/>
      <c r="AW12713" s="89"/>
      <c r="BE12713" s="90"/>
      <c r="BF12713" s="84"/>
      <c r="BG12713" s="84">
        <f t="shared" si="200"/>
        <v>45574</v>
      </c>
    </row>
    <row r="12714" spans="39:59">
      <c r="AM12714" s="85" t="s">
        <v>12966</v>
      </c>
      <c r="AN12714" s="83">
        <v>3.4686499</v>
      </c>
      <c r="AO12714" s="84">
        <v>800.14209000000005</v>
      </c>
      <c r="AP12714" s="83">
        <v>5085.1367</v>
      </c>
      <c r="AQ12714" s="83">
        <v>0.76656782999999995</v>
      </c>
      <c r="AR12714" s="83">
        <v>-2.7020819</v>
      </c>
      <c r="AU12714" s="91"/>
      <c r="AW12714" s="89"/>
      <c r="BE12714" s="90"/>
      <c r="BF12714" s="84"/>
      <c r="BG12714" s="84">
        <f t="shared" si="200"/>
        <v>45574.5</v>
      </c>
    </row>
    <row r="12715" spans="39:59">
      <c r="AM12715" s="85" t="s">
        <v>12967</v>
      </c>
      <c r="AN12715" s="83">
        <v>3.4687177999999999</v>
      </c>
      <c r="AO12715" s="84">
        <v>800.18781000000001</v>
      </c>
      <c r="AP12715" s="83">
        <v>5085.5370999999996</v>
      </c>
      <c r="AQ12715" s="83">
        <v>0.76660578999999995</v>
      </c>
      <c r="AR12715" s="83">
        <v>-2.7021120000000001</v>
      </c>
      <c r="AU12715" s="91"/>
      <c r="AW12715" s="89"/>
      <c r="BE12715" s="90"/>
      <c r="BF12715" s="84"/>
      <c r="BG12715" s="84">
        <f t="shared" si="200"/>
        <v>45575</v>
      </c>
    </row>
    <row r="12716" spans="39:59">
      <c r="AM12716" s="85" t="s">
        <v>12968</v>
      </c>
      <c r="AN12716" s="83">
        <v>3.4687006</v>
      </c>
      <c r="AO12716" s="84">
        <v>800.09636999999998</v>
      </c>
      <c r="AP12716" s="83">
        <v>5085.9369999999999</v>
      </c>
      <c r="AQ12716" s="83">
        <v>0.76664215000000002</v>
      </c>
      <c r="AR12716" s="83">
        <v>-2.7020586</v>
      </c>
      <c r="AU12716" s="91"/>
      <c r="AW12716" s="89"/>
      <c r="BE12716" s="90"/>
      <c r="BF12716" s="84"/>
      <c r="BG12716" s="84">
        <f t="shared" si="200"/>
        <v>45575.5</v>
      </c>
    </row>
    <row r="12717" spans="39:59">
      <c r="AM12717" s="85" t="s">
        <v>12969</v>
      </c>
      <c r="AN12717" s="83">
        <v>3.4686568000000002</v>
      </c>
      <c r="AO12717" s="84">
        <v>800.30957000000001</v>
      </c>
      <c r="AP12717" s="83">
        <v>5086.3369000000002</v>
      </c>
      <c r="AQ12717" s="83">
        <v>0.76667410000000003</v>
      </c>
      <c r="AR12717" s="83">
        <v>-2.7019826999999998</v>
      </c>
      <c r="AU12717" s="91"/>
      <c r="AW12717" s="89"/>
      <c r="BE12717" s="90"/>
      <c r="BF12717" s="84"/>
      <c r="BG12717" s="84">
        <f t="shared" si="200"/>
        <v>45576</v>
      </c>
    </row>
    <row r="12718" spans="39:59">
      <c r="AM12718" s="85" t="s">
        <v>12970</v>
      </c>
      <c r="AN12718" s="83">
        <v>3.4686072000000001</v>
      </c>
      <c r="AO12718" s="84">
        <v>800.21825999999999</v>
      </c>
      <c r="AP12718" s="83">
        <v>5086.7372999999998</v>
      </c>
      <c r="AQ12718" s="83">
        <v>0.76669759000000004</v>
      </c>
      <c r="AR12718" s="83">
        <v>-2.7019095000000002</v>
      </c>
      <c r="AU12718" s="91"/>
      <c r="AW12718" s="89"/>
      <c r="BE12718" s="90"/>
      <c r="BF12718" s="84"/>
      <c r="BG12718" s="84">
        <f t="shared" si="200"/>
        <v>45576.5</v>
      </c>
    </row>
    <row r="12719" spans="39:59">
      <c r="AM12719" s="85" t="s">
        <v>12971</v>
      </c>
      <c r="AN12719" s="83">
        <v>3.4686140999999999</v>
      </c>
      <c r="AO12719" s="84">
        <v>800.15728999999999</v>
      </c>
      <c r="AP12719" s="83">
        <v>5087.1372000000001</v>
      </c>
      <c r="AQ12719" s="83">
        <v>0.76672518000000001</v>
      </c>
      <c r="AR12719" s="83">
        <v>-2.7018887999999999</v>
      </c>
      <c r="AU12719" s="91"/>
      <c r="AW12719" s="89"/>
      <c r="BE12719" s="90"/>
      <c r="BF12719" s="84"/>
      <c r="BG12719" s="84">
        <f t="shared" si="200"/>
        <v>45577</v>
      </c>
    </row>
    <row r="12720" spans="39:59">
      <c r="AM12720" s="85" t="s">
        <v>12972</v>
      </c>
      <c r="AN12720" s="83">
        <v>3.4685535000000001</v>
      </c>
      <c r="AO12720" s="84">
        <v>800.23346000000004</v>
      </c>
      <c r="AP12720" s="83">
        <v>5087.5370999999996</v>
      </c>
      <c r="AQ12720" s="83">
        <v>0.76674419999999999</v>
      </c>
      <c r="AR12720" s="83">
        <v>-2.7018094000000001</v>
      </c>
      <c r="AU12720" s="91"/>
      <c r="AW12720" s="89"/>
      <c r="BE12720" s="90"/>
      <c r="BF12720" s="84"/>
      <c r="BG12720" s="84">
        <f t="shared" si="200"/>
        <v>45577.5</v>
      </c>
    </row>
    <row r="12721" spans="39:59">
      <c r="AM12721" s="85" t="s">
        <v>12973</v>
      </c>
      <c r="AN12721" s="83">
        <v>3.4686072000000001</v>
      </c>
      <c r="AO12721" s="84">
        <v>800.24878000000001</v>
      </c>
      <c r="AP12721" s="83">
        <v>5087.9375</v>
      </c>
      <c r="AQ12721" s="83">
        <v>0.76676464</v>
      </c>
      <c r="AR12721" s="83">
        <v>-2.7018425000000001</v>
      </c>
      <c r="AU12721" s="91"/>
      <c r="AW12721" s="89"/>
      <c r="BE12721" s="90"/>
      <c r="BF12721" s="84"/>
      <c r="BG12721" s="84">
        <f t="shared" si="200"/>
        <v>45578</v>
      </c>
    </row>
    <row r="12722" spans="39:59">
      <c r="AM12722" s="85" t="s">
        <v>12974</v>
      </c>
      <c r="AN12722" s="83">
        <v>3.4687009</v>
      </c>
      <c r="AO12722" s="84">
        <v>800.14209000000005</v>
      </c>
      <c r="AP12722" s="83">
        <v>5088.3374000000003</v>
      </c>
      <c r="AQ12722" s="83">
        <v>0.76679545999999998</v>
      </c>
      <c r="AR12722" s="83">
        <v>-2.7019055000000001</v>
      </c>
      <c r="AU12722" s="91"/>
      <c r="AW12722" s="89"/>
      <c r="BE12722" s="90"/>
      <c r="BF12722" s="84"/>
      <c r="BG12722" s="84">
        <f t="shared" si="200"/>
        <v>45578.5</v>
      </c>
    </row>
    <row r="12723" spans="39:59">
      <c r="AM12723" s="85" t="s">
        <v>12975</v>
      </c>
      <c r="AN12723" s="83">
        <v>3.4686569999999999</v>
      </c>
      <c r="AO12723" s="84">
        <v>800.05065999999999</v>
      </c>
      <c r="AP12723" s="83">
        <v>5088.7372999999998</v>
      </c>
      <c r="AQ12723" s="83">
        <v>0.76682711000000003</v>
      </c>
      <c r="AR12723" s="83">
        <v>-2.7018298999999999</v>
      </c>
      <c r="AU12723" s="91"/>
      <c r="AW12723" s="89"/>
      <c r="BE12723" s="90"/>
      <c r="BF12723" s="84"/>
      <c r="BG12723" s="84">
        <f t="shared" si="200"/>
        <v>45579</v>
      </c>
    </row>
    <row r="12724" spans="39:59">
      <c r="AM12724" s="85" t="s">
        <v>12976</v>
      </c>
      <c r="AN12724" s="83">
        <v>3.4686545999999998</v>
      </c>
      <c r="AO12724" s="84">
        <v>800.20306000000005</v>
      </c>
      <c r="AP12724" s="83">
        <v>5089.1377000000002</v>
      </c>
      <c r="AQ12724" s="83">
        <v>0.76685733</v>
      </c>
      <c r="AR12724" s="83">
        <v>-2.7017972000000001</v>
      </c>
      <c r="AU12724" s="91"/>
      <c r="AW12724" s="89"/>
      <c r="BE12724" s="90"/>
      <c r="BF12724" s="84"/>
      <c r="BG12724" s="84">
        <f t="shared" si="200"/>
        <v>45579.5</v>
      </c>
    </row>
    <row r="12725" spans="39:59">
      <c r="AM12725" s="85" t="s">
        <v>12977</v>
      </c>
      <c r="AN12725" s="83">
        <v>3.4686376999999999</v>
      </c>
      <c r="AO12725" s="84">
        <v>800.06592000000001</v>
      </c>
      <c r="AP12725" s="83">
        <v>5089.5375999999997</v>
      </c>
      <c r="AQ12725" s="83">
        <v>0.76688312999999997</v>
      </c>
      <c r="AR12725" s="83">
        <v>-2.7017546000000001</v>
      </c>
      <c r="AU12725" s="91"/>
      <c r="AW12725" s="89"/>
      <c r="BE12725" s="90"/>
      <c r="BF12725" s="84"/>
      <c r="BG12725" s="84">
        <f t="shared" si="200"/>
        <v>45580</v>
      </c>
    </row>
    <row r="12726" spans="39:59">
      <c r="AM12726" s="85" t="s">
        <v>12978</v>
      </c>
      <c r="AN12726" s="83">
        <v>3.4686021999999999</v>
      </c>
      <c r="AO12726" s="84">
        <v>800.17255</v>
      </c>
      <c r="AP12726" s="83">
        <v>5089.9375</v>
      </c>
      <c r="AQ12726" s="83">
        <v>0.76689797999999998</v>
      </c>
      <c r="AR12726" s="83">
        <v>-2.7017042999999998</v>
      </c>
      <c r="AU12726" s="91"/>
      <c r="AW12726" s="89"/>
      <c r="BE12726" s="90"/>
      <c r="BF12726" s="84"/>
      <c r="BG12726" s="84">
        <f t="shared" si="200"/>
        <v>45580.5</v>
      </c>
    </row>
    <row r="12727" spans="39:59">
      <c r="AM12727" s="85" t="s">
        <v>12979</v>
      </c>
      <c r="AN12727" s="83">
        <v>3.4687191999999998</v>
      </c>
      <c r="AO12727" s="84">
        <v>800.08118000000002</v>
      </c>
      <c r="AP12727" s="83">
        <v>5090.3374000000003</v>
      </c>
      <c r="AQ12727" s="83">
        <v>0.76692431999999999</v>
      </c>
      <c r="AR12727" s="83">
        <v>-2.7017948999999999</v>
      </c>
      <c r="AU12727" s="91"/>
      <c r="AW12727" s="89"/>
      <c r="BE12727" s="90"/>
      <c r="BF12727" s="84"/>
      <c r="BG12727" s="84">
        <f t="shared" si="200"/>
        <v>45581</v>
      </c>
    </row>
    <row r="12728" spans="39:59">
      <c r="AM12728" s="85" t="s">
        <v>12980</v>
      </c>
      <c r="AN12728" s="83">
        <v>3.4687690999999998</v>
      </c>
      <c r="AO12728" s="84">
        <v>800.03552000000002</v>
      </c>
      <c r="AP12728" s="83">
        <v>5090.7377999999999</v>
      </c>
      <c r="AQ12728" s="83">
        <v>0.76695215999999999</v>
      </c>
      <c r="AR12728" s="83">
        <v>-2.7018170000000001</v>
      </c>
      <c r="AU12728" s="91"/>
      <c r="AW12728" s="89"/>
      <c r="BE12728" s="90"/>
      <c r="BF12728" s="84"/>
      <c r="BG12728" s="84">
        <f t="shared" si="200"/>
        <v>45581.5</v>
      </c>
    </row>
    <row r="12729" spans="39:59">
      <c r="AM12729" s="85" t="s">
        <v>12981</v>
      </c>
      <c r="AN12729" s="83">
        <v>3.4686666000000002</v>
      </c>
      <c r="AO12729" s="84">
        <v>800.11157000000003</v>
      </c>
      <c r="AP12729" s="83">
        <v>5091.1377000000002</v>
      </c>
      <c r="AQ12729" s="83">
        <v>0.76697808999999995</v>
      </c>
      <c r="AR12729" s="83">
        <v>-2.7016884999999999</v>
      </c>
      <c r="AU12729" s="91"/>
      <c r="AW12729" s="89"/>
      <c r="BE12729" s="90"/>
      <c r="BF12729" s="84"/>
      <c r="BG12729" s="84">
        <f t="shared" si="200"/>
        <v>45582</v>
      </c>
    </row>
    <row r="12730" spans="39:59">
      <c r="AM12730" s="85" t="s">
        <v>12982</v>
      </c>
      <c r="AN12730" s="83">
        <v>3.4687643000000001</v>
      </c>
      <c r="AO12730" s="84">
        <v>800.21825999999999</v>
      </c>
      <c r="AP12730" s="83">
        <v>5091.5375999999997</v>
      </c>
      <c r="AQ12730" s="83">
        <v>0.76700181000000001</v>
      </c>
      <c r="AR12730" s="83">
        <v>-2.7017623999999998</v>
      </c>
      <c r="AU12730" s="91"/>
      <c r="AW12730" s="89"/>
      <c r="BE12730" s="90"/>
      <c r="BF12730" s="84"/>
      <c r="BG12730" s="84">
        <f t="shared" si="200"/>
        <v>45582.5</v>
      </c>
    </row>
    <row r="12731" spans="39:59">
      <c r="AM12731" s="85" t="s">
        <v>12983</v>
      </c>
      <c r="AN12731" s="83">
        <v>3.4687532999999999</v>
      </c>
      <c r="AO12731" s="84">
        <v>799.97455000000002</v>
      </c>
      <c r="AP12731" s="83">
        <v>5091.9380000000001</v>
      </c>
      <c r="AQ12731" s="83">
        <v>0.76702630999999999</v>
      </c>
      <c r="AR12731" s="83">
        <v>-2.7017269000000002</v>
      </c>
      <c r="AU12731" s="91"/>
      <c r="AW12731" s="89"/>
      <c r="BE12731" s="90"/>
      <c r="BF12731" s="84"/>
      <c r="BG12731" s="84">
        <f t="shared" si="200"/>
        <v>45583</v>
      </c>
    </row>
    <row r="12732" spans="39:59">
      <c r="AM12732" s="85" t="s">
        <v>12984</v>
      </c>
      <c r="AN12732" s="83">
        <v>3.4688024999999998</v>
      </c>
      <c r="AO12732" s="84">
        <v>799.95934999999997</v>
      </c>
      <c r="AP12732" s="83">
        <v>5092.3379000000004</v>
      </c>
      <c r="AQ12732" s="83">
        <v>0.76705056000000005</v>
      </c>
      <c r="AR12732" s="83">
        <v>-2.7017519000000001</v>
      </c>
      <c r="AU12732" s="91"/>
      <c r="AW12732" s="89"/>
      <c r="BE12732" s="90"/>
      <c r="BF12732" s="84"/>
      <c r="BG12732" s="84">
        <f t="shared" si="200"/>
        <v>45583.5</v>
      </c>
    </row>
    <row r="12733" spans="39:59">
      <c r="AM12733" s="85" t="s">
        <v>12985</v>
      </c>
      <c r="AN12733" s="83">
        <v>3.4688325</v>
      </c>
      <c r="AO12733" s="84">
        <v>800.27917000000002</v>
      </c>
      <c r="AP12733" s="83">
        <v>5092.7377999999999</v>
      </c>
      <c r="AQ12733" s="83">
        <v>0.76707398999999998</v>
      </c>
      <c r="AR12733" s="83">
        <v>-2.7017584000000001</v>
      </c>
      <c r="AU12733" s="91"/>
      <c r="AW12733" s="89"/>
      <c r="BE12733" s="90"/>
      <c r="BF12733" s="84"/>
      <c r="BG12733" s="84">
        <f t="shared" si="200"/>
        <v>45584</v>
      </c>
    </row>
    <row r="12734" spans="39:59">
      <c r="AM12734" s="85" t="s">
        <v>12986</v>
      </c>
      <c r="AN12734" s="83">
        <v>3.4687752999999999</v>
      </c>
      <c r="AO12734" s="84">
        <v>800.34009000000003</v>
      </c>
      <c r="AP12734" s="83">
        <v>5093.1382000000003</v>
      </c>
      <c r="AQ12734" s="83">
        <v>0.76709722999999996</v>
      </c>
      <c r="AR12734" s="83">
        <v>-2.7016779999999998</v>
      </c>
      <c r="AU12734" s="91"/>
      <c r="AW12734" s="89"/>
      <c r="BE12734" s="90"/>
      <c r="BF12734" s="84"/>
      <c r="BG12734" s="84">
        <f t="shared" si="200"/>
        <v>45584.5</v>
      </c>
    </row>
    <row r="12735" spans="39:59">
      <c r="AM12735" s="85" t="s">
        <v>12987</v>
      </c>
      <c r="AN12735" s="83">
        <v>3.4688685000000001</v>
      </c>
      <c r="AO12735" s="84">
        <v>800.02026000000001</v>
      </c>
      <c r="AP12735" s="83">
        <v>5093.5380999999998</v>
      </c>
      <c r="AQ12735" s="83">
        <v>0.76712941999999995</v>
      </c>
      <c r="AR12735" s="83">
        <v>-2.7017391000000002</v>
      </c>
      <c r="AU12735" s="91"/>
      <c r="AW12735" s="89"/>
      <c r="BE12735" s="90"/>
      <c r="BF12735" s="84"/>
      <c r="BG12735" s="84">
        <f t="shared" si="200"/>
        <v>45585</v>
      </c>
    </row>
    <row r="12736" spans="39:59">
      <c r="AM12736" s="85" t="s">
        <v>12988</v>
      </c>
      <c r="AN12736" s="83">
        <v>3.4689177999999998</v>
      </c>
      <c r="AO12736" s="84">
        <v>800.15734999999995</v>
      </c>
      <c r="AP12736" s="83">
        <v>5093.9380000000001</v>
      </c>
      <c r="AQ12736" s="83">
        <v>0.76714742000000002</v>
      </c>
      <c r="AR12736" s="83">
        <v>-2.7017704999999999</v>
      </c>
      <c r="AU12736" s="91"/>
      <c r="AW12736" s="89"/>
      <c r="BE12736" s="90"/>
      <c r="BF12736" s="84"/>
      <c r="BG12736" s="84">
        <f t="shared" si="200"/>
        <v>45585.5</v>
      </c>
    </row>
    <row r="12737" spans="39:59">
      <c r="AM12737" s="85" t="s">
        <v>12989</v>
      </c>
      <c r="AN12737" s="83">
        <v>3.4688648999999998</v>
      </c>
      <c r="AO12737" s="84">
        <v>800.03552000000002</v>
      </c>
      <c r="AP12737" s="83">
        <v>5094.3379000000004</v>
      </c>
      <c r="AQ12737" s="83">
        <v>0.76717042999999996</v>
      </c>
      <c r="AR12737" s="83">
        <v>-2.7016944999999999</v>
      </c>
      <c r="AU12737" s="91"/>
      <c r="AW12737" s="89"/>
      <c r="BE12737" s="90"/>
      <c r="BF12737" s="84"/>
      <c r="BG12737" s="84">
        <f t="shared" si="200"/>
        <v>45586</v>
      </c>
    </row>
    <row r="12738" spans="39:59">
      <c r="AM12738" s="85" t="s">
        <v>12990</v>
      </c>
      <c r="AN12738" s="83">
        <v>3.4688577999999999</v>
      </c>
      <c r="AO12738" s="84">
        <v>800.17255</v>
      </c>
      <c r="AP12738" s="83">
        <v>5094.7383</v>
      </c>
      <c r="AQ12738" s="83">
        <v>0.76719641999999999</v>
      </c>
      <c r="AR12738" s="83">
        <v>-2.7016613</v>
      </c>
      <c r="AU12738" s="91"/>
      <c r="AW12738" s="89"/>
      <c r="BE12738" s="90"/>
      <c r="BF12738" s="84"/>
      <c r="BG12738" s="84">
        <f t="shared" si="200"/>
        <v>45586.5</v>
      </c>
    </row>
    <row r="12739" spans="39:59">
      <c r="AM12739" s="85" t="s">
        <v>12991</v>
      </c>
      <c r="AN12739" s="83">
        <v>3.4688387000000001</v>
      </c>
      <c r="AO12739" s="84">
        <v>800.11162999999999</v>
      </c>
      <c r="AP12739" s="83">
        <v>5095.1382000000003</v>
      </c>
      <c r="AQ12739" s="83">
        <v>0.76721083999999995</v>
      </c>
      <c r="AR12739" s="83">
        <v>-2.7016279999999999</v>
      </c>
      <c r="AU12739" s="91"/>
      <c r="AW12739" s="89"/>
      <c r="BE12739" s="90"/>
      <c r="BF12739" s="84"/>
      <c r="BG12739" s="84">
        <f t="shared" si="200"/>
        <v>45587</v>
      </c>
    </row>
    <row r="12740" spans="39:59">
      <c r="AM12740" s="85" t="s">
        <v>12992</v>
      </c>
      <c r="AN12740" s="83">
        <v>3.4688268</v>
      </c>
      <c r="AO12740" s="84">
        <v>800.08118000000002</v>
      </c>
      <c r="AP12740" s="83">
        <v>5095.5380999999998</v>
      </c>
      <c r="AQ12740" s="83">
        <v>0.76722741000000005</v>
      </c>
      <c r="AR12740" s="83">
        <v>-2.7015994000000001</v>
      </c>
      <c r="AU12740" s="91"/>
      <c r="AW12740" s="89"/>
      <c r="BE12740" s="90"/>
      <c r="BF12740" s="84"/>
      <c r="BG12740" s="84">
        <f t="shared" si="200"/>
        <v>45587.5</v>
      </c>
    </row>
    <row r="12741" spans="39:59">
      <c r="AM12741" s="85" t="s">
        <v>12993</v>
      </c>
      <c r="AN12741" s="83">
        <v>3.4688785000000002</v>
      </c>
      <c r="AO12741" s="84">
        <v>799.97455000000002</v>
      </c>
      <c r="AP12741" s="83">
        <v>5095.9385000000002</v>
      </c>
      <c r="AQ12741" s="83">
        <v>0.76724546999999998</v>
      </c>
      <c r="AR12741" s="83">
        <v>-2.7016330000000002</v>
      </c>
      <c r="AU12741" s="91"/>
      <c r="AW12741" s="89"/>
      <c r="BE12741" s="90"/>
      <c r="BF12741" s="84"/>
      <c r="BG12741" s="84">
        <f t="shared" ref="BG12741:BG12804" si="201">BG12740+0.5</f>
        <v>45588</v>
      </c>
    </row>
    <row r="12742" spans="39:59">
      <c r="AM12742" s="85" t="s">
        <v>12994</v>
      </c>
      <c r="AN12742" s="83">
        <v>3.4688713999999998</v>
      </c>
      <c r="AO12742" s="84">
        <v>800.09636999999998</v>
      </c>
      <c r="AP12742" s="83">
        <v>5096.3383999999996</v>
      </c>
      <c r="AQ12742" s="83">
        <v>0.76726824000000005</v>
      </c>
      <c r="AR12742" s="83">
        <v>-2.7016032000000001</v>
      </c>
      <c r="AU12742" s="91"/>
      <c r="AW12742" s="89"/>
      <c r="BE12742" s="90"/>
      <c r="BF12742" s="84"/>
      <c r="BG12742" s="84">
        <f t="shared" si="201"/>
        <v>45588.5</v>
      </c>
    </row>
    <row r="12743" spans="39:59">
      <c r="AM12743" s="85" t="s">
        <v>12995</v>
      </c>
      <c r="AN12743" s="83">
        <v>3.4689502999999999</v>
      </c>
      <c r="AO12743" s="84">
        <v>800.11157000000003</v>
      </c>
      <c r="AP12743" s="83">
        <v>5096.7383</v>
      </c>
      <c r="AQ12743" s="83">
        <v>0.76729208000000004</v>
      </c>
      <c r="AR12743" s="83">
        <v>-2.7016581999999998</v>
      </c>
      <c r="AU12743" s="91"/>
      <c r="AW12743" s="89"/>
      <c r="BE12743" s="90"/>
      <c r="BF12743" s="84"/>
      <c r="BG12743" s="84">
        <f t="shared" si="201"/>
        <v>45589</v>
      </c>
    </row>
    <row r="12744" spans="39:59">
      <c r="AM12744" s="85" t="s">
        <v>12996</v>
      </c>
      <c r="AN12744" s="83">
        <v>3.4689960000000002</v>
      </c>
      <c r="AO12744" s="84">
        <v>799.95934999999997</v>
      </c>
      <c r="AP12744" s="83">
        <v>5097.1387000000004</v>
      </c>
      <c r="AQ12744" s="83">
        <v>0.76731497000000004</v>
      </c>
      <c r="AR12744" s="83">
        <v>-2.7016811000000001</v>
      </c>
      <c r="AU12744" s="91"/>
      <c r="AW12744" s="89"/>
      <c r="BE12744" s="90"/>
      <c r="BF12744" s="84"/>
      <c r="BG12744" s="84">
        <f t="shared" si="201"/>
        <v>45589.5</v>
      </c>
    </row>
    <row r="12745" spans="39:59">
      <c r="AM12745" s="85" t="s">
        <v>12997</v>
      </c>
      <c r="AN12745" s="83">
        <v>3.4689540999999999</v>
      </c>
      <c r="AO12745" s="84">
        <v>800.26391999999998</v>
      </c>
      <c r="AP12745" s="83">
        <v>5097.5385999999999</v>
      </c>
      <c r="AQ12745" s="83">
        <v>0.76733083000000002</v>
      </c>
      <c r="AR12745" s="83">
        <v>-2.7016231999999998</v>
      </c>
      <c r="AU12745" s="91"/>
      <c r="AW12745" s="89"/>
      <c r="BE12745" s="90"/>
      <c r="BF12745" s="84"/>
      <c r="BG12745" s="84">
        <f t="shared" si="201"/>
        <v>45590</v>
      </c>
    </row>
    <row r="12746" spans="39:59">
      <c r="AM12746" s="85" t="s">
        <v>12998</v>
      </c>
      <c r="AN12746" s="83">
        <v>3.4689375999999998</v>
      </c>
      <c r="AO12746" s="84">
        <v>799.91363999999999</v>
      </c>
      <c r="AP12746" s="83">
        <v>5097.9385000000002</v>
      </c>
      <c r="AQ12746" s="83">
        <v>0.76734787000000004</v>
      </c>
      <c r="AR12746" s="83">
        <v>-2.7015897999999998</v>
      </c>
      <c r="AU12746" s="91"/>
      <c r="AW12746" s="89"/>
      <c r="BE12746" s="90"/>
      <c r="BF12746" s="84"/>
      <c r="BG12746" s="84">
        <f t="shared" si="201"/>
        <v>45590.5</v>
      </c>
    </row>
    <row r="12747" spans="39:59">
      <c r="AM12747" s="85" t="s">
        <v>12999</v>
      </c>
      <c r="AN12747" s="83">
        <v>3.4689220999999999</v>
      </c>
      <c r="AO12747" s="84">
        <v>800.20299999999997</v>
      </c>
      <c r="AP12747" s="83">
        <v>5098.3383999999996</v>
      </c>
      <c r="AQ12747" s="83">
        <v>0.76737297000000004</v>
      </c>
      <c r="AR12747" s="83">
        <v>-2.7015492999999999</v>
      </c>
      <c r="AU12747" s="91"/>
      <c r="AW12747" s="89"/>
      <c r="BE12747" s="90"/>
      <c r="BF12747" s="84"/>
      <c r="BG12747" s="84">
        <f t="shared" si="201"/>
        <v>45591</v>
      </c>
    </row>
    <row r="12748" spans="39:59">
      <c r="AM12748" s="85" t="s">
        <v>13000</v>
      </c>
      <c r="AN12748" s="83">
        <v>3.4687779000000001</v>
      </c>
      <c r="AO12748" s="84">
        <v>800.21825999999999</v>
      </c>
      <c r="AP12748" s="83">
        <v>5098.7388000000001</v>
      </c>
      <c r="AQ12748" s="83">
        <v>0.76739758000000002</v>
      </c>
      <c r="AR12748" s="83">
        <v>-2.7013802999999998</v>
      </c>
      <c r="AU12748" s="91"/>
      <c r="AW12748" s="89"/>
      <c r="BE12748" s="90"/>
      <c r="BF12748" s="84"/>
      <c r="BG12748" s="84">
        <f t="shared" si="201"/>
        <v>45591.5</v>
      </c>
    </row>
    <row r="12749" spans="39:59">
      <c r="AM12749" s="85" t="s">
        <v>13001</v>
      </c>
      <c r="AN12749" s="83">
        <v>3.4686704000000002</v>
      </c>
      <c r="AO12749" s="84">
        <v>800.03545999999994</v>
      </c>
      <c r="AP12749" s="83">
        <v>5099.1387000000004</v>
      </c>
      <c r="AQ12749" s="83">
        <v>0.76741183000000002</v>
      </c>
      <c r="AR12749" s="83">
        <v>-2.7012583999999999</v>
      </c>
      <c r="AU12749" s="91"/>
      <c r="AW12749" s="89"/>
      <c r="BE12749" s="90"/>
      <c r="BF12749" s="84"/>
      <c r="BG12749" s="84">
        <f t="shared" si="201"/>
        <v>45592</v>
      </c>
    </row>
    <row r="12750" spans="39:59">
      <c r="AM12750" s="85" t="s">
        <v>13002</v>
      </c>
      <c r="AN12750" s="83">
        <v>3.4685793</v>
      </c>
      <c r="AO12750" s="84">
        <v>799.98974999999996</v>
      </c>
      <c r="AP12750" s="83">
        <v>5099.5385999999999</v>
      </c>
      <c r="AQ12750" s="83">
        <v>0.76742303000000001</v>
      </c>
      <c r="AR12750" s="83">
        <v>-2.7011560999999999</v>
      </c>
      <c r="AU12750" s="91"/>
      <c r="AW12750" s="89"/>
      <c r="BE12750" s="90"/>
      <c r="BF12750" s="84"/>
      <c r="BG12750" s="84">
        <f t="shared" si="201"/>
        <v>45592.5</v>
      </c>
    </row>
    <row r="12751" spans="39:59">
      <c r="AM12751" s="85" t="s">
        <v>13003</v>
      </c>
      <c r="AN12751" s="83">
        <v>3.4686241</v>
      </c>
      <c r="AO12751" s="84">
        <v>800.05065999999999</v>
      </c>
      <c r="AP12751" s="83">
        <v>5099.9390000000003</v>
      </c>
      <c r="AQ12751" s="83">
        <v>0.76745295999999996</v>
      </c>
      <c r="AR12751" s="83">
        <v>-2.7011712000000001</v>
      </c>
      <c r="AU12751" s="91"/>
      <c r="AW12751" s="89"/>
      <c r="BE12751" s="90"/>
      <c r="BF12751" s="84"/>
      <c r="BG12751" s="84">
        <f t="shared" si="201"/>
        <v>45593</v>
      </c>
    </row>
    <row r="12752" spans="39:59">
      <c r="AM12752" s="85" t="s">
        <v>13004</v>
      </c>
      <c r="AN12752" s="83">
        <v>3.4686767999999999</v>
      </c>
      <c r="AO12752" s="84">
        <v>800.02020000000005</v>
      </c>
      <c r="AP12752" s="83">
        <v>5100.3388999999997</v>
      </c>
      <c r="AQ12752" s="83">
        <v>0.76747847000000002</v>
      </c>
      <c r="AR12752" s="83">
        <v>-2.7011983000000002</v>
      </c>
      <c r="AU12752" s="91"/>
      <c r="AW12752" s="89"/>
      <c r="BE12752" s="90"/>
      <c r="BF12752" s="84"/>
      <c r="BG12752" s="84">
        <f t="shared" si="201"/>
        <v>45593.5</v>
      </c>
    </row>
    <row r="12753" spans="39:59">
      <c r="AM12753" s="85" t="s">
        <v>13005</v>
      </c>
      <c r="AN12753" s="83">
        <v>3.4687853</v>
      </c>
      <c r="AO12753" s="84">
        <v>800.23339999999996</v>
      </c>
      <c r="AP12753" s="83">
        <v>5100.7388000000001</v>
      </c>
      <c r="AQ12753" s="83">
        <v>0.76749920999999999</v>
      </c>
      <c r="AR12753" s="83">
        <v>-2.7012860999999999</v>
      </c>
      <c r="AU12753" s="91"/>
      <c r="AW12753" s="89"/>
      <c r="BE12753" s="90"/>
      <c r="BF12753" s="84"/>
      <c r="BG12753" s="84">
        <f t="shared" si="201"/>
        <v>45594</v>
      </c>
    </row>
    <row r="12754" spans="39:59">
      <c r="AM12754" s="85" t="s">
        <v>13006</v>
      </c>
      <c r="AN12754" s="83">
        <v>3.4687853</v>
      </c>
      <c r="AO12754" s="84">
        <v>800.05071999999996</v>
      </c>
      <c r="AP12754" s="83">
        <v>5101.1391999999996</v>
      </c>
      <c r="AQ12754" s="83">
        <v>0.76751559999999996</v>
      </c>
      <c r="AR12754" s="83">
        <v>-2.7012695999999998</v>
      </c>
      <c r="AU12754" s="91"/>
      <c r="AW12754" s="89"/>
      <c r="BE12754" s="90"/>
      <c r="BF12754" s="84"/>
      <c r="BG12754" s="84">
        <f t="shared" si="201"/>
        <v>45594.5</v>
      </c>
    </row>
    <row r="12755" spans="39:59">
      <c r="AM12755" s="85" t="s">
        <v>13007</v>
      </c>
      <c r="AN12755" s="83">
        <v>3.4689266999999999</v>
      </c>
      <c r="AO12755" s="84">
        <v>800.23339999999996</v>
      </c>
      <c r="AP12755" s="83">
        <v>5101.5391</v>
      </c>
      <c r="AQ12755" s="83">
        <v>0.76753503000000001</v>
      </c>
      <c r="AR12755" s="83">
        <v>-2.7013916999999998</v>
      </c>
      <c r="AU12755" s="91"/>
      <c r="AW12755" s="89"/>
      <c r="BE12755" s="90"/>
      <c r="BF12755" s="84"/>
      <c r="BG12755" s="84">
        <f t="shared" si="201"/>
        <v>45595</v>
      </c>
    </row>
    <row r="12756" spans="39:59">
      <c r="AM12756" s="85" t="s">
        <v>13008</v>
      </c>
      <c r="AN12756" s="83">
        <v>3.4689402999999999</v>
      </c>
      <c r="AO12756" s="84">
        <v>800.14209000000005</v>
      </c>
      <c r="AP12756" s="83">
        <v>5101.9390000000003</v>
      </c>
      <c r="AQ12756" s="83">
        <v>0.76755415999999999</v>
      </c>
      <c r="AR12756" s="83">
        <v>-2.7013859999999998</v>
      </c>
      <c r="AU12756" s="91"/>
      <c r="AW12756" s="89"/>
      <c r="BE12756" s="90"/>
      <c r="BF12756" s="84"/>
      <c r="BG12756" s="84">
        <f t="shared" si="201"/>
        <v>45595.5</v>
      </c>
    </row>
    <row r="12757" spans="39:59">
      <c r="AM12757" s="85" t="s">
        <v>13009</v>
      </c>
      <c r="AN12757" s="83">
        <v>3.4688876</v>
      </c>
      <c r="AO12757" s="84">
        <v>800.17255</v>
      </c>
      <c r="AP12757" s="83">
        <v>5102.3393999999998</v>
      </c>
      <c r="AQ12757" s="83">
        <v>0.76757198999999998</v>
      </c>
      <c r="AR12757" s="83">
        <v>-2.7013156</v>
      </c>
      <c r="AU12757" s="91"/>
      <c r="AW12757" s="89"/>
      <c r="BE12757" s="90"/>
      <c r="BF12757" s="84"/>
      <c r="BG12757" s="84">
        <f t="shared" si="201"/>
        <v>45596</v>
      </c>
    </row>
    <row r="12758" spans="39:59">
      <c r="AM12758" s="85" t="s">
        <v>13010</v>
      </c>
      <c r="AN12758" s="83">
        <v>3.4687532999999999</v>
      </c>
      <c r="AO12758" s="84">
        <v>800.27917000000002</v>
      </c>
      <c r="AP12758" s="83">
        <v>5102.7393000000002</v>
      </c>
      <c r="AQ12758" s="83">
        <v>0.76757728999999997</v>
      </c>
      <c r="AR12758" s="83">
        <v>-2.7011759</v>
      </c>
      <c r="AU12758" s="91"/>
      <c r="AW12758" s="89"/>
      <c r="BE12758" s="90"/>
      <c r="BF12758" s="84"/>
      <c r="BG12758" s="84">
        <f t="shared" si="201"/>
        <v>45596.5</v>
      </c>
    </row>
    <row r="12759" spans="39:59">
      <c r="AM12759" s="85" t="s">
        <v>13011</v>
      </c>
      <c r="AN12759" s="83">
        <v>3.4686894000000001</v>
      </c>
      <c r="AO12759" s="84">
        <v>800.05065999999999</v>
      </c>
      <c r="AP12759" s="83">
        <v>5103.1391999999996</v>
      </c>
      <c r="AQ12759" s="83">
        <v>0.76758437999999996</v>
      </c>
      <c r="AR12759" s="83">
        <v>-2.7011050999999999</v>
      </c>
      <c r="AU12759" s="91"/>
      <c r="AW12759" s="89"/>
      <c r="BE12759" s="90"/>
      <c r="BF12759" s="84"/>
      <c r="BG12759" s="84">
        <f t="shared" si="201"/>
        <v>45597</v>
      </c>
    </row>
    <row r="12760" spans="39:59">
      <c r="AM12760" s="85" t="s">
        <v>13012</v>
      </c>
      <c r="AN12760" s="83">
        <v>3.4685997999999998</v>
      </c>
      <c r="AO12760" s="84">
        <v>800.06592000000001</v>
      </c>
      <c r="AP12760" s="83">
        <v>5103.5396000000001</v>
      </c>
      <c r="AQ12760" s="83">
        <v>0.76759701999999996</v>
      </c>
      <c r="AR12760" s="83">
        <v>-2.7010027999999999</v>
      </c>
      <c r="AU12760" s="91"/>
      <c r="AW12760" s="89"/>
      <c r="BE12760" s="90"/>
      <c r="BF12760" s="84"/>
      <c r="BG12760" s="84">
        <f t="shared" si="201"/>
        <v>45597.5</v>
      </c>
    </row>
    <row r="12761" spans="39:59">
      <c r="AM12761" s="85" t="s">
        <v>13013</v>
      </c>
      <c r="AN12761" s="83">
        <v>3.4686799000000001</v>
      </c>
      <c r="AO12761" s="84">
        <v>800.18773999999996</v>
      </c>
      <c r="AP12761" s="83">
        <v>5103.9395000000004</v>
      </c>
      <c r="AQ12761" s="83">
        <v>0.76760572000000005</v>
      </c>
      <c r="AR12761" s="83">
        <v>-2.7010741</v>
      </c>
      <c r="AU12761" s="91"/>
      <c r="AW12761" s="89"/>
      <c r="BE12761" s="90"/>
      <c r="BF12761" s="84"/>
      <c r="BG12761" s="84">
        <f t="shared" si="201"/>
        <v>45598</v>
      </c>
    </row>
    <row r="12762" spans="39:59">
      <c r="AM12762" s="85" t="s">
        <v>13014</v>
      </c>
      <c r="AN12762" s="83">
        <v>3.4688930999999998</v>
      </c>
      <c r="AO12762" s="84">
        <v>799.95934999999997</v>
      </c>
      <c r="AP12762" s="83">
        <v>5104.3393999999998</v>
      </c>
      <c r="AQ12762" s="83">
        <v>0.76762353999999999</v>
      </c>
      <c r="AR12762" s="83">
        <v>-2.7012695999999998</v>
      </c>
      <c r="AU12762" s="91"/>
      <c r="AW12762" s="89"/>
      <c r="BE12762" s="90"/>
      <c r="BF12762" s="84"/>
      <c r="BG12762" s="84">
        <f t="shared" si="201"/>
        <v>45598.5</v>
      </c>
    </row>
    <row r="12763" spans="39:59">
      <c r="AM12763" s="85" t="s">
        <v>13015</v>
      </c>
      <c r="AN12763" s="83">
        <v>3.4690751999999998</v>
      </c>
      <c r="AO12763" s="84">
        <v>800.09636999999998</v>
      </c>
      <c r="AP12763" s="83">
        <v>5104.7393000000002</v>
      </c>
      <c r="AQ12763" s="83">
        <v>0.76765198000000001</v>
      </c>
      <c r="AR12763" s="83">
        <v>-2.7014231999999998</v>
      </c>
      <c r="AU12763" s="91"/>
      <c r="AW12763" s="89"/>
      <c r="BE12763" s="90"/>
      <c r="BF12763" s="84"/>
      <c r="BG12763" s="84">
        <f t="shared" si="201"/>
        <v>45599</v>
      </c>
    </row>
    <row r="12764" spans="39:59">
      <c r="AM12764" s="85" t="s">
        <v>13016</v>
      </c>
      <c r="AN12764" s="83">
        <v>3.4691831999999998</v>
      </c>
      <c r="AO12764" s="84">
        <v>800.09644000000003</v>
      </c>
      <c r="AP12764" s="83">
        <v>5105.1396000000004</v>
      </c>
      <c r="AQ12764" s="83">
        <v>0.76767898000000001</v>
      </c>
      <c r="AR12764" s="83">
        <v>-2.7015042</v>
      </c>
      <c r="AU12764" s="91"/>
      <c r="AW12764" s="89"/>
      <c r="BE12764" s="90"/>
      <c r="BF12764" s="84"/>
      <c r="BG12764" s="84">
        <f t="shared" si="201"/>
        <v>45599.5</v>
      </c>
    </row>
    <row r="12765" spans="39:59">
      <c r="AM12765" s="85" t="s">
        <v>13017</v>
      </c>
      <c r="AN12765" s="83">
        <v>3.4693003</v>
      </c>
      <c r="AO12765" s="84">
        <v>800.26391999999998</v>
      </c>
      <c r="AP12765" s="83">
        <v>5105.5396000000001</v>
      </c>
      <c r="AQ12765" s="83">
        <v>0.76770919999999998</v>
      </c>
      <c r="AR12765" s="83">
        <v>-2.7015910000000001</v>
      </c>
      <c r="AU12765" s="91"/>
      <c r="AW12765" s="89"/>
      <c r="BE12765" s="90"/>
      <c r="BF12765" s="84"/>
      <c r="BG12765" s="84">
        <f t="shared" si="201"/>
        <v>45600</v>
      </c>
    </row>
    <row r="12766" spans="39:59">
      <c r="AM12766" s="85" t="s">
        <v>13018</v>
      </c>
      <c r="AN12766" s="83">
        <v>3.4693854000000002</v>
      </c>
      <c r="AO12766" s="84">
        <v>800.20299999999997</v>
      </c>
      <c r="AP12766" s="83">
        <v>5105.9395000000004</v>
      </c>
      <c r="AQ12766" s="83">
        <v>0.76773499999999995</v>
      </c>
      <c r="AR12766" s="83">
        <v>-2.7016504000000001</v>
      </c>
      <c r="AU12766" s="91"/>
      <c r="AW12766" s="89"/>
      <c r="BE12766" s="90"/>
      <c r="BF12766" s="84"/>
      <c r="BG12766" s="84">
        <f t="shared" si="201"/>
        <v>45600.5</v>
      </c>
    </row>
    <row r="12767" spans="39:59">
      <c r="AM12767" s="85" t="s">
        <v>13019</v>
      </c>
      <c r="AN12767" s="83">
        <v>3.4693797000000002</v>
      </c>
      <c r="AO12767" s="84">
        <v>800.15734999999995</v>
      </c>
      <c r="AP12767" s="83">
        <v>5106.3397999999997</v>
      </c>
      <c r="AQ12767" s="83">
        <v>0.76775473000000005</v>
      </c>
      <c r="AR12767" s="83">
        <v>-2.7016249000000001</v>
      </c>
      <c r="AU12767" s="91"/>
      <c r="AW12767" s="89"/>
      <c r="BE12767" s="90"/>
      <c r="BF12767" s="84"/>
      <c r="BG12767" s="84">
        <f t="shared" si="201"/>
        <v>45601</v>
      </c>
    </row>
    <row r="12768" spans="39:59">
      <c r="AM12768" s="85" t="s">
        <v>13020</v>
      </c>
      <c r="AN12768" s="83">
        <v>3.4693684999999999</v>
      </c>
      <c r="AO12768" s="84">
        <v>800.15734999999995</v>
      </c>
      <c r="AP12768" s="83">
        <v>5106.7397000000001</v>
      </c>
      <c r="AQ12768" s="83">
        <v>0.76777017000000003</v>
      </c>
      <c r="AR12768" s="83">
        <v>-2.7015984</v>
      </c>
      <c r="AU12768" s="91"/>
      <c r="AW12768" s="89"/>
      <c r="BE12768" s="90"/>
      <c r="BF12768" s="84"/>
      <c r="BG12768" s="84">
        <f t="shared" si="201"/>
        <v>45601.5</v>
      </c>
    </row>
    <row r="12769" spans="39:59">
      <c r="AM12769" s="85" t="s">
        <v>13021</v>
      </c>
      <c r="AN12769" s="83">
        <v>3.4694075999999998</v>
      </c>
      <c r="AO12769" s="84">
        <v>800.05071999999996</v>
      </c>
      <c r="AP12769" s="83">
        <v>5107.1396000000004</v>
      </c>
      <c r="AQ12769" s="83">
        <v>0.76778500999999999</v>
      </c>
      <c r="AR12769" s="83">
        <v>-2.7016225</v>
      </c>
      <c r="AU12769" s="91"/>
      <c r="AW12769" s="89"/>
      <c r="BE12769" s="90"/>
      <c r="BF12769" s="84"/>
      <c r="BG12769" s="84">
        <f t="shared" si="201"/>
        <v>45602</v>
      </c>
    </row>
    <row r="12770" spans="39:59">
      <c r="AM12770" s="85" t="s">
        <v>13022</v>
      </c>
      <c r="AN12770" s="83">
        <v>3.4694877000000002</v>
      </c>
      <c r="AO12770" s="84">
        <v>800.17255</v>
      </c>
      <c r="AP12770" s="83">
        <v>5107.54</v>
      </c>
      <c r="AQ12770" s="83">
        <v>0.76781160000000004</v>
      </c>
      <c r="AR12770" s="83">
        <v>-2.7016760999999998</v>
      </c>
      <c r="AU12770" s="91"/>
      <c r="AW12770" s="89"/>
      <c r="BE12770" s="90"/>
      <c r="BF12770" s="84"/>
      <c r="BG12770" s="84">
        <f t="shared" si="201"/>
        <v>45602.5</v>
      </c>
    </row>
    <row r="12771" spans="39:59">
      <c r="AM12771" s="85" t="s">
        <v>13023</v>
      </c>
      <c r="AN12771" s="83">
        <v>3.4695081999999999</v>
      </c>
      <c r="AO12771" s="84">
        <v>800.23346000000004</v>
      </c>
      <c r="AP12771" s="83">
        <v>5107.9399000000003</v>
      </c>
      <c r="AQ12771" s="83">
        <v>0.76783371</v>
      </c>
      <c r="AR12771" s="83">
        <v>-2.7016745000000002</v>
      </c>
      <c r="AU12771" s="91"/>
      <c r="AW12771" s="89"/>
      <c r="BE12771" s="90"/>
      <c r="BF12771" s="84"/>
      <c r="BG12771" s="84">
        <f t="shared" si="201"/>
        <v>45603</v>
      </c>
    </row>
    <row r="12772" spans="39:59">
      <c r="AM12772" s="85" t="s">
        <v>13024</v>
      </c>
      <c r="AN12772" s="83">
        <v>3.4695711</v>
      </c>
      <c r="AO12772" s="84">
        <v>799.98974999999996</v>
      </c>
      <c r="AP12772" s="83">
        <v>5108.3402999999998</v>
      </c>
      <c r="AQ12772" s="83">
        <v>0.76786171999999997</v>
      </c>
      <c r="AR12772" s="83">
        <v>-2.7017095000000002</v>
      </c>
      <c r="AU12772" s="91"/>
      <c r="AW12772" s="89"/>
      <c r="BE12772" s="90"/>
      <c r="BF12772" s="84"/>
      <c r="BG12772" s="84">
        <f t="shared" si="201"/>
        <v>45603.5</v>
      </c>
    </row>
    <row r="12773" spans="39:59">
      <c r="AM12773" s="85" t="s">
        <v>13025</v>
      </c>
      <c r="AN12773" s="83">
        <v>3.4695573</v>
      </c>
      <c r="AO12773" s="84">
        <v>800.14202999999998</v>
      </c>
      <c r="AP12773" s="83">
        <v>5108.7402000000002</v>
      </c>
      <c r="AQ12773" s="83">
        <v>0.76788533000000003</v>
      </c>
      <c r="AR12773" s="83">
        <v>-2.7016718000000002</v>
      </c>
      <c r="AU12773" s="91"/>
      <c r="AW12773" s="89"/>
      <c r="BE12773" s="90"/>
      <c r="BF12773" s="84"/>
      <c r="BG12773" s="84">
        <f t="shared" si="201"/>
        <v>45604</v>
      </c>
    </row>
    <row r="12774" spans="39:59">
      <c r="AM12774" s="85" t="s">
        <v>13026</v>
      </c>
      <c r="AN12774" s="83">
        <v>3.4696009000000001</v>
      </c>
      <c r="AO12774" s="84">
        <v>800.24872000000005</v>
      </c>
      <c r="AP12774" s="83">
        <v>5109.1400999999996</v>
      </c>
      <c r="AQ12774" s="83">
        <v>0.76790398000000004</v>
      </c>
      <c r="AR12774" s="83">
        <v>-2.7016969</v>
      </c>
      <c r="AU12774" s="91"/>
      <c r="AW12774" s="89"/>
      <c r="BE12774" s="90"/>
      <c r="BF12774" s="84"/>
      <c r="BG12774" s="84">
        <f t="shared" si="201"/>
        <v>45604.5</v>
      </c>
    </row>
    <row r="12775" spans="39:59">
      <c r="AM12775" s="85" t="s">
        <v>13027</v>
      </c>
      <c r="AN12775" s="83">
        <v>3.4696218999999999</v>
      </c>
      <c r="AO12775" s="84">
        <v>800.05065999999999</v>
      </c>
      <c r="AP12775" s="83">
        <v>5109.5405000000001</v>
      </c>
      <c r="AQ12775" s="83">
        <v>0.76793425999999998</v>
      </c>
      <c r="AR12775" s="83">
        <v>-2.7016876000000001</v>
      </c>
      <c r="AU12775" s="91"/>
      <c r="AW12775" s="89"/>
      <c r="BE12775" s="90"/>
      <c r="BF12775" s="84"/>
      <c r="BG12775" s="84">
        <f t="shared" si="201"/>
        <v>45605</v>
      </c>
    </row>
    <row r="12776" spans="39:59">
      <c r="AM12776" s="85" t="s">
        <v>13028</v>
      </c>
      <c r="AN12776" s="83">
        <v>3.469662</v>
      </c>
      <c r="AO12776" s="84">
        <v>800.12689</v>
      </c>
      <c r="AP12776" s="83">
        <v>5109.9404000000004</v>
      </c>
      <c r="AQ12776" s="83">
        <v>0.76795340000000001</v>
      </c>
      <c r="AR12776" s="83">
        <v>-2.7017085999999999</v>
      </c>
      <c r="AU12776" s="91"/>
      <c r="AW12776" s="89"/>
      <c r="BE12776" s="90"/>
      <c r="BF12776" s="84"/>
      <c r="BG12776" s="84">
        <f t="shared" si="201"/>
        <v>45605.5</v>
      </c>
    </row>
    <row r="12777" spans="39:59">
      <c r="AM12777" s="85" t="s">
        <v>13029</v>
      </c>
      <c r="AN12777" s="83">
        <v>3.4696934000000001</v>
      </c>
      <c r="AO12777" s="84">
        <v>800.18773999999996</v>
      </c>
      <c r="AP12777" s="83">
        <v>5110.3402999999998</v>
      </c>
      <c r="AQ12777" s="83">
        <v>0.76796984999999995</v>
      </c>
      <c r="AR12777" s="83">
        <v>-2.7017235999999998</v>
      </c>
      <c r="AU12777" s="91"/>
      <c r="AW12777" s="89"/>
      <c r="BE12777" s="90"/>
      <c r="BF12777" s="84"/>
      <c r="BG12777" s="84">
        <f t="shared" si="201"/>
        <v>45606</v>
      </c>
    </row>
    <row r="12778" spans="39:59">
      <c r="AM12778" s="85" t="s">
        <v>13030</v>
      </c>
      <c r="AN12778" s="83">
        <v>3.4697022</v>
      </c>
      <c r="AO12778" s="84">
        <v>800.09636999999998</v>
      </c>
      <c r="AP12778" s="83">
        <v>5110.7407000000003</v>
      </c>
      <c r="AQ12778" s="83">
        <v>0.76798814999999998</v>
      </c>
      <c r="AR12778" s="83">
        <v>-2.7017139999999999</v>
      </c>
      <c r="AU12778" s="91"/>
      <c r="AW12778" s="89"/>
      <c r="BE12778" s="90"/>
      <c r="BF12778" s="84"/>
      <c r="BG12778" s="84">
        <f t="shared" si="201"/>
        <v>45606.5</v>
      </c>
    </row>
    <row r="12779" spans="39:59">
      <c r="AM12779" s="85" t="s">
        <v>13031</v>
      </c>
      <c r="AN12779" s="83">
        <v>3.4696821999999998</v>
      </c>
      <c r="AO12779" s="84">
        <v>800.06592000000001</v>
      </c>
      <c r="AP12779" s="83">
        <v>5111.1405999999997</v>
      </c>
      <c r="AQ12779" s="83">
        <v>0.76800137999999996</v>
      </c>
      <c r="AR12779" s="83">
        <v>-2.7016808999999999</v>
      </c>
      <c r="AU12779" s="91"/>
      <c r="AW12779" s="89"/>
      <c r="BE12779" s="90"/>
      <c r="BF12779" s="84"/>
      <c r="BG12779" s="84">
        <f t="shared" si="201"/>
        <v>45607</v>
      </c>
    </row>
    <row r="12780" spans="39:59">
      <c r="AM12780" s="85" t="s">
        <v>13032</v>
      </c>
      <c r="AN12780" s="83">
        <v>3.4696137999999999</v>
      </c>
      <c r="AO12780" s="84">
        <v>800.08112000000006</v>
      </c>
      <c r="AP12780" s="83">
        <v>5111.5405000000001</v>
      </c>
      <c r="AQ12780" s="83">
        <v>0.76801914000000004</v>
      </c>
      <c r="AR12780" s="83">
        <v>-2.7015946</v>
      </c>
      <c r="AU12780" s="91"/>
      <c r="AW12780" s="89"/>
      <c r="BE12780" s="90"/>
      <c r="BF12780" s="84"/>
      <c r="BG12780" s="84">
        <f t="shared" si="201"/>
        <v>45607.5</v>
      </c>
    </row>
    <row r="12781" spans="39:59">
      <c r="AM12781" s="85" t="s">
        <v>13033</v>
      </c>
      <c r="AN12781" s="83">
        <v>3.4696655000000001</v>
      </c>
      <c r="AO12781" s="84">
        <v>799.98974999999996</v>
      </c>
      <c r="AP12781" s="83">
        <v>5111.9408999999996</v>
      </c>
      <c r="AQ12781" s="83">
        <v>0.76804340000000004</v>
      </c>
      <c r="AR12781" s="83">
        <v>-2.701622</v>
      </c>
      <c r="AU12781" s="91"/>
      <c r="AW12781" s="89"/>
      <c r="BE12781" s="90"/>
      <c r="BF12781" s="84"/>
      <c r="BG12781" s="84">
        <f t="shared" si="201"/>
        <v>45608</v>
      </c>
    </row>
    <row r="12782" spans="39:59">
      <c r="AM12782" s="85" t="s">
        <v>13034</v>
      </c>
      <c r="AN12782" s="83">
        <v>3.4696709999999999</v>
      </c>
      <c r="AO12782" s="84">
        <v>799.97455000000002</v>
      </c>
      <c r="AP12782" s="83">
        <v>5112.3407999999999</v>
      </c>
      <c r="AQ12782" s="83">
        <v>0.76806068000000005</v>
      </c>
      <c r="AR12782" s="83">
        <v>-2.7016103</v>
      </c>
      <c r="AU12782" s="91"/>
      <c r="AW12782" s="89"/>
      <c r="BE12782" s="90"/>
      <c r="BF12782" s="84"/>
      <c r="BG12782" s="84">
        <f t="shared" si="201"/>
        <v>45608.5</v>
      </c>
    </row>
    <row r="12783" spans="39:59">
      <c r="AM12783" s="85" t="s">
        <v>13035</v>
      </c>
      <c r="AN12783" s="83">
        <v>3.4696628999999999</v>
      </c>
      <c r="AO12783" s="84">
        <v>800.12683000000004</v>
      </c>
      <c r="AP12783" s="83">
        <v>5112.7407000000003</v>
      </c>
      <c r="AQ12783" s="83">
        <v>0.76808220000000005</v>
      </c>
      <c r="AR12783" s="83">
        <v>-2.7015807999999999</v>
      </c>
      <c r="AU12783" s="91"/>
      <c r="AW12783" s="89"/>
      <c r="BE12783" s="90"/>
      <c r="BF12783" s="84"/>
      <c r="BG12783" s="84">
        <f t="shared" si="201"/>
        <v>45609</v>
      </c>
    </row>
    <row r="12784" spans="39:59">
      <c r="AM12784" s="85" t="s">
        <v>13036</v>
      </c>
      <c r="AN12784" s="83">
        <v>3.4697466000000001</v>
      </c>
      <c r="AO12784" s="84">
        <v>800.17260999999996</v>
      </c>
      <c r="AP12784" s="83">
        <v>5113.1410999999998</v>
      </c>
      <c r="AQ12784" s="83">
        <v>0.76810246999999998</v>
      </c>
      <c r="AR12784" s="83">
        <v>-2.7016442000000001</v>
      </c>
      <c r="AU12784" s="91"/>
      <c r="AW12784" s="89"/>
      <c r="BE12784" s="90"/>
      <c r="BF12784" s="84"/>
      <c r="BG12784" s="84">
        <f t="shared" si="201"/>
        <v>45609.5</v>
      </c>
    </row>
    <row r="12785" spans="39:59">
      <c r="AM12785" s="85" t="s">
        <v>13037</v>
      </c>
      <c r="AN12785" s="83">
        <v>3.4698403</v>
      </c>
      <c r="AO12785" s="84">
        <v>800.12689</v>
      </c>
      <c r="AP12785" s="83">
        <v>5113.5410000000002</v>
      </c>
      <c r="AQ12785" s="83">
        <v>0.76812214000000001</v>
      </c>
      <c r="AR12785" s="83">
        <v>-2.7017180999999999</v>
      </c>
      <c r="AU12785" s="91"/>
      <c r="AW12785" s="89"/>
      <c r="BE12785" s="90"/>
      <c r="BF12785" s="84"/>
      <c r="BG12785" s="84">
        <f t="shared" si="201"/>
        <v>45610</v>
      </c>
    </row>
    <row r="12786" spans="39:59">
      <c r="AM12786" s="85" t="s">
        <v>13038</v>
      </c>
      <c r="AN12786" s="83">
        <v>3.4698517</v>
      </c>
      <c r="AO12786" s="84">
        <v>799.98974999999996</v>
      </c>
      <c r="AP12786" s="83">
        <v>5113.9408999999996</v>
      </c>
      <c r="AQ12786" s="83">
        <v>0.76814431000000005</v>
      </c>
      <c r="AR12786" s="83">
        <v>-2.7017074000000001</v>
      </c>
      <c r="AU12786" s="91"/>
      <c r="AW12786" s="89"/>
      <c r="BE12786" s="90"/>
      <c r="BF12786" s="84"/>
      <c r="BG12786" s="84">
        <f t="shared" si="201"/>
        <v>45610.5</v>
      </c>
    </row>
    <row r="12787" spans="39:59">
      <c r="AM12787" s="85" t="s">
        <v>13039</v>
      </c>
      <c r="AN12787" s="83">
        <v>3.4699749999999998</v>
      </c>
      <c r="AO12787" s="84">
        <v>800.24872000000005</v>
      </c>
      <c r="AP12787" s="83">
        <v>5114.3413</v>
      </c>
      <c r="AQ12787" s="83">
        <v>0.76816594999999999</v>
      </c>
      <c r="AR12787" s="83">
        <v>-2.7018092</v>
      </c>
      <c r="AU12787" s="91"/>
      <c r="AW12787" s="89"/>
      <c r="BE12787" s="90"/>
      <c r="BF12787" s="84"/>
      <c r="BG12787" s="84">
        <f t="shared" si="201"/>
        <v>45611</v>
      </c>
    </row>
    <row r="12788" spans="39:59">
      <c r="AM12788" s="85" t="s">
        <v>13040</v>
      </c>
      <c r="AN12788" s="83">
        <v>3.4698920000000002</v>
      </c>
      <c r="AO12788" s="84">
        <v>800.09636999999998</v>
      </c>
      <c r="AP12788" s="83">
        <v>5114.7412000000004</v>
      </c>
      <c r="AQ12788" s="83">
        <v>0.76819371999999997</v>
      </c>
      <c r="AR12788" s="83">
        <v>-2.7016982999999999</v>
      </c>
      <c r="AU12788" s="91"/>
      <c r="AW12788" s="89"/>
      <c r="BE12788" s="90"/>
      <c r="BF12788" s="84"/>
      <c r="BG12788" s="84">
        <f t="shared" si="201"/>
        <v>45611.5</v>
      </c>
    </row>
    <row r="12789" spans="39:59">
      <c r="AM12789" s="85" t="s">
        <v>13041</v>
      </c>
      <c r="AN12789" s="83">
        <v>3.4698608000000002</v>
      </c>
      <c r="AO12789" s="84">
        <v>800.15728999999999</v>
      </c>
      <c r="AP12789" s="83">
        <v>5115.1410999999998</v>
      </c>
      <c r="AQ12789" s="83">
        <v>0.76821333000000003</v>
      </c>
      <c r="AR12789" s="83">
        <v>-2.7016475</v>
      </c>
      <c r="AU12789" s="91"/>
      <c r="AW12789" s="89"/>
      <c r="BE12789" s="90"/>
      <c r="BF12789" s="84"/>
      <c r="BG12789" s="84">
        <f t="shared" si="201"/>
        <v>45612</v>
      </c>
    </row>
    <row r="12790" spans="39:59">
      <c r="AM12790" s="85" t="s">
        <v>13042</v>
      </c>
      <c r="AN12790" s="83">
        <v>3.4698671999999999</v>
      </c>
      <c r="AO12790" s="84">
        <v>800.05071999999996</v>
      </c>
      <c r="AP12790" s="83">
        <v>5115.5415000000003</v>
      </c>
      <c r="AQ12790" s="83">
        <v>0.76823222999999996</v>
      </c>
      <c r="AR12790" s="83">
        <v>-2.7016349000000002</v>
      </c>
      <c r="AU12790" s="91"/>
      <c r="AW12790" s="89"/>
      <c r="BE12790" s="90"/>
      <c r="BF12790" s="84"/>
      <c r="BG12790" s="84">
        <f t="shared" si="201"/>
        <v>45612.5</v>
      </c>
    </row>
    <row r="12791" spans="39:59">
      <c r="AM12791" s="85" t="s">
        <v>13043</v>
      </c>
      <c r="AN12791" s="83">
        <v>3.4698560000000001</v>
      </c>
      <c r="AO12791" s="84">
        <v>800.02020000000005</v>
      </c>
      <c r="AP12791" s="83">
        <v>5115.9413999999997</v>
      </c>
      <c r="AQ12791" s="83">
        <v>0.76824789999999998</v>
      </c>
      <c r="AR12791" s="83">
        <v>-2.7016081999999999</v>
      </c>
      <c r="AU12791" s="91"/>
      <c r="AW12791" s="89"/>
      <c r="BE12791" s="90"/>
      <c r="BF12791" s="84"/>
      <c r="BG12791" s="84">
        <f t="shared" si="201"/>
        <v>45613</v>
      </c>
    </row>
    <row r="12792" spans="39:59">
      <c r="AM12792" s="85" t="s">
        <v>13044</v>
      </c>
      <c r="AN12792" s="83">
        <v>3.4698007</v>
      </c>
      <c r="AO12792" s="84">
        <v>800.09636999999998</v>
      </c>
      <c r="AP12792" s="83">
        <v>5116.3413</v>
      </c>
      <c r="AQ12792" s="83">
        <v>0.76827049000000003</v>
      </c>
      <c r="AR12792" s="83">
        <v>-2.7015302000000001</v>
      </c>
      <c r="AU12792" s="91"/>
      <c r="AW12792" s="89"/>
      <c r="BE12792" s="90"/>
      <c r="BF12792" s="84"/>
      <c r="BG12792" s="84">
        <f t="shared" si="201"/>
        <v>45613.5</v>
      </c>
    </row>
    <row r="12793" spans="39:59">
      <c r="AM12793" s="85" t="s">
        <v>13045</v>
      </c>
      <c r="AN12793" s="83">
        <v>3.469795</v>
      </c>
      <c r="AO12793" s="84">
        <v>800.14209000000005</v>
      </c>
      <c r="AP12793" s="83">
        <v>5116.7416999999996</v>
      </c>
      <c r="AQ12793" s="83">
        <v>0.76829767000000004</v>
      </c>
      <c r="AR12793" s="83">
        <v>-2.7014973000000002</v>
      </c>
      <c r="AU12793" s="91"/>
      <c r="AW12793" s="89"/>
      <c r="BE12793" s="90"/>
      <c r="BF12793" s="84"/>
      <c r="BG12793" s="84">
        <f t="shared" si="201"/>
        <v>45614</v>
      </c>
    </row>
    <row r="12794" spans="39:59">
      <c r="AM12794" s="85" t="s">
        <v>13046</v>
      </c>
      <c r="AN12794" s="83">
        <v>3.4697933000000001</v>
      </c>
      <c r="AO12794" s="84">
        <v>800.14202999999998</v>
      </c>
      <c r="AP12794" s="83">
        <v>5117.1415999999999</v>
      </c>
      <c r="AQ12794" s="83">
        <v>0.76831806000000002</v>
      </c>
      <c r="AR12794" s="83">
        <v>-2.7014754000000001</v>
      </c>
      <c r="AU12794" s="91"/>
      <c r="AW12794" s="89"/>
      <c r="BE12794" s="90"/>
      <c r="BF12794" s="84"/>
      <c r="BG12794" s="84">
        <f t="shared" si="201"/>
        <v>45614.5</v>
      </c>
    </row>
    <row r="12795" spans="39:59">
      <c r="AM12795" s="85" t="s">
        <v>13047</v>
      </c>
      <c r="AN12795" s="83">
        <v>3.4697027</v>
      </c>
      <c r="AO12795" s="84">
        <v>800.12683000000004</v>
      </c>
      <c r="AP12795" s="83">
        <v>5117.5415000000003</v>
      </c>
      <c r="AQ12795" s="83">
        <v>0.76834190000000002</v>
      </c>
      <c r="AR12795" s="83">
        <v>-2.7013606999999999</v>
      </c>
      <c r="AU12795" s="91"/>
      <c r="AW12795" s="89"/>
      <c r="BE12795" s="90"/>
      <c r="BF12795" s="84"/>
      <c r="BG12795" s="84">
        <f t="shared" si="201"/>
        <v>45615</v>
      </c>
    </row>
    <row r="12796" spans="39:59">
      <c r="AM12796" s="85" t="s">
        <v>13048</v>
      </c>
      <c r="AN12796" s="83">
        <v>3.4697168</v>
      </c>
      <c r="AO12796" s="84">
        <v>800.24872000000005</v>
      </c>
      <c r="AP12796" s="83">
        <v>5117.9418999999998</v>
      </c>
      <c r="AQ12796" s="83">
        <v>0.76836252000000005</v>
      </c>
      <c r="AR12796" s="83">
        <v>-2.7013543000000002</v>
      </c>
      <c r="AU12796" s="91"/>
      <c r="AW12796" s="89"/>
      <c r="BE12796" s="90"/>
      <c r="BF12796" s="84"/>
      <c r="BG12796" s="84">
        <f t="shared" si="201"/>
        <v>45615.5</v>
      </c>
    </row>
    <row r="12797" spans="39:59">
      <c r="AM12797" s="85" t="s">
        <v>13049</v>
      </c>
      <c r="AN12797" s="83">
        <v>3.4697298999999999</v>
      </c>
      <c r="AO12797" s="84">
        <v>800.15734999999995</v>
      </c>
      <c r="AP12797" s="83">
        <v>5118.3418000000001</v>
      </c>
      <c r="AQ12797" s="83">
        <v>0.76840054999999996</v>
      </c>
      <c r="AR12797" s="83">
        <v>-2.7013292</v>
      </c>
      <c r="AU12797" s="91"/>
      <c r="AW12797" s="89"/>
      <c r="BE12797" s="90"/>
      <c r="BF12797" s="84"/>
      <c r="BG12797" s="84">
        <f t="shared" si="201"/>
        <v>45616</v>
      </c>
    </row>
    <row r="12798" spans="39:59">
      <c r="AM12798" s="85" t="s">
        <v>13050</v>
      </c>
      <c r="AN12798" s="83">
        <v>3.4697409000000001</v>
      </c>
      <c r="AO12798" s="84">
        <v>800.26391999999998</v>
      </c>
      <c r="AP12798" s="83">
        <v>5118.7416999999996</v>
      </c>
      <c r="AQ12798" s="83">
        <v>0.76843059000000002</v>
      </c>
      <c r="AR12798" s="83">
        <v>-2.7013102</v>
      </c>
      <c r="AU12798" s="91"/>
      <c r="AW12798" s="89"/>
      <c r="BE12798" s="90"/>
      <c r="BF12798" s="84"/>
      <c r="BG12798" s="84">
        <f t="shared" si="201"/>
        <v>45616.5</v>
      </c>
    </row>
    <row r="12799" spans="39:59">
      <c r="AM12799" s="85" t="s">
        <v>13051</v>
      </c>
      <c r="AN12799" s="83">
        <v>3.4697486999999998</v>
      </c>
      <c r="AO12799" s="84">
        <v>800.17260999999996</v>
      </c>
      <c r="AP12799" s="83">
        <v>5119.1421</v>
      </c>
      <c r="AQ12799" s="83">
        <v>0.76845448999999999</v>
      </c>
      <c r="AR12799" s="83">
        <v>-2.7012942</v>
      </c>
      <c r="AU12799" s="91"/>
      <c r="AW12799" s="89"/>
      <c r="BE12799" s="90"/>
      <c r="BF12799" s="84"/>
      <c r="BG12799" s="84">
        <f t="shared" si="201"/>
        <v>45617</v>
      </c>
    </row>
    <row r="12800" spans="39:59">
      <c r="AM12800" s="85" t="s">
        <v>13052</v>
      </c>
      <c r="AN12800" s="83">
        <v>3.4697684999999998</v>
      </c>
      <c r="AO12800" s="84">
        <v>800.14209000000005</v>
      </c>
      <c r="AP12800" s="83">
        <v>5119.5420000000004</v>
      </c>
      <c r="AQ12800" s="83">
        <v>0.76847779999999999</v>
      </c>
      <c r="AR12800" s="83">
        <v>-2.7012908000000002</v>
      </c>
      <c r="AU12800" s="91"/>
      <c r="AW12800" s="89"/>
      <c r="BE12800" s="90"/>
      <c r="BF12800" s="84"/>
      <c r="BG12800" s="84">
        <f t="shared" si="201"/>
        <v>45617.5</v>
      </c>
    </row>
    <row r="12801" spans="39:59">
      <c r="AM12801" s="85" t="s">
        <v>13053</v>
      </c>
      <c r="AN12801" s="83">
        <v>3.4696707999999998</v>
      </c>
      <c r="AO12801" s="84">
        <v>800.15734999999995</v>
      </c>
      <c r="AP12801" s="83">
        <v>5119.9423999999999</v>
      </c>
      <c r="AQ12801" s="83">
        <v>0.76850432000000002</v>
      </c>
      <c r="AR12801" s="83">
        <v>-2.7011664</v>
      </c>
      <c r="AU12801" s="91"/>
      <c r="AW12801" s="89"/>
      <c r="BE12801" s="90"/>
      <c r="BF12801" s="84"/>
      <c r="BG12801" s="84">
        <f t="shared" si="201"/>
        <v>45618</v>
      </c>
    </row>
    <row r="12802" spans="39:59">
      <c r="AM12802" s="85" t="s">
        <v>13054</v>
      </c>
      <c r="AN12802" s="83">
        <v>3.4696701000000001</v>
      </c>
      <c r="AO12802" s="84">
        <v>800.24872000000005</v>
      </c>
      <c r="AP12802" s="83">
        <v>5120.3423000000003</v>
      </c>
      <c r="AQ12802" s="83">
        <v>0.76853198</v>
      </c>
      <c r="AR12802" s="83">
        <v>-2.7011379999999998</v>
      </c>
      <c r="AU12802" s="91"/>
      <c r="AW12802" s="89"/>
      <c r="BE12802" s="90"/>
      <c r="BF12802" s="84"/>
      <c r="BG12802" s="84">
        <f t="shared" si="201"/>
        <v>45618.5</v>
      </c>
    </row>
    <row r="12803" spans="39:59">
      <c r="AM12803" s="85" t="s">
        <v>13055</v>
      </c>
      <c r="AN12803" s="83">
        <v>3.4696877000000002</v>
      </c>
      <c r="AO12803" s="84">
        <v>800.03552000000002</v>
      </c>
      <c r="AP12803" s="83">
        <v>5120.7421999999997</v>
      </c>
      <c r="AQ12803" s="83">
        <v>0.76856488000000001</v>
      </c>
      <c r="AR12803" s="83">
        <v>-2.7011227999999998</v>
      </c>
      <c r="AU12803" s="91"/>
      <c r="AW12803" s="89"/>
      <c r="BE12803" s="90"/>
      <c r="BF12803" s="84"/>
      <c r="BG12803" s="84">
        <f t="shared" si="201"/>
        <v>45619</v>
      </c>
    </row>
    <row r="12804" spans="39:59">
      <c r="AM12804" s="85" t="s">
        <v>13056</v>
      </c>
      <c r="AN12804" s="83">
        <v>3.4696403</v>
      </c>
      <c r="AO12804" s="84">
        <v>800.08118000000002</v>
      </c>
      <c r="AP12804" s="83">
        <v>5121.1421</v>
      </c>
      <c r="AQ12804" s="83">
        <v>0.76858437000000002</v>
      </c>
      <c r="AR12804" s="83">
        <v>-2.7010559999999999</v>
      </c>
      <c r="AU12804" s="91"/>
      <c r="AW12804" s="89"/>
      <c r="BE12804" s="90"/>
      <c r="BF12804" s="84"/>
      <c r="BG12804" s="84">
        <f t="shared" si="201"/>
        <v>45619.5</v>
      </c>
    </row>
    <row r="12805" spans="39:59">
      <c r="AM12805" s="85" t="s">
        <v>13057</v>
      </c>
      <c r="AN12805" s="83">
        <v>3.4695330000000002</v>
      </c>
      <c r="AO12805" s="84">
        <v>800.20306000000005</v>
      </c>
      <c r="AP12805" s="83">
        <v>5121.5424999999996</v>
      </c>
      <c r="AQ12805" s="83">
        <v>0.76860052000000001</v>
      </c>
      <c r="AR12805" s="83">
        <v>-2.7009325</v>
      </c>
      <c r="AU12805" s="91"/>
      <c r="AW12805" s="89"/>
      <c r="BE12805" s="90"/>
      <c r="BF12805" s="84"/>
      <c r="BG12805" s="84">
        <f t="shared" ref="BG12805:BG12868" si="202">BG12804+0.5</f>
        <v>45620</v>
      </c>
    </row>
    <row r="12806" spans="39:59">
      <c r="AM12806" s="85" t="s">
        <v>13058</v>
      </c>
      <c r="AN12806" s="83">
        <v>3.4695453999999999</v>
      </c>
      <c r="AO12806" s="84">
        <v>800.08118000000002</v>
      </c>
      <c r="AP12806" s="83">
        <v>5121.9423999999999</v>
      </c>
      <c r="AQ12806" s="83">
        <v>0.76862918999999996</v>
      </c>
      <c r="AR12806" s="83">
        <v>-2.7009161000000002</v>
      </c>
      <c r="AU12806" s="91"/>
      <c r="AW12806" s="89"/>
      <c r="BE12806" s="90"/>
      <c r="BF12806" s="84"/>
      <c r="BG12806" s="84">
        <f t="shared" si="202"/>
        <v>45620.5</v>
      </c>
    </row>
    <row r="12807" spans="39:59">
      <c r="AM12807" s="85" t="s">
        <v>13059</v>
      </c>
      <c r="AN12807" s="83">
        <v>3.4696126</v>
      </c>
      <c r="AO12807" s="84">
        <v>800.18773999999996</v>
      </c>
      <c r="AP12807" s="83">
        <v>5122.3423000000003</v>
      </c>
      <c r="AQ12807" s="83">
        <v>0.76865828000000003</v>
      </c>
      <c r="AR12807" s="83">
        <v>-2.7009544000000001</v>
      </c>
      <c r="AU12807" s="91"/>
      <c r="AW12807" s="89"/>
      <c r="BE12807" s="90"/>
      <c r="BF12807" s="84"/>
      <c r="BG12807" s="84">
        <f t="shared" si="202"/>
        <v>45621</v>
      </c>
    </row>
    <row r="12808" spans="39:59">
      <c r="AM12808" s="85" t="s">
        <v>13060</v>
      </c>
      <c r="AN12808" s="83">
        <v>3.4695885</v>
      </c>
      <c r="AO12808" s="84">
        <v>800.12683000000004</v>
      </c>
      <c r="AP12808" s="83">
        <v>5122.7426999999998</v>
      </c>
      <c r="AQ12808" s="83">
        <v>0.76867795000000005</v>
      </c>
      <c r="AR12808" s="83">
        <v>-2.7009105999999998</v>
      </c>
      <c r="AU12808" s="91"/>
      <c r="AW12808" s="89"/>
      <c r="BE12808" s="90"/>
      <c r="BF12808" s="84"/>
      <c r="BG12808" s="84">
        <f t="shared" si="202"/>
        <v>45621.5</v>
      </c>
    </row>
    <row r="12809" spans="39:59">
      <c r="AM12809" s="85" t="s">
        <v>13061</v>
      </c>
      <c r="AN12809" s="83">
        <v>3.4696231000000002</v>
      </c>
      <c r="AO12809" s="84">
        <v>800.20299999999997</v>
      </c>
      <c r="AP12809" s="83">
        <v>5123.1426000000001</v>
      </c>
      <c r="AQ12809" s="83">
        <v>0.76869929000000004</v>
      </c>
      <c r="AR12809" s="83">
        <v>-2.7009237000000001</v>
      </c>
      <c r="AU12809" s="91"/>
      <c r="AW12809" s="89"/>
      <c r="BE12809" s="90"/>
      <c r="BF12809" s="84"/>
      <c r="BG12809" s="84">
        <f t="shared" si="202"/>
        <v>45622</v>
      </c>
    </row>
    <row r="12810" spans="39:59">
      <c r="AM12810" s="85" t="s">
        <v>13062</v>
      </c>
      <c r="AN12810" s="83">
        <v>3.4696783999999998</v>
      </c>
      <c r="AO12810" s="84">
        <v>800.03545999999994</v>
      </c>
      <c r="AP12810" s="83">
        <v>5123.5424999999996</v>
      </c>
      <c r="AQ12810" s="83">
        <v>0.76872050999999997</v>
      </c>
      <c r="AR12810" s="83">
        <v>-2.7009577999999999</v>
      </c>
      <c r="AU12810" s="91"/>
      <c r="AW12810" s="89"/>
      <c r="BE12810" s="90"/>
      <c r="BF12810" s="84"/>
      <c r="BG12810" s="84">
        <f t="shared" si="202"/>
        <v>45622.5</v>
      </c>
    </row>
    <row r="12811" spans="39:59">
      <c r="AM12811" s="85" t="s">
        <v>13063</v>
      </c>
      <c r="AN12811" s="83">
        <v>3.4696481000000001</v>
      </c>
      <c r="AO12811" s="84">
        <v>800.17255</v>
      </c>
      <c r="AP12811" s="83">
        <v>5123.9429</v>
      </c>
      <c r="AQ12811" s="83">
        <v>0.76873475000000002</v>
      </c>
      <c r="AR12811" s="83">
        <v>-2.7009134000000001</v>
      </c>
      <c r="AU12811" s="91"/>
      <c r="AW12811" s="89"/>
      <c r="BE12811" s="90"/>
      <c r="BF12811" s="84"/>
      <c r="BG12811" s="84">
        <f t="shared" si="202"/>
        <v>45623</v>
      </c>
    </row>
    <row r="12812" spans="39:59">
      <c r="AM12812" s="85" t="s">
        <v>13064</v>
      </c>
      <c r="AN12812" s="83">
        <v>3.4696684000000002</v>
      </c>
      <c r="AO12812" s="84">
        <v>799.98974999999996</v>
      </c>
      <c r="AP12812" s="83">
        <v>5124.3428000000004</v>
      </c>
      <c r="AQ12812" s="83">
        <v>0.76876080000000002</v>
      </c>
      <c r="AR12812" s="83">
        <v>-2.7009075</v>
      </c>
      <c r="AU12812" s="91"/>
      <c r="AW12812" s="89"/>
      <c r="BE12812" s="90"/>
      <c r="BF12812" s="84"/>
      <c r="BG12812" s="84">
        <f t="shared" si="202"/>
        <v>45623.5</v>
      </c>
    </row>
    <row r="12813" spans="39:59">
      <c r="AM12813" s="85" t="s">
        <v>13065</v>
      </c>
      <c r="AN12813" s="83">
        <v>3.4697657</v>
      </c>
      <c r="AO12813" s="84">
        <v>800.09636999999998</v>
      </c>
      <c r="AP12813" s="83">
        <v>5124.7426999999998</v>
      </c>
      <c r="AQ12813" s="83">
        <v>0.76878524000000004</v>
      </c>
      <c r="AR12813" s="83">
        <v>-2.7009804000000002</v>
      </c>
      <c r="AU12813" s="91"/>
      <c r="AW12813" s="89"/>
      <c r="BE12813" s="90"/>
      <c r="BF12813" s="84"/>
      <c r="BG12813" s="84">
        <f t="shared" si="202"/>
        <v>45624</v>
      </c>
    </row>
    <row r="12814" spans="39:59">
      <c r="AM12814" s="85" t="s">
        <v>13066</v>
      </c>
      <c r="AN12814" s="83">
        <v>3.4697678000000001</v>
      </c>
      <c r="AO12814" s="84">
        <v>800.11162999999999</v>
      </c>
      <c r="AP12814" s="83">
        <v>5125.1426000000001</v>
      </c>
      <c r="AQ12814" s="83">
        <v>0.76879947999999998</v>
      </c>
      <c r="AR12814" s="83">
        <v>-2.7009683</v>
      </c>
      <c r="AU12814" s="91"/>
      <c r="AW12814" s="89"/>
      <c r="BE12814" s="90"/>
      <c r="BF12814" s="84"/>
      <c r="BG12814" s="84">
        <f t="shared" si="202"/>
        <v>45624.5</v>
      </c>
    </row>
    <row r="12815" spans="39:59">
      <c r="AM12815" s="85" t="s">
        <v>13067</v>
      </c>
      <c r="AN12815" s="83">
        <v>3.4697274999999999</v>
      </c>
      <c r="AO12815" s="84">
        <v>800.02020000000005</v>
      </c>
      <c r="AP12815" s="83">
        <v>5125.5429999999997</v>
      </c>
      <c r="AQ12815" s="83">
        <v>0.76882189999999995</v>
      </c>
      <c r="AR12815" s="83">
        <v>-2.7009056</v>
      </c>
      <c r="AU12815" s="91"/>
      <c r="AW12815" s="89"/>
      <c r="BE12815" s="90"/>
      <c r="BF12815" s="84"/>
      <c r="BG12815" s="84">
        <f t="shared" si="202"/>
        <v>45625</v>
      </c>
    </row>
    <row r="12816" spans="39:59">
      <c r="AM12816" s="85" t="s">
        <v>13068</v>
      </c>
      <c r="AN12816" s="83">
        <v>3.4697428000000001</v>
      </c>
      <c r="AO12816" s="84">
        <v>800.24872000000005</v>
      </c>
      <c r="AP12816" s="83">
        <v>5125.9429</v>
      </c>
      <c r="AQ12816" s="83">
        <v>0.76883584000000005</v>
      </c>
      <c r="AR12816" s="83">
        <v>-2.7009069999999999</v>
      </c>
      <c r="AU12816" s="91"/>
      <c r="AW12816" s="89"/>
      <c r="BE12816" s="90"/>
      <c r="BF12816" s="84"/>
      <c r="BG12816" s="84">
        <f t="shared" si="202"/>
        <v>45625.5</v>
      </c>
    </row>
    <row r="12817" spans="39:59">
      <c r="AM12817" s="85" t="s">
        <v>13069</v>
      </c>
      <c r="AN12817" s="83">
        <v>3.4697661000000002</v>
      </c>
      <c r="AO12817" s="84">
        <v>800.03545999999994</v>
      </c>
      <c r="AP12817" s="83">
        <v>5126.3428000000004</v>
      </c>
      <c r="AQ12817" s="83">
        <v>0.76885497999999997</v>
      </c>
      <c r="AR12817" s="83">
        <v>-2.7009113</v>
      </c>
      <c r="AU12817" s="91"/>
      <c r="AW12817" s="89"/>
      <c r="BE12817" s="90"/>
      <c r="BF12817" s="84"/>
      <c r="BG12817" s="84">
        <f t="shared" si="202"/>
        <v>45626</v>
      </c>
    </row>
    <row r="12818" spans="39:59">
      <c r="AM12818" s="85" t="s">
        <v>13070</v>
      </c>
      <c r="AN12818" s="83">
        <v>3.4698167</v>
      </c>
      <c r="AO12818" s="84">
        <v>800.02020000000005</v>
      </c>
      <c r="AP12818" s="83">
        <v>5126.7426999999998</v>
      </c>
      <c r="AQ12818" s="83">
        <v>0.76887726999999995</v>
      </c>
      <c r="AR12818" s="83">
        <v>-2.7009394000000002</v>
      </c>
      <c r="AU12818" s="91"/>
      <c r="AW12818" s="89"/>
      <c r="BE12818" s="90"/>
      <c r="BF12818" s="84"/>
      <c r="BG12818" s="84">
        <f t="shared" si="202"/>
        <v>45626.5</v>
      </c>
    </row>
    <row r="12819" spans="39:59">
      <c r="AM12819" s="85" t="s">
        <v>13071</v>
      </c>
      <c r="AN12819" s="83">
        <v>3.4697651999999999</v>
      </c>
      <c r="AO12819" s="84">
        <v>800.20299999999997</v>
      </c>
      <c r="AP12819" s="83">
        <v>5127.1431000000002</v>
      </c>
      <c r="AQ12819" s="83">
        <v>0.76889359999999995</v>
      </c>
      <c r="AR12819" s="83">
        <v>-2.7008717</v>
      </c>
      <c r="AU12819" s="91"/>
      <c r="AW12819" s="89"/>
      <c r="BE12819" s="90"/>
      <c r="BF12819" s="84"/>
      <c r="BG12819" s="84">
        <f t="shared" si="202"/>
        <v>45627</v>
      </c>
    </row>
    <row r="12820" spans="39:59">
      <c r="AM12820" s="85" t="s">
        <v>13072</v>
      </c>
      <c r="AN12820" s="83">
        <v>3.4698057000000002</v>
      </c>
      <c r="AO12820" s="84">
        <v>800.06592000000001</v>
      </c>
      <c r="AP12820" s="83">
        <v>5127.5429999999997</v>
      </c>
      <c r="AQ12820" s="83">
        <v>0.76891345</v>
      </c>
      <c r="AR12820" s="83">
        <v>-2.7008922000000002</v>
      </c>
      <c r="AU12820" s="91"/>
      <c r="AW12820" s="89"/>
      <c r="BE12820" s="90"/>
      <c r="BF12820" s="84"/>
      <c r="BG12820" s="84">
        <f t="shared" si="202"/>
        <v>45627.5</v>
      </c>
    </row>
    <row r="12821" spans="39:59">
      <c r="AM12821" s="85" t="s">
        <v>13073</v>
      </c>
      <c r="AN12821" s="83">
        <v>3.4698099999999998</v>
      </c>
      <c r="AO12821" s="84">
        <v>800.09636999999998</v>
      </c>
      <c r="AP12821" s="83">
        <v>5127.9429</v>
      </c>
      <c r="AQ12821" s="83">
        <v>0.76893460999999996</v>
      </c>
      <c r="AR12821" s="83">
        <v>-2.7008752999999999</v>
      </c>
      <c r="AU12821" s="91"/>
      <c r="AW12821" s="89"/>
      <c r="BE12821" s="90"/>
      <c r="BF12821" s="84"/>
      <c r="BG12821" s="84">
        <f t="shared" si="202"/>
        <v>45628</v>
      </c>
    </row>
    <row r="12822" spans="39:59">
      <c r="AM12822" s="85" t="s">
        <v>13074</v>
      </c>
      <c r="AN12822" s="83">
        <v>3.4697838000000001</v>
      </c>
      <c r="AO12822" s="84">
        <v>800.21825999999999</v>
      </c>
      <c r="AP12822" s="83">
        <v>5128.3433000000005</v>
      </c>
      <c r="AQ12822" s="83">
        <v>0.7689513</v>
      </c>
      <c r="AR12822" s="83">
        <v>-2.7008323999999999</v>
      </c>
      <c r="AU12822" s="91"/>
      <c r="AW12822" s="89"/>
      <c r="BE12822" s="90"/>
      <c r="BF12822" s="84"/>
      <c r="BG12822" s="84">
        <f t="shared" si="202"/>
        <v>45628.5</v>
      </c>
    </row>
    <row r="12823" spans="39:59">
      <c r="AM12823" s="85" t="s">
        <v>13075</v>
      </c>
      <c r="AN12823" s="83">
        <v>3.4698330999999998</v>
      </c>
      <c r="AO12823" s="84">
        <v>800.29436999999996</v>
      </c>
      <c r="AP12823" s="83">
        <v>5128.7431999999999</v>
      </c>
      <c r="AQ12823" s="83">
        <v>0.76896982999999997</v>
      </c>
      <c r="AR12823" s="83">
        <v>-2.7008633999999998</v>
      </c>
      <c r="AU12823" s="91"/>
      <c r="AW12823" s="89"/>
      <c r="BE12823" s="90"/>
      <c r="BF12823" s="84"/>
      <c r="BG12823" s="84">
        <f t="shared" si="202"/>
        <v>45629</v>
      </c>
    </row>
    <row r="12824" spans="39:59">
      <c r="AM12824" s="85" t="s">
        <v>13076</v>
      </c>
      <c r="AN12824" s="83">
        <v>3.4697618000000001</v>
      </c>
      <c r="AO12824" s="84">
        <v>800.20299999999997</v>
      </c>
      <c r="AP12824" s="83">
        <v>5129.1431000000002</v>
      </c>
      <c r="AQ12824" s="83">
        <v>0.76898217000000002</v>
      </c>
      <c r="AR12824" s="83">
        <v>-2.7007797</v>
      </c>
      <c r="AU12824" s="91"/>
      <c r="AW12824" s="89"/>
      <c r="BE12824" s="90"/>
      <c r="BF12824" s="84"/>
      <c r="BG12824" s="84">
        <f t="shared" si="202"/>
        <v>45629.5</v>
      </c>
    </row>
    <row r="12825" spans="39:59">
      <c r="AM12825" s="85" t="s">
        <v>13077</v>
      </c>
      <c r="AN12825" s="83">
        <v>3.4697269999999998</v>
      </c>
      <c r="AO12825" s="84">
        <v>800.24872000000005</v>
      </c>
      <c r="AP12825" s="83">
        <v>5129.5434999999998</v>
      </c>
      <c r="AQ12825" s="83">
        <v>0.76899706999999995</v>
      </c>
      <c r="AR12825" s="83">
        <v>-2.7007300999999999</v>
      </c>
      <c r="AU12825" s="91"/>
      <c r="AW12825" s="89"/>
      <c r="BE12825" s="90"/>
      <c r="BF12825" s="84"/>
      <c r="BG12825" s="84">
        <f t="shared" si="202"/>
        <v>45630</v>
      </c>
    </row>
    <row r="12826" spans="39:59">
      <c r="AM12826" s="85" t="s">
        <v>13078</v>
      </c>
      <c r="AN12826" s="83">
        <v>3.4697629999999999</v>
      </c>
      <c r="AO12826" s="84">
        <v>800.27923999999996</v>
      </c>
      <c r="AP12826" s="83">
        <v>5129.9434000000001</v>
      </c>
      <c r="AQ12826" s="83">
        <v>0.76900928999999996</v>
      </c>
      <c r="AR12826" s="83">
        <v>-2.7007536999999999</v>
      </c>
      <c r="AU12826" s="91"/>
      <c r="AW12826" s="89"/>
      <c r="BE12826" s="90"/>
      <c r="BF12826" s="84"/>
      <c r="BG12826" s="84">
        <f t="shared" si="202"/>
        <v>45630.5</v>
      </c>
    </row>
    <row r="12827" spans="39:59">
      <c r="AM12827" s="85" t="s">
        <v>13079</v>
      </c>
      <c r="AN12827" s="83">
        <v>3.4697735000000001</v>
      </c>
      <c r="AO12827" s="84">
        <v>800.09636999999998</v>
      </c>
      <c r="AP12827" s="83">
        <v>5130.3433000000005</v>
      </c>
      <c r="AQ12827" s="83">
        <v>0.76902013999999996</v>
      </c>
      <c r="AR12827" s="83">
        <v>-2.7007534999999998</v>
      </c>
      <c r="AU12827" s="91"/>
      <c r="AW12827" s="89"/>
      <c r="BE12827" s="90"/>
      <c r="BF12827" s="84"/>
      <c r="BG12827" s="84">
        <f t="shared" si="202"/>
        <v>45631</v>
      </c>
    </row>
    <row r="12828" spans="39:59">
      <c r="AM12828" s="85" t="s">
        <v>13080</v>
      </c>
      <c r="AN12828" s="83">
        <v>3.4696763000000002</v>
      </c>
      <c r="AO12828" s="84">
        <v>800.26391999999998</v>
      </c>
      <c r="AP12828" s="83">
        <v>5130.7437</v>
      </c>
      <c r="AQ12828" s="83">
        <v>0.76902532999999995</v>
      </c>
      <c r="AR12828" s="83">
        <v>-2.7006508999999999</v>
      </c>
      <c r="AU12828" s="91"/>
      <c r="AW12828" s="89"/>
      <c r="BE12828" s="90"/>
      <c r="BF12828" s="84"/>
      <c r="BG12828" s="84">
        <f t="shared" si="202"/>
        <v>45631.5</v>
      </c>
    </row>
    <row r="12829" spans="39:59">
      <c r="AM12829" s="85" t="s">
        <v>13081</v>
      </c>
      <c r="AN12829" s="83">
        <v>3.4697165000000001</v>
      </c>
      <c r="AO12829" s="84">
        <v>800.11157000000003</v>
      </c>
      <c r="AP12829" s="83">
        <v>5131.1436000000003</v>
      </c>
      <c r="AQ12829" s="83">
        <v>0.76903880000000002</v>
      </c>
      <c r="AR12829" s="83">
        <v>-2.7006779000000001</v>
      </c>
      <c r="AU12829" s="91"/>
      <c r="AW12829" s="89"/>
      <c r="BE12829" s="90"/>
      <c r="BF12829" s="84"/>
      <c r="BG12829" s="84">
        <f t="shared" si="202"/>
        <v>45632</v>
      </c>
    </row>
    <row r="12830" spans="39:59">
      <c r="AM12830" s="85" t="s">
        <v>13082</v>
      </c>
      <c r="AN12830" s="83">
        <v>3.4697363000000001</v>
      </c>
      <c r="AO12830" s="84">
        <v>800.23346000000004</v>
      </c>
      <c r="AP12830" s="83">
        <v>5131.5434999999998</v>
      </c>
      <c r="AQ12830" s="83">
        <v>0.76904201999999999</v>
      </c>
      <c r="AR12830" s="83">
        <v>-2.7006942999999999</v>
      </c>
      <c r="AU12830" s="91"/>
      <c r="AW12830" s="89"/>
      <c r="BE12830" s="90"/>
      <c r="BF12830" s="84"/>
      <c r="BG12830" s="84">
        <f t="shared" si="202"/>
        <v>45632.5</v>
      </c>
    </row>
    <row r="12831" spans="39:59">
      <c r="AM12831" s="85" t="s">
        <v>13083</v>
      </c>
      <c r="AN12831" s="83">
        <v>3.4697241999999999</v>
      </c>
      <c r="AO12831" s="84">
        <v>800.06592000000001</v>
      </c>
      <c r="AP12831" s="83">
        <v>5131.9438</v>
      </c>
      <c r="AQ12831" s="83">
        <v>0.76903772000000004</v>
      </c>
      <c r="AR12831" s="83">
        <v>-2.7006865000000002</v>
      </c>
      <c r="AU12831" s="91"/>
      <c r="AW12831" s="89"/>
      <c r="BE12831" s="90"/>
      <c r="BF12831" s="84"/>
      <c r="BG12831" s="84">
        <f t="shared" si="202"/>
        <v>45633</v>
      </c>
    </row>
    <row r="12832" spans="39:59">
      <c r="AM12832" s="85" t="s">
        <v>13084</v>
      </c>
      <c r="AN12832" s="83">
        <v>3.4696473999999999</v>
      </c>
      <c r="AO12832" s="84">
        <v>800.14209000000005</v>
      </c>
      <c r="AP12832" s="83">
        <v>5132.3437999999996</v>
      </c>
      <c r="AQ12832" s="83">
        <v>0.76903449999999995</v>
      </c>
      <c r="AR12832" s="83">
        <v>-2.7006128</v>
      </c>
      <c r="AU12832" s="91"/>
      <c r="AW12832" s="89"/>
      <c r="BE12832" s="90"/>
      <c r="BF12832" s="84"/>
      <c r="BG12832" s="84">
        <f t="shared" si="202"/>
        <v>45633.5</v>
      </c>
    </row>
    <row r="12833" spans="39:59">
      <c r="AM12833" s="85" t="s">
        <v>13085</v>
      </c>
      <c r="AN12833" s="83">
        <v>3.4696939000000002</v>
      </c>
      <c r="AO12833" s="84">
        <v>800.18773999999996</v>
      </c>
      <c r="AP12833" s="83">
        <v>5132.7440999999999</v>
      </c>
      <c r="AQ12833" s="83">
        <v>0.76903820000000001</v>
      </c>
      <c r="AR12833" s="83">
        <v>-2.7006557</v>
      </c>
      <c r="AU12833" s="91"/>
      <c r="AW12833" s="89"/>
      <c r="BE12833" s="90"/>
      <c r="BF12833" s="84"/>
      <c r="BG12833" s="84">
        <f t="shared" si="202"/>
        <v>45634</v>
      </c>
    </row>
    <row r="12834" spans="39:59">
      <c r="AM12834" s="85" t="s">
        <v>13086</v>
      </c>
      <c r="AN12834" s="83">
        <v>3.4697776</v>
      </c>
      <c r="AO12834" s="84">
        <v>800.06592000000001</v>
      </c>
      <c r="AP12834" s="83">
        <v>5133.1440000000002</v>
      </c>
      <c r="AQ12834" s="83">
        <v>0.76905179000000001</v>
      </c>
      <c r="AR12834" s="83">
        <v>-2.7007257999999998</v>
      </c>
      <c r="AU12834" s="91"/>
      <c r="AW12834" s="89"/>
      <c r="BE12834" s="90"/>
      <c r="BF12834" s="84"/>
      <c r="BG12834" s="84">
        <f t="shared" si="202"/>
        <v>45634.5</v>
      </c>
    </row>
    <row r="12835" spans="39:59">
      <c r="AM12835" s="85" t="s">
        <v>13087</v>
      </c>
      <c r="AN12835" s="83">
        <v>3.4698609999999999</v>
      </c>
      <c r="AO12835" s="84">
        <v>800.005</v>
      </c>
      <c r="AP12835" s="83">
        <v>5133.5438999999997</v>
      </c>
      <c r="AQ12835" s="83">
        <v>0.76906543999999999</v>
      </c>
      <c r="AR12835" s="83">
        <v>-2.7007957</v>
      </c>
      <c r="AU12835" s="91"/>
      <c r="AW12835" s="89"/>
      <c r="BE12835" s="90"/>
      <c r="BF12835" s="84"/>
      <c r="BG12835" s="84">
        <f t="shared" si="202"/>
        <v>45635</v>
      </c>
    </row>
    <row r="12836" spans="39:59">
      <c r="AM12836" s="85" t="s">
        <v>13088</v>
      </c>
      <c r="AN12836" s="83">
        <v>3.4698367000000001</v>
      </c>
      <c r="AO12836" s="84">
        <v>800.005</v>
      </c>
      <c r="AP12836" s="83">
        <v>5133.9438</v>
      </c>
      <c r="AQ12836" s="83">
        <v>0.76908553000000002</v>
      </c>
      <c r="AR12836" s="83">
        <v>-2.7007512999999999</v>
      </c>
      <c r="AU12836" s="91"/>
      <c r="AW12836" s="89"/>
      <c r="BE12836" s="90"/>
      <c r="BF12836" s="84"/>
      <c r="BG12836" s="84">
        <f t="shared" si="202"/>
        <v>45635.5</v>
      </c>
    </row>
    <row r="12837" spans="39:59">
      <c r="AM12837" s="85" t="s">
        <v>13089</v>
      </c>
      <c r="AN12837" s="83">
        <v>3.4697962000000002</v>
      </c>
      <c r="AO12837" s="84">
        <v>800.12683000000004</v>
      </c>
      <c r="AP12837" s="83">
        <v>5134.3441999999995</v>
      </c>
      <c r="AQ12837" s="83">
        <v>0.76909285999999999</v>
      </c>
      <c r="AR12837" s="83">
        <v>-2.7007034000000001</v>
      </c>
      <c r="AU12837" s="91"/>
      <c r="AW12837" s="89"/>
      <c r="BE12837" s="90"/>
      <c r="BF12837" s="84"/>
      <c r="BG12837" s="84">
        <f t="shared" si="202"/>
        <v>45636</v>
      </c>
    </row>
    <row r="12838" spans="39:59">
      <c r="AM12838" s="85" t="s">
        <v>13090</v>
      </c>
      <c r="AN12838" s="83">
        <v>3.4697697000000001</v>
      </c>
      <c r="AO12838" s="84">
        <v>800.11162999999999</v>
      </c>
      <c r="AP12838" s="83">
        <v>5134.7440999999999</v>
      </c>
      <c r="AQ12838" s="83">
        <v>0.76909894000000001</v>
      </c>
      <c r="AR12838" s="83">
        <v>-2.7006706999999999</v>
      </c>
      <c r="AU12838" s="91"/>
      <c r="AW12838" s="89"/>
      <c r="BE12838" s="90"/>
      <c r="BF12838" s="84"/>
      <c r="BG12838" s="84">
        <f t="shared" si="202"/>
        <v>45636.5</v>
      </c>
    </row>
    <row r="12839" spans="39:59">
      <c r="AM12839" s="85" t="s">
        <v>13091</v>
      </c>
      <c r="AN12839" s="83">
        <v>3.4697095999999998</v>
      </c>
      <c r="AO12839" s="84">
        <v>799.98974999999996</v>
      </c>
      <c r="AP12839" s="83">
        <v>5135.1440000000002</v>
      </c>
      <c r="AQ12839" s="83">
        <v>0.76911538999999995</v>
      </c>
      <c r="AR12839" s="83">
        <v>-2.7005941999999998</v>
      </c>
      <c r="AU12839" s="91"/>
      <c r="AW12839" s="89"/>
      <c r="BE12839" s="90"/>
      <c r="BF12839" s="84"/>
      <c r="BG12839" s="84">
        <f t="shared" si="202"/>
        <v>45637</v>
      </c>
    </row>
    <row r="12840" spans="39:59">
      <c r="AM12840" s="85" t="s">
        <v>13092</v>
      </c>
      <c r="AN12840" s="83">
        <v>3.4697273000000002</v>
      </c>
      <c r="AO12840" s="84">
        <v>800.05065999999999</v>
      </c>
      <c r="AP12840" s="83">
        <v>5135.5443999999998</v>
      </c>
      <c r="AQ12840" s="83">
        <v>0.76912433000000002</v>
      </c>
      <c r="AR12840" s="83">
        <v>-2.7006030000000001</v>
      </c>
      <c r="AU12840" s="91"/>
      <c r="AW12840" s="89"/>
      <c r="BE12840" s="90"/>
      <c r="BF12840" s="84"/>
      <c r="BG12840" s="84">
        <f t="shared" si="202"/>
        <v>45637.5</v>
      </c>
    </row>
    <row r="12841" spans="39:59">
      <c r="AM12841" s="85" t="s">
        <v>13093</v>
      </c>
      <c r="AN12841" s="83">
        <v>3.4697013000000001</v>
      </c>
      <c r="AO12841" s="84">
        <v>800.05071999999996</v>
      </c>
      <c r="AP12841" s="83">
        <v>5135.9443000000001</v>
      </c>
      <c r="AQ12841" s="83">
        <v>0.76912974999999995</v>
      </c>
      <c r="AR12841" s="83">
        <v>-2.7005715000000001</v>
      </c>
      <c r="AU12841" s="91"/>
      <c r="AW12841" s="89"/>
      <c r="BE12841" s="90"/>
      <c r="BF12841" s="84"/>
      <c r="BG12841" s="84">
        <f t="shared" si="202"/>
        <v>45638</v>
      </c>
    </row>
    <row r="12842" spans="39:59">
      <c r="AM12842" s="85" t="s">
        <v>13094</v>
      </c>
      <c r="AN12842" s="83">
        <v>3.4694995999999998</v>
      </c>
      <c r="AO12842" s="84">
        <v>800.12689</v>
      </c>
      <c r="AP12842" s="83">
        <v>5136.3441999999995</v>
      </c>
      <c r="AQ12842" s="83">
        <v>0.76914680000000002</v>
      </c>
      <c r="AR12842" s="83">
        <v>-2.7003526999999998</v>
      </c>
      <c r="AU12842" s="91"/>
      <c r="AW12842" s="89"/>
      <c r="BE12842" s="90"/>
      <c r="BF12842" s="84"/>
      <c r="BG12842" s="84">
        <f t="shared" si="202"/>
        <v>45638.5</v>
      </c>
    </row>
    <row r="12843" spans="39:59">
      <c r="AM12843" s="85" t="s">
        <v>13095</v>
      </c>
      <c r="AN12843" s="83">
        <v>3.4694148999999999</v>
      </c>
      <c r="AO12843" s="84">
        <v>800.18773999999996</v>
      </c>
      <c r="AP12843" s="83">
        <v>5136.7446</v>
      </c>
      <c r="AQ12843" s="83">
        <v>0.76916260000000003</v>
      </c>
      <c r="AR12843" s="83">
        <v>-2.7002522999999998</v>
      </c>
      <c r="AU12843" s="91"/>
      <c r="AW12843" s="89"/>
      <c r="BE12843" s="90"/>
      <c r="BF12843" s="84"/>
      <c r="BG12843" s="84">
        <f t="shared" si="202"/>
        <v>45639</v>
      </c>
    </row>
    <row r="12844" spans="39:59">
      <c r="AM12844" s="85" t="s">
        <v>13096</v>
      </c>
      <c r="AN12844" s="83">
        <v>3.46943</v>
      </c>
      <c r="AO12844" s="84">
        <v>800.09644000000003</v>
      </c>
      <c r="AP12844" s="83">
        <v>5137.1445000000003</v>
      </c>
      <c r="AQ12844" s="83">
        <v>0.76917541</v>
      </c>
      <c r="AR12844" s="83">
        <v>-2.7002543999999999</v>
      </c>
      <c r="AU12844" s="91"/>
      <c r="AW12844" s="89"/>
      <c r="BE12844" s="90"/>
      <c r="BF12844" s="84"/>
      <c r="BG12844" s="84">
        <f t="shared" si="202"/>
        <v>45639.5</v>
      </c>
    </row>
    <row r="12845" spans="39:59">
      <c r="AM12845" s="85" t="s">
        <v>13097</v>
      </c>
      <c r="AN12845" s="83">
        <v>3.4696031000000001</v>
      </c>
      <c r="AO12845" s="84">
        <v>800.06592000000001</v>
      </c>
      <c r="AP12845" s="83">
        <v>5137.5443999999998</v>
      </c>
      <c r="AQ12845" s="83">
        <v>0.76919621000000005</v>
      </c>
      <c r="AR12845" s="83">
        <v>-2.7004068000000001</v>
      </c>
      <c r="AU12845" s="91"/>
      <c r="AW12845" s="89"/>
      <c r="BE12845" s="90"/>
      <c r="BF12845" s="84"/>
      <c r="BG12845" s="84">
        <f t="shared" si="202"/>
        <v>45640</v>
      </c>
    </row>
    <row r="12846" spans="39:59">
      <c r="AM12846" s="85" t="s">
        <v>13098</v>
      </c>
      <c r="AN12846" s="83">
        <v>3.4697428000000001</v>
      </c>
      <c r="AO12846" s="84">
        <v>800.15728999999999</v>
      </c>
      <c r="AP12846" s="83">
        <v>5137.9448000000002</v>
      </c>
      <c r="AQ12846" s="83">
        <v>0.76922243999999995</v>
      </c>
      <c r="AR12846" s="83">
        <v>-2.7005203</v>
      </c>
      <c r="AU12846" s="91"/>
      <c r="AW12846" s="89"/>
      <c r="BE12846" s="90"/>
      <c r="BF12846" s="84"/>
      <c r="BG12846" s="84">
        <f t="shared" si="202"/>
        <v>45640.5</v>
      </c>
    </row>
    <row r="12847" spans="39:59">
      <c r="AM12847" s="85" t="s">
        <v>13099</v>
      </c>
      <c r="AN12847" s="83">
        <v>3.4698614999999999</v>
      </c>
      <c r="AO12847" s="84">
        <v>800.15734999999995</v>
      </c>
      <c r="AP12847" s="83">
        <v>5138.3446999999996</v>
      </c>
      <c r="AQ12847" s="83">
        <v>0.76924181000000003</v>
      </c>
      <c r="AR12847" s="83">
        <v>-2.7006196999999998</v>
      </c>
      <c r="AU12847" s="91"/>
      <c r="AW12847" s="89"/>
      <c r="BE12847" s="90"/>
      <c r="BF12847" s="84"/>
      <c r="BG12847" s="84">
        <f t="shared" si="202"/>
        <v>45641</v>
      </c>
    </row>
    <row r="12848" spans="39:59">
      <c r="AM12848" s="85" t="s">
        <v>13100</v>
      </c>
      <c r="AN12848" s="83">
        <v>3.4699488000000001</v>
      </c>
      <c r="AO12848" s="84">
        <v>800.11162999999999</v>
      </c>
      <c r="AP12848" s="83">
        <v>5138.7446</v>
      </c>
      <c r="AQ12848" s="83">
        <v>0.76925248000000002</v>
      </c>
      <c r="AR12848" s="83">
        <v>-2.7006961999999999</v>
      </c>
      <c r="AU12848" s="91"/>
      <c r="AW12848" s="89"/>
      <c r="BE12848" s="90"/>
      <c r="BF12848" s="84"/>
      <c r="BG12848" s="84">
        <f t="shared" si="202"/>
        <v>45641.5</v>
      </c>
    </row>
    <row r="12849" spans="39:59">
      <c r="AM12849" s="85" t="s">
        <v>13101</v>
      </c>
      <c r="AN12849" s="83">
        <v>3.4700055000000001</v>
      </c>
      <c r="AO12849" s="84">
        <v>800.11157000000003</v>
      </c>
      <c r="AP12849" s="83">
        <v>5139.1450000000004</v>
      </c>
      <c r="AQ12849" s="83">
        <v>0.76927900000000005</v>
      </c>
      <c r="AR12849" s="83">
        <v>-2.7007265</v>
      </c>
      <c r="AU12849" s="91"/>
      <c r="AW12849" s="89"/>
      <c r="BE12849" s="90"/>
      <c r="BF12849" s="84"/>
      <c r="BG12849" s="84">
        <f t="shared" si="202"/>
        <v>45642</v>
      </c>
    </row>
    <row r="12850" spans="39:59">
      <c r="AM12850" s="85" t="s">
        <v>13102</v>
      </c>
      <c r="AN12850" s="83">
        <v>3.4701219000000001</v>
      </c>
      <c r="AO12850" s="84">
        <v>799.97455000000002</v>
      </c>
      <c r="AP12850" s="83">
        <v>5139.5448999999999</v>
      </c>
      <c r="AQ12850" s="83">
        <v>0.76930624000000003</v>
      </c>
      <c r="AR12850" s="83">
        <v>-2.7008157000000002</v>
      </c>
      <c r="AU12850" s="91"/>
      <c r="AW12850" s="89"/>
      <c r="BE12850" s="90"/>
      <c r="BF12850" s="84"/>
      <c r="BG12850" s="84">
        <f t="shared" si="202"/>
        <v>45642.5</v>
      </c>
    </row>
    <row r="12851" spans="39:59">
      <c r="AM12851" s="85" t="s">
        <v>13103</v>
      </c>
      <c r="AN12851" s="83">
        <v>3.4702088999999998</v>
      </c>
      <c r="AO12851" s="84">
        <v>800.18781000000001</v>
      </c>
      <c r="AP12851" s="83">
        <v>5139.9448000000002</v>
      </c>
      <c r="AQ12851" s="83">
        <v>0.76932186000000002</v>
      </c>
      <c r="AR12851" s="83">
        <v>-2.7008869999999998</v>
      </c>
      <c r="AU12851" s="91"/>
      <c r="AW12851" s="89"/>
      <c r="BE12851" s="90"/>
      <c r="BF12851" s="84"/>
      <c r="BG12851" s="84">
        <f t="shared" si="202"/>
        <v>45643</v>
      </c>
    </row>
    <row r="12852" spans="39:59">
      <c r="AM12852" s="85" t="s">
        <v>13104</v>
      </c>
      <c r="AN12852" s="83">
        <v>3.4701938999999999</v>
      </c>
      <c r="AO12852" s="84">
        <v>800.12683000000004</v>
      </c>
      <c r="AP12852" s="83">
        <v>5140.3451999999997</v>
      </c>
      <c r="AQ12852" s="83">
        <v>0.76934707000000002</v>
      </c>
      <c r="AR12852" s="83">
        <v>-2.7008467</v>
      </c>
      <c r="AU12852" s="91"/>
      <c r="AW12852" s="89"/>
      <c r="BE12852" s="90"/>
      <c r="BF12852" s="84"/>
      <c r="BG12852" s="84">
        <f t="shared" si="202"/>
        <v>45643.5</v>
      </c>
    </row>
    <row r="12853" spans="39:59">
      <c r="AM12853" s="85" t="s">
        <v>13105</v>
      </c>
      <c r="AN12853" s="83">
        <v>3.4701895999999999</v>
      </c>
      <c r="AO12853" s="84">
        <v>800.26391999999998</v>
      </c>
      <c r="AP12853" s="83">
        <v>5140.7451000000001</v>
      </c>
      <c r="AQ12853" s="83">
        <v>0.76937078999999997</v>
      </c>
      <c r="AR12853" s="83">
        <v>-2.7008188</v>
      </c>
      <c r="AU12853" s="91"/>
      <c r="AW12853" s="89"/>
      <c r="BE12853" s="90"/>
      <c r="BF12853" s="84"/>
      <c r="BG12853" s="84">
        <f t="shared" si="202"/>
        <v>45644</v>
      </c>
    </row>
    <row r="12854" spans="39:59">
      <c r="AM12854" s="85" t="s">
        <v>13106</v>
      </c>
      <c r="AN12854" s="83">
        <v>3.4702267999999998</v>
      </c>
      <c r="AO12854" s="84">
        <v>800.32488999999998</v>
      </c>
      <c r="AP12854" s="83">
        <v>5141.1450000000004</v>
      </c>
      <c r="AQ12854" s="83">
        <v>0.76939230999999997</v>
      </c>
      <c r="AR12854" s="83">
        <v>-2.7008345</v>
      </c>
      <c r="AU12854" s="91"/>
      <c r="AW12854" s="89"/>
      <c r="BE12854" s="90"/>
      <c r="BF12854" s="84"/>
      <c r="BG12854" s="84">
        <f t="shared" si="202"/>
        <v>45644.5</v>
      </c>
    </row>
    <row r="12855" spans="39:59">
      <c r="AM12855" s="85" t="s">
        <v>13107</v>
      </c>
      <c r="AN12855" s="83">
        <v>3.4701602</v>
      </c>
      <c r="AO12855" s="84">
        <v>800.12683000000004</v>
      </c>
      <c r="AP12855" s="83">
        <v>5141.5454</v>
      </c>
      <c r="AQ12855" s="83">
        <v>0.76941252000000004</v>
      </c>
      <c r="AR12855" s="83">
        <v>-2.7007477</v>
      </c>
      <c r="AU12855" s="91"/>
      <c r="AW12855" s="89"/>
      <c r="BE12855" s="90"/>
      <c r="BF12855" s="84"/>
      <c r="BG12855" s="84">
        <f t="shared" si="202"/>
        <v>45645</v>
      </c>
    </row>
    <row r="12856" spans="39:59">
      <c r="AM12856" s="85" t="s">
        <v>13108</v>
      </c>
      <c r="AN12856" s="83">
        <v>3.4701552000000002</v>
      </c>
      <c r="AO12856" s="84">
        <v>800.17255</v>
      </c>
      <c r="AP12856" s="83">
        <v>5141.9453000000003</v>
      </c>
      <c r="AQ12856" s="83">
        <v>0.76943523000000003</v>
      </c>
      <c r="AR12856" s="83">
        <v>-2.7007200999999998</v>
      </c>
      <c r="AU12856" s="91"/>
      <c r="AW12856" s="89"/>
      <c r="BE12856" s="90"/>
      <c r="BF12856" s="84"/>
      <c r="BG12856" s="84">
        <f t="shared" si="202"/>
        <v>45645.5</v>
      </c>
    </row>
    <row r="12857" spans="39:59">
      <c r="AM12857" s="85" t="s">
        <v>13109</v>
      </c>
      <c r="AN12857" s="83">
        <v>3.4701927000000001</v>
      </c>
      <c r="AO12857" s="84">
        <v>800.20299999999997</v>
      </c>
      <c r="AP12857" s="83">
        <v>5142.3456999999999</v>
      </c>
      <c r="AQ12857" s="83">
        <v>0.76945496000000002</v>
      </c>
      <c r="AR12857" s="83">
        <v>-2.7007376999999999</v>
      </c>
      <c r="AU12857" s="91"/>
      <c r="AW12857" s="89"/>
      <c r="BE12857" s="90"/>
      <c r="BF12857" s="84"/>
      <c r="BG12857" s="84">
        <f t="shared" si="202"/>
        <v>45646</v>
      </c>
    </row>
    <row r="12858" spans="39:59">
      <c r="AM12858" s="85" t="s">
        <v>13110</v>
      </c>
      <c r="AN12858" s="83">
        <v>3.4701268999999999</v>
      </c>
      <c r="AO12858" s="84">
        <v>800.12689</v>
      </c>
      <c r="AP12858" s="83">
        <v>5142.7456000000002</v>
      </c>
      <c r="AQ12858" s="83">
        <v>0.76946813000000003</v>
      </c>
      <c r="AR12858" s="83">
        <v>-2.7006587999999998</v>
      </c>
      <c r="AU12858" s="91"/>
      <c r="AW12858" s="89"/>
      <c r="BE12858" s="90"/>
      <c r="BF12858" s="84"/>
      <c r="BG12858" s="84">
        <f t="shared" si="202"/>
        <v>45646.5</v>
      </c>
    </row>
    <row r="12859" spans="39:59">
      <c r="AM12859" s="85" t="s">
        <v>13111</v>
      </c>
      <c r="AN12859" s="83">
        <v>3.4701357000000002</v>
      </c>
      <c r="AO12859" s="84">
        <v>800.20299999999997</v>
      </c>
      <c r="AP12859" s="83">
        <v>5143.1454999999996</v>
      </c>
      <c r="AQ12859" s="83">
        <v>0.76948689999999997</v>
      </c>
      <c r="AR12859" s="83">
        <v>-2.7006488000000002</v>
      </c>
      <c r="AU12859" s="91"/>
      <c r="AW12859" s="89"/>
      <c r="BE12859" s="90"/>
      <c r="BF12859" s="84"/>
      <c r="BG12859" s="84">
        <f t="shared" si="202"/>
        <v>45647</v>
      </c>
    </row>
    <row r="12860" spans="39:59">
      <c r="AM12860" s="85" t="s">
        <v>13112</v>
      </c>
      <c r="AN12860" s="83">
        <v>3.4700994000000001</v>
      </c>
      <c r="AO12860" s="84">
        <v>800.12689</v>
      </c>
      <c r="AP12860" s="83">
        <v>5143.5459000000001</v>
      </c>
      <c r="AQ12860" s="83">
        <v>0.76950872000000003</v>
      </c>
      <c r="AR12860" s="83">
        <v>-2.7005906</v>
      </c>
      <c r="AU12860" s="91"/>
      <c r="AW12860" s="89"/>
      <c r="BE12860" s="90"/>
      <c r="BF12860" s="84"/>
      <c r="BG12860" s="84">
        <f t="shared" si="202"/>
        <v>45647.5</v>
      </c>
    </row>
    <row r="12861" spans="39:59">
      <c r="AM12861" s="85" t="s">
        <v>13113</v>
      </c>
      <c r="AN12861" s="83">
        <v>3.4700608000000002</v>
      </c>
      <c r="AO12861" s="84">
        <v>800.11157000000003</v>
      </c>
      <c r="AP12861" s="83">
        <v>5143.9458000000004</v>
      </c>
      <c r="AQ12861" s="83">
        <v>0.76953185000000002</v>
      </c>
      <c r="AR12861" s="83">
        <v>-2.7005290999999998</v>
      </c>
      <c r="AU12861" s="91"/>
      <c r="AW12861" s="89"/>
      <c r="BE12861" s="90"/>
      <c r="BF12861" s="84"/>
      <c r="BG12861" s="84">
        <f t="shared" si="202"/>
        <v>45648</v>
      </c>
    </row>
    <row r="12862" spans="39:59">
      <c r="AM12862" s="85" t="s">
        <v>13114</v>
      </c>
      <c r="AN12862" s="83">
        <v>3.4700278999999998</v>
      </c>
      <c r="AO12862" s="84">
        <v>800.12689</v>
      </c>
      <c r="AP12862" s="83">
        <v>5144.3456999999999</v>
      </c>
      <c r="AQ12862" s="83">
        <v>0.76954560999999999</v>
      </c>
      <c r="AR12862" s="83">
        <v>-2.7004823999999998</v>
      </c>
      <c r="AU12862" s="91"/>
      <c r="AW12862" s="89"/>
      <c r="BE12862" s="90"/>
      <c r="BF12862" s="84"/>
      <c r="BG12862" s="84">
        <f t="shared" si="202"/>
        <v>45648.5</v>
      </c>
    </row>
    <row r="12863" spans="39:59">
      <c r="AM12863" s="85" t="s">
        <v>13115</v>
      </c>
      <c r="AN12863" s="83">
        <v>3.4700891999999999</v>
      </c>
      <c r="AO12863" s="84">
        <v>800.21825999999999</v>
      </c>
      <c r="AP12863" s="83">
        <v>5144.7461000000003</v>
      </c>
      <c r="AQ12863" s="83">
        <v>0.76956552</v>
      </c>
      <c r="AR12863" s="83">
        <v>-2.7005235999999999</v>
      </c>
      <c r="AU12863" s="91"/>
      <c r="AW12863" s="89"/>
      <c r="BE12863" s="90"/>
      <c r="BF12863" s="84"/>
      <c r="BG12863" s="84">
        <f t="shared" si="202"/>
        <v>45649</v>
      </c>
    </row>
    <row r="12864" spans="39:59">
      <c r="AM12864" s="85" t="s">
        <v>13116</v>
      </c>
      <c r="AN12864" s="83">
        <v>3.4701338000000002</v>
      </c>
      <c r="AO12864" s="84">
        <v>800.14202999999998</v>
      </c>
      <c r="AP12864" s="83">
        <v>5145.1459999999997</v>
      </c>
      <c r="AQ12864" s="83">
        <v>0.76958811000000005</v>
      </c>
      <c r="AR12864" s="83">
        <v>-2.7005458</v>
      </c>
      <c r="AU12864" s="91"/>
      <c r="AW12864" s="89"/>
      <c r="BE12864" s="90"/>
      <c r="BF12864" s="84"/>
      <c r="BG12864" s="84">
        <f t="shared" si="202"/>
        <v>45649.5</v>
      </c>
    </row>
    <row r="12865" spans="39:59">
      <c r="AM12865" s="85" t="s">
        <v>13117</v>
      </c>
      <c r="AN12865" s="83">
        <v>3.4701529</v>
      </c>
      <c r="AO12865" s="84">
        <v>800.29443000000003</v>
      </c>
      <c r="AP12865" s="83">
        <v>5145.5459000000001</v>
      </c>
      <c r="AQ12865" s="83">
        <v>0.76962030000000003</v>
      </c>
      <c r="AR12865" s="83">
        <v>-2.7005327000000001</v>
      </c>
      <c r="AU12865" s="91"/>
      <c r="AW12865" s="89"/>
      <c r="BE12865" s="90"/>
      <c r="BF12865" s="84"/>
      <c r="BG12865" s="84">
        <f t="shared" si="202"/>
        <v>45650</v>
      </c>
    </row>
    <row r="12866" spans="39:59">
      <c r="AM12866" s="85" t="s">
        <v>13118</v>
      </c>
      <c r="AN12866" s="83">
        <v>3.4701371000000001</v>
      </c>
      <c r="AO12866" s="84">
        <v>800.17255</v>
      </c>
      <c r="AP12866" s="83">
        <v>5145.9462999999996</v>
      </c>
      <c r="AQ12866" s="83">
        <v>0.76964699999999997</v>
      </c>
      <c r="AR12866" s="83">
        <v>-2.7004899999999998</v>
      </c>
      <c r="AU12866" s="91"/>
      <c r="AW12866" s="89"/>
      <c r="BE12866" s="90"/>
      <c r="BF12866" s="84"/>
      <c r="BG12866" s="84">
        <f t="shared" si="202"/>
        <v>45650.5</v>
      </c>
    </row>
    <row r="12867" spans="39:59">
      <c r="AM12867" s="85" t="s">
        <v>13119</v>
      </c>
      <c r="AN12867" s="83">
        <v>3.4700031</v>
      </c>
      <c r="AO12867" s="84">
        <v>800.29443000000003</v>
      </c>
      <c r="AP12867" s="83">
        <v>5146.3462</v>
      </c>
      <c r="AQ12867" s="83">
        <v>0.76967156000000003</v>
      </c>
      <c r="AR12867" s="83">
        <v>-2.7003314</v>
      </c>
      <c r="AU12867" s="91"/>
      <c r="AW12867" s="89"/>
      <c r="BE12867" s="90"/>
      <c r="BF12867" s="84"/>
      <c r="BG12867" s="84">
        <f t="shared" si="202"/>
        <v>45651</v>
      </c>
    </row>
    <row r="12868" spans="39:59">
      <c r="AM12868" s="85" t="s">
        <v>13120</v>
      </c>
      <c r="AN12868" s="83">
        <v>3.4698821999999998</v>
      </c>
      <c r="AO12868" s="84">
        <v>799.95934999999997</v>
      </c>
      <c r="AP12868" s="83">
        <v>5146.7461000000003</v>
      </c>
      <c r="AQ12868" s="83">
        <v>0.76968782999999996</v>
      </c>
      <c r="AR12868" s="83">
        <v>-2.7001944</v>
      </c>
      <c r="AU12868" s="91"/>
      <c r="AW12868" s="89"/>
      <c r="BE12868" s="90"/>
      <c r="BF12868" s="84"/>
      <c r="BG12868" s="84">
        <f t="shared" si="202"/>
        <v>45651.5</v>
      </c>
    </row>
    <row r="12869" spans="39:59">
      <c r="AM12869" s="85" t="s">
        <v>13121</v>
      </c>
      <c r="AN12869" s="83">
        <v>3.4699209</v>
      </c>
      <c r="AO12869" s="84">
        <v>800.15734999999995</v>
      </c>
      <c r="AP12869" s="83">
        <v>5147.1464999999998</v>
      </c>
      <c r="AQ12869" s="83">
        <v>0.76970654999999999</v>
      </c>
      <c r="AR12869" s="83">
        <v>-2.7002144000000001</v>
      </c>
      <c r="AU12869" s="91"/>
      <c r="AW12869" s="89"/>
      <c r="BE12869" s="90"/>
      <c r="BF12869" s="84"/>
      <c r="BG12869" s="84">
        <f t="shared" ref="BG12869:BG12932" si="203">BG12868+0.5</f>
        <v>45652</v>
      </c>
    </row>
    <row r="12870" spans="39:59">
      <c r="AM12870" s="85" t="s">
        <v>13122</v>
      </c>
      <c r="AN12870" s="83">
        <v>3.4699550000000001</v>
      </c>
      <c r="AO12870" s="84">
        <v>800.11157000000003</v>
      </c>
      <c r="AP12870" s="83">
        <v>5147.5464000000002</v>
      </c>
      <c r="AQ12870" s="83">
        <v>0.76972514000000003</v>
      </c>
      <c r="AR12870" s="83">
        <v>-2.7002299000000001</v>
      </c>
      <c r="AU12870" s="91"/>
      <c r="AW12870" s="89"/>
      <c r="BE12870" s="90"/>
      <c r="BF12870" s="84"/>
      <c r="BG12870" s="84">
        <f t="shared" si="203"/>
        <v>45652.5</v>
      </c>
    </row>
    <row r="12871" spans="39:59">
      <c r="AM12871" s="85" t="s">
        <v>13123</v>
      </c>
      <c r="AN12871" s="83">
        <v>3.4699949999999999</v>
      </c>
      <c r="AO12871" s="84">
        <v>800.12683000000004</v>
      </c>
      <c r="AP12871" s="83">
        <v>5147.9462999999996</v>
      </c>
      <c r="AQ12871" s="83">
        <v>0.76974648000000001</v>
      </c>
      <c r="AR12871" s="83">
        <v>-2.7002484999999998</v>
      </c>
      <c r="AU12871" s="91"/>
      <c r="AW12871" s="89"/>
      <c r="BE12871" s="90"/>
      <c r="BF12871" s="84"/>
      <c r="BG12871" s="84">
        <f t="shared" si="203"/>
        <v>45653</v>
      </c>
    </row>
    <row r="12872" spans="39:59">
      <c r="AM12872" s="85" t="s">
        <v>13124</v>
      </c>
      <c r="AN12872" s="83">
        <v>3.4700294</v>
      </c>
      <c r="AO12872" s="84">
        <v>800.17255</v>
      </c>
      <c r="AP12872" s="83">
        <v>5148.3467000000001</v>
      </c>
      <c r="AQ12872" s="83">
        <v>0.76976931000000004</v>
      </c>
      <c r="AR12872" s="83">
        <v>-2.7002598999999998</v>
      </c>
      <c r="AU12872" s="91"/>
      <c r="AW12872" s="89"/>
      <c r="BE12872" s="90"/>
      <c r="BF12872" s="84"/>
      <c r="BG12872" s="84">
        <f t="shared" si="203"/>
        <v>45653.5</v>
      </c>
    </row>
    <row r="12873" spans="39:59">
      <c r="AM12873" s="85" t="s">
        <v>13125</v>
      </c>
      <c r="AN12873" s="83">
        <v>3.4700069</v>
      </c>
      <c r="AO12873" s="84">
        <v>800.27923999999996</v>
      </c>
      <c r="AP12873" s="83">
        <v>5148.7466000000004</v>
      </c>
      <c r="AQ12873" s="83">
        <v>0.76979280000000005</v>
      </c>
      <c r="AR12873" s="83">
        <v>-2.7002141000000002</v>
      </c>
      <c r="AU12873" s="91"/>
      <c r="AW12873" s="89"/>
      <c r="BE12873" s="90"/>
      <c r="BF12873" s="84"/>
      <c r="BG12873" s="84">
        <f t="shared" si="203"/>
        <v>45654</v>
      </c>
    </row>
    <row r="12874" spans="39:59">
      <c r="AM12874" s="85" t="s">
        <v>13126</v>
      </c>
      <c r="AN12874" s="83">
        <v>3.4700679999999999</v>
      </c>
      <c r="AO12874" s="84">
        <v>800.17255</v>
      </c>
      <c r="AP12874" s="83">
        <v>5149.1464999999998</v>
      </c>
      <c r="AQ12874" s="83">
        <v>0.76981670000000002</v>
      </c>
      <c r="AR12874" s="83">
        <v>-2.7002513000000001</v>
      </c>
      <c r="AU12874" s="91"/>
      <c r="AW12874" s="89"/>
      <c r="BE12874" s="90"/>
      <c r="BF12874" s="84"/>
      <c r="BG12874" s="84">
        <f t="shared" si="203"/>
        <v>45654.5</v>
      </c>
    </row>
    <row r="12875" spans="39:59">
      <c r="AM12875" s="85" t="s">
        <v>13127</v>
      </c>
      <c r="AN12875" s="83">
        <v>3.4699702000000001</v>
      </c>
      <c r="AO12875" s="84">
        <v>800.20299999999997</v>
      </c>
      <c r="AP12875" s="83">
        <v>5149.5469000000003</v>
      </c>
      <c r="AQ12875" s="83">
        <v>0.76983153999999998</v>
      </c>
      <c r="AR12875" s="83">
        <v>-2.7001388</v>
      </c>
      <c r="AU12875" s="91"/>
      <c r="AW12875" s="89"/>
      <c r="BE12875" s="90"/>
      <c r="BF12875" s="84"/>
      <c r="BG12875" s="84">
        <f t="shared" si="203"/>
        <v>45655</v>
      </c>
    </row>
    <row r="12876" spans="39:59">
      <c r="AM12876" s="85" t="s">
        <v>13128</v>
      </c>
      <c r="AN12876" s="83">
        <v>3.4699933999999999</v>
      </c>
      <c r="AO12876" s="84">
        <v>800.02020000000005</v>
      </c>
      <c r="AP12876" s="83">
        <v>5149.9467999999997</v>
      </c>
      <c r="AQ12876" s="83">
        <v>0.76985073000000004</v>
      </c>
      <c r="AR12876" s="83">
        <v>-2.7001425999999999</v>
      </c>
      <c r="AU12876" s="91"/>
      <c r="AW12876" s="89"/>
      <c r="BE12876" s="90"/>
      <c r="BF12876" s="84"/>
      <c r="BG12876" s="84">
        <f t="shared" si="203"/>
        <v>45655.5</v>
      </c>
    </row>
    <row r="12877" spans="39:59">
      <c r="AM12877" s="85" t="s">
        <v>13129</v>
      </c>
      <c r="AN12877" s="83">
        <v>3.4699626000000001</v>
      </c>
      <c r="AO12877" s="84">
        <v>800.21825999999999</v>
      </c>
      <c r="AP12877" s="83">
        <v>5150.3467000000001</v>
      </c>
      <c r="AQ12877" s="83">
        <v>0.76986653000000005</v>
      </c>
      <c r="AR12877" s="83">
        <v>-2.7000961000000001</v>
      </c>
      <c r="AU12877" s="91"/>
      <c r="AW12877" s="89"/>
      <c r="BE12877" s="90"/>
      <c r="BF12877" s="84"/>
      <c r="BG12877" s="84">
        <f t="shared" si="203"/>
        <v>45656</v>
      </c>
    </row>
    <row r="12878" spans="39:59">
      <c r="AM12878" s="85" t="s">
        <v>13130</v>
      </c>
      <c r="AN12878" s="83">
        <v>3.4700136000000001</v>
      </c>
      <c r="AO12878" s="84">
        <v>799.95934999999997</v>
      </c>
      <c r="AP12878" s="83">
        <v>5150.7470999999996</v>
      </c>
      <c r="AQ12878" s="83">
        <v>0.76988679000000004</v>
      </c>
      <c r="AR12878" s="83">
        <v>-2.7001268999999999</v>
      </c>
      <c r="AU12878" s="91"/>
      <c r="AW12878" s="89"/>
      <c r="BE12878" s="90"/>
      <c r="BF12878" s="84"/>
      <c r="BG12878" s="84">
        <f t="shared" si="203"/>
        <v>45656.5</v>
      </c>
    </row>
    <row r="12879" spans="39:59">
      <c r="AM12879" s="85" t="s">
        <v>13131</v>
      </c>
      <c r="AN12879" s="83">
        <v>3.4699550000000001</v>
      </c>
      <c r="AO12879" s="84">
        <v>800.06592000000001</v>
      </c>
      <c r="AP12879" s="83">
        <v>5151.1469999999999</v>
      </c>
      <c r="AQ12879" s="83">
        <v>0.76990491000000005</v>
      </c>
      <c r="AR12879" s="83">
        <v>-2.7000500999999999</v>
      </c>
      <c r="AU12879" s="91"/>
      <c r="AW12879" s="89"/>
      <c r="BE12879" s="90"/>
      <c r="BF12879" s="84"/>
      <c r="BG12879" s="84">
        <f t="shared" si="203"/>
        <v>45657</v>
      </c>
    </row>
    <row r="12880" spans="39:59">
      <c r="AM12880" s="85" t="s">
        <v>13132</v>
      </c>
      <c r="AN12880" s="83">
        <v>3.4699944999999999</v>
      </c>
      <c r="AO12880" s="84">
        <v>800.15734999999995</v>
      </c>
      <c r="AP12880" s="83">
        <v>5151.5469000000003</v>
      </c>
      <c r="AQ12880" s="83">
        <v>0.76992570999999999</v>
      </c>
      <c r="AR12880" s="83">
        <v>-2.7000690000000001</v>
      </c>
      <c r="AU12880" s="91"/>
      <c r="AW12880" s="89"/>
      <c r="BE12880" s="90"/>
      <c r="BF12880" s="84"/>
      <c r="BG12880" s="84">
        <f t="shared" si="203"/>
        <v>45657.5</v>
      </c>
    </row>
    <row r="12881" spans="39:59">
      <c r="AM12881" s="85" t="s">
        <v>13133</v>
      </c>
      <c r="AN12881" s="83">
        <v>3.4701157</v>
      </c>
      <c r="AO12881" s="84">
        <v>800.02020000000005</v>
      </c>
      <c r="AP12881" s="83">
        <v>5151.9472999999998</v>
      </c>
      <c r="AQ12881" s="83">
        <v>0.76994967000000003</v>
      </c>
      <c r="AR12881" s="83">
        <v>-2.7001659999999998</v>
      </c>
      <c r="AU12881" s="91"/>
      <c r="AW12881" s="89"/>
      <c r="BE12881" s="90"/>
      <c r="BF12881" s="84"/>
      <c r="BG12881" s="84">
        <f t="shared" si="203"/>
        <v>45658</v>
      </c>
    </row>
    <row r="12882" spans="39:59">
      <c r="AM12882" s="85" t="s">
        <v>13134</v>
      </c>
      <c r="AN12882" s="83">
        <v>3.4701259000000002</v>
      </c>
      <c r="AO12882" s="84">
        <v>800.03545999999994</v>
      </c>
      <c r="AP12882" s="83">
        <v>5152.3472000000002</v>
      </c>
      <c r="AQ12882" s="83">
        <v>0.76996279000000001</v>
      </c>
      <c r="AR12882" s="83">
        <v>-2.7001631000000001</v>
      </c>
      <c r="AU12882" s="91"/>
      <c r="AW12882" s="89"/>
      <c r="BE12882" s="90"/>
      <c r="BF12882" s="84"/>
      <c r="BG12882" s="84">
        <f t="shared" si="203"/>
        <v>45658.5</v>
      </c>
    </row>
    <row r="12883" spans="39:59">
      <c r="AM12883" s="85" t="s">
        <v>13135</v>
      </c>
      <c r="AN12883" s="83">
        <v>3.4700812999999999</v>
      </c>
      <c r="AO12883" s="84">
        <v>800.08118000000002</v>
      </c>
      <c r="AP12883" s="83">
        <v>5152.7470999999996</v>
      </c>
      <c r="AQ12883" s="83">
        <v>0.76996386000000006</v>
      </c>
      <c r="AR12883" s="83">
        <v>-2.7001173000000001</v>
      </c>
      <c r="AU12883" s="91"/>
      <c r="AW12883" s="89"/>
      <c r="BE12883" s="90"/>
      <c r="BF12883" s="84"/>
      <c r="BG12883" s="84">
        <f t="shared" si="203"/>
        <v>45659</v>
      </c>
    </row>
    <row r="12884" spans="39:59">
      <c r="AM12884" s="85" t="s">
        <v>13136</v>
      </c>
      <c r="AN12884" s="83">
        <v>3.4699669000000002</v>
      </c>
      <c r="AO12884" s="84">
        <v>800.09644000000003</v>
      </c>
      <c r="AP12884" s="83">
        <v>5153.1475</v>
      </c>
      <c r="AQ12884" s="83">
        <v>0.76997793000000003</v>
      </c>
      <c r="AR12884" s="83">
        <v>-2.6999887999999999</v>
      </c>
      <c r="AU12884" s="91"/>
      <c r="AW12884" s="89"/>
      <c r="BE12884" s="90"/>
      <c r="BF12884" s="84"/>
      <c r="BG12884" s="84">
        <f t="shared" si="203"/>
        <v>45659.5</v>
      </c>
    </row>
    <row r="12885" spans="39:59">
      <c r="AM12885" s="85" t="s">
        <v>13137</v>
      </c>
      <c r="AN12885" s="83">
        <v>3.4698148</v>
      </c>
      <c r="AO12885" s="84">
        <v>799.98974999999996</v>
      </c>
      <c r="AP12885" s="83">
        <v>5153.5474000000004</v>
      </c>
      <c r="AQ12885" s="83">
        <v>0.76998149999999999</v>
      </c>
      <c r="AR12885" s="83">
        <v>-2.6998332</v>
      </c>
      <c r="AU12885" s="91"/>
      <c r="AW12885" s="89"/>
      <c r="BE12885" s="90"/>
      <c r="BF12885" s="84"/>
      <c r="BG12885" s="84">
        <f t="shared" si="203"/>
        <v>45660</v>
      </c>
    </row>
    <row r="12886" spans="39:59">
      <c r="AM12886" s="85" t="s">
        <v>13138</v>
      </c>
      <c r="AN12886" s="83">
        <v>3.4697871</v>
      </c>
      <c r="AO12886" s="84">
        <v>800.20306000000005</v>
      </c>
      <c r="AP12886" s="83">
        <v>5153.9472999999998</v>
      </c>
      <c r="AQ12886" s="83">
        <v>0.76999985999999998</v>
      </c>
      <c r="AR12886" s="83">
        <v>-2.6997873999999999</v>
      </c>
      <c r="AU12886" s="91"/>
      <c r="AW12886" s="89"/>
      <c r="BE12886" s="90"/>
      <c r="BF12886" s="84"/>
      <c r="BG12886" s="84">
        <f t="shared" si="203"/>
        <v>45660.5</v>
      </c>
    </row>
    <row r="12887" spans="39:59">
      <c r="AM12887" s="85" t="s">
        <v>13139</v>
      </c>
      <c r="AN12887" s="83">
        <v>3.4698639</v>
      </c>
      <c r="AO12887" s="84">
        <v>800.09636999999998</v>
      </c>
      <c r="AP12887" s="83">
        <v>5154.3477000000003</v>
      </c>
      <c r="AQ12887" s="83">
        <v>0.77002060000000006</v>
      </c>
      <c r="AR12887" s="83">
        <v>-2.6998432000000001</v>
      </c>
      <c r="AU12887" s="91"/>
      <c r="AW12887" s="89"/>
      <c r="BE12887" s="90"/>
      <c r="BF12887" s="84"/>
      <c r="BG12887" s="84">
        <f t="shared" si="203"/>
        <v>45661</v>
      </c>
    </row>
    <row r="12888" spans="39:59">
      <c r="AM12888" s="85" t="s">
        <v>13140</v>
      </c>
      <c r="AN12888" s="83">
        <v>3.4700758</v>
      </c>
      <c r="AO12888" s="84">
        <v>800.30962999999997</v>
      </c>
      <c r="AP12888" s="83">
        <v>5154.7475999999997</v>
      </c>
      <c r="AQ12888" s="83">
        <v>0.77004384999999997</v>
      </c>
      <c r="AR12888" s="83">
        <v>-2.7000320000000002</v>
      </c>
      <c r="AU12888" s="91"/>
      <c r="AW12888" s="89"/>
      <c r="BE12888" s="90"/>
      <c r="BF12888" s="84"/>
      <c r="BG12888" s="84">
        <f t="shared" si="203"/>
        <v>45661.5</v>
      </c>
    </row>
    <row r="12889" spans="39:59">
      <c r="AM12889" s="85" t="s">
        <v>13141</v>
      </c>
      <c r="AN12889" s="83">
        <v>3.4701138</v>
      </c>
      <c r="AO12889" s="84">
        <v>800.08112000000006</v>
      </c>
      <c r="AP12889" s="83">
        <v>5155.1475</v>
      </c>
      <c r="AQ12889" s="83">
        <v>0.77005743999999998</v>
      </c>
      <c r="AR12889" s="83">
        <v>-2.7000563</v>
      </c>
      <c r="AU12889" s="91"/>
      <c r="AW12889" s="89"/>
      <c r="BE12889" s="90"/>
      <c r="BF12889" s="84"/>
      <c r="BG12889" s="84">
        <f t="shared" si="203"/>
        <v>45662</v>
      </c>
    </row>
    <row r="12890" spans="39:59">
      <c r="AM12890" s="85" t="s">
        <v>13142</v>
      </c>
      <c r="AN12890" s="83">
        <v>3.4702168000000002</v>
      </c>
      <c r="AO12890" s="84">
        <v>800.21825999999999</v>
      </c>
      <c r="AP12890" s="83">
        <v>5155.5478999999996</v>
      </c>
      <c r="AQ12890" s="83">
        <v>0.77007245999999996</v>
      </c>
      <c r="AR12890" s="83">
        <v>-2.7001442999999998</v>
      </c>
      <c r="AU12890" s="91"/>
      <c r="AW12890" s="89"/>
      <c r="BE12890" s="90"/>
      <c r="BF12890" s="84"/>
      <c r="BG12890" s="84">
        <f t="shared" si="203"/>
        <v>45662.5</v>
      </c>
    </row>
    <row r="12891" spans="39:59">
      <c r="AM12891" s="85" t="s">
        <v>13143</v>
      </c>
      <c r="AN12891" s="83">
        <v>3.4703827</v>
      </c>
      <c r="AO12891" s="84">
        <v>800.26391999999998</v>
      </c>
      <c r="AP12891" s="83">
        <v>5155.9477999999999</v>
      </c>
      <c r="AQ12891" s="83">
        <v>0.77009147</v>
      </c>
      <c r="AR12891" s="83">
        <v>-2.7002912000000001</v>
      </c>
      <c r="AU12891" s="91"/>
      <c r="AW12891" s="89"/>
      <c r="BE12891" s="90"/>
      <c r="BF12891" s="84"/>
      <c r="BG12891" s="84">
        <f t="shared" si="203"/>
        <v>45663</v>
      </c>
    </row>
    <row r="12892" spans="39:59">
      <c r="AM12892" s="85" t="s">
        <v>13144</v>
      </c>
      <c r="AN12892" s="83">
        <v>3.4705056999999999</v>
      </c>
      <c r="AO12892" s="84">
        <v>800.17255</v>
      </c>
      <c r="AP12892" s="83">
        <v>5156.3477000000003</v>
      </c>
      <c r="AQ12892" s="83">
        <v>0.7701112</v>
      </c>
      <c r="AR12892" s="83">
        <v>-2.7003946000000001</v>
      </c>
      <c r="AU12892" s="91"/>
      <c r="AW12892" s="89"/>
      <c r="BE12892" s="90"/>
      <c r="BF12892" s="84"/>
      <c r="BG12892" s="84">
        <f t="shared" si="203"/>
        <v>45663.5</v>
      </c>
    </row>
    <row r="12893" spans="39:59">
      <c r="AM12893" s="85" t="s">
        <v>13145</v>
      </c>
      <c r="AN12893" s="83">
        <v>3.4705834000000002</v>
      </c>
      <c r="AO12893" s="84">
        <v>799.85271999999998</v>
      </c>
      <c r="AP12893" s="83">
        <v>5156.7479999999996</v>
      </c>
      <c r="AQ12893" s="83">
        <v>0.77013743000000001</v>
      </c>
      <c r="AR12893" s="83">
        <v>-2.7004461000000002</v>
      </c>
      <c r="AU12893" s="91"/>
      <c r="AW12893" s="89"/>
      <c r="BE12893" s="90"/>
      <c r="BF12893" s="84"/>
      <c r="BG12893" s="84">
        <f t="shared" si="203"/>
        <v>45664</v>
      </c>
    </row>
    <row r="12894" spans="39:59">
      <c r="AM12894" s="85" t="s">
        <v>13146</v>
      </c>
      <c r="AN12894" s="83">
        <v>3.4705873</v>
      </c>
      <c r="AO12894" s="84">
        <v>799.92882999999995</v>
      </c>
      <c r="AP12894" s="83">
        <v>5157.1478999999999</v>
      </c>
      <c r="AQ12894" s="83">
        <v>0.77015674000000001</v>
      </c>
      <c r="AR12894" s="83">
        <v>-2.7004304000000001</v>
      </c>
      <c r="AU12894" s="91"/>
      <c r="AW12894" s="89"/>
      <c r="BE12894" s="90"/>
      <c r="BF12894" s="84"/>
      <c r="BG12894" s="84">
        <f t="shared" si="203"/>
        <v>45664.5</v>
      </c>
    </row>
    <row r="12895" spans="39:59">
      <c r="AM12895" s="85" t="s">
        <v>13147</v>
      </c>
      <c r="AN12895" s="83">
        <v>3.4705900999999999</v>
      </c>
      <c r="AO12895" s="84">
        <v>800.18773999999996</v>
      </c>
      <c r="AP12895" s="83">
        <v>5157.5478999999996</v>
      </c>
      <c r="AQ12895" s="83">
        <v>0.77017807999999999</v>
      </c>
      <c r="AR12895" s="83">
        <v>-2.700412</v>
      </c>
      <c r="AU12895" s="91"/>
      <c r="AW12895" s="89"/>
      <c r="BE12895" s="90"/>
      <c r="BF12895" s="84"/>
      <c r="BG12895" s="84">
        <f t="shared" si="203"/>
        <v>45665</v>
      </c>
    </row>
    <row r="12896" spans="39:59">
      <c r="AM12896" s="85" t="s">
        <v>13148</v>
      </c>
      <c r="AN12896" s="83">
        <v>3.4706532999999999</v>
      </c>
      <c r="AO12896" s="84">
        <v>799.95934999999997</v>
      </c>
      <c r="AP12896" s="83">
        <v>5157.9481999999998</v>
      </c>
      <c r="AQ12896" s="83">
        <v>0.77019483</v>
      </c>
      <c r="AR12896" s="83">
        <v>-2.7004584999999999</v>
      </c>
      <c r="AU12896" s="91"/>
      <c r="AW12896" s="89"/>
      <c r="BE12896" s="90"/>
      <c r="BF12896" s="84"/>
      <c r="BG12896" s="84">
        <f t="shared" si="203"/>
        <v>45665.5</v>
      </c>
    </row>
    <row r="12897" spans="39:59">
      <c r="AM12897" s="85" t="s">
        <v>13149</v>
      </c>
      <c r="AN12897" s="83">
        <v>3.4706573000000001</v>
      </c>
      <c r="AO12897" s="84">
        <v>800.14209000000005</v>
      </c>
      <c r="AP12897" s="83">
        <v>5158.3481000000002</v>
      </c>
      <c r="AQ12897" s="83">
        <v>0.77022159000000001</v>
      </c>
      <c r="AR12897" s="83">
        <v>-2.7004359</v>
      </c>
      <c r="AU12897" s="91"/>
      <c r="AW12897" s="89"/>
      <c r="BE12897" s="90"/>
      <c r="BF12897" s="84"/>
      <c r="BG12897" s="84">
        <f t="shared" si="203"/>
        <v>45666</v>
      </c>
    </row>
    <row r="12898" spans="39:59">
      <c r="AM12898" s="85" t="s">
        <v>13150</v>
      </c>
      <c r="AN12898" s="83">
        <v>3.4706554000000001</v>
      </c>
      <c r="AO12898" s="84">
        <v>800.03552000000002</v>
      </c>
      <c r="AP12898" s="83">
        <v>5158.7479999999996</v>
      </c>
      <c r="AQ12898" s="83">
        <v>0.77024031000000004</v>
      </c>
      <c r="AR12898" s="83">
        <v>-2.7004150999999998</v>
      </c>
      <c r="AU12898" s="91"/>
      <c r="AW12898" s="89"/>
      <c r="BE12898" s="90"/>
      <c r="BF12898" s="84"/>
      <c r="BG12898" s="84">
        <f t="shared" si="203"/>
        <v>45666.5</v>
      </c>
    </row>
    <row r="12899" spans="39:59">
      <c r="AM12899" s="85" t="s">
        <v>13151</v>
      </c>
      <c r="AN12899" s="83">
        <v>3.4706855000000001</v>
      </c>
      <c r="AO12899" s="84">
        <v>800.18773999999996</v>
      </c>
      <c r="AP12899" s="83">
        <v>5159.1484</v>
      </c>
      <c r="AQ12899" s="83">
        <v>0.77025825000000003</v>
      </c>
      <c r="AR12899" s="83">
        <v>-2.7004272999999999</v>
      </c>
      <c r="AU12899" s="91"/>
      <c r="AW12899" s="89"/>
      <c r="BE12899" s="90"/>
      <c r="BF12899" s="84"/>
      <c r="BG12899" s="84">
        <f t="shared" si="203"/>
        <v>45667</v>
      </c>
    </row>
    <row r="12900" spans="39:59">
      <c r="AM12900" s="85" t="s">
        <v>13152</v>
      </c>
      <c r="AN12900" s="83">
        <v>3.4706804999999998</v>
      </c>
      <c r="AO12900" s="84">
        <v>800.005</v>
      </c>
      <c r="AP12900" s="83">
        <v>5159.5483000000004</v>
      </c>
      <c r="AQ12900" s="83">
        <v>0.77028554999999999</v>
      </c>
      <c r="AR12900" s="83">
        <v>-2.7003949</v>
      </c>
      <c r="AU12900" s="91"/>
      <c r="AW12900" s="89"/>
      <c r="BE12900" s="90"/>
      <c r="BF12900" s="84"/>
      <c r="BG12900" s="84">
        <f t="shared" si="203"/>
        <v>45667.5</v>
      </c>
    </row>
    <row r="12901" spans="39:59">
      <c r="AM12901" s="85" t="s">
        <v>13153</v>
      </c>
      <c r="AN12901" s="83">
        <v>3.4707116999999998</v>
      </c>
      <c r="AO12901" s="84">
        <v>800.18773999999996</v>
      </c>
      <c r="AP12901" s="83">
        <v>5159.9481999999998</v>
      </c>
      <c r="AQ12901" s="83">
        <v>0.77029877999999996</v>
      </c>
      <c r="AR12901" s="83">
        <v>-2.7004130000000002</v>
      </c>
      <c r="AU12901" s="91"/>
      <c r="AW12901" s="89"/>
      <c r="BE12901" s="90"/>
      <c r="BF12901" s="84"/>
      <c r="BG12901" s="84">
        <f t="shared" si="203"/>
        <v>45668</v>
      </c>
    </row>
    <row r="12902" spans="39:59">
      <c r="AM12902" s="85" t="s">
        <v>13154</v>
      </c>
      <c r="AN12902" s="83">
        <v>3.4707846999999998</v>
      </c>
      <c r="AO12902" s="84">
        <v>800.12683000000004</v>
      </c>
      <c r="AP12902" s="83">
        <v>5160.3481000000002</v>
      </c>
      <c r="AQ12902" s="83">
        <v>0.77031136</v>
      </c>
      <c r="AR12902" s="83">
        <v>-2.7004733000000001</v>
      </c>
      <c r="AU12902" s="91"/>
      <c r="AW12902" s="89"/>
      <c r="BE12902" s="90"/>
      <c r="BF12902" s="84"/>
      <c r="BG12902" s="84">
        <f t="shared" si="203"/>
        <v>45668.5</v>
      </c>
    </row>
    <row r="12903" spans="39:59">
      <c r="AM12903" s="85" t="s">
        <v>13155</v>
      </c>
      <c r="AN12903" s="83">
        <v>3.4708157000000002</v>
      </c>
      <c r="AO12903" s="84">
        <v>800.02026000000001</v>
      </c>
      <c r="AP12903" s="83">
        <v>5160.7484999999997</v>
      </c>
      <c r="AQ12903" s="83">
        <v>0.77032197000000002</v>
      </c>
      <c r="AR12903" s="83">
        <v>-2.7004936000000002</v>
      </c>
      <c r="AU12903" s="91"/>
      <c r="AW12903" s="89"/>
      <c r="BE12903" s="90"/>
      <c r="BF12903" s="84"/>
      <c r="BG12903" s="84">
        <f t="shared" si="203"/>
        <v>45669</v>
      </c>
    </row>
    <row r="12904" spans="39:59">
      <c r="AM12904" s="85" t="s">
        <v>13156</v>
      </c>
      <c r="AN12904" s="83">
        <v>3.4708652</v>
      </c>
      <c r="AO12904" s="84">
        <v>800.03545999999994</v>
      </c>
      <c r="AP12904" s="83">
        <v>5161.1484</v>
      </c>
      <c r="AQ12904" s="83">
        <v>0.77034354000000005</v>
      </c>
      <c r="AR12904" s="83">
        <v>-2.7005216999999999</v>
      </c>
      <c r="AU12904" s="91"/>
      <c r="AW12904" s="89"/>
      <c r="BE12904" s="90"/>
      <c r="BF12904" s="84"/>
      <c r="BG12904" s="84">
        <f t="shared" si="203"/>
        <v>45669.5</v>
      </c>
    </row>
    <row r="12905" spans="39:59">
      <c r="AM12905" s="85" t="s">
        <v>13157</v>
      </c>
      <c r="AN12905" s="83">
        <v>3.4709382</v>
      </c>
      <c r="AO12905" s="84">
        <v>800.02020000000005</v>
      </c>
      <c r="AP12905" s="83">
        <v>5161.5483000000004</v>
      </c>
      <c r="AQ12905" s="83">
        <v>0.77036178</v>
      </c>
      <c r="AR12905" s="83">
        <v>-2.7005764999999999</v>
      </c>
      <c r="AU12905" s="91"/>
      <c r="AW12905" s="89"/>
      <c r="BE12905" s="90"/>
      <c r="BF12905" s="84"/>
      <c r="BG12905" s="84">
        <f t="shared" si="203"/>
        <v>45670</v>
      </c>
    </row>
    <row r="12906" spans="39:59">
      <c r="AM12906" s="85" t="s">
        <v>13158</v>
      </c>
      <c r="AN12906" s="83">
        <v>3.4709572999999998</v>
      </c>
      <c r="AO12906" s="84">
        <v>800.02020000000005</v>
      </c>
      <c r="AP12906" s="83">
        <v>5161.9486999999999</v>
      </c>
      <c r="AQ12906" s="83">
        <v>0.77038801000000001</v>
      </c>
      <c r="AR12906" s="83">
        <v>-2.7005694</v>
      </c>
      <c r="AU12906" s="91"/>
      <c r="AW12906" s="89"/>
      <c r="BE12906" s="90"/>
      <c r="BF12906" s="84"/>
      <c r="BG12906" s="84">
        <f t="shared" si="203"/>
        <v>45670.5</v>
      </c>
    </row>
    <row r="12907" spans="39:59">
      <c r="AM12907" s="85" t="s">
        <v>13159</v>
      </c>
      <c r="AN12907" s="83">
        <v>3.4709004999999999</v>
      </c>
      <c r="AO12907" s="84">
        <v>799.97455000000002</v>
      </c>
      <c r="AP12907" s="83">
        <v>5162.3486000000003</v>
      </c>
      <c r="AQ12907" s="83">
        <v>0.77040487999999996</v>
      </c>
      <c r="AR12907" s="83">
        <v>-2.7004956999999998</v>
      </c>
      <c r="AU12907" s="91"/>
      <c r="AW12907" s="89"/>
      <c r="BE12907" s="90"/>
      <c r="BF12907" s="84"/>
      <c r="BG12907" s="84">
        <f t="shared" si="203"/>
        <v>45671</v>
      </c>
    </row>
    <row r="12908" spans="39:59">
      <c r="AM12908" s="85" t="s">
        <v>13160</v>
      </c>
      <c r="AN12908" s="83">
        <v>3.4708866999999999</v>
      </c>
      <c r="AO12908" s="84">
        <v>800.11162999999999</v>
      </c>
      <c r="AP12908" s="83">
        <v>5162.7484999999997</v>
      </c>
      <c r="AQ12908" s="83">
        <v>0.77042586000000002</v>
      </c>
      <c r="AR12908" s="83">
        <v>-2.7004608999999999</v>
      </c>
      <c r="AU12908" s="91"/>
      <c r="AW12908" s="89"/>
      <c r="BE12908" s="90"/>
      <c r="BF12908" s="84"/>
      <c r="BG12908" s="84">
        <f t="shared" si="203"/>
        <v>45671.5</v>
      </c>
    </row>
    <row r="12909" spans="39:59">
      <c r="AM12909" s="85" t="s">
        <v>13161</v>
      </c>
      <c r="AN12909" s="83">
        <v>3.4709281999999999</v>
      </c>
      <c r="AO12909" s="84">
        <v>800.12689</v>
      </c>
      <c r="AP12909" s="83">
        <v>5163.1489000000001</v>
      </c>
      <c r="AQ12909" s="83">
        <v>0.77044796999999998</v>
      </c>
      <c r="AR12909" s="83">
        <v>-2.7004801999999999</v>
      </c>
      <c r="AU12909" s="91"/>
      <c r="AW12909" s="89"/>
      <c r="BE12909" s="90"/>
      <c r="BF12909" s="84"/>
      <c r="BG12909" s="84">
        <f t="shared" si="203"/>
        <v>45672</v>
      </c>
    </row>
    <row r="12910" spans="39:59">
      <c r="AM12910" s="85" t="s">
        <v>13162</v>
      </c>
      <c r="AN12910" s="83">
        <v>3.4709091000000001</v>
      </c>
      <c r="AO12910" s="84">
        <v>799.94403</v>
      </c>
      <c r="AP12910" s="83">
        <v>5163.5487999999996</v>
      </c>
      <c r="AQ12910" s="83">
        <v>0.77046954999999995</v>
      </c>
      <c r="AR12910" s="83">
        <v>-2.7004394999999999</v>
      </c>
      <c r="AU12910" s="91"/>
      <c r="AW12910" s="89"/>
      <c r="BE12910" s="90"/>
      <c r="BF12910" s="84"/>
      <c r="BG12910" s="84">
        <f t="shared" si="203"/>
        <v>45672.5</v>
      </c>
    </row>
    <row r="12911" spans="39:59">
      <c r="AM12911" s="85" t="s">
        <v>13163</v>
      </c>
      <c r="AN12911" s="83">
        <v>3.4709279999999998</v>
      </c>
      <c r="AO12911" s="84">
        <v>799.91363999999999</v>
      </c>
      <c r="AP12911" s="83">
        <v>5163.9486999999999</v>
      </c>
      <c r="AQ12911" s="83">
        <v>0.77048629999999996</v>
      </c>
      <c r="AR12911" s="83">
        <v>-2.7004416</v>
      </c>
      <c r="AU12911" s="91"/>
      <c r="AW12911" s="89"/>
      <c r="BE12911" s="90"/>
      <c r="BF12911" s="84"/>
      <c r="BG12911" s="84">
        <f t="shared" si="203"/>
        <v>45673</v>
      </c>
    </row>
    <row r="12912" spans="39:59">
      <c r="AM12912" s="85" t="s">
        <v>13164</v>
      </c>
      <c r="AN12912" s="83">
        <v>3.4709333999999998</v>
      </c>
      <c r="AO12912" s="84">
        <v>800.005</v>
      </c>
      <c r="AP12912" s="83">
        <v>5164.3486000000003</v>
      </c>
      <c r="AQ12912" s="83">
        <v>0.77051066999999995</v>
      </c>
      <c r="AR12912" s="83">
        <v>-2.7004228000000001</v>
      </c>
      <c r="AU12912" s="91"/>
      <c r="AW12912" s="89"/>
      <c r="BE12912" s="90"/>
      <c r="BF12912" s="84"/>
      <c r="BG12912" s="84">
        <f t="shared" si="203"/>
        <v>45673.5</v>
      </c>
    </row>
    <row r="12913" spans="39:59">
      <c r="AM12913" s="85" t="s">
        <v>13165</v>
      </c>
      <c r="AN12913" s="83">
        <v>3.4708872</v>
      </c>
      <c r="AO12913" s="84">
        <v>800.17255</v>
      </c>
      <c r="AP12913" s="83">
        <v>5164.7489999999998</v>
      </c>
      <c r="AQ12913" s="83">
        <v>0.77053749999999999</v>
      </c>
      <c r="AR12913" s="83">
        <v>-2.7003496</v>
      </c>
      <c r="AU12913" s="91"/>
      <c r="AW12913" s="89"/>
      <c r="BE12913" s="90"/>
      <c r="BF12913" s="84"/>
      <c r="BG12913" s="84">
        <f t="shared" si="203"/>
        <v>45674</v>
      </c>
    </row>
    <row r="12914" spans="39:59">
      <c r="AM12914" s="85" t="s">
        <v>13166</v>
      </c>
      <c r="AN12914" s="83">
        <v>3.4708654999999999</v>
      </c>
      <c r="AO12914" s="84">
        <v>799.89837999999997</v>
      </c>
      <c r="AP12914" s="83">
        <v>5165.1489000000001</v>
      </c>
      <c r="AQ12914" s="83">
        <v>0.77056462000000003</v>
      </c>
      <c r="AR12914" s="83">
        <v>-2.7003008999999998</v>
      </c>
      <c r="AU12914" s="91"/>
      <c r="AW12914" s="89"/>
      <c r="BE12914" s="90"/>
      <c r="BF12914" s="84"/>
      <c r="BG12914" s="84">
        <f t="shared" si="203"/>
        <v>45674.5</v>
      </c>
    </row>
    <row r="12915" spans="39:59">
      <c r="AM12915" s="85" t="s">
        <v>13167</v>
      </c>
      <c r="AN12915" s="83">
        <v>3.4708934</v>
      </c>
      <c r="AO12915" s="84">
        <v>800.02020000000005</v>
      </c>
      <c r="AP12915" s="83">
        <v>5165.5487999999996</v>
      </c>
      <c r="AQ12915" s="83">
        <v>0.77058464000000004</v>
      </c>
      <c r="AR12915" s="83">
        <v>-2.7003088000000002</v>
      </c>
      <c r="AU12915" s="91"/>
      <c r="AW12915" s="89"/>
      <c r="BE12915" s="90"/>
      <c r="BF12915" s="84"/>
      <c r="BG12915" s="84">
        <f t="shared" si="203"/>
        <v>45675</v>
      </c>
    </row>
    <row r="12916" spans="39:59">
      <c r="AM12916" s="85" t="s">
        <v>13168</v>
      </c>
      <c r="AN12916" s="83">
        <v>3.4708950999999999</v>
      </c>
      <c r="AO12916" s="84">
        <v>800.005</v>
      </c>
      <c r="AP12916" s="83">
        <v>5165.9486999999999</v>
      </c>
      <c r="AQ12916" s="83">
        <v>0.77060722999999998</v>
      </c>
      <c r="AR12916" s="83">
        <v>-2.7002877999999999</v>
      </c>
      <c r="AU12916" s="91"/>
      <c r="AW12916" s="89"/>
      <c r="BE12916" s="90"/>
      <c r="BF12916" s="84"/>
      <c r="BG12916" s="84">
        <f t="shared" si="203"/>
        <v>45675.5</v>
      </c>
    </row>
    <row r="12917" spans="39:59">
      <c r="AM12917" s="85" t="s">
        <v>13169</v>
      </c>
      <c r="AN12917" s="83">
        <v>3.4709222</v>
      </c>
      <c r="AO12917" s="84">
        <v>800.18773999999996</v>
      </c>
      <c r="AP12917" s="83">
        <v>5166.3491000000004</v>
      </c>
      <c r="AQ12917" s="83">
        <v>0.77062494000000004</v>
      </c>
      <c r="AR12917" s="83">
        <v>-2.7002974000000002</v>
      </c>
      <c r="AU12917" s="91"/>
      <c r="AW12917" s="89"/>
      <c r="BE12917" s="90"/>
      <c r="BF12917" s="84"/>
      <c r="BG12917" s="84">
        <f t="shared" si="203"/>
        <v>45676</v>
      </c>
    </row>
    <row r="12918" spans="39:59">
      <c r="AM12918" s="85" t="s">
        <v>13170</v>
      </c>
      <c r="AN12918" s="83">
        <v>3.4708432999999999</v>
      </c>
      <c r="AO12918" s="84">
        <v>800.14202999999998</v>
      </c>
      <c r="AP12918" s="83">
        <v>5166.7489999999998</v>
      </c>
      <c r="AQ12918" s="83">
        <v>0.77064394999999997</v>
      </c>
      <c r="AR12918" s="83">
        <v>-2.7001993999999998</v>
      </c>
      <c r="AU12918" s="91"/>
      <c r="AW12918" s="89"/>
      <c r="BE12918" s="90"/>
      <c r="BF12918" s="84"/>
      <c r="BG12918" s="84">
        <f t="shared" si="203"/>
        <v>45676.5</v>
      </c>
    </row>
    <row r="12919" spans="39:59">
      <c r="AM12919" s="85" t="s">
        <v>13171</v>
      </c>
      <c r="AN12919" s="83">
        <v>3.4708532999999999</v>
      </c>
      <c r="AO12919" s="84">
        <v>799.95934999999997</v>
      </c>
      <c r="AP12919" s="83">
        <v>5167.1489000000001</v>
      </c>
      <c r="AQ12919" s="83">
        <v>0.77067059000000004</v>
      </c>
      <c r="AR12919" s="83">
        <v>-2.7001827</v>
      </c>
      <c r="AU12919" s="91"/>
      <c r="AW12919" s="89"/>
      <c r="BE12919" s="90"/>
      <c r="BF12919" s="84"/>
      <c r="BG12919" s="84">
        <f t="shared" si="203"/>
        <v>45677</v>
      </c>
    </row>
    <row r="12920" spans="39:59">
      <c r="AM12920" s="85" t="s">
        <v>13172</v>
      </c>
      <c r="AN12920" s="83">
        <v>3.4708133000000001</v>
      </c>
      <c r="AO12920" s="84">
        <v>800.005</v>
      </c>
      <c r="AP12920" s="83">
        <v>5167.5492999999997</v>
      </c>
      <c r="AQ12920" s="83">
        <v>0.77069293999999999</v>
      </c>
      <c r="AR12920" s="83">
        <v>-2.7001202000000002</v>
      </c>
      <c r="AU12920" s="91"/>
      <c r="AW12920" s="89"/>
      <c r="BE12920" s="90"/>
      <c r="BF12920" s="84"/>
      <c r="BG12920" s="84">
        <f t="shared" si="203"/>
        <v>45677.5</v>
      </c>
    </row>
    <row r="12921" spans="39:59">
      <c r="AM12921" s="85" t="s">
        <v>13173</v>
      </c>
      <c r="AN12921" s="83">
        <v>3.4707921000000002</v>
      </c>
      <c r="AO12921" s="84">
        <v>800.08118000000002</v>
      </c>
      <c r="AP12921" s="83">
        <v>5167.9492</v>
      </c>
      <c r="AQ12921" s="83">
        <v>0.77070784999999997</v>
      </c>
      <c r="AR12921" s="83">
        <v>-2.7000842</v>
      </c>
      <c r="AU12921" s="91"/>
      <c r="AW12921" s="89"/>
      <c r="BE12921" s="90"/>
      <c r="BF12921" s="84"/>
      <c r="BG12921" s="84">
        <f t="shared" si="203"/>
        <v>45678</v>
      </c>
    </row>
    <row r="12922" spans="39:59">
      <c r="AM12922" s="85" t="s">
        <v>13174</v>
      </c>
      <c r="AN12922" s="83">
        <v>3.4707441000000001</v>
      </c>
      <c r="AO12922" s="84">
        <v>800.20306000000005</v>
      </c>
      <c r="AP12922" s="83">
        <v>5168.3491000000004</v>
      </c>
      <c r="AQ12922" s="83">
        <v>0.77072996000000005</v>
      </c>
      <c r="AR12922" s="83">
        <v>-2.7000141000000002</v>
      </c>
      <c r="AU12922" s="91"/>
      <c r="AW12922" s="89"/>
      <c r="BE12922" s="90"/>
      <c r="BF12922" s="84"/>
      <c r="BG12922" s="84">
        <f t="shared" si="203"/>
        <v>45678.5</v>
      </c>
    </row>
    <row r="12923" spans="39:59">
      <c r="AM12923" s="85" t="s">
        <v>13175</v>
      </c>
      <c r="AN12923" s="83">
        <v>3.4706917000000002</v>
      </c>
      <c r="AO12923" s="84">
        <v>800.17260999999996</v>
      </c>
      <c r="AP12923" s="83">
        <v>5168.7489999999998</v>
      </c>
      <c r="AQ12923" s="83">
        <v>0.77074777999999999</v>
      </c>
      <c r="AR12923" s="83">
        <v>-2.6999439999999999</v>
      </c>
      <c r="AU12923" s="91"/>
      <c r="AW12923" s="89"/>
      <c r="BE12923" s="90"/>
      <c r="BF12923" s="84"/>
      <c r="BG12923" s="84">
        <f t="shared" si="203"/>
        <v>45679</v>
      </c>
    </row>
    <row r="12924" spans="39:59">
      <c r="AM12924" s="85" t="s">
        <v>13176</v>
      </c>
      <c r="AN12924" s="83">
        <v>3.4707096000000002</v>
      </c>
      <c r="AO12924" s="84">
        <v>800.21825999999999</v>
      </c>
      <c r="AP12924" s="83">
        <v>5169.1494000000002</v>
      </c>
      <c r="AQ12924" s="83">
        <v>0.77077699</v>
      </c>
      <c r="AR12924" s="83">
        <v>-2.6999325999999999</v>
      </c>
      <c r="AU12924" s="91"/>
      <c r="AW12924" s="89"/>
      <c r="BE12924" s="90"/>
      <c r="BF12924" s="84"/>
      <c r="BG12924" s="84">
        <f t="shared" si="203"/>
        <v>45679.5</v>
      </c>
    </row>
    <row r="12925" spans="39:59">
      <c r="AM12925" s="85" t="s">
        <v>13177</v>
      </c>
      <c r="AN12925" s="83">
        <v>3.4706264</v>
      </c>
      <c r="AO12925" s="84">
        <v>800.08118000000002</v>
      </c>
      <c r="AP12925" s="83">
        <v>5169.5492999999997</v>
      </c>
      <c r="AQ12925" s="83">
        <v>0.77080720999999996</v>
      </c>
      <c r="AR12925" s="83">
        <v>-2.6998191</v>
      </c>
      <c r="AU12925" s="91"/>
      <c r="AW12925" s="89"/>
      <c r="BE12925" s="90"/>
      <c r="BF12925" s="84"/>
      <c r="BG12925" s="84">
        <f t="shared" si="203"/>
        <v>45680</v>
      </c>
    </row>
    <row r="12926" spans="39:59">
      <c r="AM12926" s="85" t="s">
        <v>13178</v>
      </c>
      <c r="AN12926" s="83">
        <v>3.4706182000000001</v>
      </c>
      <c r="AO12926" s="84">
        <v>800.12683000000004</v>
      </c>
      <c r="AP12926" s="83">
        <v>5169.9492</v>
      </c>
      <c r="AQ12926" s="83">
        <v>0.77083080999999998</v>
      </c>
      <c r="AR12926" s="83">
        <v>-2.6997873999999999</v>
      </c>
      <c r="AU12926" s="91"/>
      <c r="AW12926" s="89"/>
      <c r="BE12926" s="90"/>
      <c r="BF12926" s="84"/>
      <c r="BG12926" s="84">
        <f t="shared" si="203"/>
        <v>45680.5</v>
      </c>
    </row>
    <row r="12927" spans="39:59">
      <c r="AM12927" s="85" t="s">
        <v>13179</v>
      </c>
      <c r="AN12927" s="83">
        <v>3.4706130000000002</v>
      </c>
      <c r="AO12927" s="84">
        <v>800.005</v>
      </c>
      <c r="AP12927" s="83">
        <v>5170.3491000000004</v>
      </c>
      <c r="AQ12927" s="83">
        <v>0.77085203000000002</v>
      </c>
      <c r="AR12927" s="83">
        <v>-2.6997608999999998</v>
      </c>
      <c r="AU12927" s="91"/>
      <c r="AW12927" s="89"/>
      <c r="BE12927" s="90"/>
      <c r="BF12927" s="84"/>
      <c r="BG12927" s="84">
        <f t="shared" si="203"/>
        <v>45681</v>
      </c>
    </row>
    <row r="12928" spans="39:59">
      <c r="AM12928" s="85" t="s">
        <v>13180</v>
      </c>
      <c r="AN12928" s="83">
        <v>3.4706193999999999</v>
      </c>
      <c r="AO12928" s="84">
        <v>800.03552000000002</v>
      </c>
      <c r="AP12928" s="83">
        <v>5170.7494999999999</v>
      </c>
      <c r="AQ12928" s="83">
        <v>0.77087039000000002</v>
      </c>
      <c r="AR12928" s="83">
        <v>-2.6997490000000002</v>
      </c>
      <c r="AU12928" s="91"/>
      <c r="AW12928" s="89"/>
      <c r="BE12928" s="90"/>
      <c r="BF12928" s="84"/>
      <c r="BG12928" s="84">
        <f t="shared" si="203"/>
        <v>45681.5</v>
      </c>
    </row>
    <row r="12929" spans="39:59">
      <c r="AM12929" s="85" t="s">
        <v>13181</v>
      </c>
      <c r="AN12929" s="83">
        <v>3.4706446999999998</v>
      </c>
      <c r="AO12929" s="84">
        <v>799.95934999999997</v>
      </c>
      <c r="AP12929" s="83">
        <v>5171.1494000000002</v>
      </c>
      <c r="AQ12929" s="83">
        <v>0.77088683999999996</v>
      </c>
      <c r="AR12929" s="83">
        <v>-2.6997578</v>
      </c>
      <c r="AU12929" s="91"/>
      <c r="AW12929" s="89"/>
      <c r="BE12929" s="90"/>
      <c r="BF12929" s="84"/>
      <c r="BG12929" s="84">
        <f t="shared" si="203"/>
        <v>45682</v>
      </c>
    </row>
    <row r="12930" spans="39:59">
      <c r="AM12930" s="85" t="s">
        <v>13182</v>
      </c>
      <c r="AN12930" s="83">
        <v>3.4705466999999999</v>
      </c>
      <c r="AO12930" s="84">
        <v>800.11157000000003</v>
      </c>
      <c r="AP12930" s="83">
        <v>5171.5492999999997</v>
      </c>
      <c r="AQ12930" s="83">
        <v>0.77090066999999995</v>
      </c>
      <c r="AR12930" s="83">
        <v>-2.699646</v>
      </c>
      <c r="AU12930" s="91"/>
      <c r="AW12930" s="89"/>
      <c r="BE12930" s="90"/>
      <c r="BF12930" s="84"/>
      <c r="BG12930" s="84">
        <f t="shared" si="203"/>
        <v>45682.5</v>
      </c>
    </row>
    <row r="12931" spans="39:59">
      <c r="AM12931" s="85" t="s">
        <v>13183</v>
      </c>
      <c r="AN12931" s="83">
        <v>3.4705780000000002</v>
      </c>
      <c r="AO12931" s="84">
        <v>800.11157000000003</v>
      </c>
      <c r="AP12931" s="83">
        <v>5171.9497000000001</v>
      </c>
      <c r="AQ12931" s="83">
        <v>0.77091812999999998</v>
      </c>
      <c r="AR12931" s="83">
        <v>-2.6996598000000001</v>
      </c>
      <c r="AU12931" s="91"/>
      <c r="AW12931" s="89"/>
      <c r="BE12931" s="90"/>
      <c r="BF12931" s="84"/>
      <c r="BG12931" s="84">
        <f t="shared" si="203"/>
        <v>45683</v>
      </c>
    </row>
    <row r="12932" spans="39:59">
      <c r="AM12932" s="85" t="s">
        <v>13184</v>
      </c>
      <c r="AN12932" s="83">
        <v>3.4706233000000002</v>
      </c>
      <c r="AO12932" s="84">
        <v>800.05071999999996</v>
      </c>
      <c r="AP12932" s="83">
        <v>5172.3495999999996</v>
      </c>
      <c r="AQ12932" s="83">
        <v>0.77093655000000005</v>
      </c>
      <c r="AR12932" s="83">
        <v>-2.6996867999999998</v>
      </c>
      <c r="AU12932" s="91"/>
      <c r="AW12932" s="89"/>
      <c r="BE12932" s="90"/>
      <c r="BF12932" s="84"/>
      <c r="BG12932" s="84">
        <f t="shared" si="203"/>
        <v>45683.5</v>
      </c>
    </row>
    <row r="12933" spans="39:59">
      <c r="AM12933" s="85" t="s">
        <v>13185</v>
      </c>
      <c r="AN12933" s="83">
        <v>3.4705488999999998</v>
      </c>
      <c r="AO12933" s="84">
        <v>800.03545999999994</v>
      </c>
      <c r="AP12933" s="83">
        <v>5172.7494999999999</v>
      </c>
      <c r="AQ12933" s="83">
        <v>0.77095312000000005</v>
      </c>
      <c r="AR12933" s="83">
        <v>-2.6995957000000002</v>
      </c>
      <c r="AU12933" s="91"/>
      <c r="AW12933" s="89"/>
      <c r="BE12933" s="90"/>
      <c r="BF12933" s="84"/>
      <c r="BG12933" s="84">
        <f t="shared" ref="BG12933:BG12996" si="204">BG12932+0.5</f>
        <v>45684</v>
      </c>
    </row>
    <row r="12934" spans="39:59">
      <c r="AM12934" s="85" t="s">
        <v>13186</v>
      </c>
      <c r="AN12934" s="83">
        <v>3.4705094999999999</v>
      </c>
      <c r="AO12934" s="84">
        <v>800.05065999999999</v>
      </c>
      <c r="AP12934" s="83">
        <v>5173.1499000000003</v>
      </c>
      <c r="AQ12934" s="83">
        <v>0.77096832000000004</v>
      </c>
      <c r="AR12934" s="83">
        <v>-2.6995410999999998</v>
      </c>
      <c r="AU12934" s="91"/>
      <c r="AW12934" s="89"/>
      <c r="BE12934" s="90"/>
      <c r="BF12934" s="84"/>
      <c r="BG12934" s="84">
        <f t="shared" si="204"/>
        <v>45684.5</v>
      </c>
    </row>
    <row r="12935" spans="39:59">
      <c r="AM12935" s="85" t="s">
        <v>13187</v>
      </c>
      <c r="AN12935" s="83">
        <v>3.4705780000000002</v>
      </c>
      <c r="AO12935" s="84">
        <v>800.18773999999996</v>
      </c>
      <c r="AP12935" s="83">
        <v>5173.5497999999998</v>
      </c>
      <c r="AQ12935" s="83">
        <v>0.77098674</v>
      </c>
      <c r="AR12935" s="83">
        <v>-2.6995912</v>
      </c>
      <c r="AU12935" s="91"/>
      <c r="AW12935" s="89"/>
      <c r="BE12935" s="90"/>
      <c r="BF12935" s="84"/>
      <c r="BG12935" s="84">
        <f t="shared" si="204"/>
        <v>45685</v>
      </c>
    </row>
    <row r="12936" spans="39:59">
      <c r="AM12936" s="85" t="s">
        <v>13188</v>
      </c>
      <c r="AN12936" s="83">
        <v>3.4706621000000002</v>
      </c>
      <c r="AO12936" s="84">
        <v>800.12683000000004</v>
      </c>
      <c r="AP12936" s="83">
        <v>5173.9497000000001</v>
      </c>
      <c r="AQ12936" s="83">
        <v>0.77099854000000001</v>
      </c>
      <c r="AR12936" s="83">
        <v>-2.6996636000000001</v>
      </c>
      <c r="AU12936" s="91"/>
      <c r="AW12936" s="89"/>
      <c r="BE12936" s="90"/>
      <c r="BF12936" s="84"/>
      <c r="BG12936" s="84">
        <f t="shared" si="204"/>
        <v>45685.5</v>
      </c>
    </row>
    <row r="12937" spans="39:59">
      <c r="AM12937" s="85" t="s">
        <v>13189</v>
      </c>
      <c r="AN12937" s="83">
        <v>3.4706402000000001</v>
      </c>
      <c r="AO12937" s="84">
        <v>800.005</v>
      </c>
      <c r="AP12937" s="83">
        <v>5174.3495999999996</v>
      </c>
      <c r="AQ12937" s="83">
        <v>0.77100800999999997</v>
      </c>
      <c r="AR12937" s="83">
        <v>-2.6996321999999999</v>
      </c>
      <c r="AU12937" s="91"/>
      <c r="AW12937" s="89"/>
      <c r="BE12937" s="90"/>
      <c r="BF12937" s="84"/>
      <c r="BG12937" s="84">
        <f t="shared" si="204"/>
        <v>45686</v>
      </c>
    </row>
    <row r="12938" spans="39:59">
      <c r="AM12938" s="85" t="s">
        <v>13190</v>
      </c>
      <c r="AN12938" s="83">
        <v>3.4707710999999999</v>
      </c>
      <c r="AO12938" s="84">
        <v>800.005</v>
      </c>
      <c r="AP12938" s="83">
        <v>5174.75</v>
      </c>
      <c r="AQ12938" s="83">
        <v>0.77102298000000002</v>
      </c>
      <c r="AR12938" s="83">
        <v>-2.699748</v>
      </c>
      <c r="AU12938" s="91"/>
      <c r="AW12938" s="89"/>
      <c r="BE12938" s="90"/>
      <c r="BF12938" s="84"/>
      <c r="BG12938" s="84">
        <f t="shared" si="204"/>
        <v>45686.5</v>
      </c>
    </row>
    <row r="12939" spans="39:59">
      <c r="AM12939" s="85" t="s">
        <v>13191</v>
      </c>
      <c r="AN12939" s="83">
        <v>3.4706144000000001</v>
      </c>
      <c r="AO12939" s="84">
        <v>800.05065999999999</v>
      </c>
      <c r="AP12939" s="83">
        <v>5175.1499000000003</v>
      </c>
      <c r="AQ12939" s="83">
        <v>0.77103484</v>
      </c>
      <c r="AR12939" s="83">
        <v>-2.6995797000000001</v>
      </c>
      <c r="AU12939" s="91"/>
      <c r="AW12939" s="89"/>
      <c r="BE12939" s="90"/>
      <c r="BF12939" s="84"/>
      <c r="BG12939" s="84">
        <f t="shared" si="204"/>
        <v>45687</v>
      </c>
    </row>
    <row r="12940" spans="39:59">
      <c r="AM12940" s="85" t="s">
        <v>13192</v>
      </c>
      <c r="AN12940" s="83">
        <v>3.4705963</v>
      </c>
      <c r="AO12940" s="84">
        <v>800.24872000000005</v>
      </c>
      <c r="AP12940" s="83">
        <v>5175.5497999999998</v>
      </c>
      <c r="AQ12940" s="83">
        <v>0.77104980000000001</v>
      </c>
      <c r="AR12940" s="83">
        <v>-2.6995466000000001</v>
      </c>
      <c r="AU12940" s="91"/>
      <c r="AW12940" s="89"/>
      <c r="BE12940" s="90"/>
      <c r="BF12940" s="84"/>
      <c r="BG12940" s="84">
        <f t="shared" si="204"/>
        <v>45687.5</v>
      </c>
    </row>
    <row r="12941" spans="39:59">
      <c r="AM12941" s="85" t="s">
        <v>13193</v>
      </c>
      <c r="AN12941" s="83">
        <v>3.4707308000000001</v>
      </c>
      <c r="AO12941" s="84">
        <v>800.06592000000001</v>
      </c>
      <c r="AP12941" s="83">
        <v>5175.9502000000002</v>
      </c>
      <c r="AQ12941" s="83">
        <v>0.77107269000000001</v>
      </c>
      <c r="AR12941" s="83">
        <v>-2.6996582</v>
      </c>
      <c r="AU12941" s="91"/>
      <c r="AW12941" s="89"/>
      <c r="BE12941" s="90"/>
      <c r="BF12941" s="84"/>
      <c r="BG12941" s="84">
        <f t="shared" si="204"/>
        <v>45688</v>
      </c>
    </row>
    <row r="12942" spans="39:59">
      <c r="AM12942" s="85" t="s">
        <v>13194</v>
      </c>
      <c r="AN12942" s="83">
        <v>3.4708521000000001</v>
      </c>
      <c r="AO12942" s="84">
        <v>800.20299999999997</v>
      </c>
      <c r="AP12942" s="83">
        <v>5176.3500999999997</v>
      </c>
      <c r="AQ12942" s="83">
        <v>0.77108246000000003</v>
      </c>
      <c r="AR12942" s="83">
        <v>-2.6997697000000001</v>
      </c>
      <c r="AU12942" s="91"/>
      <c r="AW12942" s="89"/>
      <c r="BE12942" s="90"/>
      <c r="BF12942" s="84"/>
      <c r="BG12942" s="84">
        <f t="shared" si="204"/>
        <v>45688.5</v>
      </c>
    </row>
    <row r="12943" spans="39:59">
      <c r="AM12943" s="85" t="s">
        <v>13195</v>
      </c>
      <c r="AN12943" s="83">
        <v>3.4708686000000002</v>
      </c>
      <c r="AO12943" s="84">
        <v>800.17255</v>
      </c>
      <c r="AP12943" s="83">
        <v>5176.75</v>
      </c>
      <c r="AQ12943" s="83">
        <v>0.77109748</v>
      </c>
      <c r="AR12943" s="83">
        <v>-2.6997711999999998</v>
      </c>
      <c r="AU12943" s="91"/>
      <c r="AW12943" s="89"/>
      <c r="BE12943" s="90"/>
      <c r="BF12943" s="84"/>
      <c r="BG12943" s="84">
        <f t="shared" si="204"/>
        <v>45689</v>
      </c>
    </row>
    <row r="12944" spans="39:59">
      <c r="AM12944" s="85" t="s">
        <v>13196</v>
      </c>
      <c r="AN12944" s="83">
        <v>3.4709096000000002</v>
      </c>
      <c r="AO12944" s="84">
        <v>800.08118000000002</v>
      </c>
      <c r="AP12944" s="83">
        <v>5177.1499000000003</v>
      </c>
      <c r="AQ12944" s="83">
        <v>0.77111423000000001</v>
      </c>
      <c r="AR12944" s="83">
        <v>-2.6997952000000001</v>
      </c>
      <c r="AU12944" s="91"/>
      <c r="AW12944" s="89"/>
      <c r="BE12944" s="90"/>
      <c r="BF12944" s="84"/>
      <c r="BG12944" s="84">
        <f t="shared" si="204"/>
        <v>45689.5</v>
      </c>
    </row>
    <row r="12945" spans="39:59">
      <c r="AM12945" s="85" t="s">
        <v>13197</v>
      </c>
      <c r="AN12945" s="83">
        <v>3.4709661000000001</v>
      </c>
      <c r="AO12945" s="84">
        <v>800.23346000000004</v>
      </c>
      <c r="AP12945" s="83">
        <v>5177.5502999999999</v>
      </c>
      <c r="AQ12945" s="83">
        <v>0.77113295000000004</v>
      </c>
      <c r="AR12945" s="83">
        <v>-2.6998332</v>
      </c>
      <c r="AU12945" s="91"/>
      <c r="AW12945" s="89"/>
      <c r="BE12945" s="90"/>
      <c r="BF12945" s="84"/>
      <c r="BG12945" s="84">
        <f t="shared" si="204"/>
        <v>45690</v>
      </c>
    </row>
    <row r="12946" spans="39:59">
      <c r="AM12946" s="85" t="s">
        <v>13198</v>
      </c>
      <c r="AN12946" s="83">
        <v>3.4710054000000001</v>
      </c>
      <c r="AO12946" s="84">
        <v>800.06592000000001</v>
      </c>
      <c r="AP12946" s="83">
        <v>5177.9502000000002</v>
      </c>
      <c r="AQ12946" s="83">
        <v>0.77114819999999995</v>
      </c>
      <c r="AR12946" s="83">
        <v>-2.6998571999999998</v>
      </c>
      <c r="AU12946" s="91"/>
      <c r="AW12946" s="89"/>
      <c r="BE12946" s="90"/>
      <c r="BF12946" s="84"/>
      <c r="BG12946" s="84">
        <f t="shared" si="204"/>
        <v>45690.5</v>
      </c>
    </row>
    <row r="12947" spans="39:59">
      <c r="AM12947" s="85" t="s">
        <v>13199</v>
      </c>
      <c r="AN12947" s="83">
        <v>3.4708760000000001</v>
      </c>
      <c r="AO12947" s="84">
        <v>800.11157000000003</v>
      </c>
      <c r="AP12947" s="83">
        <v>5178.3500999999997</v>
      </c>
      <c r="AQ12947" s="83">
        <v>0.77115851999999996</v>
      </c>
      <c r="AR12947" s="83">
        <v>-2.6997175000000002</v>
      </c>
      <c r="AU12947" s="91"/>
      <c r="AW12947" s="89"/>
      <c r="BE12947" s="90"/>
      <c r="BF12947" s="84"/>
      <c r="BG12947" s="84">
        <f t="shared" si="204"/>
        <v>45691</v>
      </c>
    </row>
    <row r="12948" spans="39:59">
      <c r="AM12948" s="85" t="s">
        <v>13200</v>
      </c>
      <c r="AN12948" s="83">
        <v>3.4708215999999998</v>
      </c>
      <c r="AO12948" s="84">
        <v>800.14209000000005</v>
      </c>
      <c r="AP12948" s="83">
        <v>5178.7505000000001</v>
      </c>
      <c r="AQ12948" s="83">
        <v>0.77117424999999995</v>
      </c>
      <c r="AR12948" s="83">
        <v>-2.6996473999999999</v>
      </c>
      <c r="AU12948" s="91"/>
      <c r="AW12948" s="89"/>
      <c r="BE12948" s="90"/>
      <c r="BF12948" s="84"/>
      <c r="BG12948" s="84">
        <f t="shared" si="204"/>
        <v>45691.5</v>
      </c>
    </row>
    <row r="12949" spans="39:59">
      <c r="AM12949" s="85" t="s">
        <v>13201</v>
      </c>
      <c r="AN12949" s="83">
        <v>3.4708884000000002</v>
      </c>
      <c r="AO12949" s="84">
        <v>800.005</v>
      </c>
      <c r="AP12949" s="83">
        <v>5179.1504000000004</v>
      </c>
      <c r="AQ12949" s="83">
        <v>0.77118880000000001</v>
      </c>
      <c r="AR12949" s="83">
        <v>-2.6996996000000002</v>
      </c>
      <c r="AU12949" s="91"/>
      <c r="AW12949" s="89"/>
      <c r="BE12949" s="90"/>
      <c r="BF12949" s="84"/>
      <c r="BG12949" s="84">
        <f t="shared" si="204"/>
        <v>45692</v>
      </c>
    </row>
    <row r="12950" spans="39:59">
      <c r="AM12950" s="85" t="s">
        <v>13202</v>
      </c>
      <c r="AN12950" s="83">
        <v>3.4708815</v>
      </c>
      <c r="AO12950" s="84">
        <v>800.11157000000003</v>
      </c>
      <c r="AP12950" s="83">
        <v>5179.5502999999999</v>
      </c>
      <c r="AQ12950" s="83">
        <v>0.77120692000000002</v>
      </c>
      <c r="AR12950" s="83">
        <v>-2.6996745999999998</v>
      </c>
      <c r="AU12950" s="91"/>
      <c r="AW12950" s="89"/>
      <c r="BE12950" s="90"/>
      <c r="BF12950" s="84"/>
      <c r="BG12950" s="84">
        <f t="shared" si="204"/>
        <v>45692.5</v>
      </c>
    </row>
    <row r="12951" spans="39:59">
      <c r="AM12951" s="85" t="s">
        <v>13203</v>
      </c>
      <c r="AN12951" s="83">
        <v>3.470901</v>
      </c>
      <c r="AO12951" s="84">
        <v>800.18781000000001</v>
      </c>
      <c r="AP12951" s="83">
        <v>5179.9507000000003</v>
      </c>
      <c r="AQ12951" s="83">
        <v>0.77121419000000002</v>
      </c>
      <c r="AR12951" s="83">
        <v>-2.6996867999999998</v>
      </c>
      <c r="AU12951" s="91"/>
      <c r="AW12951" s="89"/>
      <c r="BE12951" s="90"/>
      <c r="BF12951" s="84"/>
      <c r="BG12951" s="84">
        <f t="shared" si="204"/>
        <v>45693</v>
      </c>
    </row>
    <row r="12952" spans="39:59">
      <c r="AM12952" s="85" t="s">
        <v>13204</v>
      </c>
      <c r="AN12952" s="83">
        <v>3.4709395999999999</v>
      </c>
      <c r="AO12952" s="84">
        <v>800.03552000000002</v>
      </c>
      <c r="AP12952" s="83">
        <v>5180.3505999999998</v>
      </c>
      <c r="AQ12952" s="83">
        <v>0.77122204999999999</v>
      </c>
      <c r="AR12952" s="83">
        <v>-2.6997175000000002</v>
      </c>
      <c r="AU12952" s="91"/>
      <c r="AW12952" s="89"/>
      <c r="BE12952" s="90"/>
      <c r="BF12952" s="84"/>
      <c r="BG12952" s="84">
        <f t="shared" si="204"/>
        <v>45693.5</v>
      </c>
    </row>
    <row r="12953" spans="39:59">
      <c r="AM12953" s="85" t="s">
        <v>13205</v>
      </c>
      <c r="AN12953" s="83">
        <v>3.4710093</v>
      </c>
      <c r="AO12953" s="84">
        <v>800.03552000000002</v>
      </c>
      <c r="AP12953" s="83">
        <v>5180.7505000000001</v>
      </c>
      <c r="AQ12953" s="83">
        <v>0.77123355999999998</v>
      </c>
      <c r="AR12953" s="83">
        <v>-2.6997757</v>
      </c>
      <c r="AU12953" s="91"/>
      <c r="AW12953" s="89"/>
      <c r="BE12953" s="90"/>
      <c r="BF12953" s="84"/>
      <c r="BG12953" s="84">
        <f t="shared" si="204"/>
        <v>45694</v>
      </c>
    </row>
    <row r="12954" spans="39:59">
      <c r="AM12954" s="85" t="s">
        <v>13206</v>
      </c>
      <c r="AN12954" s="83">
        <v>3.4710049999999999</v>
      </c>
      <c r="AO12954" s="84">
        <v>799.89832000000001</v>
      </c>
      <c r="AP12954" s="83">
        <v>5181.1504000000004</v>
      </c>
      <c r="AQ12954" s="83">
        <v>0.77124630999999999</v>
      </c>
      <c r="AR12954" s="83">
        <v>-2.6997585000000002</v>
      </c>
      <c r="AU12954" s="91"/>
      <c r="AW12954" s="89"/>
      <c r="BE12954" s="90"/>
      <c r="BF12954" s="84"/>
      <c r="BG12954" s="84">
        <f t="shared" si="204"/>
        <v>45694.5</v>
      </c>
    </row>
    <row r="12955" spans="39:59">
      <c r="AM12955" s="85" t="s">
        <v>13207</v>
      </c>
      <c r="AN12955" s="83">
        <v>3.4710472000000001</v>
      </c>
      <c r="AO12955" s="84">
        <v>800.02020000000005</v>
      </c>
      <c r="AP12955" s="83">
        <v>5181.5508</v>
      </c>
      <c r="AQ12955" s="83">
        <v>0.77125858999999997</v>
      </c>
      <c r="AR12955" s="83">
        <v>-2.6997886000000002</v>
      </c>
      <c r="AU12955" s="91"/>
      <c r="AW12955" s="89"/>
      <c r="BE12955" s="90"/>
      <c r="BF12955" s="84"/>
      <c r="BG12955" s="84">
        <f t="shared" si="204"/>
        <v>45695</v>
      </c>
    </row>
    <row r="12956" spans="39:59">
      <c r="AM12956" s="85" t="s">
        <v>13208</v>
      </c>
      <c r="AN12956" s="83">
        <v>3.4710279000000002</v>
      </c>
      <c r="AO12956" s="84">
        <v>800.005</v>
      </c>
      <c r="AP12956" s="83">
        <v>5181.9507000000003</v>
      </c>
      <c r="AQ12956" s="83">
        <v>0.77127570000000001</v>
      </c>
      <c r="AR12956" s="83">
        <v>-2.6997521</v>
      </c>
      <c r="AU12956" s="91"/>
      <c r="AW12956" s="89"/>
      <c r="BE12956" s="90"/>
      <c r="BF12956" s="84"/>
      <c r="BG12956" s="84">
        <f t="shared" si="204"/>
        <v>45695.5</v>
      </c>
    </row>
    <row r="12957" spans="39:59">
      <c r="AM12957" s="85" t="s">
        <v>13209</v>
      </c>
      <c r="AN12957" s="83">
        <v>3.4711083999999999</v>
      </c>
      <c r="AO12957" s="84">
        <v>800.32488999999998</v>
      </c>
      <c r="AP12957" s="83">
        <v>5182.3505999999998</v>
      </c>
      <c r="AQ12957" s="83">
        <v>0.77128196000000004</v>
      </c>
      <c r="AR12957" s="83">
        <v>-2.6998264999999999</v>
      </c>
      <c r="AU12957" s="91"/>
      <c r="AW12957" s="89"/>
      <c r="BE12957" s="90"/>
      <c r="BF12957" s="84"/>
      <c r="BG12957" s="84">
        <f t="shared" si="204"/>
        <v>45696</v>
      </c>
    </row>
    <row r="12958" spans="39:59">
      <c r="AM12958" s="85" t="s">
        <v>13210</v>
      </c>
      <c r="AN12958" s="83">
        <v>3.4711091999999999</v>
      </c>
      <c r="AO12958" s="84">
        <v>799.98974999999996</v>
      </c>
      <c r="AP12958" s="83">
        <v>5182.7505000000001</v>
      </c>
      <c r="AQ12958" s="83">
        <v>0.77127886000000001</v>
      </c>
      <c r="AR12958" s="83">
        <v>-2.6998302999999999</v>
      </c>
      <c r="AU12958" s="91"/>
      <c r="AW12958" s="89"/>
      <c r="BE12958" s="90"/>
      <c r="BF12958" s="84"/>
      <c r="BG12958" s="84">
        <f t="shared" si="204"/>
        <v>45696.5</v>
      </c>
    </row>
    <row r="12959" spans="39:59">
      <c r="AM12959" s="85" t="s">
        <v>13211</v>
      </c>
      <c r="AN12959" s="83">
        <v>3.4710936999999999</v>
      </c>
      <c r="AO12959" s="84">
        <v>800.005</v>
      </c>
      <c r="AP12959" s="83">
        <v>5183.1508999999996</v>
      </c>
      <c r="AQ12959" s="83">
        <v>0.77129471000000005</v>
      </c>
      <c r="AR12959" s="83">
        <v>-2.6997987999999999</v>
      </c>
      <c r="AU12959" s="91"/>
      <c r="AW12959" s="89"/>
      <c r="BE12959" s="90"/>
      <c r="BF12959" s="84"/>
      <c r="BG12959" s="84">
        <f t="shared" si="204"/>
        <v>45697</v>
      </c>
    </row>
    <row r="12960" spans="39:59">
      <c r="AM12960" s="85" t="s">
        <v>13212</v>
      </c>
      <c r="AN12960" s="83">
        <v>3.4711791999999999</v>
      </c>
      <c r="AO12960" s="84">
        <v>799.94403</v>
      </c>
      <c r="AP12960" s="83">
        <v>5183.5508</v>
      </c>
      <c r="AQ12960" s="83">
        <v>0.77130460999999995</v>
      </c>
      <c r="AR12960" s="83">
        <v>-2.6998745999999998</v>
      </c>
      <c r="AU12960" s="91"/>
      <c r="AW12960" s="89"/>
      <c r="BE12960" s="90"/>
      <c r="BF12960" s="84"/>
      <c r="BG12960" s="84">
        <f t="shared" si="204"/>
        <v>45697.5</v>
      </c>
    </row>
    <row r="12961" spans="39:59">
      <c r="AM12961" s="85" t="s">
        <v>13213</v>
      </c>
      <c r="AN12961" s="83">
        <v>3.4711471</v>
      </c>
      <c r="AO12961" s="84">
        <v>800.005</v>
      </c>
      <c r="AP12961" s="83">
        <v>5183.9507000000003</v>
      </c>
      <c r="AQ12961" s="83">
        <v>0.77131170000000004</v>
      </c>
      <c r="AR12961" s="83">
        <v>-2.6998353000000002</v>
      </c>
      <c r="AU12961" s="91"/>
      <c r="AW12961" s="89"/>
      <c r="BE12961" s="90"/>
      <c r="BF12961" s="84"/>
      <c r="BG12961" s="84">
        <f t="shared" si="204"/>
        <v>45698</v>
      </c>
    </row>
    <row r="12962" spans="39:59">
      <c r="AM12962" s="85" t="s">
        <v>13214</v>
      </c>
      <c r="AN12962" s="83">
        <v>3.4711938</v>
      </c>
      <c r="AO12962" s="84">
        <v>800.02020000000005</v>
      </c>
      <c r="AP12962" s="83">
        <v>5184.3510999999999</v>
      </c>
      <c r="AQ12962" s="83">
        <v>0.77132177000000002</v>
      </c>
      <c r="AR12962" s="83">
        <v>-2.699872</v>
      </c>
      <c r="AU12962" s="91"/>
      <c r="AW12962" s="89"/>
      <c r="BE12962" s="90"/>
      <c r="BF12962" s="84"/>
      <c r="BG12962" s="84">
        <f t="shared" si="204"/>
        <v>45698.5</v>
      </c>
    </row>
    <row r="12963" spans="39:59">
      <c r="AM12963" s="85" t="s">
        <v>13215</v>
      </c>
      <c r="AN12963" s="83">
        <v>3.4712451</v>
      </c>
      <c r="AO12963" s="84">
        <v>800.23346000000004</v>
      </c>
      <c r="AP12963" s="83">
        <v>5184.7510000000002</v>
      </c>
      <c r="AQ12963" s="83">
        <v>0.77132887000000006</v>
      </c>
      <c r="AR12963" s="83">
        <v>-2.6999160999999998</v>
      </c>
      <c r="AU12963" s="91"/>
      <c r="AW12963" s="89"/>
      <c r="BE12963" s="90"/>
      <c r="BF12963" s="84"/>
      <c r="BG12963" s="84">
        <f t="shared" si="204"/>
        <v>45699</v>
      </c>
    </row>
    <row r="12964" spans="39:59">
      <c r="AM12964" s="85" t="s">
        <v>13216</v>
      </c>
      <c r="AN12964" s="83">
        <v>3.4712380999999999</v>
      </c>
      <c r="AO12964" s="84">
        <v>800.18773999999996</v>
      </c>
      <c r="AP12964" s="83">
        <v>5185.1508999999996</v>
      </c>
      <c r="AQ12964" s="83">
        <v>0.77133697000000001</v>
      </c>
      <c r="AR12964" s="83">
        <v>-2.6999010999999999</v>
      </c>
      <c r="AU12964" s="91"/>
      <c r="AW12964" s="89"/>
      <c r="BE12964" s="90"/>
      <c r="BF12964" s="84"/>
      <c r="BG12964" s="84">
        <f t="shared" si="204"/>
        <v>45699.5</v>
      </c>
    </row>
    <row r="12965" spans="39:59">
      <c r="AM12965" s="85" t="s">
        <v>13217</v>
      </c>
      <c r="AN12965" s="83">
        <v>3.4712358000000001</v>
      </c>
      <c r="AO12965" s="84">
        <v>800.09636999999998</v>
      </c>
      <c r="AP12965" s="83">
        <v>5185.5513000000001</v>
      </c>
      <c r="AQ12965" s="83">
        <v>0.7713449</v>
      </c>
      <c r="AR12965" s="83">
        <v>-2.6998909000000002</v>
      </c>
      <c r="AU12965" s="91"/>
      <c r="AW12965" s="89"/>
      <c r="BE12965" s="90"/>
      <c r="BF12965" s="84"/>
      <c r="BG12965" s="84">
        <f t="shared" si="204"/>
        <v>45700</v>
      </c>
    </row>
    <row r="12966" spans="39:59">
      <c r="AM12966" s="85" t="s">
        <v>13218</v>
      </c>
      <c r="AN12966" s="83">
        <v>3.4712790999999998</v>
      </c>
      <c r="AO12966" s="84">
        <v>800.09636999999998</v>
      </c>
      <c r="AP12966" s="83">
        <v>5185.9512000000004</v>
      </c>
      <c r="AQ12966" s="83">
        <v>0.77135724000000006</v>
      </c>
      <c r="AR12966" s="83">
        <v>-2.6999217999999998</v>
      </c>
      <c r="AU12966" s="91"/>
      <c r="AW12966" s="89"/>
      <c r="BE12966" s="90"/>
      <c r="BF12966" s="84"/>
      <c r="BG12966" s="84">
        <f t="shared" si="204"/>
        <v>45700.5</v>
      </c>
    </row>
    <row r="12967" spans="39:59">
      <c r="AM12967" s="85" t="s">
        <v>13219</v>
      </c>
      <c r="AN12967" s="83">
        <v>3.4712331000000001</v>
      </c>
      <c r="AO12967" s="84">
        <v>799.74603000000002</v>
      </c>
      <c r="AP12967" s="83">
        <v>5186.3510999999999</v>
      </c>
      <c r="AQ12967" s="83">
        <v>0.77136104999999999</v>
      </c>
      <c r="AR12967" s="83">
        <v>-2.699872</v>
      </c>
      <c r="AU12967" s="91"/>
      <c r="AW12967" s="89"/>
      <c r="BE12967" s="90"/>
      <c r="BF12967" s="84"/>
      <c r="BG12967" s="84">
        <f t="shared" si="204"/>
        <v>45701</v>
      </c>
    </row>
    <row r="12968" spans="39:59">
      <c r="AM12968" s="85" t="s">
        <v>13220</v>
      </c>
      <c r="AN12968" s="83">
        <v>3.4712538999999998</v>
      </c>
      <c r="AO12968" s="84">
        <v>800.30962999999997</v>
      </c>
      <c r="AP12968" s="83">
        <v>5186.7515000000003</v>
      </c>
      <c r="AQ12968" s="83">
        <v>0.77138722000000004</v>
      </c>
      <c r="AR12968" s="83">
        <v>-2.6998668000000001</v>
      </c>
      <c r="AU12968" s="91"/>
      <c r="AW12968" s="89"/>
      <c r="BE12968" s="90"/>
      <c r="BF12968" s="84"/>
      <c r="BG12968" s="84">
        <f t="shared" si="204"/>
        <v>45701.5</v>
      </c>
    </row>
    <row r="12969" spans="39:59">
      <c r="AM12969" s="85" t="s">
        <v>13221</v>
      </c>
      <c r="AN12969" s="83">
        <v>3.4713284999999998</v>
      </c>
      <c r="AO12969" s="84">
        <v>799.98974999999996</v>
      </c>
      <c r="AP12969" s="83">
        <v>5187.1513999999997</v>
      </c>
      <c r="AQ12969" s="83">
        <v>0.77140348999999997</v>
      </c>
      <c r="AR12969" s="83">
        <v>-2.6999249000000001</v>
      </c>
      <c r="AU12969" s="91"/>
      <c r="AW12969" s="89"/>
      <c r="BE12969" s="90"/>
      <c r="BF12969" s="84"/>
      <c r="BG12969" s="84">
        <f t="shared" si="204"/>
        <v>45702</v>
      </c>
    </row>
    <row r="12970" spans="39:59">
      <c r="AM12970" s="85" t="s">
        <v>13222</v>
      </c>
      <c r="AN12970" s="83">
        <v>3.4713516000000002</v>
      </c>
      <c r="AO12970" s="84">
        <v>799.94403</v>
      </c>
      <c r="AP12970" s="83">
        <v>5187.5513000000001</v>
      </c>
      <c r="AQ12970" s="83">
        <v>0.77141130000000002</v>
      </c>
      <c r="AR12970" s="83">
        <v>-2.6999404</v>
      </c>
      <c r="AU12970" s="91"/>
      <c r="AW12970" s="89"/>
      <c r="BE12970" s="90"/>
      <c r="BF12970" s="84"/>
      <c r="BG12970" s="84">
        <f t="shared" si="204"/>
        <v>45702.5</v>
      </c>
    </row>
    <row r="12971" spans="39:59">
      <c r="AM12971" s="85" t="s">
        <v>13223</v>
      </c>
      <c r="AN12971" s="83">
        <v>3.4713522999999999</v>
      </c>
      <c r="AO12971" s="84">
        <v>800.05065999999999</v>
      </c>
      <c r="AP12971" s="83">
        <v>5187.9516999999996</v>
      </c>
      <c r="AQ12971" s="83">
        <v>0.77142160999999998</v>
      </c>
      <c r="AR12971" s="83">
        <v>-2.6999306999999999</v>
      </c>
      <c r="AU12971" s="91"/>
      <c r="AW12971" s="89"/>
      <c r="BE12971" s="90"/>
      <c r="BF12971" s="84"/>
      <c r="BG12971" s="84">
        <f t="shared" si="204"/>
        <v>45703</v>
      </c>
    </row>
    <row r="12972" spans="39:59">
      <c r="AM12972" s="85" t="s">
        <v>13224</v>
      </c>
      <c r="AN12972" s="83">
        <v>3.4713411000000001</v>
      </c>
      <c r="AO12972" s="84">
        <v>800.15734999999995</v>
      </c>
      <c r="AP12972" s="83">
        <v>5188.3516</v>
      </c>
      <c r="AQ12972" s="83">
        <v>0.77144325000000002</v>
      </c>
      <c r="AR12972" s="83">
        <v>-2.6998980000000001</v>
      </c>
      <c r="AU12972" s="91"/>
      <c r="AW12972" s="89"/>
      <c r="BE12972" s="90"/>
      <c r="BF12972" s="84"/>
      <c r="BG12972" s="84">
        <f t="shared" si="204"/>
        <v>45703.5</v>
      </c>
    </row>
    <row r="12973" spans="39:59">
      <c r="AM12973" s="85" t="s">
        <v>13225</v>
      </c>
      <c r="AN12973" s="83">
        <v>3.4713308999999999</v>
      </c>
      <c r="AO12973" s="84">
        <v>800.20299999999997</v>
      </c>
      <c r="AP12973" s="83">
        <v>5188.7515000000003</v>
      </c>
      <c r="AQ12973" s="83">
        <v>0.77146882000000006</v>
      </c>
      <c r="AR12973" s="83">
        <v>-2.699862</v>
      </c>
      <c r="AU12973" s="91"/>
      <c r="AW12973" s="89"/>
      <c r="BE12973" s="90"/>
      <c r="BF12973" s="84"/>
      <c r="BG12973" s="84">
        <f t="shared" si="204"/>
        <v>45704</v>
      </c>
    </row>
    <row r="12974" spans="39:59">
      <c r="AM12974" s="85" t="s">
        <v>13226</v>
      </c>
      <c r="AN12974" s="83">
        <v>3.4712247999999999</v>
      </c>
      <c r="AO12974" s="84">
        <v>800.15734999999995</v>
      </c>
      <c r="AP12974" s="83">
        <v>5189.1518999999998</v>
      </c>
      <c r="AQ12974" s="83">
        <v>0.77148664</v>
      </c>
      <c r="AR12974" s="83">
        <v>-2.6997382999999999</v>
      </c>
      <c r="AU12974" s="91"/>
      <c r="AW12974" s="89"/>
      <c r="BE12974" s="90"/>
      <c r="BF12974" s="84"/>
      <c r="BG12974" s="84">
        <f t="shared" si="204"/>
        <v>45704.5</v>
      </c>
    </row>
    <row r="12975" spans="39:59">
      <c r="AM12975" s="85" t="s">
        <v>13227</v>
      </c>
      <c r="AN12975" s="83">
        <v>3.4710903000000002</v>
      </c>
      <c r="AO12975" s="84">
        <v>800.30957000000001</v>
      </c>
      <c r="AP12975" s="83">
        <v>5189.5518000000002</v>
      </c>
      <c r="AQ12975" s="83">
        <v>0.77148914000000002</v>
      </c>
      <c r="AR12975" s="83">
        <v>-2.6996012</v>
      </c>
      <c r="AU12975" s="91"/>
      <c r="AW12975" s="89"/>
      <c r="BE12975" s="90"/>
      <c r="BF12975" s="84"/>
      <c r="BG12975" s="84">
        <f t="shared" si="204"/>
        <v>45705</v>
      </c>
    </row>
    <row r="12976" spans="39:59">
      <c r="AM12976" s="85" t="s">
        <v>13228</v>
      </c>
      <c r="AN12976" s="83">
        <v>3.4710188</v>
      </c>
      <c r="AO12976" s="84">
        <v>800.20299999999997</v>
      </c>
      <c r="AP12976" s="83">
        <v>5189.9516999999996</v>
      </c>
      <c r="AQ12976" s="83">
        <v>0.77147829999999995</v>
      </c>
      <c r="AR12976" s="83">
        <v>-2.6995404000000001</v>
      </c>
      <c r="AU12976" s="91"/>
      <c r="AW12976" s="89"/>
      <c r="BE12976" s="90"/>
      <c r="BF12976" s="84"/>
      <c r="BG12976" s="84">
        <f t="shared" si="204"/>
        <v>45705.5</v>
      </c>
    </row>
    <row r="12977" spans="39:59">
      <c r="AM12977" s="85" t="s">
        <v>13229</v>
      </c>
      <c r="AN12977" s="83">
        <v>3.4709449000000001</v>
      </c>
      <c r="AO12977" s="84">
        <v>800.23346000000004</v>
      </c>
      <c r="AP12977" s="83">
        <v>5190.3521000000001</v>
      </c>
      <c r="AQ12977" s="83">
        <v>0.77147299000000003</v>
      </c>
      <c r="AR12977" s="83">
        <v>-2.6994720000000001</v>
      </c>
      <c r="AU12977" s="91"/>
      <c r="AW12977" s="89"/>
      <c r="BE12977" s="90"/>
      <c r="BF12977" s="84"/>
      <c r="BG12977" s="84">
        <f t="shared" si="204"/>
        <v>45706</v>
      </c>
    </row>
    <row r="12978" spans="39:59">
      <c r="AM12978" s="85" t="s">
        <v>13230</v>
      </c>
      <c r="AN12978" s="83">
        <v>3.4709319999999999</v>
      </c>
      <c r="AO12978" s="84">
        <v>800.29436999999996</v>
      </c>
      <c r="AP12978" s="83">
        <v>5190.7520000000004</v>
      </c>
      <c r="AQ12978" s="83">
        <v>0.77147257000000002</v>
      </c>
      <c r="AR12978" s="83">
        <v>-2.6994593</v>
      </c>
      <c r="AU12978" s="91"/>
      <c r="AW12978" s="89"/>
      <c r="BE12978" s="90"/>
      <c r="BF12978" s="84"/>
      <c r="BG12978" s="84">
        <f t="shared" si="204"/>
        <v>45706.5</v>
      </c>
    </row>
    <row r="12979" spans="39:59">
      <c r="AM12979" s="85" t="s">
        <v>13231</v>
      </c>
      <c r="AN12979" s="83">
        <v>3.4708559999999999</v>
      </c>
      <c r="AO12979" s="84">
        <v>800.23346000000004</v>
      </c>
      <c r="AP12979" s="83">
        <v>5191.1518999999998</v>
      </c>
      <c r="AQ12979" s="83">
        <v>0.77148086000000005</v>
      </c>
      <c r="AR12979" s="83">
        <v>-2.6993752</v>
      </c>
      <c r="AU12979" s="91"/>
      <c r="AW12979" s="89"/>
      <c r="BE12979" s="90"/>
      <c r="BF12979" s="84"/>
      <c r="BG12979" s="84">
        <f t="shared" si="204"/>
        <v>45707</v>
      </c>
    </row>
    <row r="12980" spans="39:59">
      <c r="AM12980" s="85" t="s">
        <v>13232</v>
      </c>
      <c r="AN12980" s="83">
        <v>3.4709036000000002</v>
      </c>
      <c r="AO12980" s="84">
        <v>800.09644000000003</v>
      </c>
      <c r="AP12980" s="83">
        <v>5191.5522000000001</v>
      </c>
      <c r="AQ12980" s="83">
        <v>0.77149087000000005</v>
      </c>
      <c r="AR12980" s="83">
        <v>-2.6994128000000002</v>
      </c>
      <c r="AU12980" s="91"/>
      <c r="AW12980" s="89"/>
      <c r="BE12980" s="90"/>
      <c r="BF12980" s="84"/>
      <c r="BG12980" s="84">
        <f t="shared" si="204"/>
        <v>45707.5</v>
      </c>
    </row>
    <row r="12981" spans="39:59">
      <c r="AM12981" s="85" t="s">
        <v>13233</v>
      </c>
      <c r="AN12981" s="83">
        <v>3.4709534999999998</v>
      </c>
      <c r="AO12981" s="84">
        <v>800.08112000000006</v>
      </c>
      <c r="AP12981" s="83">
        <v>5191.9521000000004</v>
      </c>
      <c r="AQ12981" s="83">
        <v>0.77150147999999996</v>
      </c>
      <c r="AR12981" s="83">
        <v>-2.6994519000000001</v>
      </c>
      <c r="AU12981" s="91"/>
      <c r="AW12981" s="89"/>
      <c r="BE12981" s="90"/>
      <c r="BF12981" s="84"/>
      <c r="BG12981" s="84">
        <f t="shared" si="204"/>
        <v>45708</v>
      </c>
    </row>
    <row r="12982" spans="39:59">
      <c r="AM12982" s="85" t="s">
        <v>13234</v>
      </c>
      <c r="AN12982" s="83">
        <v>3.4710076000000001</v>
      </c>
      <c r="AO12982" s="84">
        <v>800.15734999999995</v>
      </c>
      <c r="AP12982" s="83">
        <v>5192.3521000000001</v>
      </c>
      <c r="AQ12982" s="83">
        <v>0.77152902000000001</v>
      </c>
      <c r="AR12982" s="83">
        <v>-2.6994786</v>
      </c>
      <c r="AU12982" s="91"/>
      <c r="AW12982" s="89"/>
      <c r="BE12982" s="90"/>
      <c r="BF12982" s="84"/>
      <c r="BG12982" s="84">
        <f t="shared" si="204"/>
        <v>45708.5</v>
      </c>
    </row>
    <row r="12983" spans="39:59">
      <c r="AM12983" s="85" t="s">
        <v>13235</v>
      </c>
      <c r="AN12983" s="83">
        <v>3.4711403999999999</v>
      </c>
      <c r="AO12983" s="84">
        <v>800.17255</v>
      </c>
      <c r="AP12983" s="83">
        <v>5192.7524000000003</v>
      </c>
      <c r="AQ12983" s="83">
        <v>0.77155929999999995</v>
      </c>
      <c r="AR12983" s="83">
        <v>-2.6995811000000001</v>
      </c>
      <c r="AU12983" s="91"/>
      <c r="AW12983" s="89"/>
      <c r="BE12983" s="90"/>
      <c r="BF12983" s="84"/>
      <c r="BG12983" s="84">
        <f t="shared" si="204"/>
        <v>45709</v>
      </c>
    </row>
    <row r="12984" spans="39:59">
      <c r="AM12984" s="85" t="s">
        <v>13236</v>
      </c>
      <c r="AN12984" s="83">
        <v>3.4711337000000002</v>
      </c>
      <c r="AO12984" s="84">
        <v>800.09636999999998</v>
      </c>
      <c r="AP12984" s="83">
        <v>5193.1522999999997</v>
      </c>
      <c r="AQ12984" s="83">
        <v>0.77158009999999999</v>
      </c>
      <c r="AR12984" s="83">
        <v>-2.6995534999999999</v>
      </c>
      <c r="AU12984" s="91"/>
      <c r="AW12984" s="89"/>
      <c r="BE12984" s="90"/>
      <c r="BF12984" s="84"/>
      <c r="BG12984" s="84">
        <f t="shared" si="204"/>
        <v>45709.5</v>
      </c>
    </row>
    <row r="12985" spans="39:59">
      <c r="AM12985" s="85" t="s">
        <v>13237</v>
      </c>
      <c r="AN12985" s="83">
        <v>3.4711460999999999</v>
      </c>
      <c r="AO12985" s="84">
        <v>800.23346000000004</v>
      </c>
      <c r="AP12985" s="83">
        <v>5193.5522000000001</v>
      </c>
      <c r="AQ12985" s="83">
        <v>0.77160269000000004</v>
      </c>
      <c r="AR12985" s="83">
        <v>-2.6995434999999999</v>
      </c>
      <c r="AU12985" s="91"/>
      <c r="AW12985" s="89"/>
      <c r="BE12985" s="90"/>
      <c r="BF12985" s="84"/>
      <c r="BG12985" s="84">
        <f t="shared" si="204"/>
        <v>45710</v>
      </c>
    </row>
    <row r="12986" spans="39:59">
      <c r="AM12986" s="85" t="s">
        <v>13238</v>
      </c>
      <c r="AN12986" s="83">
        <v>3.4711379999999998</v>
      </c>
      <c r="AO12986" s="84">
        <v>800.12689</v>
      </c>
      <c r="AP12986" s="83">
        <v>5193.9525999999996</v>
      </c>
      <c r="AQ12986" s="83">
        <v>0.77162509999999995</v>
      </c>
      <c r="AR12986" s="83">
        <v>-2.6995130000000001</v>
      </c>
      <c r="AU12986" s="91"/>
      <c r="AW12986" s="89"/>
      <c r="BE12986" s="90"/>
      <c r="BF12986" s="84"/>
      <c r="BG12986" s="84">
        <f t="shared" si="204"/>
        <v>45710.5</v>
      </c>
    </row>
    <row r="12987" spans="39:59">
      <c r="AM12987" s="85" t="s">
        <v>13239</v>
      </c>
      <c r="AN12987" s="83">
        <v>3.4710828999999999</v>
      </c>
      <c r="AO12987" s="84">
        <v>800.03545999999994</v>
      </c>
      <c r="AP12987" s="83">
        <v>5194.3525</v>
      </c>
      <c r="AQ12987" s="83">
        <v>0.77165085</v>
      </c>
      <c r="AR12987" s="83">
        <v>-2.6994321000000001</v>
      </c>
      <c r="AU12987" s="91"/>
      <c r="AW12987" s="89"/>
      <c r="BE12987" s="90"/>
      <c r="BF12987" s="84"/>
      <c r="BG12987" s="84">
        <f t="shared" si="204"/>
        <v>45711</v>
      </c>
    </row>
    <row r="12988" spans="39:59">
      <c r="AM12988" s="85" t="s">
        <v>13240</v>
      </c>
      <c r="AN12988" s="83">
        <v>3.4711177000000002</v>
      </c>
      <c r="AO12988" s="84">
        <v>800.11157000000003</v>
      </c>
      <c r="AP12988" s="83">
        <v>5194.7529000000004</v>
      </c>
      <c r="AQ12988" s="83">
        <v>0.77167869</v>
      </c>
      <c r="AR12988" s="83">
        <v>-2.6994389999999999</v>
      </c>
      <c r="AU12988" s="91"/>
      <c r="AW12988" s="89"/>
      <c r="BE12988" s="90"/>
      <c r="BF12988" s="84"/>
      <c r="BG12988" s="84">
        <f t="shared" si="204"/>
        <v>45711.5</v>
      </c>
    </row>
    <row r="12989" spans="39:59">
      <c r="AM12989" s="85" t="s">
        <v>13241</v>
      </c>
      <c r="AN12989" s="83">
        <v>3.4710733999999999</v>
      </c>
      <c r="AO12989" s="84">
        <v>800.11157000000003</v>
      </c>
      <c r="AP12989" s="83">
        <v>5195.1527999999998</v>
      </c>
      <c r="AQ12989" s="83">
        <v>0.77170300000000003</v>
      </c>
      <c r="AR12989" s="83">
        <v>-2.6993703999999998</v>
      </c>
      <c r="AU12989" s="91"/>
      <c r="AW12989" s="89"/>
      <c r="BE12989" s="90"/>
      <c r="BF12989" s="84"/>
      <c r="BG12989" s="84">
        <f t="shared" si="204"/>
        <v>45712</v>
      </c>
    </row>
    <row r="12990" spans="39:59">
      <c r="AM12990" s="85" t="s">
        <v>13242</v>
      </c>
      <c r="AN12990" s="83">
        <v>3.47106</v>
      </c>
      <c r="AO12990" s="84">
        <v>800.20299999999997</v>
      </c>
      <c r="AP12990" s="83">
        <v>5195.5527000000002</v>
      </c>
      <c r="AQ12990" s="83">
        <v>0.77172415999999999</v>
      </c>
      <c r="AR12990" s="83">
        <v>-2.6993358000000001</v>
      </c>
      <c r="AU12990" s="91"/>
      <c r="AW12990" s="89"/>
      <c r="BE12990" s="90"/>
      <c r="BF12990" s="84"/>
      <c r="BG12990" s="84">
        <f t="shared" si="204"/>
        <v>45712.5</v>
      </c>
    </row>
    <row r="12991" spans="39:59">
      <c r="AM12991" s="85" t="s">
        <v>13243</v>
      </c>
      <c r="AN12991" s="83">
        <v>3.4709935000000001</v>
      </c>
      <c r="AO12991" s="84">
        <v>800.14209000000005</v>
      </c>
      <c r="AP12991" s="83">
        <v>5195.9530999999997</v>
      </c>
      <c r="AQ12991" s="83">
        <v>0.77174072999999999</v>
      </c>
      <c r="AR12991" s="83">
        <v>-2.6992528</v>
      </c>
      <c r="AU12991" s="91"/>
      <c r="AW12991" s="89"/>
      <c r="BE12991" s="90"/>
      <c r="BF12991" s="84"/>
      <c r="BG12991" s="84">
        <f t="shared" si="204"/>
        <v>45713</v>
      </c>
    </row>
    <row r="12992" spans="39:59">
      <c r="AM12992" s="85" t="s">
        <v>13244</v>
      </c>
      <c r="AN12992" s="83">
        <v>3.4708285000000001</v>
      </c>
      <c r="AO12992" s="84">
        <v>800.37054000000001</v>
      </c>
      <c r="AP12992" s="83">
        <v>5196.3530000000001</v>
      </c>
      <c r="AQ12992" s="83">
        <v>0.77174920000000002</v>
      </c>
      <c r="AR12992" s="83">
        <v>-2.6990793000000002</v>
      </c>
      <c r="AU12992" s="91"/>
      <c r="AW12992" s="89"/>
      <c r="BE12992" s="90"/>
      <c r="BF12992" s="84"/>
      <c r="BG12992" s="84">
        <f t="shared" si="204"/>
        <v>45713.5</v>
      </c>
    </row>
    <row r="12993" spans="39:59">
      <c r="AM12993" s="85" t="s">
        <v>13245</v>
      </c>
      <c r="AN12993" s="83">
        <v>3.4707946999999999</v>
      </c>
      <c r="AO12993" s="84">
        <v>800.08118000000002</v>
      </c>
      <c r="AP12993" s="83">
        <v>5196.7529000000004</v>
      </c>
      <c r="AQ12993" s="83">
        <v>0.77175289000000002</v>
      </c>
      <c r="AR12993" s="83">
        <v>-2.6990417999999998</v>
      </c>
      <c r="AU12993" s="91"/>
      <c r="AW12993" s="89"/>
      <c r="BE12993" s="90"/>
      <c r="BF12993" s="84"/>
      <c r="BG12993" s="84">
        <f t="shared" si="204"/>
        <v>45714</v>
      </c>
    </row>
    <row r="12994" spans="39:59">
      <c r="AM12994" s="85" t="s">
        <v>13246</v>
      </c>
      <c r="AN12994" s="83">
        <v>3.4707313000000002</v>
      </c>
      <c r="AO12994" s="84">
        <v>800.08118000000002</v>
      </c>
      <c r="AP12994" s="83">
        <v>5197.1532999999999</v>
      </c>
      <c r="AQ12994" s="83">
        <v>0.77175050999999995</v>
      </c>
      <c r="AR12994" s="83">
        <v>-2.6989808000000002</v>
      </c>
      <c r="AU12994" s="91"/>
      <c r="AW12994" s="89"/>
      <c r="BE12994" s="90"/>
      <c r="BF12994" s="84"/>
      <c r="BG12994" s="84">
        <f t="shared" si="204"/>
        <v>45714.5</v>
      </c>
    </row>
    <row r="12995" spans="39:59">
      <c r="AM12995" s="85" t="s">
        <v>13247</v>
      </c>
      <c r="AN12995" s="83">
        <v>3.4706073000000002</v>
      </c>
      <c r="AO12995" s="84">
        <v>800.21825999999999</v>
      </c>
      <c r="AP12995" s="83">
        <v>5197.5532000000003</v>
      </c>
      <c r="AQ12995" s="83">
        <v>0.77174461000000005</v>
      </c>
      <c r="AR12995" s="83">
        <v>-2.6988628000000001</v>
      </c>
      <c r="AU12995" s="91"/>
      <c r="AW12995" s="89"/>
      <c r="BE12995" s="90"/>
      <c r="BF12995" s="84"/>
      <c r="BG12995" s="84">
        <f t="shared" si="204"/>
        <v>45715</v>
      </c>
    </row>
    <row r="12996" spans="39:59">
      <c r="AM12996" s="85" t="s">
        <v>13248</v>
      </c>
      <c r="AN12996" s="83">
        <v>3.4705173999999999</v>
      </c>
      <c r="AO12996" s="84">
        <v>800.20299999999997</v>
      </c>
      <c r="AP12996" s="83">
        <v>5197.9530999999997</v>
      </c>
      <c r="AQ12996" s="83">
        <v>0.77174931999999996</v>
      </c>
      <c r="AR12996" s="83">
        <v>-2.6987681000000001</v>
      </c>
      <c r="AU12996" s="91"/>
      <c r="AW12996" s="89"/>
      <c r="BE12996" s="90"/>
      <c r="BF12996" s="84"/>
      <c r="BG12996" s="84">
        <f t="shared" si="204"/>
        <v>45715.5</v>
      </c>
    </row>
    <row r="12997" spans="39:59">
      <c r="AM12997" s="85" t="s">
        <v>13249</v>
      </c>
      <c r="AN12997" s="83">
        <v>3.4705664999999999</v>
      </c>
      <c r="AO12997" s="84">
        <v>800.23339999999996</v>
      </c>
      <c r="AP12997" s="83">
        <v>5198.3535000000002</v>
      </c>
      <c r="AQ12997" s="83">
        <v>0.77175157999999999</v>
      </c>
      <c r="AR12997" s="83">
        <v>-2.6988148999999999</v>
      </c>
      <c r="AU12997" s="91"/>
      <c r="AW12997" s="89"/>
      <c r="BE12997" s="90"/>
      <c r="BF12997" s="84"/>
      <c r="BG12997" s="84">
        <f t="shared" ref="BG12997:BG13060" si="205">BG12996+0.5</f>
        <v>45716</v>
      </c>
    </row>
    <row r="12998" spans="39:59">
      <c r="AM12998" s="85" t="s">
        <v>13250</v>
      </c>
      <c r="AN12998" s="83">
        <v>3.4705531999999999</v>
      </c>
      <c r="AO12998" s="84">
        <v>800.23346000000004</v>
      </c>
      <c r="AP12998" s="83">
        <v>5198.7533999999996</v>
      </c>
      <c r="AQ12998" s="83">
        <v>0.77175927</v>
      </c>
      <c r="AR12998" s="83">
        <v>-2.6987939000000001</v>
      </c>
      <c r="AU12998" s="91"/>
      <c r="AW12998" s="89"/>
      <c r="BE12998" s="90"/>
      <c r="BF12998" s="84"/>
      <c r="BG12998" s="84">
        <f t="shared" si="205"/>
        <v>45716.5</v>
      </c>
    </row>
    <row r="12999" spans="39:59">
      <c r="AM12999" s="85" t="s">
        <v>13251</v>
      </c>
      <c r="AN12999" s="83">
        <v>3.4706880999999998</v>
      </c>
      <c r="AO12999" s="84">
        <v>800.03552000000002</v>
      </c>
      <c r="AP12999" s="83">
        <v>5199.1532999999999</v>
      </c>
      <c r="AQ12999" s="83">
        <v>0.77176504999999995</v>
      </c>
      <c r="AR12999" s="83">
        <v>-2.6989231</v>
      </c>
      <c r="AU12999" s="91"/>
      <c r="AW12999" s="89"/>
      <c r="BE12999" s="90"/>
      <c r="BF12999" s="84"/>
      <c r="BG12999" s="84">
        <f t="shared" si="205"/>
        <v>45717</v>
      </c>
    </row>
    <row r="13000" spans="39:59">
      <c r="AM13000" s="85" t="s">
        <v>13252</v>
      </c>
      <c r="AN13000" s="83">
        <v>3.4707601000000001</v>
      </c>
      <c r="AO13000" s="84">
        <v>800.23346000000004</v>
      </c>
      <c r="AP13000" s="83">
        <v>5199.5537000000004</v>
      </c>
      <c r="AQ13000" s="83">
        <v>0.77178234000000001</v>
      </c>
      <c r="AR13000" s="83">
        <v>-2.6989776999999999</v>
      </c>
      <c r="AU13000" s="91"/>
      <c r="AW13000" s="89"/>
      <c r="BE13000" s="90"/>
      <c r="BF13000" s="84"/>
      <c r="BG13000" s="84">
        <f t="shared" si="205"/>
        <v>45717.5</v>
      </c>
    </row>
    <row r="13001" spans="39:59">
      <c r="AM13001" s="85" t="s">
        <v>13253</v>
      </c>
      <c r="AN13001" s="83">
        <v>3.4707823000000002</v>
      </c>
      <c r="AO13001" s="84">
        <v>800.37061000000006</v>
      </c>
      <c r="AP13001" s="83">
        <v>5199.9535999999998</v>
      </c>
      <c r="AQ13001" s="83">
        <v>0.77180903999999995</v>
      </c>
      <c r="AR13001" s="83">
        <v>-2.6989732000000002</v>
      </c>
      <c r="AU13001" s="91"/>
      <c r="AW13001" s="89"/>
      <c r="BE13001" s="90"/>
      <c r="BF13001" s="84"/>
      <c r="BG13001" s="84">
        <f t="shared" si="205"/>
        <v>45718</v>
      </c>
    </row>
    <row r="13002" spans="39:59">
      <c r="AM13002" s="85" t="s">
        <v>13254</v>
      </c>
      <c r="AN13002" s="83">
        <v>3.4706334999999999</v>
      </c>
      <c r="AO13002" s="84">
        <v>800.12683000000004</v>
      </c>
      <c r="AP13002" s="83">
        <v>5200.3535000000002</v>
      </c>
      <c r="AQ13002" s="83">
        <v>0.77181184000000003</v>
      </c>
      <c r="AR13002" s="83">
        <v>-2.6988218000000002</v>
      </c>
      <c r="AU13002" s="91"/>
      <c r="AW13002" s="89"/>
      <c r="BE13002" s="90"/>
      <c r="BF13002" s="84"/>
      <c r="BG13002" s="84">
        <f t="shared" si="205"/>
        <v>45718.5</v>
      </c>
    </row>
    <row r="13003" spans="39:59">
      <c r="AM13003" s="85" t="s">
        <v>13255</v>
      </c>
      <c r="AN13003" s="83">
        <v>3.4705906</v>
      </c>
      <c r="AO13003" s="84">
        <v>800.17255</v>
      </c>
      <c r="AP13003" s="83">
        <v>5200.7538999999997</v>
      </c>
      <c r="AQ13003" s="83">
        <v>0.77180766999999995</v>
      </c>
      <c r="AR13003" s="83">
        <v>-2.6987828999999999</v>
      </c>
      <c r="AU13003" s="91"/>
      <c r="AW13003" s="89"/>
      <c r="BE13003" s="90"/>
      <c r="BF13003" s="84"/>
      <c r="BG13003" s="84">
        <f t="shared" si="205"/>
        <v>45719</v>
      </c>
    </row>
    <row r="13004" spans="39:59">
      <c r="AM13004" s="85" t="s">
        <v>13256</v>
      </c>
      <c r="AN13004" s="83">
        <v>3.4705686999999998</v>
      </c>
      <c r="AO13004" s="84">
        <v>800.09636999999998</v>
      </c>
      <c r="AP13004" s="83">
        <v>5201.1538</v>
      </c>
      <c r="AQ13004" s="83">
        <v>0.77181100999999996</v>
      </c>
      <c r="AR13004" s="83">
        <v>-2.6987576</v>
      </c>
      <c r="AU13004" s="91"/>
      <c r="AW13004" s="89"/>
      <c r="BE13004" s="90"/>
      <c r="BF13004" s="84"/>
      <c r="BG13004" s="84">
        <f t="shared" si="205"/>
        <v>45719.5</v>
      </c>
    </row>
    <row r="13005" spans="39:59">
      <c r="AM13005" s="85" t="s">
        <v>13257</v>
      </c>
      <c r="AN13005" s="83">
        <v>3.4706693</v>
      </c>
      <c r="AO13005" s="84">
        <v>800.09636999999998</v>
      </c>
      <c r="AP13005" s="83">
        <v>5201.5537000000004</v>
      </c>
      <c r="AQ13005" s="83">
        <v>0.77182788000000002</v>
      </c>
      <c r="AR13005" s="83">
        <v>-2.6988413000000002</v>
      </c>
      <c r="AU13005" s="91"/>
      <c r="AW13005" s="89"/>
      <c r="BE13005" s="90"/>
      <c r="BF13005" s="84"/>
      <c r="BG13005" s="84">
        <f t="shared" si="205"/>
        <v>45720</v>
      </c>
    </row>
    <row r="13006" spans="39:59">
      <c r="AM13006" s="85" t="s">
        <v>13258</v>
      </c>
      <c r="AN13006" s="83">
        <v>3.4707555999999999</v>
      </c>
      <c r="AO13006" s="84">
        <v>800.20299999999997</v>
      </c>
      <c r="AP13006" s="83">
        <v>5201.9540999999999</v>
      </c>
      <c r="AQ13006" s="83">
        <v>0.77184903999999999</v>
      </c>
      <c r="AR13006" s="83">
        <v>-2.6989063999999998</v>
      </c>
      <c r="AU13006" s="91"/>
      <c r="AW13006" s="89"/>
      <c r="BE13006" s="90"/>
      <c r="BF13006" s="84"/>
      <c r="BG13006" s="84">
        <f t="shared" si="205"/>
        <v>45720.5</v>
      </c>
    </row>
    <row r="13007" spans="39:59">
      <c r="AM13007" s="85" t="s">
        <v>13259</v>
      </c>
      <c r="AN13007" s="83">
        <v>3.4707861000000002</v>
      </c>
      <c r="AO13007" s="84">
        <v>799.97455000000002</v>
      </c>
      <c r="AP13007" s="83">
        <v>5202.3540000000003</v>
      </c>
      <c r="AQ13007" s="83">
        <v>0.77186692000000001</v>
      </c>
      <c r="AR13007" s="83">
        <v>-2.6989193</v>
      </c>
      <c r="AU13007" s="91"/>
      <c r="AW13007" s="89"/>
      <c r="BE13007" s="90"/>
      <c r="BF13007" s="84"/>
      <c r="BG13007" s="84">
        <f t="shared" si="205"/>
        <v>45721</v>
      </c>
    </row>
    <row r="13008" spans="39:59">
      <c r="AM13008" s="85" t="s">
        <v>13260</v>
      </c>
      <c r="AN13008" s="83">
        <v>3.4708733999999999</v>
      </c>
      <c r="AO13008" s="84">
        <v>800.20299999999997</v>
      </c>
      <c r="AP13008" s="83">
        <v>5202.7538999999997</v>
      </c>
      <c r="AQ13008" s="83">
        <v>0.77187859999999997</v>
      </c>
      <c r="AR13008" s="83">
        <v>-2.6989949000000002</v>
      </c>
      <c r="AU13008" s="91"/>
      <c r="AW13008" s="89"/>
      <c r="BE13008" s="90"/>
      <c r="BF13008" s="84"/>
      <c r="BG13008" s="84">
        <f t="shared" si="205"/>
        <v>45721.5</v>
      </c>
    </row>
    <row r="13009" spans="39:59">
      <c r="AM13009" s="85" t="s">
        <v>13261</v>
      </c>
      <c r="AN13009" s="83">
        <v>3.4709303</v>
      </c>
      <c r="AO13009" s="84">
        <v>800.20306000000005</v>
      </c>
      <c r="AP13009" s="83">
        <v>5203.1543000000001</v>
      </c>
      <c r="AQ13009" s="83">
        <v>0.77189797000000004</v>
      </c>
      <c r="AR13009" s="83">
        <v>-2.6990322999999998</v>
      </c>
      <c r="AU13009" s="91"/>
      <c r="AW13009" s="89"/>
      <c r="BE13009" s="90"/>
      <c r="BF13009" s="84"/>
      <c r="BG13009" s="84">
        <f t="shared" si="205"/>
        <v>45722</v>
      </c>
    </row>
    <row r="13010" spans="39:59">
      <c r="AM13010" s="85" t="s">
        <v>13262</v>
      </c>
      <c r="AN13010" s="83">
        <v>3.4709357999999999</v>
      </c>
      <c r="AO13010" s="84">
        <v>800.18773999999996</v>
      </c>
      <c r="AP13010" s="83">
        <v>5203.5541999999996</v>
      </c>
      <c r="AQ13010" s="83">
        <v>0.77191699000000003</v>
      </c>
      <c r="AR13010" s="83">
        <v>-2.6990186999999999</v>
      </c>
      <c r="AU13010" s="91"/>
      <c r="AW13010" s="89"/>
      <c r="BE13010" s="90"/>
      <c r="BF13010" s="84"/>
      <c r="BG13010" s="84">
        <f t="shared" si="205"/>
        <v>45722.5</v>
      </c>
    </row>
    <row r="13011" spans="39:59">
      <c r="AM13011" s="85" t="s">
        <v>13263</v>
      </c>
      <c r="AN13011" s="83">
        <v>3.4709721</v>
      </c>
      <c r="AO13011" s="84">
        <v>800.17260999999996</v>
      </c>
      <c r="AP13011" s="83">
        <v>5203.9546</v>
      </c>
      <c r="AQ13011" s="83">
        <v>0.77193241999999995</v>
      </c>
      <c r="AR13011" s="83">
        <v>-2.6990397000000002</v>
      </c>
      <c r="AU13011" s="91"/>
      <c r="AW13011" s="89"/>
      <c r="BE13011" s="90"/>
      <c r="BF13011" s="84"/>
      <c r="BG13011" s="84">
        <f t="shared" si="205"/>
        <v>45723</v>
      </c>
    </row>
    <row r="13012" spans="39:59">
      <c r="AM13012" s="85" t="s">
        <v>13264</v>
      </c>
      <c r="AN13012" s="83">
        <v>3.4710038000000001</v>
      </c>
      <c r="AO13012" s="84">
        <v>800.18773999999996</v>
      </c>
      <c r="AP13012" s="83">
        <v>5204.3545000000004</v>
      </c>
      <c r="AQ13012" s="83">
        <v>0.77195305000000003</v>
      </c>
      <c r="AR13012" s="83">
        <v>-2.6990506999999999</v>
      </c>
      <c r="AU13012" s="91"/>
      <c r="AW13012" s="89"/>
      <c r="BE13012" s="90"/>
      <c r="BF13012" s="84"/>
      <c r="BG13012" s="84">
        <f t="shared" si="205"/>
        <v>45723.5</v>
      </c>
    </row>
    <row r="13013" spans="39:59">
      <c r="AM13013" s="85" t="s">
        <v>13265</v>
      </c>
      <c r="AN13013" s="83">
        <v>3.4709319999999999</v>
      </c>
      <c r="AO13013" s="84">
        <v>800.23346000000004</v>
      </c>
      <c r="AP13013" s="83">
        <v>5204.7543999999998</v>
      </c>
      <c r="AQ13013" s="83">
        <v>0.77197181999999998</v>
      </c>
      <c r="AR13013" s="83">
        <v>-2.6989603</v>
      </c>
      <c r="AU13013" s="91"/>
      <c r="AW13013" s="89"/>
      <c r="BE13013" s="90"/>
      <c r="BF13013" s="84"/>
      <c r="BG13013" s="84">
        <f t="shared" si="205"/>
        <v>45724</v>
      </c>
    </row>
    <row r="13014" spans="39:59">
      <c r="AM13014" s="85" t="s">
        <v>13266</v>
      </c>
      <c r="AN13014" s="83">
        <v>3.4710046999999999</v>
      </c>
      <c r="AO13014" s="84">
        <v>800.06592000000001</v>
      </c>
      <c r="AP13014" s="83">
        <v>5205.1548000000003</v>
      </c>
      <c r="AQ13014" s="83">
        <v>0.77199680000000004</v>
      </c>
      <c r="AR13014" s="83">
        <v>-2.6990080000000001</v>
      </c>
      <c r="AU13014" s="91"/>
      <c r="AW13014" s="89"/>
      <c r="BE13014" s="90"/>
      <c r="BF13014" s="84"/>
      <c r="BG13014" s="84">
        <f t="shared" si="205"/>
        <v>45724.5</v>
      </c>
    </row>
    <row r="13015" spans="39:59">
      <c r="AM13015" s="85" t="s">
        <v>13267</v>
      </c>
      <c r="AN13015" s="83">
        <v>3.4709606000000002</v>
      </c>
      <c r="AO13015" s="84">
        <v>800.18773999999996</v>
      </c>
      <c r="AP13015" s="83">
        <v>5205.5546999999997</v>
      </c>
      <c r="AQ13015" s="83">
        <v>0.77201074000000003</v>
      </c>
      <c r="AR13015" s="83">
        <v>-2.6989497999999998</v>
      </c>
      <c r="AU13015" s="91"/>
      <c r="AW13015" s="89"/>
      <c r="BE13015" s="90"/>
      <c r="BF13015" s="84"/>
      <c r="BG13015" s="84">
        <f t="shared" si="205"/>
        <v>45725</v>
      </c>
    </row>
    <row r="13016" spans="39:59">
      <c r="AM13016" s="85" t="s">
        <v>13268</v>
      </c>
      <c r="AN13016" s="83">
        <v>3.4710016000000001</v>
      </c>
      <c r="AO13016" s="84">
        <v>800.11162999999999</v>
      </c>
      <c r="AP13016" s="83">
        <v>5205.9546</v>
      </c>
      <c r="AQ13016" s="83">
        <v>0.77202731000000002</v>
      </c>
      <c r="AR13016" s="83">
        <v>-2.6989744</v>
      </c>
      <c r="AU13016" s="91"/>
      <c r="AW13016" s="89"/>
      <c r="BE13016" s="90"/>
      <c r="BF13016" s="84"/>
      <c r="BG13016" s="84">
        <f t="shared" si="205"/>
        <v>45725.5</v>
      </c>
    </row>
    <row r="13017" spans="39:59">
      <c r="AM13017" s="85" t="s">
        <v>13269</v>
      </c>
      <c r="AN13017" s="83">
        <v>3.4710307</v>
      </c>
      <c r="AO13017" s="84">
        <v>799.92882999999995</v>
      </c>
      <c r="AP13017" s="83">
        <v>5206.3549999999996</v>
      </c>
      <c r="AQ13017" s="83">
        <v>0.77204627000000003</v>
      </c>
      <c r="AR13017" s="83">
        <v>-2.6989844000000001</v>
      </c>
      <c r="AU13017" s="91"/>
      <c r="AW13017" s="89"/>
      <c r="BE13017" s="90"/>
      <c r="BF13017" s="84"/>
      <c r="BG13017" s="84">
        <f t="shared" si="205"/>
        <v>45726</v>
      </c>
    </row>
    <row r="13018" spans="39:59">
      <c r="AM13018" s="85" t="s">
        <v>13270</v>
      </c>
      <c r="AN13018" s="83">
        <v>3.4709642000000001</v>
      </c>
      <c r="AO13018" s="84">
        <v>799.95934999999997</v>
      </c>
      <c r="AP13018" s="83">
        <v>5206.7548999999999</v>
      </c>
      <c r="AQ13018" s="83">
        <v>0.77205824999999995</v>
      </c>
      <c r="AR13018" s="83">
        <v>-2.6989059000000002</v>
      </c>
      <c r="AU13018" s="91"/>
      <c r="AW13018" s="89"/>
      <c r="BE13018" s="90"/>
      <c r="BF13018" s="84"/>
      <c r="BG13018" s="84">
        <f t="shared" si="205"/>
        <v>45726.5</v>
      </c>
    </row>
    <row r="13019" spans="39:59">
      <c r="AM13019" s="85" t="s">
        <v>13271</v>
      </c>
      <c r="AN13019" s="83">
        <v>3.4709153000000001</v>
      </c>
      <c r="AO13019" s="84">
        <v>800.12683000000004</v>
      </c>
      <c r="AP13019" s="83">
        <v>5207.1548000000003</v>
      </c>
      <c r="AQ13019" s="83">
        <v>0.77207011000000003</v>
      </c>
      <c r="AR13019" s="83">
        <v>-2.6988451000000002</v>
      </c>
      <c r="AU13019" s="91"/>
      <c r="AW13019" s="89"/>
      <c r="BE13019" s="90"/>
      <c r="BF13019" s="84"/>
      <c r="BG13019" s="84">
        <f t="shared" si="205"/>
        <v>45727</v>
      </c>
    </row>
    <row r="13020" spans="39:59">
      <c r="AM13020" s="85" t="s">
        <v>13272</v>
      </c>
      <c r="AN13020" s="83">
        <v>3.4709124999999998</v>
      </c>
      <c r="AO13020" s="84">
        <v>799.94403</v>
      </c>
      <c r="AP13020" s="83">
        <v>5207.5551999999998</v>
      </c>
      <c r="AQ13020" s="83">
        <v>0.77208703999999995</v>
      </c>
      <c r="AR13020" s="83">
        <v>-2.6988254</v>
      </c>
      <c r="AU13020" s="91"/>
      <c r="AW13020" s="89"/>
      <c r="BE13020" s="90"/>
      <c r="BF13020" s="84"/>
      <c r="BG13020" s="84">
        <f t="shared" si="205"/>
        <v>45727.5</v>
      </c>
    </row>
    <row r="13021" spans="39:59">
      <c r="AM13021" s="85" t="s">
        <v>13273</v>
      </c>
      <c r="AN13021" s="83">
        <v>3.4709276999999998</v>
      </c>
      <c r="AO13021" s="84">
        <v>800.21825999999999</v>
      </c>
      <c r="AP13021" s="83">
        <v>5207.9551000000001</v>
      </c>
      <c r="AQ13021" s="83">
        <v>0.77211099999999999</v>
      </c>
      <c r="AR13021" s="83">
        <v>-2.6988167999999999</v>
      </c>
      <c r="AU13021" s="91"/>
      <c r="AW13021" s="89"/>
      <c r="BE13021" s="90"/>
      <c r="BF13021" s="84"/>
      <c r="BG13021" s="84">
        <f t="shared" si="205"/>
        <v>45728</v>
      </c>
    </row>
    <row r="13022" spans="39:59">
      <c r="AM13022" s="85" t="s">
        <v>13274</v>
      </c>
      <c r="AN13022" s="83">
        <v>3.4708961999999999</v>
      </c>
      <c r="AO13022" s="84">
        <v>800.005</v>
      </c>
      <c r="AP13022" s="83">
        <v>5208.3549999999996</v>
      </c>
      <c r="AQ13022" s="83">
        <v>0.77213012999999997</v>
      </c>
      <c r="AR13022" s="83">
        <v>-2.698766</v>
      </c>
      <c r="AU13022" s="91"/>
      <c r="AW13022" s="89"/>
      <c r="BE13022" s="90"/>
      <c r="BF13022" s="84"/>
      <c r="BG13022" s="84">
        <f t="shared" si="205"/>
        <v>45728.5</v>
      </c>
    </row>
    <row r="13023" spans="39:59">
      <c r="AM13023" s="85" t="s">
        <v>13275</v>
      </c>
      <c r="AN13023" s="83">
        <v>3.4708214000000002</v>
      </c>
      <c r="AO13023" s="84">
        <v>800.005</v>
      </c>
      <c r="AP13023" s="83">
        <v>5208.7554</v>
      </c>
      <c r="AQ13023" s="83">
        <v>0.77213538000000004</v>
      </c>
      <c r="AR13023" s="83">
        <v>-2.6986859000000001</v>
      </c>
      <c r="AU13023" s="91"/>
      <c r="AW13023" s="89"/>
      <c r="BE13023" s="90"/>
      <c r="BF13023" s="84"/>
      <c r="BG13023" s="84">
        <f t="shared" si="205"/>
        <v>45729</v>
      </c>
    </row>
    <row r="13024" spans="39:59">
      <c r="AM13024" s="85" t="s">
        <v>13276</v>
      </c>
      <c r="AN13024" s="83">
        <v>3.4708353999999999</v>
      </c>
      <c r="AO13024" s="84">
        <v>800.08118000000002</v>
      </c>
      <c r="AP13024" s="83">
        <v>5209.1553000000004</v>
      </c>
      <c r="AQ13024" s="83">
        <v>0.77215195000000003</v>
      </c>
      <c r="AR13024" s="83">
        <v>-2.6986835</v>
      </c>
      <c r="AU13024" s="91"/>
      <c r="AW13024" s="89"/>
      <c r="BE13024" s="90"/>
      <c r="BF13024" s="84"/>
      <c r="BG13024" s="84">
        <f t="shared" si="205"/>
        <v>45729.5</v>
      </c>
    </row>
    <row r="13025" spans="39:59">
      <c r="AM13025" s="85" t="s">
        <v>13277</v>
      </c>
      <c r="AN13025" s="83">
        <v>3.4709203</v>
      </c>
      <c r="AO13025" s="84">
        <v>800.03552000000002</v>
      </c>
      <c r="AP13025" s="83">
        <v>5209.5551999999998</v>
      </c>
      <c r="AQ13025" s="83">
        <v>0.77217751999999995</v>
      </c>
      <c r="AR13025" s="83">
        <v>-2.6987429000000001</v>
      </c>
      <c r="AU13025" s="91"/>
      <c r="AW13025" s="89"/>
      <c r="BE13025" s="90"/>
      <c r="BF13025" s="84"/>
      <c r="BG13025" s="84">
        <f t="shared" si="205"/>
        <v>45730</v>
      </c>
    </row>
    <row r="13026" spans="39:59">
      <c r="AM13026" s="85" t="s">
        <v>13278</v>
      </c>
      <c r="AN13026" s="83">
        <v>3.4708877</v>
      </c>
      <c r="AO13026" s="84">
        <v>800.05071999999996</v>
      </c>
      <c r="AP13026" s="83">
        <v>5209.9551000000001</v>
      </c>
      <c r="AQ13026" s="83">
        <v>0.77219736999999999</v>
      </c>
      <c r="AR13026" s="83">
        <v>-2.6986903999999998</v>
      </c>
      <c r="AU13026" s="91"/>
      <c r="AW13026" s="89"/>
      <c r="BE13026" s="90"/>
      <c r="BF13026" s="84"/>
      <c r="BG13026" s="84">
        <f t="shared" si="205"/>
        <v>45730.5</v>
      </c>
    </row>
    <row r="13027" spans="39:59">
      <c r="AM13027" s="85" t="s">
        <v>13279</v>
      </c>
      <c r="AN13027" s="83">
        <v>3.4708766999999998</v>
      </c>
      <c r="AO13027" s="84">
        <v>800.15734999999995</v>
      </c>
      <c r="AP13027" s="83">
        <v>5210.3554999999997</v>
      </c>
      <c r="AQ13027" s="83">
        <v>0.77221286</v>
      </c>
      <c r="AR13027" s="83">
        <v>-2.6986637</v>
      </c>
      <c r="AU13027" s="91"/>
      <c r="AW13027" s="89"/>
      <c r="BE13027" s="90"/>
      <c r="BF13027" s="84"/>
      <c r="BG13027" s="84">
        <f t="shared" si="205"/>
        <v>45731</v>
      </c>
    </row>
    <row r="13028" spans="39:59">
      <c r="AM13028" s="85" t="s">
        <v>13280</v>
      </c>
      <c r="AN13028" s="83">
        <v>3.4708380999999999</v>
      </c>
      <c r="AO13028" s="84">
        <v>800.14209000000005</v>
      </c>
      <c r="AP13028" s="83">
        <v>5210.7554</v>
      </c>
      <c r="AQ13028" s="83">
        <v>0.77222753</v>
      </c>
      <c r="AR13028" s="83">
        <v>-2.6986105</v>
      </c>
      <c r="AU13028" s="91"/>
      <c r="AW13028" s="89"/>
      <c r="BE13028" s="90"/>
      <c r="BF13028" s="84"/>
      <c r="BG13028" s="84">
        <f t="shared" si="205"/>
        <v>45731.5</v>
      </c>
    </row>
    <row r="13029" spans="39:59">
      <c r="AM13029" s="85" t="s">
        <v>13281</v>
      </c>
      <c r="AN13029" s="83">
        <v>3.4708451999999999</v>
      </c>
      <c r="AO13029" s="84">
        <v>800.08118000000002</v>
      </c>
      <c r="AP13029" s="83">
        <v>5211.1553000000004</v>
      </c>
      <c r="AQ13029" s="83">
        <v>0.77224194999999995</v>
      </c>
      <c r="AR13029" s="83">
        <v>-2.6986032</v>
      </c>
      <c r="AU13029" s="91"/>
      <c r="AW13029" s="89"/>
      <c r="BE13029" s="90"/>
      <c r="BF13029" s="84"/>
      <c r="BG13029" s="84">
        <f t="shared" si="205"/>
        <v>45732</v>
      </c>
    </row>
    <row r="13030" spans="39:59">
      <c r="AM13030" s="85" t="s">
        <v>13282</v>
      </c>
      <c r="AN13030" s="83">
        <v>3.4708667000000002</v>
      </c>
      <c r="AO13030" s="84">
        <v>800.21820000000002</v>
      </c>
      <c r="AP13030" s="83">
        <v>5211.5556999999999</v>
      </c>
      <c r="AQ13030" s="83">
        <v>0.77225392999999998</v>
      </c>
      <c r="AR13030" s="83">
        <v>-2.6986127</v>
      </c>
      <c r="AU13030" s="91"/>
      <c r="AW13030" s="89"/>
      <c r="BE13030" s="90"/>
      <c r="BF13030" s="84"/>
      <c r="BG13030" s="84">
        <f t="shared" si="205"/>
        <v>45732.5</v>
      </c>
    </row>
    <row r="13031" spans="39:59">
      <c r="AM13031" s="85" t="s">
        <v>13283</v>
      </c>
      <c r="AN13031" s="83">
        <v>3.4708364</v>
      </c>
      <c r="AO13031" s="84">
        <v>800.15734999999995</v>
      </c>
      <c r="AP13031" s="83">
        <v>5211.9556000000002</v>
      </c>
      <c r="AQ13031" s="83">
        <v>0.77226609000000002</v>
      </c>
      <c r="AR13031" s="83">
        <v>-2.6985703000000001</v>
      </c>
      <c r="AU13031" s="91"/>
      <c r="AW13031" s="89"/>
      <c r="BE13031" s="90"/>
      <c r="BF13031" s="84"/>
      <c r="BG13031" s="84">
        <f t="shared" si="205"/>
        <v>45733</v>
      </c>
    </row>
    <row r="13032" spans="39:59">
      <c r="AM13032" s="85" t="s">
        <v>13284</v>
      </c>
      <c r="AN13032" s="83">
        <v>3.4708204</v>
      </c>
      <c r="AO13032" s="84">
        <v>800.06592000000001</v>
      </c>
      <c r="AP13032" s="83">
        <v>5212.3554999999997</v>
      </c>
      <c r="AQ13032" s="83">
        <v>0.77226888999999999</v>
      </c>
      <c r="AR13032" s="83">
        <v>-2.6985513999999999</v>
      </c>
      <c r="AU13032" s="91"/>
      <c r="AW13032" s="89"/>
      <c r="BE13032" s="90"/>
      <c r="BF13032" s="84"/>
      <c r="BG13032" s="84">
        <f t="shared" si="205"/>
        <v>45733.5</v>
      </c>
    </row>
    <row r="13033" spans="39:59">
      <c r="AM13033" s="85" t="s">
        <v>13285</v>
      </c>
      <c r="AN13033" s="83">
        <v>3.4708652</v>
      </c>
      <c r="AO13033" s="84">
        <v>800.08118000000002</v>
      </c>
      <c r="AP13033" s="83">
        <v>5212.7554</v>
      </c>
      <c r="AQ13033" s="83">
        <v>0.77227007999999997</v>
      </c>
      <c r="AR13033" s="83">
        <v>-2.6985953</v>
      </c>
      <c r="AU13033" s="91"/>
      <c r="AW13033" s="89"/>
      <c r="BE13033" s="90"/>
      <c r="BF13033" s="84"/>
      <c r="BG13033" s="84">
        <f t="shared" si="205"/>
        <v>45734</v>
      </c>
    </row>
    <row r="13034" spans="39:59">
      <c r="AM13034" s="85" t="s">
        <v>13286</v>
      </c>
      <c r="AN13034" s="83">
        <v>3.4707534</v>
      </c>
      <c r="AO13034" s="84">
        <v>800.06592000000001</v>
      </c>
      <c r="AP13034" s="83">
        <v>5213.1558000000005</v>
      </c>
      <c r="AQ13034" s="83">
        <v>0.77228116999999996</v>
      </c>
      <c r="AR13034" s="83">
        <v>-2.6984723000000002</v>
      </c>
      <c r="AU13034" s="91"/>
      <c r="AW13034" s="89"/>
      <c r="BE13034" s="90"/>
      <c r="BF13034" s="84"/>
      <c r="BG13034" s="84">
        <f t="shared" si="205"/>
        <v>45734.5</v>
      </c>
    </row>
    <row r="13035" spans="39:59">
      <c r="AM13035" s="85" t="s">
        <v>13287</v>
      </c>
      <c r="AN13035" s="83">
        <v>3.4707997000000002</v>
      </c>
      <c r="AO13035" s="84">
        <v>800.05065999999999</v>
      </c>
      <c r="AP13035" s="83">
        <v>5213.5556999999999</v>
      </c>
      <c r="AQ13035" s="83">
        <v>0.77229809999999999</v>
      </c>
      <c r="AR13035" s="83">
        <v>-2.6985016000000002</v>
      </c>
      <c r="AU13035" s="91"/>
      <c r="AW13035" s="89"/>
      <c r="BE13035" s="90"/>
      <c r="BF13035" s="84"/>
      <c r="BG13035" s="84">
        <f t="shared" si="205"/>
        <v>45735</v>
      </c>
    </row>
    <row r="13036" spans="39:59">
      <c r="AM13036" s="85" t="s">
        <v>13288</v>
      </c>
      <c r="AN13036" s="83">
        <v>3.4708977000000001</v>
      </c>
      <c r="AO13036" s="84">
        <v>800.11157000000003</v>
      </c>
      <c r="AP13036" s="83">
        <v>5213.9556000000002</v>
      </c>
      <c r="AQ13036" s="83">
        <v>0.77231812</v>
      </c>
      <c r="AR13036" s="83">
        <v>-2.6985795000000001</v>
      </c>
      <c r="AU13036" s="91"/>
      <c r="AW13036" s="89"/>
      <c r="BE13036" s="90"/>
      <c r="BF13036" s="84"/>
      <c r="BG13036" s="84">
        <f t="shared" si="205"/>
        <v>45735.5</v>
      </c>
    </row>
    <row r="13037" spans="39:59">
      <c r="AM13037" s="85" t="s">
        <v>13289</v>
      </c>
      <c r="AN13037" s="83">
        <v>3.4709158000000002</v>
      </c>
      <c r="AO13037" s="84">
        <v>800.12689</v>
      </c>
      <c r="AP13037" s="83">
        <v>5214.3559999999998</v>
      </c>
      <c r="AQ13037" s="83">
        <v>0.77233410000000002</v>
      </c>
      <c r="AR13037" s="83">
        <v>-2.6985817000000001</v>
      </c>
      <c r="AU13037" s="91"/>
      <c r="AW13037" s="89"/>
      <c r="BE13037" s="90"/>
      <c r="BF13037" s="84"/>
      <c r="BG13037" s="84">
        <f t="shared" si="205"/>
        <v>45736</v>
      </c>
    </row>
    <row r="13038" spans="39:59">
      <c r="AM13038" s="85" t="s">
        <v>13290</v>
      </c>
      <c r="AN13038" s="83">
        <v>3.4709506000000001</v>
      </c>
      <c r="AO13038" s="84">
        <v>800.05065999999999</v>
      </c>
      <c r="AP13038" s="83">
        <v>5214.7559000000001</v>
      </c>
      <c r="AQ13038" s="83">
        <v>0.77235091</v>
      </c>
      <c r="AR13038" s="83">
        <v>-2.6985996000000001</v>
      </c>
      <c r="AU13038" s="91"/>
      <c r="AW13038" s="89"/>
      <c r="BE13038" s="90"/>
      <c r="BF13038" s="84"/>
      <c r="BG13038" s="84">
        <f t="shared" si="205"/>
        <v>45736.5</v>
      </c>
    </row>
    <row r="13039" spans="39:59">
      <c r="AM13039" s="85" t="s">
        <v>13291</v>
      </c>
      <c r="AN13039" s="83">
        <v>3.4709878000000001</v>
      </c>
      <c r="AO13039" s="84">
        <v>800.03552000000002</v>
      </c>
      <c r="AP13039" s="83">
        <v>5215.1558000000005</v>
      </c>
      <c r="AQ13039" s="83">
        <v>0.77237111000000003</v>
      </c>
      <c r="AR13039" s="83">
        <v>-2.6986167000000001</v>
      </c>
      <c r="AU13039" s="91"/>
      <c r="AW13039" s="89"/>
      <c r="BE13039" s="90"/>
      <c r="BF13039" s="84"/>
      <c r="BG13039" s="84">
        <f t="shared" si="205"/>
        <v>45737</v>
      </c>
    </row>
    <row r="13040" spans="39:59">
      <c r="AM13040" s="85" t="s">
        <v>13292</v>
      </c>
      <c r="AN13040" s="83">
        <v>3.4710274000000001</v>
      </c>
      <c r="AO13040" s="84">
        <v>800.06592000000001</v>
      </c>
      <c r="AP13040" s="83">
        <v>5215.5562</v>
      </c>
      <c r="AQ13040" s="83">
        <v>0.77239542999999999</v>
      </c>
      <c r="AR13040" s="83">
        <v>-2.6986319999999999</v>
      </c>
      <c r="AU13040" s="91"/>
      <c r="AW13040" s="89"/>
      <c r="BE13040" s="90"/>
      <c r="BF13040" s="84"/>
      <c r="BG13040" s="84">
        <f t="shared" si="205"/>
        <v>45737.5</v>
      </c>
    </row>
    <row r="13041" spans="39:59">
      <c r="AM13041" s="85" t="s">
        <v>13293</v>
      </c>
      <c r="AN13041" s="83">
        <v>3.4711156000000001</v>
      </c>
      <c r="AO13041" s="84">
        <v>800.26391999999998</v>
      </c>
      <c r="AP13041" s="83">
        <v>5215.9561000000003</v>
      </c>
      <c r="AQ13041" s="83">
        <v>0.77242619000000001</v>
      </c>
      <c r="AR13041" s="83">
        <v>-2.6986895</v>
      </c>
      <c r="AU13041" s="91"/>
      <c r="AW13041" s="89"/>
      <c r="BE13041" s="90"/>
      <c r="BF13041" s="84"/>
      <c r="BG13041" s="84">
        <f t="shared" si="205"/>
        <v>45738</v>
      </c>
    </row>
    <row r="13042" spans="39:59">
      <c r="AM13042" s="85" t="s">
        <v>13294</v>
      </c>
      <c r="AN13042" s="83">
        <v>3.4711294000000001</v>
      </c>
      <c r="AO13042" s="84">
        <v>799.97448999999995</v>
      </c>
      <c r="AP13042" s="83">
        <v>5216.3559999999998</v>
      </c>
      <c r="AQ13042" s="83">
        <v>0.77245026999999999</v>
      </c>
      <c r="AR13042" s="83">
        <v>-2.6986791999999999</v>
      </c>
      <c r="AU13042" s="91"/>
      <c r="AW13042" s="89"/>
      <c r="BE13042" s="90"/>
      <c r="BF13042" s="84"/>
      <c r="BG13042" s="84">
        <f t="shared" si="205"/>
        <v>45738.5</v>
      </c>
    </row>
    <row r="13043" spans="39:59">
      <c r="AM13043" s="85" t="s">
        <v>13295</v>
      </c>
      <c r="AN13043" s="83">
        <v>3.4711661</v>
      </c>
      <c r="AO13043" s="84">
        <v>800.06592000000001</v>
      </c>
      <c r="AP13043" s="83">
        <v>5216.7559000000001</v>
      </c>
      <c r="AQ13043" s="83">
        <v>0.77247036000000002</v>
      </c>
      <c r="AR13043" s="83">
        <v>-2.6986959000000001</v>
      </c>
      <c r="AU13043" s="91"/>
      <c r="AW13043" s="89"/>
      <c r="BE13043" s="90"/>
      <c r="BF13043" s="84"/>
      <c r="BG13043" s="84">
        <f t="shared" si="205"/>
        <v>45739</v>
      </c>
    </row>
    <row r="13044" spans="39:59">
      <c r="AM13044" s="85" t="s">
        <v>13296</v>
      </c>
      <c r="AN13044" s="83">
        <v>3.4711964000000002</v>
      </c>
      <c r="AO13044" s="84">
        <v>800.09636999999998</v>
      </c>
      <c r="AP13044" s="83">
        <v>5217.1562999999996</v>
      </c>
      <c r="AQ13044" s="83">
        <v>0.77249557000000002</v>
      </c>
      <c r="AR13044" s="83">
        <v>-2.6987009</v>
      </c>
      <c r="AU13044" s="91"/>
      <c r="AW13044" s="89"/>
      <c r="BE13044" s="90"/>
      <c r="BF13044" s="84"/>
      <c r="BG13044" s="84">
        <f t="shared" si="205"/>
        <v>45739.5</v>
      </c>
    </row>
    <row r="13045" spans="39:59">
      <c r="AM13045" s="85" t="s">
        <v>13297</v>
      </c>
      <c r="AN13045" s="83">
        <v>3.4712119000000001</v>
      </c>
      <c r="AO13045" s="84">
        <v>800.08112000000006</v>
      </c>
      <c r="AP13045" s="83">
        <v>5217.5562</v>
      </c>
      <c r="AQ13045" s="83">
        <v>0.77251117999999996</v>
      </c>
      <c r="AR13045" s="83">
        <v>-2.6987006999999998</v>
      </c>
      <c r="AU13045" s="91"/>
      <c r="AW13045" s="89"/>
      <c r="BE13045" s="90"/>
      <c r="BF13045" s="84"/>
      <c r="BG13045" s="84">
        <f t="shared" si="205"/>
        <v>45740</v>
      </c>
    </row>
    <row r="13046" spans="39:59">
      <c r="AM13046" s="85" t="s">
        <v>13298</v>
      </c>
      <c r="AN13046" s="83">
        <v>3.4712206999999999</v>
      </c>
      <c r="AO13046" s="84">
        <v>800.18773999999996</v>
      </c>
      <c r="AP13046" s="83">
        <v>5217.9561000000003</v>
      </c>
      <c r="AQ13046" s="83">
        <v>0.77252834999999997</v>
      </c>
      <c r="AR13046" s="83">
        <v>-2.6986922999999998</v>
      </c>
      <c r="AU13046" s="91"/>
      <c r="AW13046" s="89"/>
      <c r="BE13046" s="90"/>
      <c r="BF13046" s="84"/>
      <c r="BG13046" s="84">
        <f t="shared" si="205"/>
        <v>45740.5</v>
      </c>
    </row>
    <row r="13047" spans="39:59">
      <c r="AM13047" s="85" t="s">
        <v>13299</v>
      </c>
      <c r="AN13047" s="83">
        <v>3.4712912999999999</v>
      </c>
      <c r="AO13047" s="84">
        <v>800.17255</v>
      </c>
      <c r="AP13047" s="83">
        <v>5218.3563999999997</v>
      </c>
      <c r="AQ13047" s="83">
        <v>0.77253938</v>
      </c>
      <c r="AR13047" s="83">
        <v>-2.6987519</v>
      </c>
      <c r="AU13047" s="91"/>
      <c r="AW13047" s="89"/>
      <c r="BE13047" s="90"/>
      <c r="BF13047" s="84"/>
      <c r="BG13047" s="84">
        <f t="shared" si="205"/>
        <v>45741</v>
      </c>
    </row>
    <row r="13048" spans="39:59">
      <c r="AM13048" s="85" t="s">
        <v>13300</v>
      </c>
      <c r="AN13048" s="83">
        <v>3.4713714000000002</v>
      </c>
      <c r="AO13048" s="84">
        <v>800.18773999999996</v>
      </c>
      <c r="AP13048" s="83">
        <v>5218.7563</v>
      </c>
      <c r="AQ13048" s="83">
        <v>0.77256232999999996</v>
      </c>
      <c r="AR13048" s="83">
        <v>-2.6988091000000001</v>
      </c>
      <c r="AU13048" s="91"/>
      <c r="AW13048" s="89"/>
      <c r="BE13048" s="90"/>
      <c r="BF13048" s="84"/>
      <c r="BG13048" s="84">
        <f t="shared" si="205"/>
        <v>45741.5</v>
      </c>
    </row>
    <row r="13049" spans="39:59">
      <c r="AM13049" s="85" t="s">
        <v>13301</v>
      </c>
      <c r="AN13049" s="83">
        <v>3.4713124999999998</v>
      </c>
      <c r="AO13049" s="84">
        <v>800.005</v>
      </c>
      <c r="AP13049" s="83">
        <v>5219.1562999999996</v>
      </c>
      <c r="AQ13049" s="83">
        <v>0.77258479999999996</v>
      </c>
      <c r="AR13049" s="83">
        <v>-2.6987277999999999</v>
      </c>
      <c r="AU13049" s="91"/>
      <c r="AW13049" s="89"/>
      <c r="BE13049" s="90"/>
      <c r="BF13049" s="84"/>
      <c r="BG13049" s="84">
        <f t="shared" si="205"/>
        <v>45742</v>
      </c>
    </row>
    <row r="13050" spans="39:59">
      <c r="AM13050" s="85" t="s">
        <v>13302</v>
      </c>
      <c r="AN13050" s="83">
        <v>3.4714464999999999</v>
      </c>
      <c r="AO13050" s="84">
        <v>800.02020000000005</v>
      </c>
      <c r="AP13050" s="83">
        <v>5219.5562</v>
      </c>
      <c r="AQ13050" s="83">
        <v>0.77260929</v>
      </c>
      <c r="AR13050" s="83">
        <v>-2.6988373000000001</v>
      </c>
      <c r="AU13050" s="91"/>
      <c r="AW13050" s="89"/>
      <c r="BE13050" s="90"/>
      <c r="BF13050" s="84"/>
      <c r="BG13050" s="84">
        <f t="shared" si="205"/>
        <v>45742.5</v>
      </c>
    </row>
    <row r="13051" spans="39:59">
      <c r="AM13051" s="85" t="s">
        <v>13303</v>
      </c>
      <c r="AN13051" s="83">
        <v>3.4714543999999998</v>
      </c>
      <c r="AO13051" s="84">
        <v>800.03545999999994</v>
      </c>
      <c r="AP13051" s="83">
        <v>5219.9565000000002</v>
      </c>
      <c r="AQ13051" s="83">
        <v>0.77262896000000003</v>
      </c>
      <c r="AR13051" s="83">
        <v>-2.6988254</v>
      </c>
      <c r="AU13051" s="91"/>
      <c r="AW13051" s="89"/>
      <c r="BE13051" s="90"/>
      <c r="BF13051" s="84"/>
      <c r="BG13051" s="84">
        <f t="shared" si="205"/>
        <v>45743</v>
      </c>
    </row>
    <row r="13052" spans="39:59">
      <c r="AM13052" s="85" t="s">
        <v>13304</v>
      </c>
      <c r="AN13052" s="83">
        <v>3.4714236000000001</v>
      </c>
      <c r="AO13052" s="84">
        <v>800.02020000000005</v>
      </c>
      <c r="AP13052" s="83">
        <v>5220.3563999999997</v>
      </c>
      <c r="AQ13052" s="83">
        <v>0.77264308999999998</v>
      </c>
      <c r="AR13052" s="83">
        <v>-2.6987804999999998</v>
      </c>
      <c r="AU13052" s="91"/>
      <c r="AW13052" s="89"/>
      <c r="BE13052" s="90"/>
      <c r="BF13052" s="84"/>
      <c r="BG13052" s="84">
        <f t="shared" si="205"/>
        <v>45743.5</v>
      </c>
    </row>
    <row r="13053" spans="39:59">
      <c r="AM13053" s="85" t="s">
        <v>13305</v>
      </c>
      <c r="AN13053" s="83">
        <v>3.4714315</v>
      </c>
      <c r="AO13053" s="84">
        <v>800.05065999999999</v>
      </c>
      <c r="AP13053" s="83">
        <v>5220.7563</v>
      </c>
      <c r="AQ13053" s="83">
        <v>0.77266246000000005</v>
      </c>
      <c r="AR13053" s="83">
        <v>-2.6987690999999998</v>
      </c>
      <c r="AU13053" s="91"/>
      <c r="AW13053" s="89"/>
      <c r="BE13053" s="90"/>
      <c r="BF13053" s="84"/>
      <c r="BG13053" s="84">
        <f t="shared" si="205"/>
        <v>45744</v>
      </c>
    </row>
    <row r="13054" spans="39:59">
      <c r="AM13054" s="85" t="s">
        <v>13306</v>
      </c>
      <c r="AN13054" s="83">
        <v>3.4714564999999999</v>
      </c>
      <c r="AO13054" s="84">
        <v>800.02026000000001</v>
      </c>
      <c r="AP13054" s="83">
        <v>5221.1566999999995</v>
      </c>
      <c r="AQ13054" s="83">
        <v>0.77267766000000004</v>
      </c>
      <c r="AR13054" s="83">
        <v>-2.6987789000000002</v>
      </c>
      <c r="AU13054" s="91"/>
      <c r="AW13054" s="89"/>
      <c r="BE13054" s="90"/>
      <c r="BF13054" s="84"/>
      <c r="BG13054" s="84">
        <f t="shared" si="205"/>
        <v>45744.5</v>
      </c>
    </row>
    <row r="13055" spans="39:59">
      <c r="AM13055" s="85" t="s">
        <v>13307</v>
      </c>
      <c r="AN13055" s="83">
        <v>3.4714851000000002</v>
      </c>
      <c r="AO13055" s="84">
        <v>800.20299999999997</v>
      </c>
      <c r="AP13055" s="83">
        <v>5221.5565999999999</v>
      </c>
      <c r="AQ13055" s="83">
        <v>0.77269423000000004</v>
      </c>
      <c r="AR13055" s="83">
        <v>-2.6987907999999998</v>
      </c>
      <c r="AU13055" s="91"/>
      <c r="AW13055" s="89"/>
      <c r="BE13055" s="90"/>
      <c r="BF13055" s="84"/>
      <c r="BG13055" s="84">
        <f t="shared" si="205"/>
        <v>45745</v>
      </c>
    </row>
    <row r="13056" spans="39:59">
      <c r="AM13056" s="85" t="s">
        <v>13308</v>
      </c>
      <c r="AN13056" s="83">
        <v>3.4714737000000002</v>
      </c>
      <c r="AO13056" s="84">
        <v>800.20299999999997</v>
      </c>
      <c r="AP13056" s="83">
        <v>5221.9565000000002</v>
      </c>
      <c r="AQ13056" s="83">
        <v>0.77270680999999997</v>
      </c>
      <c r="AR13056" s="83">
        <v>-2.6987668999999999</v>
      </c>
      <c r="AU13056" s="91"/>
      <c r="AW13056" s="89"/>
      <c r="BE13056" s="90"/>
      <c r="BF13056" s="84"/>
      <c r="BG13056" s="84">
        <f t="shared" si="205"/>
        <v>45745.5</v>
      </c>
    </row>
    <row r="13057" spans="39:59">
      <c r="AM13057" s="85" t="s">
        <v>13309</v>
      </c>
      <c r="AN13057" s="83">
        <v>3.4715414</v>
      </c>
      <c r="AO13057" s="84">
        <v>800.18781000000001</v>
      </c>
      <c r="AP13057" s="83">
        <v>5222.3568999999998</v>
      </c>
      <c r="AQ13057" s="83">
        <v>0.77272445000000001</v>
      </c>
      <c r="AR13057" s="83">
        <v>-2.698817</v>
      </c>
      <c r="AU13057" s="91"/>
      <c r="AW13057" s="89"/>
      <c r="BE13057" s="90"/>
      <c r="BF13057" s="84"/>
      <c r="BG13057" s="84">
        <f t="shared" si="205"/>
        <v>45746</v>
      </c>
    </row>
    <row r="13058" spans="39:59">
      <c r="AM13058" s="85" t="s">
        <v>13310</v>
      </c>
      <c r="AN13058" s="83">
        <v>3.4715473999999999</v>
      </c>
      <c r="AO13058" s="84">
        <v>800.03552000000002</v>
      </c>
      <c r="AP13058" s="83">
        <v>5222.7568000000001</v>
      </c>
      <c r="AQ13058" s="83">
        <v>0.77273941000000002</v>
      </c>
      <c r="AR13058" s="83">
        <v>-2.6988080000000001</v>
      </c>
      <c r="AU13058" s="91"/>
      <c r="AW13058" s="89"/>
      <c r="BE13058" s="90"/>
      <c r="BF13058" s="84"/>
      <c r="BG13058" s="84">
        <f t="shared" si="205"/>
        <v>45746.5</v>
      </c>
    </row>
    <row r="13059" spans="39:59">
      <c r="AM13059" s="85" t="s">
        <v>13311</v>
      </c>
      <c r="AN13059" s="83">
        <v>3.4715132999999998</v>
      </c>
      <c r="AO13059" s="84">
        <v>800.23339999999996</v>
      </c>
      <c r="AP13059" s="83">
        <v>5223.1566999999995</v>
      </c>
      <c r="AQ13059" s="83">
        <v>0.77275497000000004</v>
      </c>
      <c r="AR13059" s="83">
        <v>-2.6987584</v>
      </c>
      <c r="AU13059" s="91"/>
      <c r="AW13059" s="89"/>
      <c r="BE13059" s="90"/>
      <c r="BF13059" s="84"/>
      <c r="BG13059" s="84">
        <f t="shared" si="205"/>
        <v>45747</v>
      </c>
    </row>
    <row r="13060" spans="39:59">
      <c r="AM13060" s="85" t="s">
        <v>13312</v>
      </c>
      <c r="AN13060" s="83">
        <v>3.4715647999999999</v>
      </c>
      <c r="AO13060" s="84">
        <v>800.14209000000005</v>
      </c>
      <c r="AP13060" s="83">
        <v>5223.5571</v>
      </c>
      <c r="AQ13060" s="83">
        <v>0.77276772000000005</v>
      </c>
      <c r="AR13060" s="83">
        <v>-2.6987969999999999</v>
      </c>
      <c r="AU13060" s="91"/>
      <c r="AW13060" s="89"/>
      <c r="BE13060" s="90"/>
      <c r="BF13060" s="84"/>
      <c r="BG13060" s="84">
        <f t="shared" si="205"/>
        <v>45747.5</v>
      </c>
    </row>
    <row r="13061" spans="39:59">
      <c r="AM13061" s="85" t="s">
        <v>13313</v>
      </c>
      <c r="AN13061" s="83">
        <v>3.4715910000000001</v>
      </c>
      <c r="AO13061" s="84">
        <v>800.15734999999995</v>
      </c>
      <c r="AP13061" s="83">
        <v>5223.9570000000003</v>
      </c>
      <c r="AQ13061" s="83">
        <v>0.77278166999999998</v>
      </c>
      <c r="AR13061" s="83">
        <v>-2.6988094</v>
      </c>
      <c r="AU13061" s="91"/>
      <c r="AW13061" s="89"/>
      <c r="BE13061" s="90"/>
      <c r="BF13061" s="84"/>
      <c r="BG13061" s="84">
        <f t="shared" ref="BG13061:BG13124" si="206">BG13060+0.5</f>
        <v>45748</v>
      </c>
    </row>
    <row r="13062" spans="39:59">
      <c r="AM13062" s="85" t="s">
        <v>13314</v>
      </c>
      <c r="AN13062" s="83">
        <v>3.4715476000000001</v>
      </c>
      <c r="AO13062" s="84">
        <v>800.08112000000006</v>
      </c>
      <c r="AP13062" s="83">
        <v>5224.3568999999998</v>
      </c>
      <c r="AQ13062" s="83">
        <v>0.77279496000000003</v>
      </c>
      <c r="AR13062" s="83">
        <v>-2.6987526000000002</v>
      </c>
      <c r="AU13062" s="91"/>
      <c r="AW13062" s="89"/>
      <c r="BE13062" s="90"/>
      <c r="BF13062" s="84"/>
      <c r="BG13062" s="84">
        <f t="shared" si="206"/>
        <v>45748.5</v>
      </c>
    </row>
    <row r="13063" spans="39:59">
      <c r="AM13063" s="85" t="s">
        <v>13315</v>
      </c>
      <c r="AN13063" s="83">
        <v>3.4715585999999998</v>
      </c>
      <c r="AO13063" s="84">
        <v>800.15734999999995</v>
      </c>
      <c r="AP13063" s="83">
        <v>5224.7573000000002</v>
      </c>
      <c r="AQ13063" s="83">
        <v>0.77281040000000001</v>
      </c>
      <c r="AR13063" s="83">
        <v>-2.6987481</v>
      </c>
      <c r="AU13063" s="91"/>
      <c r="AW13063" s="89"/>
      <c r="BE13063" s="90"/>
      <c r="BF13063" s="84"/>
      <c r="BG13063" s="84">
        <f t="shared" si="206"/>
        <v>45749</v>
      </c>
    </row>
    <row r="13064" spans="39:59">
      <c r="AM13064" s="85" t="s">
        <v>13316</v>
      </c>
      <c r="AN13064" s="83">
        <v>3.4716043000000001</v>
      </c>
      <c r="AO13064" s="84">
        <v>800.11162999999999</v>
      </c>
      <c r="AP13064" s="83">
        <v>5225.1571999999996</v>
      </c>
      <c r="AQ13064" s="83">
        <v>0.77282762999999999</v>
      </c>
      <c r="AR13064" s="83">
        <v>-2.6987766999999998</v>
      </c>
      <c r="AU13064" s="91"/>
      <c r="AW13064" s="89"/>
      <c r="BE13064" s="90"/>
      <c r="BF13064" s="84"/>
      <c r="BG13064" s="84">
        <f t="shared" si="206"/>
        <v>45749.5</v>
      </c>
    </row>
    <row r="13065" spans="39:59">
      <c r="AM13065" s="85" t="s">
        <v>13317</v>
      </c>
      <c r="AN13065" s="83">
        <v>3.4715896000000002</v>
      </c>
      <c r="AO13065" s="84">
        <v>800.02026000000001</v>
      </c>
      <c r="AP13065" s="83">
        <v>5225.5571</v>
      </c>
      <c r="AQ13065" s="83">
        <v>0.77283674000000002</v>
      </c>
      <c r="AR13065" s="83">
        <v>-2.6987529000000001</v>
      </c>
      <c r="AU13065" s="91"/>
      <c r="AW13065" s="89"/>
      <c r="BE13065" s="90"/>
      <c r="BF13065" s="84"/>
      <c r="BG13065" s="84">
        <f t="shared" si="206"/>
        <v>45750</v>
      </c>
    </row>
    <row r="13066" spans="39:59">
      <c r="AM13066" s="85" t="s">
        <v>13318</v>
      </c>
      <c r="AN13066" s="83">
        <v>3.4715096999999999</v>
      </c>
      <c r="AO13066" s="84">
        <v>800.02020000000005</v>
      </c>
      <c r="AP13066" s="83">
        <v>5225.9570000000003</v>
      </c>
      <c r="AQ13066" s="83">
        <v>0.77285265999999997</v>
      </c>
      <c r="AR13066" s="83">
        <v>-2.6986569999999999</v>
      </c>
      <c r="AU13066" s="91"/>
      <c r="AW13066" s="89"/>
      <c r="BE13066" s="90"/>
      <c r="BF13066" s="84"/>
      <c r="BG13066" s="84">
        <f t="shared" si="206"/>
        <v>45750.5</v>
      </c>
    </row>
    <row r="13067" spans="39:59">
      <c r="AM13067" s="85" t="s">
        <v>13319</v>
      </c>
      <c r="AN13067" s="83">
        <v>3.4714600999999998</v>
      </c>
      <c r="AO13067" s="84">
        <v>800.005</v>
      </c>
      <c r="AP13067" s="83">
        <v>5226.3573999999999</v>
      </c>
      <c r="AQ13067" s="83">
        <v>0.77287030000000001</v>
      </c>
      <c r="AR13067" s="83">
        <v>-2.6985898000000001</v>
      </c>
      <c r="AU13067" s="91"/>
      <c r="AW13067" s="89"/>
      <c r="BE13067" s="90"/>
      <c r="BF13067" s="84"/>
      <c r="BG13067" s="84">
        <f t="shared" si="206"/>
        <v>45751</v>
      </c>
    </row>
    <row r="13068" spans="39:59">
      <c r="AM13068" s="85" t="s">
        <v>13320</v>
      </c>
      <c r="AN13068" s="83">
        <v>3.4714146000000001</v>
      </c>
      <c r="AO13068" s="84">
        <v>800.03552000000002</v>
      </c>
      <c r="AP13068" s="83">
        <v>5226.7573000000002</v>
      </c>
      <c r="AQ13068" s="83">
        <v>0.77287972000000005</v>
      </c>
      <c r="AR13068" s="83">
        <v>-2.6985350000000001</v>
      </c>
      <c r="AU13068" s="91"/>
      <c r="AW13068" s="89"/>
      <c r="BE13068" s="90"/>
      <c r="BF13068" s="84"/>
      <c r="BG13068" s="84">
        <f t="shared" si="206"/>
        <v>45751.5</v>
      </c>
    </row>
    <row r="13069" spans="39:59">
      <c r="AM13069" s="85" t="s">
        <v>13321</v>
      </c>
      <c r="AN13069" s="83">
        <v>3.4714936999999999</v>
      </c>
      <c r="AO13069" s="84">
        <v>800.03552000000002</v>
      </c>
      <c r="AP13069" s="83">
        <v>5227.1571999999996</v>
      </c>
      <c r="AQ13069" s="83">
        <v>0.77289057000000005</v>
      </c>
      <c r="AR13069" s="83">
        <v>-2.6986032</v>
      </c>
      <c r="AU13069" s="91"/>
      <c r="AW13069" s="89"/>
      <c r="BE13069" s="90"/>
      <c r="BF13069" s="84"/>
      <c r="BG13069" s="84">
        <f t="shared" si="206"/>
        <v>45752</v>
      </c>
    </row>
    <row r="13070" spans="39:59">
      <c r="AM13070" s="85" t="s">
        <v>13322</v>
      </c>
      <c r="AN13070" s="83">
        <v>3.4715042</v>
      </c>
      <c r="AO13070" s="84">
        <v>800.12683000000004</v>
      </c>
      <c r="AP13070" s="83">
        <v>5227.5576000000001</v>
      </c>
      <c r="AQ13070" s="83">
        <v>0.77290594999999995</v>
      </c>
      <c r="AR13070" s="83">
        <v>-2.6985980999999999</v>
      </c>
      <c r="AU13070" s="91"/>
      <c r="AW13070" s="89"/>
      <c r="BE13070" s="90"/>
      <c r="BF13070" s="84"/>
      <c r="BG13070" s="84">
        <f t="shared" si="206"/>
        <v>45752.5</v>
      </c>
    </row>
    <row r="13071" spans="39:59">
      <c r="AM13071" s="85" t="s">
        <v>13323</v>
      </c>
      <c r="AN13071" s="83">
        <v>3.4714303000000002</v>
      </c>
      <c r="AO13071" s="84">
        <v>800.20306000000005</v>
      </c>
      <c r="AP13071" s="83">
        <v>5227.9575000000004</v>
      </c>
      <c r="AQ13071" s="83">
        <v>0.77291392999999997</v>
      </c>
      <c r="AR13071" s="83">
        <v>-2.6985163999999999</v>
      </c>
      <c r="AU13071" s="91"/>
      <c r="AW13071" s="89"/>
      <c r="BE13071" s="90"/>
      <c r="BF13071" s="84"/>
      <c r="BG13071" s="84">
        <f t="shared" si="206"/>
        <v>45753</v>
      </c>
    </row>
    <row r="13072" spans="39:59">
      <c r="AM13072" s="85" t="s">
        <v>13324</v>
      </c>
      <c r="AN13072" s="83">
        <v>3.4714632000000001</v>
      </c>
      <c r="AO13072" s="84">
        <v>800.03545999999994</v>
      </c>
      <c r="AP13072" s="83">
        <v>5228.3573999999999</v>
      </c>
      <c r="AQ13072" s="83">
        <v>0.77291918000000004</v>
      </c>
      <c r="AR13072" s="83">
        <v>-2.6985440000000001</v>
      </c>
      <c r="AU13072" s="91"/>
      <c r="AW13072" s="89"/>
      <c r="BE13072" s="90"/>
      <c r="BF13072" s="84"/>
      <c r="BG13072" s="84">
        <f t="shared" si="206"/>
        <v>45753.5</v>
      </c>
    </row>
    <row r="13073" spans="39:59">
      <c r="AM13073" s="85" t="s">
        <v>13325</v>
      </c>
      <c r="AN13073" s="83">
        <v>3.4714577000000002</v>
      </c>
      <c r="AO13073" s="84">
        <v>800.06592000000001</v>
      </c>
      <c r="AP13073" s="83">
        <v>5228.7573000000002</v>
      </c>
      <c r="AQ13073" s="83">
        <v>0.77293444</v>
      </c>
      <c r="AR13073" s="83">
        <v>-2.6985233000000002</v>
      </c>
      <c r="AU13073" s="91"/>
      <c r="AW13073" s="89"/>
      <c r="BE13073" s="90"/>
      <c r="BF13073" s="84"/>
      <c r="BG13073" s="84">
        <f t="shared" si="206"/>
        <v>45754</v>
      </c>
    </row>
    <row r="13074" spans="39:59">
      <c r="AM13074" s="85" t="s">
        <v>13326</v>
      </c>
      <c r="AN13074" s="83">
        <v>3.4715180000000001</v>
      </c>
      <c r="AO13074" s="84">
        <v>800.05071999999996</v>
      </c>
      <c r="AP13074" s="83">
        <v>5229.1576999999997</v>
      </c>
      <c r="AQ13074" s="83">
        <v>0.77294183000000005</v>
      </c>
      <c r="AR13074" s="83">
        <v>-2.6985762000000002</v>
      </c>
      <c r="AU13074" s="91"/>
      <c r="AW13074" s="89"/>
      <c r="BE13074" s="90"/>
      <c r="BF13074" s="84"/>
      <c r="BG13074" s="84">
        <f t="shared" si="206"/>
        <v>45754.5</v>
      </c>
    </row>
    <row r="13075" spans="39:59">
      <c r="AM13075" s="85" t="s">
        <v>13327</v>
      </c>
      <c r="AN13075" s="83">
        <v>3.4715562000000002</v>
      </c>
      <c r="AO13075" s="84">
        <v>800.08118000000002</v>
      </c>
      <c r="AP13075" s="83">
        <v>5229.5576000000001</v>
      </c>
      <c r="AQ13075" s="83">
        <v>0.77295625000000001</v>
      </c>
      <c r="AR13075" s="83">
        <v>-2.6985998000000002</v>
      </c>
      <c r="AU13075" s="91"/>
      <c r="AW13075" s="89"/>
      <c r="BE13075" s="90"/>
      <c r="BF13075" s="84"/>
      <c r="BG13075" s="84">
        <f t="shared" si="206"/>
        <v>45755</v>
      </c>
    </row>
    <row r="13076" spans="39:59">
      <c r="AM13076" s="85" t="s">
        <v>13328</v>
      </c>
      <c r="AN13076" s="83">
        <v>3.4714841999999999</v>
      </c>
      <c r="AO13076" s="84">
        <v>800.06592000000001</v>
      </c>
      <c r="AP13076" s="83">
        <v>5229.9575000000004</v>
      </c>
      <c r="AQ13076" s="83">
        <v>0.77297532999999996</v>
      </c>
      <c r="AR13076" s="83">
        <v>-2.698509</v>
      </c>
      <c r="AU13076" s="91"/>
      <c r="AW13076" s="89"/>
      <c r="BE13076" s="90"/>
      <c r="BF13076" s="84"/>
      <c r="BG13076" s="84">
        <f t="shared" si="206"/>
        <v>45755.5</v>
      </c>
    </row>
    <row r="13077" spans="39:59">
      <c r="AM13077" s="85" t="s">
        <v>13329</v>
      </c>
      <c r="AN13077" s="83">
        <v>3.4714130999999999</v>
      </c>
      <c r="AO13077" s="84">
        <v>800.17255</v>
      </c>
      <c r="AP13077" s="83">
        <v>5230.3579</v>
      </c>
      <c r="AQ13077" s="83">
        <v>0.77298445000000005</v>
      </c>
      <c r="AR13077" s="83">
        <v>-2.6984286000000002</v>
      </c>
      <c r="AU13077" s="91"/>
      <c r="AW13077" s="89"/>
      <c r="BE13077" s="90"/>
      <c r="BF13077" s="84"/>
      <c r="BG13077" s="84">
        <f t="shared" si="206"/>
        <v>45756</v>
      </c>
    </row>
    <row r="13078" spans="39:59">
      <c r="AM13078" s="85" t="s">
        <v>13330</v>
      </c>
      <c r="AN13078" s="83">
        <v>3.4713314</v>
      </c>
      <c r="AO13078" s="84">
        <v>799.98974999999996</v>
      </c>
      <c r="AP13078" s="83">
        <v>5230.7578000000003</v>
      </c>
      <c r="AQ13078" s="83">
        <v>0.77299470000000003</v>
      </c>
      <c r="AR13078" s="83">
        <v>-2.6983366000000002</v>
      </c>
      <c r="AU13078" s="91"/>
      <c r="AW13078" s="89"/>
      <c r="BE13078" s="90"/>
      <c r="BF13078" s="84"/>
      <c r="BG13078" s="84">
        <f t="shared" si="206"/>
        <v>45756.5</v>
      </c>
    </row>
    <row r="13079" spans="39:59">
      <c r="AM13079" s="85" t="s">
        <v>13331</v>
      </c>
      <c r="AN13079" s="83">
        <v>3.4712605000000001</v>
      </c>
      <c r="AO13079" s="84">
        <v>800.26391999999998</v>
      </c>
      <c r="AP13079" s="83">
        <v>5231.1576999999997</v>
      </c>
      <c r="AQ13079" s="83">
        <v>0.77300769000000003</v>
      </c>
      <c r="AR13079" s="83">
        <v>-2.6982529</v>
      </c>
      <c r="AU13079" s="91"/>
      <c r="AW13079" s="89"/>
      <c r="BE13079" s="90"/>
      <c r="BF13079" s="84"/>
      <c r="BG13079" s="84">
        <f t="shared" si="206"/>
        <v>45757</v>
      </c>
    </row>
    <row r="13080" spans="39:59">
      <c r="AM13080" s="85" t="s">
        <v>13332</v>
      </c>
      <c r="AN13080" s="83">
        <v>3.4712695999999998</v>
      </c>
      <c r="AO13080" s="84">
        <v>800.05071999999996</v>
      </c>
      <c r="AP13080" s="83">
        <v>5231.5581000000002</v>
      </c>
      <c r="AQ13080" s="83">
        <v>0.77301836000000002</v>
      </c>
      <c r="AR13080" s="83">
        <v>-2.6982512000000001</v>
      </c>
      <c r="AU13080" s="91"/>
      <c r="AW13080" s="89"/>
      <c r="BE13080" s="90"/>
      <c r="BF13080" s="84"/>
      <c r="BG13080" s="84">
        <f t="shared" si="206"/>
        <v>45757.5</v>
      </c>
    </row>
    <row r="13081" spans="39:59">
      <c r="AM13081" s="85" t="s">
        <v>13333</v>
      </c>
      <c r="AN13081" s="83">
        <v>3.4712143000000002</v>
      </c>
      <c r="AO13081" s="84">
        <v>800.05071999999996</v>
      </c>
      <c r="AP13081" s="83">
        <v>5231.9579999999996</v>
      </c>
      <c r="AQ13081" s="83">
        <v>0.77302634999999997</v>
      </c>
      <c r="AR13081" s="83">
        <v>-2.6981877999999999</v>
      </c>
      <c r="AU13081" s="91"/>
      <c r="AW13081" s="89"/>
      <c r="BE13081" s="90"/>
      <c r="BF13081" s="84"/>
      <c r="BG13081" s="84">
        <f t="shared" si="206"/>
        <v>45758</v>
      </c>
    </row>
    <row r="13082" spans="39:59">
      <c r="AM13082" s="85" t="s">
        <v>13334</v>
      </c>
      <c r="AN13082" s="83">
        <v>3.4712497999999998</v>
      </c>
      <c r="AO13082" s="84">
        <v>800.06592000000001</v>
      </c>
      <c r="AP13082" s="83">
        <v>5232.3579</v>
      </c>
      <c r="AQ13082" s="83">
        <v>0.77304046999999998</v>
      </c>
      <c r="AR13082" s="83">
        <v>-2.6982092999999998</v>
      </c>
      <c r="AU13082" s="91"/>
      <c r="AW13082" s="89"/>
      <c r="BE13082" s="90"/>
      <c r="BF13082" s="84"/>
      <c r="BG13082" s="84">
        <f t="shared" si="206"/>
        <v>45758.5</v>
      </c>
    </row>
    <row r="13083" spans="39:59">
      <c r="AM13083" s="85" t="s">
        <v>13335</v>
      </c>
      <c r="AN13083" s="83">
        <v>3.4712111999999999</v>
      </c>
      <c r="AO13083" s="84">
        <v>800.14202999999998</v>
      </c>
      <c r="AP13083" s="83">
        <v>5232.7578000000003</v>
      </c>
      <c r="AQ13083" s="83">
        <v>0.77304976999999997</v>
      </c>
      <c r="AR13083" s="83">
        <v>-2.6981614</v>
      </c>
      <c r="AU13083" s="91"/>
      <c r="AW13083" s="89"/>
      <c r="BE13083" s="90"/>
      <c r="BF13083" s="84"/>
      <c r="BG13083" s="84">
        <f t="shared" si="206"/>
        <v>45759</v>
      </c>
    </row>
    <row r="13084" spans="39:59">
      <c r="AM13084" s="85" t="s">
        <v>13336</v>
      </c>
      <c r="AN13084" s="83">
        <v>3.4712431000000001</v>
      </c>
      <c r="AO13084" s="84">
        <v>800.17260999999996</v>
      </c>
      <c r="AP13084" s="83">
        <v>5233.1581999999999</v>
      </c>
      <c r="AQ13084" s="83">
        <v>0.77305794000000005</v>
      </c>
      <c r="AR13084" s="83">
        <v>-2.6981852000000002</v>
      </c>
      <c r="AU13084" s="91"/>
      <c r="AW13084" s="89"/>
      <c r="BE13084" s="90"/>
      <c r="BF13084" s="84"/>
      <c r="BG13084" s="84">
        <f t="shared" si="206"/>
        <v>45759.5</v>
      </c>
    </row>
    <row r="13085" spans="39:59">
      <c r="AM13085" s="85" t="s">
        <v>13337</v>
      </c>
      <c r="AN13085" s="83">
        <v>3.4712299999999998</v>
      </c>
      <c r="AO13085" s="84">
        <v>800.17260999999996</v>
      </c>
      <c r="AP13085" s="83">
        <v>5233.5581000000002</v>
      </c>
      <c r="AQ13085" s="83">
        <v>0.77306777000000004</v>
      </c>
      <c r="AR13085" s="83">
        <v>-2.6981622999999999</v>
      </c>
      <c r="AU13085" s="91"/>
      <c r="AW13085" s="89"/>
      <c r="BE13085" s="90"/>
      <c r="BF13085" s="84"/>
      <c r="BG13085" s="84">
        <f t="shared" si="206"/>
        <v>45760</v>
      </c>
    </row>
    <row r="13086" spans="39:59">
      <c r="AM13086" s="85" t="s">
        <v>13338</v>
      </c>
      <c r="AN13086" s="83">
        <v>3.471225</v>
      </c>
      <c r="AO13086" s="84">
        <v>800.26391999999998</v>
      </c>
      <c r="AP13086" s="83">
        <v>5233.9579999999996</v>
      </c>
      <c r="AQ13086" s="83">
        <v>0.77307612000000003</v>
      </c>
      <c r="AR13086" s="83">
        <v>-2.6981489999999999</v>
      </c>
      <c r="AU13086" s="91"/>
      <c r="AW13086" s="89"/>
      <c r="BE13086" s="90"/>
      <c r="BF13086" s="84"/>
      <c r="BG13086" s="84">
        <f t="shared" si="206"/>
        <v>45760.5</v>
      </c>
    </row>
    <row r="13087" spans="39:59">
      <c r="AM13087" s="85" t="s">
        <v>13339</v>
      </c>
      <c r="AN13087" s="83">
        <v>3.4712185999999998</v>
      </c>
      <c r="AO13087" s="84">
        <v>800.005</v>
      </c>
      <c r="AP13087" s="83">
        <v>5234.3584000000001</v>
      </c>
      <c r="AQ13087" s="83">
        <v>0.77308684999999999</v>
      </c>
      <c r="AR13087" s="83">
        <v>-2.6981318000000001</v>
      </c>
      <c r="AU13087" s="91"/>
      <c r="AW13087" s="89"/>
      <c r="BE13087" s="90"/>
      <c r="BF13087" s="84"/>
      <c r="BG13087" s="84">
        <f t="shared" si="206"/>
        <v>45761</v>
      </c>
    </row>
    <row r="13088" spans="39:59">
      <c r="AM13088" s="85" t="s">
        <v>13340</v>
      </c>
      <c r="AN13088" s="83">
        <v>3.4712269</v>
      </c>
      <c r="AO13088" s="84">
        <v>800.14209000000005</v>
      </c>
      <c r="AP13088" s="83">
        <v>5234.7583000000004</v>
      </c>
      <c r="AQ13088" s="83">
        <v>0.77309543000000003</v>
      </c>
      <c r="AR13088" s="83">
        <v>-2.6981316</v>
      </c>
      <c r="AU13088" s="91"/>
      <c r="AW13088" s="89"/>
      <c r="BE13088" s="90"/>
      <c r="BF13088" s="84"/>
      <c r="BG13088" s="84">
        <f t="shared" si="206"/>
        <v>45761.5</v>
      </c>
    </row>
    <row r="13089" spans="39:59">
      <c r="AM13089" s="85" t="s">
        <v>13341</v>
      </c>
      <c r="AN13089" s="83">
        <v>3.4712296</v>
      </c>
      <c r="AO13089" s="84">
        <v>800.05071999999996</v>
      </c>
      <c r="AP13089" s="83">
        <v>5235.1581999999999</v>
      </c>
      <c r="AQ13089" s="83">
        <v>0.77310049999999997</v>
      </c>
      <c r="AR13089" s="83">
        <v>-2.6981288999999999</v>
      </c>
      <c r="AU13089" s="91"/>
      <c r="AW13089" s="89"/>
      <c r="BE13089" s="90"/>
      <c r="BF13089" s="84"/>
      <c r="BG13089" s="84">
        <f t="shared" si="206"/>
        <v>45762</v>
      </c>
    </row>
    <row r="13090" spans="39:59">
      <c r="AM13090" s="85" t="s">
        <v>13342</v>
      </c>
      <c r="AN13090" s="83">
        <v>3.4712109999999998</v>
      </c>
      <c r="AO13090" s="84">
        <v>799.98974999999996</v>
      </c>
      <c r="AP13090" s="83">
        <v>5235.5586000000003</v>
      </c>
      <c r="AQ13090" s="83">
        <v>0.77310586000000003</v>
      </c>
      <c r="AR13090" s="83">
        <v>-2.6981050999999998</v>
      </c>
      <c r="AU13090" s="91"/>
      <c r="AW13090" s="89"/>
      <c r="BE13090" s="90"/>
      <c r="BF13090" s="84"/>
      <c r="BG13090" s="84">
        <f t="shared" si="206"/>
        <v>45762.5</v>
      </c>
    </row>
    <row r="13091" spans="39:59">
      <c r="AM13091" s="85" t="s">
        <v>13343</v>
      </c>
      <c r="AN13091" s="83">
        <v>3.4712342999999999</v>
      </c>
      <c r="AO13091" s="84">
        <v>800.24872000000005</v>
      </c>
      <c r="AP13091" s="83">
        <v>5235.9584999999997</v>
      </c>
      <c r="AQ13091" s="83">
        <v>0.77310681000000003</v>
      </c>
      <c r="AR13091" s="83">
        <v>-2.6981275</v>
      </c>
      <c r="AU13091" s="91"/>
      <c r="AW13091" s="89"/>
      <c r="BE13091" s="90"/>
      <c r="BF13091" s="84"/>
      <c r="BG13091" s="84">
        <f t="shared" si="206"/>
        <v>45763</v>
      </c>
    </row>
    <row r="13092" spans="39:59">
      <c r="AM13092" s="85" t="s">
        <v>13344</v>
      </c>
      <c r="AN13092" s="83">
        <v>3.4712708000000001</v>
      </c>
      <c r="AO13092" s="84">
        <v>800.24872000000005</v>
      </c>
      <c r="AP13092" s="83">
        <v>5236.3584000000001</v>
      </c>
      <c r="AQ13092" s="83">
        <v>0.77311163999999999</v>
      </c>
      <c r="AR13092" s="83">
        <v>-2.6981592000000001</v>
      </c>
      <c r="AU13092" s="91"/>
      <c r="AW13092" s="89"/>
      <c r="BE13092" s="90"/>
      <c r="BF13092" s="84"/>
      <c r="BG13092" s="84">
        <f t="shared" si="206"/>
        <v>45763.5</v>
      </c>
    </row>
    <row r="13093" spans="39:59">
      <c r="AM13093" s="85" t="s">
        <v>13345</v>
      </c>
      <c r="AN13093" s="83">
        <v>3.4712695999999998</v>
      </c>
      <c r="AO13093" s="84">
        <v>800.06592000000001</v>
      </c>
      <c r="AP13093" s="83">
        <v>5236.7587999999996</v>
      </c>
      <c r="AQ13093" s="83">
        <v>0.77311169999999996</v>
      </c>
      <c r="AR13093" s="83">
        <v>-2.6981578000000002</v>
      </c>
      <c r="AU13093" s="91"/>
      <c r="AW13093" s="89"/>
      <c r="BE13093" s="90"/>
      <c r="BF13093" s="84"/>
      <c r="BG13093" s="84">
        <f t="shared" si="206"/>
        <v>45764</v>
      </c>
    </row>
    <row r="13094" spans="39:59">
      <c r="AM13094" s="85" t="s">
        <v>13346</v>
      </c>
      <c r="AN13094" s="83">
        <v>3.4712619999999998</v>
      </c>
      <c r="AO13094" s="84">
        <v>800.15734999999995</v>
      </c>
      <c r="AP13094" s="83">
        <v>5237.1587</v>
      </c>
      <c r="AQ13094" s="83">
        <v>0.77311896999999996</v>
      </c>
      <c r="AR13094" s="83">
        <v>-2.698143</v>
      </c>
      <c r="AU13094" s="91"/>
      <c r="AW13094" s="89"/>
      <c r="BE13094" s="90"/>
      <c r="BF13094" s="84"/>
      <c r="BG13094" s="84">
        <f t="shared" si="206"/>
        <v>45764.5</v>
      </c>
    </row>
    <row r="13095" spans="39:59">
      <c r="AM13095" s="85" t="s">
        <v>13347</v>
      </c>
      <c r="AN13095" s="83">
        <v>3.4712440999999998</v>
      </c>
      <c r="AO13095" s="84">
        <v>800.02026000000001</v>
      </c>
      <c r="AP13095" s="83">
        <v>5237.5586000000003</v>
      </c>
      <c r="AQ13095" s="83">
        <v>0.77311969000000003</v>
      </c>
      <c r="AR13095" s="83">
        <v>-2.6981244000000002</v>
      </c>
      <c r="AU13095" s="91"/>
      <c r="AW13095" s="89"/>
      <c r="BE13095" s="90"/>
      <c r="BF13095" s="84"/>
      <c r="BG13095" s="84">
        <f t="shared" si="206"/>
        <v>45765</v>
      </c>
    </row>
    <row r="13096" spans="39:59">
      <c r="AM13096" s="85" t="s">
        <v>13348</v>
      </c>
      <c r="AN13096" s="83">
        <v>3.4712576999999998</v>
      </c>
      <c r="AO13096" s="84">
        <v>800.05071999999996</v>
      </c>
      <c r="AP13096" s="83">
        <v>5237.9589999999998</v>
      </c>
      <c r="AQ13096" s="83">
        <v>0.77312784999999995</v>
      </c>
      <c r="AR13096" s="83">
        <v>-2.6981299000000001</v>
      </c>
      <c r="AU13096" s="91"/>
      <c r="AW13096" s="89"/>
      <c r="BE13096" s="90"/>
      <c r="BF13096" s="84"/>
      <c r="BG13096" s="84">
        <f t="shared" si="206"/>
        <v>45765.5</v>
      </c>
    </row>
    <row r="13097" spans="39:59">
      <c r="AM13097" s="85" t="s">
        <v>13349</v>
      </c>
      <c r="AN13097" s="83">
        <v>3.4712203000000001</v>
      </c>
      <c r="AO13097" s="84">
        <v>800.14209000000005</v>
      </c>
      <c r="AP13097" s="83">
        <v>5238.3589000000002</v>
      </c>
      <c r="AQ13097" s="83">
        <v>0.77313703</v>
      </c>
      <c r="AR13097" s="83">
        <v>-2.6980832000000001</v>
      </c>
      <c r="AU13097" s="91"/>
      <c r="AW13097" s="89"/>
      <c r="BE13097" s="90"/>
      <c r="BF13097" s="84"/>
      <c r="BG13097" s="84">
        <f t="shared" si="206"/>
        <v>45766</v>
      </c>
    </row>
    <row r="13098" spans="39:59">
      <c r="AM13098" s="85" t="s">
        <v>13350</v>
      </c>
      <c r="AN13098" s="83">
        <v>3.471266</v>
      </c>
      <c r="AO13098" s="84">
        <v>800.21825999999999</v>
      </c>
      <c r="AP13098" s="83">
        <v>5238.7587999999996</v>
      </c>
      <c r="AQ13098" s="83">
        <v>0.77314687000000004</v>
      </c>
      <c r="AR13098" s="83">
        <v>-2.6981191999999998</v>
      </c>
      <c r="AU13098" s="91"/>
      <c r="AW13098" s="89"/>
      <c r="BE13098" s="90"/>
      <c r="BF13098" s="84"/>
      <c r="BG13098" s="84">
        <f t="shared" si="206"/>
        <v>45766.5</v>
      </c>
    </row>
    <row r="13099" spans="39:59">
      <c r="AM13099" s="85" t="s">
        <v>13351</v>
      </c>
      <c r="AN13099" s="83">
        <v>3.4712798999999999</v>
      </c>
      <c r="AO13099" s="84">
        <v>800.21825999999999</v>
      </c>
      <c r="AP13099" s="83">
        <v>5239.1592000000001</v>
      </c>
      <c r="AQ13099" s="83">
        <v>0.77315407999999997</v>
      </c>
      <c r="AR13099" s="83">
        <v>-2.6981258000000001</v>
      </c>
      <c r="AU13099" s="91"/>
      <c r="AW13099" s="89"/>
      <c r="BE13099" s="90"/>
      <c r="BF13099" s="84"/>
      <c r="BG13099" s="84">
        <f t="shared" si="206"/>
        <v>45767</v>
      </c>
    </row>
    <row r="13100" spans="39:59">
      <c r="AM13100" s="85" t="s">
        <v>13352</v>
      </c>
      <c r="AN13100" s="83">
        <v>3.4713497000000002</v>
      </c>
      <c r="AO13100" s="84">
        <v>800.03545999999994</v>
      </c>
      <c r="AP13100" s="83">
        <v>5239.5591000000004</v>
      </c>
      <c r="AQ13100" s="83">
        <v>0.77315539</v>
      </c>
      <c r="AR13100" s="83">
        <v>-2.6981942999999999</v>
      </c>
      <c r="AU13100" s="91"/>
      <c r="AW13100" s="89"/>
      <c r="BE13100" s="90"/>
      <c r="BF13100" s="84"/>
      <c r="BG13100" s="84">
        <f t="shared" si="206"/>
        <v>45767.5</v>
      </c>
    </row>
    <row r="13101" spans="39:59">
      <c r="AM13101" s="85" t="s">
        <v>13353</v>
      </c>
      <c r="AN13101" s="83">
        <v>3.4713452</v>
      </c>
      <c r="AO13101" s="84">
        <v>800.08118000000002</v>
      </c>
      <c r="AP13101" s="83">
        <v>5239.9589999999998</v>
      </c>
      <c r="AQ13101" s="83">
        <v>0.77315973999999998</v>
      </c>
      <c r="AR13101" s="83">
        <v>-2.6981853999999998</v>
      </c>
      <c r="AU13101" s="91"/>
      <c r="AW13101" s="89"/>
      <c r="BE13101" s="90"/>
      <c r="BF13101" s="84"/>
      <c r="BG13101" s="84">
        <f t="shared" si="206"/>
        <v>45768</v>
      </c>
    </row>
    <row r="13102" spans="39:59">
      <c r="AM13102" s="85" t="s">
        <v>13354</v>
      </c>
      <c r="AN13102" s="83">
        <v>3.4713664</v>
      </c>
      <c r="AO13102" s="84">
        <v>800.03552000000002</v>
      </c>
      <c r="AP13102" s="83">
        <v>5240.3594000000003</v>
      </c>
      <c r="AQ13102" s="83">
        <v>0.77317058999999999</v>
      </c>
      <c r="AR13102" s="83">
        <v>-2.6981959</v>
      </c>
      <c r="AU13102" s="91"/>
      <c r="AW13102" s="89"/>
      <c r="BE13102" s="90"/>
      <c r="BF13102" s="84"/>
      <c r="BG13102" s="84">
        <f t="shared" si="206"/>
        <v>45768.5</v>
      </c>
    </row>
    <row r="13103" spans="39:59">
      <c r="AM13103" s="85" t="s">
        <v>13355</v>
      </c>
      <c r="AN13103" s="83">
        <v>3.4713463999999998</v>
      </c>
      <c r="AO13103" s="84">
        <v>799.92882999999995</v>
      </c>
      <c r="AP13103" s="83">
        <v>5240.7592999999997</v>
      </c>
      <c r="AQ13103" s="83">
        <v>0.77318149999999997</v>
      </c>
      <c r="AR13103" s="83">
        <v>-2.6981649000000001</v>
      </c>
      <c r="AU13103" s="91"/>
      <c r="AW13103" s="89"/>
      <c r="BE13103" s="90"/>
      <c r="BF13103" s="84"/>
      <c r="BG13103" s="84">
        <f t="shared" si="206"/>
        <v>45769</v>
      </c>
    </row>
    <row r="13104" spans="39:59">
      <c r="AM13104" s="85" t="s">
        <v>13356</v>
      </c>
      <c r="AN13104" s="83">
        <v>3.4713516000000002</v>
      </c>
      <c r="AO13104" s="84">
        <v>800.005</v>
      </c>
      <c r="AP13104" s="83">
        <v>5241.1592000000001</v>
      </c>
      <c r="AQ13104" s="83">
        <v>0.7731865</v>
      </c>
      <c r="AR13104" s="83">
        <v>-2.6981652</v>
      </c>
      <c r="AU13104" s="91"/>
      <c r="AW13104" s="89"/>
      <c r="BE13104" s="90"/>
      <c r="BF13104" s="84"/>
      <c r="BG13104" s="84">
        <f t="shared" si="206"/>
        <v>45769.5</v>
      </c>
    </row>
    <row r="13105" spans="39:59">
      <c r="AM13105" s="85" t="s">
        <v>13357</v>
      </c>
      <c r="AN13105" s="83">
        <v>3.4714236000000001</v>
      </c>
      <c r="AO13105" s="84">
        <v>800.29443000000003</v>
      </c>
      <c r="AP13105" s="83">
        <v>5241.5595999999996</v>
      </c>
      <c r="AQ13105" s="83">
        <v>0.77319740999999997</v>
      </c>
      <c r="AR13105" s="83">
        <v>-2.6982262000000001</v>
      </c>
      <c r="AU13105" s="91"/>
      <c r="AW13105" s="89"/>
      <c r="BE13105" s="90"/>
      <c r="BF13105" s="84"/>
      <c r="BG13105" s="84">
        <f t="shared" si="206"/>
        <v>45770</v>
      </c>
    </row>
    <row r="13106" spans="39:59">
      <c r="AM13106" s="85" t="s">
        <v>13358</v>
      </c>
      <c r="AN13106" s="83">
        <v>3.4713657000000002</v>
      </c>
      <c r="AO13106" s="84">
        <v>800.21825999999999</v>
      </c>
      <c r="AP13106" s="83">
        <v>5241.9594999999999</v>
      </c>
      <c r="AQ13106" s="83">
        <v>0.77320915000000001</v>
      </c>
      <c r="AR13106" s="83">
        <v>-2.6981565999999999</v>
      </c>
      <c r="AU13106" s="91"/>
      <c r="AW13106" s="89"/>
      <c r="BE13106" s="90"/>
      <c r="BF13106" s="84"/>
      <c r="BG13106" s="84">
        <f t="shared" si="206"/>
        <v>45770.5</v>
      </c>
    </row>
    <row r="13107" spans="39:59">
      <c r="AM13107" s="85" t="s">
        <v>13359</v>
      </c>
      <c r="AN13107" s="83">
        <v>3.4713802</v>
      </c>
      <c r="AO13107" s="84">
        <v>800.18773999999996</v>
      </c>
      <c r="AP13107" s="83">
        <v>5242.3594000000003</v>
      </c>
      <c r="AQ13107" s="83">
        <v>0.77321547000000002</v>
      </c>
      <c r="AR13107" s="83">
        <v>-2.6981647</v>
      </c>
      <c r="AU13107" s="91"/>
      <c r="AW13107" s="89"/>
      <c r="BE13107" s="90"/>
      <c r="BF13107" s="84"/>
      <c r="BG13107" s="84">
        <f t="shared" si="206"/>
        <v>45771</v>
      </c>
    </row>
    <row r="13108" spans="39:59">
      <c r="AM13108" s="85" t="s">
        <v>13360</v>
      </c>
      <c r="AN13108" s="83">
        <v>3.4714396000000001</v>
      </c>
      <c r="AO13108" s="84">
        <v>800.005</v>
      </c>
      <c r="AP13108" s="83">
        <v>5242.7597999999998</v>
      </c>
      <c r="AQ13108" s="83">
        <v>0.77322745000000004</v>
      </c>
      <c r="AR13108" s="83">
        <v>-2.6982121000000001</v>
      </c>
      <c r="AU13108" s="91"/>
      <c r="AW13108" s="89"/>
      <c r="BE13108" s="90"/>
      <c r="BF13108" s="84"/>
      <c r="BG13108" s="84">
        <f t="shared" si="206"/>
        <v>45771.5</v>
      </c>
    </row>
    <row r="13109" spans="39:59">
      <c r="AM13109" s="85" t="s">
        <v>13361</v>
      </c>
      <c r="AN13109" s="83">
        <v>3.4714246000000002</v>
      </c>
      <c r="AO13109" s="84">
        <v>800.03545999999994</v>
      </c>
      <c r="AP13109" s="83">
        <v>5243.1597000000002</v>
      </c>
      <c r="AQ13109" s="83">
        <v>0.77323520000000001</v>
      </c>
      <c r="AR13109" s="83">
        <v>-2.6981893000000001</v>
      </c>
      <c r="AU13109" s="91"/>
      <c r="AW13109" s="89"/>
      <c r="BE13109" s="90"/>
      <c r="BF13109" s="84"/>
      <c r="BG13109" s="84">
        <f t="shared" si="206"/>
        <v>45772</v>
      </c>
    </row>
    <row r="13110" spans="39:59">
      <c r="AM13110" s="85" t="s">
        <v>13362</v>
      </c>
      <c r="AN13110" s="83">
        <v>3.4713473000000001</v>
      </c>
      <c r="AO13110" s="84">
        <v>800.18773999999996</v>
      </c>
      <c r="AP13110" s="83">
        <v>5243.5595999999996</v>
      </c>
      <c r="AQ13110" s="83">
        <v>0.77323973000000001</v>
      </c>
      <c r="AR13110" s="83">
        <v>-2.6981074999999999</v>
      </c>
      <c r="AU13110" s="91"/>
      <c r="AW13110" s="89"/>
      <c r="BE13110" s="90"/>
      <c r="BF13110" s="84"/>
      <c r="BG13110" s="84">
        <f t="shared" si="206"/>
        <v>45772.5</v>
      </c>
    </row>
    <row r="13111" spans="39:59">
      <c r="AM13111" s="85" t="s">
        <v>13363</v>
      </c>
      <c r="AN13111" s="83">
        <v>3.4713397000000001</v>
      </c>
      <c r="AO13111" s="84">
        <v>800.15734999999995</v>
      </c>
      <c r="AP13111" s="83">
        <v>5243.96</v>
      </c>
      <c r="AQ13111" s="83">
        <v>0.77324384000000002</v>
      </c>
      <c r="AR13111" s="83">
        <v>-2.6980957999999999</v>
      </c>
      <c r="AU13111" s="91"/>
      <c r="AW13111" s="89"/>
      <c r="BE13111" s="90"/>
      <c r="BF13111" s="84"/>
      <c r="BG13111" s="84">
        <f t="shared" si="206"/>
        <v>45773</v>
      </c>
    </row>
    <row r="13112" spans="39:59">
      <c r="AM13112" s="85" t="s">
        <v>13364</v>
      </c>
      <c r="AN13112" s="83">
        <v>3.4713487999999999</v>
      </c>
      <c r="AO13112" s="84">
        <v>800.17255</v>
      </c>
      <c r="AP13112" s="83">
        <v>5244.3599000000004</v>
      </c>
      <c r="AQ13112" s="83">
        <v>0.77325403999999998</v>
      </c>
      <c r="AR13112" s="83">
        <v>-2.6980946000000001</v>
      </c>
      <c r="AU13112" s="91"/>
      <c r="AW13112" s="89"/>
      <c r="BE13112" s="90"/>
      <c r="BF13112" s="84"/>
      <c r="BG13112" s="84">
        <f t="shared" si="206"/>
        <v>45773.5</v>
      </c>
    </row>
    <row r="13113" spans="39:59">
      <c r="AM13113" s="85" t="s">
        <v>13365</v>
      </c>
      <c r="AN13113" s="83">
        <v>3.4713091999999999</v>
      </c>
      <c r="AO13113" s="84">
        <v>800.12689</v>
      </c>
      <c r="AP13113" s="83">
        <v>5244.7597999999998</v>
      </c>
      <c r="AQ13113" s="83">
        <v>0.77325975999999996</v>
      </c>
      <c r="AR13113" s="83">
        <v>-2.6980495000000002</v>
      </c>
      <c r="AU13113" s="91"/>
      <c r="AW13113" s="89"/>
      <c r="BE13113" s="90"/>
      <c r="BF13113" s="84"/>
      <c r="BG13113" s="84">
        <f t="shared" si="206"/>
        <v>45774</v>
      </c>
    </row>
    <row r="13114" spans="39:59">
      <c r="AM13114" s="85" t="s">
        <v>13366</v>
      </c>
      <c r="AN13114" s="83">
        <v>3.4712572000000002</v>
      </c>
      <c r="AO13114" s="84">
        <v>800.05065999999999</v>
      </c>
      <c r="AP13114" s="83">
        <v>5245.1602000000003</v>
      </c>
      <c r="AQ13114" s="83">
        <v>0.77326357000000001</v>
      </c>
      <c r="AR13114" s="83">
        <v>-2.6979934999999999</v>
      </c>
      <c r="AU13114" s="91"/>
      <c r="AW13114" s="89"/>
      <c r="BE13114" s="90"/>
      <c r="BF13114" s="84"/>
      <c r="BG13114" s="84">
        <f t="shared" si="206"/>
        <v>45774.5</v>
      </c>
    </row>
    <row r="13115" spans="39:59">
      <c r="AM13115" s="85" t="s">
        <v>13367</v>
      </c>
      <c r="AN13115" s="83">
        <v>3.4712124000000002</v>
      </c>
      <c r="AO13115" s="84">
        <v>800.18773999999996</v>
      </c>
      <c r="AP13115" s="83">
        <v>5245.5600999999997</v>
      </c>
      <c r="AQ13115" s="83">
        <v>0.77326775000000003</v>
      </c>
      <c r="AR13115" s="83">
        <v>-2.6979446</v>
      </c>
      <c r="AU13115" s="91"/>
      <c r="AW13115" s="89"/>
      <c r="BE13115" s="90"/>
      <c r="BF13115" s="84"/>
      <c r="BG13115" s="84">
        <f t="shared" si="206"/>
        <v>45775</v>
      </c>
    </row>
    <row r="13116" spans="39:59">
      <c r="AM13116" s="85" t="s">
        <v>13368</v>
      </c>
      <c r="AN13116" s="83">
        <v>3.4711585</v>
      </c>
      <c r="AO13116" s="84">
        <v>800.02020000000005</v>
      </c>
      <c r="AP13116" s="83">
        <v>5245.96</v>
      </c>
      <c r="AQ13116" s="83">
        <v>0.77327168000000002</v>
      </c>
      <c r="AR13116" s="83">
        <v>-2.6978867000000002</v>
      </c>
      <c r="AU13116" s="91"/>
      <c r="AW13116" s="89"/>
      <c r="BE13116" s="90"/>
      <c r="BF13116" s="84"/>
      <c r="BG13116" s="84">
        <f t="shared" si="206"/>
        <v>45775.5</v>
      </c>
    </row>
    <row r="13117" spans="39:59">
      <c r="AM13117" s="85" t="s">
        <v>13369</v>
      </c>
      <c r="AN13117" s="83">
        <v>3.4711387</v>
      </c>
      <c r="AO13117" s="84">
        <v>800.11157000000003</v>
      </c>
      <c r="AP13117" s="83">
        <v>5246.3599000000004</v>
      </c>
      <c r="AQ13117" s="83">
        <v>0.77328615999999994</v>
      </c>
      <c r="AR13117" s="83">
        <v>-2.6978526</v>
      </c>
      <c r="AU13117" s="91"/>
      <c r="AW13117" s="89"/>
      <c r="BE13117" s="90"/>
      <c r="BF13117" s="84"/>
      <c r="BG13117" s="84">
        <f t="shared" si="206"/>
        <v>45776</v>
      </c>
    </row>
    <row r="13118" spans="39:59">
      <c r="AM13118" s="85" t="s">
        <v>13370</v>
      </c>
      <c r="AN13118" s="83">
        <v>3.4712057000000001</v>
      </c>
      <c r="AO13118" s="84">
        <v>800.005</v>
      </c>
      <c r="AP13118" s="83">
        <v>5246.7602999999999</v>
      </c>
      <c r="AQ13118" s="83">
        <v>0.77329433000000003</v>
      </c>
      <c r="AR13118" s="83">
        <v>-2.6979112999999999</v>
      </c>
      <c r="AU13118" s="91"/>
      <c r="AW13118" s="89"/>
      <c r="BE13118" s="90"/>
      <c r="BF13118" s="84"/>
      <c r="BG13118" s="84">
        <f t="shared" si="206"/>
        <v>45776.5</v>
      </c>
    </row>
    <row r="13119" spans="39:59">
      <c r="AM13119" s="85" t="s">
        <v>13371</v>
      </c>
      <c r="AN13119" s="83">
        <v>3.4712345999999998</v>
      </c>
      <c r="AO13119" s="84">
        <v>800.23346000000004</v>
      </c>
      <c r="AP13119" s="83">
        <v>5247.1602000000003</v>
      </c>
      <c r="AQ13119" s="83">
        <v>0.77330845999999998</v>
      </c>
      <c r="AR13119" s="83">
        <v>-2.6979259999999998</v>
      </c>
      <c r="AU13119" s="91"/>
      <c r="AW13119" s="89"/>
      <c r="BE13119" s="90"/>
      <c r="BF13119" s="84"/>
      <c r="BG13119" s="84">
        <f t="shared" si="206"/>
        <v>45777</v>
      </c>
    </row>
    <row r="13120" spans="39:59">
      <c r="AM13120" s="85" t="s">
        <v>13372</v>
      </c>
      <c r="AN13120" s="83">
        <v>3.4712329</v>
      </c>
      <c r="AO13120" s="84">
        <v>799.98974999999996</v>
      </c>
      <c r="AP13120" s="83">
        <v>5247.5600999999997</v>
      </c>
      <c r="AQ13120" s="83">
        <v>0.77331978000000001</v>
      </c>
      <c r="AR13120" s="83">
        <v>-2.6979131999999999</v>
      </c>
      <c r="AU13120" s="91"/>
      <c r="AW13120" s="89"/>
      <c r="BE13120" s="90"/>
      <c r="BF13120" s="84"/>
      <c r="BG13120" s="84">
        <f t="shared" si="206"/>
        <v>45777.5</v>
      </c>
    </row>
    <row r="13121" spans="39:59">
      <c r="AM13121" s="85" t="s">
        <v>13373</v>
      </c>
      <c r="AN13121" s="83">
        <v>3.4712008999999999</v>
      </c>
      <c r="AO13121" s="84">
        <v>800.08118000000002</v>
      </c>
      <c r="AP13121" s="83">
        <v>5247.9603999999999</v>
      </c>
      <c r="AQ13121" s="83">
        <v>0.77333856000000001</v>
      </c>
      <c r="AR13121" s="83">
        <v>-2.6978624</v>
      </c>
      <c r="AU13121" s="91"/>
      <c r="AW13121" s="89"/>
      <c r="BE13121" s="90"/>
      <c r="BF13121" s="84"/>
      <c r="BG13121" s="84">
        <f t="shared" si="206"/>
        <v>45778</v>
      </c>
    </row>
    <row r="13122" spans="39:59">
      <c r="AM13122" s="85" t="s">
        <v>13374</v>
      </c>
      <c r="AN13122" s="83">
        <v>3.4712925000000001</v>
      </c>
      <c r="AO13122" s="84">
        <v>800.08118000000002</v>
      </c>
      <c r="AP13122" s="83">
        <v>5248.3603999999996</v>
      </c>
      <c r="AQ13122" s="83">
        <v>0.77335357999999998</v>
      </c>
      <c r="AR13122" s="83">
        <v>-2.6979389</v>
      </c>
      <c r="AU13122" s="91"/>
      <c r="AW13122" s="89"/>
      <c r="BE13122" s="90"/>
      <c r="BF13122" s="84"/>
      <c r="BG13122" s="84">
        <f t="shared" si="206"/>
        <v>45778.5</v>
      </c>
    </row>
    <row r="13123" spans="39:59">
      <c r="AM13123" s="85" t="s">
        <v>13375</v>
      </c>
      <c r="AN13123" s="83">
        <v>3.471457</v>
      </c>
      <c r="AO13123" s="84">
        <v>800.11157000000003</v>
      </c>
      <c r="AP13123" s="83">
        <v>5248.7602999999999</v>
      </c>
      <c r="AQ13123" s="83">
        <v>0.77336775999999996</v>
      </c>
      <c r="AR13123" s="83">
        <v>-2.6980894000000002</v>
      </c>
      <c r="AU13123" s="91"/>
      <c r="AW13123" s="89"/>
      <c r="BE13123" s="90"/>
      <c r="BF13123" s="84"/>
      <c r="BG13123" s="84">
        <f t="shared" si="206"/>
        <v>45779</v>
      </c>
    </row>
    <row r="13124" spans="39:59">
      <c r="AM13124" s="85" t="s">
        <v>13376</v>
      </c>
      <c r="AN13124" s="83">
        <v>3.4714079</v>
      </c>
      <c r="AO13124" s="84">
        <v>800.24872000000005</v>
      </c>
      <c r="AP13124" s="83">
        <v>5249.1606000000002</v>
      </c>
      <c r="AQ13124" s="83">
        <v>0.77338415000000005</v>
      </c>
      <c r="AR13124" s="83">
        <v>-2.6980238000000001</v>
      </c>
      <c r="AU13124" s="91"/>
      <c r="AW13124" s="89"/>
      <c r="BE13124" s="90"/>
      <c r="BF13124" s="84"/>
      <c r="BG13124" s="84">
        <f t="shared" si="206"/>
        <v>45779.5</v>
      </c>
    </row>
    <row r="13125" spans="39:59">
      <c r="AM13125" s="85" t="s">
        <v>13377</v>
      </c>
      <c r="AN13125" s="83">
        <v>3.4714223999999998</v>
      </c>
      <c r="AO13125" s="84">
        <v>800.14209000000005</v>
      </c>
      <c r="AP13125" s="83">
        <v>5249.5604999999996</v>
      </c>
      <c r="AQ13125" s="83">
        <v>0.77339727000000003</v>
      </c>
      <c r="AR13125" s="83">
        <v>-2.6980252</v>
      </c>
      <c r="AU13125" s="91"/>
      <c r="AW13125" s="89"/>
      <c r="BE13125" s="90"/>
      <c r="BF13125" s="84"/>
      <c r="BG13125" s="84">
        <f t="shared" ref="BG13125:BG13188" si="207">BG13124+0.5</f>
        <v>45780</v>
      </c>
    </row>
    <row r="13126" spans="39:59">
      <c r="AM13126" s="85" t="s">
        <v>13378</v>
      </c>
      <c r="AN13126" s="83">
        <v>3.4714684</v>
      </c>
      <c r="AO13126" s="84">
        <v>800.12683000000004</v>
      </c>
      <c r="AP13126" s="83">
        <v>5249.9603999999999</v>
      </c>
      <c r="AQ13126" s="83">
        <v>0.77341479000000002</v>
      </c>
      <c r="AR13126" s="83">
        <v>-2.6980536000000002</v>
      </c>
      <c r="AU13126" s="91"/>
      <c r="AW13126" s="89"/>
      <c r="BE13126" s="90"/>
      <c r="BF13126" s="84"/>
      <c r="BG13126" s="84">
        <f t="shared" si="207"/>
        <v>45780.5</v>
      </c>
    </row>
    <row r="13127" spans="39:59">
      <c r="AM13127" s="85" t="s">
        <v>13379</v>
      </c>
      <c r="AN13127" s="83">
        <v>3.4715218999999999</v>
      </c>
      <c r="AO13127" s="84">
        <v>800.02020000000005</v>
      </c>
      <c r="AP13127" s="83">
        <v>5250.3608000000004</v>
      </c>
      <c r="AQ13127" s="83">
        <v>0.77343112000000003</v>
      </c>
      <c r="AR13127" s="83">
        <v>-2.6980908000000001</v>
      </c>
      <c r="AU13127" s="91"/>
      <c r="AW13127" s="89"/>
      <c r="BE13127" s="90"/>
      <c r="BF13127" s="84"/>
      <c r="BG13127" s="84">
        <f t="shared" si="207"/>
        <v>45781</v>
      </c>
    </row>
    <row r="13128" spans="39:59">
      <c r="AM13128" s="85" t="s">
        <v>13380</v>
      </c>
      <c r="AN13128" s="83">
        <v>3.4715159</v>
      </c>
      <c r="AO13128" s="84">
        <v>800.21825999999999</v>
      </c>
      <c r="AP13128" s="83">
        <v>5250.7606999999998</v>
      </c>
      <c r="AQ13128" s="83">
        <v>0.77345841999999998</v>
      </c>
      <c r="AR13128" s="83">
        <v>-2.6980574000000002</v>
      </c>
      <c r="AU13128" s="91"/>
      <c r="AW13128" s="89"/>
      <c r="BE13128" s="90"/>
      <c r="BF13128" s="84"/>
      <c r="BG13128" s="84">
        <f t="shared" si="207"/>
        <v>45781.5</v>
      </c>
    </row>
    <row r="13129" spans="39:59">
      <c r="AM13129" s="85" t="s">
        <v>13381</v>
      </c>
      <c r="AN13129" s="83">
        <v>3.4715389999999999</v>
      </c>
      <c r="AO13129" s="84">
        <v>800.18773999999996</v>
      </c>
      <c r="AP13129" s="83">
        <v>5251.1606000000002</v>
      </c>
      <c r="AQ13129" s="83">
        <v>0.77347617999999996</v>
      </c>
      <c r="AR13129" s="83">
        <v>-2.6980629</v>
      </c>
      <c r="AU13129" s="91"/>
      <c r="AW13129" s="89"/>
      <c r="BE13129" s="90"/>
      <c r="BF13129" s="84"/>
      <c r="BG13129" s="84">
        <f t="shared" si="207"/>
        <v>45782</v>
      </c>
    </row>
    <row r="13130" spans="39:59">
      <c r="AM13130" s="85" t="s">
        <v>13382</v>
      </c>
      <c r="AN13130" s="83">
        <v>3.4715528</v>
      </c>
      <c r="AO13130" s="84">
        <v>800.02026000000001</v>
      </c>
      <c r="AP13130" s="83">
        <v>5251.5609999999997</v>
      </c>
      <c r="AQ13130" s="83">
        <v>0.77348315999999995</v>
      </c>
      <c r="AR13130" s="83">
        <v>-2.6980697999999999</v>
      </c>
      <c r="AU13130" s="91"/>
      <c r="AW13130" s="89"/>
      <c r="BE13130" s="90"/>
      <c r="BF13130" s="84"/>
      <c r="BG13130" s="84">
        <f t="shared" si="207"/>
        <v>45782.5</v>
      </c>
    </row>
    <row r="13131" spans="39:59">
      <c r="AM13131" s="85" t="s">
        <v>13383</v>
      </c>
      <c r="AN13131" s="83">
        <v>3.4715931000000002</v>
      </c>
      <c r="AO13131" s="84">
        <v>800.09636999999998</v>
      </c>
      <c r="AP13131" s="83">
        <v>5251.9609</v>
      </c>
      <c r="AQ13131" s="83">
        <v>0.77349942999999999</v>
      </c>
      <c r="AR13131" s="83">
        <v>-2.6980936999999998</v>
      </c>
      <c r="AU13131" s="91"/>
      <c r="AW13131" s="89"/>
      <c r="BE13131" s="90"/>
      <c r="BF13131" s="84"/>
      <c r="BG13131" s="84">
        <f t="shared" si="207"/>
        <v>45783</v>
      </c>
    </row>
    <row r="13132" spans="39:59">
      <c r="AM13132" s="85" t="s">
        <v>13384</v>
      </c>
      <c r="AN13132" s="83">
        <v>3.4717023</v>
      </c>
      <c r="AO13132" s="84">
        <v>800.12683000000004</v>
      </c>
      <c r="AP13132" s="83">
        <v>5252.3608000000004</v>
      </c>
      <c r="AQ13132" s="83">
        <v>0.77352458000000002</v>
      </c>
      <c r="AR13132" s="83">
        <v>-2.6981777999999998</v>
      </c>
      <c r="AU13132" s="91"/>
      <c r="AW13132" s="89"/>
      <c r="BE13132" s="90"/>
      <c r="BF13132" s="84"/>
      <c r="BG13132" s="84">
        <f t="shared" si="207"/>
        <v>45783.5</v>
      </c>
    </row>
    <row r="13133" spans="39:59">
      <c r="AM13133" s="85" t="s">
        <v>13385</v>
      </c>
      <c r="AN13133" s="83">
        <v>3.4717188000000001</v>
      </c>
      <c r="AO13133" s="84">
        <v>800.14209000000005</v>
      </c>
      <c r="AP13133" s="83">
        <v>5252.7611999999999</v>
      </c>
      <c r="AQ13133" s="83">
        <v>0.77354734999999997</v>
      </c>
      <c r="AR13133" s="83">
        <v>-2.6981714000000001</v>
      </c>
      <c r="AU13133" s="91"/>
      <c r="AW13133" s="89"/>
      <c r="BE13133" s="90"/>
      <c r="BF13133" s="84"/>
      <c r="BG13133" s="84">
        <f t="shared" si="207"/>
        <v>45784</v>
      </c>
    </row>
    <row r="13134" spans="39:59">
      <c r="AM13134" s="85" t="s">
        <v>13386</v>
      </c>
      <c r="AN13134" s="83">
        <v>3.4716835000000001</v>
      </c>
      <c r="AO13134" s="84">
        <v>800.14209000000005</v>
      </c>
      <c r="AP13134" s="83">
        <v>5253.1611000000003</v>
      </c>
      <c r="AQ13134" s="83">
        <v>0.77356678000000001</v>
      </c>
      <c r="AR13134" s="83">
        <v>-2.6981168000000002</v>
      </c>
      <c r="AU13134" s="91"/>
      <c r="AW13134" s="89"/>
      <c r="BE13134" s="90"/>
      <c r="BF13134" s="84"/>
      <c r="BG13134" s="84">
        <f t="shared" si="207"/>
        <v>45784.5</v>
      </c>
    </row>
    <row r="13135" spans="39:59">
      <c r="AM13135" s="85" t="s">
        <v>13387</v>
      </c>
      <c r="AN13135" s="83">
        <v>3.4717444999999998</v>
      </c>
      <c r="AO13135" s="84">
        <v>800.05065999999999</v>
      </c>
      <c r="AP13135" s="83">
        <v>5253.5609999999997</v>
      </c>
      <c r="AQ13135" s="83">
        <v>0.77358150000000003</v>
      </c>
      <c r="AR13135" s="83">
        <v>-2.6981630000000001</v>
      </c>
      <c r="AU13135" s="91"/>
      <c r="AW13135" s="89"/>
      <c r="BE13135" s="90"/>
      <c r="BF13135" s="84"/>
      <c r="BG13135" s="84">
        <f t="shared" si="207"/>
        <v>45785</v>
      </c>
    </row>
    <row r="13136" spans="39:59">
      <c r="AM13136" s="85" t="s">
        <v>13388</v>
      </c>
      <c r="AN13136" s="83">
        <v>3.4717557000000001</v>
      </c>
      <c r="AO13136" s="84">
        <v>799.97448999999995</v>
      </c>
      <c r="AP13136" s="83">
        <v>5253.9614000000001</v>
      </c>
      <c r="AQ13136" s="83">
        <v>0.77359383999999998</v>
      </c>
      <c r="AR13136" s="83">
        <v>-2.6981617999999998</v>
      </c>
      <c r="AU13136" s="91"/>
      <c r="AW13136" s="89"/>
      <c r="BE13136" s="90"/>
      <c r="BF13136" s="84"/>
      <c r="BG13136" s="84">
        <f t="shared" si="207"/>
        <v>45785.5</v>
      </c>
    </row>
    <row r="13137" spans="39:59">
      <c r="AM13137" s="85" t="s">
        <v>13389</v>
      </c>
      <c r="AN13137" s="83">
        <v>3.4717916999999998</v>
      </c>
      <c r="AO13137" s="84">
        <v>800.17255</v>
      </c>
      <c r="AP13137" s="83">
        <v>5254.3612999999996</v>
      </c>
      <c r="AQ13137" s="83">
        <v>0.77361190000000002</v>
      </c>
      <c r="AR13137" s="83">
        <v>-2.6981799999999998</v>
      </c>
      <c r="AU13137" s="91"/>
      <c r="AW13137" s="89"/>
      <c r="BE13137" s="90"/>
      <c r="BF13137" s="84"/>
      <c r="BG13137" s="84">
        <f t="shared" si="207"/>
        <v>45786</v>
      </c>
    </row>
    <row r="13138" spans="39:59">
      <c r="AM13138" s="85" t="s">
        <v>13390</v>
      </c>
      <c r="AN13138" s="83">
        <v>3.4718580000000001</v>
      </c>
      <c r="AO13138" s="84">
        <v>800.17255</v>
      </c>
      <c r="AP13138" s="83">
        <v>5254.7611999999999</v>
      </c>
      <c r="AQ13138" s="83">
        <v>0.77363044000000003</v>
      </c>
      <c r="AR13138" s="83">
        <v>-2.6982276000000001</v>
      </c>
      <c r="AU13138" s="91"/>
      <c r="AW13138" s="89"/>
      <c r="BE13138" s="90"/>
      <c r="BF13138" s="84"/>
      <c r="BG13138" s="84">
        <f t="shared" si="207"/>
        <v>45786.5</v>
      </c>
    </row>
    <row r="13139" spans="39:59">
      <c r="AM13139" s="85" t="s">
        <v>13391</v>
      </c>
      <c r="AN13139" s="83">
        <v>3.4719259999999998</v>
      </c>
      <c r="AO13139" s="84">
        <v>800.15734999999995</v>
      </c>
      <c r="AP13139" s="83">
        <v>5255.1616000000004</v>
      </c>
      <c r="AQ13139" s="83">
        <v>0.77364080999999996</v>
      </c>
      <c r="AR13139" s="83">
        <v>-2.6982851000000001</v>
      </c>
      <c r="AU13139" s="91"/>
      <c r="AW13139" s="89"/>
      <c r="BE13139" s="90"/>
      <c r="BF13139" s="84"/>
      <c r="BG13139" s="84">
        <f t="shared" si="207"/>
        <v>45787</v>
      </c>
    </row>
    <row r="13140" spans="39:59">
      <c r="AM13140" s="85" t="s">
        <v>13392</v>
      </c>
      <c r="AN13140" s="83">
        <v>3.471921</v>
      </c>
      <c r="AO13140" s="84">
        <v>800.09636999999998</v>
      </c>
      <c r="AP13140" s="83">
        <v>5255.5614999999998</v>
      </c>
      <c r="AQ13140" s="83">
        <v>0.77364485999999999</v>
      </c>
      <c r="AR13140" s="83">
        <v>-2.6982759999999999</v>
      </c>
      <c r="AU13140" s="91"/>
      <c r="AW13140" s="89"/>
      <c r="BE13140" s="90"/>
      <c r="BF13140" s="84"/>
      <c r="BG13140" s="84">
        <f t="shared" si="207"/>
        <v>45787.5</v>
      </c>
    </row>
    <row r="13141" spans="39:59">
      <c r="AM13141" s="85" t="s">
        <v>13393</v>
      </c>
      <c r="AN13141" s="83">
        <v>3.4720073</v>
      </c>
      <c r="AO13141" s="84">
        <v>800.12683000000004</v>
      </c>
      <c r="AP13141" s="83">
        <v>5255.9614000000001</v>
      </c>
      <c r="AQ13141" s="83">
        <v>0.77365123999999996</v>
      </c>
      <c r="AR13141" s="83">
        <v>-2.6983562000000001</v>
      </c>
      <c r="AU13141" s="91"/>
      <c r="AW13141" s="89"/>
      <c r="BE13141" s="90"/>
      <c r="BF13141" s="84"/>
      <c r="BG13141" s="84">
        <f t="shared" si="207"/>
        <v>45788</v>
      </c>
    </row>
    <row r="13142" spans="39:59">
      <c r="AM13142" s="85" t="s">
        <v>13394</v>
      </c>
      <c r="AN13142" s="83">
        <v>3.4719901000000002</v>
      </c>
      <c r="AO13142" s="84">
        <v>800.11157000000003</v>
      </c>
      <c r="AP13142" s="83">
        <v>5256.3617999999997</v>
      </c>
      <c r="AQ13142" s="83">
        <v>0.77365863000000001</v>
      </c>
      <c r="AR13142" s="83">
        <v>-2.6983315999999999</v>
      </c>
      <c r="AU13142" s="91"/>
      <c r="AW13142" s="89"/>
      <c r="BE13142" s="90"/>
      <c r="BF13142" s="84"/>
      <c r="BG13142" s="84">
        <f t="shared" si="207"/>
        <v>45788.5</v>
      </c>
    </row>
    <row r="13143" spans="39:59">
      <c r="AM13143" s="85" t="s">
        <v>13395</v>
      </c>
      <c r="AN13143" s="83">
        <v>3.4720545</v>
      </c>
      <c r="AO13143" s="84">
        <v>800.08118000000002</v>
      </c>
      <c r="AP13143" s="83">
        <v>5256.7617</v>
      </c>
      <c r="AQ13143" s="83">
        <v>0.77366482999999997</v>
      </c>
      <c r="AR13143" s="83">
        <v>-2.6983898000000002</v>
      </c>
      <c r="AU13143" s="91"/>
      <c r="AW13143" s="89"/>
      <c r="BE13143" s="90"/>
      <c r="BF13143" s="84"/>
      <c r="BG13143" s="84">
        <f t="shared" si="207"/>
        <v>45789</v>
      </c>
    </row>
    <row r="13144" spans="39:59">
      <c r="AM13144" s="85" t="s">
        <v>13396</v>
      </c>
      <c r="AN13144" s="83">
        <v>3.4720901999999998</v>
      </c>
      <c r="AO13144" s="84">
        <v>800.09644000000003</v>
      </c>
      <c r="AP13144" s="83">
        <v>5257.1616000000004</v>
      </c>
      <c r="AQ13144" s="83">
        <v>0.77367646000000001</v>
      </c>
      <c r="AR13144" s="83">
        <v>-2.6984138</v>
      </c>
      <c r="AU13144" s="91"/>
      <c r="AW13144" s="89"/>
      <c r="BE13144" s="90"/>
      <c r="BF13144" s="84"/>
      <c r="BG13144" s="84">
        <f t="shared" si="207"/>
        <v>45789.5</v>
      </c>
    </row>
    <row r="13145" spans="39:59">
      <c r="AM13145" s="85" t="s">
        <v>13397</v>
      </c>
      <c r="AN13145" s="83">
        <v>3.4721103000000002</v>
      </c>
      <c r="AO13145" s="84">
        <v>800.11157000000003</v>
      </c>
      <c r="AP13145" s="83">
        <v>5257.5614999999998</v>
      </c>
      <c r="AQ13145" s="83">
        <v>0.77368689000000002</v>
      </c>
      <c r="AR13145" s="83">
        <v>-2.6984233999999998</v>
      </c>
      <c r="AU13145" s="91"/>
      <c r="AW13145" s="89"/>
      <c r="BE13145" s="90"/>
      <c r="BF13145" s="84"/>
      <c r="BG13145" s="84">
        <f t="shared" si="207"/>
        <v>45790</v>
      </c>
    </row>
    <row r="13146" spans="39:59">
      <c r="AM13146" s="85" t="s">
        <v>13398</v>
      </c>
      <c r="AN13146" s="83">
        <v>3.4720998000000001</v>
      </c>
      <c r="AO13146" s="84">
        <v>800.24878000000001</v>
      </c>
      <c r="AP13146" s="83">
        <v>5257.9619000000002</v>
      </c>
      <c r="AQ13146" s="83">
        <v>0.77369200999999999</v>
      </c>
      <c r="AR13146" s="83">
        <v>-2.6984078999999999</v>
      </c>
      <c r="AU13146" s="91"/>
      <c r="AW13146" s="89"/>
      <c r="BE13146" s="90"/>
      <c r="BF13146" s="84"/>
      <c r="BG13146" s="84">
        <f t="shared" si="207"/>
        <v>45790.5</v>
      </c>
    </row>
    <row r="13147" spans="39:59">
      <c r="AM13147" s="85" t="s">
        <v>13399</v>
      </c>
      <c r="AN13147" s="83">
        <v>3.4720768999999998</v>
      </c>
      <c r="AO13147" s="84">
        <v>800.06592000000001</v>
      </c>
      <c r="AP13147" s="83">
        <v>5258.3617999999997</v>
      </c>
      <c r="AQ13147" s="83">
        <v>0.77370077000000004</v>
      </c>
      <c r="AR13147" s="83">
        <v>-2.6983761999999998</v>
      </c>
      <c r="AU13147" s="91"/>
      <c r="AW13147" s="89"/>
      <c r="BE13147" s="90"/>
      <c r="BF13147" s="84"/>
      <c r="BG13147" s="84">
        <f t="shared" si="207"/>
        <v>45791</v>
      </c>
    </row>
    <row r="13148" spans="39:59">
      <c r="AM13148" s="85" t="s">
        <v>13400</v>
      </c>
      <c r="AN13148" s="83">
        <v>3.4720637999999999</v>
      </c>
      <c r="AO13148" s="84">
        <v>799.92882999999995</v>
      </c>
      <c r="AP13148" s="83">
        <v>5258.7617</v>
      </c>
      <c r="AQ13148" s="83">
        <v>0.77371811999999995</v>
      </c>
      <c r="AR13148" s="83">
        <v>-2.6983457</v>
      </c>
      <c r="AU13148" s="91"/>
      <c r="AW13148" s="89"/>
      <c r="BE13148" s="90"/>
      <c r="BF13148" s="84"/>
      <c r="BG13148" s="84">
        <f t="shared" si="207"/>
        <v>45791.5</v>
      </c>
    </row>
    <row r="13149" spans="39:59">
      <c r="AM13149" s="85" t="s">
        <v>13401</v>
      </c>
      <c r="AN13149" s="83">
        <v>3.4720347</v>
      </c>
      <c r="AO13149" s="84">
        <v>800.14209000000005</v>
      </c>
      <c r="AP13149" s="83">
        <v>5259.1620999999996</v>
      </c>
      <c r="AQ13149" s="83">
        <v>0.77373004000000001</v>
      </c>
      <c r="AR13149" s="83">
        <v>-2.6983047</v>
      </c>
      <c r="AU13149" s="91"/>
      <c r="AW13149" s="89"/>
      <c r="BE13149" s="90"/>
      <c r="BF13149" s="84"/>
      <c r="BG13149" s="84">
        <f t="shared" si="207"/>
        <v>45792</v>
      </c>
    </row>
    <row r="13150" spans="39:59">
      <c r="AM13150" s="85" t="s">
        <v>13402</v>
      </c>
      <c r="AN13150" s="83">
        <v>3.4720664000000001</v>
      </c>
      <c r="AO13150" s="84">
        <v>799.94403</v>
      </c>
      <c r="AP13150" s="83">
        <v>5259.5619999999999</v>
      </c>
      <c r="AQ13150" s="83">
        <v>0.77373773000000001</v>
      </c>
      <c r="AR13150" s="83">
        <v>-2.6983286999999998</v>
      </c>
      <c r="AU13150" s="91"/>
      <c r="AW13150" s="89"/>
      <c r="BE13150" s="90"/>
      <c r="BF13150" s="84"/>
      <c r="BG13150" s="84">
        <f t="shared" si="207"/>
        <v>45792.5</v>
      </c>
    </row>
    <row r="13151" spans="39:59">
      <c r="AM13151" s="85" t="s">
        <v>13403</v>
      </c>
      <c r="AN13151" s="83">
        <v>3.4720509000000002</v>
      </c>
      <c r="AO13151" s="84">
        <v>800.12683000000004</v>
      </c>
      <c r="AP13151" s="83">
        <v>5259.9619000000002</v>
      </c>
      <c r="AQ13151" s="83">
        <v>0.77375358000000005</v>
      </c>
      <c r="AR13151" s="83">
        <v>-2.6982973000000001</v>
      </c>
      <c r="AU13151" s="91"/>
      <c r="AW13151" s="89"/>
      <c r="BE13151" s="90"/>
      <c r="BF13151" s="84"/>
      <c r="BG13151" s="84">
        <f t="shared" si="207"/>
        <v>45793</v>
      </c>
    </row>
    <row r="13152" spans="39:59">
      <c r="AM13152" s="85" t="s">
        <v>13404</v>
      </c>
      <c r="AN13152" s="83">
        <v>3.4719915000000001</v>
      </c>
      <c r="AO13152" s="84">
        <v>800.06592000000001</v>
      </c>
      <c r="AP13152" s="83">
        <v>5260.3617999999997</v>
      </c>
      <c r="AQ13152" s="83">
        <v>0.77376354000000003</v>
      </c>
      <c r="AR13152" s="83">
        <v>-2.6982279</v>
      </c>
      <c r="AU13152" s="91"/>
      <c r="AW13152" s="89"/>
      <c r="BE13152" s="90"/>
      <c r="BF13152" s="84"/>
      <c r="BG13152" s="84">
        <f t="shared" si="207"/>
        <v>45793.5</v>
      </c>
    </row>
    <row r="13153" spans="39:59">
      <c r="AM13153" s="85" t="s">
        <v>13405</v>
      </c>
      <c r="AN13153" s="83">
        <v>3.4719291000000001</v>
      </c>
      <c r="AO13153" s="84">
        <v>800.08118000000002</v>
      </c>
      <c r="AP13153" s="83">
        <v>5260.7622000000001</v>
      </c>
      <c r="AQ13153" s="83">
        <v>0.77377021000000001</v>
      </c>
      <c r="AR13153" s="83">
        <v>-2.6981587</v>
      </c>
      <c r="AU13153" s="91"/>
      <c r="AW13153" s="89"/>
      <c r="BE13153" s="90"/>
      <c r="BF13153" s="84"/>
      <c r="BG13153" s="84">
        <f t="shared" si="207"/>
        <v>45794</v>
      </c>
    </row>
    <row r="13154" spans="39:59">
      <c r="AM13154" s="85" t="s">
        <v>13406</v>
      </c>
      <c r="AN13154" s="83">
        <v>3.4718988</v>
      </c>
      <c r="AO13154" s="84">
        <v>800.18773999999996</v>
      </c>
      <c r="AP13154" s="83">
        <v>5261.1620999999996</v>
      </c>
      <c r="AQ13154" s="83">
        <v>0.77377677</v>
      </c>
      <c r="AR13154" s="83">
        <v>-2.6981220000000001</v>
      </c>
      <c r="AU13154" s="91"/>
      <c r="AW13154" s="89"/>
      <c r="BE13154" s="90"/>
      <c r="BF13154" s="84"/>
      <c r="BG13154" s="84">
        <f t="shared" si="207"/>
        <v>45794.5</v>
      </c>
    </row>
    <row r="13155" spans="39:59">
      <c r="AM13155" s="85" t="s">
        <v>13407</v>
      </c>
      <c r="AN13155" s="83">
        <v>3.4718795</v>
      </c>
      <c r="AO13155" s="84">
        <v>800.03552000000002</v>
      </c>
      <c r="AP13155" s="83">
        <v>5261.5619999999999</v>
      </c>
      <c r="AQ13155" s="83">
        <v>0.77378941000000001</v>
      </c>
      <c r="AR13155" s="83">
        <v>-2.6980900999999999</v>
      </c>
      <c r="AU13155" s="91"/>
      <c r="AW13155" s="89"/>
      <c r="BE13155" s="90"/>
      <c r="BF13155" s="84"/>
      <c r="BG13155" s="84">
        <f t="shared" si="207"/>
        <v>45795</v>
      </c>
    </row>
    <row r="13156" spans="39:59">
      <c r="AM13156" s="85" t="s">
        <v>13408</v>
      </c>
      <c r="AN13156" s="83">
        <v>3.4718713999999999</v>
      </c>
      <c r="AO13156" s="84">
        <v>800.05071999999996</v>
      </c>
      <c r="AP13156" s="83">
        <v>5261.9619000000002</v>
      </c>
      <c r="AQ13156" s="83">
        <v>0.77380145</v>
      </c>
      <c r="AR13156" s="83">
        <v>-2.6980697999999999</v>
      </c>
      <c r="AU13156" s="91"/>
      <c r="AW13156" s="89"/>
      <c r="BE13156" s="90"/>
      <c r="BF13156" s="84"/>
      <c r="BG13156" s="84">
        <f t="shared" si="207"/>
        <v>45795.5</v>
      </c>
    </row>
    <row r="13157" spans="39:59">
      <c r="AM13157" s="85" t="s">
        <v>13409</v>
      </c>
      <c r="AN13157" s="83">
        <v>3.4718900000000001</v>
      </c>
      <c r="AO13157" s="84">
        <v>800.11157000000003</v>
      </c>
      <c r="AP13157" s="83">
        <v>5262.3622999999998</v>
      </c>
      <c r="AQ13157" s="83">
        <v>0.77380967</v>
      </c>
      <c r="AR13157" s="83">
        <v>-2.6980803</v>
      </c>
      <c r="AU13157" s="91"/>
      <c r="AW13157" s="89"/>
      <c r="BE13157" s="90"/>
      <c r="BF13157" s="84"/>
      <c r="BG13157" s="84">
        <f t="shared" si="207"/>
        <v>45796</v>
      </c>
    </row>
    <row r="13158" spans="39:59">
      <c r="AM13158" s="85" t="s">
        <v>13410</v>
      </c>
      <c r="AN13158" s="83">
        <v>3.4718602000000001</v>
      </c>
      <c r="AO13158" s="84">
        <v>800.20299999999997</v>
      </c>
      <c r="AP13158" s="83">
        <v>5262.7622000000001</v>
      </c>
      <c r="AQ13158" s="83">
        <v>0.77382355999999997</v>
      </c>
      <c r="AR13158" s="83">
        <v>-2.6980366999999998</v>
      </c>
      <c r="AU13158" s="91"/>
      <c r="AW13158" s="89"/>
      <c r="BE13158" s="90"/>
      <c r="BF13158" s="84"/>
      <c r="BG13158" s="84">
        <f t="shared" si="207"/>
        <v>45796.5</v>
      </c>
    </row>
    <row r="13159" spans="39:59">
      <c r="AM13159" s="85" t="s">
        <v>13411</v>
      </c>
      <c r="AN13159" s="83">
        <v>3.4718843000000001</v>
      </c>
      <c r="AO13159" s="84">
        <v>800.11162999999999</v>
      </c>
      <c r="AP13159" s="83">
        <v>5263.1620999999996</v>
      </c>
      <c r="AQ13159" s="83">
        <v>0.77383005999999999</v>
      </c>
      <c r="AR13159" s="83">
        <v>-2.6980540999999998</v>
      </c>
      <c r="AU13159" s="91"/>
      <c r="AW13159" s="89"/>
      <c r="BE13159" s="90"/>
      <c r="BF13159" s="84"/>
      <c r="BG13159" s="84">
        <f t="shared" si="207"/>
        <v>45797</v>
      </c>
    </row>
    <row r="13160" spans="39:59">
      <c r="AM13160" s="85" t="s">
        <v>13412</v>
      </c>
      <c r="AN13160" s="83">
        <v>3.4719324</v>
      </c>
      <c r="AO13160" s="84">
        <v>800.14209000000005</v>
      </c>
      <c r="AP13160" s="83">
        <v>5263.5625</v>
      </c>
      <c r="AQ13160" s="83">
        <v>0.77384054999999996</v>
      </c>
      <c r="AR13160" s="83">
        <v>-2.6980919999999999</v>
      </c>
      <c r="AU13160" s="91"/>
      <c r="AW13160" s="89"/>
      <c r="BE13160" s="90"/>
      <c r="BF13160" s="84"/>
      <c r="BG13160" s="84">
        <f t="shared" si="207"/>
        <v>45797.5</v>
      </c>
    </row>
    <row r="13161" spans="39:59">
      <c r="AM13161" s="85" t="s">
        <v>13413</v>
      </c>
      <c r="AN13161" s="83">
        <v>3.4718635</v>
      </c>
      <c r="AO13161" s="84">
        <v>800.11157000000003</v>
      </c>
      <c r="AP13161" s="83">
        <v>5263.9624000000003</v>
      </c>
      <c r="AQ13161" s="83">
        <v>0.77384757999999998</v>
      </c>
      <c r="AR13161" s="83">
        <v>-2.6980159000000001</v>
      </c>
      <c r="AU13161" s="91"/>
      <c r="AW13161" s="89"/>
      <c r="BE13161" s="90"/>
      <c r="BF13161" s="84"/>
      <c r="BG13161" s="84">
        <f t="shared" si="207"/>
        <v>45798</v>
      </c>
    </row>
    <row r="13162" spans="39:59">
      <c r="AM13162" s="85" t="s">
        <v>13414</v>
      </c>
      <c r="AN13162" s="83">
        <v>3.4718117999999998</v>
      </c>
      <c r="AO13162" s="84">
        <v>800.11157000000003</v>
      </c>
      <c r="AP13162" s="83">
        <v>5264.3622999999998</v>
      </c>
      <c r="AQ13162" s="83">
        <v>0.77386182999999997</v>
      </c>
      <c r="AR13162" s="83">
        <v>-2.6979498999999998</v>
      </c>
      <c r="AU13162" s="91"/>
      <c r="AW13162" s="89"/>
      <c r="BE13162" s="90"/>
      <c r="BF13162" s="84"/>
      <c r="BG13162" s="84">
        <f t="shared" si="207"/>
        <v>45798.5</v>
      </c>
    </row>
    <row r="13163" spans="39:59">
      <c r="AM13163" s="85" t="s">
        <v>13415</v>
      </c>
      <c r="AN13163" s="83">
        <v>3.4717722000000002</v>
      </c>
      <c r="AO13163" s="84">
        <v>800.27917000000002</v>
      </c>
      <c r="AP13163" s="83">
        <v>5264.7627000000002</v>
      </c>
      <c r="AQ13163" s="83">
        <v>0.77387225999999998</v>
      </c>
      <c r="AR13163" s="83">
        <v>-2.6978998000000001</v>
      </c>
      <c r="AU13163" s="91"/>
      <c r="AW13163" s="89"/>
      <c r="BE13163" s="90"/>
      <c r="BF13163" s="84"/>
      <c r="BG13163" s="84">
        <f t="shared" si="207"/>
        <v>45799</v>
      </c>
    </row>
    <row r="13164" spans="39:59">
      <c r="AM13164" s="85" t="s">
        <v>13416</v>
      </c>
      <c r="AN13164" s="83">
        <v>3.4717975000000001</v>
      </c>
      <c r="AO13164" s="84">
        <v>800.11157000000003</v>
      </c>
      <c r="AP13164" s="83">
        <v>5265.1625999999997</v>
      </c>
      <c r="AQ13164" s="83">
        <v>0.77388597000000003</v>
      </c>
      <c r="AR13164" s="83">
        <v>-2.6979115</v>
      </c>
      <c r="AU13164" s="91"/>
      <c r="AW13164" s="89"/>
      <c r="BE13164" s="90"/>
      <c r="BF13164" s="84"/>
      <c r="BG13164" s="84">
        <f t="shared" si="207"/>
        <v>45799.5</v>
      </c>
    </row>
    <row r="13165" spans="39:59">
      <c r="AM13165" s="85" t="s">
        <v>13417</v>
      </c>
      <c r="AN13165" s="83">
        <v>3.4718708999999999</v>
      </c>
      <c r="AO13165" s="84">
        <v>800.02020000000005</v>
      </c>
      <c r="AP13165" s="83">
        <v>5265.5625</v>
      </c>
      <c r="AQ13165" s="83">
        <v>0.77390051000000004</v>
      </c>
      <c r="AR13165" s="83">
        <v>-2.6979704</v>
      </c>
      <c r="AU13165" s="91"/>
      <c r="AW13165" s="89"/>
      <c r="BE13165" s="90"/>
      <c r="BF13165" s="84"/>
      <c r="BG13165" s="84">
        <f t="shared" si="207"/>
        <v>45800</v>
      </c>
    </row>
    <row r="13166" spans="39:59">
      <c r="AM13166" s="85" t="s">
        <v>13418</v>
      </c>
      <c r="AN13166" s="83">
        <v>3.4718141999999999</v>
      </c>
      <c r="AO13166" s="84">
        <v>800.18773999999996</v>
      </c>
      <c r="AP13166" s="83">
        <v>5265.9629000000004</v>
      </c>
      <c r="AQ13166" s="83">
        <v>0.77390926999999998</v>
      </c>
      <c r="AR13166" s="83">
        <v>-2.6979047999999999</v>
      </c>
      <c r="AU13166" s="91"/>
      <c r="AW13166" s="89"/>
      <c r="BE13166" s="90"/>
      <c r="BF13166" s="84"/>
      <c r="BG13166" s="84">
        <f t="shared" si="207"/>
        <v>45800.5</v>
      </c>
    </row>
    <row r="13167" spans="39:59">
      <c r="AM13167" s="85" t="s">
        <v>13419</v>
      </c>
      <c r="AN13167" s="83">
        <v>3.4717712000000001</v>
      </c>
      <c r="AO13167" s="84">
        <v>800.24872000000005</v>
      </c>
      <c r="AP13167" s="83">
        <v>5266.3627999999999</v>
      </c>
      <c r="AQ13167" s="83">
        <v>0.77391756</v>
      </c>
      <c r="AR13167" s="83">
        <v>-2.6978537999999999</v>
      </c>
      <c r="AU13167" s="91"/>
      <c r="AW13167" s="89"/>
      <c r="BE13167" s="90"/>
      <c r="BF13167" s="84"/>
      <c r="BG13167" s="84">
        <f t="shared" si="207"/>
        <v>45801</v>
      </c>
    </row>
    <row r="13168" spans="39:59">
      <c r="AM13168" s="85" t="s">
        <v>13420</v>
      </c>
      <c r="AN13168" s="83">
        <v>3.4717359999999999</v>
      </c>
      <c r="AO13168" s="84">
        <v>800.05065999999999</v>
      </c>
      <c r="AP13168" s="83">
        <v>5266.7627000000002</v>
      </c>
      <c r="AQ13168" s="83">
        <v>0.77392238000000002</v>
      </c>
      <c r="AR13168" s="83">
        <v>-2.6978135000000001</v>
      </c>
      <c r="AU13168" s="91"/>
      <c r="AW13168" s="89"/>
      <c r="BE13168" s="90"/>
      <c r="BF13168" s="84"/>
      <c r="BG13168" s="84">
        <f t="shared" si="207"/>
        <v>45801.5</v>
      </c>
    </row>
    <row r="13169" spans="39:59">
      <c r="AM13169" s="85" t="s">
        <v>13421</v>
      </c>
      <c r="AN13169" s="83">
        <v>3.4716885</v>
      </c>
      <c r="AO13169" s="84">
        <v>800.24872000000005</v>
      </c>
      <c r="AP13169" s="83">
        <v>5267.1630999999998</v>
      </c>
      <c r="AQ13169" s="83">
        <v>0.77393274999999995</v>
      </c>
      <c r="AR13169" s="83">
        <v>-2.6977557999999999</v>
      </c>
      <c r="AU13169" s="91"/>
      <c r="AW13169" s="89"/>
      <c r="BE13169" s="90"/>
      <c r="BF13169" s="84"/>
      <c r="BG13169" s="84">
        <f t="shared" si="207"/>
        <v>45802</v>
      </c>
    </row>
    <row r="13170" spans="39:59">
      <c r="AM13170" s="85" t="s">
        <v>13422</v>
      </c>
      <c r="AN13170" s="83">
        <v>3.4716586999999999</v>
      </c>
      <c r="AO13170" s="84">
        <v>800.14209000000005</v>
      </c>
      <c r="AP13170" s="83">
        <v>5267.5630000000001</v>
      </c>
      <c r="AQ13170" s="83">
        <v>0.77393323000000003</v>
      </c>
      <c r="AR13170" s="83">
        <v>-2.6977255000000002</v>
      </c>
      <c r="AU13170" s="91"/>
      <c r="AW13170" s="89"/>
      <c r="BE13170" s="90"/>
      <c r="BF13170" s="84"/>
      <c r="BG13170" s="84">
        <f t="shared" si="207"/>
        <v>45802.5</v>
      </c>
    </row>
    <row r="13171" spans="39:59">
      <c r="AM13171" s="85" t="s">
        <v>13423</v>
      </c>
      <c r="AN13171" s="83">
        <v>3.4716377</v>
      </c>
      <c r="AO13171" s="84">
        <v>800.005</v>
      </c>
      <c r="AP13171" s="83">
        <v>5267.9629000000004</v>
      </c>
      <c r="AQ13171" s="83">
        <v>0.77394127999999995</v>
      </c>
      <c r="AR13171" s="83">
        <v>-2.6976963999999999</v>
      </c>
      <c r="AU13171" s="91"/>
      <c r="AW13171" s="89"/>
      <c r="BE13171" s="90"/>
      <c r="BF13171" s="84"/>
      <c r="BG13171" s="84">
        <f t="shared" si="207"/>
        <v>45803</v>
      </c>
    </row>
    <row r="13172" spans="39:59">
      <c r="AM13172" s="85" t="s">
        <v>13424</v>
      </c>
      <c r="AN13172" s="83">
        <v>3.4716768</v>
      </c>
      <c r="AO13172" s="84">
        <v>800.12683000000004</v>
      </c>
      <c r="AP13172" s="83">
        <v>5268.3627999999999</v>
      </c>
      <c r="AQ13172" s="83">
        <v>0.77394532999999999</v>
      </c>
      <c r="AR13172" s="83">
        <v>-2.6977315000000002</v>
      </c>
      <c r="AU13172" s="91"/>
      <c r="AW13172" s="89"/>
      <c r="BE13172" s="90"/>
      <c r="BF13172" s="84"/>
      <c r="BG13172" s="84">
        <f t="shared" si="207"/>
        <v>45803.5</v>
      </c>
    </row>
    <row r="13173" spans="39:59">
      <c r="AM13173" s="85" t="s">
        <v>13425</v>
      </c>
      <c r="AN13173" s="83">
        <v>3.4717410000000002</v>
      </c>
      <c r="AO13173" s="84">
        <v>800.05071999999996</v>
      </c>
      <c r="AP13173" s="83">
        <v>5268.7632000000003</v>
      </c>
      <c r="AQ13173" s="83">
        <v>0.77395749000000003</v>
      </c>
      <c r="AR13173" s="83">
        <v>-2.6977834999999999</v>
      </c>
      <c r="AU13173" s="91"/>
      <c r="AW13173" s="89"/>
      <c r="BE13173" s="90"/>
      <c r="BF13173" s="84"/>
      <c r="BG13173" s="84">
        <f t="shared" si="207"/>
        <v>45804</v>
      </c>
    </row>
    <row r="13174" spans="39:59">
      <c r="AM13174" s="85" t="s">
        <v>13426</v>
      </c>
      <c r="AN13174" s="83">
        <v>3.4717402000000002</v>
      </c>
      <c r="AO13174" s="84">
        <v>800.06592000000001</v>
      </c>
      <c r="AP13174" s="83">
        <v>5269.1630999999998</v>
      </c>
      <c r="AQ13174" s="83">
        <v>0.77396708999999997</v>
      </c>
      <c r="AR13174" s="83">
        <v>-2.6977731999999999</v>
      </c>
      <c r="AU13174" s="91"/>
      <c r="AW13174" s="89"/>
      <c r="BE13174" s="90"/>
      <c r="BF13174" s="84"/>
      <c r="BG13174" s="84">
        <f t="shared" si="207"/>
        <v>45804.5</v>
      </c>
    </row>
    <row r="13175" spans="39:59">
      <c r="AM13175" s="85" t="s">
        <v>13427</v>
      </c>
      <c r="AN13175" s="83">
        <v>3.4717975000000001</v>
      </c>
      <c r="AO13175" s="84">
        <v>799.97448999999995</v>
      </c>
      <c r="AP13175" s="83">
        <v>5269.5630000000001</v>
      </c>
      <c r="AQ13175" s="83">
        <v>0.77398615999999998</v>
      </c>
      <c r="AR13175" s="83">
        <v>-2.6978114</v>
      </c>
      <c r="AU13175" s="91"/>
      <c r="AW13175" s="89"/>
      <c r="BE13175" s="90"/>
      <c r="BF13175" s="84"/>
      <c r="BG13175" s="84">
        <f t="shared" si="207"/>
        <v>45805</v>
      </c>
    </row>
    <row r="13176" spans="39:59">
      <c r="AM13176" s="85" t="s">
        <v>13428</v>
      </c>
      <c r="AN13176" s="83">
        <v>3.4717259</v>
      </c>
      <c r="AO13176" s="84">
        <v>800.21825999999999</v>
      </c>
      <c r="AP13176" s="83">
        <v>5269.9633999999996</v>
      </c>
      <c r="AQ13176" s="83">
        <v>0.77399832000000002</v>
      </c>
      <c r="AR13176" s="83">
        <v>-2.6977277000000002</v>
      </c>
      <c r="AU13176" s="91"/>
      <c r="AW13176" s="89"/>
      <c r="BE13176" s="90"/>
      <c r="BF13176" s="84"/>
      <c r="BG13176" s="84">
        <f t="shared" si="207"/>
        <v>45805.5</v>
      </c>
    </row>
    <row r="13177" spans="39:59">
      <c r="AM13177" s="85" t="s">
        <v>13429</v>
      </c>
      <c r="AN13177" s="83">
        <v>3.4717679000000001</v>
      </c>
      <c r="AO13177" s="84">
        <v>800.02020000000005</v>
      </c>
      <c r="AP13177" s="83">
        <v>5270.3633</v>
      </c>
      <c r="AQ13177" s="83">
        <v>0.77400869000000005</v>
      </c>
      <c r="AR13177" s="83">
        <v>-2.6977592000000001</v>
      </c>
      <c r="AU13177" s="91"/>
      <c r="AW13177" s="89"/>
      <c r="BE13177" s="90"/>
      <c r="BF13177" s="84"/>
      <c r="BG13177" s="84">
        <f t="shared" si="207"/>
        <v>45806</v>
      </c>
    </row>
    <row r="13178" spans="39:59">
      <c r="AM13178" s="85" t="s">
        <v>13430</v>
      </c>
      <c r="AN13178" s="83">
        <v>3.4717562000000002</v>
      </c>
      <c r="AO13178" s="84">
        <v>800.18773999999996</v>
      </c>
      <c r="AP13178" s="83">
        <v>5270.7632000000003</v>
      </c>
      <c r="AQ13178" s="83">
        <v>0.77402037000000001</v>
      </c>
      <c r="AR13178" s="83">
        <v>-2.6977357999999998</v>
      </c>
      <c r="AU13178" s="91"/>
      <c r="AW13178" s="89"/>
      <c r="BE13178" s="90"/>
      <c r="BF13178" s="84"/>
      <c r="BG13178" s="84">
        <f t="shared" si="207"/>
        <v>45806.5</v>
      </c>
    </row>
    <row r="13179" spans="39:59">
      <c r="AM13179" s="85" t="s">
        <v>13431</v>
      </c>
      <c r="AN13179" s="83">
        <v>3.4717264000000001</v>
      </c>
      <c r="AO13179" s="84">
        <v>800.15734999999995</v>
      </c>
      <c r="AP13179" s="83">
        <v>5271.1630999999998</v>
      </c>
      <c r="AQ13179" s="83">
        <v>0.77402508000000003</v>
      </c>
      <c r="AR13179" s="83">
        <v>-2.6977015</v>
      </c>
      <c r="AU13179" s="91"/>
      <c r="AW13179" s="89"/>
      <c r="BE13179" s="90"/>
      <c r="BF13179" s="84"/>
      <c r="BG13179" s="84">
        <f t="shared" si="207"/>
        <v>45807</v>
      </c>
    </row>
    <row r="13180" spans="39:59">
      <c r="AM13180" s="85" t="s">
        <v>13432</v>
      </c>
      <c r="AN13180" s="83">
        <v>3.4716686999999999</v>
      </c>
      <c r="AO13180" s="84">
        <v>800.14209000000005</v>
      </c>
      <c r="AP13180" s="83">
        <v>5271.5635000000002</v>
      </c>
      <c r="AQ13180" s="83">
        <v>0.77403027000000002</v>
      </c>
      <c r="AR13180" s="83">
        <v>-2.6976385000000001</v>
      </c>
      <c r="AU13180" s="91"/>
      <c r="AW13180" s="89"/>
      <c r="BE13180" s="90"/>
      <c r="BF13180" s="84"/>
      <c r="BG13180" s="84">
        <f t="shared" si="207"/>
        <v>45807.5</v>
      </c>
    </row>
    <row r="13181" spans="39:59">
      <c r="AM13181" s="85" t="s">
        <v>13433</v>
      </c>
      <c r="AN13181" s="83">
        <v>3.4715265999999998</v>
      </c>
      <c r="AO13181" s="84">
        <v>799.94408999999996</v>
      </c>
      <c r="AP13181" s="83">
        <v>5271.9633999999996</v>
      </c>
      <c r="AQ13181" s="83">
        <v>0.77402300000000002</v>
      </c>
      <c r="AR13181" s="83">
        <v>-2.6975036000000001</v>
      </c>
      <c r="AU13181" s="91"/>
      <c r="AW13181" s="89"/>
      <c r="BE13181" s="90"/>
      <c r="BF13181" s="84"/>
      <c r="BG13181" s="84">
        <f t="shared" si="207"/>
        <v>45808</v>
      </c>
    </row>
    <row r="13182" spans="39:59">
      <c r="AM13182" s="85" t="s">
        <v>13434</v>
      </c>
      <c r="AN13182" s="83">
        <v>3.4714130999999999</v>
      </c>
      <c r="AO13182" s="84">
        <v>800.06592000000001</v>
      </c>
      <c r="AP13182" s="83">
        <v>5272.3633</v>
      </c>
      <c r="AQ13182" s="83">
        <v>0.77401381999999996</v>
      </c>
      <c r="AR13182" s="83">
        <v>-2.6973994000000001</v>
      </c>
      <c r="AU13182" s="91"/>
      <c r="AW13182" s="89"/>
      <c r="BE13182" s="90"/>
      <c r="BF13182" s="84"/>
      <c r="BG13182" s="84">
        <f t="shared" si="207"/>
        <v>45808.5</v>
      </c>
    </row>
    <row r="13183" spans="39:59">
      <c r="AM13183" s="85" t="s">
        <v>13435</v>
      </c>
      <c r="AN13183" s="83">
        <v>3.4714041</v>
      </c>
      <c r="AO13183" s="84">
        <v>800.30962999999997</v>
      </c>
      <c r="AP13183" s="83">
        <v>5272.7637000000004</v>
      </c>
      <c r="AQ13183" s="83">
        <v>0.77401012000000002</v>
      </c>
      <c r="AR13183" s="83">
        <v>-2.6973938999999998</v>
      </c>
      <c r="AU13183" s="91"/>
      <c r="AW13183" s="89"/>
      <c r="BE13183" s="90"/>
      <c r="BF13183" s="84"/>
      <c r="BG13183" s="84">
        <f t="shared" si="207"/>
        <v>45809</v>
      </c>
    </row>
    <row r="13184" spans="39:59">
      <c r="AM13184" s="85" t="s">
        <v>13436</v>
      </c>
      <c r="AN13184" s="83">
        <v>3.4714936999999999</v>
      </c>
      <c r="AO13184" s="84">
        <v>800.03545999999994</v>
      </c>
      <c r="AP13184" s="83">
        <v>5273.1635999999999</v>
      </c>
      <c r="AQ13184" s="83">
        <v>0.77401262999999998</v>
      </c>
      <c r="AR13184" s="83">
        <v>-2.6974811999999999</v>
      </c>
      <c r="AU13184" s="91"/>
      <c r="AW13184" s="89"/>
      <c r="BE13184" s="90"/>
      <c r="BF13184" s="84"/>
      <c r="BG13184" s="84">
        <f t="shared" si="207"/>
        <v>45809.5</v>
      </c>
    </row>
    <row r="13185" spans="39:59">
      <c r="AM13185" s="85" t="s">
        <v>13437</v>
      </c>
      <c r="AN13185" s="83">
        <v>3.4716125</v>
      </c>
      <c r="AO13185" s="84">
        <v>800.17255</v>
      </c>
      <c r="AP13185" s="83">
        <v>5273.5635000000002</v>
      </c>
      <c r="AQ13185" s="83">
        <v>0.77401887999999996</v>
      </c>
      <c r="AR13185" s="83">
        <v>-2.6975937000000001</v>
      </c>
      <c r="AU13185" s="91"/>
      <c r="AW13185" s="89"/>
      <c r="BE13185" s="90"/>
      <c r="BF13185" s="84"/>
      <c r="BG13185" s="84">
        <f t="shared" si="207"/>
        <v>45810</v>
      </c>
    </row>
    <row r="13186" spans="39:59">
      <c r="AM13186" s="85" t="s">
        <v>13438</v>
      </c>
      <c r="AN13186" s="83">
        <v>3.4716873000000001</v>
      </c>
      <c r="AO13186" s="84">
        <v>800.21825999999999</v>
      </c>
      <c r="AP13186" s="83">
        <v>5273.9638999999997</v>
      </c>
      <c r="AQ13186" s="83">
        <v>0.77403312999999996</v>
      </c>
      <c r="AR13186" s="83">
        <v>-2.6976542000000001</v>
      </c>
      <c r="AU13186" s="91"/>
      <c r="AW13186" s="89"/>
      <c r="BE13186" s="90"/>
      <c r="BF13186" s="84"/>
      <c r="BG13186" s="84">
        <f t="shared" si="207"/>
        <v>45810.5</v>
      </c>
    </row>
    <row r="13187" spans="39:59">
      <c r="AM13187" s="85" t="s">
        <v>13439</v>
      </c>
      <c r="AN13187" s="83">
        <v>3.4718056000000002</v>
      </c>
      <c r="AO13187" s="84">
        <v>800.09636999999998</v>
      </c>
      <c r="AP13187" s="83">
        <v>5274.3638000000001</v>
      </c>
      <c r="AQ13187" s="83">
        <v>0.77405608000000004</v>
      </c>
      <c r="AR13187" s="83">
        <v>-2.6977495999999999</v>
      </c>
      <c r="AU13187" s="91"/>
      <c r="AW13187" s="89"/>
      <c r="BE13187" s="90"/>
      <c r="BF13187" s="84"/>
      <c r="BG13187" s="84">
        <f t="shared" si="207"/>
        <v>45811</v>
      </c>
    </row>
    <row r="13188" spans="39:59">
      <c r="AM13188" s="85" t="s">
        <v>13440</v>
      </c>
      <c r="AN13188" s="83">
        <v>3.4718160999999998</v>
      </c>
      <c r="AO13188" s="84">
        <v>799.94403</v>
      </c>
      <c r="AP13188" s="83">
        <v>5274.7637000000004</v>
      </c>
      <c r="AQ13188" s="83">
        <v>0.77408445000000003</v>
      </c>
      <c r="AR13188" s="83">
        <v>-2.6977315000000002</v>
      </c>
      <c r="AU13188" s="91"/>
      <c r="AW13188" s="89"/>
      <c r="BE13188" s="90"/>
      <c r="BF13188" s="84"/>
      <c r="BG13188" s="84">
        <f t="shared" si="207"/>
        <v>45811.5</v>
      </c>
    </row>
    <row r="13189" spans="39:59">
      <c r="AM13189" s="85" t="s">
        <v>13441</v>
      </c>
      <c r="AN13189" s="83">
        <v>3.4717984</v>
      </c>
      <c r="AO13189" s="84">
        <v>800.05065999999999</v>
      </c>
      <c r="AP13189" s="83">
        <v>5275.1641</v>
      </c>
      <c r="AQ13189" s="83">
        <v>0.77410674000000002</v>
      </c>
      <c r="AR13189" s="83">
        <v>-2.6976917</v>
      </c>
      <c r="AU13189" s="91"/>
      <c r="AW13189" s="89"/>
      <c r="BE13189" s="90"/>
      <c r="BF13189" s="84"/>
      <c r="BG13189" s="84">
        <f t="shared" ref="BG13189:BG13252" si="208">BG13188+0.5</f>
        <v>45812</v>
      </c>
    </row>
    <row r="13190" spans="39:59">
      <c r="AM13190" s="85" t="s">
        <v>13442</v>
      </c>
      <c r="AN13190" s="83">
        <v>3.4717617000000001</v>
      </c>
      <c r="AO13190" s="84">
        <v>800.09636999999998</v>
      </c>
      <c r="AP13190" s="83">
        <v>5275.5640000000003</v>
      </c>
      <c r="AQ13190" s="83">
        <v>0.77412820000000004</v>
      </c>
      <c r="AR13190" s="83">
        <v>-2.6976334999999998</v>
      </c>
      <c r="AU13190" s="91"/>
      <c r="AW13190" s="89"/>
      <c r="BE13190" s="90"/>
      <c r="BF13190" s="84"/>
      <c r="BG13190" s="84">
        <f t="shared" si="208"/>
        <v>45812.5</v>
      </c>
    </row>
    <row r="13191" spans="39:59">
      <c r="AM13191" s="85" t="s">
        <v>13443</v>
      </c>
      <c r="AN13191" s="83">
        <v>3.4716578</v>
      </c>
      <c r="AO13191" s="84">
        <v>800.24872000000005</v>
      </c>
      <c r="AP13191" s="83">
        <v>5275.9638999999997</v>
      </c>
      <c r="AQ13191" s="83">
        <v>0.77414906000000006</v>
      </c>
      <c r="AR13191" s="83">
        <v>-2.6975085999999999</v>
      </c>
      <c r="AU13191" s="91"/>
      <c r="AW13191" s="89"/>
      <c r="BE13191" s="90"/>
      <c r="BF13191" s="84"/>
      <c r="BG13191" s="84">
        <f t="shared" si="208"/>
        <v>45813</v>
      </c>
    </row>
    <row r="13192" spans="39:59">
      <c r="AM13192" s="85" t="s">
        <v>13444</v>
      </c>
      <c r="AN13192" s="83">
        <v>3.4715981</v>
      </c>
      <c r="AO13192" s="84">
        <v>800.14209000000005</v>
      </c>
      <c r="AP13192" s="83">
        <v>5276.3643000000002</v>
      </c>
      <c r="AQ13192" s="83">
        <v>0.77416110000000005</v>
      </c>
      <c r="AR13192" s="83">
        <v>-2.6974369999999999</v>
      </c>
      <c r="AU13192" s="91"/>
      <c r="AW13192" s="89"/>
      <c r="BE13192" s="90"/>
      <c r="BF13192" s="84"/>
      <c r="BG13192" s="84">
        <f t="shared" si="208"/>
        <v>45813.5</v>
      </c>
    </row>
    <row r="13193" spans="39:59">
      <c r="AM13193" s="85" t="s">
        <v>13445</v>
      </c>
      <c r="AN13193" s="83">
        <v>3.4715129999999998</v>
      </c>
      <c r="AO13193" s="84">
        <v>800.34009000000003</v>
      </c>
      <c r="AP13193" s="83">
        <v>5276.7641999999996</v>
      </c>
      <c r="AQ13193" s="83">
        <v>0.77416521000000005</v>
      </c>
      <c r="AR13193" s="83">
        <v>-2.6973479</v>
      </c>
      <c r="AU13193" s="91"/>
      <c r="AW13193" s="89"/>
      <c r="BE13193" s="90"/>
      <c r="BF13193" s="84"/>
      <c r="BG13193" s="84">
        <f t="shared" si="208"/>
        <v>45814</v>
      </c>
    </row>
    <row r="13194" spans="39:59">
      <c r="AM13194" s="85" t="s">
        <v>13446</v>
      </c>
      <c r="AN13194" s="83">
        <v>3.4714825</v>
      </c>
      <c r="AO13194" s="84">
        <v>800.17255</v>
      </c>
      <c r="AP13194" s="83">
        <v>5277.1646000000001</v>
      </c>
      <c r="AQ13194" s="83">
        <v>0.77417499000000001</v>
      </c>
      <c r="AR13194" s="83">
        <v>-2.6973075999999998</v>
      </c>
      <c r="AU13194" s="91"/>
      <c r="AW13194" s="89"/>
      <c r="BE13194" s="90"/>
      <c r="BF13194" s="84"/>
      <c r="BG13194" s="84">
        <f t="shared" si="208"/>
        <v>45814.5</v>
      </c>
    </row>
    <row r="13195" spans="39:59">
      <c r="AM13195" s="85" t="s">
        <v>13447</v>
      </c>
      <c r="AN13195" s="83">
        <v>3.4715178</v>
      </c>
      <c r="AO13195" s="84">
        <v>800.03545999999994</v>
      </c>
      <c r="AP13195" s="83">
        <v>5277.5645000000004</v>
      </c>
      <c r="AQ13195" s="83">
        <v>0.77416253000000002</v>
      </c>
      <c r="AR13195" s="83">
        <v>-2.6973552999999999</v>
      </c>
      <c r="AU13195" s="91"/>
      <c r="AW13195" s="89"/>
      <c r="BE13195" s="90"/>
      <c r="BF13195" s="84"/>
      <c r="BG13195" s="84">
        <f t="shared" si="208"/>
        <v>45815</v>
      </c>
    </row>
    <row r="13196" spans="39:59">
      <c r="AM13196" s="85" t="s">
        <v>13448</v>
      </c>
      <c r="AN13196" s="83">
        <v>3.4715126000000001</v>
      </c>
      <c r="AO13196" s="84">
        <v>800.12689</v>
      </c>
      <c r="AP13196" s="83">
        <v>5277.9643999999998</v>
      </c>
      <c r="AQ13196" s="83">
        <v>0.77415544000000003</v>
      </c>
      <c r="AR13196" s="83">
        <v>-2.6973571999999999</v>
      </c>
      <c r="AU13196" s="91"/>
      <c r="AW13196" s="89"/>
      <c r="BE13196" s="90"/>
      <c r="BF13196" s="84"/>
      <c r="BG13196" s="84">
        <f t="shared" si="208"/>
        <v>45815.5</v>
      </c>
    </row>
    <row r="13197" spans="39:59">
      <c r="AM13197" s="85" t="s">
        <v>13449</v>
      </c>
      <c r="AN13197" s="83">
        <v>3.4715083</v>
      </c>
      <c r="AO13197" s="84">
        <v>800.11162999999999</v>
      </c>
      <c r="AP13197" s="83">
        <v>5278.3647000000001</v>
      </c>
      <c r="AQ13197" s="83">
        <v>0.77415305000000001</v>
      </c>
      <c r="AR13197" s="83">
        <v>-2.6973552999999999</v>
      </c>
      <c r="AU13197" s="91"/>
      <c r="AW13197" s="89"/>
      <c r="BE13197" s="90"/>
      <c r="BF13197" s="84"/>
      <c r="BG13197" s="84">
        <f t="shared" si="208"/>
        <v>45816</v>
      </c>
    </row>
    <row r="13198" spans="39:59">
      <c r="AM13198" s="85" t="s">
        <v>13450</v>
      </c>
      <c r="AN13198" s="83">
        <v>3.4715791</v>
      </c>
      <c r="AO13198" s="84">
        <v>800.05065999999999</v>
      </c>
      <c r="AP13198" s="83">
        <v>5278.7646000000004</v>
      </c>
      <c r="AQ13198" s="83">
        <v>0.77414620000000001</v>
      </c>
      <c r="AR13198" s="83">
        <v>-2.6974330000000002</v>
      </c>
      <c r="AU13198" s="91"/>
      <c r="AW13198" s="89"/>
      <c r="BE13198" s="90"/>
      <c r="BF13198" s="84"/>
      <c r="BG13198" s="84">
        <f t="shared" si="208"/>
        <v>45816.5</v>
      </c>
    </row>
    <row r="13199" spans="39:59">
      <c r="AM13199" s="85" t="s">
        <v>13451</v>
      </c>
      <c r="AN13199" s="83">
        <v>3.4717221</v>
      </c>
      <c r="AO13199" s="84">
        <v>800.08118000000002</v>
      </c>
      <c r="AP13199" s="83">
        <v>5279.1646000000001</v>
      </c>
      <c r="AQ13199" s="83">
        <v>0.77415133000000003</v>
      </c>
      <c r="AR13199" s="83">
        <v>-2.6975707999999998</v>
      </c>
      <c r="AU13199" s="91"/>
      <c r="AW13199" s="89"/>
      <c r="BE13199" s="90"/>
      <c r="BF13199" s="84"/>
      <c r="BG13199" s="84">
        <f t="shared" si="208"/>
        <v>45817</v>
      </c>
    </row>
    <row r="13200" spans="39:59">
      <c r="AM13200" s="85" t="s">
        <v>13452</v>
      </c>
      <c r="AN13200" s="83">
        <v>3.4718895000000001</v>
      </c>
      <c r="AO13200" s="84">
        <v>800.12683000000004</v>
      </c>
      <c r="AP13200" s="83">
        <v>5279.5649000000003</v>
      </c>
      <c r="AQ13200" s="83">
        <v>0.77416664000000002</v>
      </c>
      <c r="AR13200" s="83">
        <v>-2.6977229</v>
      </c>
      <c r="AU13200" s="91"/>
      <c r="AW13200" s="89"/>
      <c r="BE13200" s="90"/>
      <c r="BF13200" s="84"/>
      <c r="BG13200" s="84">
        <f t="shared" si="208"/>
        <v>45817.5</v>
      </c>
    </row>
    <row r="13201" spans="39:59">
      <c r="AM13201" s="85" t="s">
        <v>13453</v>
      </c>
      <c r="AN13201" s="83">
        <v>3.4719725000000001</v>
      </c>
      <c r="AO13201" s="84">
        <v>800.18773999999996</v>
      </c>
      <c r="AP13201" s="83">
        <v>5279.9647999999997</v>
      </c>
      <c r="AQ13201" s="83">
        <v>0.77418536000000004</v>
      </c>
      <c r="AR13201" s="83">
        <v>-2.6977869999999999</v>
      </c>
      <c r="AU13201" s="91"/>
      <c r="AW13201" s="89"/>
      <c r="BE13201" s="90"/>
      <c r="BF13201" s="84"/>
      <c r="BG13201" s="84">
        <f t="shared" si="208"/>
        <v>45818</v>
      </c>
    </row>
    <row r="13202" spans="39:59">
      <c r="AM13202" s="85" t="s">
        <v>13454</v>
      </c>
      <c r="AN13202" s="83">
        <v>3.4720197000000002</v>
      </c>
      <c r="AO13202" s="84">
        <v>800.21825999999999</v>
      </c>
      <c r="AP13202" s="83">
        <v>5280.3652000000002</v>
      </c>
      <c r="AQ13202" s="83">
        <v>0.77420365999999996</v>
      </c>
      <c r="AR13202" s="83">
        <v>-2.6978160999999998</v>
      </c>
      <c r="AU13202" s="91"/>
      <c r="AW13202" s="89"/>
      <c r="BE13202" s="90"/>
      <c r="BF13202" s="84"/>
      <c r="BG13202" s="84">
        <f t="shared" si="208"/>
        <v>45818.5</v>
      </c>
    </row>
    <row r="13203" spans="39:59">
      <c r="AM13203" s="85" t="s">
        <v>13455</v>
      </c>
      <c r="AN13203" s="83">
        <v>3.4720621</v>
      </c>
      <c r="AO13203" s="84">
        <v>800.08118000000002</v>
      </c>
      <c r="AP13203" s="83">
        <v>5280.7650999999996</v>
      </c>
      <c r="AQ13203" s="83">
        <v>0.77422279000000005</v>
      </c>
      <c r="AR13203" s="83">
        <v>-2.6978393000000001</v>
      </c>
      <c r="AU13203" s="91"/>
      <c r="AW13203" s="89"/>
      <c r="BE13203" s="90"/>
      <c r="BF13203" s="84"/>
      <c r="BG13203" s="84">
        <f t="shared" si="208"/>
        <v>45819</v>
      </c>
    </row>
    <row r="13204" spans="39:59">
      <c r="AM13204" s="85" t="s">
        <v>13456</v>
      </c>
      <c r="AN13204" s="83">
        <v>3.4720751999999999</v>
      </c>
      <c r="AO13204" s="84">
        <v>800.18773999999996</v>
      </c>
      <c r="AP13204" s="83">
        <v>5281.165</v>
      </c>
      <c r="AQ13204" s="83">
        <v>0.77423549000000003</v>
      </c>
      <c r="AR13204" s="83">
        <v>-2.6978396999999998</v>
      </c>
      <c r="AU13204" s="91"/>
      <c r="AW13204" s="89"/>
      <c r="BE13204" s="90"/>
      <c r="BF13204" s="84"/>
      <c r="BG13204" s="84">
        <f t="shared" si="208"/>
        <v>45819.5</v>
      </c>
    </row>
    <row r="13205" spans="39:59">
      <c r="AM13205" s="85" t="s">
        <v>13457</v>
      </c>
      <c r="AN13205" s="83">
        <v>3.4721627000000002</v>
      </c>
      <c r="AO13205" s="84">
        <v>800.27917000000002</v>
      </c>
      <c r="AP13205" s="83">
        <v>5281.5654000000004</v>
      </c>
      <c r="AQ13205" s="83">
        <v>0.77425133999999995</v>
      </c>
      <c r="AR13205" s="83">
        <v>-2.6979115</v>
      </c>
      <c r="AU13205" s="91"/>
      <c r="AW13205" s="89"/>
      <c r="BE13205" s="90"/>
      <c r="BF13205" s="84"/>
      <c r="BG13205" s="84">
        <f t="shared" si="208"/>
        <v>45820</v>
      </c>
    </row>
    <row r="13206" spans="39:59">
      <c r="AM13206" s="85" t="s">
        <v>13458</v>
      </c>
      <c r="AN13206" s="83">
        <v>3.4722605</v>
      </c>
      <c r="AO13206" s="84">
        <v>800.05071999999996</v>
      </c>
      <c r="AP13206" s="83">
        <v>5281.9652999999998</v>
      </c>
      <c r="AQ13206" s="83">
        <v>0.77427137000000001</v>
      </c>
      <c r="AR13206" s="83">
        <v>-2.6979891999999999</v>
      </c>
      <c r="AU13206" s="91"/>
      <c r="AW13206" s="89"/>
      <c r="BE13206" s="90"/>
      <c r="BF13206" s="84"/>
      <c r="BG13206" s="84">
        <f t="shared" si="208"/>
        <v>45820.5</v>
      </c>
    </row>
    <row r="13207" spans="39:59">
      <c r="AM13207" s="85" t="s">
        <v>13459</v>
      </c>
      <c r="AN13207" s="83">
        <v>3.4722419000000002</v>
      </c>
      <c r="AO13207" s="84">
        <v>800.34009000000003</v>
      </c>
      <c r="AP13207" s="83">
        <v>5282.3652000000002</v>
      </c>
      <c r="AQ13207" s="83">
        <v>0.77428549999999996</v>
      </c>
      <c r="AR13207" s="83">
        <v>-2.6979563</v>
      </c>
      <c r="AU13207" s="91"/>
      <c r="AW13207" s="89"/>
      <c r="BE13207" s="90"/>
      <c r="BF13207" s="84"/>
      <c r="BG13207" s="84">
        <f t="shared" si="208"/>
        <v>45821</v>
      </c>
    </row>
    <row r="13208" spans="39:59">
      <c r="AM13208" s="85" t="s">
        <v>13460</v>
      </c>
      <c r="AN13208" s="83">
        <v>3.4721888999999999</v>
      </c>
      <c r="AO13208" s="84">
        <v>800.06592000000001</v>
      </c>
      <c r="AP13208" s="83">
        <v>5282.7655999999997</v>
      </c>
      <c r="AQ13208" s="83">
        <v>0.77429742000000001</v>
      </c>
      <c r="AR13208" s="83">
        <v>-2.6978914999999999</v>
      </c>
      <c r="AU13208" s="91"/>
      <c r="AW13208" s="89"/>
      <c r="BE13208" s="90"/>
      <c r="BF13208" s="84"/>
      <c r="BG13208" s="84">
        <f t="shared" si="208"/>
        <v>45821.5</v>
      </c>
    </row>
    <row r="13209" spans="39:59">
      <c r="AM13209" s="85" t="s">
        <v>13461</v>
      </c>
      <c r="AN13209" s="83">
        <v>3.4721704</v>
      </c>
      <c r="AO13209" s="84">
        <v>800.29443000000003</v>
      </c>
      <c r="AP13209" s="83">
        <v>5283.1655000000001</v>
      </c>
      <c r="AQ13209" s="83">
        <v>0.77430986999999996</v>
      </c>
      <c r="AR13209" s="83">
        <v>-2.6978605</v>
      </c>
      <c r="AU13209" s="91"/>
      <c r="AW13209" s="89"/>
      <c r="BE13209" s="90"/>
      <c r="BF13209" s="84"/>
      <c r="BG13209" s="84">
        <f t="shared" si="208"/>
        <v>45822</v>
      </c>
    </row>
    <row r="13210" spans="39:59">
      <c r="AM13210" s="85" t="s">
        <v>13462</v>
      </c>
      <c r="AN13210" s="83">
        <v>3.4721904000000001</v>
      </c>
      <c r="AO13210" s="84">
        <v>800.30957000000001</v>
      </c>
      <c r="AP13210" s="83">
        <v>5283.5658999999996</v>
      </c>
      <c r="AQ13210" s="83">
        <v>0.77432780999999995</v>
      </c>
      <c r="AR13210" s="83">
        <v>-2.6978626000000001</v>
      </c>
      <c r="AU13210" s="91"/>
      <c r="AW13210" s="89"/>
      <c r="BE13210" s="90"/>
      <c r="BF13210" s="84"/>
      <c r="BG13210" s="84">
        <f t="shared" si="208"/>
        <v>45822.5</v>
      </c>
    </row>
    <row r="13211" spans="39:59">
      <c r="AM13211" s="85" t="s">
        <v>13463</v>
      </c>
      <c r="AN13211" s="83">
        <v>3.4722504999999999</v>
      </c>
      <c r="AO13211" s="84">
        <v>800.09636999999998</v>
      </c>
      <c r="AP13211" s="83">
        <v>5283.9657999999999</v>
      </c>
      <c r="AQ13211" s="83">
        <v>0.77433472999999997</v>
      </c>
      <c r="AR13211" s="83">
        <v>-2.6979158000000001</v>
      </c>
      <c r="AU13211" s="91"/>
      <c r="AW13211" s="89"/>
      <c r="BE13211" s="90"/>
      <c r="BF13211" s="84"/>
      <c r="BG13211" s="84">
        <f t="shared" si="208"/>
        <v>45823</v>
      </c>
    </row>
    <row r="13212" spans="39:59">
      <c r="AM13212" s="85" t="s">
        <v>13464</v>
      </c>
      <c r="AN13212" s="83">
        <v>3.4723174999999999</v>
      </c>
      <c r="AO13212" s="84">
        <v>800.03545999999994</v>
      </c>
      <c r="AP13212" s="83">
        <v>5284.3657000000003</v>
      </c>
      <c r="AQ13212" s="83">
        <v>0.77435522999999995</v>
      </c>
      <c r="AR13212" s="83">
        <v>-2.6979622999999999</v>
      </c>
      <c r="AU13212" s="91"/>
      <c r="AW13212" s="89"/>
      <c r="BE13212" s="90"/>
      <c r="BF13212" s="84"/>
      <c r="BG13212" s="84">
        <f t="shared" si="208"/>
        <v>45823.5</v>
      </c>
    </row>
    <row r="13213" spans="39:59">
      <c r="AM13213" s="85" t="s">
        <v>13465</v>
      </c>
      <c r="AN13213" s="83">
        <v>3.4723763000000001</v>
      </c>
      <c r="AO13213" s="84">
        <v>800.35535000000004</v>
      </c>
      <c r="AP13213" s="83">
        <v>5284.7660999999998</v>
      </c>
      <c r="AQ13213" s="83">
        <v>0.77436042000000005</v>
      </c>
      <c r="AR13213" s="83">
        <v>-2.6980159000000001</v>
      </c>
      <c r="AU13213" s="91"/>
      <c r="AW13213" s="89"/>
      <c r="BE13213" s="90"/>
      <c r="BF13213" s="84"/>
      <c r="BG13213" s="84">
        <f t="shared" si="208"/>
        <v>45824</v>
      </c>
    </row>
    <row r="13214" spans="39:59">
      <c r="AM13214" s="85" t="s">
        <v>13466</v>
      </c>
      <c r="AN13214" s="83">
        <v>3.4724357000000001</v>
      </c>
      <c r="AO13214" s="84">
        <v>800.11162999999999</v>
      </c>
      <c r="AP13214" s="83">
        <v>5285.1660000000002</v>
      </c>
      <c r="AQ13214" s="83">
        <v>0.77436583999999997</v>
      </c>
      <c r="AR13214" s="83">
        <v>-2.6980697999999999</v>
      </c>
      <c r="AU13214" s="91"/>
      <c r="AW13214" s="89"/>
      <c r="BE13214" s="90"/>
      <c r="BF13214" s="84"/>
      <c r="BG13214" s="84">
        <f t="shared" si="208"/>
        <v>45824.5</v>
      </c>
    </row>
    <row r="13215" spans="39:59">
      <c r="AM13215" s="85" t="s">
        <v>13467</v>
      </c>
      <c r="AN13215" s="83">
        <v>3.4723942000000001</v>
      </c>
      <c r="AO13215" s="84">
        <v>800.17255</v>
      </c>
      <c r="AP13215" s="83">
        <v>5285.5658999999996</v>
      </c>
      <c r="AQ13215" s="83">
        <v>0.77437370999999999</v>
      </c>
      <c r="AR13215" s="83">
        <v>-2.6980205000000002</v>
      </c>
      <c r="AU13215" s="91"/>
      <c r="AW13215" s="89"/>
      <c r="BE13215" s="90"/>
      <c r="BF13215" s="84"/>
      <c r="BG13215" s="84">
        <f t="shared" si="208"/>
        <v>45825</v>
      </c>
    </row>
    <row r="13216" spans="39:59">
      <c r="AM13216" s="85" t="s">
        <v>13468</v>
      </c>
      <c r="AN13216" s="83">
        <v>3.4723673000000002</v>
      </c>
      <c r="AO13216" s="84">
        <v>800.11162999999999</v>
      </c>
      <c r="AP13216" s="83">
        <v>5285.9663</v>
      </c>
      <c r="AQ13216" s="83">
        <v>0.77437602999999999</v>
      </c>
      <c r="AR13216" s="83">
        <v>-2.6979913999999998</v>
      </c>
      <c r="AU13216" s="91"/>
      <c r="AW13216" s="89"/>
      <c r="BE13216" s="90"/>
      <c r="BF13216" s="84"/>
      <c r="BG13216" s="84">
        <f t="shared" si="208"/>
        <v>45825.5</v>
      </c>
    </row>
    <row r="13217" spans="39:59">
      <c r="AM13217" s="85" t="s">
        <v>13469</v>
      </c>
      <c r="AN13217" s="83">
        <v>3.4723405999999999</v>
      </c>
      <c r="AO13217" s="84">
        <v>800.29436999999996</v>
      </c>
      <c r="AP13217" s="83">
        <v>5286.3662000000004</v>
      </c>
      <c r="AQ13217" s="83">
        <v>0.77438271000000003</v>
      </c>
      <c r="AR13217" s="83">
        <v>-2.6979578000000002</v>
      </c>
      <c r="AU13217" s="91"/>
      <c r="AW13217" s="89"/>
      <c r="BE13217" s="90"/>
      <c r="BF13217" s="84"/>
      <c r="BG13217" s="84">
        <f t="shared" si="208"/>
        <v>45826</v>
      </c>
    </row>
    <row r="13218" spans="39:59">
      <c r="AM13218" s="85" t="s">
        <v>13470</v>
      </c>
      <c r="AN13218" s="83">
        <v>3.4724078</v>
      </c>
      <c r="AO13218" s="84">
        <v>800.23339999999996</v>
      </c>
      <c r="AP13218" s="83">
        <v>5286.7665999999999</v>
      </c>
      <c r="AQ13218" s="83">
        <v>0.77438830999999997</v>
      </c>
      <c r="AR13218" s="83">
        <v>-2.6980195</v>
      </c>
      <c r="AU13218" s="91"/>
      <c r="AW13218" s="89"/>
      <c r="BE13218" s="90"/>
      <c r="BF13218" s="84"/>
      <c r="BG13218" s="84">
        <f t="shared" si="208"/>
        <v>45826.5</v>
      </c>
    </row>
    <row r="13219" spans="39:59">
      <c r="AM13219" s="85" t="s">
        <v>13471</v>
      </c>
      <c r="AN13219" s="83">
        <v>3.4724816999999999</v>
      </c>
      <c r="AO13219" s="84">
        <v>800.17260999999996</v>
      </c>
      <c r="AP13219" s="83">
        <v>5287.1665000000003</v>
      </c>
      <c r="AQ13219" s="83">
        <v>0.77439153000000005</v>
      </c>
      <c r="AR13219" s="83">
        <v>-2.6980900999999999</v>
      </c>
      <c r="AU13219" s="91"/>
      <c r="AW13219" s="89"/>
      <c r="BE13219" s="90"/>
      <c r="BF13219" s="84"/>
      <c r="BG13219" s="84">
        <f t="shared" si="208"/>
        <v>45827</v>
      </c>
    </row>
    <row r="13220" spans="39:59">
      <c r="AM13220" s="85" t="s">
        <v>13472</v>
      </c>
      <c r="AN13220" s="83">
        <v>3.4724908000000001</v>
      </c>
      <c r="AO13220" s="84">
        <v>800.12683000000004</v>
      </c>
      <c r="AP13220" s="83">
        <v>5287.5663999999997</v>
      </c>
      <c r="AQ13220" s="83">
        <v>0.77439683999999998</v>
      </c>
      <c r="AR13220" s="83">
        <v>-2.6980938999999999</v>
      </c>
      <c r="AU13220" s="91"/>
      <c r="AW13220" s="89"/>
      <c r="BE13220" s="90"/>
      <c r="BF13220" s="84"/>
      <c r="BG13220" s="84">
        <f t="shared" si="208"/>
        <v>45827.5</v>
      </c>
    </row>
    <row r="13221" spans="39:59">
      <c r="AM13221" s="85" t="s">
        <v>13473</v>
      </c>
      <c r="AN13221" s="83">
        <v>3.472496</v>
      </c>
      <c r="AO13221" s="84">
        <v>800.29436999999996</v>
      </c>
      <c r="AP13221" s="83">
        <v>5287.9668000000001</v>
      </c>
      <c r="AQ13221" s="83">
        <v>0.77440679000000001</v>
      </c>
      <c r="AR13221" s="83">
        <v>-2.6980894000000002</v>
      </c>
      <c r="AU13221" s="91"/>
      <c r="AW13221" s="89"/>
      <c r="BE13221" s="90"/>
      <c r="BF13221" s="84"/>
      <c r="BG13221" s="84">
        <f t="shared" si="208"/>
        <v>45828</v>
      </c>
    </row>
    <row r="13222" spans="39:59">
      <c r="AM13222" s="85" t="s">
        <v>13474</v>
      </c>
      <c r="AN13222" s="83">
        <v>3.4725117999999999</v>
      </c>
      <c r="AO13222" s="84">
        <v>800.34009000000003</v>
      </c>
      <c r="AP13222" s="83">
        <v>5288.3666999999996</v>
      </c>
      <c r="AQ13222" s="83">
        <v>0.77441227000000001</v>
      </c>
      <c r="AR13222" s="83">
        <v>-2.6980993999999998</v>
      </c>
      <c r="AU13222" s="91"/>
      <c r="AW13222" s="89"/>
      <c r="BE13222" s="90"/>
      <c r="BF13222" s="84"/>
      <c r="BG13222" s="84">
        <f t="shared" si="208"/>
        <v>45828.5</v>
      </c>
    </row>
    <row r="13223" spans="39:59">
      <c r="AM13223" s="85" t="s">
        <v>13475</v>
      </c>
      <c r="AN13223" s="83">
        <v>3.4725747</v>
      </c>
      <c r="AO13223" s="84">
        <v>800.11157000000003</v>
      </c>
      <c r="AP13223" s="83">
        <v>5288.7665999999999</v>
      </c>
      <c r="AQ13223" s="83">
        <v>0.77441596999999995</v>
      </c>
      <c r="AR13223" s="83">
        <v>-2.6981587</v>
      </c>
      <c r="AU13223" s="91"/>
      <c r="AW13223" s="89"/>
      <c r="BE13223" s="90"/>
      <c r="BF13223" s="84"/>
      <c r="BG13223" s="84">
        <f t="shared" si="208"/>
        <v>45829</v>
      </c>
    </row>
    <row r="13224" spans="39:59">
      <c r="AM13224" s="85" t="s">
        <v>13476</v>
      </c>
      <c r="AN13224" s="83">
        <v>3.4725928000000001</v>
      </c>
      <c r="AO13224" s="84">
        <v>800.12683000000004</v>
      </c>
      <c r="AP13224" s="83">
        <v>5289.1670000000004</v>
      </c>
      <c r="AQ13224" s="83">
        <v>0.77442336000000001</v>
      </c>
      <c r="AR13224" s="83">
        <v>-2.6981695000000001</v>
      </c>
      <c r="AU13224" s="91"/>
      <c r="AW13224" s="89"/>
      <c r="BE13224" s="90"/>
      <c r="BF13224" s="84"/>
      <c r="BG13224" s="84">
        <f t="shared" si="208"/>
        <v>45829.5</v>
      </c>
    </row>
    <row r="13225" spans="39:59">
      <c r="AM13225" s="85" t="s">
        <v>13477</v>
      </c>
      <c r="AN13225" s="83">
        <v>3.4725678000000002</v>
      </c>
      <c r="AO13225" s="84">
        <v>800.03552000000002</v>
      </c>
      <c r="AP13225" s="83">
        <v>5289.5668999999998</v>
      </c>
      <c r="AQ13225" s="83">
        <v>0.77444243000000001</v>
      </c>
      <c r="AR13225" s="83">
        <v>-2.6981253999999999</v>
      </c>
      <c r="AU13225" s="91"/>
      <c r="AW13225" s="89"/>
      <c r="BE13225" s="90"/>
      <c r="BF13225" s="84"/>
      <c r="BG13225" s="84">
        <f t="shared" si="208"/>
        <v>45830</v>
      </c>
    </row>
    <row r="13226" spans="39:59">
      <c r="AM13226" s="85" t="s">
        <v>13478</v>
      </c>
      <c r="AN13226" s="83">
        <v>3.4725107999999998</v>
      </c>
      <c r="AO13226" s="84">
        <v>800.18773999999996</v>
      </c>
      <c r="AP13226" s="83">
        <v>5289.9668000000001</v>
      </c>
      <c r="AQ13226" s="83">
        <v>0.77446084999999998</v>
      </c>
      <c r="AR13226" s="83">
        <v>-2.6980499999999998</v>
      </c>
      <c r="AU13226" s="91"/>
      <c r="AW13226" s="89"/>
      <c r="BE13226" s="90"/>
      <c r="BF13226" s="84"/>
      <c r="BG13226" s="84">
        <f t="shared" si="208"/>
        <v>45830.5</v>
      </c>
    </row>
    <row r="13227" spans="39:59">
      <c r="AM13227" s="85" t="s">
        <v>13479</v>
      </c>
      <c r="AN13227" s="83">
        <v>3.4724716999999998</v>
      </c>
      <c r="AO13227" s="84">
        <v>800.11157000000003</v>
      </c>
      <c r="AP13227" s="83">
        <v>5290.3671999999997</v>
      </c>
      <c r="AQ13227" s="83">
        <v>0.77448064000000005</v>
      </c>
      <c r="AR13227" s="83">
        <v>-2.6979910999999999</v>
      </c>
      <c r="AU13227" s="91"/>
      <c r="AW13227" s="89"/>
      <c r="BE13227" s="90"/>
      <c r="BF13227" s="84"/>
      <c r="BG13227" s="84">
        <f t="shared" si="208"/>
        <v>45831</v>
      </c>
    </row>
    <row r="13228" spans="39:59">
      <c r="AM13228" s="85" t="s">
        <v>13480</v>
      </c>
      <c r="AN13228" s="83">
        <v>3.4724731000000002</v>
      </c>
      <c r="AO13228" s="84">
        <v>799.98974999999996</v>
      </c>
      <c r="AP13228" s="83">
        <v>5290.7671</v>
      </c>
      <c r="AQ13228" s="83">
        <v>0.77449053999999995</v>
      </c>
      <c r="AR13228" s="83">
        <v>-2.6979825000000002</v>
      </c>
      <c r="AU13228" s="91"/>
      <c r="AW13228" s="89"/>
      <c r="BE13228" s="90"/>
      <c r="BF13228" s="84"/>
      <c r="BG13228" s="84">
        <f t="shared" si="208"/>
        <v>45831.5</v>
      </c>
    </row>
    <row r="13229" spans="39:59">
      <c r="AM13229" s="85" t="s">
        <v>13481</v>
      </c>
      <c r="AN13229" s="83">
        <v>3.4723853999999998</v>
      </c>
      <c r="AO13229" s="84">
        <v>800.11157000000003</v>
      </c>
      <c r="AP13229" s="83">
        <v>5291.1674999999996</v>
      </c>
      <c r="AQ13229" s="83">
        <v>0.77449751</v>
      </c>
      <c r="AR13229" s="83">
        <v>-2.6978879</v>
      </c>
      <c r="AU13229" s="91"/>
      <c r="AW13229" s="89"/>
      <c r="BE13229" s="90"/>
      <c r="BF13229" s="84"/>
      <c r="BG13229" s="84">
        <f t="shared" si="208"/>
        <v>45832</v>
      </c>
    </row>
    <row r="13230" spans="39:59">
      <c r="AM13230" s="85" t="s">
        <v>13482</v>
      </c>
      <c r="AN13230" s="83">
        <v>3.4723396000000002</v>
      </c>
      <c r="AO13230" s="84">
        <v>800.09636999999998</v>
      </c>
      <c r="AP13230" s="83">
        <v>5291.5673999999999</v>
      </c>
      <c r="AQ13230" s="83">
        <v>0.77450578999999997</v>
      </c>
      <c r="AR13230" s="83">
        <v>-2.6978338000000002</v>
      </c>
      <c r="AU13230" s="91"/>
      <c r="AW13230" s="89"/>
      <c r="BE13230" s="90"/>
      <c r="BF13230" s="84"/>
      <c r="BG13230" s="84">
        <f t="shared" si="208"/>
        <v>45832.5</v>
      </c>
    </row>
    <row r="13231" spans="39:59">
      <c r="AM13231" s="85" t="s">
        <v>13483</v>
      </c>
      <c r="AN13231" s="83">
        <v>3.4722933999999999</v>
      </c>
      <c r="AO13231" s="84">
        <v>800.08118000000002</v>
      </c>
      <c r="AP13231" s="83">
        <v>5291.9673000000003</v>
      </c>
      <c r="AQ13231" s="83">
        <v>0.77451484999999998</v>
      </c>
      <c r="AR13231" s="83">
        <v>-2.6977785000000001</v>
      </c>
      <c r="AU13231" s="91"/>
      <c r="AW13231" s="89"/>
      <c r="BE13231" s="90"/>
      <c r="BF13231" s="84"/>
      <c r="BG13231" s="84">
        <f t="shared" si="208"/>
        <v>45833</v>
      </c>
    </row>
    <row r="13232" spans="39:59">
      <c r="AM13232" s="85" t="s">
        <v>13484</v>
      </c>
      <c r="AN13232" s="83">
        <v>3.472261</v>
      </c>
      <c r="AO13232" s="84">
        <v>799.94403</v>
      </c>
      <c r="AP13232" s="83">
        <v>5292.3676999999998</v>
      </c>
      <c r="AQ13232" s="83">
        <v>0.77452301999999995</v>
      </c>
      <c r="AR13232" s="83">
        <v>-2.6977378999999999</v>
      </c>
      <c r="AU13232" s="91"/>
      <c r="AW13232" s="89"/>
      <c r="BE13232" s="90"/>
      <c r="BF13232" s="84"/>
      <c r="BG13232" s="84">
        <f t="shared" si="208"/>
        <v>45833.5</v>
      </c>
    </row>
    <row r="13233" spans="39:59">
      <c r="AM13233" s="85" t="s">
        <v>13485</v>
      </c>
      <c r="AN13233" s="83">
        <v>3.4722833999999998</v>
      </c>
      <c r="AO13233" s="84">
        <v>799.98974999999996</v>
      </c>
      <c r="AP13233" s="83">
        <v>5292.7676000000001</v>
      </c>
      <c r="AQ13233" s="83">
        <v>0.77452951999999997</v>
      </c>
      <c r="AR13233" s="83">
        <v>-2.6977538999999999</v>
      </c>
      <c r="AU13233" s="91"/>
      <c r="AW13233" s="89"/>
      <c r="BE13233" s="90"/>
      <c r="BF13233" s="84"/>
      <c r="BG13233" s="84">
        <f t="shared" si="208"/>
        <v>45834</v>
      </c>
    </row>
    <row r="13234" spans="39:59">
      <c r="AM13234" s="85" t="s">
        <v>13486</v>
      </c>
      <c r="AN13234" s="83">
        <v>3.4723329999999999</v>
      </c>
      <c r="AO13234" s="84">
        <v>800.09644000000003</v>
      </c>
      <c r="AP13234" s="83">
        <v>5293.1674999999996</v>
      </c>
      <c r="AQ13234" s="83">
        <v>0.77454084000000001</v>
      </c>
      <c r="AR13234" s="83">
        <v>-2.6977921</v>
      </c>
      <c r="AU13234" s="91"/>
      <c r="AW13234" s="89"/>
      <c r="BE13234" s="90"/>
      <c r="BF13234" s="84"/>
      <c r="BG13234" s="84">
        <f t="shared" si="208"/>
        <v>45834.5</v>
      </c>
    </row>
    <row r="13235" spans="39:59">
      <c r="AM13235" s="85" t="s">
        <v>13487</v>
      </c>
      <c r="AN13235" s="83">
        <v>3.4722949999999999</v>
      </c>
      <c r="AO13235" s="84">
        <v>800.32488999999998</v>
      </c>
      <c r="AP13235" s="83">
        <v>5293.5679</v>
      </c>
      <c r="AQ13235" s="83">
        <v>0.77455490999999999</v>
      </c>
      <c r="AR13235" s="83">
        <v>-2.6977400999999999</v>
      </c>
      <c r="AU13235" s="91"/>
      <c r="AW13235" s="89"/>
      <c r="BE13235" s="90"/>
      <c r="BF13235" s="84"/>
      <c r="BG13235" s="84">
        <f t="shared" si="208"/>
        <v>45835</v>
      </c>
    </row>
    <row r="13236" spans="39:59">
      <c r="AM13236" s="85" t="s">
        <v>13488</v>
      </c>
      <c r="AN13236" s="83">
        <v>3.4722865000000001</v>
      </c>
      <c r="AO13236" s="84">
        <v>800.35535000000004</v>
      </c>
      <c r="AP13236" s="83">
        <v>5293.9678000000004</v>
      </c>
      <c r="AQ13236" s="83">
        <v>0.77456831999999998</v>
      </c>
      <c r="AR13236" s="83">
        <v>-2.6977180999999999</v>
      </c>
      <c r="AU13236" s="91"/>
      <c r="AW13236" s="89"/>
      <c r="BE13236" s="90"/>
      <c r="BF13236" s="84"/>
      <c r="BG13236" s="84">
        <f t="shared" si="208"/>
        <v>45835.5</v>
      </c>
    </row>
    <row r="13237" spans="39:59">
      <c r="AM13237" s="85" t="s">
        <v>13489</v>
      </c>
      <c r="AN13237" s="83">
        <v>3.4722613999999998</v>
      </c>
      <c r="AO13237" s="84">
        <v>800.14202999999998</v>
      </c>
      <c r="AP13237" s="83">
        <v>5294.3676999999998</v>
      </c>
      <c r="AQ13237" s="83">
        <v>0.77457350000000003</v>
      </c>
      <c r="AR13237" s="83">
        <v>-2.6976879</v>
      </c>
      <c r="AU13237" s="91"/>
      <c r="AW13237" s="89"/>
      <c r="BE13237" s="90"/>
      <c r="BF13237" s="84"/>
      <c r="BG13237" s="84">
        <f t="shared" si="208"/>
        <v>45836</v>
      </c>
    </row>
    <row r="13238" spans="39:59">
      <c r="AM13238" s="85" t="s">
        <v>13490</v>
      </c>
      <c r="AN13238" s="83">
        <v>3.4722881000000001</v>
      </c>
      <c r="AO13238" s="84">
        <v>800.09644000000003</v>
      </c>
      <c r="AP13238" s="83">
        <v>5294.7681000000002</v>
      </c>
      <c r="AQ13238" s="83">
        <v>0.77458727000000005</v>
      </c>
      <c r="AR13238" s="83">
        <v>-2.6977007</v>
      </c>
      <c r="AU13238" s="91"/>
      <c r="AW13238" s="89"/>
      <c r="BE13238" s="90"/>
      <c r="BF13238" s="84"/>
      <c r="BG13238" s="84">
        <f t="shared" si="208"/>
        <v>45836.5</v>
      </c>
    </row>
    <row r="13239" spans="39:59">
      <c r="AM13239" s="85" t="s">
        <v>13491</v>
      </c>
      <c r="AN13239" s="83">
        <v>3.4722946000000001</v>
      </c>
      <c r="AO13239" s="84">
        <v>800.24872000000005</v>
      </c>
      <c r="AP13239" s="83">
        <v>5295.1679999999997</v>
      </c>
      <c r="AQ13239" s="83">
        <v>0.77460235</v>
      </c>
      <c r="AR13239" s="83">
        <v>-2.6976922000000001</v>
      </c>
      <c r="AU13239" s="91"/>
      <c r="AW13239" s="89"/>
      <c r="BE13239" s="90"/>
      <c r="BF13239" s="84"/>
      <c r="BG13239" s="84">
        <f t="shared" si="208"/>
        <v>45837</v>
      </c>
    </row>
    <row r="13240" spans="39:59">
      <c r="AM13240" s="85" t="s">
        <v>13492</v>
      </c>
      <c r="AN13240" s="83">
        <v>3.4722461999999998</v>
      </c>
      <c r="AO13240" s="84">
        <v>800.23346000000004</v>
      </c>
      <c r="AP13240" s="83">
        <v>5295.5679</v>
      </c>
      <c r="AQ13240" s="83">
        <v>0.77461559000000002</v>
      </c>
      <c r="AR13240" s="83">
        <v>-2.6976306000000001</v>
      </c>
      <c r="AU13240" s="91"/>
      <c r="AW13240" s="89"/>
      <c r="BE13240" s="90"/>
      <c r="BF13240" s="84"/>
      <c r="BG13240" s="84">
        <f t="shared" si="208"/>
        <v>45837.5</v>
      </c>
    </row>
    <row r="13241" spans="39:59">
      <c r="AM13241" s="85" t="s">
        <v>13493</v>
      </c>
      <c r="AN13241" s="83">
        <v>3.4722681</v>
      </c>
      <c r="AO13241" s="84">
        <v>800.18773999999996</v>
      </c>
      <c r="AP13241" s="83">
        <v>5295.9683000000005</v>
      </c>
      <c r="AQ13241" s="83">
        <v>0.77462947000000004</v>
      </c>
      <c r="AR13241" s="83">
        <v>-2.6976385000000001</v>
      </c>
      <c r="AU13241" s="91"/>
      <c r="AW13241" s="89"/>
      <c r="BE13241" s="90"/>
      <c r="BF13241" s="84"/>
      <c r="BG13241" s="84">
        <f t="shared" si="208"/>
        <v>45838</v>
      </c>
    </row>
    <row r="13242" spans="39:59">
      <c r="AM13242" s="85" t="s">
        <v>13494</v>
      </c>
      <c r="AN13242" s="83">
        <v>3.4721731999999998</v>
      </c>
      <c r="AO13242" s="84">
        <v>800.11157000000003</v>
      </c>
      <c r="AP13242" s="83">
        <v>5296.3681999999999</v>
      </c>
      <c r="AQ13242" s="83">
        <v>0.77463925</v>
      </c>
      <c r="AR13242" s="83">
        <v>-2.6975340999999999</v>
      </c>
      <c r="AU13242" s="91"/>
      <c r="AW13242" s="89"/>
      <c r="BE13242" s="90"/>
      <c r="BF13242" s="84"/>
      <c r="BG13242" s="84">
        <f t="shared" si="208"/>
        <v>45838.5</v>
      </c>
    </row>
    <row r="13243" spans="39:59">
      <c r="AM13243" s="85" t="s">
        <v>13495</v>
      </c>
      <c r="AN13243" s="83">
        <v>3.4721736999999999</v>
      </c>
      <c r="AO13243" s="84">
        <v>800.03545999999994</v>
      </c>
      <c r="AP13243" s="83">
        <v>5296.7681000000002</v>
      </c>
      <c r="AQ13243" s="83">
        <v>0.77464485000000005</v>
      </c>
      <c r="AR13243" s="83">
        <v>-2.6975288000000002</v>
      </c>
      <c r="AU13243" s="91"/>
      <c r="AW13243" s="89"/>
      <c r="BE13243" s="90"/>
      <c r="BF13243" s="84"/>
      <c r="BG13243" s="84">
        <f t="shared" si="208"/>
        <v>45839</v>
      </c>
    </row>
    <row r="13244" spans="39:59">
      <c r="AM13244" s="85" t="s">
        <v>13496</v>
      </c>
      <c r="AN13244" s="83">
        <v>3.4721291000000001</v>
      </c>
      <c r="AO13244" s="84">
        <v>800.08118000000002</v>
      </c>
      <c r="AP13244" s="83">
        <v>5297.1684999999998</v>
      </c>
      <c r="AQ13244" s="83">
        <v>0.77465605999999998</v>
      </c>
      <c r="AR13244" s="83">
        <v>-2.697473</v>
      </c>
      <c r="AU13244" s="91"/>
      <c r="AW13244" s="89"/>
      <c r="BE13244" s="90"/>
      <c r="BF13244" s="84"/>
      <c r="BG13244" s="84">
        <f t="shared" si="208"/>
        <v>45839.5</v>
      </c>
    </row>
    <row r="13245" spans="39:59">
      <c r="AM13245" s="85" t="s">
        <v>13497</v>
      </c>
      <c r="AN13245" s="83">
        <v>3.4721715</v>
      </c>
      <c r="AO13245" s="84">
        <v>800.23339999999996</v>
      </c>
      <c r="AP13245" s="83">
        <v>5297.5684000000001</v>
      </c>
      <c r="AQ13245" s="83">
        <v>0.77466780000000002</v>
      </c>
      <c r="AR13245" s="83">
        <v>-2.6975037999999998</v>
      </c>
      <c r="AU13245" s="91"/>
      <c r="AW13245" s="89"/>
      <c r="BE13245" s="90"/>
      <c r="BF13245" s="84"/>
      <c r="BG13245" s="84">
        <f t="shared" si="208"/>
        <v>45840</v>
      </c>
    </row>
    <row r="13246" spans="39:59">
      <c r="AM13246" s="85" t="s">
        <v>13498</v>
      </c>
      <c r="AN13246" s="83">
        <v>3.4721869999999999</v>
      </c>
      <c r="AO13246" s="84">
        <v>800.11157000000003</v>
      </c>
      <c r="AP13246" s="83">
        <v>5297.9683000000005</v>
      </c>
      <c r="AQ13246" s="83">
        <v>0.77467763000000001</v>
      </c>
      <c r="AR13246" s="83">
        <v>-2.6975094999999998</v>
      </c>
      <c r="AU13246" s="91"/>
      <c r="AW13246" s="89"/>
      <c r="BE13246" s="90"/>
      <c r="BF13246" s="84"/>
      <c r="BG13246" s="84">
        <f t="shared" si="208"/>
        <v>45840.5</v>
      </c>
    </row>
    <row r="13247" spans="39:59">
      <c r="AM13247" s="85" t="s">
        <v>13499</v>
      </c>
      <c r="AN13247" s="83">
        <v>3.4722941</v>
      </c>
      <c r="AO13247" s="84">
        <v>800.20299999999997</v>
      </c>
      <c r="AP13247" s="83">
        <v>5298.3687</v>
      </c>
      <c r="AQ13247" s="83">
        <v>0.77468795000000001</v>
      </c>
      <c r="AR13247" s="83">
        <v>-2.6976060999999998</v>
      </c>
      <c r="AU13247" s="91"/>
      <c r="AW13247" s="89"/>
      <c r="BE13247" s="90"/>
      <c r="BF13247" s="84"/>
      <c r="BG13247" s="84">
        <f t="shared" si="208"/>
        <v>45841</v>
      </c>
    </row>
    <row r="13248" spans="39:59">
      <c r="AM13248" s="85" t="s">
        <v>13500</v>
      </c>
      <c r="AN13248" s="83">
        <v>3.4722301999999998</v>
      </c>
      <c r="AO13248" s="84">
        <v>800.29443000000003</v>
      </c>
      <c r="AP13248" s="83">
        <v>5298.7686000000003</v>
      </c>
      <c r="AQ13248" s="83">
        <v>0.77470022000000005</v>
      </c>
      <c r="AR13248" s="83">
        <v>-2.69753</v>
      </c>
      <c r="AU13248" s="91"/>
      <c r="AW13248" s="89"/>
      <c r="BE13248" s="90"/>
      <c r="BF13248" s="84"/>
      <c r="BG13248" s="84">
        <f t="shared" si="208"/>
        <v>45841.5</v>
      </c>
    </row>
    <row r="13249" spans="39:59">
      <c r="AM13249" s="85" t="s">
        <v>13501</v>
      </c>
      <c r="AN13249" s="83">
        <v>3.4721932</v>
      </c>
      <c r="AO13249" s="84">
        <v>800.24872000000005</v>
      </c>
      <c r="AP13249" s="83">
        <v>5299.1684999999998</v>
      </c>
      <c r="AQ13249" s="83">
        <v>0.77471071000000002</v>
      </c>
      <c r="AR13249" s="83">
        <v>-2.6974825999999998</v>
      </c>
      <c r="AU13249" s="91"/>
      <c r="AW13249" s="89"/>
      <c r="BE13249" s="90"/>
      <c r="BF13249" s="84"/>
      <c r="BG13249" s="84">
        <f t="shared" si="208"/>
        <v>45842</v>
      </c>
    </row>
    <row r="13250" spans="39:59">
      <c r="AM13250" s="85" t="s">
        <v>13502</v>
      </c>
      <c r="AN13250" s="83">
        <v>3.4721557999999999</v>
      </c>
      <c r="AO13250" s="84">
        <v>800.11157000000003</v>
      </c>
      <c r="AP13250" s="83">
        <v>5299.5688</v>
      </c>
      <c r="AQ13250" s="83">
        <v>0.77471374999999998</v>
      </c>
      <c r="AR13250" s="83">
        <v>-2.6974421</v>
      </c>
      <c r="AU13250" s="91"/>
      <c r="AW13250" s="89"/>
      <c r="BE13250" s="90"/>
      <c r="BF13250" s="84"/>
      <c r="BG13250" s="84">
        <f t="shared" si="208"/>
        <v>45842.5</v>
      </c>
    </row>
    <row r="13251" spans="39:59">
      <c r="AM13251" s="85" t="s">
        <v>13503</v>
      </c>
      <c r="AN13251" s="83">
        <v>3.4721255000000002</v>
      </c>
      <c r="AO13251" s="84">
        <v>799.98974999999996</v>
      </c>
      <c r="AP13251" s="83">
        <v>5299.9687999999996</v>
      </c>
      <c r="AQ13251" s="83">
        <v>0.77471935999999997</v>
      </c>
      <c r="AR13251" s="83">
        <v>-2.6974060999999998</v>
      </c>
      <c r="AU13251" s="91"/>
      <c r="AW13251" s="89"/>
      <c r="BE13251" s="90"/>
      <c r="BF13251" s="84"/>
      <c r="BG13251" s="84">
        <f t="shared" si="208"/>
        <v>45843</v>
      </c>
    </row>
    <row r="13252" spans="39:59">
      <c r="AM13252" s="85" t="s">
        <v>13504</v>
      </c>
      <c r="AN13252" s="83">
        <v>3.4721234000000001</v>
      </c>
      <c r="AO13252" s="84">
        <v>800.27923999999996</v>
      </c>
      <c r="AP13252" s="83">
        <v>5300.3690999999999</v>
      </c>
      <c r="AQ13252" s="83">
        <v>0.77472538000000002</v>
      </c>
      <c r="AR13252" s="83">
        <v>-2.6973978999999999</v>
      </c>
      <c r="AU13252" s="91"/>
      <c r="AW13252" s="89"/>
      <c r="BE13252" s="90"/>
      <c r="BF13252" s="84"/>
      <c r="BG13252" s="84">
        <f t="shared" si="208"/>
        <v>45843.5</v>
      </c>
    </row>
    <row r="13253" spans="39:59">
      <c r="AM13253" s="85" t="s">
        <v>13505</v>
      </c>
      <c r="AN13253" s="83">
        <v>3.4720453999999998</v>
      </c>
      <c r="AO13253" s="84">
        <v>800.17255</v>
      </c>
      <c r="AP13253" s="83">
        <v>5300.7690000000002</v>
      </c>
      <c r="AQ13253" s="83">
        <v>0.77472848000000005</v>
      </c>
      <c r="AR13253" s="83">
        <v>-2.6973169000000001</v>
      </c>
      <c r="AU13253" s="91"/>
      <c r="AW13253" s="89"/>
      <c r="BE13253" s="90"/>
      <c r="BF13253" s="84"/>
      <c r="BG13253" s="84">
        <f t="shared" ref="BG13253:BG13316" si="209">BG13252+0.5</f>
        <v>45844</v>
      </c>
    </row>
    <row r="13254" spans="39:59">
      <c r="AM13254" s="85" t="s">
        <v>13506</v>
      </c>
      <c r="AN13254" s="83">
        <v>3.4719652999999999</v>
      </c>
      <c r="AO13254" s="84">
        <v>800.23339999999996</v>
      </c>
      <c r="AP13254" s="83">
        <v>5301.1688999999997</v>
      </c>
      <c r="AQ13254" s="83">
        <v>0.77473384000000001</v>
      </c>
      <c r="AR13254" s="83">
        <v>-2.6972315</v>
      </c>
      <c r="AU13254" s="91"/>
      <c r="AW13254" s="89"/>
      <c r="BE13254" s="90"/>
      <c r="BF13254" s="84"/>
      <c r="BG13254" s="84">
        <f t="shared" si="209"/>
        <v>45844.5</v>
      </c>
    </row>
    <row r="13255" spans="39:59">
      <c r="AM13255" s="85" t="s">
        <v>13507</v>
      </c>
      <c r="AN13255" s="83">
        <v>3.4718770999999999</v>
      </c>
      <c r="AO13255" s="84">
        <v>800.11162999999999</v>
      </c>
      <c r="AP13255" s="83">
        <v>5301.5693000000001</v>
      </c>
      <c r="AQ13255" s="83">
        <v>0.77473718000000003</v>
      </c>
      <c r="AR13255" s="83">
        <v>-2.6971400000000001</v>
      </c>
      <c r="AU13255" s="91"/>
      <c r="AW13255" s="89"/>
      <c r="BE13255" s="90"/>
      <c r="BF13255" s="84"/>
      <c r="BG13255" s="84">
        <f t="shared" si="209"/>
        <v>45845</v>
      </c>
    </row>
    <row r="13256" spans="39:59">
      <c r="AM13256" s="85" t="s">
        <v>13508</v>
      </c>
      <c r="AN13256" s="83">
        <v>3.4719118999999998</v>
      </c>
      <c r="AO13256" s="84">
        <v>800.32488999999998</v>
      </c>
      <c r="AP13256" s="83">
        <v>5301.9691999999995</v>
      </c>
      <c r="AQ13256" s="83">
        <v>0.77474796999999995</v>
      </c>
      <c r="AR13256" s="83">
        <v>-2.6971637999999998</v>
      </c>
      <c r="AU13256" s="91"/>
      <c r="AW13256" s="89"/>
      <c r="BE13256" s="90"/>
      <c r="BF13256" s="84"/>
      <c r="BG13256" s="84">
        <f t="shared" si="209"/>
        <v>45845.5</v>
      </c>
    </row>
    <row r="13257" spans="39:59">
      <c r="AM13257" s="85" t="s">
        <v>13509</v>
      </c>
      <c r="AN13257" s="83">
        <v>3.4718901999999998</v>
      </c>
      <c r="AO13257" s="84">
        <v>800.06592000000001</v>
      </c>
      <c r="AP13257" s="83">
        <v>5302.3696</v>
      </c>
      <c r="AQ13257" s="83">
        <v>0.77475494</v>
      </c>
      <c r="AR13257" s="83">
        <v>-2.6971352</v>
      </c>
      <c r="AU13257" s="91"/>
      <c r="AW13257" s="89"/>
      <c r="BE13257" s="90"/>
      <c r="BF13257" s="84"/>
      <c r="BG13257" s="84">
        <f t="shared" si="209"/>
        <v>45846</v>
      </c>
    </row>
    <row r="13258" spans="39:59">
      <c r="AM13258" s="85" t="s">
        <v>13510</v>
      </c>
      <c r="AN13258" s="83">
        <v>3.4719197999999998</v>
      </c>
      <c r="AO13258" s="84">
        <v>800.08118000000002</v>
      </c>
      <c r="AP13258" s="83">
        <v>5302.7695000000003</v>
      </c>
      <c r="AQ13258" s="83">
        <v>0.77476590999999995</v>
      </c>
      <c r="AR13258" s="83">
        <v>-2.6971538000000002</v>
      </c>
      <c r="AU13258" s="91"/>
      <c r="AW13258" s="89"/>
      <c r="BE13258" s="90"/>
      <c r="BF13258" s="84"/>
      <c r="BG13258" s="84">
        <f t="shared" si="209"/>
        <v>45846.5</v>
      </c>
    </row>
    <row r="13259" spans="39:59">
      <c r="AM13259" s="85" t="s">
        <v>13511</v>
      </c>
      <c r="AN13259" s="83">
        <v>3.4719839000000001</v>
      </c>
      <c r="AO13259" s="84">
        <v>800.20299999999997</v>
      </c>
      <c r="AP13259" s="83">
        <v>5303.1693999999998</v>
      </c>
      <c r="AQ13259" s="83">
        <v>0.77477348000000001</v>
      </c>
      <c r="AR13259" s="83">
        <v>-2.6972103000000001</v>
      </c>
      <c r="AU13259" s="91"/>
      <c r="AW13259" s="89"/>
      <c r="BE13259" s="90"/>
      <c r="BF13259" s="84"/>
      <c r="BG13259" s="84">
        <f t="shared" si="209"/>
        <v>45847</v>
      </c>
    </row>
    <row r="13260" spans="39:59">
      <c r="AM13260" s="85" t="s">
        <v>13512</v>
      </c>
      <c r="AN13260" s="83">
        <v>3.4718665999999998</v>
      </c>
      <c r="AO13260" s="84">
        <v>800.03545999999994</v>
      </c>
      <c r="AP13260" s="83">
        <v>5303.5698000000002</v>
      </c>
      <c r="AQ13260" s="83">
        <v>0.77477967999999997</v>
      </c>
      <c r="AR13260" s="83">
        <v>-2.6970869999999998</v>
      </c>
      <c r="AU13260" s="91"/>
      <c r="AW13260" s="89"/>
      <c r="BE13260" s="90"/>
      <c r="BF13260" s="84"/>
      <c r="BG13260" s="84">
        <f t="shared" si="209"/>
        <v>45847.5</v>
      </c>
    </row>
    <row r="13261" spans="39:59">
      <c r="AM13261" s="85" t="s">
        <v>13513</v>
      </c>
      <c r="AN13261" s="83">
        <v>3.4717479</v>
      </c>
      <c r="AO13261" s="84">
        <v>800.18773999999996</v>
      </c>
      <c r="AP13261" s="83">
        <v>5303.9696999999996</v>
      </c>
      <c r="AQ13261" s="83">
        <v>0.77478420999999997</v>
      </c>
      <c r="AR13261" s="83">
        <v>-2.6969634999999998</v>
      </c>
      <c r="AU13261" s="91"/>
      <c r="AW13261" s="89"/>
      <c r="BE13261" s="90"/>
      <c r="BF13261" s="84"/>
      <c r="BG13261" s="84">
        <f t="shared" si="209"/>
        <v>45848</v>
      </c>
    </row>
    <row r="13262" spans="39:59">
      <c r="AM13262" s="85" t="s">
        <v>13514</v>
      </c>
      <c r="AN13262" s="83">
        <v>3.4715848</v>
      </c>
      <c r="AO13262" s="84">
        <v>800.24872000000005</v>
      </c>
      <c r="AP13262" s="83">
        <v>5304.3696</v>
      </c>
      <c r="AQ13262" s="83">
        <v>0.77477859999999998</v>
      </c>
      <c r="AR13262" s="83">
        <v>-2.6968062000000002</v>
      </c>
      <c r="AU13262" s="91"/>
      <c r="AW13262" s="89"/>
      <c r="BE13262" s="90"/>
      <c r="BF13262" s="84"/>
      <c r="BG13262" s="84">
        <f t="shared" si="209"/>
        <v>45848.5</v>
      </c>
    </row>
    <row r="13263" spans="39:59">
      <c r="AM13263" s="85" t="s">
        <v>13515</v>
      </c>
      <c r="AN13263" s="83">
        <v>3.4713676000000002</v>
      </c>
      <c r="AO13263" s="84">
        <v>800.05071999999996</v>
      </c>
      <c r="AP13263" s="83">
        <v>5304.77</v>
      </c>
      <c r="AQ13263" s="83">
        <v>0.77476352000000004</v>
      </c>
      <c r="AR13263" s="83">
        <v>-2.6966039999999998</v>
      </c>
      <c r="AU13263" s="91"/>
      <c r="AW13263" s="89"/>
      <c r="BE13263" s="90"/>
      <c r="BF13263" s="84"/>
      <c r="BG13263" s="84">
        <f t="shared" si="209"/>
        <v>45849</v>
      </c>
    </row>
    <row r="13264" spans="39:59">
      <c r="AM13264" s="85" t="s">
        <v>13516</v>
      </c>
      <c r="AN13264" s="83">
        <v>3.4713761999999999</v>
      </c>
      <c r="AO13264" s="84">
        <v>800.35535000000004</v>
      </c>
      <c r="AP13264" s="83">
        <v>5305.1698999999999</v>
      </c>
      <c r="AQ13264" s="83">
        <v>0.77476018999999996</v>
      </c>
      <c r="AR13264" s="83">
        <v>-2.6966158999999998</v>
      </c>
      <c r="AU13264" s="91"/>
      <c r="AW13264" s="89"/>
      <c r="BE13264" s="90"/>
      <c r="BF13264" s="84"/>
      <c r="BG13264" s="84">
        <f t="shared" si="209"/>
        <v>45849.5</v>
      </c>
    </row>
    <row r="13265" spans="39:59">
      <c r="AM13265" s="85" t="s">
        <v>13517</v>
      </c>
      <c r="AN13265" s="83">
        <v>3.4714811000000001</v>
      </c>
      <c r="AO13265" s="84">
        <v>800.17255</v>
      </c>
      <c r="AP13265" s="83">
        <v>5305.5698000000002</v>
      </c>
      <c r="AQ13265" s="83">
        <v>0.77476734000000003</v>
      </c>
      <c r="AR13265" s="83">
        <v>-2.6967137000000001</v>
      </c>
      <c r="AU13265" s="91"/>
      <c r="AW13265" s="89"/>
      <c r="BE13265" s="90"/>
      <c r="BF13265" s="84"/>
      <c r="BG13265" s="84">
        <f t="shared" si="209"/>
        <v>45850</v>
      </c>
    </row>
    <row r="13266" spans="39:59">
      <c r="AM13266" s="85" t="s">
        <v>13518</v>
      </c>
      <c r="AN13266" s="83">
        <v>3.4717262</v>
      </c>
      <c r="AO13266" s="84">
        <v>800.17255</v>
      </c>
      <c r="AP13266" s="83">
        <v>5305.9701999999997</v>
      </c>
      <c r="AQ13266" s="83">
        <v>0.77477819000000003</v>
      </c>
      <c r="AR13266" s="83">
        <v>-2.6969481000000002</v>
      </c>
      <c r="AU13266" s="91"/>
      <c r="AW13266" s="89"/>
      <c r="BE13266" s="90"/>
      <c r="BF13266" s="84"/>
      <c r="BG13266" s="84">
        <f t="shared" si="209"/>
        <v>45850.5</v>
      </c>
    </row>
    <row r="13267" spans="39:59">
      <c r="AM13267" s="85" t="s">
        <v>13519</v>
      </c>
      <c r="AN13267" s="83">
        <v>3.4718509000000002</v>
      </c>
      <c r="AO13267" s="84">
        <v>800.05071999999996</v>
      </c>
      <c r="AP13267" s="83">
        <v>5306.3701000000001</v>
      </c>
      <c r="AQ13267" s="83">
        <v>0.77478670999999999</v>
      </c>
      <c r="AR13267" s="83">
        <v>-2.6970641999999998</v>
      </c>
      <c r="AU13267" s="91"/>
      <c r="AW13267" s="89"/>
      <c r="BE13267" s="90"/>
      <c r="BF13267" s="84"/>
      <c r="BG13267" s="84">
        <f t="shared" si="209"/>
        <v>45851</v>
      </c>
    </row>
    <row r="13268" spans="39:59">
      <c r="AM13268" s="85" t="s">
        <v>13520</v>
      </c>
      <c r="AN13268" s="83">
        <v>3.4719061999999998</v>
      </c>
      <c r="AO13268" s="84">
        <v>800.24872000000005</v>
      </c>
      <c r="AP13268" s="83">
        <v>5306.77</v>
      </c>
      <c r="AQ13268" s="83">
        <v>0.77479947000000005</v>
      </c>
      <c r="AR13268" s="83">
        <v>-2.6971066000000001</v>
      </c>
      <c r="AU13268" s="91"/>
      <c r="AW13268" s="89"/>
      <c r="BE13268" s="90"/>
      <c r="BF13268" s="84"/>
      <c r="BG13268" s="84">
        <f t="shared" si="209"/>
        <v>45851.5</v>
      </c>
    </row>
    <row r="13269" spans="39:59">
      <c r="AM13269" s="85" t="s">
        <v>13521</v>
      </c>
      <c r="AN13269" s="83">
        <v>3.4720518999999999</v>
      </c>
      <c r="AO13269" s="84">
        <v>800.18773999999996</v>
      </c>
      <c r="AP13269" s="83">
        <v>5307.1704</v>
      </c>
      <c r="AQ13269" s="83">
        <v>0.77481955000000002</v>
      </c>
      <c r="AR13269" s="83">
        <v>-2.6972322000000002</v>
      </c>
      <c r="AU13269" s="91"/>
      <c r="AW13269" s="89"/>
      <c r="BE13269" s="90"/>
      <c r="BF13269" s="84"/>
      <c r="BG13269" s="84">
        <f t="shared" si="209"/>
        <v>45852</v>
      </c>
    </row>
    <row r="13270" spans="39:59">
      <c r="AM13270" s="85" t="s">
        <v>13522</v>
      </c>
      <c r="AN13270" s="83">
        <v>3.4721245999999999</v>
      </c>
      <c r="AO13270" s="84">
        <v>800.30962999999997</v>
      </c>
      <c r="AP13270" s="83">
        <v>5307.5703000000003</v>
      </c>
      <c r="AQ13270" s="83">
        <v>0.77484655000000002</v>
      </c>
      <c r="AR13270" s="83">
        <v>-2.6972779999999998</v>
      </c>
      <c r="AU13270" s="91"/>
      <c r="AW13270" s="89"/>
      <c r="BE13270" s="90"/>
      <c r="BF13270" s="84"/>
      <c r="BG13270" s="84">
        <f t="shared" si="209"/>
        <v>45852.5</v>
      </c>
    </row>
    <row r="13271" spans="39:59">
      <c r="AM13271" s="85" t="s">
        <v>13523</v>
      </c>
      <c r="AN13271" s="83">
        <v>3.4721479</v>
      </c>
      <c r="AO13271" s="84">
        <v>800.05071999999996</v>
      </c>
      <c r="AP13271" s="83">
        <v>5307.9701999999997</v>
      </c>
      <c r="AQ13271" s="83">
        <v>0.77487170999999999</v>
      </c>
      <c r="AR13271" s="83">
        <v>-2.6972760999999998</v>
      </c>
      <c r="AU13271" s="91"/>
      <c r="AW13271" s="89"/>
      <c r="BE13271" s="90"/>
      <c r="BF13271" s="84"/>
      <c r="BG13271" s="84">
        <f t="shared" si="209"/>
        <v>45853</v>
      </c>
    </row>
    <row r="13272" spans="39:59">
      <c r="AM13272" s="85" t="s">
        <v>13524</v>
      </c>
      <c r="AN13272" s="83">
        <v>3.4723014999999999</v>
      </c>
      <c r="AO13272" s="84">
        <v>800.17255</v>
      </c>
      <c r="AP13272" s="83">
        <v>5308.3706000000002</v>
      </c>
      <c r="AQ13272" s="83">
        <v>0.77489942000000001</v>
      </c>
      <c r="AR13272" s="83">
        <v>-2.6974019999999999</v>
      </c>
      <c r="AU13272" s="91"/>
      <c r="AW13272" s="89"/>
      <c r="BE13272" s="90"/>
      <c r="BF13272" s="84"/>
      <c r="BG13272" s="84">
        <f t="shared" si="209"/>
        <v>45853.5</v>
      </c>
    </row>
    <row r="13273" spans="39:59">
      <c r="AM13273" s="85" t="s">
        <v>13525</v>
      </c>
      <c r="AN13273" s="83">
        <v>3.4723367999999999</v>
      </c>
      <c r="AO13273" s="84">
        <v>800.06592000000001</v>
      </c>
      <c r="AP13273" s="83">
        <v>5308.7704999999996</v>
      </c>
      <c r="AQ13273" s="83">
        <v>0.77492254999999999</v>
      </c>
      <c r="AR13273" s="83">
        <v>-2.6974141999999999</v>
      </c>
      <c r="AU13273" s="91"/>
      <c r="AW13273" s="89"/>
      <c r="BE13273" s="90"/>
      <c r="BF13273" s="84"/>
      <c r="BG13273" s="84">
        <f t="shared" si="209"/>
        <v>45854</v>
      </c>
    </row>
    <row r="13274" spans="39:59">
      <c r="AM13274" s="85" t="s">
        <v>13526</v>
      </c>
      <c r="AN13274" s="83">
        <v>3.4723725000000001</v>
      </c>
      <c r="AO13274" s="84">
        <v>800.23339999999996</v>
      </c>
      <c r="AP13274" s="83">
        <v>5309.1704</v>
      </c>
      <c r="AQ13274" s="83">
        <v>0.77494311000000005</v>
      </c>
      <c r="AR13274" s="83">
        <v>-2.6974293999999999</v>
      </c>
      <c r="AU13274" s="91"/>
      <c r="AW13274" s="89"/>
      <c r="BE13274" s="90"/>
      <c r="BF13274" s="84"/>
      <c r="BG13274" s="84">
        <f t="shared" si="209"/>
        <v>45854.5</v>
      </c>
    </row>
    <row r="13275" spans="39:59">
      <c r="AM13275" s="85" t="s">
        <v>13527</v>
      </c>
      <c r="AN13275" s="83">
        <v>3.4724097</v>
      </c>
      <c r="AO13275" s="84">
        <v>800.09636999999998</v>
      </c>
      <c r="AP13275" s="83">
        <v>5309.5708000000004</v>
      </c>
      <c r="AQ13275" s="83">
        <v>0.77496540999999997</v>
      </c>
      <c r="AR13275" s="83">
        <v>-2.6974442000000001</v>
      </c>
      <c r="AU13275" s="91"/>
      <c r="AW13275" s="89"/>
      <c r="BE13275" s="90"/>
      <c r="BF13275" s="84"/>
      <c r="BG13275" s="84">
        <f t="shared" si="209"/>
        <v>45855</v>
      </c>
    </row>
    <row r="13276" spans="39:59">
      <c r="AM13276" s="85" t="s">
        <v>13528</v>
      </c>
      <c r="AN13276" s="83">
        <v>3.4725039</v>
      </c>
      <c r="AO13276" s="84">
        <v>800.14202999999998</v>
      </c>
      <c r="AP13276" s="83">
        <v>5309.9706999999999</v>
      </c>
      <c r="AQ13276" s="83">
        <v>0.77499121000000004</v>
      </c>
      <c r="AR13276" s="83">
        <v>-2.6975126</v>
      </c>
      <c r="AU13276" s="91"/>
      <c r="AW13276" s="89"/>
      <c r="BE13276" s="90"/>
      <c r="BF13276" s="84"/>
      <c r="BG13276" s="84">
        <f t="shared" si="209"/>
        <v>45855.5</v>
      </c>
    </row>
    <row r="13277" spans="39:59">
      <c r="AM13277" s="85" t="s">
        <v>13529</v>
      </c>
      <c r="AN13277" s="83">
        <v>3.4723801999999999</v>
      </c>
      <c r="AO13277" s="84">
        <v>800.08118000000002</v>
      </c>
      <c r="AP13277" s="83">
        <v>5310.3706000000002</v>
      </c>
      <c r="AQ13277" s="83">
        <v>0.77501178000000004</v>
      </c>
      <c r="AR13277" s="83">
        <v>-2.6973684000000002</v>
      </c>
      <c r="AU13277" s="91"/>
      <c r="AW13277" s="89"/>
      <c r="BE13277" s="90"/>
      <c r="BF13277" s="84"/>
      <c r="BG13277" s="84">
        <f t="shared" si="209"/>
        <v>45856</v>
      </c>
    </row>
    <row r="13278" spans="39:59">
      <c r="AM13278" s="85" t="s">
        <v>13530</v>
      </c>
      <c r="AN13278" s="83">
        <v>3.4722691000000001</v>
      </c>
      <c r="AO13278" s="84">
        <v>800.05071999999996</v>
      </c>
      <c r="AP13278" s="83">
        <v>5310.7709999999997</v>
      </c>
      <c r="AQ13278" s="83">
        <v>0.77503169000000005</v>
      </c>
      <c r="AR13278" s="83">
        <v>-2.6972372999999998</v>
      </c>
      <c r="AU13278" s="91"/>
      <c r="AW13278" s="89"/>
      <c r="BE13278" s="90"/>
      <c r="BF13278" s="84"/>
      <c r="BG13278" s="84">
        <f t="shared" si="209"/>
        <v>45856.5</v>
      </c>
    </row>
    <row r="13279" spans="39:59">
      <c r="AM13279" s="85" t="s">
        <v>13531</v>
      </c>
      <c r="AN13279" s="83">
        <v>3.4724045000000001</v>
      </c>
      <c r="AO13279" s="84">
        <v>800.18773999999996</v>
      </c>
      <c r="AP13279" s="83">
        <v>5311.1709000000001</v>
      </c>
      <c r="AQ13279" s="83">
        <v>0.77505606000000005</v>
      </c>
      <c r="AR13279" s="83">
        <v>-2.6973484000000001</v>
      </c>
      <c r="AU13279" s="91"/>
      <c r="AW13279" s="89"/>
      <c r="BE13279" s="90"/>
      <c r="BF13279" s="84"/>
      <c r="BG13279" s="84">
        <f t="shared" si="209"/>
        <v>45857</v>
      </c>
    </row>
    <row r="13280" spans="39:59">
      <c r="AM13280" s="85" t="s">
        <v>13532</v>
      </c>
      <c r="AN13280" s="83">
        <v>3.4724200000000001</v>
      </c>
      <c r="AO13280" s="84">
        <v>800.15734999999995</v>
      </c>
      <c r="AP13280" s="83">
        <v>5311.5708000000004</v>
      </c>
      <c r="AQ13280" s="83">
        <v>0.77507322999999995</v>
      </c>
      <c r="AR13280" s="83">
        <v>-2.6973467000000002</v>
      </c>
      <c r="AU13280" s="91"/>
      <c r="AW13280" s="89"/>
      <c r="BE13280" s="90"/>
      <c r="BF13280" s="84"/>
      <c r="BG13280" s="84">
        <f t="shared" si="209"/>
        <v>45857.5</v>
      </c>
    </row>
    <row r="13281" spans="39:59">
      <c r="AM13281" s="85" t="s">
        <v>13533</v>
      </c>
      <c r="AN13281" s="83">
        <v>3.4724746</v>
      </c>
      <c r="AO13281" s="84">
        <v>800.02020000000005</v>
      </c>
      <c r="AP13281" s="83">
        <v>5311.9712</v>
      </c>
      <c r="AQ13281" s="83">
        <v>0.77509384999999997</v>
      </c>
      <c r="AR13281" s="83">
        <v>-2.6973807999999999</v>
      </c>
      <c r="AU13281" s="91"/>
      <c r="AW13281" s="89"/>
      <c r="BE13281" s="90"/>
      <c r="BF13281" s="84"/>
      <c r="BG13281" s="84">
        <f t="shared" si="209"/>
        <v>45858</v>
      </c>
    </row>
    <row r="13282" spans="39:59">
      <c r="AM13282" s="85" t="s">
        <v>13534</v>
      </c>
      <c r="AN13282" s="83">
        <v>3.4724409999999999</v>
      </c>
      <c r="AO13282" s="84">
        <v>800.14209000000005</v>
      </c>
      <c r="AP13282" s="83">
        <v>5312.3711000000003</v>
      </c>
      <c r="AQ13282" s="83">
        <v>0.77511388000000003</v>
      </c>
      <c r="AR13282" s="83">
        <v>-2.6973270999999999</v>
      </c>
      <c r="AU13282" s="91"/>
      <c r="AW13282" s="89"/>
      <c r="BE13282" s="90"/>
      <c r="BF13282" s="84"/>
      <c r="BG13282" s="84">
        <f t="shared" si="209"/>
        <v>45858.5</v>
      </c>
    </row>
    <row r="13283" spans="39:59">
      <c r="AM13283" s="85" t="s">
        <v>13535</v>
      </c>
      <c r="AN13283" s="83">
        <v>3.4725126999999998</v>
      </c>
      <c r="AO13283" s="84">
        <v>800.06592000000001</v>
      </c>
      <c r="AP13283" s="83">
        <v>5312.7709999999997</v>
      </c>
      <c r="AQ13283" s="83">
        <v>0.77513372999999997</v>
      </c>
      <c r="AR13283" s="83">
        <v>-2.6973791</v>
      </c>
      <c r="AU13283" s="91"/>
      <c r="AW13283" s="89"/>
      <c r="BE13283" s="90"/>
      <c r="BF13283" s="84"/>
      <c r="BG13283" s="84">
        <f t="shared" si="209"/>
        <v>45859</v>
      </c>
    </row>
    <row r="13284" spans="39:59">
      <c r="AM13284" s="85" t="s">
        <v>13536</v>
      </c>
      <c r="AN13284" s="83">
        <v>3.4725494000000001</v>
      </c>
      <c r="AO13284" s="84">
        <v>800.06592000000001</v>
      </c>
      <c r="AP13284" s="83">
        <v>5313.1714000000002</v>
      </c>
      <c r="AQ13284" s="83">
        <v>0.77515685999999995</v>
      </c>
      <c r="AR13284" s="83">
        <v>-2.6973924999999999</v>
      </c>
      <c r="AU13284" s="91"/>
      <c r="AW13284" s="89"/>
      <c r="BE13284" s="90"/>
      <c r="BF13284" s="84"/>
      <c r="BG13284" s="84">
        <f t="shared" si="209"/>
        <v>45859.5</v>
      </c>
    </row>
    <row r="13285" spans="39:59">
      <c r="AM13285" s="85" t="s">
        <v>13537</v>
      </c>
      <c r="AN13285" s="83">
        <v>3.4725033999999999</v>
      </c>
      <c r="AO13285" s="84">
        <v>800.03545999999994</v>
      </c>
      <c r="AP13285" s="83">
        <v>5313.5712999999996</v>
      </c>
      <c r="AQ13285" s="83">
        <v>0.77517694000000004</v>
      </c>
      <c r="AR13285" s="83">
        <v>-2.6973264000000001</v>
      </c>
      <c r="AU13285" s="91"/>
      <c r="AW13285" s="89"/>
      <c r="BE13285" s="90"/>
      <c r="BF13285" s="84"/>
      <c r="BG13285" s="84">
        <f t="shared" si="209"/>
        <v>45860</v>
      </c>
    </row>
    <row r="13286" spans="39:59">
      <c r="AM13286" s="85" t="s">
        <v>13538</v>
      </c>
      <c r="AN13286" s="83">
        <v>3.4724936</v>
      </c>
      <c r="AO13286" s="84">
        <v>800.12689</v>
      </c>
      <c r="AP13286" s="83">
        <v>5313.9712</v>
      </c>
      <c r="AQ13286" s="83">
        <v>0.77518754999999995</v>
      </c>
      <c r="AR13286" s="83">
        <v>-2.6973061999999999</v>
      </c>
      <c r="AU13286" s="91"/>
      <c r="AW13286" s="89"/>
      <c r="BE13286" s="90"/>
      <c r="BF13286" s="84"/>
      <c r="BG13286" s="84">
        <f t="shared" si="209"/>
        <v>45860.5</v>
      </c>
    </row>
    <row r="13287" spans="39:59">
      <c r="AM13287" s="85" t="s">
        <v>13539</v>
      </c>
      <c r="AN13287" s="83">
        <v>3.4725269999999999</v>
      </c>
      <c r="AO13287" s="84">
        <v>800.12683000000004</v>
      </c>
      <c r="AP13287" s="83">
        <v>5314.3716000000004</v>
      </c>
      <c r="AQ13287" s="83">
        <v>0.77519923000000002</v>
      </c>
      <c r="AR13287" s="83">
        <v>-2.6973278999999999</v>
      </c>
      <c r="AU13287" s="91"/>
      <c r="AW13287" s="89"/>
      <c r="BE13287" s="90"/>
      <c r="BF13287" s="84"/>
      <c r="BG13287" s="84">
        <f t="shared" si="209"/>
        <v>45861</v>
      </c>
    </row>
    <row r="13288" spans="39:59">
      <c r="AM13288" s="85" t="s">
        <v>13540</v>
      </c>
      <c r="AN13288" s="83">
        <v>3.4724786000000001</v>
      </c>
      <c r="AO13288" s="84">
        <v>800.21820000000002</v>
      </c>
      <c r="AP13288" s="83">
        <v>5314.7714999999998</v>
      </c>
      <c r="AQ13288" s="83">
        <v>0.77520984000000004</v>
      </c>
      <c r="AR13288" s="83">
        <v>-2.6972687</v>
      </c>
      <c r="AU13288" s="91"/>
      <c r="AW13288" s="89"/>
      <c r="BE13288" s="90"/>
      <c r="BF13288" s="84"/>
      <c r="BG13288" s="84">
        <f t="shared" si="209"/>
        <v>45861.5</v>
      </c>
    </row>
    <row r="13289" spans="39:59">
      <c r="AM13289" s="85" t="s">
        <v>13541</v>
      </c>
      <c r="AN13289" s="83">
        <v>3.4724731000000002</v>
      </c>
      <c r="AO13289" s="84">
        <v>800.06592000000001</v>
      </c>
      <c r="AP13289" s="83">
        <v>5315.1714000000002</v>
      </c>
      <c r="AQ13289" s="83">
        <v>0.77521901999999998</v>
      </c>
      <c r="AR13289" s="83">
        <v>-2.6972542000000002</v>
      </c>
      <c r="AU13289" s="91"/>
      <c r="AW13289" s="89"/>
      <c r="BE13289" s="90"/>
      <c r="BF13289" s="84"/>
      <c r="BG13289" s="84">
        <f t="shared" si="209"/>
        <v>45862</v>
      </c>
    </row>
    <row r="13290" spans="39:59">
      <c r="AM13290" s="85" t="s">
        <v>13542</v>
      </c>
      <c r="AN13290" s="83">
        <v>3.4725329999999999</v>
      </c>
      <c r="AO13290" s="84">
        <v>800.14202999999998</v>
      </c>
      <c r="AP13290" s="83">
        <v>5315.5717999999997</v>
      </c>
      <c r="AQ13290" s="83">
        <v>0.77523237</v>
      </c>
      <c r="AR13290" s="83">
        <v>-2.6973007</v>
      </c>
      <c r="AU13290" s="91"/>
      <c r="AW13290" s="89"/>
      <c r="BE13290" s="90"/>
      <c r="BF13290" s="84"/>
      <c r="BG13290" s="84">
        <f t="shared" si="209"/>
        <v>45862.5</v>
      </c>
    </row>
    <row r="13291" spans="39:59">
      <c r="AM13291" s="85" t="s">
        <v>13543</v>
      </c>
      <c r="AN13291" s="83">
        <v>3.4725598999999998</v>
      </c>
      <c r="AO13291" s="84">
        <v>800.09636999999998</v>
      </c>
      <c r="AP13291" s="83">
        <v>5315.9717000000001</v>
      </c>
      <c r="AQ13291" s="83">
        <v>0.77524274999999998</v>
      </c>
      <c r="AR13291" s="83">
        <v>-2.6973170999999998</v>
      </c>
      <c r="AU13291" s="91"/>
      <c r="AW13291" s="89"/>
      <c r="BE13291" s="90"/>
      <c r="BF13291" s="84"/>
      <c r="BG13291" s="84">
        <f t="shared" si="209"/>
        <v>45863</v>
      </c>
    </row>
    <row r="13292" spans="39:59">
      <c r="AM13292" s="85" t="s">
        <v>13544</v>
      </c>
      <c r="AN13292" s="83">
        <v>3.4724765</v>
      </c>
      <c r="AO13292" s="84">
        <v>800.15734999999995</v>
      </c>
      <c r="AP13292" s="83">
        <v>5316.3716000000004</v>
      </c>
      <c r="AQ13292" s="83">
        <v>0.77525513999999995</v>
      </c>
      <c r="AR13292" s="83">
        <v>-2.6972212999999998</v>
      </c>
      <c r="AU13292" s="91"/>
      <c r="AW13292" s="89"/>
      <c r="BE13292" s="90"/>
      <c r="BF13292" s="84"/>
      <c r="BG13292" s="84">
        <f t="shared" si="209"/>
        <v>45863.5</v>
      </c>
    </row>
    <row r="13293" spans="39:59">
      <c r="AM13293" s="85" t="s">
        <v>13545</v>
      </c>
      <c r="AN13293" s="83">
        <v>3.4723858999999999</v>
      </c>
      <c r="AO13293" s="84">
        <v>800.12689</v>
      </c>
      <c r="AP13293" s="83">
        <v>5316.7719999999999</v>
      </c>
      <c r="AQ13293" s="83">
        <v>0.77526914999999996</v>
      </c>
      <c r="AR13293" s="83">
        <v>-2.6971169000000002</v>
      </c>
      <c r="AU13293" s="91"/>
      <c r="AW13293" s="89"/>
      <c r="BE13293" s="90"/>
      <c r="BF13293" s="84"/>
      <c r="BG13293" s="84">
        <f t="shared" si="209"/>
        <v>45864</v>
      </c>
    </row>
    <row r="13294" spans="39:59">
      <c r="AM13294" s="85" t="s">
        <v>13546</v>
      </c>
      <c r="AN13294" s="83">
        <v>3.4724735999999998</v>
      </c>
      <c r="AO13294" s="84">
        <v>800.12689</v>
      </c>
      <c r="AP13294" s="83">
        <v>5317.1719000000003</v>
      </c>
      <c r="AQ13294" s="83">
        <v>0.77528638000000005</v>
      </c>
      <c r="AR13294" s="83">
        <v>-2.6971872000000001</v>
      </c>
      <c r="AU13294" s="91"/>
      <c r="AW13294" s="89"/>
      <c r="BE13294" s="90"/>
      <c r="BF13294" s="84"/>
      <c r="BG13294" s="84">
        <f t="shared" si="209"/>
        <v>45864.5</v>
      </c>
    </row>
    <row r="13295" spans="39:59">
      <c r="AM13295" s="85" t="s">
        <v>13547</v>
      </c>
      <c r="AN13295" s="83">
        <v>3.4725009999999998</v>
      </c>
      <c r="AO13295" s="84">
        <v>800.08118000000002</v>
      </c>
      <c r="AP13295" s="83">
        <v>5317.5717999999997</v>
      </c>
      <c r="AQ13295" s="83">
        <v>0.77530049999999995</v>
      </c>
      <c r="AR13295" s="83">
        <v>-2.6972005000000001</v>
      </c>
      <c r="AU13295" s="91"/>
      <c r="AW13295" s="89"/>
      <c r="BE13295" s="90"/>
      <c r="BF13295" s="84"/>
      <c r="BG13295" s="84">
        <f t="shared" si="209"/>
        <v>45865</v>
      </c>
    </row>
    <row r="13296" spans="39:59">
      <c r="AM13296" s="85" t="s">
        <v>13548</v>
      </c>
      <c r="AN13296" s="83">
        <v>3.4725041000000001</v>
      </c>
      <c r="AO13296" s="84">
        <v>800.14202999999998</v>
      </c>
      <c r="AP13296" s="83">
        <v>5317.9722000000002</v>
      </c>
      <c r="AQ13296" s="83">
        <v>0.77531086999999999</v>
      </c>
      <c r="AR13296" s="83">
        <v>-2.6971930999999998</v>
      </c>
      <c r="AU13296" s="91"/>
      <c r="AW13296" s="89"/>
      <c r="BE13296" s="90"/>
      <c r="BF13296" s="84"/>
      <c r="BG13296" s="84">
        <f t="shared" si="209"/>
        <v>45865.5</v>
      </c>
    </row>
    <row r="13297" spans="39:59">
      <c r="AM13297" s="85" t="s">
        <v>13549</v>
      </c>
      <c r="AN13297" s="83">
        <v>3.4725711000000001</v>
      </c>
      <c r="AO13297" s="84">
        <v>800.21820000000002</v>
      </c>
      <c r="AP13297" s="83">
        <v>5318.3720999999996</v>
      </c>
      <c r="AQ13297" s="83">
        <v>0.77533394</v>
      </c>
      <c r="AR13297" s="83">
        <v>-2.6972372999999998</v>
      </c>
      <c r="AU13297" s="91"/>
      <c r="AW13297" s="89"/>
      <c r="BE13297" s="90"/>
      <c r="BF13297" s="84"/>
      <c r="BG13297" s="84">
        <f t="shared" si="209"/>
        <v>45866</v>
      </c>
    </row>
    <row r="13298" spans="39:59">
      <c r="AM13298" s="85" t="s">
        <v>13550</v>
      </c>
      <c r="AN13298" s="83">
        <v>3.4725717999999999</v>
      </c>
      <c r="AO13298" s="84">
        <v>800.11162999999999</v>
      </c>
      <c r="AP13298" s="83">
        <v>5318.7725</v>
      </c>
      <c r="AQ13298" s="83">
        <v>0.77534747000000004</v>
      </c>
      <c r="AR13298" s="83">
        <v>-2.6972244000000001</v>
      </c>
      <c r="AU13298" s="91"/>
      <c r="AW13298" s="89"/>
      <c r="BE13298" s="90"/>
      <c r="BF13298" s="84"/>
      <c r="BG13298" s="84">
        <f t="shared" si="209"/>
        <v>45866.5</v>
      </c>
    </row>
    <row r="13299" spans="39:59">
      <c r="AM13299" s="85" t="s">
        <v>13551</v>
      </c>
      <c r="AN13299" s="83">
        <v>3.4726230999999999</v>
      </c>
      <c r="AO13299" s="84">
        <v>800.15734999999995</v>
      </c>
      <c r="AP13299" s="83">
        <v>5319.1724000000004</v>
      </c>
      <c r="AQ13299" s="83">
        <v>0.77536373999999997</v>
      </c>
      <c r="AR13299" s="83">
        <v>-2.6972594000000001</v>
      </c>
      <c r="AU13299" s="91"/>
      <c r="AW13299" s="89"/>
      <c r="BE13299" s="90"/>
      <c r="BF13299" s="84"/>
      <c r="BG13299" s="84">
        <f t="shared" si="209"/>
        <v>45867</v>
      </c>
    </row>
    <row r="13300" spans="39:59">
      <c r="AM13300" s="85" t="s">
        <v>13552</v>
      </c>
      <c r="AN13300" s="83">
        <v>3.4726496</v>
      </c>
      <c r="AO13300" s="84">
        <v>800.24872000000005</v>
      </c>
      <c r="AP13300" s="83">
        <v>5319.5722999999998</v>
      </c>
      <c r="AQ13300" s="83">
        <v>0.77538174000000004</v>
      </c>
      <c r="AR13300" s="83">
        <v>-2.6972678000000001</v>
      </c>
      <c r="AU13300" s="91"/>
      <c r="AW13300" s="89"/>
      <c r="BE13300" s="90"/>
      <c r="BF13300" s="84"/>
      <c r="BG13300" s="84">
        <f t="shared" si="209"/>
        <v>45867.5</v>
      </c>
    </row>
    <row r="13301" spans="39:59">
      <c r="AM13301" s="85" t="s">
        <v>13553</v>
      </c>
      <c r="AN13301" s="83">
        <v>3.4727125000000001</v>
      </c>
      <c r="AO13301" s="84">
        <v>800.23346000000004</v>
      </c>
      <c r="AP13301" s="83">
        <v>5319.9727000000003</v>
      </c>
      <c r="AQ13301" s="83">
        <v>0.77540028000000005</v>
      </c>
      <c r="AR13301" s="83">
        <v>-2.6973121</v>
      </c>
      <c r="AU13301" s="91"/>
      <c r="AW13301" s="89"/>
      <c r="BE13301" s="90"/>
      <c r="BF13301" s="84"/>
      <c r="BG13301" s="84">
        <f t="shared" si="209"/>
        <v>45868</v>
      </c>
    </row>
    <row r="13302" spans="39:59">
      <c r="AM13302" s="85" t="s">
        <v>13554</v>
      </c>
      <c r="AN13302" s="83">
        <v>3.4727521000000001</v>
      </c>
      <c r="AO13302" s="84">
        <v>800.09636999999998</v>
      </c>
      <c r="AP13302" s="83">
        <v>5320.3725999999997</v>
      </c>
      <c r="AQ13302" s="83">
        <v>0.77541464999999998</v>
      </c>
      <c r="AR13302" s="83">
        <v>-2.6973373999999999</v>
      </c>
      <c r="AU13302" s="91"/>
      <c r="AW13302" s="89"/>
      <c r="BE13302" s="90"/>
      <c r="BF13302" s="84"/>
      <c r="BG13302" s="84">
        <f t="shared" si="209"/>
        <v>45868.5</v>
      </c>
    </row>
    <row r="13303" spans="39:59">
      <c r="AM13303" s="85" t="s">
        <v>13555</v>
      </c>
      <c r="AN13303" s="83">
        <v>3.4728298</v>
      </c>
      <c r="AO13303" s="84">
        <v>800.23346000000004</v>
      </c>
      <c r="AP13303" s="83">
        <v>5320.7725</v>
      </c>
      <c r="AQ13303" s="83">
        <v>0.77542818000000002</v>
      </c>
      <c r="AR13303" s="83">
        <v>-2.6974018000000002</v>
      </c>
      <c r="AU13303" s="91"/>
      <c r="AW13303" s="89"/>
      <c r="BE13303" s="90"/>
      <c r="BF13303" s="84"/>
      <c r="BG13303" s="84">
        <f t="shared" si="209"/>
        <v>45869</v>
      </c>
    </row>
    <row r="13304" spans="39:59">
      <c r="AM13304" s="85" t="s">
        <v>13556</v>
      </c>
      <c r="AN13304" s="83">
        <v>3.4728433999999999</v>
      </c>
      <c r="AO13304" s="84">
        <v>800.12689</v>
      </c>
      <c r="AP13304" s="83">
        <v>5321.1728999999996</v>
      </c>
      <c r="AQ13304" s="83">
        <v>0.77544528000000001</v>
      </c>
      <c r="AR13304" s="83">
        <v>-2.6973981999999999</v>
      </c>
      <c r="AU13304" s="91"/>
      <c r="AW13304" s="89"/>
      <c r="BE13304" s="90"/>
      <c r="BF13304" s="84"/>
      <c r="BG13304" s="84">
        <f t="shared" si="209"/>
        <v>45869.5</v>
      </c>
    </row>
    <row r="13305" spans="39:59">
      <c r="AM13305" s="85" t="s">
        <v>13557</v>
      </c>
      <c r="AN13305" s="83">
        <v>3.4729036999999998</v>
      </c>
      <c r="AO13305" s="84">
        <v>800.20299999999997</v>
      </c>
      <c r="AP13305" s="83">
        <v>5321.5727999999999</v>
      </c>
      <c r="AQ13305" s="83">
        <v>0.77545905000000004</v>
      </c>
      <c r="AR13305" s="83">
        <v>-2.6974447000000001</v>
      </c>
      <c r="AU13305" s="91"/>
      <c r="AW13305" s="89"/>
      <c r="BE13305" s="90"/>
      <c r="BF13305" s="84"/>
      <c r="BG13305" s="84">
        <f t="shared" si="209"/>
        <v>45870</v>
      </c>
    </row>
    <row r="13306" spans="39:59">
      <c r="AM13306" s="85" t="s">
        <v>13558</v>
      </c>
      <c r="AN13306" s="83">
        <v>3.4728956000000002</v>
      </c>
      <c r="AO13306" s="84">
        <v>800.05065999999999</v>
      </c>
      <c r="AP13306" s="83">
        <v>5321.9727000000003</v>
      </c>
      <c r="AQ13306" s="83">
        <v>0.77547699000000003</v>
      </c>
      <c r="AR13306" s="83">
        <v>-2.6974187000000001</v>
      </c>
      <c r="AU13306" s="91"/>
      <c r="AW13306" s="89"/>
      <c r="BE13306" s="90"/>
      <c r="BF13306" s="84"/>
      <c r="BG13306" s="84">
        <f t="shared" si="209"/>
        <v>45870.5</v>
      </c>
    </row>
    <row r="13307" spans="39:59">
      <c r="AM13307" s="85" t="s">
        <v>13559</v>
      </c>
      <c r="AN13307" s="83">
        <v>3.4729299999999999</v>
      </c>
      <c r="AO13307" s="84">
        <v>800.29443000000003</v>
      </c>
      <c r="AP13307" s="83">
        <v>5322.3729999999996</v>
      </c>
      <c r="AQ13307" s="83">
        <v>0.77549922000000004</v>
      </c>
      <c r="AR13307" s="83">
        <v>-2.6974306000000001</v>
      </c>
      <c r="AU13307" s="91"/>
      <c r="AW13307" s="89"/>
      <c r="BE13307" s="90"/>
      <c r="BF13307" s="84"/>
      <c r="BG13307" s="84">
        <f t="shared" si="209"/>
        <v>45871</v>
      </c>
    </row>
    <row r="13308" spans="39:59">
      <c r="AM13308" s="85" t="s">
        <v>13560</v>
      </c>
      <c r="AN13308" s="83">
        <v>3.4729454999999998</v>
      </c>
      <c r="AO13308" s="84">
        <v>800.23346000000004</v>
      </c>
      <c r="AP13308" s="83">
        <v>5322.7728999999999</v>
      </c>
      <c r="AQ13308" s="83">
        <v>0.77550315999999997</v>
      </c>
      <c r="AR13308" s="83">
        <v>-2.6974423000000001</v>
      </c>
      <c r="AU13308" s="91"/>
      <c r="AW13308" s="89"/>
      <c r="BE13308" s="90"/>
      <c r="BF13308" s="84"/>
      <c r="BG13308" s="84">
        <f t="shared" si="209"/>
        <v>45871.5</v>
      </c>
    </row>
    <row r="13309" spans="39:59">
      <c r="AM13309" s="85" t="s">
        <v>13561</v>
      </c>
      <c r="AN13309" s="83">
        <v>3.4728987</v>
      </c>
      <c r="AO13309" s="84">
        <v>800.26391999999998</v>
      </c>
      <c r="AP13309" s="83">
        <v>5323.1733000000004</v>
      </c>
      <c r="AQ13309" s="83">
        <v>0.77551228000000005</v>
      </c>
      <c r="AR13309" s="83">
        <v>-2.6973864999999999</v>
      </c>
      <c r="AU13309" s="91"/>
      <c r="AW13309" s="89"/>
      <c r="BE13309" s="90"/>
      <c r="BF13309" s="84"/>
      <c r="BG13309" s="84">
        <f t="shared" si="209"/>
        <v>45872</v>
      </c>
    </row>
    <row r="13310" spans="39:59">
      <c r="AM13310" s="85" t="s">
        <v>13562</v>
      </c>
      <c r="AN13310" s="83">
        <v>3.4728800999999998</v>
      </c>
      <c r="AO13310" s="84">
        <v>800.14202999999998</v>
      </c>
      <c r="AP13310" s="83">
        <v>5323.5731999999998</v>
      </c>
      <c r="AQ13310" s="83">
        <v>0.77552335999999999</v>
      </c>
      <c r="AR13310" s="83">
        <v>-2.6973566999999998</v>
      </c>
      <c r="AU13310" s="91"/>
      <c r="AW13310" s="89"/>
      <c r="BE13310" s="90"/>
      <c r="BF13310" s="84"/>
      <c r="BG13310" s="84">
        <f t="shared" si="209"/>
        <v>45872.5</v>
      </c>
    </row>
    <row r="13311" spans="39:59">
      <c r="AM13311" s="85" t="s">
        <v>13563</v>
      </c>
      <c r="AN13311" s="83">
        <v>3.4728490999999999</v>
      </c>
      <c r="AO13311" s="84">
        <v>800.14202999999998</v>
      </c>
      <c r="AP13311" s="83">
        <v>5323.9731000000002</v>
      </c>
      <c r="AQ13311" s="83">
        <v>0.77553147</v>
      </c>
      <c r="AR13311" s="83">
        <v>-2.6973175999999999</v>
      </c>
      <c r="AU13311" s="91"/>
      <c r="AW13311" s="89"/>
      <c r="BE13311" s="90"/>
      <c r="BF13311" s="84"/>
      <c r="BG13311" s="84">
        <f t="shared" si="209"/>
        <v>45873</v>
      </c>
    </row>
    <row r="13312" spans="39:59">
      <c r="AM13312" s="85" t="s">
        <v>13564</v>
      </c>
      <c r="AN13312" s="83">
        <v>3.4727836000000001</v>
      </c>
      <c r="AO13312" s="84">
        <v>800.24872000000005</v>
      </c>
      <c r="AP13312" s="83">
        <v>5324.3734999999997</v>
      </c>
      <c r="AQ13312" s="83">
        <v>0.77553689000000003</v>
      </c>
      <c r="AR13312" s="83">
        <v>-2.6972467999999998</v>
      </c>
      <c r="AU13312" s="91"/>
      <c r="AW13312" s="89"/>
      <c r="BE13312" s="90"/>
      <c r="BF13312" s="84"/>
      <c r="BG13312" s="84">
        <f t="shared" si="209"/>
        <v>45873.5</v>
      </c>
    </row>
    <row r="13313" spans="39:59">
      <c r="AM13313" s="85" t="s">
        <v>13565</v>
      </c>
      <c r="AN13313" s="83">
        <v>3.4727880999999998</v>
      </c>
      <c r="AO13313" s="84">
        <v>800.12689</v>
      </c>
      <c r="AP13313" s="83">
        <v>5324.7734</v>
      </c>
      <c r="AQ13313" s="83">
        <v>0.77553868000000004</v>
      </c>
      <c r="AR13313" s="83">
        <v>-2.6972494</v>
      </c>
      <c r="AU13313" s="91"/>
      <c r="AW13313" s="89"/>
      <c r="BE13313" s="90"/>
      <c r="BF13313" s="84"/>
      <c r="BG13313" s="84">
        <f t="shared" si="209"/>
        <v>45874</v>
      </c>
    </row>
    <row r="13314" spans="39:59">
      <c r="AM13314" s="85" t="s">
        <v>13566</v>
      </c>
      <c r="AN13314" s="83">
        <v>3.4727926</v>
      </c>
      <c r="AO13314" s="84">
        <v>800.05071999999996</v>
      </c>
      <c r="AP13314" s="83">
        <v>5325.1737999999996</v>
      </c>
      <c r="AQ13314" s="83">
        <v>0.77554888</v>
      </c>
      <c r="AR13314" s="83">
        <v>-2.6972437</v>
      </c>
      <c r="AU13314" s="91"/>
      <c r="AW13314" s="89"/>
      <c r="BE13314" s="90"/>
      <c r="BF13314" s="84"/>
      <c r="BG13314" s="84">
        <f t="shared" si="209"/>
        <v>45874.5</v>
      </c>
    </row>
    <row r="13315" spans="39:59">
      <c r="AM13315" s="85" t="s">
        <v>13567</v>
      </c>
      <c r="AN13315" s="83">
        <v>3.4727310999999998</v>
      </c>
      <c r="AO13315" s="84">
        <v>800.24872000000005</v>
      </c>
      <c r="AP13315" s="83">
        <v>5325.5736999999999</v>
      </c>
      <c r="AQ13315" s="83">
        <v>0.77555132000000004</v>
      </c>
      <c r="AR13315" s="83">
        <v>-2.6971797999999998</v>
      </c>
      <c r="AU13315" s="91"/>
      <c r="AW13315" s="89"/>
      <c r="BE13315" s="90"/>
      <c r="BF13315" s="84"/>
      <c r="BG13315" s="84">
        <f t="shared" si="209"/>
        <v>45875</v>
      </c>
    </row>
    <row r="13316" spans="39:59">
      <c r="AM13316" s="85" t="s">
        <v>13568</v>
      </c>
      <c r="AN13316" s="83">
        <v>3.4727435</v>
      </c>
      <c r="AO13316" s="84">
        <v>800.17260999999996</v>
      </c>
      <c r="AP13316" s="83">
        <v>5325.9741000000004</v>
      </c>
      <c r="AQ13316" s="83">
        <v>0.77555925000000003</v>
      </c>
      <c r="AR13316" s="83">
        <v>-2.6971843</v>
      </c>
      <c r="AU13316" s="91"/>
      <c r="AW13316" s="89"/>
      <c r="BE13316" s="90"/>
      <c r="BF13316" s="84"/>
      <c r="BG13316" s="84">
        <f t="shared" si="209"/>
        <v>45875.5</v>
      </c>
    </row>
    <row r="13317" spans="39:59">
      <c r="AM13317" s="85" t="s">
        <v>13569</v>
      </c>
      <c r="AN13317" s="83">
        <v>3.4727001</v>
      </c>
      <c r="AO13317" s="84">
        <v>800.24872000000005</v>
      </c>
      <c r="AP13317" s="83">
        <v>5326.3739999999998</v>
      </c>
      <c r="AQ13317" s="83">
        <v>0.77556431000000003</v>
      </c>
      <c r="AR13317" s="83">
        <v>-2.6971357</v>
      </c>
      <c r="AU13317" s="91"/>
      <c r="AW13317" s="89"/>
      <c r="BE13317" s="90"/>
      <c r="BF13317" s="84"/>
      <c r="BG13317" s="84">
        <f t="shared" ref="BG13317:BG13380" si="210">BG13316+0.5</f>
        <v>45876</v>
      </c>
    </row>
    <row r="13318" spans="39:59">
      <c r="AM13318" s="85" t="s">
        <v>13570</v>
      </c>
      <c r="AN13318" s="83">
        <v>3.4727839999999999</v>
      </c>
      <c r="AO13318" s="84">
        <v>800.08118000000002</v>
      </c>
      <c r="AP13318" s="83">
        <v>5326.7739000000001</v>
      </c>
      <c r="AQ13318" s="83">
        <v>0.77556574</v>
      </c>
      <c r="AR13318" s="83">
        <v>-2.6972182</v>
      </c>
      <c r="AU13318" s="91"/>
      <c r="AW13318" s="89"/>
      <c r="BE13318" s="90"/>
      <c r="BF13318" s="84"/>
      <c r="BG13318" s="84">
        <f t="shared" si="210"/>
        <v>45876.5</v>
      </c>
    </row>
    <row r="13319" spans="39:59">
      <c r="AM13319" s="85" t="s">
        <v>13571</v>
      </c>
      <c r="AN13319" s="83">
        <v>3.4727960000000002</v>
      </c>
      <c r="AO13319" s="84">
        <v>800.12683000000004</v>
      </c>
      <c r="AP13319" s="83">
        <v>5327.1742999999997</v>
      </c>
      <c r="AQ13319" s="83">
        <v>0.77557558000000004</v>
      </c>
      <c r="AR13319" s="83">
        <v>-2.6972203000000001</v>
      </c>
      <c r="AU13319" s="91"/>
      <c r="AW13319" s="89"/>
      <c r="BE13319" s="90"/>
      <c r="BF13319" s="84"/>
      <c r="BG13319" s="84">
        <f t="shared" si="210"/>
        <v>45877</v>
      </c>
    </row>
    <row r="13320" spans="39:59">
      <c r="AM13320" s="85" t="s">
        <v>13572</v>
      </c>
      <c r="AN13320" s="83">
        <v>3.47282</v>
      </c>
      <c r="AO13320" s="84">
        <v>800.09636999999998</v>
      </c>
      <c r="AP13320" s="83">
        <v>5327.5742</v>
      </c>
      <c r="AQ13320" s="83">
        <v>0.77557986999999995</v>
      </c>
      <c r="AR13320" s="83">
        <v>-2.6972401000000001</v>
      </c>
      <c r="AU13320" s="91"/>
      <c r="AW13320" s="89"/>
      <c r="BE13320" s="90"/>
      <c r="BF13320" s="84"/>
      <c r="BG13320" s="84">
        <f t="shared" si="210"/>
        <v>45877.5</v>
      </c>
    </row>
    <row r="13321" spans="39:59">
      <c r="AM13321" s="85" t="s">
        <v>13573</v>
      </c>
      <c r="AN13321" s="83">
        <v>3.4727709</v>
      </c>
      <c r="AO13321" s="84">
        <v>800.11157000000003</v>
      </c>
      <c r="AP13321" s="83">
        <v>5327.9741000000004</v>
      </c>
      <c r="AQ13321" s="83">
        <v>0.77558373999999997</v>
      </c>
      <c r="AR13321" s="83">
        <v>-2.6971872000000001</v>
      </c>
      <c r="AU13321" s="91"/>
      <c r="AW13321" s="89"/>
      <c r="BE13321" s="90"/>
      <c r="BF13321" s="84"/>
      <c r="BG13321" s="84">
        <f t="shared" si="210"/>
        <v>45878</v>
      </c>
    </row>
    <row r="13322" spans="39:59">
      <c r="AM13322" s="85" t="s">
        <v>13574</v>
      </c>
      <c r="AN13322" s="83">
        <v>3.4727858999999999</v>
      </c>
      <c r="AO13322" s="84">
        <v>800.08118000000002</v>
      </c>
      <c r="AP13322" s="83">
        <v>5328.3744999999999</v>
      </c>
      <c r="AQ13322" s="83">
        <v>0.77558857000000003</v>
      </c>
      <c r="AR13322" s="83">
        <v>-2.6971973999999999</v>
      </c>
      <c r="AU13322" s="91"/>
      <c r="AW13322" s="89"/>
      <c r="BE13322" s="90"/>
      <c r="BF13322" s="84"/>
      <c r="BG13322" s="84">
        <f t="shared" si="210"/>
        <v>45878.5</v>
      </c>
    </row>
    <row r="13323" spans="39:59">
      <c r="AM13323" s="85" t="s">
        <v>13575</v>
      </c>
      <c r="AN13323" s="83">
        <v>3.4727969000000001</v>
      </c>
      <c r="AO13323" s="84">
        <v>800.21820000000002</v>
      </c>
      <c r="AP13323" s="83">
        <v>5328.7744000000002</v>
      </c>
      <c r="AQ13323" s="83">
        <v>0.77559297999999999</v>
      </c>
      <c r="AR13323" s="83">
        <v>-2.6972038999999999</v>
      </c>
      <c r="AU13323" s="91"/>
      <c r="AW13323" s="89"/>
      <c r="BE13323" s="90"/>
      <c r="BF13323" s="84"/>
      <c r="BG13323" s="84">
        <f t="shared" si="210"/>
        <v>45879</v>
      </c>
    </row>
    <row r="13324" spans="39:59">
      <c r="AM13324" s="85" t="s">
        <v>13576</v>
      </c>
      <c r="AN13324" s="83">
        <v>3.4727899999999998</v>
      </c>
      <c r="AO13324" s="84">
        <v>800.08118000000002</v>
      </c>
      <c r="AP13324" s="83">
        <v>5329.1742999999997</v>
      </c>
      <c r="AQ13324" s="83">
        <v>0.77559274</v>
      </c>
      <c r="AR13324" s="83">
        <v>-2.6971972000000002</v>
      </c>
      <c r="AU13324" s="91"/>
      <c r="AW13324" s="89"/>
      <c r="BE13324" s="90"/>
      <c r="BF13324" s="84"/>
      <c r="BG13324" s="84">
        <f t="shared" si="210"/>
        <v>45879.5</v>
      </c>
    </row>
    <row r="13325" spans="39:59">
      <c r="AM13325" s="85" t="s">
        <v>13577</v>
      </c>
      <c r="AN13325" s="83">
        <v>3.4727191999999998</v>
      </c>
      <c r="AO13325" s="84">
        <v>800.21825999999999</v>
      </c>
      <c r="AP13325" s="83">
        <v>5329.5747000000001</v>
      </c>
      <c r="AQ13325" s="83">
        <v>0.77558528999999998</v>
      </c>
      <c r="AR13325" s="83">
        <v>-2.6971340000000001</v>
      </c>
      <c r="AU13325" s="91"/>
      <c r="AW13325" s="89"/>
      <c r="BE13325" s="90"/>
      <c r="BF13325" s="84"/>
      <c r="BG13325" s="84">
        <f t="shared" si="210"/>
        <v>45880</v>
      </c>
    </row>
    <row r="13326" spans="39:59">
      <c r="AM13326" s="85" t="s">
        <v>13578</v>
      </c>
      <c r="AN13326" s="83">
        <v>3.4726504999999999</v>
      </c>
      <c r="AO13326" s="84">
        <v>800.03545999999994</v>
      </c>
      <c r="AP13326" s="83">
        <v>5329.9745999999996</v>
      </c>
      <c r="AQ13326" s="83">
        <v>0.77558601000000005</v>
      </c>
      <c r="AR13326" s="83">
        <v>-2.6970643999999999</v>
      </c>
      <c r="AU13326" s="91"/>
      <c r="AW13326" s="89"/>
      <c r="BE13326" s="90"/>
      <c r="BF13326" s="84"/>
      <c r="BG13326" s="84">
        <f t="shared" si="210"/>
        <v>45880.5</v>
      </c>
    </row>
    <row r="13327" spans="39:59">
      <c r="AM13327" s="85" t="s">
        <v>13579</v>
      </c>
      <c r="AN13327" s="83">
        <v>3.4725933000000002</v>
      </c>
      <c r="AO13327" s="84">
        <v>800.15734999999995</v>
      </c>
      <c r="AP13327" s="83">
        <v>5330.375</v>
      </c>
      <c r="AQ13327" s="83">
        <v>0.77558833000000005</v>
      </c>
      <c r="AR13327" s="83">
        <v>-2.6970049999999999</v>
      </c>
      <c r="AU13327" s="91"/>
      <c r="AW13327" s="89"/>
      <c r="BE13327" s="90"/>
      <c r="BF13327" s="84"/>
      <c r="BG13327" s="84">
        <f t="shared" si="210"/>
        <v>45881</v>
      </c>
    </row>
    <row r="13328" spans="39:59">
      <c r="AM13328" s="85" t="s">
        <v>13580</v>
      </c>
      <c r="AN13328" s="83">
        <v>3.4725212999999999</v>
      </c>
      <c r="AO13328" s="84">
        <v>800.17255</v>
      </c>
      <c r="AP13328" s="83">
        <v>5330.7749000000003</v>
      </c>
      <c r="AQ13328" s="83">
        <v>0.77559118999999999</v>
      </c>
      <c r="AR13328" s="83">
        <v>-2.6969302000000002</v>
      </c>
      <c r="AU13328" s="91"/>
      <c r="AW13328" s="89"/>
      <c r="BE13328" s="90"/>
      <c r="BF13328" s="84"/>
      <c r="BG13328" s="84">
        <f t="shared" si="210"/>
        <v>45881.5</v>
      </c>
    </row>
    <row r="13329" spans="39:59">
      <c r="AM13329" s="85" t="s">
        <v>13581</v>
      </c>
      <c r="AN13329" s="83">
        <v>3.4724815000000002</v>
      </c>
      <c r="AO13329" s="84">
        <v>800.26391999999998</v>
      </c>
      <c r="AP13329" s="83">
        <v>5331.1747999999998</v>
      </c>
      <c r="AQ13329" s="83">
        <v>0.77559137</v>
      </c>
      <c r="AR13329" s="83">
        <v>-2.6968901000000001</v>
      </c>
      <c r="AU13329" s="91"/>
      <c r="AW13329" s="89"/>
      <c r="BE13329" s="90"/>
      <c r="BF13329" s="84"/>
      <c r="BG13329" s="84">
        <f t="shared" si="210"/>
        <v>45882</v>
      </c>
    </row>
    <row r="13330" spans="39:59">
      <c r="AM13330" s="85" t="s">
        <v>13582</v>
      </c>
      <c r="AN13330" s="83">
        <v>3.4723636999999998</v>
      </c>
      <c r="AO13330" s="84">
        <v>800.06592000000001</v>
      </c>
      <c r="AP13330" s="83">
        <v>5331.5752000000002</v>
      </c>
      <c r="AQ13330" s="83">
        <v>0.77559036000000003</v>
      </c>
      <c r="AR13330" s="83">
        <v>-2.6967732999999998</v>
      </c>
      <c r="AU13330" s="91"/>
      <c r="AW13330" s="89"/>
      <c r="BE13330" s="90"/>
      <c r="BF13330" s="84"/>
      <c r="BG13330" s="84">
        <f t="shared" si="210"/>
        <v>45882.5</v>
      </c>
    </row>
    <row r="13331" spans="39:59">
      <c r="AM13331" s="85" t="s">
        <v>13583</v>
      </c>
      <c r="AN13331" s="83">
        <v>3.4724419000000002</v>
      </c>
      <c r="AO13331" s="84">
        <v>800.18773999999996</v>
      </c>
      <c r="AP13331" s="83">
        <v>5331.9750999999997</v>
      </c>
      <c r="AQ13331" s="83">
        <v>0.77558762000000003</v>
      </c>
      <c r="AR13331" s="83">
        <v>-2.6968543999999999</v>
      </c>
      <c r="AU13331" s="91"/>
      <c r="AW13331" s="89"/>
      <c r="BE13331" s="90"/>
      <c r="BF13331" s="84"/>
      <c r="BG13331" s="84">
        <f t="shared" si="210"/>
        <v>45883</v>
      </c>
    </row>
    <row r="13332" spans="39:59">
      <c r="AM13332" s="85" t="s">
        <v>13584</v>
      </c>
      <c r="AN13332" s="83">
        <v>3.4725606</v>
      </c>
      <c r="AO13332" s="84">
        <v>800.12683000000004</v>
      </c>
      <c r="AP13332" s="83">
        <v>5332.375</v>
      </c>
      <c r="AQ13332" s="83">
        <v>0.77560043000000001</v>
      </c>
      <c r="AR13332" s="83">
        <v>-2.6969601999999999</v>
      </c>
      <c r="AU13332" s="91"/>
      <c r="AW13332" s="89"/>
      <c r="BE13332" s="90"/>
      <c r="BF13332" s="84"/>
      <c r="BG13332" s="84">
        <f t="shared" si="210"/>
        <v>45883.5</v>
      </c>
    </row>
    <row r="13333" spans="39:59">
      <c r="AM13333" s="85" t="s">
        <v>13585</v>
      </c>
      <c r="AN13333" s="83">
        <v>3.4726739000000002</v>
      </c>
      <c r="AO13333" s="84">
        <v>800.32494999999994</v>
      </c>
      <c r="AP13333" s="83">
        <v>5332.7754000000004</v>
      </c>
      <c r="AQ13333" s="83">
        <v>0.77561915000000003</v>
      </c>
      <c r="AR13333" s="83">
        <v>-2.6970546</v>
      </c>
      <c r="AU13333" s="91"/>
      <c r="AW13333" s="89"/>
      <c r="BE13333" s="90"/>
      <c r="BF13333" s="84"/>
      <c r="BG13333" s="84">
        <f t="shared" si="210"/>
        <v>45884</v>
      </c>
    </row>
    <row r="13334" spans="39:59">
      <c r="AM13334" s="85" t="s">
        <v>13586</v>
      </c>
      <c r="AN13334" s="83">
        <v>3.472734</v>
      </c>
      <c r="AO13334" s="84">
        <v>800.17255</v>
      </c>
      <c r="AP13334" s="83">
        <v>5333.1752999999999</v>
      </c>
      <c r="AQ13334" s="83">
        <v>0.77563601999999998</v>
      </c>
      <c r="AR13334" s="83">
        <v>-2.697098</v>
      </c>
      <c r="AU13334" s="91"/>
      <c r="AW13334" s="89"/>
      <c r="BE13334" s="90"/>
      <c r="BF13334" s="84"/>
      <c r="BG13334" s="84">
        <f t="shared" si="210"/>
        <v>45884.5</v>
      </c>
    </row>
    <row r="13335" spans="39:59">
      <c r="AM13335" s="85" t="s">
        <v>13587</v>
      </c>
      <c r="AN13335" s="83">
        <v>3.4728441000000001</v>
      </c>
      <c r="AO13335" s="84">
        <v>800.03545999999994</v>
      </c>
      <c r="AP13335" s="83">
        <v>5333.5752000000002</v>
      </c>
      <c r="AQ13335" s="83">
        <v>0.77565485000000001</v>
      </c>
      <c r="AR13335" s="83">
        <v>-2.6971892999999998</v>
      </c>
      <c r="AU13335" s="91"/>
      <c r="AW13335" s="89"/>
      <c r="BE13335" s="90"/>
      <c r="BF13335" s="84"/>
      <c r="BG13335" s="84">
        <f t="shared" si="210"/>
        <v>45885</v>
      </c>
    </row>
    <row r="13336" spans="39:59">
      <c r="AM13336" s="85" t="s">
        <v>13588</v>
      </c>
      <c r="AN13336" s="83">
        <v>3.4728618</v>
      </c>
      <c r="AO13336" s="84">
        <v>800.09636999999998</v>
      </c>
      <c r="AP13336" s="83">
        <v>5333.9755999999998</v>
      </c>
      <c r="AQ13336" s="83">
        <v>0.77567416</v>
      </c>
      <c r="AR13336" s="83">
        <v>-2.6971877000000002</v>
      </c>
      <c r="AU13336" s="91"/>
      <c r="AW13336" s="89"/>
      <c r="BE13336" s="90"/>
      <c r="BF13336" s="84"/>
      <c r="BG13336" s="84">
        <f t="shared" si="210"/>
        <v>45885.5</v>
      </c>
    </row>
    <row r="13337" spans="39:59">
      <c r="AM13337" s="85" t="s">
        <v>13589</v>
      </c>
      <c r="AN13337" s="83">
        <v>3.4728686999999998</v>
      </c>
      <c r="AO13337" s="84">
        <v>800.15734999999995</v>
      </c>
      <c r="AP13337" s="83">
        <v>5334.3755000000001</v>
      </c>
      <c r="AQ13337" s="83">
        <v>0.77569056000000003</v>
      </c>
      <c r="AR13337" s="83">
        <v>-2.6971780999999999</v>
      </c>
      <c r="AU13337" s="91"/>
      <c r="AW13337" s="89"/>
      <c r="BE13337" s="90"/>
      <c r="BF13337" s="84"/>
      <c r="BG13337" s="84">
        <f t="shared" si="210"/>
        <v>45886</v>
      </c>
    </row>
    <row r="13338" spans="39:59">
      <c r="AM13338" s="85" t="s">
        <v>13590</v>
      </c>
      <c r="AN13338" s="83">
        <v>3.4729475999999999</v>
      </c>
      <c r="AO13338" s="84">
        <v>800.12683000000004</v>
      </c>
      <c r="AP13338" s="83">
        <v>5334.7754000000004</v>
      </c>
      <c r="AQ13338" s="83">
        <v>0.77570671000000002</v>
      </c>
      <c r="AR13338" s="83">
        <v>-2.6972407999999999</v>
      </c>
      <c r="AU13338" s="91"/>
      <c r="AW13338" s="89"/>
      <c r="BE13338" s="90"/>
      <c r="BF13338" s="84"/>
      <c r="BG13338" s="84">
        <f t="shared" si="210"/>
        <v>45886.5</v>
      </c>
    </row>
    <row r="13339" spans="39:59">
      <c r="AM13339" s="85" t="s">
        <v>13591</v>
      </c>
      <c r="AN13339" s="83">
        <v>3.4729730999999999</v>
      </c>
      <c r="AO13339" s="84">
        <v>800.30962999999997</v>
      </c>
      <c r="AP13339" s="83">
        <v>5335.1758</v>
      </c>
      <c r="AQ13339" s="83">
        <v>0.77571635999999999</v>
      </c>
      <c r="AR13339" s="83">
        <v>-2.6972567999999999</v>
      </c>
      <c r="AU13339" s="91"/>
      <c r="AW13339" s="89"/>
      <c r="BE13339" s="90"/>
      <c r="BF13339" s="84"/>
      <c r="BG13339" s="84">
        <f t="shared" si="210"/>
        <v>45887</v>
      </c>
    </row>
    <row r="13340" spans="39:59">
      <c r="AM13340" s="85" t="s">
        <v>13592</v>
      </c>
      <c r="AN13340" s="83">
        <v>3.4729817000000001</v>
      </c>
      <c r="AO13340" s="84">
        <v>800.34009000000003</v>
      </c>
      <c r="AP13340" s="83">
        <v>5335.5757000000003</v>
      </c>
      <c r="AQ13340" s="83">
        <v>0.77572768999999997</v>
      </c>
      <c r="AR13340" s="83">
        <v>-2.6972539000000002</v>
      </c>
      <c r="AU13340" s="91"/>
      <c r="AW13340" s="89"/>
      <c r="BE13340" s="90"/>
      <c r="BF13340" s="84"/>
      <c r="BG13340" s="84">
        <f t="shared" si="210"/>
        <v>45887.5</v>
      </c>
    </row>
    <row r="13341" spans="39:59">
      <c r="AM13341" s="85" t="s">
        <v>13593</v>
      </c>
      <c r="AN13341" s="83">
        <v>3.4729568999999998</v>
      </c>
      <c r="AO13341" s="84">
        <v>800.20306000000005</v>
      </c>
      <c r="AP13341" s="83">
        <v>5335.9760999999999</v>
      </c>
      <c r="AQ13341" s="83">
        <v>0.77574562999999996</v>
      </c>
      <c r="AR13341" s="83">
        <v>-2.6972113000000002</v>
      </c>
      <c r="AU13341" s="91"/>
      <c r="AW13341" s="89"/>
      <c r="BE13341" s="90"/>
      <c r="BF13341" s="84"/>
      <c r="BG13341" s="84">
        <f t="shared" si="210"/>
        <v>45888</v>
      </c>
    </row>
    <row r="13342" spans="39:59">
      <c r="AM13342" s="85" t="s">
        <v>13594</v>
      </c>
      <c r="AN13342" s="83">
        <v>3.472966</v>
      </c>
      <c r="AO13342" s="84">
        <v>800.09636999999998</v>
      </c>
      <c r="AP13342" s="83">
        <v>5336.3760000000002</v>
      </c>
      <c r="AQ13342" s="83">
        <v>0.77575976000000002</v>
      </c>
      <c r="AR13342" s="83">
        <v>-2.6972062999999999</v>
      </c>
      <c r="AU13342" s="91"/>
      <c r="AW13342" s="89"/>
      <c r="BE13342" s="90"/>
      <c r="BF13342" s="84"/>
      <c r="BG13342" s="84">
        <f t="shared" si="210"/>
        <v>45888.5</v>
      </c>
    </row>
    <row r="13343" spans="39:59">
      <c r="AM13343" s="85" t="s">
        <v>13595</v>
      </c>
      <c r="AN13343" s="83">
        <v>3.4729966999999999</v>
      </c>
      <c r="AO13343" s="84">
        <v>800.18773999999996</v>
      </c>
      <c r="AP13343" s="83">
        <v>5336.7758999999996</v>
      </c>
      <c r="AQ13343" s="83">
        <v>0.77577399999999996</v>
      </c>
      <c r="AR13343" s="83">
        <v>-2.6972227000000002</v>
      </c>
      <c r="AU13343" s="91"/>
      <c r="AW13343" s="89"/>
      <c r="BE13343" s="90"/>
      <c r="BF13343" s="84"/>
      <c r="BG13343" s="84">
        <f t="shared" si="210"/>
        <v>45889</v>
      </c>
    </row>
    <row r="13344" spans="39:59">
      <c r="AM13344" s="85" t="s">
        <v>13596</v>
      </c>
      <c r="AN13344" s="83">
        <v>3.4730663000000002</v>
      </c>
      <c r="AO13344" s="84">
        <v>800.09644000000003</v>
      </c>
      <c r="AP13344" s="83">
        <v>5337.1763000000001</v>
      </c>
      <c r="AQ13344" s="83">
        <v>0.77578175000000005</v>
      </c>
      <c r="AR13344" s="83">
        <v>-2.6972847</v>
      </c>
      <c r="AU13344" s="91"/>
      <c r="AW13344" s="89"/>
      <c r="BE13344" s="90"/>
      <c r="BF13344" s="84"/>
      <c r="BG13344" s="84">
        <f t="shared" si="210"/>
        <v>45889.5</v>
      </c>
    </row>
    <row r="13345" spans="39:59">
      <c r="AM13345" s="85" t="s">
        <v>13597</v>
      </c>
      <c r="AN13345" s="83">
        <v>3.4730558</v>
      </c>
      <c r="AO13345" s="84">
        <v>800.15734999999995</v>
      </c>
      <c r="AP13345" s="83">
        <v>5337.5762000000004</v>
      </c>
      <c r="AQ13345" s="83">
        <v>0.77579880000000001</v>
      </c>
      <c r="AR13345" s="83">
        <v>-2.697257</v>
      </c>
      <c r="AU13345" s="91"/>
      <c r="AW13345" s="89"/>
      <c r="BE13345" s="90"/>
      <c r="BF13345" s="84"/>
      <c r="BG13345" s="84">
        <f t="shared" si="210"/>
        <v>45890</v>
      </c>
    </row>
    <row r="13346" spans="39:59">
      <c r="AM13346" s="85" t="s">
        <v>13598</v>
      </c>
      <c r="AN13346" s="83">
        <v>3.4730515</v>
      </c>
      <c r="AO13346" s="84">
        <v>800.21825999999999</v>
      </c>
      <c r="AP13346" s="83">
        <v>5337.9766</v>
      </c>
      <c r="AQ13346" s="83">
        <v>0.77581</v>
      </c>
      <c r="AR13346" s="83">
        <v>-2.6972415000000001</v>
      </c>
      <c r="AU13346" s="91"/>
      <c r="AW13346" s="89"/>
      <c r="BE13346" s="90"/>
      <c r="BF13346" s="84"/>
      <c r="BG13346" s="84">
        <f t="shared" si="210"/>
        <v>45890.5</v>
      </c>
    </row>
    <row r="13347" spans="39:59">
      <c r="AM13347" s="85" t="s">
        <v>13599</v>
      </c>
      <c r="AN13347" s="83">
        <v>3.4730401</v>
      </c>
      <c r="AO13347" s="84">
        <v>800.12689</v>
      </c>
      <c r="AP13347" s="83">
        <v>5338.3765000000003</v>
      </c>
      <c r="AQ13347" s="83">
        <v>0.77582907999999995</v>
      </c>
      <c r="AR13347" s="83">
        <v>-2.6972109999999998</v>
      </c>
      <c r="AU13347" s="91"/>
      <c r="AW13347" s="89"/>
      <c r="BE13347" s="90"/>
      <c r="BF13347" s="84"/>
      <c r="BG13347" s="84">
        <f t="shared" si="210"/>
        <v>45891</v>
      </c>
    </row>
    <row r="13348" spans="39:59">
      <c r="AM13348" s="85" t="s">
        <v>13600</v>
      </c>
      <c r="AN13348" s="83">
        <v>3.4731016000000001</v>
      </c>
      <c r="AO13348" s="84">
        <v>800.27917000000002</v>
      </c>
      <c r="AP13348" s="83">
        <v>5338.7763999999997</v>
      </c>
      <c r="AQ13348" s="83">
        <v>0.77584821000000004</v>
      </c>
      <c r="AR13348" s="83">
        <v>-2.6972535</v>
      </c>
      <c r="AU13348" s="91"/>
      <c r="AW13348" s="89"/>
      <c r="BE13348" s="90"/>
      <c r="BF13348" s="84"/>
      <c r="BG13348" s="84">
        <f t="shared" si="210"/>
        <v>45891.5</v>
      </c>
    </row>
    <row r="13349" spans="39:59">
      <c r="AM13349" s="85" t="s">
        <v>13601</v>
      </c>
      <c r="AN13349" s="83">
        <v>3.4731182999999999</v>
      </c>
      <c r="AO13349" s="84">
        <v>800.23339999999996</v>
      </c>
      <c r="AP13349" s="83">
        <v>5339.1768000000002</v>
      </c>
      <c r="AQ13349" s="83">
        <v>0.77586120000000003</v>
      </c>
      <c r="AR13349" s="83">
        <v>-2.697257</v>
      </c>
      <c r="AU13349" s="91"/>
      <c r="AW13349" s="89"/>
      <c r="BE13349" s="90"/>
      <c r="BF13349" s="84"/>
      <c r="BG13349" s="84">
        <f t="shared" si="210"/>
        <v>45892</v>
      </c>
    </row>
    <row r="13350" spans="39:59">
      <c r="AM13350" s="85" t="s">
        <v>13602</v>
      </c>
      <c r="AN13350" s="83">
        <v>3.4731727000000001</v>
      </c>
      <c r="AO13350" s="84">
        <v>800.12683000000004</v>
      </c>
      <c r="AP13350" s="83">
        <v>5339.5766999999996</v>
      </c>
      <c r="AQ13350" s="83">
        <v>0.77587205000000004</v>
      </c>
      <c r="AR13350" s="83">
        <v>-2.6973007</v>
      </c>
      <c r="AU13350" s="91"/>
      <c r="AW13350" s="89"/>
      <c r="BE13350" s="90"/>
      <c r="BF13350" s="84"/>
      <c r="BG13350" s="84">
        <f t="shared" si="210"/>
        <v>45892.5</v>
      </c>
    </row>
    <row r="13351" spans="39:59">
      <c r="AM13351" s="85" t="s">
        <v>13603</v>
      </c>
      <c r="AN13351" s="83">
        <v>3.4730851999999999</v>
      </c>
      <c r="AO13351" s="84">
        <v>800.23339999999996</v>
      </c>
      <c r="AP13351" s="83">
        <v>5339.9766</v>
      </c>
      <c r="AQ13351" s="83">
        <v>0.77588296000000001</v>
      </c>
      <c r="AR13351" s="83">
        <v>-2.6972022</v>
      </c>
      <c r="AU13351" s="91"/>
      <c r="AW13351" s="89"/>
      <c r="BE13351" s="90"/>
      <c r="BF13351" s="84"/>
      <c r="BG13351" s="84">
        <f t="shared" si="210"/>
        <v>45893</v>
      </c>
    </row>
    <row r="13352" spans="39:59">
      <c r="AM13352" s="85" t="s">
        <v>13604</v>
      </c>
      <c r="AN13352" s="83">
        <v>3.4731429</v>
      </c>
      <c r="AO13352" s="84">
        <v>800.29443000000003</v>
      </c>
      <c r="AP13352" s="83">
        <v>5340.3770000000004</v>
      </c>
      <c r="AQ13352" s="83">
        <v>0.77589350999999995</v>
      </c>
      <c r="AR13352" s="83">
        <v>-2.6972494</v>
      </c>
      <c r="AU13352" s="91"/>
      <c r="AW13352" s="89"/>
      <c r="BE13352" s="90"/>
      <c r="BF13352" s="84"/>
      <c r="BG13352" s="84">
        <f t="shared" si="210"/>
        <v>45893.5</v>
      </c>
    </row>
    <row r="13353" spans="39:59">
      <c r="AM13353" s="85" t="s">
        <v>13605</v>
      </c>
      <c r="AN13353" s="83">
        <v>3.4731063999999998</v>
      </c>
      <c r="AO13353" s="84">
        <v>800.06592000000001</v>
      </c>
      <c r="AP13353" s="83">
        <v>5340.7768999999998</v>
      </c>
      <c r="AQ13353" s="83">
        <v>0.77589613000000002</v>
      </c>
      <c r="AR13353" s="83">
        <v>-2.6972103000000001</v>
      </c>
      <c r="AU13353" s="91"/>
      <c r="AW13353" s="89"/>
      <c r="BE13353" s="90"/>
      <c r="BF13353" s="84"/>
      <c r="BG13353" s="84">
        <f t="shared" si="210"/>
        <v>45894</v>
      </c>
    </row>
    <row r="13354" spans="39:59">
      <c r="AM13354" s="85" t="s">
        <v>13606</v>
      </c>
      <c r="AN13354" s="83">
        <v>3.4731450000000001</v>
      </c>
      <c r="AO13354" s="84">
        <v>800.14209000000005</v>
      </c>
      <c r="AP13354" s="83">
        <v>5341.1772000000001</v>
      </c>
      <c r="AQ13354" s="83">
        <v>0.77590877000000003</v>
      </c>
      <c r="AR13354" s="83">
        <v>-2.6972363000000001</v>
      </c>
      <c r="AU13354" s="91"/>
      <c r="AW13354" s="89"/>
      <c r="BE13354" s="90"/>
      <c r="BF13354" s="84"/>
      <c r="BG13354" s="84">
        <f t="shared" si="210"/>
        <v>45894.5</v>
      </c>
    </row>
    <row r="13355" spans="39:59">
      <c r="AM13355" s="85" t="s">
        <v>13607</v>
      </c>
      <c r="AN13355" s="83">
        <v>3.4731339999999999</v>
      </c>
      <c r="AO13355" s="84">
        <v>800.15728999999999</v>
      </c>
      <c r="AP13355" s="83">
        <v>5341.5771000000004</v>
      </c>
      <c r="AQ13355" s="83">
        <v>0.77592665000000005</v>
      </c>
      <c r="AR13355" s="83">
        <v>-2.6972075000000002</v>
      </c>
      <c r="AU13355" s="91"/>
      <c r="AW13355" s="89"/>
      <c r="BE13355" s="90"/>
      <c r="BF13355" s="84"/>
      <c r="BG13355" s="84">
        <f t="shared" si="210"/>
        <v>45895</v>
      </c>
    </row>
    <row r="13356" spans="39:59">
      <c r="AM13356" s="85" t="s">
        <v>13608</v>
      </c>
      <c r="AN13356" s="83">
        <v>3.4732227</v>
      </c>
      <c r="AO13356" s="84">
        <v>800.15734999999995</v>
      </c>
      <c r="AP13356" s="83">
        <v>5341.9771000000001</v>
      </c>
      <c r="AQ13356" s="83">
        <v>0.77594291999999998</v>
      </c>
      <c r="AR13356" s="83">
        <v>-2.6972797000000002</v>
      </c>
      <c r="AU13356" s="91"/>
      <c r="AW13356" s="89"/>
      <c r="BE13356" s="90"/>
      <c r="BF13356" s="84"/>
      <c r="BG13356" s="84">
        <f t="shared" si="210"/>
        <v>45895.5</v>
      </c>
    </row>
    <row r="13357" spans="39:59">
      <c r="AM13357" s="85" t="s">
        <v>13609</v>
      </c>
      <c r="AN13357" s="83">
        <v>3.4732466</v>
      </c>
      <c r="AO13357" s="84">
        <v>800.20299999999997</v>
      </c>
      <c r="AP13357" s="83">
        <v>5342.3774000000003</v>
      </c>
      <c r="AQ13357" s="83">
        <v>0.77595197999999999</v>
      </c>
      <c r="AR13357" s="83">
        <v>-2.6972947</v>
      </c>
      <c r="AU13357" s="91"/>
      <c r="AW13357" s="89"/>
      <c r="BE13357" s="90"/>
      <c r="BF13357" s="84"/>
      <c r="BG13357" s="84">
        <f t="shared" si="210"/>
        <v>45896</v>
      </c>
    </row>
    <row r="13358" spans="39:59">
      <c r="AM13358" s="85" t="s">
        <v>13610</v>
      </c>
      <c r="AN13358" s="83">
        <v>3.4733546</v>
      </c>
      <c r="AO13358" s="84">
        <v>800.06592000000001</v>
      </c>
      <c r="AP13358" s="83">
        <v>5342.7772999999997</v>
      </c>
      <c r="AQ13358" s="83">
        <v>0.77595972999999996</v>
      </c>
      <c r="AR13358" s="83">
        <v>-2.6973948000000001</v>
      </c>
      <c r="AU13358" s="91"/>
      <c r="AW13358" s="89"/>
      <c r="BE13358" s="90"/>
      <c r="BF13358" s="84"/>
      <c r="BG13358" s="84">
        <f t="shared" si="210"/>
        <v>45896.5</v>
      </c>
    </row>
    <row r="13359" spans="39:59">
      <c r="AM13359" s="85" t="s">
        <v>13611</v>
      </c>
      <c r="AN13359" s="83">
        <v>3.4733681999999999</v>
      </c>
      <c r="AO13359" s="84">
        <v>800.23346000000004</v>
      </c>
      <c r="AP13359" s="83">
        <v>5343.1772000000001</v>
      </c>
      <c r="AQ13359" s="83">
        <v>0.77596569000000004</v>
      </c>
      <c r="AR13359" s="83">
        <v>-2.6974024999999999</v>
      </c>
      <c r="AU13359" s="91"/>
      <c r="AW13359" s="89"/>
      <c r="BE13359" s="90"/>
      <c r="BF13359" s="84"/>
      <c r="BG13359" s="84">
        <f t="shared" si="210"/>
        <v>45897</v>
      </c>
    </row>
    <row r="13360" spans="39:59">
      <c r="AM13360" s="85" t="s">
        <v>13612</v>
      </c>
      <c r="AN13360" s="83">
        <v>3.4733445999999999</v>
      </c>
      <c r="AO13360" s="84">
        <v>800.09636999999998</v>
      </c>
      <c r="AP13360" s="83">
        <v>5343.5775999999996</v>
      </c>
      <c r="AQ13360" s="83">
        <v>0.77597707999999999</v>
      </c>
      <c r="AR13360" s="83">
        <v>-2.6973674000000001</v>
      </c>
      <c r="AU13360" s="91"/>
      <c r="AW13360" s="89"/>
      <c r="BE13360" s="90"/>
      <c r="BF13360" s="84"/>
      <c r="BG13360" s="84">
        <f t="shared" si="210"/>
        <v>45897.5</v>
      </c>
    </row>
    <row r="13361" spans="39:59">
      <c r="AM13361" s="85" t="s">
        <v>13613</v>
      </c>
      <c r="AN13361" s="83">
        <v>3.4732884999999998</v>
      </c>
      <c r="AO13361" s="84">
        <v>800.26391999999998</v>
      </c>
      <c r="AP13361" s="83">
        <v>5343.9775</v>
      </c>
      <c r="AQ13361" s="83">
        <v>0.77598893999999996</v>
      </c>
      <c r="AR13361" s="83">
        <v>-2.6972995000000002</v>
      </c>
      <c r="AU13361" s="91"/>
      <c r="AW13361" s="89"/>
      <c r="BE13361" s="90"/>
      <c r="BF13361" s="84"/>
      <c r="BG13361" s="84">
        <f t="shared" si="210"/>
        <v>45898</v>
      </c>
    </row>
    <row r="13362" spans="39:59">
      <c r="AM13362" s="85" t="s">
        <v>13614</v>
      </c>
      <c r="AN13362" s="83">
        <v>3.4733486</v>
      </c>
      <c r="AO13362" s="84">
        <v>800.05065999999999</v>
      </c>
      <c r="AP13362" s="83">
        <v>5344.3774000000003</v>
      </c>
      <c r="AQ13362" s="83">
        <v>0.77599507999999995</v>
      </c>
      <c r="AR13362" s="83">
        <v>-2.6973536</v>
      </c>
      <c r="AU13362" s="91"/>
      <c r="AW13362" s="89"/>
      <c r="BE13362" s="90"/>
      <c r="BF13362" s="84"/>
      <c r="BG13362" s="84">
        <f t="shared" si="210"/>
        <v>45898.5</v>
      </c>
    </row>
    <row r="13363" spans="39:59">
      <c r="AM13363" s="85" t="s">
        <v>13615</v>
      </c>
      <c r="AN13363" s="83">
        <v>3.4733695999999998</v>
      </c>
      <c r="AO13363" s="84">
        <v>800.11157000000003</v>
      </c>
      <c r="AP13363" s="83">
        <v>5344.7777999999998</v>
      </c>
      <c r="AQ13363" s="83">
        <v>0.77600491000000005</v>
      </c>
      <c r="AR13363" s="83">
        <v>-2.6973647999999999</v>
      </c>
      <c r="AU13363" s="91"/>
      <c r="AW13363" s="89"/>
      <c r="BE13363" s="90"/>
      <c r="BF13363" s="84"/>
      <c r="BG13363" s="84">
        <f t="shared" si="210"/>
        <v>45899</v>
      </c>
    </row>
    <row r="13364" spans="39:59">
      <c r="AM13364" s="85" t="s">
        <v>13616</v>
      </c>
      <c r="AN13364" s="83">
        <v>3.4733662999999999</v>
      </c>
      <c r="AO13364" s="84">
        <v>799.80700999999999</v>
      </c>
      <c r="AP13364" s="83">
        <v>5345.1777000000002</v>
      </c>
      <c r="AQ13364" s="83">
        <v>0.77600323999999998</v>
      </c>
      <c r="AR13364" s="83">
        <v>-2.6973628999999999</v>
      </c>
      <c r="AU13364" s="91"/>
      <c r="AW13364" s="89"/>
      <c r="BE13364" s="90"/>
      <c r="BF13364" s="84"/>
      <c r="BG13364" s="84">
        <f t="shared" si="210"/>
        <v>45899.5</v>
      </c>
    </row>
    <row r="13365" spans="39:59">
      <c r="AM13365" s="85" t="s">
        <v>13617</v>
      </c>
      <c r="AN13365" s="83">
        <v>3.4733000000000001</v>
      </c>
      <c r="AO13365" s="84">
        <v>799.98974999999996</v>
      </c>
      <c r="AP13365" s="83">
        <v>5345.5775999999996</v>
      </c>
      <c r="AQ13365" s="83">
        <v>0.77600247</v>
      </c>
      <c r="AR13365" s="83">
        <v>-2.6972976000000002</v>
      </c>
      <c r="AU13365" s="91"/>
      <c r="AW13365" s="89"/>
      <c r="BE13365" s="90"/>
      <c r="BF13365" s="84"/>
      <c r="BG13365" s="84">
        <f t="shared" si="210"/>
        <v>45900</v>
      </c>
    </row>
    <row r="13366" spans="39:59">
      <c r="AM13366" s="85" t="s">
        <v>13618</v>
      </c>
      <c r="AN13366" s="83">
        <v>3.4733223999999998</v>
      </c>
      <c r="AO13366" s="84">
        <v>800.11162999999999</v>
      </c>
      <c r="AP13366" s="83">
        <v>5345.9775</v>
      </c>
      <c r="AQ13366" s="83">
        <v>0.77600270999999998</v>
      </c>
      <c r="AR13366" s="83">
        <v>-2.6973197</v>
      </c>
      <c r="AU13366" s="91"/>
      <c r="AW13366" s="89"/>
      <c r="BE13366" s="90"/>
      <c r="BF13366" s="84"/>
      <c r="BG13366" s="84">
        <f t="shared" si="210"/>
        <v>45900.5</v>
      </c>
    </row>
    <row r="13367" spans="39:59">
      <c r="AM13367" s="85" t="s">
        <v>13619</v>
      </c>
      <c r="AN13367" s="83">
        <v>3.4733567000000001</v>
      </c>
      <c r="AO13367" s="84">
        <v>800.06592000000001</v>
      </c>
      <c r="AP13367" s="83">
        <v>5346.3779000000004</v>
      </c>
      <c r="AQ13367" s="83">
        <v>0.77601111</v>
      </c>
      <c r="AR13367" s="83">
        <v>-2.6973457000000001</v>
      </c>
      <c r="AU13367" s="91"/>
      <c r="AW13367" s="89"/>
      <c r="BE13367" s="90"/>
      <c r="BF13367" s="84"/>
      <c r="BG13367" s="84">
        <f t="shared" si="210"/>
        <v>45901</v>
      </c>
    </row>
    <row r="13368" spans="39:59">
      <c r="AM13368" s="85" t="s">
        <v>13620</v>
      </c>
      <c r="AN13368" s="83">
        <v>3.4732732999999998</v>
      </c>
      <c r="AO13368" s="84">
        <v>800.09636999999998</v>
      </c>
      <c r="AP13368" s="83">
        <v>5346.7777999999998</v>
      </c>
      <c r="AQ13368" s="83">
        <v>0.77601980999999998</v>
      </c>
      <c r="AR13368" s="83">
        <v>-2.6972535</v>
      </c>
      <c r="AU13368" s="91"/>
      <c r="AW13368" s="89"/>
      <c r="BE13368" s="90"/>
      <c r="BF13368" s="84"/>
      <c r="BG13368" s="84">
        <f t="shared" si="210"/>
        <v>45901.5</v>
      </c>
    </row>
    <row r="13369" spans="39:59">
      <c r="AM13369" s="85" t="s">
        <v>13621</v>
      </c>
      <c r="AN13369" s="83">
        <v>3.4732618</v>
      </c>
      <c r="AO13369" s="84">
        <v>800.03545999999994</v>
      </c>
      <c r="AP13369" s="83">
        <v>5347.1777000000002</v>
      </c>
      <c r="AQ13369" s="83">
        <v>0.77603184999999997</v>
      </c>
      <c r="AR13369" s="83">
        <v>-2.6972299</v>
      </c>
      <c r="AU13369" s="91"/>
      <c r="AW13369" s="89"/>
      <c r="BE13369" s="90"/>
      <c r="BF13369" s="84"/>
      <c r="BG13369" s="84">
        <f t="shared" si="210"/>
        <v>45902</v>
      </c>
    </row>
    <row r="13370" spans="39:59">
      <c r="AM13370" s="85" t="s">
        <v>13622</v>
      </c>
      <c r="AN13370" s="83">
        <v>3.4732710999999998</v>
      </c>
      <c r="AO13370" s="84">
        <v>800.23346000000004</v>
      </c>
      <c r="AP13370" s="83">
        <v>5347.5780999999997</v>
      </c>
      <c r="AQ13370" s="83">
        <v>0.77603929999999999</v>
      </c>
      <c r="AR13370" s="83">
        <v>-2.6972318</v>
      </c>
      <c r="AU13370" s="91"/>
      <c r="AW13370" s="89"/>
      <c r="BE13370" s="90"/>
      <c r="BF13370" s="84"/>
      <c r="BG13370" s="84">
        <f t="shared" si="210"/>
        <v>45902.5</v>
      </c>
    </row>
    <row r="13371" spans="39:59">
      <c r="AM13371" s="85" t="s">
        <v>13623</v>
      </c>
      <c r="AN13371" s="83">
        <v>3.4732436999999998</v>
      </c>
      <c r="AO13371" s="84">
        <v>800.17255</v>
      </c>
      <c r="AP13371" s="83">
        <v>5347.9780000000001</v>
      </c>
      <c r="AQ13371" s="83">
        <v>0.77604203999999999</v>
      </c>
      <c r="AR13371" s="83">
        <v>-2.6972016999999999</v>
      </c>
      <c r="AU13371" s="91"/>
      <c r="AW13371" s="89"/>
      <c r="BE13371" s="90"/>
      <c r="BF13371" s="84"/>
      <c r="BG13371" s="84">
        <f t="shared" si="210"/>
        <v>45903</v>
      </c>
    </row>
    <row r="13372" spans="39:59">
      <c r="AM13372" s="85" t="s">
        <v>13624</v>
      </c>
      <c r="AN13372" s="83">
        <v>3.4731955999999999</v>
      </c>
      <c r="AO13372" s="84">
        <v>800.05071999999996</v>
      </c>
      <c r="AP13372" s="83">
        <v>5348.3779000000004</v>
      </c>
      <c r="AQ13372" s="83">
        <v>0.77605175999999998</v>
      </c>
      <c r="AR13372" s="83">
        <v>-2.6971438000000001</v>
      </c>
      <c r="AU13372" s="91"/>
      <c r="AW13372" s="89"/>
      <c r="BE13372" s="90"/>
      <c r="BF13372" s="84"/>
      <c r="BG13372" s="84">
        <f t="shared" si="210"/>
        <v>45903.5</v>
      </c>
    </row>
    <row r="13373" spans="39:59">
      <c r="AM13373" s="85" t="s">
        <v>13625</v>
      </c>
      <c r="AN13373" s="83">
        <v>3.4732091</v>
      </c>
      <c r="AO13373" s="84">
        <v>800.17255</v>
      </c>
      <c r="AP13373" s="83">
        <v>5348.7777999999998</v>
      </c>
      <c r="AQ13373" s="83">
        <v>0.77606790999999997</v>
      </c>
      <c r="AR13373" s="83">
        <v>-2.6971411999999999</v>
      </c>
      <c r="AU13373" s="91"/>
      <c r="AW13373" s="89"/>
      <c r="BE13373" s="90"/>
      <c r="BF13373" s="84"/>
      <c r="BG13373" s="84">
        <f t="shared" si="210"/>
        <v>45904</v>
      </c>
    </row>
    <row r="13374" spans="39:59">
      <c r="AM13374" s="85" t="s">
        <v>13626</v>
      </c>
      <c r="AN13374" s="83">
        <v>3.4731922000000002</v>
      </c>
      <c r="AO13374" s="84">
        <v>800.09636999999998</v>
      </c>
      <c r="AP13374" s="83">
        <v>5349.1782000000003</v>
      </c>
      <c r="AQ13374" s="83">
        <v>0.77606927999999997</v>
      </c>
      <c r="AR13374" s="83">
        <v>-2.6971227999999998</v>
      </c>
      <c r="AU13374" s="91"/>
      <c r="AW13374" s="89"/>
      <c r="BE13374" s="90"/>
      <c r="BF13374" s="84"/>
      <c r="BG13374" s="84">
        <f t="shared" si="210"/>
        <v>45904.5</v>
      </c>
    </row>
    <row r="13375" spans="39:59">
      <c r="AM13375" s="85" t="s">
        <v>13627</v>
      </c>
      <c r="AN13375" s="83">
        <v>3.4732517999999999</v>
      </c>
      <c r="AO13375" s="84">
        <v>800.09636999999998</v>
      </c>
      <c r="AP13375" s="83">
        <v>5349.5780999999997</v>
      </c>
      <c r="AQ13375" s="83">
        <v>0.77608043000000004</v>
      </c>
      <c r="AR13375" s="83">
        <v>-2.6971714000000002</v>
      </c>
      <c r="AU13375" s="91"/>
      <c r="AW13375" s="89"/>
      <c r="BE13375" s="90"/>
      <c r="BF13375" s="84"/>
      <c r="BG13375" s="84">
        <f t="shared" si="210"/>
        <v>45905</v>
      </c>
    </row>
    <row r="13376" spans="39:59">
      <c r="AM13376" s="85" t="s">
        <v>13628</v>
      </c>
      <c r="AN13376" s="83">
        <v>3.4732215000000002</v>
      </c>
      <c r="AO13376" s="84">
        <v>800.11157000000003</v>
      </c>
      <c r="AP13376" s="83">
        <v>5349.9780000000001</v>
      </c>
      <c r="AQ13376" s="83">
        <v>0.77608842</v>
      </c>
      <c r="AR13376" s="83">
        <v>-2.6971330999999998</v>
      </c>
      <c r="AU13376" s="91"/>
      <c r="AW13376" s="89"/>
      <c r="BE13376" s="90"/>
      <c r="BF13376" s="84"/>
      <c r="BG13376" s="84">
        <f t="shared" si="210"/>
        <v>45905.5</v>
      </c>
    </row>
    <row r="13377" spans="39:59">
      <c r="AM13377" s="85" t="s">
        <v>13629</v>
      </c>
      <c r="AN13377" s="83">
        <v>3.4731413999999998</v>
      </c>
      <c r="AO13377" s="84">
        <v>800.18773999999996</v>
      </c>
      <c r="AP13377" s="83">
        <v>5350.3783999999996</v>
      </c>
      <c r="AQ13377" s="83">
        <v>0.77610391000000001</v>
      </c>
      <c r="AR13377" s="83">
        <v>-2.6970375</v>
      </c>
      <c r="AU13377" s="91"/>
      <c r="AW13377" s="89"/>
      <c r="BE13377" s="90"/>
      <c r="BF13377" s="84"/>
      <c r="BG13377" s="84">
        <f t="shared" si="210"/>
        <v>45906</v>
      </c>
    </row>
    <row r="13378" spans="39:59">
      <c r="AM13378" s="85" t="s">
        <v>13630</v>
      </c>
      <c r="AN13378" s="83">
        <v>3.4730496</v>
      </c>
      <c r="AO13378" s="84">
        <v>800.05071999999996</v>
      </c>
      <c r="AP13378" s="83">
        <v>5350.7782999999999</v>
      </c>
      <c r="AQ13378" s="83">
        <v>0.77610939999999995</v>
      </c>
      <c r="AR13378" s="83">
        <v>-2.6969401999999998</v>
      </c>
      <c r="AU13378" s="91"/>
      <c r="AW13378" s="89"/>
      <c r="BE13378" s="90"/>
      <c r="BF13378" s="84"/>
      <c r="BG13378" s="84">
        <f t="shared" si="210"/>
        <v>45906.5</v>
      </c>
    </row>
    <row r="13379" spans="39:59">
      <c r="AM13379" s="85" t="s">
        <v>13631</v>
      </c>
      <c r="AN13379" s="83">
        <v>3.473042</v>
      </c>
      <c r="AO13379" s="84">
        <v>800.09636999999998</v>
      </c>
      <c r="AP13379" s="83">
        <v>5351.1782000000003</v>
      </c>
      <c r="AQ13379" s="83">
        <v>0.77611005</v>
      </c>
      <c r="AR13379" s="83">
        <v>-2.6969318000000002</v>
      </c>
      <c r="AU13379" s="91"/>
      <c r="AW13379" s="89"/>
      <c r="BE13379" s="90"/>
      <c r="BF13379" s="84"/>
      <c r="BG13379" s="84">
        <f t="shared" si="210"/>
        <v>45907</v>
      </c>
    </row>
    <row r="13380" spans="39:59">
      <c r="AM13380" s="85" t="s">
        <v>13632</v>
      </c>
      <c r="AN13380" s="83">
        <v>3.4730248000000001</v>
      </c>
      <c r="AO13380" s="84">
        <v>800.06592000000001</v>
      </c>
      <c r="AP13380" s="83">
        <v>5351.5780999999997</v>
      </c>
      <c r="AQ13380" s="83">
        <v>0.77610617999999998</v>
      </c>
      <c r="AR13380" s="83">
        <v>-2.6969186999999999</v>
      </c>
      <c r="AU13380" s="91"/>
      <c r="AW13380" s="89"/>
      <c r="BE13380" s="90"/>
      <c r="BF13380" s="84"/>
      <c r="BG13380" s="84">
        <f t="shared" si="210"/>
        <v>45907.5</v>
      </c>
    </row>
    <row r="13381" spans="39:59">
      <c r="AM13381" s="85" t="s">
        <v>13633</v>
      </c>
      <c r="AN13381" s="83">
        <v>3.4730743999999998</v>
      </c>
      <c r="AO13381" s="84">
        <v>800.005</v>
      </c>
      <c r="AP13381" s="83">
        <v>5351.9785000000002</v>
      </c>
      <c r="AQ13381" s="83">
        <v>0.77611165999999998</v>
      </c>
      <c r="AR13381" s="83">
        <v>-2.6969628000000001</v>
      </c>
      <c r="AU13381" s="91"/>
      <c r="AW13381" s="89"/>
      <c r="BE13381" s="90"/>
      <c r="BF13381" s="84"/>
      <c r="BG13381" s="84">
        <f t="shared" ref="BG13381:BG13444" si="211">BG13380+0.5</f>
        <v>45908</v>
      </c>
    </row>
    <row r="13382" spans="39:59">
      <c r="AM13382" s="85" t="s">
        <v>13634</v>
      </c>
      <c r="AN13382" s="83">
        <v>3.4730899000000002</v>
      </c>
      <c r="AO13382" s="84">
        <v>800.20306000000005</v>
      </c>
      <c r="AP13382" s="83">
        <v>5352.3783999999996</v>
      </c>
      <c r="AQ13382" s="83">
        <v>0.77611779999999997</v>
      </c>
      <c r="AR13382" s="83">
        <v>-2.6969721</v>
      </c>
      <c r="AU13382" s="91"/>
      <c r="AW13382" s="89"/>
      <c r="BE13382" s="90"/>
      <c r="BF13382" s="84"/>
      <c r="BG13382" s="84">
        <f t="shared" si="211"/>
        <v>45908.5</v>
      </c>
    </row>
    <row r="13383" spans="39:59">
      <c r="AM13383" s="85" t="s">
        <v>13635</v>
      </c>
      <c r="AN13383" s="83">
        <v>3.4731255000000001</v>
      </c>
      <c r="AO13383" s="84">
        <v>800.17255</v>
      </c>
      <c r="AP13383" s="83">
        <v>5352.7782999999999</v>
      </c>
      <c r="AQ13383" s="83">
        <v>0.77612685999999997</v>
      </c>
      <c r="AR13383" s="83">
        <v>-2.6969986000000001</v>
      </c>
      <c r="AU13383" s="91"/>
      <c r="AW13383" s="89"/>
      <c r="BE13383" s="90"/>
      <c r="BF13383" s="84"/>
      <c r="BG13383" s="84">
        <f t="shared" si="211"/>
        <v>45909</v>
      </c>
    </row>
    <row r="13384" spans="39:59">
      <c r="AM13384" s="85" t="s">
        <v>13636</v>
      </c>
      <c r="AN13384" s="83">
        <v>3.4732124999999998</v>
      </c>
      <c r="AO13384" s="84">
        <v>800.23339999999996</v>
      </c>
      <c r="AP13384" s="83">
        <v>5353.1787000000004</v>
      </c>
      <c r="AQ13384" s="83">
        <v>0.77613615999999996</v>
      </c>
      <c r="AR13384" s="83">
        <v>-2.6970763</v>
      </c>
      <c r="AU13384" s="91"/>
      <c r="AW13384" s="89"/>
      <c r="BE13384" s="90"/>
      <c r="BF13384" s="84"/>
      <c r="BG13384" s="84">
        <f t="shared" si="211"/>
        <v>45909.5</v>
      </c>
    </row>
    <row r="13385" spans="39:59">
      <c r="AM13385" s="85" t="s">
        <v>13637</v>
      </c>
      <c r="AN13385" s="83">
        <v>3.4731635999999999</v>
      </c>
      <c r="AO13385" s="84">
        <v>799.94403</v>
      </c>
      <c r="AP13385" s="83">
        <v>5353.5785999999998</v>
      </c>
      <c r="AQ13385" s="83">
        <v>0.77613460999999995</v>
      </c>
      <c r="AR13385" s="83">
        <v>-2.6970288999999998</v>
      </c>
      <c r="AU13385" s="91"/>
      <c r="AW13385" s="89"/>
      <c r="BE13385" s="90"/>
      <c r="BF13385" s="84"/>
      <c r="BG13385" s="84">
        <f t="shared" si="211"/>
        <v>45910</v>
      </c>
    </row>
    <row r="13386" spans="39:59">
      <c r="AM13386" s="85" t="s">
        <v>13638</v>
      </c>
      <c r="AN13386" s="83">
        <v>3.4732151</v>
      </c>
      <c r="AO13386" s="84">
        <v>799.98974999999996</v>
      </c>
      <c r="AP13386" s="83">
        <v>5353.9785000000002</v>
      </c>
      <c r="AQ13386" s="83">
        <v>0.77614384999999997</v>
      </c>
      <c r="AR13386" s="83">
        <v>-2.6970713000000002</v>
      </c>
      <c r="AU13386" s="91"/>
      <c r="AW13386" s="89"/>
      <c r="BE13386" s="90"/>
      <c r="BF13386" s="84"/>
      <c r="BG13386" s="84">
        <f t="shared" si="211"/>
        <v>45910.5</v>
      </c>
    </row>
    <row r="13387" spans="39:59">
      <c r="AM13387" s="85" t="s">
        <v>13639</v>
      </c>
      <c r="AN13387" s="83">
        <v>3.4732270000000001</v>
      </c>
      <c r="AO13387" s="84">
        <v>800.44677999999999</v>
      </c>
      <c r="AP13387" s="83">
        <v>5354.3788999999997</v>
      </c>
      <c r="AQ13387" s="83">
        <v>0.77615708000000005</v>
      </c>
      <c r="AR13387" s="83">
        <v>-2.6970698999999998</v>
      </c>
      <c r="AU13387" s="91"/>
      <c r="AW13387" s="89"/>
      <c r="BE13387" s="90"/>
      <c r="BF13387" s="84"/>
      <c r="BG13387" s="84">
        <f t="shared" si="211"/>
        <v>45911</v>
      </c>
    </row>
    <row r="13388" spans="39:59">
      <c r="AM13388" s="85" t="s">
        <v>13640</v>
      </c>
      <c r="AN13388" s="83">
        <v>3.4731364</v>
      </c>
      <c r="AO13388" s="84">
        <v>800.21825999999999</v>
      </c>
      <c r="AP13388" s="83">
        <v>5354.7788</v>
      </c>
      <c r="AQ13388" s="83">
        <v>0.77616006000000004</v>
      </c>
      <c r="AR13388" s="83">
        <v>-2.6969764000000001</v>
      </c>
      <c r="AU13388" s="91"/>
      <c r="AW13388" s="89"/>
      <c r="BE13388" s="90"/>
      <c r="BF13388" s="84"/>
      <c r="BG13388" s="84">
        <f t="shared" si="211"/>
        <v>45911.5</v>
      </c>
    </row>
    <row r="13389" spans="39:59">
      <c r="AM13389" s="85" t="s">
        <v>13641</v>
      </c>
      <c r="AN13389" s="83">
        <v>3.4731158999999998</v>
      </c>
      <c r="AO13389" s="84">
        <v>800.14209000000005</v>
      </c>
      <c r="AP13389" s="83">
        <v>5355.1787000000004</v>
      </c>
      <c r="AQ13389" s="83">
        <v>0.77616357999999996</v>
      </c>
      <c r="AR13389" s="83">
        <v>-2.6969523</v>
      </c>
      <c r="AU13389" s="91"/>
      <c r="AW13389" s="89"/>
      <c r="BE13389" s="90"/>
      <c r="BF13389" s="84"/>
      <c r="BG13389" s="84">
        <f t="shared" si="211"/>
        <v>45912</v>
      </c>
    </row>
    <row r="13390" spans="39:59">
      <c r="AM13390" s="85" t="s">
        <v>13642</v>
      </c>
      <c r="AN13390" s="83">
        <v>3.4730892</v>
      </c>
      <c r="AO13390" s="84">
        <v>800.24872000000005</v>
      </c>
      <c r="AP13390" s="83">
        <v>5355.5790999999999</v>
      </c>
      <c r="AQ13390" s="83">
        <v>0.77616370000000001</v>
      </c>
      <c r="AR13390" s="83">
        <v>-2.6969254</v>
      </c>
      <c r="AU13390" s="91"/>
      <c r="AW13390" s="89"/>
      <c r="BE13390" s="90"/>
      <c r="BF13390" s="84"/>
      <c r="BG13390" s="84">
        <f t="shared" si="211"/>
        <v>45912.5</v>
      </c>
    </row>
    <row r="13391" spans="39:59">
      <c r="AM13391" s="85" t="s">
        <v>13643</v>
      </c>
      <c r="AN13391" s="83">
        <v>3.4730034000000001</v>
      </c>
      <c r="AO13391" s="84">
        <v>800.02020000000005</v>
      </c>
      <c r="AP13391" s="83">
        <v>5355.9790000000003</v>
      </c>
      <c r="AQ13391" s="83">
        <v>0.77615619000000002</v>
      </c>
      <c r="AR13391" s="83">
        <v>-2.6968472000000001</v>
      </c>
      <c r="AU13391" s="91"/>
      <c r="AW13391" s="89"/>
      <c r="BE13391" s="90"/>
      <c r="BF13391" s="84"/>
      <c r="BG13391" s="84">
        <f t="shared" si="211"/>
        <v>45913</v>
      </c>
    </row>
    <row r="13392" spans="39:59">
      <c r="AM13392" s="85" t="s">
        <v>13644</v>
      </c>
      <c r="AN13392" s="83">
        <v>3.4729385000000002</v>
      </c>
      <c r="AO13392" s="84">
        <v>800.08118000000002</v>
      </c>
      <c r="AP13392" s="83">
        <v>5356.3788999999997</v>
      </c>
      <c r="AQ13392" s="83">
        <v>0.77615791999999995</v>
      </c>
      <c r="AR13392" s="83">
        <v>-2.6967807000000001</v>
      </c>
      <c r="AU13392" s="91"/>
      <c r="AW13392" s="89"/>
      <c r="BE13392" s="90"/>
      <c r="BF13392" s="84"/>
      <c r="BG13392" s="84">
        <f t="shared" si="211"/>
        <v>45913.5</v>
      </c>
    </row>
    <row r="13393" spans="39:59">
      <c r="AM13393" s="85" t="s">
        <v>13645</v>
      </c>
      <c r="AN13393" s="83">
        <v>3.47295</v>
      </c>
      <c r="AO13393" s="84">
        <v>800.09636999999998</v>
      </c>
      <c r="AP13393" s="83">
        <v>5356.7788</v>
      </c>
      <c r="AQ13393" s="83">
        <v>0.77616417000000004</v>
      </c>
      <c r="AR13393" s="83">
        <v>-2.6967857</v>
      </c>
      <c r="AU13393" s="91"/>
      <c r="AW13393" s="89"/>
      <c r="BE13393" s="90"/>
      <c r="BF13393" s="84"/>
      <c r="BG13393" s="84">
        <f t="shared" si="211"/>
        <v>45914</v>
      </c>
    </row>
    <row r="13394" spans="39:59">
      <c r="AM13394" s="85" t="s">
        <v>13646</v>
      </c>
      <c r="AN13394" s="83">
        <v>3.4729608999999999</v>
      </c>
      <c r="AO13394" s="84">
        <v>800.14209000000005</v>
      </c>
      <c r="AP13394" s="83">
        <v>5357.1791999999996</v>
      </c>
      <c r="AQ13394" s="83">
        <v>0.776169</v>
      </c>
      <c r="AR13394" s="83">
        <v>-2.6967919</v>
      </c>
      <c r="AU13394" s="91"/>
      <c r="AW13394" s="89"/>
      <c r="BE13394" s="90"/>
      <c r="BF13394" s="84"/>
      <c r="BG13394" s="84">
        <f t="shared" si="211"/>
        <v>45914.5</v>
      </c>
    </row>
    <row r="13395" spans="39:59">
      <c r="AM13395" s="85" t="s">
        <v>13647</v>
      </c>
      <c r="AN13395" s="83">
        <v>3.4731071</v>
      </c>
      <c r="AO13395" s="84">
        <v>800.005</v>
      </c>
      <c r="AP13395" s="83">
        <v>5357.5790999999999</v>
      </c>
      <c r="AQ13395" s="83">
        <v>0.77617150999999995</v>
      </c>
      <c r="AR13395" s="83">
        <v>-2.6969357</v>
      </c>
      <c r="AU13395" s="91"/>
      <c r="AW13395" s="89"/>
      <c r="BE13395" s="90"/>
      <c r="BF13395" s="84"/>
      <c r="BG13395" s="84">
        <f t="shared" si="211"/>
        <v>45915</v>
      </c>
    </row>
    <row r="13396" spans="39:59">
      <c r="AM13396" s="85" t="s">
        <v>13648</v>
      </c>
      <c r="AN13396" s="83">
        <v>3.4732850000000002</v>
      </c>
      <c r="AO13396" s="84">
        <v>800.15734999999995</v>
      </c>
      <c r="AP13396" s="83">
        <v>5357.9790000000003</v>
      </c>
      <c r="AQ13396" s="83">
        <v>0.77618693999999999</v>
      </c>
      <c r="AR13396" s="83">
        <v>-2.697098</v>
      </c>
      <c r="AU13396" s="91"/>
      <c r="AW13396" s="89"/>
      <c r="BE13396" s="90"/>
      <c r="BF13396" s="84"/>
      <c r="BG13396" s="84">
        <f t="shared" si="211"/>
        <v>45915.5</v>
      </c>
    </row>
    <row r="13397" spans="39:59">
      <c r="AM13397" s="85" t="s">
        <v>13649</v>
      </c>
      <c r="AN13397" s="83">
        <v>3.4732523</v>
      </c>
      <c r="AO13397" s="84">
        <v>800.21820000000002</v>
      </c>
      <c r="AP13397" s="83">
        <v>5358.3793999999998</v>
      </c>
      <c r="AQ13397" s="83">
        <v>0.77619373999999997</v>
      </c>
      <c r="AR13397" s="83">
        <v>-2.6970586999999999</v>
      </c>
      <c r="AU13397" s="91"/>
      <c r="AW13397" s="89"/>
      <c r="BE13397" s="90"/>
      <c r="BF13397" s="84"/>
      <c r="BG13397" s="84">
        <f t="shared" si="211"/>
        <v>45916</v>
      </c>
    </row>
    <row r="13398" spans="39:59">
      <c r="AM13398" s="85" t="s">
        <v>13650</v>
      </c>
      <c r="AN13398" s="83">
        <v>3.4732183999999999</v>
      </c>
      <c r="AO13398" s="84">
        <v>800.18773999999996</v>
      </c>
      <c r="AP13398" s="83">
        <v>5358.7793000000001</v>
      </c>
      <c r="AQ13398" s="83">
        <v>0.77620429000000002</v>
      </c>
      <c r="AR13398" s="83">
        <v>-2.6970141000000001</v>
      </c>
      <c r="AU13398" s="91"/>
      <c r="AW13398" s="89"/>
      <c r="BE13398" s="90"/>
      <c r="BF13398" s="84"/>
      <c r="BG13398" s="84">
        <f t="shared" si="211"/>
        <v>45916.5</v>
      </c>
    </row>
    <row r="13399" spans="39:59">
      <c r="AM13399" s="85" t="s">
        <v>13651</v>
      </c>
      <c r="AN13399" s="83">
        <v>3.4732318000000002</v>
      </c>
      <c r="AO13399" s="84">
        <v>800.12689</v>
      </c>
      <c r="AP13399" s="83">
        <v>5359.1791999999996</v>
      </c>
      <c r="AQ13399" s="83">
        <v>0.77622305999999996</v>
      </c>
      <c r="AR13399" s="83">
        <v>-2.6970087999999999</v>
      </c>
      <c r="AU13399" s="91"/>
      <c r="AW13399" s="89"/>
      <c r="BE13399" s="90"/>
      <c r="BF13399" s="84"/>
      <c r="BG13399" s="84">
        <f t="shared" si="211"/>
        <v>45917</v>
      </c>
    </row>
    <row r="13400" spans="39:59">
      <c r="AM13400" s="85" t="s">
        <v>13652</v>
      </c>
      <c r="AN13400" s="83">
        <v>3.4732398999999998</v>
      </c>
      <c r="AO13400" s="84">
        <v>800.18773999999996</v>
      </c>
      <c r="AP13400" s="83">
        <v>5359.5796</v>
      </c>
      <c r="AQ13400" s="83">
        <v>0.77623640999999999</v>
      </c>
      <c r="AR13400" s="83">
        <v>-2.6970033999999998</v>
      </c>
      <c r="AU13400" s="91"/>
      <c r="AW13400" s="89"/>
      <c r="BE13400" s="90"/>
      <c r="BF13400" s="84"/>
      <c r="BG13400" s="84">
        <f t="shared" si="211"/>
        <v>45917.5</v>
      </c>
    </row>
    <row r="13401" spans="39:59">
      <c r="AM13401" s="85" t="s">
        <v>13653</v>
      </c>
      <c r="AN13401" s="83">
        <v>3.4732747000000002</v>
      </c>
      <c r="AO13401" s="84">
        <v>800.24872000000005</v>
      </c>
      <c r="AP13401" s="83">
        <v>5359.9795000000004</v>
      </c>
      <c r="AQ13401" s="83">
        <v>0.77625012000000004</v>
      </c>
      <c r="AR13401" s="83">
        <v>-2.6970246000000002</v>
      </c>
      <c r="AU13401" s="91"/>
      <c r="AW13401" s="89"/>
      <c r="BE13401" s="90"/>
      <c r="BF13401" s="84"/>
      <c r="BG13401" s="84">
        <f t="shared" si="211"/>
        <v>45918</v>
      </c>
    </row>
    <row r="13402" spans="39:59">
      <c r="AM13402" s="85" t="s">
        <v>13654</v>
      </c>
      <c r="AN13402" s="83">
        <v>3.4732592000000002</v>
      </c>
      <c r="AO13402" s="84">
        <v>799.92882999999995</v>
      </c>
      <c r="AP13402" s="83">
        <v>5360.3793999999998</v>
      </c>
      <c r="AQ13402" s="83">
        <v>0.77626616000000004</v>
      </c>
      <c r="AR13402" s="83">
        <v>-2.6969930999999998</v>
      </c>
      <c r="AU13402" s="91"/>
      <c r="AW13402" s="89"/>
      <c r="BE13402" s="90"/>
      <c r="BF13402" s="84"/>
      <c r="BG13402" s="84">
        <f t="shared" si="211"/>
        <v>45918.5</v>
      </c>
    </row>
    <row r="13403" spans="39:59">
      <c r="AM13403" s="85" t="s">
        <v>13655</v>
      </c>
      <c r="AN13403" s="83">
        <v>3.4732199000000001</v>
      </c>
      <c r="AO13403" s="84">
        <v>800.05065999999999</v>
      </c>
      <c r="AP13403" s="83">
        <v>5360.7798000000003</v>
      </c>
      <c r="AQ13403" s="83">
        <v>0.77627647</v>
      </c>
      <c r="AR13403" s="83">
        <v>-2.6969433</v>
      </c>
      <c r="AU13403" s="91"/>
      <c r="AW13403" s="89"/>
      <c r="BE13403" s="90"/>
      <c r="BF13403" s="84"/>
      <c r="BG13403" s="84">
        <f t="shared" si="211"/>
        <v>45919</v>
      </c>
    </row>
    <row r="13404" spans="39:59">
      <c r="AM13404" s="85" t="s">
        <v>13656</v>
      </c>
      <c r="AN13404" s="83">
        <v>3.4732691999999998</v>
      </c>
      <c r="AO13404" s="84">
        <v>800.03552000000002</v>
      </c>
      <c r="AP13404" s="83">
        <v>5361.1796999999997</v>
      </c>
      <c r="AQ13404" s="83">
        <v>0.77628582999999995</v>
      </c>
      <c r="AR13404" s="83">
        <v>-2.6969832999999999</v>
      </c>
      <c r="AU13404" s="91"/>
      <c r="AW13404" s="89"/>
      <c r="BE13404" s="90"/>
      <c r="BF13404" s="84"/>
      <c r="BG13404" s="84">
        <f t="shared" si="211"/>
        <v>45919.5</v>
      </c>
    </row>
    <row r="13405" spans="39:59">
      <c r="AM13405" s="85" t="s">
        <v>13657</v>
      </c>
      <c r="AN13405" s="83">
        <v>3.4732592000000002</v>
      </c>
      <c r="AO13405" s="84">
        <v>800.12683000000004</v>
      </c>
      <c r="AP13405" s="83">
        <v>5361.5796</v>
      </c>
      <c r="AQ13405" s="83">
        <v>0.77629208999999999</v>
      </c>
      <c r="AR13405" s="83">
        <v>-2.6969671000000002</v>
      </c>
      <c r="AU13405" s="91"/>
      <c r="AW13405" s="89"/>
      <c r="BE13405" s="90"/>
      <c r="BF13405" s="84"/>
      <c r="BG13405" s="84">
        <f t="shared" si="211"/>
        <v>45920</v>
      </c>
    </row>
    <row r="13406" spans="39:59">
      <c r="AM13406" s="85" t="s">
        <v>13658</v>
      </c>
      <c r="AN13406" s="83">
        <v>3.4732593999999999</v>
      </c>
      <c r="AO13406" s="84">
        <v>800.02020000000005</v>
      </c>
      <c r="AP13406" s="83">
        <v>5361.98</v>
      </c>
      <c r="AQ13406" s="83">
        <v>0.77629608000000005</v>
      </c>
      <c r="AR13406" s="83">
        <v>-2.6969633000000002</v>
      </c>
      <c r="AU13406" s="91"/>
      <c r="AW13406" s="89"/>
      <c r="BE13406" s="90"/>
      <c r="BF13406" s="84"/>
      <c r="BG13406" s="84">
        <f t="shared" si="211"/>
        <v>45920.5</v>
      </c>
    </row>
    <row r="13407" spans="39:59">
      <c r="AM13407" s="85" t="s">
        <v>13659</v>
      </c>
      <c r="AN13407" s="83">
        <v>3.4733396000000001</v>
      </c>
      <c r="AO13407" s="84">
        <v>799.94403</v>
      </c>
      <c r="AP13407" s="83">
        <v>5362.3798999999999</v>
      </c>
      <c r="AQ13407" s="83">
        <v>0.77630960999999998</v>
      </c>
      <c r="AR13407" s="83">
        <v>-2.6970298000000001</v>
      </c>
      <c r="AU13407" s="91"/>
      <c r="AW13407" s="89"/>
      <c r="BE13407" s="90"/>
      <c r="BF13407" s="84"/>
      <c r="BG13407" s="84">
        <f t="shared" si="211"/>
        <v>45921</v>
      </c>
    </row>
    <row r="13408" spans="39:59">
      <c r="AM13408" s="85" t="s">
        <v>13660</v>
      </c>
      <c r="AN13408" s="83">
        <v>3.4733201999999999</v>
      </c>
      <c r="AO13408" s="84">
        <v>800.21820000000002</v>
      </c>
      <c r="AP13408" s="83">
        <v>5362.7798000000003</v>
      </c>
      <c r="AQ13408" s="83">
        <v>0.77630686999999998</v>
      </c>
      <c r="AR13408" s="83">
        <v>-2.6970133999999999</v>
      </c>
      <c r="AU13408" s="91"/>
      <c r="AW13408" s="89"/>
      <c r="BE13408" s="90"/>
      <c r="BF13408" s="84"/>
      <c r="BG13408" s="84">
        <f t="shared" si="211"/>
        <v>45921.5</v>
      </c>
    </row>
    <row r="13409" spans="39:59">
      <c r="AM13409" s="85" t="s">
        <v>13661</v>
      </c>
      <c r="AN13409" s="83">
        <v>3.4733168999999999</v>
      </c>
      <c r="AO13409" s="84">
        <v>800.09636999999998</v>
      </c>
      <c r="AP13409" s="83">
        <v>5363.1796999999997</v>
      </c>
      <c r="AQ13409" s="83">
        <v>0.77630644999999998</v>
      </c>
      <c r="AR13409" s="83">
        <v>-2.6970105000000002</v>
      </c>
      <c r="AU13409" s="91"/>
      <c r="AW13409" s="89"/>
      <c r="BE13409" s="90"/>
      <c r="BF13409" s="84"/>
      <c r="BG13409" s="84">
        <f t="shared" si="211"/>
        <v>45922</v>
      </c>
    </row>
    <row r="13410" spans="39:59">
      <c r="AM13410" s="85" t="s">
        <v>13662</v>
      </c>
      <c r="AN13410" s="83">
        <v>3.4733624000000001</v>
      </c>
      <c r="AO13410" s="84">
        <v>799.88318000000004</v>
      </c>
      <c r="AP13410" s="83">
        <v>5363.5801000000001</v>
      </c>
      <c r="AQ13410" s="83">
        <v>0.77631437999999997</v>
      </c>
      <c r="AR13410" s="83">
        <v>-2.6970481999999998</v>
      </c>
      <c r="AU13410" s="91"/>
      <c r="AW13410" s="89"/>
      <c r="BE13410" s="90"/>
      <c r="BF13410" s="84"/>
      <c r="BG13410" s="84">
        <f t="shared" si="211"/>
        <v>45922.5</v>
      </c>
    </row>
    <row r="13411" spans="39:59">
      <c r="AM13411" s="85" t="s">
        <v>13663</v>
      </c>
      <c r="AN13411" s="83">
        <v>3.4733996</v>
      </c>
      <c r="AO13411" s="84">
        <v>800.02020000000005</v>
      </c>
      <c r="AP13411" s="83">
        <v>5363.98</v>
      </c>
      <c r="AQ13411" s="83">
        <v>0.77632195000000004</v>
      </c>
      <c r="AR13411" s="83">
        <v>-2.6970778000000002</v>
      </c>
      <c r="AU13411" s="91"/>
      <c r="AW13411" s="89"/>
      <c r="BE13411" s="90"/>
      <c r="BF13411" s="84"/>
      <c r="BG13411" s="84">
        <f t="shared" si="211"/>
        <v>45923</v>
      </c>
    </row>
    <row r="13412" spans="39:59">
      <c r="AM13412" s="85" t="s">
        <v>13664</v>
      </c>
      <c r="AN13412" s="83">
        <v>3.4734224999999999</v>
      </c>
      <c r="AO13412" s="84">
        <v>800.02026000000001</v>
      </c>
      <c r="AP13412" s="83">
        <v>5364.3798999999999</v>
      </c>
      <c r="AQ13412" s="83">
        <v>0.77633481999999998</v>
      </c>
      <c r="AR13412" s="83">
        <v>-2.6970877999999998</v>
      </c>
      <c r="AU13412" s="91"/>
      <c r="AW13412" s="89"/>
      <c r="BE13412" s="90"/>
      <c r="BF13412" s="84"/>
      <c r="BG13412" s="84">
        <f t="shared" si="211"/>
        <v>45923.5</v>
      </c>
    </row>
    <row r="13413" spans="39:59">
      <c r="AM13413" s="85" t="s">
        <v>13665</v>
      </c>
      <c r="AN13413" s="83">
        <v>3.4735016999999999</v>
      </c>
      <c r="AO13413" s="84">
        <v>800.02026000000001</v>
      </c>
      <c r="AP13413" s="83">
        <v>5364.7798000000003</v>
      </c>
      <c r="AQ13413" s="83">
        <v>0.77635288000000002</v>
      </c>
      <c r="AR13413" s="83">
        <v>-2.6971487999999999</v>
      </c>
      <c r="AU13413" s="91"/>
      <c r="AW13413" s="89"/>
      <c r="BE13413" s="90"/>
      <c r="BF13413" s="84"/>
      <c r="BG13413" s="84">
        <f t="shared" si="211"/>
        <v>45924</v>
      </c>
    </row>
    <row r="13414" spans="39:59">
      <c r="AM13414" s="85" t="s">
        <v>13666</v>
      </c>
      <c r="AN13414" s="83">
        <v>3.4735147999999998</v>
      </c>
      <c r="AO13414" s="84">
        <v>800.09636999999998</v>
      </c>
      <c r="AP13414" s="83">
        <v>5365.1801999999998</v>
      </c>
      <c r="AQ13414" s="83">
        <v>0.77636044999999998</v>
      </c>
      <c r="AR13414" s="83">
        <v>-2.6971542999999998</v>
      </c>
      <c r="AU13414" s="91"/>
      <c r="AW13414" s="89"/>
      <c r="BE13414" s="90"/>
      <c r="BF13414" s="84"/>
      <c r="BG13414" s="84">
        <f t="shared" si="211"/>
        <v>45924.5</v>
      </c>
    </row>
    <row r="13415" spans="39:59">
      <c r="AM13415" s="85" t="s">
        <v>13667</v>
      </c>
      <c r="AN13415" s="83">
        <v>3.4735016999999999</v>
      </c>
      <c r="AO13415" s="84">
        <v>800.08118000000002</v>
      </c>
      <c r="AP13415" s="83">
        <v>5365.5801000000001</v>
      </c>
      <c r="AQ13415" s="83">
        <v>0.77637571000000005</v>
      </c>
      <c r="AR13415" s="83">
        <v>-2.6971259000000001</v>
      </c>
      <c r="AU13415" s="91"/>
      <c r="AW13415" s="89"/>
      <c r="BE13415" s="90"/>
      <c r="BF13415" s="84"/>
      <c r="BG13415" s="84">
        <f t="shared" si="211"/>
        <v>45925</v>
      </c>
    </row>
    <row r="13416" spans="39:59">
      <c r="AM13416" s="85" t="s">
        <v>13668</v>
      </c>
      <c r="AN13416" s="83">
        <v>3.4734501999999998</v>
      </c>
      <c r="AO13416" s="84">
        <v>800.05065999999999</v>
      </c>
      <c r="AP13416" s="83">
        <v>5365.98</v>
      </c>
      <c r="AQ13416" s="83">
        <v>0.77638161000000006</v>
      </c>
      <c r="AR13416" s="83">
        <v>-2.6970687</v>
      </c>
      <c r="AU13416" s="91"/>
      <c r="AW13416" s="89"/>
      <c r="BE13416" s="90"/>
      <c r="BF13416" s="84"/>
      <c r="BG13416" s="84">
        <f t="shared" si="211"/>
        <v>45925.5</v>
      </c>
    </row>
    <row r="13417" spans="39:59">
      <c r="AM13417" s="85" t="s">
        <v>13669</v>
      </c>
      <c r="AN13417" s="83">
        <v>3.4734558999999998</v>
      </c>
      <c r="AO13417" s="84">
        <v>799.95929000000001</v>
      </c>
      <c r="AP13417" s="83">
        <v>5366.3798999999999</v>
      </c>
      <c r="AQ13417" s="83">
        <v>0.77639568000000003</v>
      </c>
      <c r="AR13417" s="83">
        <v>-2.6970603</v>
      </c>
      <c r="AU13417" s="91"/>
      <c r="AW13417" s="89"/>
      <c r="BE13417" s="90"/>
      <c r="BF13417" s="84"/>
      <c r="BG13417" s="84">
        <f t="shared" si="211"/>
        <v>45926</v>
      </c>
    </row>
    <row r="13418" spans="39:59">
      <c r="AM13418" s="85" t="s">
        <v>13670</v>
      </c>
      <c r="AN13418" s="83">
        <v>3.4734932999999999</v>
      </c>
      <c r="AO13418" s="84">
        <v>799.95934999999997</v>
      </c>
      <c r="AP13418" s="83">
        <v>5366.7803000000004</v>
      </c>
      <c r="AQ13418" s="83">
        <v>0.77640551000000002</v>
      </c>
      <c r="AR13418" s="83">
        <v>-2.6970877999999998</v>
      </c>
      <c r="AU13418" s="91"/>
      <c r="AW13418" s="89"/>
      <c r="BE13418" s="90"/>
      <c r="BF13418" s="84"/>
      <c r="BG13418" s="84">
        <f t="shared" si="211"/>
        <v>45926.5</v>
      </c>
    </row>
    <row r="13419" spans="39:59">
      <c r="AM13419" s="85" t="s">
        <v>13671</v>
      </c>
      <c r="AN13419" s="83">
        <v>3.4734926000000002</v>
      </c>
      <c r="AO13419" s="84">
        <v>800.08118000000002</v>
      </c>
      <c r="AP13419" s="83">
        <v>5367.1801999999998</v>
      </c>
      <c r="AQ13419" s="83">
        <v>0.77641422000000004</v>
      </c>
      <c r="AR13419" s="83">
        <v>-2.6970784999999999</v>
      </c>
      <c r="AU13419" s="91"/>
      <c r="AW13419" s="89"/>
      <c r="BE13419" s="90"/>
      <c r="BF13419" s="84"/>
      <c r="BG13419" s="84">
        <f t="shared" si="211"/>
        <v>45927</v>
      </c>
    </row>
    <row r="13420" spans="39:59">
      <c r="AM13420" s="85" t="s">
        <v>13672</v>
      </c>
      <c r="AN13420" s="83">
        <v>3.4734360999999998</v>
      </c>
      <c r="AO13420" s="84">
        <v>800.21820000000002</v>
      </c>
      <c r="AP13420" s="83">
        <v>5367.5801000000001</v>
      </c>
      <c r="AQ13420" s="83">
        <v>0.77641844999999998</v>
      </c>
      <c r="AR13420" s="83">
        <v>-2.6970177</v>
      </c>
      <c r="AU13420" s="91"/>
      <c r="AW13420" s="89"/>
      <c r="BE13420" s="90"/>
      <c r="BF13420" s="84"/>
      <c r="BG13420" s="84">
        <f t="shared" si="211"/>
        <v>45927.5</v>
      </c>
    </row>
    <row r="13421" spans="39:59">
      <c r="AM13421" s="85" t="s">
        <v>13673</v>
      </c>
      <c r="AN13421" s="83">
        <v>3.4733667000000001</v>
      </c>
      <c r="AO13421" s="84">
        <v>800.06592000000001</v>
      </c>
      <c r="AP13421" s="83">
        <v>5367.98</v>
      </c>
      <c r="AQ13421" s="83">
        <v>0.77642458999999997</v>
      </c>
      <c r="AR13421" s="83">
        <v>-2.6969420999999998</v>
      </c>
      <c r="AU13421" s="91"/>
      <c r="AW13421" s="89"/>
      <c r="BE13421" s="90"/>
      <c r="BF13421" s="84"/>
      <c r="BG13421" s="84">
        <f t="shared" si="211"/>
        <v>45928</v>
      </c>
    </row>
    <row r="13422" spans="39:59">
      <c r="AM13422" s="85" t="s">
        <v>13674</v>
      </c>
      <c r="AN13422" s="83">
        <v>3.4734048999999998</v>
      </c>
      <c r="AO13422" s="84">
        <v>800.005</v>
      </c>
      <c r="AP13422" s="83">
        <v>5368.3804</v>
      </c>
      <c r="AQ13422" s="83">
        <v>0.77643024999999999</v>
      </c>
      <c r="AR13422" s="83">
        <v>-2.6969748</v>
      </c>
      <c r="AU13422" s="91"/>
      <c r="AW13422" s="89"/>
      <c r="BE13422" s="90"/>
      <c r="BF13422" s="84"/>
      <c r="BG13422" s="84">
        <f t="shared" si="211"/>
        <v>45928.5</v>
      </c>
    </row>
    <row r="13423" spans="39:59">
      <c r="AM13423" s="85" t="s">
        <v>13675</v>
      </c>
      <c r="AN13423" s="83">
        <v>3.4734199000000001</v>
      </c>
      <c r="AO13423" s="84">
        <v>800.005</v>
      </c>
      <c r="AP13423" s="83">
        <v>5368.7803000000004</v>
      </c>
      <c r="AQ13423" s="83">
        <v>0.77643585000000004</v>
      </c>
      <c r="AR13423" s="83">
        <v>-2.6969840999999999</v>
      </c>
      <c r="AU13423" s="91"/>
      <c r="AW13423" s="89"/>
      <c r="BE13423" s="90"/>
      <c r="BF13423" s="84"/>
      <c r="BG13423" s="84">
        <f t="shared" si="211"/>
        <v>45929</v>
      </c>
    </row>
    <row r="13424" spans="39:59">
      <c r="AM13424" s="85" t="s">
        <v>13676</v>
      </c>
      <c r="AN13424" s="83">
        <v>3.4734492000000001</v>
      </c>
      <c r="AO13424" s="84">
        <v>799.91363999999999</v>
      </c>
      <c r="AP13424" s="83">
        <v>5369.1801999999998</v>
      </c>
      <c r="AQ13424" s="83">
        <v>0.77643519999999999</v>
      </c>
      <c r="AR13424" s="83">
        <v>-2.6970141000000001</v>
      </c>
      <c r="AU13424" s="91"/>
      <c r="AW13424" s="89"/>
      <c r="BE13424" s="90"/>
      <c r="BF13424" s="84"/>
      <c r="BG13424" s="84">
        <f t="shared" si="211"/>
        <v>45929.5</v>
      </c>
    </row>
    <row r="13425" spans="39:59">
      <c r="AM13425" s="85" t="s">
        <v>13677</v>
      </c>
      <c r="AN13425" s="83">
        <v>3.4734058000000001</v>
      </c>
      <c r="AO13425" s="84">
        <v>800.08118000000002</v>
      </c>
      <c r="AP13425" s="83">
        <v>5369.5801000000001</v>
      </c>
      <c r="AQ13425" s="83">
        <v>0.77643835999999999</v>
      </c>
      <c r="AR13425" s="83">
        <v>-2.6969674000000001</v>
      </c>
      <c r="AU13425" s="91"/>
      <c r="AW13425" s="89"/>
      <c r="BE13425" s="90"/>
      <c r="BF13425" s="84"/>
      <c r="BG13425" s="84">
        <f t="shared" si="211"/>
        <v>45930</v>
      </c>
    </row>
    <row r="13426" spans="39:59">
      <c r="AM13426" s="85" t="s">
        <v>13678</v>
      </c>
      <c r="AN13426" s="83">
        <v>3.473484</v>
      </c>
      <c r="AO13426" s="84">
        <v>799.88318000000004</v>
      </c>
      <c r="AP13426" s="83">
        <v>5369.9804999999997</v>
      </c>
      <c r="AQ13426" s="83">
        <v>0.77645379000000003</v>
      </c>
      <c r="AR13426" s="83">
        <v>-2.6970303000000002</v>
      </c>
      <c r="AU13426" s="91"/>
      <c r="AW13426" s="89"/>
      <c r="BE13426" s="90"/>
      <c r="BF13426" s="84"/>
      <c r="BG13426" s="84">
        <f t="shared" si="211"/>
        <v>45930.5</v>
      </c>
    </row>
    <row r="13427" spans="39:59">
      <c r="AM13427" s="85" t="s">
        <v>13679</v>
      </c>
      <c r="AN13427" s="83">
        <v>3.473516</v>
      </c>
      <c r="AO13427" s="84">
        <v>800.12683000000004</v>
      </c>
      <c r="AP13427" s="83">
        <v>5370.3804</v>
      </c>
      <c r="AQ13427" s="83">
        <v>0.77645998999999999</v>
      </c>
      <c r="AR13427" s="83">
        <v>-2.6970561000000002</v>
      </c>
      <c r="AU13427" s="91"/>
      <c r="AW13427" s="89"/>
      <c r="BE13427" s="90"/>
      <c r="BF13427" s="84"/>
      <c r="BG13427" s="84">
        <f t="shared" si="211"/>
        <v>45931</v>
      </c>
    </row>
    <row r="13428" spans="39:59">
      <c r="AM13428" s="85" t="s">
        <v>13680</v>
      </c>
      <c r="AN13428" s="83">
        <v>3.4734715999999999</v>
      </c>
      <c r="AO13428" s="84">
        <v>800.05065999999999</v>
      </c>
      <c r="AP13428" s="83">
        <v>5370.7803000000004</v>
      </c>
      <c r="AQ13428" s="83">
        <v>0.77646506000000004</v>
      </c>
      <c r="AR13428" s="83">
        <v>-2.6970065000000001</v>
      </c>
      <c r="AU13428" s="91"/>
      <c r="AW13428" s="89"/>
      <c r="BE13428" s="90"/>
      <c r="BF13428" s="84"/>
      <c r="BG13428" s="84">
        <f t="shared" si="211"/>
        <v>45931.5</v>
      </c>
    </row>
    <row r="13429" spans="39:59">
      <c r="AM13429" s="85" t="s">
        <v>13681</v>
      </c>
      <c r="AN13429" s="83">
        <v>3.4734620999999999</v>
      </c>
      <c r="AO13429" s="84">
        <v>799.98974999999996</v>
      </c>
      <c r="AP13429" s="83">
        <v>5371.1801999999998</v>
      </c>
      <c r="AQ13429" s="83">
        <v>0.77646643000000004</v>
      </c>
      <c r="AR13429" s="83">
        <v>-2.6969957</v>
      </c>
      <c r="AU13429" s="91"/>
      <c r="AW13429" s="89"/>
      <c r="BE13429" s="90"/>
      <c r="BF13429" s="84"/>
      <c r="BG13429" s="84">
        <f t="shared" si="211"/>
        <v>45932</v>
      </c>
    </row>
    <row r="13430" spans="39:59">
      <c r="AM13430" s="85" t="s">
        <v>13682</v>
      </c>
      <c r="AN13430" s="83">
        <v>3.4734134999999999</v>
      </c>
      <c r="AO13430" s="84">
        <v>800.12689</v>
      </c>
      <c r="AP13430" s="83">
        <v>5371.5806000000002</v>
      </c>
      <c r="AQ13430" s="83">
        <v>0.77647387999999995</v>
      </c>
      <c r="AR13430" s="83">
        <v>-2.6969397000000002</v>
      </c>
      <c r="AU13430" s="91"/>
      <c r="AW13430" s="89"/>
      <c r="BE13430" s="90"/>
      <c r="BF13430" s="84"/>
      <c r="BG13430" s="84">
        <f t="shared" si="211"/>
        <v>45932.5</v>
      </c>
    </row>
    <row r="13431" spans="39:59">
      <c r="AM13431" s="85" t="s">
        <v>13683</v>
      </c>
      <c r="AN13431" s="83">
        <v>3.4733809999999998</v>
      </c>
      <c r="AO13431" s="84">
        <v>800.20306000000005</v>
      </c>
      <c r="AP13431" s="83">
        <v>5371.9804999999997</v>
      </c>
      <c r="AQ13431" s="83">
        <v>0.77646886999999998</v>
      </c>
      <c r="AR13431" s="83">
        <v>-2.6969121</v>
      </c>
      <c r="AU13431" s="91"/>
      <c r="AW13431" s="89"/>
      <c r="BE13431" s="90"/>
      <c r="BF13431" s="84"/>
      <c r="BG13431" s="84">
        <f t="shared" si="211"/>
        <v>45933</v>
      </c>
    </row>
    <row r="13432" spans="39:59">
      <c r="AM13432" s="85" t="s">
        <v>13684</v>
      </c>
      <c r="AN13432" s="83">
        <v>3.4733634000000002</v>
      </c>
      <c r="AO13432" s="84">
        <v>800.03552000000002</v>
      </c>
      <c r="AP13432" s="83">
        <v>5372.3804</v>
      </c>
      <c r="AQ13432" s="83">
        <v>0.77645814000000002</v>
      </c>
      <c r="AR13432" s="83">
        <v>-2.6969053999999999</v>
      </c>
      <c r="AU13432" s="91"/>
      <c r="AW13432" s="89"/>
      <c r="BE13432" s="90"/>
      <c r="BF13432" s="84"/>
      <c r="BG13432" s="84">
        <f t="shared" si="211"/>
        <v>45933.5</v>
      </c>
    </row>
    <row r="13433" spans="39:59">
      <c r="AM13433" s="85" t="s">
        <v>13685</v>
      </c>
      <c r="AN13433" s="83">
        <v>3.4733499999999999</v>
      </c>
      <c r="AO13433" s="84">
        <v>800.03545999999994</v>
      </c>
      <c r="AP13433" s="83">
        <v>5372.7808000000005</v>
      </c>
      <c r="AQ13433" s="83">
        <v>0.77644181000000001</v>
      </c>
      <c r="AR13433" s="83">
        <v>-2.6969082000000002</v>
      </c>
      <c r="AU13433" s="91"/>
      <c r="AW13433" s="89"/>
      <c r="BE13433" s="90"/>
      <c r="BF13433" s="84"/>
      <c r="BG13433" s="84">
        <f t="shared" si="211"/>
        <v>45934</v>
      </c>
    </row>
    <row r="13434" spans="39:59">
      <c r="AM13434" s="85" t="s">
        <v>13686</v>
      </c>
      <c r="AN13434" s="83">
        <v>3.4733539000000002</v>
      </c>
      <c r="AO13434" s="84">
        <v>799.95929000000001</v>
      </c>
      <c r="AP13434" s="83">
        <v>5373.1806999999999</v>
      </c>
      <c r="AQ13434" s="83">
        <v>0.77643614999999999</v>
      </c>
      <c r="AR13434" s="83">
        <v>-2.6969178</v>
      </c>
      <c r="AU13434" s="91"/>
      <c r="AW13434" s="89"/>
      <c r="BE13434" s="90"/>
      <c r="BF13434" s="84"/>
      <c r="BG13434" s="84">
        <f t="shared" si="211"/>
        <v>45934.5</v>
      </c>
    </row>
    <row r="13435" spans="39:59">
      <c r="AM13435" s="85" t="s">
        <v>13687</v>
      </c>
      <c r="AN13435" s="83">
        <v>3.4733418999999999</v>
      </c>
      <c r="AO13435" s="84">
        <v>800.24872000000005</v>
      </c>
      <c r="AP13435" s="83">
        <v>5373.5806000000002</v>
      </c>
      <c r="AQ13435" s="83">
        <v>0.77644133999999998</v>
      </c>
      <c r="AR13435" s="83">
        <v>-2.6969006000000002</v>
      </c>
      <c r="AU13435" s="91"/>
      <c r="AW13435" s="89"/>
      <c r="BE13435" s="90"/>
      <c r="BF13435" s="84"/>
      <c r="BG13435" s="84">
        <f t="shared" si="211"/>
        <v>45935</v>
      </c>
    </row>
    <row r="13436" spans="39:59">
      <c r="AM13436" s="85" t="s">
        <v>13688</v>
      </c>
      <c r="AN13436" s="83">
        <v>3.4733429</v>
      </c>
      <c r="AO13436" s="84">
        <v>800.05065999999999</v>
      </c>
      <c r="AP13436" s="83">
        <v>5373.9804999999997</v>
      </c>
      <c r="AQ13436" s="83">
        <v>0.77645366999999998</v>
      </c>
      <c r="AR13436" s="83">
        <v>-2.6968892000000002</v>
      </c>
      <c r="AU13436" s="91"/>
      <c r="AW13436" s="89"/>
      <c r="BE13436" s="90"/>
      <c r="BF13436" s="84"/>
      <c r="BG13436" s="84">
        <f t="shared" si="211"/>
        <v>45935.5</v>
      </c>
    </row>
    <row r="13437" spans="39:59">
      <c r="AM13437" s="85" t="s">
        <v>13689</v>
      </c>
      <c r="AN13437" s="83">
        <v>3.4733907999999998</v>
      </c>
      <c r="AO13437" s="84">
        <v>800.23339999999996</v>
      </c>
      <c r="AP13437" s="83">
        <v>5374.3809000000001</v>
      </c>
      <c r="AQ13437" s="83">
        <v>0.77646106000000004</v>
      </c>
      <c r="AR13437" s="83">
        <v>-2.6969297000000001</v>
      </c>
      <c r="AU13437" s="91"/>
      <c r="AW13437" s="89"/>
      <c r="BE13437" s="90"/>
      <c r="BF13437" s="84"/>
      <c r="BG13437" s="84">
        <f t="shared" si="211"/>
        <v>45936</v>
      </c>
    </row>
    <row r="13438" spans="39:59">
      <c r="AM13438" s="85" t="s">
        <v>13690</v>
      </c>
      <c r="AN13438" s="83">
        <v>3.4733372</v>
      </c>
      <c r="AO13438" s="84">
        <v>800.03545999999994</v>
      </c>
      <c r="AP13438" s="83">
        <v>5374.7808000000005</v>
      </c>
      <c r="AQ13438" s="83">
        <v>0.77645945999999999</v>
      </c>
      <c r="AR13438" s="83">
        <v>-2.6968776999999999</v>
      </c>
      <c r="AU13438" s="91"/>
      <c r="AW13438" s="89"/>
      <c r="BE13438" s="90"/>
      <c r="BF13438" s="84"/>
      <c r="BG13438" s="84">
        <f t="shared" si="211"/>
        <v>45936.5</v>
      </c>
    </row>
    <row r="13439" spans="39:59">
      <c r="AM13439" s="85" t="s">
        <v>13691</v>
      </c>
      <c r="AN13439" s="83">
        <v>3.4731526000000001</v>
      </c>
      <c r="AO13439" s="84">
        <v>800.05065999999999</v>
      </c>
      <c r="AP13439" s="83">
        <v>5375.1806999999999</v>
      </c>
      <c r="AQ13439" s="83">
        <v>0.77646780000000004</v>
      </c>
      <c r="AR13439" s="83">
        <v>-2.6966847999999999</v>
      </c>
      <c r="AU13439" s="91"/>
      <c r="AW13439" s="89"/>
      <c r="BE13439" s="90"/>
      <c r="BF13439" s="84"/>
      <c r="BG13439" s="84">
        <f t="shared" si="211"/>
        <v>45937</v>
      </c>
    </row>
    <row r="13440" spans="39:59">
      <c r="AM13440" s="85" t="s">
        <v>13692</v>
      </c>
      <c r="AN13440" s="83">
        <v>3.4731147</v>
      </c>
      <c r="AO13440" s="84">
        <v>800.21825999999999</v>
      </c>
      <c r="AP13440" s="83">
        <v>5375.5811000000003</v>
      </c>
      <c r="AQ13440" s="83">
        <v>0.77647613999999998</v>
      </c>
      <c r="AR13440" s="83">
        <v>-2.6966386</v>
      </c>
      <c r="AU13440" s="91"/>
      <c r="AW13440" s="89"/>
      <c r="BE13440" s="90"/>
      <c r="BF13440" s="84"/>
      <c r="BG13440" s="84">
        <f t="shared" si="211"/>
        <v>45937.5</v>
      </c>
    </row>
    <row r="13441" spans="39:59">
      <c r="AM13441" s="85" t="s">
        <v>13693</v>
      </c>
      <c r="AN13441" s="83">
        <v>3.4732227</v>
      </c>
      <c r="AO13441" s="84">
        <v>800.20299999999997</v>
      </c>
      <c r="AP13441" s="83">
        <v>5375.9809999999998</v>
      </c>
      <c r="AQ13441" s="83">
        <v>0.77648669000000003</v>
      </c>
      <c r="AR13441" s="83">
        <v>-2.6967360999999999</v>
      </c>
      <c r="AU13441" s="91"/>
      <c r="AW13441" s="89"/>
      <c r="BE13441" s="90"/>
      <c r="BF13441" s="84"/>
      <c r="BG13441" s="84">
        <f t="shared" si="211"/>
        <v>45938</v>
      </c>
    </row>
    <row r="13442" spans="39:59">
      <c r="AM13442" s="85" t="s">
        <v>13694</v>
      </c>
      <c r="AN13442" s="83">
        <v>3.4732102999999999</v>
      </c>
      <c r="AO13442" s="84">
        <v>800.32488999999998</v>
      </c>
      <c r="AP13442" s="83">
        <v>5376.3809000000001</v>
      </c>
      <c r="AQ13442" s="83">
        <v>0.77649133999999997</v>
      </c>
      <c r="AR13442" s="83">
        <v>-2.6967189</v>
      </c>
      <c r="AU13442" s="91"/>
      <c r="AW13442" s="89"/>
      <c r="BE13442" s="90"/>
      <c r="BF13442" s="84"/>
      <c r="BG13442" s="84">
        <f t="shared" si="211"/>
        <v>45938.5</v>
      </c>
    </row>
    <row r="13443" spans="39:59">
      <c r="AM13443" s="85" t="s">
        <v>13695</v>
      </c>
      <c r="AN13443" s="83">
        <v>3.4732970999999999</v>
      </c>
      <c r="AO13443" s="84">
        <v>800.12689</v>
      </c>
      <c r="AP13443" s="83">
        <v>5376.7812999999996</v>
      </c>
      <c r="AQ13443" s="83">
        <v>0.77648777000000002</v>
      </c>
      <c r="AR13443" s="83">
        <v>-2.6968093</v>
      </c>
      <c r="AU13443" s="91"/>
      <c r="AW13443" s="89"/>
      <c r="BE13443" s="90"/>
      <c r="BF13443" s="84"/>
      <c r="BG13443" s="84">
        <f t="shared" si="211"/>
        <v>45939</v>
      </c>
    </row>
    <row r="13444" spans="39:59">
      <c r="AM13444" s="85" t="s">
        <v>13696</v>
      </c>
      <c r="AN13444" s="83">
        <v>3.4733334</v>
      </c>
      <c r="AO13444" s="84">
        <v>800.05065999999999</v>
      </c>
      <c r="AP13444" s="83">
        <v>5377.1812</v>
      </c>
      <c r="AQ13444" s="83">
        <v>0.77649045000000005</v>
      </c>
      <c r="AR13444" s="83">
        <v>-2.6968429</v>
      </c>
      <c r="AU13444" s="91"/>
      <c r="AW13444" s="89"/>
      <c r="BE13444" s="90"/>
      <c r="BF13444" s="84"/>
      <c r="BG13444" s="84">
        <f t="shared" si="211"/>
        <v>45939.5</v>
      </c>
    </row>
    <row r="13445" spans="39:59">
      <c r="AM13445" s="85" t="s">
        <v>13697</v>
      </c>
      <c r="AN13445" s="83">
        <v>3.4733906000000001</v>
      </c>
      <c r="AO13445" s="84">
        <v>800.17255</v>
      </c>
      <c r="AP13445" s="83">
        <v>5377.5811000000003</v>
      </c>
      <c r="AQ13445" s="83">
        <v>0.77648854</v>
      </c>
      <c r="AR13445" s="83">
        <v>-2.6969020000000001</v>
      </c>
      <c r="AU13445" s="91"/>
      <c r="AW13445" s="89"/>
      <c r="BE13445" s="90"/>
      <c r="BF13445" s="84"/>
      <c r="BG13445" s="84">
        <f t="shared" ref="BG13445:BG13508" si="212">BG13444+0.5</f>
        <v>45940</v>
      </c>
    </row>
    <row r="13446" spans="39:59">
      <c r="AM13446" s="85" t="s">
        <v>13698</v>
      </c>
      <c r="AN13446" s="83">
        <v>3.4734356000000002</v>
      </c>
      <c r="AO13446" s="84">
        <v>800.12689</v>
      </c>
      <c r="AP13446" s="83">
        <v>5377.9809999999998</v>
      </c>
      <c r="AQ13446" s="83">
        <v>0.77649288999999999</v>
      </c>
      <c r="AR13446" s="83">
        <v>-2.6969428</v>
      </c>
      <c r="AU13446" s="91"/>
      <c r="AW13446" s="89"/>
      <c r="BE13446" s="90"/>
      <c r="BF13446" s="84"/>
      <c r="BG13446" s="84">
        <f t="shared" si="212"/>
        <v>45940.5</v>
      </c>
    </row>
    <row r="13447" spans="39:59">
      <c r="AM13447" s="85" t="s">
        <v>13699</v>
      </c>
      <c r="AN13447" s="83">
        <v>3.4735193</v>
      </c>
      <c r="AO13447" s="84">
        <v>799.97455000000002</v>
      </c>
      <c r="AP13447" s="83">
        <v>5378.3813</v>
      </c>
      <c r="AQ13447" s="83">
        <v>0.77650750000000002</v>
      </c>
      <c r="AR13447" s="83">
        <v>-2.6970117</v>
      </c>
      <c r="AU13447" s="91"/>
      <c r="AW13447" s="89"/>
      <c r="BE13447" s="90"/>
      <c r="BF13447" s="84"/>
      <c r="BG13447" s="84">
        <f t="shared" si="212"/>
        <v>45941</v>
      </c>
    </row>
    <row r="13448" spans="39:59">
      <c r="AM13448" s="85" t="s">
        <v>13700</v>
      </c>
      <c r="AN13448" s="83">
        <v>3.4735990000000001</v>
      </c>
      <c r="AO13448" s="84">
        <v>800.06592000000001</v>
      </c>
      <c r="AP13448" s="83">
        <v>5378.7812999999996</v>
      </c>
      <c r="AQ13448" s="83">
        <v>0.77651924000000005</v>
      </c>
      <c r="AR13448" s="83">
        <v>-2.6970797000000002</v>
      </c>
      <c r="AU13448" s="91"/>
      <c r="AW13448" s="89"/>
      <c r="BE13448" s="90"/>
      <c r="BF13448" s="84"/>
      <c r="BG13448" s="84">
        <f t="shared" si="212"/>
        <v>45941.5</v>
      </c>
    </row>
    <row r="13449" spans="39:59">
      <c r="AM13449" s="85" t="s">
        <v>13701</v>
      </c>
      <c r="AN13449" s="83">
        <v>3.4736772</v>
      </c>
      <c r="AO13449" s="84">
        <v>800.26391999999998</v>
      </c>
      <c r="AP13449" s="83">
        <v>5379.1812</v>
      </c>
      <c r="AQ13449" s="83">
        <v>0.77652979</v>
      </c>
      <c r="AR13449" s="83">
        <v>-2.6971474</v>
      </c>
      <c r="AU13449" s="91"/>
      <c r="AW13449" s="89"/>
      <c r="BE13449" s="90"/>
      <c r="BF13449" s="84"/>
      <c r="BG13449" s="84">
        <f t="shared" si="212"/>
        <v>45942</v>
      </c>
    </row>
    <row r="13450" spans="39:59">
      <c r="AM13450" s="85" t="s">
        <v>13702</v>
      </c>
      <c r="AN13450" s="83">
        <v>3.4737374999999999</v>
      </c>
      <c r="AO13450" s="84">
        <v>800.03545999999994</v>
      </c>
      <c r="AP13450" s="83">
        <v>5379.5815000000002</v>
      </c>
      <c r="AQ13450" s="83">
        <v>0.77653693999999995</v>
      </c>
      <c r="AR13450" s="83">
        <v>-2.6972005000000001</v>
      </c>
      <c r="AU13450" s="91"/>
      <c r="AW13450" s="89"/>
      <c r="BE13450" s="90"/>
      <c r="BF13450" s="84"/>
      <c r="BG13450" s="84">
        <f t="shared" si="212"/>
        <v>45942.5</v>
      </c>
    </row>
    <row r="13451" spans="39:59">
      <c r="AM13451" s="85" t="s">
        <v>13703</v>
      </c>
      <c r="AN13451" s="83">
        <v>3.4738383000000002</v>
      </c>
      <c r="AO13451" s="84">
        <v>800.06592000000001</v>
      </c>
      <c r="AP13451" s="83">
        <v>5379.9813999999997</v>
      </c>
      <c r="AQ13451" s="83">
        <v>0.77654409000000002</v>
      </c>
      <c r="AR13451" s="83">
        <v>-2.6972942</v>
      </c>
      <c r="AU13451" s="91"/>
      <c r="AW13451" s="89"/>
      <c r="BE13451" s="90"/>
      <c r="BF13451" s="84"/>
      <c r="BG13451" s="84">
        <f t="shared" si="212"/>
        <v>45943</v>
      </c>
    </row>
    <row r="13452" spans="39:59">
      <c r="AM13452" s="85" t="s">
        <v>13704</v>
      </c>
      <c r="AN13452" s="83">
        <v>3.4738368999999998</v>
      </c>
      <c r="AO13452" s="84">
        <v>800.18773999999996</v>
      </c>
      <c r="AP13452" s="83">
        <v>5380.3813</v>
      </c>
      <c r="AQ13452" s="83">
        <v>0.77654188999999996</v>
      </c>
      <c r="AR13452" s="83">
        <v>-2.697295</v>
      </c>
      <c r="AU13452" s="91"/>
      <c r="AW13452" s="89"/>
      <c r="BE13452" s="90"/>
      <c r="BF13452" s="84"/>
      <c r="BG13452" s="84">
        <f t="shared" si="212"/>
        <v>45943.5</v>
      </c>
    </row>
    <row r="13453" spans="39:59">
      <c r="AM13453" s="85" t="s">
        <v>13705</v>
      </c>
      <c r="AN13453" s="83">
        <v>3.4738522000000001</v>
      </c>
      <c r="AO13453" s="84">
        <v>800.06592000000001</v>
      </c>
      <c r="AP13453" s="83">
        <v>5380.7812999999996</v>
      </c>
      <c r="AQ13453" s="83">
        <v>0.77654540999999999</v>
      </c>
      <c r="AR13453" s="83">
        <v>-2.6973069000000001</v>
      </c>
      <c r="AU13453" s="91"/>
      <c r="AW13453" s="89"/>
      <c r="BE13453" s="90"/>
      <c r="BF13453" s="84"/>
      <c r="BG13453" s="84">
        <f t="shared" si="212"/>
        <v>45944</v>
      </c>
    </row>
    <row r="13454" spans="39:59">
      <c r="AM13454" s="85" t="s">
        <v>13706</v>
      </c>
      <c r="AN13454" s="83">
        <v>3.4739246000000001</v>
      </c>
      <c r="AO13454" s="84">
        <v>800.05071999999996</v>
      </c>
      <c r="AP13454" s="83">
        <v>5381.1815999999999</v>
      </c>
      <c r="AQ13454" s="83">
        <v>0.77655452000000003</v>
      </c>
      <c r="AR13454" s="83">
        <v>-2.6973701000000001</v>
      </c>
      <c r="AU13454" s="91"/>
      <c r="AW13454" s="89"/>
      <c r="BE13454" s="90"/>
      <c r="BF13454" s="84"/>
      <c r="BG13454" s="84">
        <f t="shared" si="212"/>
        <v>45944.5</v>
      </c>
    </row>
    <row r="13455" spans="39:59">
      <c r="AM13455" s="85" t="s">
        <v>13707</v>
      </c>
      <c r="AN13455" s="83">
        <v>3.4739122</v>
      </c>
      <c r="AO13455" s="84">
        <v>800.05071999999996</v>
      </c>
      <c r="AP13455" s="83">
        <v>5381.5815000000002</v>
      </c>
      <c r="AQ13455" s="83">
        <v>0.77656590999999997</v>
      </c>
      <c r="AR13455" s="83">
        <v>-2.6973463999999998</v>
      </c>
      <c r="AU13455" s="91"/>
      <c r="AW13455" s="89"/>
      <c r="BE13455" s="90"/>
      <c r="BF13455" s="84"/>
      <c r="BG13455" s="84">
        <f t="shared" si="212"/>
        <v>45945</v>
      </c>
    </row>
    <row r="13456" spans="39:59">
      <c r="AM13456" s="85" t="s">
        <v>13708</v>
      </c>
      <c r="AN13456" s="83">
        <v>3.4739087</v>
      </c>
      <c r="AO13456" s="84">
        <v>800.20299999999997</v>
      </c>
      <c r="AP13456" s="83">
        <v>5381.9813999999997</v>
      </c>
      <c r="AQ13456" s="83">
        <v>0.77656548999999997</v>
      </c>
      <c r="AR13456" s="83">
        <v>-2.6973430999999999</v>
      </c>
      <c r="AU13456" s="91"/>
      <c r="AW13456" s="89"/>
      <c r="BE13456" s="90"/>
      <c r="BF13456" s="84"/>
      <c r="BG13456" s="84">
        <f t="shared" si="212"/>
        <v>45945.5</v>
      </c>
    </row>
    <row r="13457" spans="39:59">
      <c r="AM13457" s="85" t="s">
        <v>13709</v>
      </c>
      <c r="AN13457" s="83">
        <v>3.4738780999999999</v>
      </c>
      <c r="AO13457" s="84">
        <v>800.08118000000002</v>
      </c>
      <c r="AP13457" s="83">
        <v>5382.3813</v>
      </c>
      <c r="AQ13457" s="83">
        <v>0.77656800000000004</v>
      </c>
      <c r="AR13457" s="83">
        <v>-2.6973102</v>
      </c>
      <c r="AU13457" s="91"/>
      <c r="AW13457" s="89"/>
      <c r="BE13457" s="90"/>
      <c r="BF13457" s="84"/>
      <c r="BG13457" s="84">
        <f t="shared" si="212"/>
        <v>45946</v>
      </c>
    </row>
    <row r="13458" spans="39:59">
      <c r="AM13458" s="85" t="s">
        <v>13710</v>
      </c>
      <c r="AN13458" s="83">
        <v>3.4739184000000001</v>
      </c>
      <c r="AO13458" s="84">
        <v>800.06592000000001</v>
      </c>
      <c r="AP13458" s="83">
        <v>5382.7816999999995</v>
      </c>
      <c r="AQ13458" s="83">
        <v>0.77657109000000002</v>
      </c>
      <c r="AR13458" s="83">
        <v>-2.6973474</v>
      </c>
      <c r="AU13458" s="91"/>
      <c r="AW13458" s="89"/>
      <c r="BE13458" s="90"/>
      <c r="BF13458" s="84"/>
      <c r="BG13458" s="84">
        <f t="shared" si="212"/>
        <v>45946.5</v>
      </c>
    </row>
    <row r="13459" spans="39:59">
      <c r="AM13459" s="85" t="s">
        <v>13711</v>
      </c>
      <c r="AN13459" s="83">
        <v>3.4738798000000002</v>
      </c>
      <c r="AO13459" s="84">
        <v>800.27923999999996</v>
      </c>
      <c r="AP13459" s="83">
        <v>5383.1815999999999</v>
      </c>
      <c r="AQ13459" s="83">
        <v>0.77657991999999998</v>
      </c>
      <c r="AR13459" s="83">
        <v>-2.6972999999999998</v>
      </c>
      <c r="AU13459" s="91"/>
      <c r="AW13459" s="89"/>
      <c r="BE13459" s="90"/>
      <c r="BF13459" s="84"/>
      <c r="BG13459" s="84">
        <f t="shared" si="212"/>
        <v>45947</v>
      </c>
    </row>
    <row r="13460" spans="39:59">
      <c r="AM13460" s="85" t="s">
        <v>13712</v>
      </c>
      <c r="AN13460" s="83">
        <v>3.4738392999999999</v>
      </c>
      <c r="AO13460" s="84">
        <v>799.98974999999996</v>
      </c>
      <c r="AP13460" s="83">
        <v>5383.5815000000002</v>
      </c>
      <c r="AQ13460" s="83">
        <v>0.77658092999999995</v>
      </c>
      <c r="AR13460" s="83">
        <v>-2.6972581999999998</v>
      </c>
      <c r="AU13460" s="91"/>
      <c r="AW13460" s="89"/>
      <c r="BE13460" s="90"/>
      <c r="BF13460" s="84"/>
      <c r="BG13460" s="84">
        <f t="shared" si="212"/>
        <v>45947.5</v>
      </c>
    </row>
    <row r="13461" spans="39:59">
      <c r="AM13461" s="85" t="s">
        <v>13713</v>
      </c>
      <c r="AN13461" s="83">
        <v>3.4738137999999998</v>
      </c>
      <c r="AO13461" s="84">
        <v>800.06592000000001</v>
      </c>
      <c r="AP13461" s="83">
        <v>5383.9813999999997</v>
      </c>
      <c r="AQ13461" s="83">
        <v>0.77658510000000003</v>
      </c>
      <c r="AR13461" s="83">
        <v>-2.6972287000000001</v>
      </c>
      <c r="AU13461" s="91"/>
      <c r="AW13461" s="89"/>
      <c r="BE13461" s="90"/>
      <c r="BF13461" s="84"/>
      <c r="BG13461" s="84">
        <f t="shared" si="212"/>
        <v>45948</v>
      </c>
    </row>
    <row r="13462" spans="39:59">
      <c r="AM13462" s="85" t="s">
        <v>13714</v>
      </c>
      <c r="AN13462" s="83">
        <v>3.4737600999999998</v>
      </c>
      <c r="AO13462" s="84">
        <v>799.92882999999995</v>
      </c>
      <c r="AP13462" s="83">
        <v>5384.3818000000001</v>
      </c>
      <c r="AQ13462" s="83">
        <v>0.77658247999999996</v>
      </c>
      <c r="AR13462" s="83">
        <v>-2.6971775999999998</v>
      </c>
      <c r="AU13462" s="91"/>
      <c r="AW13462" s="89"/>
      <c r="BE13462" s="90"/>
      <c r="BF13462" s="84"/>
      <c r="BG13462" s="84">
        <f t="shared" si="212"/>
        <v>45948.5</v>
      </c>
    </row>
    <row r="13463" spans="39:59">
      <c r="AM13463" s="85" t="s">
        <v>13715</v>
      </c>
      <c r="AN13463" s="83">
        <v>3.473681</v>
      </c>
      <c r="AO13463" s="84">
        <v>800.08118000000002</v>
      </c>
      <c r="AP13463" s="83">
        <v>5384.7816999999995</v>
      </c>
      <c r="AQ13463" s="83">
        <v>0.77657955999999995</v>
      </c>
      <c r="AR13463" s="83">
        <v>-2.6971014000000002</v>
      </c>
      <c r="AU13463" s="91"/>
      <c r="AW13463" s="89"/>
      <c r="BE13463" s="90"/>
      <c r="BF13463" s="84"/>
      <c r="BG13463" s="84">
        <f t="shared" si="212"/>
        <v>45949</v>
      </c>
    </row>
    <row r="13464" spans="39:59">
      <c r="AM13464" s="85" t="s">
        <v>13716</v>
      </c>
      <c r="AN13464" s="83">
        <v>3.4736392</v>
      </c>
      <c r="AO13464" s="84">
        <v>800.09636999999998</v>
      </c>
      <c r="AP13464" s="83">
        <v>5385.1815999999999</v>
      </c>
      <c r="AQ13464" s="83">
        <v>0.77658676999999998</v>
      </c>
      <c r="AR13464" s="83">
        <v>-2.6970524999999999</v>
      </c>
      <c r="AU13464" s="91"/>
      <c r="AW13464" s="89"/>
      <c r="BE13464" s="90"/>
      <c r="BF13464" s="84"/>
      <c r="BG13464" s="84">
        <f t="shared" si="212"/>
        <v>45949.5</v>
      </c>
    </row>
    <row r="13465" spans="39:59">
      <c r="AM13465" s="85" t="s">
        <v>13717</v>
      </c>
      <c r="AN13465" s="83">
        <v>3.4736063000000001</v>
      </c>
      <c r="AO13465" s="84">
        <v>800.08118000000002</v>
      </c>
      <c r="AP13465" s="83">
        <v>5385.5820000000003</v>
      </c>
      <c r="AQ13465" s="83">
        <v>0.77658254000000004</v>
      </c>
      <c r="AR13465" s="83">
        <v>-2.6970239</v>
      </c>
      <c r="AU13465" s="91"/>
      <c r="AW13465" s="89"/>
      <c r="BE13465" s="90"/>
      <c r="BF13465" s="84"/>
      <c r="BG13465" s="84">
        <f t="shared" si="212"/>
        <v>45950</v>
      </c>
    </row>
    <row r="13466" spans="39:59">
      <c r="AM13466" s="85" t="s">
        <v>13718</v>
      </c>
      <c r="AN13466" s="83">
        <v>3.4736256999999999</v>
      </c>
      <c r="AO13466" s="84">
        <v>800.03552000000002</v>
      </c>
      <c r="AP13466" s="83">
        <v>5385.9818999999998</v>
      </c>
      <c r="AQ13466" s="83">
        <v>0.77658141000000003</v>
      </c>
      <c r="AR13466" s="83">
        <v>-2.6970443999999998</v>
      </c>
      <c r="AU13466" s="91"/>
      <c r="AW13466" s="89"/>
      <c r="BE13466" s="90"/>
      <c r="BF13466" s="84"/>
      <c r="BG13466" s="84">
        <f t="shared" si="212"/>
        <v>45950.5</v>
      </c>
    </row>
    <row r="13467" spans="39:59">
      <c r="AM13467" s="85" t="s">
        <v>13719</v>
      </c>
      <c r="AN13467" s="83">
        <v>3.4736977000000002</v>
      </c>
      <c r="AO13467" s="84">
        <v>800.12683000000004</v>
      </c>
      <c r="AP13467" s="83">
        <v>5386.3818000000001</v>
      </c>
      <c r="AQ13467" s="83">
        <v>0.77658092999999995</v>
      </c>
      <c r="AR13467" s="83">
        <v>-2.6971169000000002</v>
      </c>
      <c r="AU13467" s="91"/>
      <c r="AW13467" s="89"/>
      <c r="BE13467" s="90"/>
      <c r="BF13467" s="84"/>
      <c r="BG13467" s="84">
        <f t="shared" si="212"/>
        <v>45951</v>
      </c>
    </row>
    <row r="13468" spans="39:59">
      <c r="AM13468" s="85" t="s">
        <v>13720</v>
      </c>
      <c r="AN13468" s="83">
        <v>3.4737189000000002</v>
      </c>
      <c r="AO13468" s="84">
        <v>800.09636999999998</v>
      </c>
      <c r="AP13468" s="83">
        <v>5386.7816999999995</v>
      </c>
      <c r="AQ13468" s="83">
        <v>0.77658844000000005</v>
      </c>
      <c r="AR13468" s="83">
        <v>-2.6971303999999998</v>
      </c>
      <c r="AU13468" s="91"/>
      <c r="AW13468" s="89"/>
      <c r="BE13468" s="90"/>
      <c r="BF13468" s="84"/>
      <c r="BG13468" s="84">
        <f t="shared" si="212"/>
        <v>45951.5</v>
      </c>
    </row>
    <row r="13469" spans="39:59">
      <c r="AM13469" s="85" t="s">
        <v>13721</v>
      </c>
      <c r="AN13469" s="83">
        <v>3.4736907000000001</v>
      </c>
      <c r="AO13469" s="84">
        <v>800.05065999999999</v>
      </c>
      <c r="AP13469" s="83">
        <v>5387.1821</v>
      </c>
      <c r="AQ13469" s="83">
        <v>0.77658987000000002</v>
      </c>
      <c r="AR13469" s="83">
        <v>-2.6971009000000001</v>
      </c>
      <c r="AU13469" s="91"/>
      <c r="AW13469" s="89"/>
      <c r="BE13469" s="90"/>
      <c r="BF13469" s="84"/>
      <c r="BG13469" s="84">
        <f t="shared" si="212"/>
        <v>45952</v>
      </c>
    </row>
    <row r="13470" spans="39:59">
      <c r="AM13470" s="85" t="s">
        <v>13722</v>
      </c>
      <c r="AN13470" s="83">
        <v>3.4736918999999999</v>
      </c>
      <c r="AO13470" s="84">
        <v>800.24878000000001</v>
      </c>
      <c r="AP13470" s="83">
        <v>5387.5820000000003</v>
      </c>
      <c r="AQ13470" s="83">
        <v>0.77659672000000002</v>
      </c>
      <c r="AR13470" s="83">
        <v>-2.6970952000000001</v>
      </c>
      <c r="AU13470" s="91"/>
      <c r="AW13470" s="89"/>
      <c r="BE13470" s="90"/>
      <c r="BF13470" s="84"/>
      <c r="BG13470" s="84">
        <f t="shared" si="212"/>
        <v>45952.5</v>
      </c>
    </row>
    <row r="13471" spans="39:59">
      <c r="AM13471" s="85" t="s">
        <v>13723</v>
      </c>
      <c r="AN13471" s="83">
        <v>3.4736280000000002</v>
      </c>
      <c r="AO13471" s="84">
        <v>800.02020000000005</v>
      </c>
      <c r="AP13471" s="83">
        <v>5387.9818999999998</v>
      </c>
      <c r="AQ13471" s="83">
        <v>0.77660030000000002</v>
      </c>
      <c r="AR13471" s="83">
        <v>-2.6970277</v>
      </c>
      <c r="AU13471" s="91"/>
      <c r="AW13471" s="89"/>
      <c r="BE13471" s="90"/>
      <c r="BF13471" s="84"/>
      <c r="BG13471" s="84">
        <f t="shared" si="212"/>
        <v>45953</v>
      </c>
    </row>
    <row r="13472" spans="39:59">
      <c r="AM13472" s="85" t="s">
        <v>13724</v>
      </c>
      <c r="AN13472" s="83">
        <v>3.4736194999999999</v>
      </c>
      <c r="AO13472" s="84">
        <v>800.08118000000002</v>
      </c>
      <c r="AP13472" s="83">
        <v>5388.3823000000002</v>
      </c>
      <c r="AQ13472" s="83">
        <v>0.77659522999999997</v>
      </c>
      <c r="AR13472" s="83">
        <v>-2.6970241000000001</v>
      </c>
      <c r="AU13472" s="91"/>
      <c r="AW13472" s="89"/>
      <c r="BE13472" s="90"/>
      <c r="BF13472" s="84"/>
      <c r="BG13472" s="84">
        <f t="shared" si="212"/>
        <v>45953.5</v>
      </c>
    </row>
    <row r="13473" spans="39:59">
      <c r="AM13473" s="85" t="s">
        <v>13725</v>
      </c>
      <c r="AN13473" s="83">
        <v>3.4736338</v>
      </c>
      <c r="AO13473" s="84">
        <v>800.06592000000001</v>
      </c>
      <c r="AP13473" s="83">
        <v>5388.7821999999996</v>
      </c>
      <c r="AQ13473" s="83">
        <v>0.77659964999999997</v>
      </c>
      <c r="AR13473" s="83">
        <v>-2.6970341000000002</v>
      </c>
      <c r="AU13473" s="91"/>
      <c r="AW13473" s="89"/>
      <c r="BE13473" s="90"/>
      <c r="BF13473" s="84"/>
      <c r="BG13473" s="84">
        <f t="shared" si="212"/>
        <v>45954</v>
      </c>
    </row>
    <row r="13474" spans="39:59">
      <c r="AM13474" s="85" t="s">
        <v>13726</v>
      </c>
      <c r="AN13474" s="83">
        <v>3.4736400000000001</v>
      </c>
      <c r="AO13474" s="84">
        <v>799.95934999999997</v>
      </c>
      <c r="AP13474" s="83">
        <v>5389.1821</v>
      </c>
      <c r="AQ13474" s="83">
        <v>0.77660631999999996</v>
      </c>
      <c r="AR13474" s="83">
        <v>-2.6970336000000001</v>
      </c>
      <c r="AU13474" s="91"/>
      <c r="AW13474" s="89"/>
      <c r="BE13474" s="90"/>
      <c r="BF13474" s="84"/>
      <c r="BG13474" s="84">
        <f t="shared" si="212"/>
        <v>45954.5</v>
      </c>
    </row>
    <row r="13475" spans="39:59">
      <c r="AM13475" s="85" t="s">
        <v>13727</v>
      </c>
      <c r="AN13475" s="83">
        <v>3.4735694000000001</v>
      </c>
      <c r="AO13475" s="84">
        <v>800.08118000000002</v>
      </c>
      <c r="AP13475" s="83">
        <v>5389.5820000000003</v>
      </c>
      <c r="AQ13475" s="83">
        <v>0.77659887000000005</v>
      </c>
      <c r="AR13475" s="83">
        <v>-2.6969704999999999</v>
      </c>
      <c r="AU13475" s="91"/>
      <c r="AW13475" s="89"/>
      <c r="BE13475" s="90"/>
      <c r="BF13475" s="84"/>
      <c r="BG13475" s="84">
        <f t="shared" si="212"/>
        <v>45955</v>
      </c>
    </row>
    <row r="13476" spans="39:59">
      <c r="AM13476" s="85" t="s">
        <v>13728</v>
      </c>
      <c r="AN13476" s="83">
        <v>3.4735992000000002</v>
      </c>
      <c r="AO13476" s="84">
        <v>800.20299999999997</v>
      </c>
      <c r="AP13476" s="83">
        <v>5389.9823999999999</v>
      </c>
      <c r="AQ13476" s="83">
        <v>0.77659982000000005</v>
      </c>
      <c r="AR13476" s="83">
        <v>-2.6969992999999999</v>
      </c>
      <c r="AU13476" s="91"/>
      <c r="AW13476" s="89"/>
      <c r="BE13476" s="90"/>
      <c r="BF13476" s="84"/>
      <c r="BG13476" s="84">
        <f t="shared" si="212"/>
        <v>45955.5</v>
      </c>
    </row>
    <row r="13477" spans="39:59">
      <c r="AM13477" s="85" t="s">
        <v>13729</v>
      </c>
      <c r="AN13477" s="83">
        <v>3.4736525999999999</v>
      </c>
      <c r="AO13477" s="84">
        <v>800.15734999999995</v>
      </c>
      <c r="AP13477" s="83">
        <v>5390.3823000000002</v>
      </c>
      <c r="AQ13477" s="83">
        <v>0.77661197999999998</v>
      </c>
      <c r="AR13477" s="83">
        <v>-2.6970405999999998</v>
      </c>
      <c r="AU13477" s="91"/>
      <c r="AW13477" s="89"/>
      <c r="BE13477" s="90"/>
      <c r="BF13477" s="84"/>
      <c r="BG13477" s="84">
        <f t="shared" si="212"/>
        <v>45956</v>
      </c>
    </row>
    <row r="13478" spans="39:59">
      <c r="AM13478" s="85" t="s">
        <v>13730</v>
      </c>
      <c r="AN13478" s="83">
        <v>3.4735543999999998</v>
      </c>
      <c r="AO13478" s="84">
        <v>800.06592000000001</v>
      </c>
      <c r="AP13478" s="83">
        <v>5390.7821999999996</v>
      </c>
      <c r="AQ13478" s="83">
        <v>0.77662401999999997</v>
      </c>
      <c r="AR13478" s="83">
        <v>-2.6969303999999998</v>
      </c>
      <c r="AU13478" s="91"/>
      <c r="AW13478" s="89"/>
      <c r="BE13478" s="90"/>
      <c r="BF13478" s="84"/>
      <c r="BG13478" s="84">
        <f t="shared" si="212"/>
        <v>45956.5</v>
      </c>
    </row>
    <row r="13479" spans="39:59">
      <c r="AM13479" s="85" t="s">
        <v>13731</v>
      </c>
      <c r="AN13479" s="83">
        <v>3.4735209999999999</v>
      </c>
      <c r="AO13479" s="84">
        <v>800.11162999999999</v>
      </c>
      <c r="AP13479" s="83">
        <v>5391.1826000000001</v>
      </c>
      <c r="AQ13479" s="83">
        <v>0.77663064000000004</v>
      </c>
      <c r="AR13479" s="83">
        <v>-2.6968904</v>
      </c>
      <c r="AU13479" s="91"/>
      <c r="AW13479" s="89"/>
      <c r="BE13479" s="90"/>
      <c r="BF13479" s="84"/>
      <c r="BG13479" s="84">
        <f t="shared" si="212"/>
        <v>45957</v>
      </c>
    </row>
    <row r="13480" spans="39:59">
      <c r="AM13480" s="85" t="s">
        <v>13732</v>
      </c>
      <c r="AN13480" s="83">
        <v>3.4734750000000001</v>
      </c>
      <c r="AO13480" s="84">
        <v>800.21825999999999</v>
      </c>
      <c r="AP13480" s="83">
        <v>5391.5825000000004</v>
      </c>
      <c r="AQ13480" s="83">
        <v>0.77663952000000003</v>
      </c>
      <c r="AR13480" s="83">
        <v>-2.6968355000000002</v>
      </c>
      <c r="AU13480" s="91"/>
      <c r="AW13480" s="89"/>
      <c r="BE13480" s="90"/>
      <c r="BF13480" s="84"/>
      <c r="BG13480" s="84">
        <f t="shared" si="212"/>
        <v>45957.5</v>
      </c>
    </row>
    <row r="13481" spans="39:59">
      <c r="AM13481" s="85" t="s">
        <v>13733</v>
      </c>
      <c r="AN13481" s="83">
        <v>3.4735708000000001</v>
      </c>
      <c r="AO13481" s="84">
        <v>800.15728999999999</v>
      </c>
      <c r="AP13481" s="83">
        <v>5391.9823999999999</v>
      </c>
      <c r="AQ13481" s="83">
        <v>0.77665388999999996</v>
      </c>
      <c r="AR13481" s="83">
        <v>-2.6969167999999999</v>
      </c>
      <c r="AU13481" s="91"/>
      <c r="AW13481" s="89"/>
      <c r="BE13481" s="90"/>
      <c r="BF13481" s="84"/>
      <c r="BG13481" s="84">
        <f t="shared" si="212"/>
        <v>45958</v>
      </c>
    </row>
    <row r="13482" spans="39:59">
      <c r="AM13482" s="85" t="s">
        <v>13734</v>
      </c>
      <c r="AN13482" s="83">
        <v>3.4736265999999998</v>
      </c>
      <c r="AO13482" s="84">
        <v>800.29436999999996</v>
      </c>
      <c r="AP13482" s="83">
        <v>5392.3823000000002</v>
      </c>
      <c r="AQ13482" s="83">
        <v>0.77665662999999996</v>
      </c>
      <c r="AR13482" s="83">
        <v>-2.6969699999999999</v>
      </c>
      <c r="AU13482" s="91"/>
      <c r="AW13482" s="89"/>
      <c r="BE13482" s="90"/>
      <c r="BF13482" s="84"/>
      <c r="BG13482" s="84">
        <f t="shared" si="212"/>
        <v>45958.5</v>
      </c>
    </row>
    <row r="13483" spans="39:59">
      <c r="AM13483" s="85" t="s">
        <v>13735</v>
      </c>
      <c r="AN13483" s="83">
        <v>3.4736585999999998</v>
      </c>
      <c r="AO13483" s="84">
        <v>800.15734999999995</v>
      </c>
      <c r="AP13483" s="83">
        <v>5392.7826999999997</v>
      </c>
      <c r="AQ13483" s="83">
        <v>0.77667522</v>
      </c>
      <c r="AR13483" s="83">
        <v>-2.6969832999999999</v>
      </c>
      <c r="AU13483" s="91"/>
      <c r="AW13483" s="89"/>
      <c r="BE13483" s="90"/>
      <c r="BF13483" s="84"/>
      <c r="BG13483" s="84">
        <f t="shared" si="212"/>
        <v>45959</v>
      </c>
    </row>
    <row r="13484" spans="39:59">
      <c r="AM13484" s="85" t="s">
        <v>13736</v>
      </c>
      <c r="AN13484" s="83">
        <v>3.4735621999999999</v>
      </c>
      <c r="AO13484" s="84">
        <v>800.08112000000006</v>
      </c>
      <c r="AP13484" s="83">
        <v>5393.1826000000001</v>
      </c>
      <c r="AQ13484" s="83">
        <v>0.77669482999999995</v>
      </c>
      <c r="AR13484" s="83">
        <v>-2.6968675000000002</v>
      </c>
      <c r="AU13484" s="91"/>
      <c r="AW13484" s="89"/>
      <c r="BE13484" s="90"/>
      <c r="BF13484" s="84"/>
      <c r="BG13484" s="84">
        <f t="shared" si="212"/>
        <v>45959.5</v>
      </c>
    </row>
    <row r="13485" spans="39:59">
      <c r="AM13485" s="85" t="s">
        <v>13737</v>
      </c>
      <c r="AN13485" s="83">
        <v>3.4735208000000002</v>
      </c>
      <c r="AO13485" s="84">
        <v>800.05065999999999</v>
      </c>
      <c r="AP13485" s="83">
        <v>5393.5825000000004</v>
      </c>
      <c r="AQ13485" s="83">
        <v>0.77670974000000004</v>
      </c>
      <c r="AR13485" s="83">
        <v>-2.6968109999999998</v>
      </c>
      <c r="AU13485" s="91"/>
      <c r="AW13485" s="89"/>
      <c r="BE13485" s="90"/>
      <c r="BF13485" s="84"/>
      <c r="BG13485" s="84">
        <f t="shared" si="212"/>
        <v>45960</v>
      </c>
    </row>
    <row r="13486" spans="39:59">
      <c r="AM13486" s="85" t="s">
        <v>13738</v>
      </c>
      <c r="AN13486" s="83">
        <v>3.4735007000000002</v>
      </c>
      <c r="AO13486" s="84">
        <v>800.14209000000005</v>
      </c>
      <c r="AP13486" s="83">
        <v>5393.9829</v>
      </c>
      <c r="AQ13486" s="83">
        <v>0.77672589000000003</v>
      </c>
      <c r="AR13486" s="83">
        <v>-2.6967750000000001</v>
      </c>
      <c r="AU13486" s="91"/>
      <c r="AW13486" s="89"/>
      <c r="BE13486" s="90"/>
      <c r="BF13486" s="84"/>
      <c r="BG13486" s="84">
        <f t="shared" si="212"/>
        <v>45960.5</v>
      </c>
    </row>
    <row r="13487" spans="39:59">
      <c r="AM13487" s="85" t="s">
        <v>13739</v>
      </c>
      <c r="AN13487" s="83">
        <v>3.4734712000000001</v>
      </c>
      <c r="AO13487" s="84">
        <v>799.98974999999996</v>
      </c>
      <c r="AP13487" s="83">
        <v>5394.3828000000003</v>
      </c>
      <c r="AQ13487" s="83">
        <v>0.77674430999999999</v>
      </c>
      <c r="AR13487" s="83">
        <v>-2.6967268</v>
      </c>
      <c r="AU13487" s="91"/>
      <c r="AW13487" s="89"/>
      <c r="BE13487" s="90"/>
      <c r="BF13487" s="84"/>
      <c r="BG13487" s="84">
        <f t="shared" si="212"/>
        <v>45961</v>
      </c>
    </row>
    <row r="13488" spans="39:59">
      <c r="AM13488" s="85" t="s">
        <v>13740</v>
      </c>
      <c r="AN13488" s="83">
        <v>3.4734807000000001</v>
      </c>
      <c r="AO13488" s="84">
        <v>800.15728999999999</v>
      </c>
      <c r="AP13488" s="83">
        <v>5394.7826999999997</v>
      </c>
      <c r="AQ13488" s="83">
        <v>0.77676725000000002</v>
      </c>
      <c r="AR13488" s="83">
        <v>-2.6967134000000001</v>
      </c>
      <c r="AU13488" s="91"/>
      <c r="AW13488" s="89"/>
      <c r="BE13488" s="90"/>
      <c r="BF13488" s="84"/>
      <c r="BG13488" s="84">
        <f t="shared" si="212"/>
        <v>45961.5</v>
      </c>
    </row>
    <row r="13489" spans="39:59">
      <c r="AM13489" s="85" t="s">
        <v>13741</v>
      </c>
      <c r="AN13489" s="83">
        <v>3.4734972000000002</v>
      </c>
      <c r="AO13489" s="84">
        <v>800.11162999999999</v>
      </c>
      <c r="AP13489" s="83">
        <v>5395.1826000000001</v>
      </c>
      <c r="AQ13489" s="83">
        <v>0.77680320000000003</v>
      </c>
      <c r="AR13489" s="83">
        <v>-2.6966939000000001</v>
      </c>
      <c r="AU13489" s="91"/>
      <c r="AW13489" s="89"/>
      <c r="BE13489" s="90"/>
      <c r="BF13489" s="84"/>
      <c r="BG13489" s="84">
        <f t="shared" si="212"/>
        <v>45962</v>
      </c>
    </row>
    <row r="13490" spans="39:59">
      <c r="AM13490" s="85" t="s">
        <v>13742</v>
      </c>
      <c r="AN13490" s="83">
        <v>3.4735722999999998</v>
      </c>
      <c r="AO13490" s="84">
        <v>800.09636999999998</v>
      </c>
      <c r="AP13490" s="83">
        <v>5395.5829999999996</v>
      </c>
      <c r="AQ13490" s="83">
        <v>0.77683395</v>
      </c>
      <c r="AR13490" s="83">
        <v>-2.6967382</v>
      </c>
      <c r="AU13490" s="91"/>
      <c r="AW13490" s="89"/>
      <c r="BE13490" s="90"/>
      <c r="BF13490" s="84"/>
      <c r="BG13490" s="84">
        <f t="shared" si="212"/>
        <v>45962.5</v>
      </c>
    </row>
    <row r="13491" spans="39:59">
      <c r="AM13491" s="85" t="s">
        <v>13743</v>
      </c>
      <c r="AN13491" s="83">
        <v>3.4736227999999998</v>
      </c>
      <c r="AO13491" s="84">
        <v>800.12683000000004</v>
      </c>
      <c r="AP13491" s="83">
        <v>5395.9829</v>
      </c>
      <c r="AQ13491" s="83">
        <v>0.77685428000000001</v>
      </c>
      <c r="AR13491" s="83">
        <v>-2.6967685000000001</v>
      </c>
      <c r="AU13491" s="91"/>
      <c r="AW13491" s="89"/>
      <c r="BE13491" s="90"/>
      <c r="BF13491" s="84"/>
      <c r="BG13491" s="84">
        <f t="shared" si="212"/>
        <v>45963</v>
      </c>
    </row>
    <row r="13492" spans="39:59">
      <c r="AM13492" s="85" t="s">
        <v>13744</v>
      </c>
      <c r="AN13492" s="83">
        <v>3.4736804999999999</v>
      </c>
      <c r="AO13492" s="84">
        <v>800.05071999999996</v>
      </c>
      <c r="AP13492" s="83">
        <v>5396.3828000000003</v>
      </c>
      <c r="AQ13492" s="83">
        <v>0.77687490000000003</v>
      </c>
      <c r="AR13492" s="83">
        <v>-2.6968057000000001</v>
      </c>
      <c r="AU13492" s="91"/>
      <c r="AW13492" s="89"/>
      <c r="BE13492" s="90"/>
      <c r="BF13492" s="84"/>
      <c r="BG13492" s="84">
        <f t="shared" si="212"/>
        <v>45963.5</v>
      </c>
    </row>
    <row r="13493" spans="39:59">
      <c r="AM13493" s="85" t="s">
        <v>13745</v>
      </c>
      <c r="AN13493" s="83">
        <v>3.4737442000000001</v>
      </c>
      <c r="AO13493" s="84">
        <v>800.08118000000002</v>
      </c>
      <c r="AP13493" s="83">
        <v>5396.7831999999999</v>
      </c>
      <c r="AQ13493" s="83">
        <v>0.77690440000000005</v>
      </c>
      <c r="AR13493" s="83">
        <v>-2.6968397999999998</v>
      </c>
      <c r="AU13493" s="91"/>
      <c r="AW13493" s="89"/>
      <c r="BE13493" s="90"/>
      <c r="BF13493" s="84"/>
      <c r="BG13493" s="84">
        <f t="shared" si="212"/>
        <v>45964</v>
      </c>
    </row>
    <row r="13494" spans="39:59">
      <c r="AM13494" s="85" t="s">
        <v>13746</v>
      </c>
      <c r="AN13494" s="83">
        <v>3.4737360000000002</v>
      </c>
      <c r="AO13494" s="84">
        <v>800.11157000000003</v>
      </c>
      <c r="AP13494" s="83">
        <v>5397.1831000000002</v>
      </c>
      <c r="AQ13494" s="83">
        <v>0.77693719000000006</v>
      </c>
      <c r="AR13494" s="83">
        <v>-2.6967987999999998</v>
      </c>
      <c r="AU13494" s="91"/>
      <c r="AW13494" s="89"/>
      <c r="BE13494" s="90"/>
      <c r="BF13494" s="84"/>
      <c r="BG13494" s="84">
        <f t="shared" si="212"/>
        <v>45964.5</v>
      </c>
    </row>
    <row r="13495" spans="39:59">
      <c r="AM13495" s="85" t="s">
        <v>13747</v>
      </c>
      <c r="AN13495" s="83">
        <v>3.4738606999999999</v>
      </c>
      <c r="AO13495" s="84">
        <v>800.02026000000001</v>
      </c>
      <c r="AP13495" s="83">
        <v>5397.5829999999996</v>
      </c>
      <c r="AQ13495" s="83">
        <v>0.77696788000000006</v>
      </c>
      <c r="AR13495" s="83">
        <v>-2.6968926999999998</v>
      </c>
      <c r="AU13495" s="91"/>
      <c r="AW13495" s="89"/>
      <c r="BE13495" s="90"/>
      <c r="BF13495" s="84"/>
      <c r="BG13495" s="84">
        <f t="shared" si="212"/>
        <v>45965</v>
      </c>
    </row>
    <row r="13496" spans="39:59">
      <c r="AM13496" s="85" t="s">
        <v>13748</v>
      </c>
      <c r="AN13496" s="83">
        <v>3.4739355999999999</v>
      </c>
      <c r="AO13496" s="84">
        <v>799.83745999999996</v>
      </c>
      <c r="AP13496" s="83">
        <v>5397.9829</v>
      </c>
      <c r="AQ13496" s="83">
        <v>0.77699744999999998</v>
      </c>
      <c r="AR13496" s="83">
        <v>-2.6969379999999998</v>
      </c>
      <c r="AU13496" s="91"/>
      <c r="AW13496" s="89"/>
      <c r="BE13496" s="90"/>
      <c r="BF13496" s="84"/>
      <c r="BG13496" s="84">
        <f t="shared" si="212"/>
        <v>45965.5</v>
      </c>
    </row>
    <row r="13497" spans="39:59">
      <c r="AM13497" s="85" t="s">
        <v>13749</v>
      </c>
      <c r="AN13497" s="83">
        <v>3.4740867999999998</v>
      </c>
      <c r="AO13497" s="84">
        <v>800.12683000000004</v>
      </c>
      <c r="AP13497" s="83">
        <v>5398.3833000000004</v>
      </c>
      <c r="AQ13497" s="83">
        <v>0.77702974999999996</v>
      </c>
      <c r="AR13497" s="83">
        <v>-2.697057</v>
      </c>
      <c r="AU13497" s="91"/>
      <c r="AW13497" s="89"/>
      <c r="BE13497" s="90"/>
      <c r="BF13497" s="84"/>
      <c r="BG13497" s="84">
        <f t="shared" si="212"/>
        <v>45966</v>
      </c>
    </row>
    <row r="13498" spans="39:59">
      <c r="AM13498" s="85" t="s">
        <v>13750</v>
      </c>
      <c r="AN13498" s="83">
        <v>3.4741702000000001</v>
      </c>
      <c r="AO13498" s="84">
        <v>799.92882999999995</v>
      </c>
      <c r="AP13498" s="83">
        <v>5398.7831999999999</v>
      </c>
      <c r="AQ13498" s="83">
        <v>0.77705442999999996</v>
      </c>
      <c r="AR13498" s="83">
        <v>-2.6971156999999999</v>
      </c>
      <c r="AU13498" s="91"/>
      <c r="AW13498" s="89"/>
      <c r="BE13498" s="90"/>
      <c r="BF13498" s="84"/>
      <c r="BG13498" s="84">
        <f t="shared" si="212"/>
        <v>45966.5</v>
      </c>
    </row>
    <row r="13499" spans="39:59">
      <c r="AM13499" s="85" t="s">
        <v>13751</v>
      </c>
      <c r="AN13499" s="83">
        <v>3.4742372000000001</v>
      </c>
      <c r="AO13499" s="84">
        <v>799.88318000000004</v>
      </c>
      <c r="AP13499" s="83">
        <v>5399.1831000000002</v>
      </c>
      <c r="AQ13499" s="83">
        <v>0.77707647999999996</v>
      </c>
      <c r="AR13499" s="83">
        <v>-2.6971607</v>
      </c>
      <c r="AU13499" s="91"/>
      <c r="AW13499" s="89"/>
      <c r="BE13499" s="90"/>
      <c r="BF13499" s="84"/>
      <c r="BG13499" s="84">
        <f t="shared" si="212"/>
        <v>45967</v>
      </c>
    </row>
    <row r="13500" spans="39:59">
      <c r="AM13500" s="85" t="s">
        <v>13752</v>
      </c>
      <c r="AN13500" s="83">
        <v>3.4742584000000001</v>
      </c>
      <c r="AO13500" s="84">
        <v>800.18773999999996</v>
      </c>
      <c r="AP13500" s="83">
        <v>5399.5829999999996</v>
      </c>
      <c r="AQ13500" s="83">
        <v>0.77709240000000002</v>
      </c>
      <c r="AR13500" s="83">
        <v>-2.6971660000000002</v>
      </c>
      <c r="AU13500" s="91"/>
      <c r="AW13500" s="89"/>
      <c r="BE13500" s="90"/>
      <c r="BF13500" s="84"/>
      <c r="BG13500" s="84">
        <f t="shared" si="212"/>
        <v>45967.5</v>
      </c>
    </row>
    <row r="13501" spans="39:59">
      <c r="AM13501" s="85" t="s">
        <v>13753</v>
      </c>
      <c r="AN13501" s="83">
        <v>3.4742177000000001</v>
      </c>
      <c r="AO13501" s="84">
        <v>799.97455000000002</v>
      </c>
      <c r="AP13501" s="83">
        <v>5399.9834000000001</v>
      </c>
      <c r="AQ13501" s="83">
        <v>0.77711534999999998</v>
      </c>
      <c r="AR13501" s="83">
        <v>-2.6971023000000001</v>
      </c>
      <c r="AU13501" s="91"/>
      <c r="AW13501" s="89"/>
      <c r="BE13501" s="90"/>
      <c r="BF13501" s="84"/>
      <c r="BG13501" s="84">
        <f t="shared" si="212"/>
        <v>45968</v>
      </c>
    </row>
    <row r="13502" spans="39:59">
      <c r="AM13502" s="85" t="s">
        <v>13754</v>
      </c>
      <c r="AN13502" s="83">
        <v>3.4742617999999998</v>
      </c>
      <c r="AO13502" s="84">
        <v>799.98974999999996</v>
      </c>
      <c r="AP13502" s="83">
        <v>5400.3833000000004</v>
      </c>
      <c r="AQ13502" s="83">
        <v>0.77714216999999997</v>
      </c>
      <c r="AR13502" s="83">
        <v>-2.6971194999999999</v>
      </c>
      <c r="AU13502" s="91"/>
      <c r="AW13502" s="89"/>
      <c r="BE13502" s="90"/>
      <c r="BF13502" s="84"/>
      <c r="BG13502" s="84">
        <f t="shared" si="212"/>
        <v>45968.5</v>
      </c>
    </row>
    <row r="13503" spans="39:59">
      <c r="AM13503" s="85" t="s">
        <v>13755</v>
      </c>
      <c r="AN13503" s="83">
        <v>3.4742529000000002</v>
      </c>
      <c r="AO13503" s="84">
        <v>800.14209000000005</v>
      </c>
      <c r="AP13503" s="83">
        <v>5400.7831999999999</v>
      </c>
      <c r="AQ13503" s="83">
        <v>0.77716046999999999</v>
      </c>
      <c r="AR13503" s="83">
        <v>-2.6970925000000001</v>
      </c>
      <c r="AU13503" s="91"/>
      <c r="AW13503" s="89"/>
      <c r="BE13503" s="90"/>
      <c r="BF13503" s="84"/>
      <c r="BG13503" s="84">
        <f t="shared" si="212"/>
        <v>45969</v>
      </c>
    </row>
    <row r="13504" spans="39:59">
      <c r="AM13504" s="85" t="s">
        <v>13756</v>
      </c>
      <c r="AN13504" s="83">
        <v>3.4743189999999999</v>
      </c>
      <c r="AO13504" s="84">
        <v>800.11157000000003</v>
      </c>
      <c r="AP13504" s="83">
        <v>5401.1836000000003</v>
      </c>
      <c r="AQ13504" s="83">
        <v>0.77717619999999998</v>
      </c>
      <c r="AR13504" s="83">
        <v>-2.6971428</v>
      </c>
      <c r="AU13504" s="91"/>
      <c r="AW13504" s="89"/>
      <c r="BE13504" s="90"/>
      <c r="BF13504" s="84"/>
      <c r="BG13504" s="84">
        <f t="shared" si="212"/>
        <v>45969.5</v>
      </c>
    </row>
    <row r="13505" spans="39:59">
      <c r="AM13505" s="85" t="s">
        <v>13757</v>
      </c>
      <c r="AN13505" s="83">
        <v>3.4743995999999999</v>
      </c>
      <c r="AO13505" s="84">
        <v>800.15734999999995</v>
      </c>
      <c r="AP13505" s="83">
        <v>5401.5834999999997</v>
      </c>
      <c r="AQ13505" s="83">
        <v>0.77719879000000003</v>
      </c>
      <c r="AR13505" s="83">
        <v>-2.6972008000000001</v>
      </c>
      <c r="AU13505" s="91"/>
      <c r="AW13505" s="89"/>
      <c r="BE13505" s="90"/>
      <c r="BF13505" s="84"/>
      <c r="BG13505" s="84">
        <f t="shared" si="212"/>
        <v>45970</v>
      </c>
    </row>
    <row r="13506" spans="39:59">
      <c r="AM13506" s="85" t="s">
        <v>13758</v>
      </c>
      <c r="AN13506" s="83">
        <v>3.4744136000000001</v>
      </c>
      <c r="AO13506" s="84">
        <v>799.98974999999996</v>
      </c>
      <c r="AP13506" s="83">
        <v>5401.9834000000001</v>
      </c>
      <c r="AQ13506" s="83">
        <v>0.77720856999999999</v>
      </c>
      <c r="AR13506" s="83">
        <v>-2.6972051000000001</v>
      </c>
      <c r="AU13506" s="91"/>
      <c r="AW13506" s="89"/>
      <c r="BE13506" s="90"/>
      <c r="BF13506" s="84"/>
      <c r="BG13506" s="84">
        <f t="shared" si="212"/>
        <v>45970.5</v>
      </c>
    </row>
    <row r="13507" spans="39:59">
      <c r="AM13507" s="85" t="s">
        <v>13759</v>
      </c>
      <c r="AN13507" s="83">
        <v>3.4744212999999999</v>
      </c>
      <c r="AO13507" s="84">
        <v>800.03552000000002</v>
      </c>
      <c r="AP13507" s="83">
        <v>5402.3833000000004</v>
      </c>
      <c r="AQ13507" s="83">
        <v>0.77720946000000002</v>
      </c>
      <c r="AR13507" s="83">
        <v>-2.6972117</v>
      </c>
      <c r="AU13507" s="91"/>
      <c r="AW13507" s="89"/>
      <c r="BE13507" s="90"/>
      <c r="BF13507" s="84"/>
      <c r="BG13507" s="84">
        <f t="shared" si="212"/>
        <v>45971</v>
      </c>
    </row>
    <row r="13508" spans="39:59">
      <c r="AM13508" s="85" t="s">
        <v>13760</v>
      </c>
      <c r="AN13508" s="83">
        <v>3.4744970999999998</v>
      </c>
      <c r="AO13508" s="84">
        <v>800.005</v>
      </c>
      <c r="AP13508" s="83">
        <v>5402.7837</v>
      </c>
      <c r="AQ13508" s="83">
        <v>0.77721744999999998</v>
      </c>
      <c r="AR13508" s="83">
        <v>-2.6972797000000002</v>
      </c>
      <c r="AU13508" s="91"/>
      <c r="AW13508" s="89"/>
      <c r="BE13508" s="90"/>
      <c r="BF13508" s="84"/>
      <c r="BG13508" s="84">
        <f t="shared" si="212"/>
        <v>45971.5</v>
      </c>
    </row>
    <row r="13509" spans="39:59">
      <c r="AM13509" s="85" t="s">
        <v>13761</v>
      </c>
      <c r="AN13509" s="83">
        <v>3.4745363999999999</v>
      </c>
      <c r="AO13509" s="84">
        <v>800.08118000000002</v>
      </c>
      <c r="AP13509" s="83">
        <v>5403.1836000000003</v>
      </c>
      <c r="AQ13509" s="83">
        <v>0.77722990999999997</v>
      </c>
      <c r="AR13509" s="83">
        <v>-2.6973066000000001</v>
      </c>
      <c r="AU13509" s="91"/>
      <c r="AW13509" s="89"/>
      <c r="BE13509" s="90"/>
      <c r="BF13509" s="84"/>
      <c r="BG13509" s="84">
        <f t="shared" ref="BG13509:BG13572" si="213">BG13508+0.5</f>
        <v>45972</v>
      </c>
    </row>
    <row r="13510" spans="39:59">
      <c r="AM13510" s="85" t="s">
        <v>13762</v>
      </c>
      <c r="AN13510" s="83">
        <v>3.4746087000000001</v>
      </c>
      <c r="AO13510" s="84">
        <v>799.82219999999995</v>
      </c>
      <c r="AP13510" s="83">
        <v>5403.5834999999997</v>
      </c>
      <c r="AQ13510" s="83">
        <v>0.77724892000000001</v>
      </c>
      <c r="AR13510" s="83">
        <v>-2.6973598000000001</v>
      </c>
      <c r="AU13510" s="91"/>
      <c r="AW13510" s="89"/>
      <c r="BE13510" s="90"/>
      <c r="BF13510" s="84"/>
      <c r="BG13510" s="84">
        <f t="shared" si="213"/>
        <v>45972.5</v>
      </c>
    </row>
    <row r="13511" spans="39:59">
      <c r="AM13511" s="85" t="s">
        <v>13763</v>
      </c>
      <c r="AN13511" s="83">
        <v>3.4745784</v>
      </c>
      <c r="AO13511" s="84">
        <v>800.23346000000004</v>
      </c>
      <c r="AP13511" s="83">
        <v>5403.9834000000001</v>
      </c>
      <c r="AQ13511" s="83">
        <v>0.77725518000000005</v>
      </c>
      <c r="AR13511" s="83">
        <v>-2.6973232999999999</v>
      </c>
      <c r="AU13511" s="91"/>
      <c r="AW13511" s="89"/>
      <c r="BE13511" s="90"/>
      <c r="BF13511" s="84"/>
      <c r="BG13511" s="84">
        <f t="shared" si="213"/>
        <v>45973</v>
      </c>
    </row>
    <row r="13512" spans="39:59">
      <c r="AM13512" s="85" t="s">
        <v>13764</v>
      </c>
      <c r="AN13512" s="83">
        <v>3.4746964</v>
      </c>
      <c r="AO13512" s="84">
        <v>799.92889000000002</v>
      </c>
      <c r="AP13512" s="83">
        <v>5404.3837999999996</v>
      </c>
      <c r="AQ13512" s="83">
        <v>0.77726465</v>
      </c>
      <c r="AR13512" s="83">
        <v>-2.6974317999999999</v>
      </c>
      <c r="AU13512" s="91"/>
      <c r="AW13512" s="89"/>
      <c r="BE13512" s="90"/>
      <c r="BF13512" s="84"/>
      <c r="BG13512" s="84">
        <f t="shared" si="213"/>
        <v>45973.5</v>
      </c>
    </row>
    <row r="13513" spans="39:59">
      <c r="AM13513" s="85" t="s">
        <v>13765</v>
      </c>
      <c r="AN13513" s="83">
        <v>3.4747148000000001</v>
      </c>
      <c r="AO13513" s="84">
        <v>800.21820000000002</v>
      </c>
      <c r="AP13513" s="83">
        <v>5404.7837</v>
      </c>
      <c r="AQ13513" s="83">
        <v>0.77726804999999999</v>
      </c>
      <c r="AR13513" s="83">
        <v>-2.6974467999999998</v>
      </c>
      <c r="AU13513" s="91"/>
      <c r="AW13513" s="89"/>
      <c r="BE13513" s="90"/>
      <c r="BF13513" s="84"/>
      <c r="BG13513" s="84">
        <f t="shared" si="213"/>
        <v>45974</v>
      </c>
    </row>
    <row r="13514" spans="39:59">
      <c r="AM13514" s="85" t="s">
        <v>13766</v>
      </c>
      <c r="AN13514" s="83">
        <v>3.4747035999999998</v>
      </c>
      <c r="AO13514" s="84">
        <v>799.94408999999996</v>
      </c>
      <c r="AP13514" s="83">
        <v>5405.1836000000003</v>
      </c>
      <c r="AQ13514" s="83">
        <v>0.77727341999999999</v>
      </c>
      <c r="AR13514" s="83">
        <v>-2.6974301000000001</v>
      </c>
      <c r="AU13514" s="91"/>
      <c r="AW13514" s="89"/>
      <c r="BE13514" s="90"/>
      <c r="BF13514" s="84"/>
      <c r="BG13514" s="84">
        <f t="shared" si="213"/>
        <v>45974.5</v>
      </c>
    </row>
    <row r="13515" spans="39:59">
      <c r="AM13515" s="85" t="s">
        <v>13767</v>
      </c>
      <c r="AN13515" s="83">
        <v>3.4747135999999998</v>
      </c>
      <c r="AO13515" s="84">
        <v>800.02020000000005</v>
      </c>
      <c r="AP13515" s="83">
        <v>5405.5834999999997</v>
      </c>
      <c r="AQ13515" s="83">
        <v>0.77727961999999995</v>
      </c>
      <c r="AR13515" s="83">
        <v>-2.6974339000000001</v>
      </c>
      <c r="AU13515" s="91"/>
      <c r="AW13515" s="89"/>
      <c r="BE13515" s="90"/>
      <c r="BF13515" s="84"/>
      <c r="BG13515" s="84">
        <f t="shared" si="213"/>
        <v>45975</v>
      </c>
    </row>
    <row r="13516" spans="39:59">
      <c r="AM13516" s="85" t="s">
        <v>13768</v>
      </c>
      <c r="AN13516" s="83">
        <v>3.4746904000000001</v>
      </c>
      <c r="AO13516" s="84">
        <v>800.15734999999995</v>
      </c>
      <c r="AP13516" s="83">
        <v>5405.9839000000002</v>
      </c>
      <c r="AQ13516" s="83">
        <v>0.77728151999999995</v>
      </c>
      <c r="AR13516" s="83">
        <v>-2.6974089000000001</v>
      </c>
      <c r="AU13516" s="91"/>
      <c r="AW13516" s="89"/>
      <c r="BE13516" s="90"/>
      <c r="BF13516" s="84"/>
      <c r="BG13516" s="84">
        <f t="shared" si="213"/>
        <v>45975.5</v>
      </c>
    </row>
    <row r="13517" spans="39:59">
      <c r="AM13517" s="85" t="s">
        <v>13769</v>
      </c>
      <c r="AN13517" s="83">
        <v>3.4746301000000002</v>
      </c>
      <c r="AO13517" s="84">
        <v>800.09636999999998</v>
      </c>
      <c r="AP13517" s="83">
        <v>5406.3837999999996</v>
      </c>
      <c r="AQ13517" s="83">
        <v>0.77727776999999998</v>
      </c>
      <c r="AR13517" s="83">
        <v>-2.6973524000000002</v>
      </c>
      <c r="AU13517" s="91"/>
      <c r="AW13517" s="89"/>
      <c r="BE13517" s="90"/>
      <c r="BF13517" s="84"/>
      <c r="BG13517" s="84">
        <f t="shared" si="213"/>
        <v>45976</v>
      </c>
    </row>
    <row r="13518" spans="39:59">
      <c r="AM13518" s="85" t="s">
        <v>13770</v>
      </c>
      <c r="AN13518" s="83">
        <v>3.474596</v>
      </c>
      <c r="AO13518" s="84">
        <v>800.14209000000005</v>
      </c>
      <c r="AP13518" s="83">
        <v>5406.7837</v>
      </c>
      <c r="AQ13518" s="83">
        <v>0.77728438</v>
      </c>
      <c r="AR13518" s="83">
        <v>-2.6973115999999999</v>
      </c>
      <c r="AU13518" s="91"/>
      <c r="AW13518" s="89"/>
      <c r="BE13518" s="90"/>
      <c r="BF13518" s="84"/>
      <c r="BG13518" s="84">
        <f t="shared" si="213"/>
        <v>45976.5</v>
      </c>
    </row>
    <row r="13519" spans="39:59">
      <c r="AM13519" s="85" t="s">
        <v>13771</v>
      </c>
      <c r="AN13519" s="83">
        <v>3.4746267999999998</v>
      </c>
      <c r="AO13519" s="84">
        <v>800.05071999999996</v>
      </c>
      <c r="AP13519" s="83">
        <v>5407.1841000000004</v>
      </c>
      <c r="AQ13519" s="83">
        <v>0.77727913999999998</v>
      </c>
      <c r="AR13519" s="83">
        <v>-2.6973476000000001</v>
      </c>
      <c r="AU13519" s="91"/>
      <c r="AW13519" s="89"/>
      <c r="BE13519" s="90"/>
      <c r="BF13519" s="84"/>
      <c r="BG13519" s="84">
        <f t="shared" si="213"/>
        <v>45977</v>
      </c>
    </row>
    <row r="13520" spans="39:59">
      <c r="AM13520" s="85" t="s">
        <v>13772</v>
      </c>
      <c r="AN13520" s="83">
        <v>3.4745778999999999</v>
      </c>
      <c r="AO13520" s="84">
        <v>800.12689</v>
      </c>
      <c r="AP13520" s="83">
        <v>5407.5839999999998</v>
      </c>
      <c r="AQ13520" s="83">
        <v>0.77727710999999999</v>
      </c>
      <c r="AR13520" s="83">
        <v>-2.6973009000000001</v>
      </c>
      <c r="AU13520" s="91"/>
      <c r="AW13520" s="89"/>
      <c r="BE13520" s="90"/>
      <c r="BF13520" s="84"/>
      <c r="BG13520" s="84">
        <f t="shared" si="213"/>
        <v>45977.5</v>
      </c>
    </row>
    <row r="13521" spans="39:59">
      <c r="AM13521" s="85" t="s">
        <v>13773</v>
      </c>
      <c r="AN13521" s="83">
        <v>3.4745683999999999</v>
      </c>
      <c r="AO13521" s="84">
        <v>800.09636999999998</v>
      </c>
      <c r="AP13521" s="83">
        <v>5407.9839000000002</v>
      </c>
      <c r="AQ13521" s="83">
        <v>0.77728735999999998</v>
      </c>
      <c r="AR13521" s="83">
        <v>-2.6972809</v>
      </c>
      <c r="AU13521" s="91"/>
      <c r="AW13521" s="89"/>
      <c r="BE13521" s="90"/>
      <c r="BF13521" s="84"/>
      <c r="BG13521" s="84">
        <f t="shared" si="213"/>
        <v>45978</v>
      </c>
    </row>
    <row r="13522" spans="39:59">
      <c r="AM13522" s="85" t="s">
        <v>13774</v>
      </c>
      <c r="AN13522" s="83">
        <v>3.4745705</v>
      </c>
      <c r="AO13522" s="84">
        <v>799.98974999999996</v>
      </c>
      <c r="AP13522" s="83">
        <v>5408.3842999999997</v>
      </c>
      <c r="AQ13522" s="83">
        <v>0.77729386</v>
      </c>
      <c r="AR13522" s="83">
        <v>-2.6972765999999999</v>
      </c>
      <c r="AU13522" s="91"/>
      <c r="AW13522" s="89"/>
      <c r="BE13522" s="90"/>
      <c r="BF13522" s="84"/>
      <c r="BG13522" s="84">
        <f t="shared" si="213"/>
        <v>45978.5</v>
      </c>
    </row>
    <row r="13523" spans="39:59">
      <c r="AM13523" s="85" t="s">
        <v>13775</v>
      </c>
      <c r="AN13523" s="83">
        <v>3.4744402999999999</v>
      </c>
      <c r="AO13523" s="84">
        <v>799.83745999999996</v>
      </c>
      <c r="AP13523" s="83">
        <v>5408.7842000000001</v>
      </c>
      <c r="AQ13523" s="83">
        <v>0.77728885000000003</v>
      </c>
      <c r="AR13523" s="83">
        <v>-2.6971514000000001</v>
      </c>
      <c r="AU13523" s="91"/>
      <c r="AW13523" s="89"/>
      <c r="BE13523" s="90"/>
      <c r="BF13523" s="84"/>
      <c r="BG13523" s="84">
        <f t="shared" si="213"/>
        <v>45979</v>
      </c>
    </row>
    <row r="13524" spans="39:59">
      <c r="AM13524" s="85" t="s">
        <v>13776</v>
      </c>
      <c r="AN13524" s="83">
        <v>3.4743662</v>
      </c>
      <c r="AO13524" s="84">
        <v>800.12689</v>
      </c>
      <c r="AP13524" s="83">
        <v>5409.1841000000004</v>
      </c>
      <c r="AQ13524" s="83">
        <v>0.77728735999999998</v>
      </c>
      <c r="AR13524" s="83">
        <v>-2.6970789000000002</v>
      </c>
      <c r="AU13524" s="91"/>
      <c r="AW13524" s="89"/>
      <c r="BE13524" s="90"/>
      <c r="BF13524" s="84"/>
      <c r="BG13524" s="84">
        <f t="shared" si="213"/>
        <v>45979.5</v>
      </c>
    </row>
    <row r="13525" spans="39:59">
      <c r="AM13525" s="85" t="s">
        <v>13777</v>
      </c>
      <c r="AN13525" s="83">
        <v>3.4743504999999999</v>
      </c>
      <c r="AO13525" s="84">
        <v>799.92882999999995</v>
      </c>
      <c r="AP13525" s="83">
        <v>5409.5839999999998</v>
      </c>
      <c r="AQ13525" s="83">
        <v>0.77728587000000005</v>
      </c>
      <c r="AR13525" s="83">
        <v>-2.6970646</v>
      </c>
      <c r="AU13525" s="91"/>
      <c r="AW13525" s="89"/>
      <c r="BE13525" s="90"/>
      <c r="BF13525" s="84"/>
      <c r="BG13525" s="84">
        <f t="shared" si="213"/>
        <v>45980</v>
      </c>
    </row>
    <row r="13526" spans="39:59">
      <c r="AM13526" s="85" t="s">
        <v>13778</v>
      </c>
      <c r="AN13526" s="83">
        <v>3.4743341999999999</v>
      </c>
      <c r="AO13526" s="84">
        <v>800.14209000000005</v>
      </c>
      <c r="AP13526" s="83">
        <v>5409.9844000000003</v>
      </c>
      <c r="AQ13526" s="83">
        <v>0.77728713000000005</v>
      </c>
      <c r="AR13526" s="83">
        <v>-2.6970472000000001</v>
      </c>
      <c r="AU13526" s="91"/>
      <c r="AW13526" s="89"/>
      <c r="BE13526" s="90"/>
      <c r="BF13526" s="84"/>
      <c r="BG13526" s="84">
        <f t="shared" si="213"/>
        <v>45980.5</v>
      </c>
    </row>
    <row r="13527" spans="39:59">
      <c r="AM13527" s="85" t="s">
        <v>13779</v>
      </c>
      <c r="AN13527" s="83">
        <v>3.4743156000000002</v>
      </c>
      <c r="AO13527" s="84">
        <v>800.23346000000004</v>
      </c>
      <c r="AP13527" s="83">
        <v>5410.3842999999997</v>
      </c>
      <c r="AQ13527" s="83">
        <v>0.77729630000000005</v>
      </c>
      <c r="AR13527" s="83">
        <v>-2.6970193</v>
      </c>
      <c r="AU13527" s="91"/>
      <c r="AW13527" s="89"/>
      <c r="BE13527" s="90"/>
      <c r="BF13527" s="84"/>
      <c r="BG13527" s="84">
        <f t="shared" si="213"/>
        <v>45981</v>
      </c>
    </row>
    <row r="13528" spans="39:59">
      <c r="AM13528" s="85" t="s">
        <v>13780</v>
      </c>
      <c r="AN13528" s="83">
        <v>3.4743439999999999</v>
      </c>
      <c r="AO13528" s="84">
        <v>800.02020000000005</v>
      </c>
      <c r="AP13528" s="83">
        <v>5410.7842000000001</v>
      </c>
      <c r="AQ13528" s="83">
        <v>0.77729446000000002</v>
      </c>
      <c r="AR13528" s="83">
        <v>-2.6970496000000002</v>
      </c>
      <c r="AU13528" s="91"/>
      <c r="AW13528" s="89"/>
      <c r="BE13528" s="90"/>
      <c r="BF13528" s="84"/>
      <c r="BG13528" s="84">
        <f t="shared" si="213"/>
        <v>45981.5</v>
      </c>
    </row>
    <row r="13529" spans="39:59">
      <c r="AM13529" s="85" t="s">
        <v>13781</v>
      </c>
      <c r="AN13529" s="83">
        <v>3.4744022000000001</v>
      </c>
      <c r="AO13529" s="84">
        <v>800.18773999999996</v>
      </c>
      <c r="AP13529" s="83">
        <v>5411.1845999999996</v>
      </c>
      <c r="AQ13529" s="83">
        <v>0.77730030000000006</v>
      </c>
      <c r="AR13529" s="83">
        <v>-2.6971018</v>
      </c>
      <c r="AU13529" s="91"/>
      <c r="AW13529" s="89"/>
      <c r="BE13529" s="90"/>
      <c r="BF13529" s="84"/>
      <c r="BG13529" s="84">
        <f t="shared" si="213"/>
        <v>45982</v>
      </c>
    </row>
    <row r="13530" spans="39:59">
      <c r="AM13530" s="85" t="s">
        <v>13782</v>
      </c>
      <c r="AN13530" s="83">
        <v>3.4744389</v>
      </c>
      <c r="AO13530" s="84">
        <v>800.02020000000005</v>
      </c>
      <c r="AP13530" s="83">
        <v>5411.5844999999999</v>
      </c>
      <c r="AQ13530" s="83">
        <v>0.77730392999999998</v>
      </c>
      <c r="AR13530" s="83">
        <v>-2.6971349999999998</v>
      </c>
      <c r="AU13530" s="91"/>
      <c r="AW13530" s="89"/>
      <c r="BE13530" s="90"/>
      <c r="BF13530" s="84"/>
      <c r="BG13530" s="84">
        <f t="shared" si="213"/>
        <v>45982.5</v>
      </c>
    </row>
    <row r="13531" spans="39:59">
      <c r="AM13531" s="85" t="s">
        <v>13783</v>
      </c>
      <c r="AN13531" s="83">
        <v>3.4745164000000002</v>
      </c>
      <c r="AO13531" s="84">
        <v>800.11157000000003</v>
      </c>
      <c r="AP13531" s="83">
        <v>5411.9844000000003</v>
      </c>
      <c r="AQ13531" s="83">
        <v>0.77731156000000001</v>
      </c>
      <c r="AR13531" s="83">
        <v>-2.6972048000000002</v>
      </c>
      <c r="AU13531" s="91"/>
      <c r="AW13531" s="89"/>
      <c r="BE13531" s="90"/>
      <c r="BF13531" s="84"/>
      <c r="BG13531" s="84">
        <f t="shared" si="213"/>
        <v>45983</v>
      </c>
    </row>
    <row r="13532" spans="39:59">
      <c r="AM13532" s="85" t="s">
        <v>13784</v>
      </c>
      <c r="AN13532" s="83">
        <v>3.4745202000000002</v>
      </c>
      <c r="AO13532" s="84">
        <v>799.98974999999996</v>
      </c>
      <c r="AP13532" s="83">
        <v>5412.3842999999997</v>
      </c>
      <c r="AQ13532" s="83">
        <v>0.77731972999999999</v>
      </c>
      <c r="AR13532" s="83">
        <v>-2.6972005000000001</v>
      </c>
      <c r="AU13532" s="91"/>
      <c r="AW13532" s="89"/>
      <c r="BE13532" s="90"/>
      <c r="BF13532" s="84"/>
      <c r="BG13532" s="84">
        <f t="shared" si="213"/>
        <v>45983.5</v>
      </c>
    </row>
    <row r="13533" spans="39:59">
      <c r="AM13533" s="85" t="s">
        <v>13785</v>
      </c>
      <c r="AN13533" s="83">
        <v>3.4744986999999998</v>
      </c>
      <c r="AO13533" s="84">
        <v>800.20306000000005</v>
      </c>
      <c r="AP13533" s="83">
        <v>5412.7847000000002</v>
      </c>
      <c r="AQ13533" s="83">
        <v>0.77731466000000005</v>
      </c>
      <c r="AR13533" s="83">
        <v>-2.6971840999999999</v>
      </c>
      <c r="AU13533" s="91"/>
      <c r="AW13533" s="89"/>
      <c r="BE13533" s="90"/>
      <c r="BF13533" s="84"/>
      <c r="BG13533" s="84">
        <f t="shared" si="213"/>
        <v>45984</v>
      </c>
    </row>
    <row r="13534" spans="39:59">
      <c r="AM13534" s="85" t="s">
        <v>13786</v>
      </c>
      <c r="AN13534" s="83">
        <v>3.4745208999999999</v>
      </c>
      <c r="AO13534" s="84">
        <v>800.15734999999995</v>
      </c>
      <c r="AP13534" s="83">
        <v>5413.1845999999996</v>
      </c>
      <c r="AQ13534" s="83">
        <v>0.77731419000000002</v>
      </c>
      <c r="AR13534" s="83">
        <v>-2.6972067000000002</v>
      </c>
      <c r="AU13534" s="91"/>
      <c r="AW13534" s="89"/>
      <c r="BE13534" s="90"/>
      <c r="BF13534" s="84"/>
      <c r="BG13534" s="84">
        <f t="shared" si="213"/>
        <v>45984.5</v>
      </c>
    </row>
    <row r="13535" spans="39:59">
      <c r="AM13535" s="85" t="s">
        <v>13787</v>
      </c>
      <c r="AN13535" s="83">
        <v>3.4745142000000002</v>
      </c>
      <c r="AO13535" s="84">
        <v>800.14209000000005</v>
      </c>
      <c r="AP13535" s="83">
        <v>5413.5844999999999</v>
      </c>
      <c r="AQ13535" s="83">
        <v>0.77731150000000004</v>
      </c>
      <c r="AR13535" s="83">
        <v>-2.6972027000000001</v>
      </c>
      <c r="AU13535" s="91"/>
      <c r="AW13535" s="89"/>
      <c r="BE13535" s="90"/>
      <c r="BF13535" s="84"/>
      <c r="BG13535" s="84">
        <f t="shared" si="213"/>
        <v>45985</v>
      </c>
    </row>
    <row r="13536" spans="39:59">
      <c r="AM13536" s="85" t="s">
        <v>13788</v>
      </c>
      <c r="AN13536" s="83">
        <v>3.4744994999999999</v>
      </c>
      <c r="AO13536" s="84">
        <v>800.02020000000005</v>
      </c>
      <c r="AP13536" s="83">
        <v>5413.9844000000003</v>
      </c>
      <c r="AQ13536" s="83">
        <v>0.77730202999999998</v>
      </c>
      <c r="AR13536" s="83">
        <v>-2.6971973999999999</v>
      </c>
      <c r="AU13536" s="91"/>
      <c r="AW13536" s="89"/>
      <c r="BE13536" s="90"/>
      <c r="BF13536" s="84"/>
      <c r="BG13536" s="84">
        <f t="shared" si="213"/>
        <v>45985.5</v>
      </c>
    </row>
    <row r="13537" spans="39:59">
      <c r="AM13537" s="85" t="s">
        <v>13789</v>
      </c>
      <c r="AN13537" s="83">
        <v>3.474504</v>
      </c>
      <c r="AO13537" s="84">
        <v>799.95934999999997</v>
      </c>
      <c r="AP13537" s="83">
        <v>5414.3847999999998</v>
      </c>
      <c r="AQ13537" s="83">
        <v>0.77729154</v>
      </c>
      <c r="AR13537" s="83">
        <v>-2.6972125</v>
      </c>
      <c r="AU13537" s="91"/>
      <c r="AW13537" s="89"/>
      <c r="BE13537" s="90"/>
      <c r="BF13537" s="84"/>
      <c r="BG13537" s="84">
        <f t="shared" si="213"/>
        <v>45986</v>
      </c>
    </row>
    <row r="13538" spans="39:59">
      <c r="AM13538" s="85" t="s">
        <v>13790</v>
      </c>
      <c r="AN13538" s="83">
        <v>3.4744437000000001</v>
      </c>
      <c r="AO13538" s="84">
        <v>799.98974999999996</v>
      </c>
      <c r="AP13538" s="83">
        <v>5414.7847000000002</v>
      </c>
      <c r="AQ13538" s="83">
        <v>0.77728861999999999</v>
      </c>
      <c r="AR13538" s="83">
        <v>-2.697155</v>
      </c>
      <c r="AU13538" s="91"/>
      <c r="AW13538" s="89"/>
      <c r="BE13538" s="90"/>
      <c r="BF13538" s="84"/>
      <c r="BG13538" s="84">
        <f t="shared" si="213"/>
        <v>45986.5</v>
      </c>
    </row>
    <row r="13539" spans="39:59">
      <c r="AM13539" s="85" t="s">
        <v>13791</v>
      </c>
      <c r="AN13539" s="83">
        <v>3.4744221999999998</v>
      </c>
      <c r="AO13539" s="84">
        <v>800.20299999999997</v>
      </c>
      <c r="AP13539" s="83">
        <v>5415.1845999999996</v>
      </c>
      <c r="AQ13539" s="83">
        <v>0.77727961999999995</v>
      </c>
      <c r="AR13539" s="83">
        <v>-2.6971425999999998</v>
      </c>
      <c r="AU13539" s="91"/>
      <c r="AW13539" s="89"/>
      <c r="BE13539" s="90"/>
      <c r="BF13539" s="84"/>
      <c r="BG13539" s="84">
        <f t="shared" si="213"/>
        <v>45987</v>
      </c>
    </row>
    <row r="13540" spans="39:59">
      <c r="AM13540" s="85" t="s">
        <v>13792</v>
      </c>
      <c r="AN13540" s="83">
        <v>3.4744033999999999</v>
      </c>
      <c r="AO13540" s="84">
        <v>800.11157000000003</v>
      </c>
      <c r="AP13540" s="83">
        <v>5415.5844999999999</v>
      </c>
      <c r="AQ13540" s="83">
        <v>0.77727561999999994</v>
      </c>
      <c r="AR13540" s="83">
        <v>-2.6971278000000001</v>
      </c>
      <c r="AU13540" s="91"/>
      <c r="AW13540" s="89"/>
      <c r="BE13540" s="90"/>
      <c r="BF13540" s="84"/>
      <c r="BG13540" s="84">
        <f t="shared" si="213"/>
        <v>45987.5</v>
      </c>
    </row>
    <row r="13541" spans="39:59">
      <c r="AM13541" s="85" t="s">
        <v>13793</v>
      </c>
      <c r="AN13541" s="83">
        <v>3.4744174000000001</v>
      </c>
      <c r="AO13541" s="84">
        <v>799.85266000000001</v>
      </c>
      <c r="AP13541" s="83">
        <v>5415.9849000000004</v>
      </c>
      <c r="AQ13541" s="83">
        <v>0.77728819999999998</v>
      </c>
      <c r="AR13541" s="83">
        <v>-2.6971292</v>
      </c>
      <c r="AU13541" s="91"/>
      <c r="AW13541" s="89"/>
      <c r="BE13541" s="90"/>
      <c r="BF13541" s="84"/>
      <c r="BG13541" s="84">
        <f t="shared" si="213"/>
        <v>45988</v>
      </c>
    </row>
    <row r="13542" spans="39:59">
      <c r="AM13542" s="85" t="s">
        <v>13794</v>
      </c>
      <c r="AN13542" s="83">
        <v>3.4743946000000001</v>
      </c>
      <c r="AO13542" s="84">
        <v>799.91363999999999</v>
      </c>
      <c r="AP13542" s="83">
        <v>5416.3847999999998</v>
      </c>
      <c r="AQ13542" s="83">
        <v>0.77728432000000003</v>
      </c>
      <c r="AR13542" s="83">
        <v>-2.6971102</v>
      </c>
      <c r="AU13542" s="91"/>
      <c r="AW13542" s="89"/>
      <c r="BE13542" s="90"/>
      <c r="BF13542" s="84"/>
      <c r="BG13542" s="84">
        <f t="shared" si="213"/>
        <v>45988.5</v>
      </c>
    </row>
    <row r="13543" spans="39:59">
      <c r="AM13543" s="85" t="s">
        <v>13795</v>
      </c>
      <c r="AN13543" s="83">
        <v>3.4743605</v>
      </c>
      <c r="AO13543" s="84">
        <v>800.03552000000002</v>
      </c>
      <c r="AP13543" s="83">
        <v>5416.7847000000002</v>
      </c>
      <c r="AQ13543" s="83">
        <v>0.77727312000000004</v>
      </c>
      <c r="AR13543" s="83">
        <v>-2.6970873000000002</v>
      </c>
      <c r="AU13543" s="91"/>
      <c r="AW13543" s="89"/>
      <c r="BE13543" s="90"/>
      <c r="BF13543" s="84"/>
      <c r="BG13543" s="84">
        <f t="shared" si="213"/>
        <v>45989</v>
      </c>
    </row>
    <row r="13544" spans="39:59">
      <c r="AM13544" s="85" t="s">
        <v>13796</v>
      </c>
      <c r="AN13544" s="83">
        <v>3.4743721000000001</v>
      </c>
      <c r="AO13544" s="84">
        <v>800.08118000000002</v>
      </c>
      <c r="AP13544" s="83">
        <v>5417.1845999999996</v>
      </c>
      <c r="AQ13544" s="83">
        <v>0.77726768999999996</v>
      </c>
      <c r="AR13544" s="83">
        <v>-2.6971045</v>
      </c>
      <c r="AU13544" s="91"/>
      <c r="AW13544" s="89"/>
      <c r="BE13544" s="90"/>
      <c r="BF13544" s="84"/>
      <c r="BG13544" s="84">
        <f t="shared" si="213"/>
        <v>45989.5</v>
      </c>
    </row>
    <row r="13545" spans="39:59">
      <c r="AM13545" s="85" t="s">
        <v>13797</v>
      </c>
      <c r="AN13545" s="83">
        <v>3.4744549</v>
      </c>
      <c r="AO13545" s="84">
        <v>799.92889000000002</v>
      </c>
      <c r="AP13545" s="83">
        <v>5417.5844999999999</v>
      </c>
      <c r="AQ13545" s="83">
        <v>0.77726507</v>
      </c>
      <c r="AR13545" s="83">
        <v>-2.6971897999999999</v>
      </c>
      <c r="AU13545" s="91"/>
      <c r="AW13545" s="89"/>
      <c r="BE13545" s="90"/>
      <c r="BF13545" s="84"/>
      <c r="BG13545" s="84">
        <f t="shared" si="213"/>
        <v>45990</v>
      </c>
    </row>
    <row r="13546" spans="39:59">
      <c r="AM13546" s="85" t="s">
        <v>13798</v>
      </c>
      <c r="AN13546" s="83">
        <v>3.4744220000000001</v>
      </c>
      <c r="AO13546" s="84">
        <v>800.12683000000004</v>
      </c>
      <c r="AP13546" s="83">
        <v>5417.9849000000004</v>
      </c>
      <c r="AQ13546" s="83">
        <v>0.77726340000000005</v>
      </c>
      <c r="AR13546" s="83">
        <v>-2.6971585999999999</v>
      </c>
      <c r="AU13546" s="91"/>
      <c r="AW13546" s="89"/>
      <c r="BE13546" s="90"/>
      <c r="BF13546" s="84"/>
      <c r="BG13546" s="84">
        <f t="shared" si="213"/>
        <v>45990.5</v>
      </c>
    </row>
    <row r="13547" spans="39:59">
      <c r="AM13547" s="85" t="s">
        <v>13799</v>
      </c>
      <c r="AN13547" s="83">
        <v>3.4742939000000002</v>
      </c>
      <c r="AO13547" s="84">
        <v>799.95934999999997</v>
      </c>
      <c r="AP13547" s="83">
        <v>5418.3847999999998</v>
      </c>
      <c r="AQ13547" s="83">
        <v>0.77726846999999999</v>
      </c>
      <c r="AR13547" s="83">
        <v>-2.6970255000000001</v>
      </c>
      <c r="AU13547" s="91"/>
      <c r="AW13547" s="89"/>
      <c r="BE13547" s="90"/>
      <c r="BF13547" s="84"/>
      <c r="BG13547" s="84">
        <f t="shared" si="213"/>
        <v>45991</v>
      </c>
    </row>
    <row r="13548" spans="39:59">
      <c r="AM13548" s="85" t="s">
        <v>13800</v>
      </c>
      <c r="AN13548" s="83">
        <v>3.4743493000000001</v>
      </c>
      <c r="AO13548" s="84">
        <v>800.05065999999999</v>
      </c>
      <c r="AP13548" s="83">
        <v>5418.7847000000002</v>
      </c>
      <c r="AQ13548" s="83">
        <v>0.77726775000000004</v>
      </c>
      <c r="AR13548" s="83">
        <v>-2.6970816000000002</v>
      </c>
      <c r="AU13548" s="91"/>
      <c r="AW13548" s="89"/>
      <c r="BE13548" s="90"/>
      <c r="BF13548" s="84"/>
      <c r="BG13548" s="84">
        <f t="shared" si="213"/>
        <v>45991.5</v>
      </c>
    </row>
    <row r="13549" spans="39:59">
      <c r="AM13549" s="85" t="s">
        <v>13801</v>
      </c>
      <c r="AN13549" s="83">
        <v>3.4744302999999999</v>
      </c>
      <c r="AO13549" s="84">
        <v>800.05071999999996</v>
      </c>
      <c r="AP13549" s="83">
        <v>5419.1845999999996</v>
      </c>
      <c r="AQ13549" s="83">
        <v>0.77726578999999996</v>
      </c>
      <c r="AR13549" s="83">
        <v>-2.6971645</v>
      </c>
      <c r="AU13549" s="91"/>
      <c r="AW13549" s="89"/>
      <c r="BE13549" s="90"/>
      <c r="BF13549" s="84"/>
      <c r="BG13549" s="84">
        <f t="shared" si="213"/>
        <v>45992</v>
      </c>
    </row>
    <row r="13550" spans="39:59">
      <c r="AM13550" s="85" t="s">
        <v>13802</v>
      </c>
      <c r="AN13550" s="83">
        <v>3.4744777999999998</v>
      </c>
      <c r="AO13550" s="84">
        <v>800.20299999999997</v>
      </c>
      <c r="AP13550" s="83">
        <v>5419.585</v>
      </c>
      <c r="AQ13550" s="83">
        <v>0.77726125999999995</v>
      </c>
      <c r="AR13550" s="83">
        <v>-2.6972165000000001</v>
      </c>
      <c r="AU13550" s="91"/>
      <c r="AW13550" s="89"/>
      <c r="BE13550" s="90"/>
      <c r="BF13550" s="84"/>
      <c r="BG13550" s="84">
        <f t="shared" si="213"/>
        <v>45992.5</v>
      </c>
    </row>
    <row r="13551" spans="39:59">
      <c r="AM13551" s="85" t="s">
        <v>13803</v>
      </c>
      <c r="AN13551" s="83">
        <v>3.4744619999999999</v>
      </c>
      <c r="AO13551" s="84">
        <v>800.05071999999996</v>
      </c>
      <c r="AP13551" s="83">
        <v>5419.9849000000004</v>
      </c>
      <c r="AQ13551" s="83">
        <v>0.77726554999999997</v>
      </c>
      <c r="AR13551" s="83">
        <v>-2.6971965</v>
      </c>
      <c r="AU13551" s="91"/>
      <c r="AW13551" s="89"/>
      <c r="BE13551" s="90"/>
      <c r="BF13551" s="84"/>
      <c r="BG13551" s="84">
        <f t="shared" si="213"/>
        <v>45993</v>
      </c>
    </row>
    <row r="13552" spans="39:59">
      <c r="AM13552" s="85" t="s">
        <v>13804</v>
      </c>
      <c r="AN13552" s="83">
        <v>3.4744391000000001</v>
      </c>
      <c r="AO13552" s="84">
        <v>800.23346000000004</v>
      </c>
      <c r="AP13552" s="83">
        <v>5420.3847999999998</v>
      </c>
      <c r="AQ13552" s="83">
        <v>0.77726132000000003</v>
      </c>
      <c r="AR13552" s="83">
        <v>-2.6971778999999998</v>
      </c>
      <c r="AU13552" s="91"/>
      <c r="AW13552" s="89"/>
      <c r="BE13552" s="90"/>
      <c r="BF13552" s="84"/>
      <c r="BG13552" s="84">
        <f t="shared" si="213"/>
        <v>45993.5</v>
      </c>
    </row>
    <row r="13553" spans="39:59">
      <c r="AM13553" s="85" t="s">
        <v>13805</v>
      </c>
      <c r="AN13553" s="83">
        <v>3.4744600999999999</v>
      </c>
      <c r="AO13553" s="84">
        <v>799.97448999999995</v>
      </c>
      <c r="AP13553" s="83">
        <v>5420.7847000000002</v>
      </c>
      <c r="AQ13553" s="83">
        <v>0.77725953000000003</v>
      </c>
      <c r="AR13553" s="83">
        <v>-2.6972005000000001</v>
      </c>
      <c r="AU13553" s="91"/>
      <c r="AW13553" s="89"/>
      <c r="BE13553" s="90"/>
      <c r="BF13553" s="84"/>
      <c r="BG13553" s="84">
        <f t="shared" si="213"/>
        <v>45994</v>
      </c>
    </row>
    <row r="13554" spans="39:59">
      <c r="AM13554" s="85" t="s">
        <v>13806</v>
      </c>
      <c r="AN13554" s="83">
        <v>3.4743762</v>
      </c>
      <c r="AO13554" s="84">
        <v>800.03545999999994</v>
      </c>
      <c r="AP13554" s="83">
        <v>5421.1850999999997</v>
      </c>
      <c r="AQ13554" s="83">
        <v>0.77726638000000003</v>
      </c>
      <c r="AR13554" s="83">
        <v>-2.6971096999999999</v>
      </c>
      <c r="AU13554" s="91"/>
      <c r="AW13554" s="89"/>
      <c r="BE13554" s="90"/>
      <c r="BF13554" s="84"/>
      <c r="BG13554" s="84">
        <f t="shared" si="213"/>
        <v>45994.5</v>
      </c>
    </row>
    <row r="13555" spans="39:59">
      <c r="AM13555" s="85" t="s">
        <v>13807</v>
      </c>
      <c r="AN13555" s="83">
        <v>3.4744749000000001</v>
      </c>
      <c r="AO13555" s="84">
        <v>800.12689</v>
      </c>
      <c r="AP13555" s="83">
        <v>5421.585</v>
      </c>
      <c r="AQ13555" s="83">
        <v>0.77727436999999999</v>
      </c>
      <c r="AR13555" s="83">
        <v>-2.6972005000000001</v>
      </c>
      <c r="AU13555" s="91"/>
      <c r="AW13555" s="89"/>
      <c r="BE13555" s="90"/>
      <c r="BF13555" s="84"/>
      <c r="BG13555" s="84">
        <f t="shared" si="213"/>
        <v>45995</v>
      </c>
    </row>
    <row r="13556" spans="39:59">
      <c r="AM13556" s="85" t="s">
        <v>13808</v>
      </c>
      <c r="AN13556" s="83">
        <v>3.4745265999999999</v>
      </c>
      <c r="AO13556" s="84">
        <v>800.24872000000005</v>
      </c>
      <c r="AP13556" s="83">
        <v>5421.9849000000004</v>
      </c>
      <c r="AQ13556" s="83">
        <v>0.77727561999999994</v>
      </c>
      <c r="AR13556" s="83">
        <v>-2.6972510999999999</v>
      </c>
      <c r="AU13556" s="91"/>
      <c r="AW13556" s="89"/>
      <c r="BE13556" s="90"/>
      <c r="BF13556" s="84"/>
      <c r="BG13556" s="84">
        <f t="shared" si="213"/>
        <v>45995.5</v>
      </c>
    </row>
    <row r="13557" spans="39:59">
      <c r="AM13557" s="85" t="s">
        <v>13809</v>
      </c>
      <c r="AN13557" s="83">
        <v>3.4745085000000002</v>
      </c>
      <c r="AO13557" s="84">
        <v>800.26391999999998</v>
      </c>
      <c r="AP13557" s="83">
        <v>5422.3852999999999</v>
      </c>
      <c r="AQ13557" s="83">
        <v>0.77727586000000004</v>
      </c>
      <c r="AR13557" s="83">
        <v>-2.6972326999999998</v>
      </c>
      <c r="AU13557" s="91"/>
      <c r="AW13557" s="89"/>
      <c r="BE13557" s="90"/>
      <c r="BF13557" s="84"/>
      <c r="BG13557" s="84">
        <f t="shared" si="213"/>
        <v>45996</v>
      </c>
    </row>
    <row r="13558" spans="39:59">
      <c r="AM13558" s="85" t="s">
        <v>13810</v>
      </c>
      <c r="AN13558" s="83">
        <v>3.4744625</v>
      </c>
      <c r="AO13558" s="84">
        <v>800.09644000000003</v>
      </c>
      <c r="AP13558" s="83">
        <v>5422.7852000000003</v>
      </c>
      <c r="AQ13558" s="83">
        <v>0.77727312000000004</v>
      </c>
      <c r="AR13558" s="83">
        <v>-2.6971892999999998</v>
      </c>
      <c r="AU13558" s="91"/>
      <c r="AW13558" s="89"/>
      <c r="BE13558" s="90"/>
      <c r="BF13558" s="84"/>
      <c r="BG13558" s="84">
        <f t="shared" si="213"/>
        <v>45996.5</v>
      </c>
    </row>
    <row r="13559" spans="39:59">
      <c r="AM13559" s="85" t="s">
        <v>13811</v>
      </c>
      <c r="AN13559" s="83">
        <v>3.4744801999999999</v>
      </c>
      <c r="AO13559" s="84">
        <v>800.18773999999996</v>
      </c>
      <c r="AP13559" s="83">
        <v>5423.1850999999997</v>
      </c>
      <c r="AQ13559" s="83">
        <v>0.77726775000000004</v>
      </c>
      <c r="AR13559" s="83">
        <v>-2.6972125</v>
      </c>
      <c r="AU13559" s="91"/>
      <c r="AW13559" s="89"/>
      <c r="BE13559" s="90"/>
      <c r="BF13559" s="84"/>
      <c r="BG13559" s="84">
        <f t="shared" si="213"/>
        <v>45997</v>
      </c>
    </row>
    <row r="13560" spans="39:59">
      <c r="AM13560" s="85" t="s">
        <v>13812</v>
      </c>
      <c r="AN13560" s="83">
        <v>3.4744337000000001</v>
      </c>
      <c r="AO13560" s="84">
        <v>800.09644000000003</v>
      </c>
      <c r="AP13560" s="83">
        <v>5423.585</v>
      </c>
      <c r="AQ13560" s="83">
        <v>0.77726340000000005</v>
      </c>
      <c r="AR13560" s="83">
        <v>-2.6971702999999998</v>
      </c>
      <c r="AU13560" s="91"/>
      <c r="AW13560" s="89"/>
      <c r="BE13560" s="90"/>
      <c r="BF13560" s="84"/>
      <c r="BG13560" s="84">
        <f t="shared" si="213"/>
        <v>45997.5</v>
      </c>
    </row>
    <row r="13561" spans="39:59">
      <c r="AM13561" s="85" t="s">
        <v>13813</v>
      </c>
      <c r="AN13561" s="83">
        <v>3.4745317</v>
      </c>
      <c r="AO13561" s="84">
        <v>799.80700999999999</v>
      </c>
      <c r="AP13561" s="83">
        <v>5423.9853999999996</v>
      </c>
      <c r="AQ13561" s="83">
        <v>0.77726923999999997</v>
      </c>
      <c r="AR13561" s="83">
        <v>-2.6972624999999999</v>
      </c>
      <c r="AU13561" s="91"/>
      <c r="AW13561" s="89"/>
      <c r="BE13561" s="90"/>
      <c r="BF13561" s="84"/>
      <c r="BG13561" s="84">
        <f t="shared" si="213"/>
        <v>45998</v>
      </c>
    </row>
    <row r="13562" spans="39:59">
      <c r="AM13562" s="85" t="s">
        <v>13814</v>
      </c>
      <c r="AN13562" s="83">
        <v>3.4744972999999999</v>
      </c>
      <c r="AO13562" s="84">
        <v>800.06592000000001</v>
      </c>
      <c r="AP13562" s="83">
        <v>5424.3852999999999</v>
      </c>
      <c r="AQ13562" s="83">
        <v>0.77726430000000002</v>
      </c>
      <c r="AR13562" s="83">
        <v>-2.6972330000000002</v>
      </c>
      <c r="AU13562" s="91"/>
      <c r="AW13562" s="89"/>
      <c r="BE13562" s="90"/>
      <c r="BF13562" s="84"/>
      <c r="BG13562" s="84">
        <f t="shared" si="213"/>
        <v>45998.5</v>
      </c>
    </row>
    <row r="13563" spans="39:59">
      <c r="AM13563" s="85" t="s">
        <v>13815</v>
      </c>
      <c r="AN13563" s="83">
        <v>3.4744654000000001</v>
      </c>
      <c r="AO13563" s="84">
        <v>800.11157000000003</v>
      </c>
      <c r="AP13563" s="83">
        <v>5424.7852000000003</v>
      </c>
      <c r="AQ13563" s="83">
        <v>0.77725767999999995</v>
      </c>
      <c r="AR13563" s="83">
        <v>-2.6972076999999999</v>
      </c>
      <c r="AU13563" s="91"/>
      <c r="AW13563" s="89"/>
      <c r="BE13563" s="90"/>
      <c r="BF13563" s="84"/>
      <c r="BG13563" s="84">
        <f t="shared" si="213"/>
        <v>45999</v>
      </c>
    </row>
    <row r="13564" spans="39:59">
      <c r="AM13564" s="85" t="s">
        <v>13816</v>
      </c>
      <c r="AN13564" s="83">
        <v>3.4744061999999998</v>
      </c>
      <c r="AO13564" s="84">
        <v>800.03552000000002</v>
      </c>
      <c r="AP13564" s="83">
        <v>5425.1850999999997</v>
      </c>
      <c r="AQ13564" s="83">
        <v>0.77725518000000005</v>
      </c>
      <c r="AR13564" s="83">
        <v>-2.6971509</v>
      </c>
      <c r="AU13564" s="91"/>
      <c r="AW13564" s="89"/>
      <c r="BE13564" s="90"/>
      <c r="BF13564" s="84"/>
      <c r="BG13564" s="84">
        <f t="shared" si="213"/>
        <v>45999.5</v>
      </c>
    </row>
    <row r="13565" spans="39:59">
      <c r="AM13565" s="85" t="s">
        <v>13817</v>
      </c>
      <c r="AN13565" s="83">
        <v>3.4744481999999999</v>
      </c>
      <c r="AO13565" s="84">
        <v>800.06592000000001</v>
      </c>
      <c r="AP13565" s="83">
        <v>5425.5853999999999</v>
      </c>
      <c r="AQ13565" s="83">
        <v>0.77725750000000005</v>
      </c>
      <c r="AR13565" s="83">
        <v>-2.6971908</v>
      </c>
      <c r="AU13565" s="91"/>
      <c r="AW13565" s="89"/>
      <c r="BE13565" s="90"/>
      <c r="BF13565" s="84"/>
      <c r="BG13565" s="84">
        <f t="shared" si="213"/>
        <v>46000</v>
      </c>
    </row>
    <row r="13566" spans="39:59">
      <c r="AM13566" s="85" t="s">
        <v>13818</v>
      </c>
      <c r="AN13566" s="83">
        <v>3.4743626000000001</v>
      </c>
      <c r="AO13566" s="84">
        <v>800.05065999999999</v>
      </c>
      <c r="AP13566" s="83">
        <v>5425.9853999999996</v>
      </c>
      <c r="AQ13566" s="83">
        <v>0.77724886000000004</v>
      </c>
      <c r="AR13566" s="83">
        <v>-2.6971137999999999</v>
      </c>
      <c r="AU13566" s="91"/>
      <c r="AW13566" s="89"/>
      <c r="BE13566" s="90"/>
      <c r="BF13566" s="84"/>
      <c r="BG13566" s="84">
        <f t="shared" si="213"/>
        <v>46000.5</v>
      </c>
    </row>
    <row r="13567" spans="39:59">
      <c r="AM13567" s="85" t="s">
        <v>13819</v>
      </c>
      <c r="AN13567" s="83">
        <v>3.4743233</v>
      </c>
      <c r="AO13567" s="84">
        <v>799.92882999999995</v>
      </c>
      <c r="AP13567" s="83">
        <v>5426.3852999999999</v>
      </c>
      <c r="AQ13567" s="83">
        <v>0.77724910000000003</v>
      </c>
      <c r="AR13567" s="83">
        <v>-2.6970741999999999</v>
      </c>
      <c r="AU13567" s="91"/>
      <c r="AW13567" s="89"/>
      <c r="BE13567" s="90"/>
      <c r="BF13567" s="84"/>
      <c r="BG13567" s="84">
        <f t="shared" si="213"/>
        <v>46001</v>
      </c>
    </row>
    <row r="13568" spans="39:59">
      <c r="AM13568" s="85" t="s">
        <v>13820</v>
      </c>
      <c r="AN13568" s="83">
        <v>3.4743689999999998</v>
      </c>
      <c r="AO13568" s="84">
        <v>799.98974999999996</v>
      </c>
      <c r="AP13568" s="83">
        <v>5426.7852000000003</v>
      </c>
      <c r="AQ13568" s="83">
        <v>0.77724987000000001</v>
      </c>
      <c r="AR13568" s="83">
        <v>-2.6971191999999999</v>
      </c>
      <c r="AU13568" s="91"/>
      <c r="AW13568" s="89"/>
      <c r="BE13568" s="90"/>
      <c r="BF13568" s="84"/>
      <c r="BG13568" s="84">
        <f t="shared" si="213"/>
        <v>46001.5</v>
      </c>
    </row>
    <row r="13569" spans="39:59">
      <c r="AM13569" s="85" t="s">
        <v>13821</v>
      </c>
      <c r="AN13569" s="83">
        <v>3.4744348999999999</v>
      </c>
      <c r="AO13569" s="84">
        <v>800.08118000000002</v>
      </c>
      <c r="AP13569" s="83">
        <v>5427.1854999999996</v>
      </c>
      <c r="AQ13569" s="83">
        <v>0.77725827999999997</v>
      </c>
      <c r="AR13569" s="83">
        <v>-2.6971767</v>
      </c>
      <c r="AU13569" s="91"/>
      <c r="AW13569" s="89"/>
      <c r="BE13569" s="90"/>
      <c r="BF13569" s="84"/>
      <c r="BG13569" s="84">
        <f t="shared" si="213"/>
        <v>46002</v>
      </c>
    </row>
    <row r="13570" spans="39:59">
      <c r="AM13570" s="85" t="s">
        <v>13822</v>
      </c>
      <c r="AN13570" s="83">
        <v>3.4744112</v>
      </c>
      <c r="AO13570" s="84">
        <v>800.17255</v>
      </c>
      <c r="AP13570" s="83">
        <v>5427.5853999999999</v>
      </c>
      <c r="AQ13570" s="83">
        <v>0.77726245000000005</v>
      </c>
      <c r="AR13570" s="83">
        <v>-2.6971487999999999</v>
      </c>
      <c r="AU13570" s="91"/>
      <c r="AW13570" s="89"/>
      <c r="BE13570" s="90"/>
      <c r="BF13570" s="84"/>
      <c r="BG13570" s="84">
        <f t="shared" si="213"/>
        <v>46002.5</v>
      </c>
    </row>
    <row r="13571" spans="39:59">
      <c r="AM13571" s="85" t="s">
        <v>13823</v>
      </c>
      <c r="AN13571" s="83">
        <v>3.4745121000000001</v>
      </c>
      <c r="AO13571" s="84">
        <v>800.11157000000003</v>
      </c>
      <c r="AP13571" s="83">
        <v>5427.9853999999996</v>
      </c>
      <c r="AQ13571" s="83">
        <v>0.77727199000000002</v>
      </c>
      <c r="AR13571" s="83">
        <v>-2.6972401000000001</v>
      </c>
      <c r="AU13571" s="91"/>
      <c r="AW13571" s="89"/>
      <c r="BE13571" s="90"/>
      <c r="BF13571" s="84"/>
      <c r="BG13571" s="84">
        <f t="shared" si="213"/>
        <v>46003</v>
      </c>
    </row>
    <row r="13572" spans="39:59">
      <c r="AM13572" s="85" t="s">
        <v>13824</v>
      </c>
      <c r="AN13572" s="83">
        <v>3.4746084000000002</v>
      </c>
      <c r="AO13572" s="84">
        <v>800.20299999999997</v>
      </c>
      <c r="AP13572" s="83">
        <v>5428.3856999999998</v>
      </c>
      <c r="AQ13572" s="83">
        <v>0.77728903000000005</v>
      </c>
      <c r="AR13572" s="83">
        <v>-2.6973193000000002</v>
      </c>
      <c r="AU13572" s="91"/>
      <c r="AW13572" s="89"/>
      <c r="BE13572" s="90"/>
      <c r="BF13572" s="84"/>
      <c r="BG13572" s="84">
        <f t="shared" si="213"/>
        <v>46003.5</v>
      </c>
    </row>
    <row r="13573" spans="39:59">
      <c r="AM13573" s="85" t="s">
        <v>13825</v>
      </c>
      <c r="AN13573" s="83">
        <v>3.4746125000000001</v>
      </c>
      <c r="AO13573" s="84">
        <v>799.94403</v>
      </c>
      <c r="AP13573" s="83">
        <v>5428.7856000000002</v>
      </c>
      <c r="AQ13573" s="83">
        <v>0.77729963999999996</v>
      </c>
      <c r="AR13573" s="83">
        <v>-2.6973128000000002</v>
      </c>
      <c r="AU13573" s="91"/>
      <c r="AW13573" s="89"/>
      <c r="BE13573" s="90"/>
      <c r="BF13573" s="84"/>
      <c r="BG13573" s="84">
        <f t="shared" ref="BG13573:BG13636" si="214">BG13572+0.5</f>
        <v>46004</v>
      </c>
    </row>
    <row r="13574" spans="39:59">
      <c r="AM13574" s="85" t="s">
        <v>13826</v>
      </c>
      <c r="AN13574" s="83">
        <v>3.4746773000000002</v>
      </c>
      <c r="AO13574" s="84">
        <v>800.18773999999996</v>
      </c>
      <c r="AP13574" s="83">
        <v>5429.1854999999996</v>
      </c>
      <c r="AQ13574" s="83">
        <v>0.77731401</v>
      </c>
      <c r="AR13574" s="83">
        <v>-2.6973634</v>
      </c>
      <c r="AU13574" s="91"/>
      <c r="AW13574" s="89"/>
      <c r="BE13574" s="90"/>
      <c r="BF13574" s="84"/>
      <c r="BG13574" s="84">
        <f t="shared" si="214"/>
        <v>46004.5</v>
      </c>
    </row>
    <row r="13575" spans="39:59">
      <c r="AM13575" s="85" t="s">
        <v>13827</v>
      </c>
      <c r="AN13575" s="83">
        <v>3.4746861</v>
      </c>
      <c r="AO13575" s="84">
        <v>800.08118000000002</v>
      </c>
      <c r="AP13575" s="83">
        <v>5429.5859</v>
      </c>
      <c r="AQ13575" s="83">
        <v>0.77732473999999996</v>
      </c>
      <c r="AR13575" s="83">
        <v>-2.6973615</v>
      </c>
      <c r="AU13575" s="91"/>
      <c r="AW13575" s="89"/>
      <c r="BE13575" s="90"/>
      <c r="BF13575" s="84"/>
      <c r="BG13575" s="84">
        <f t="shared" si="214"/>
        <v>46005</v>
      </c>
    </row>
    <row r="13576" spans="39:59">
      <c r="AM13576" s="85" t="s">
        <v>13828</v>
      </c>
      <c r="AN13576" s="83">
        <v>3.4747629</v>
      </c>
      <c r="AO13576" s="84">
        <v>800.15728999999999</v>
      </c>
      <c r="AP13576" s="83">
        <v>5429.9858000000004</v>
      </c>
      <c r="AQ13576" s="83">
        <v>0.77734422999999997</v>
      </c>
      <c r="AR13576" s="83">
        <v>-2.6974187000000001</v>
      </c>
      <c r="AU13576" s="91"/>
      <c r="AW13576" s="89"/>
      <c r="BE13576" s="90"/>
      <c r="BF13576" s="84"/>
      <c r="BG13576" s="84">
        <f t="shared" si="214"/>
        <v>46005.5</v>
      </c>
    </row>
    <row r="13577" spans="39:59">
      <c r="AM13577" s="85" t="s">
        <v>13829</v>
      </c>
      <c r="AN13577" s="83">
        <v>3.4747979999999998</v>
      </c>
      <c r="AO13577" s="84">
        <v>799.95934999999997</v>
      </c>
      <c r="AP13577" s="83">
        <v>5430.3856999999998</v>
      </c>
      <c r="AQ13577" s="83">
        <v>0.77735191999999997</v>
      </c>
      <c r="AR13577" s="83">
        <v>-2.6974461000000001</v>
      </c>
      <c r="AU13577" s="91"/>
      <c r="AW13577" s="89"/>
      <c r="BE13577" s="90"/>
      <c r="BF13577" s="84"/>
      <c r="BG13577" s="84">
        <f t="shared" si="214"/>
        <v>46006</v>
      </c>
    </row>
    <row r="13578" spans="39:59">
      <c r="AM13578" s="85" t="s">
        <v>13830</v>
      </c>
      <c r="AN13578" s="83">
        <v>3.4748974000000001</v>
      </c>
      <c r="AO13578" s="84">
        <v>800.03552000000002</v>
      </c>
      <c r="AP13578" s="83">
        <v>5430.7856000000002</v>
      </c>
      <c r="AQ13578" s="83">
        <v>0.77737056999999998</v>
      </c>
      <c r="AR13578" s="83">
        <v>-2.6975267000000001</v>
      </c>
      <c r="AU13578" s="91"/>
      <c r="AW13578" s="89"/>
      <c r="BE13578" s="90"/>
      <c r="BF13578" s="84"/>
      <c r="BG13578" s="84">
        <f t="shared" si="214"/>
        <v>46006.5</v>
      </c>
    </row>
    <row r="13579" spans="39:59">
      <c r="AM13579" s="85" t="s">
        <v>13831</v>
      </c>
      <c r="AN13579" s="83">
        <v>3.4749956000000002</v>
      </c>
      <c r="AO13579" s="84">
        <v>800.14202999999998</v>
      </c>
      <c r="AP13579" s="83">
        <v>5431.1859999999997</v>
      </c>
      <c r="AQ13579" s="83">
        <v>0.77738249000000004</v>
      </c>
      <c r="AR13579" s="83">
        <v>-2.697613</v>
      </c>
      <c r="AU13579" s="91"/>
      <c r="AW13579" s="89"/>
      <c r="BE13579" s="90"/>
      <c r="BF13579" s="84"/>
      <c r="BG13579" s="84">
        <f t="shared" si="214"/>
        <v>46007</v>
      </c>
    </row>
    <row r="13580" spans="39:59">
      <c r="AM13580" s="85" t="s">
        <v>13832</v>
      </c>
      <c r="AN13580" s="83">
        <v>3.4751067</v>
      </c>
      <c r="AO13580" s="84">
        <v>799.94403</v>
      </c>
      <c r="AP13580" s="83">
        <v>5431.5859</v>
      </c>
      <c r="AQ13580" s="83">
        <v>0.77739798999999998</v>
      </c>
      <c r="AR13580" s="83">
        <v>-2.6977088</v>
      </c>
      <c r="AU13580" s="91"/>
      <c r="AW13580" s="89"/>
      <c r="BE13580" s="90"/>
      <c r="BF13580" s="84"/>
      <c r="BG13580" s="84">
        <f t="shared" si="214"/>
        <v>46007.5</v>
      </c>
    </row>
    <row r="13581" spans="39:59">
      <c r="AM13581" s="85" t="s">
        <v>13833</v>
      </c>
      <c r="AN13581" s="83">
        <v>3.4751086</v>
      </c>
      <c r="AO13581" s="84">
        <v>800.12683000000004</v>
      </c>
      <c r="AP13581" s="83">
        <v>5431.9858000000004</v>
      </c>
      <c r="AQ13581" s="83">
        <v>0.77741872999999995</v>
      </c>
      <c r="AR13581" s="83">
        <v>-2.6976900000000001</v>
      </c>
      <c r="AU13581" s="91"/>
      <c r="AW13581" s="89"/>
      <c r="BE13581" s="90"/>
      <c r="BF13581" s="84"/>
      <c r="BG13581" s="84">
        <f t="shared" si="214"/>
        <v>46008</v>
      </c>
    </row>
    <row r="13582" spans="39:59">
      <c r="AM13582" s="85" t="s">
        <v>13834</v>
      </c>
      <c r="AN13582" s="83">
        <v>3.4751875000000001</v>
      </c>
      <c r="AO13582" s="84">
        <v>800.17255</v>
      </c>
      <c r="AP13582" s="83">
        <v>5432.3856999999998</v>
      </c>
      <c r="AQ13582" s="83">
        <v>0.77743691000000004</v>
      </c>
      <c r="AR13582" s="83">
        <v>-2.6977506</v>
      </c>
      <c r="AU13582" s="91"/>
      <c r="AW13582" s="89"/>
      <c r="BE13582" s="90"/>
      <c r="BF13582" s="84"/>
      <c r="BG13582" s="84">
        <f t="shared" si="214"/>
        <v>46008.5</v>
      </c>
    </row>
    <row r="13583" spans="39:59">
      <c r="AM13583" s="85" t="s">
        <v>13835</v>
      </c>
      <c r="AN13583" s="83">
        <v>3.4751159999999999</v>
      </c>
      <c r="AO13583" s="84">
        <v>800.08112000000006</v>
      </c>
      <c r="AP13583" s="83">
        <v>5432.7861000000003</v>
      </c>
      <c r="AQ13583" s="83">
        <v>0.77744858999999999</v>
      </c>
      <c r="AR13583" s="83">
        <v>-2.6976673999999998</v>
      </c>
      <c r="AU13583" s="91"/>
      <c r="AW13583" s="89"/>
      <c r="BE13583" s="90"/>
      <c r="BF13583" s="84"/>
      <c r="BG13583" s="84">
        <f t="shared" si="214"/>
        <v>46009</v>
      </c>
    </row>
    <row r="13584" spans="39:59">
      <c r="AM13584" s="85" t="s">
        <v>13836</v>
      </c>
      <c r="AN13584" s="83">
        <v>3.4750149000000001</v>
      </c>
      <c r="AO13584" s="84">
        <v>799.83745999999996</v>
      </c>
      <c r="AP13584" s="83">
        <v>5433.1859999999997</v>
      </c>
      <c r="AQ13584" s="83">
        <v>0.77745991999999997</v>
      </c>
      <c r="AR13584" s="83">
        <v>-2.6975551000000002</v>
      </c>
      <c r="AU13584" s="91"/>
      <c r="AW13584" s="89"/>
      <c r="BE13584" s="90"/>
      <c r="BF13584" s="84"/>
      <c r="BG13584" s="84">
        <f t="shared" si="214"/>
        <v>46009.5</v>
      </c>
    </row>
    <row r="13585" spans="39:59">
      <c r="AM13585" s="85" t="s">
        <v>13837</v>
      </c>
      <c r="AN13585" s="83">
        <v>3.4750350000000001</v>
      </c>
      <c r="AO13585" s="84">
        <v>800.005</v>
      </c>
      <c r="AP13585" s="83">
        <v>5433.5859</v>
      </c>
      <c r="AQ13585" s="83">
        <v>0.77747440000000001</v>
      </c>
      <c r="AR13585" s="83">
        <v>-2.6975604999999998</v>
      </c>
      <c r="AU13585" s="91"/>
      <c r="AW13585" s="89"/>
      <c r="BE13585" s="90"/>
      <c r="BF13585" s="84"/>
      <c r="BG13585" s="84">
        <f t="shared" si="214"/>
        <v>46010</v>
      </c>
    </row>
    <row r="13586" spans="39:59">
      <c r="AM13586" s="85" t="s">
        <v>13838</v>
      </c>
      <c r="AN13586" s="83">
        <v>3.4750295000000002</v>
      </c>
      <c r="AO13586" s="84">
        <v>800.08118000000002</v>
      </c>
      <c r="AP13586" s="83">
        <v>5433.9858000000004</v>
      </c>
      <c r="AQ13586" s="83">
        <v>0.77748859000000003</v>
      </c>
      <c r="AR13586" s="83">
        <v>-2.6975408000000001</v>
      </c>
      <c r="AU13586" s="91"/>
      <c r="AW13586" s="89"/>
      <c r="BE13586" s="90"/>
      <c r="BF13586" s="84"/>
      <c r="BG13586" s="84">
        <f t="shared" si="214"/>
        <v>46010.5</v>
      </c>
    </row>
    <row r="13587" spans="39:59">
      <c r="AM13587" s="85" t="s">
        <v>13839</v>
      </c>
      <c r="AN13587" s="83">
        <v>3.4749444</v>
      </c>
      <c r="AO13587" s="84">
        <v>800.11162999999999</v>
      </c>
      <c r="AP13587" s="83">
        <v>5434.3861999999999</v>
      </c>
      <c r="AQ13587" s="83">
        <v>0.77750701</v>
      </c>
      <c r="AR13587" s="83">
        <v>-2.6974372999999998</v>
      </c>
      <c r="AU13587" s="91"/>
      <c r="AW13587" s="89"/>
      <c r="BE13587" s="90"/>
      <c r="BF13587" s="84"/>
      <c r="BG13587" s="84">
        <f t="shared" si="214"/>
        <v>46011</v>
      </c>
    </row>
    <row r="13588" spans="39:59">
      <c r="AM13588" s="85" t="s">
        <v>13840</v>
      </c>
      <c r="AN13588" s="83">
        <v>3.4749061999999999</v>
      </c>
      <c r="AO13588" s="84">
        <v>799.85266000000001</v>
      </c>
      <c r="AP13588" s="83">
        <v>5434.7861000000003</v>
      </c>
      <c r="AQ13588" s="83">
        <v>0.77752655999999998</v>
      </c>
      <c r="AR13588" s="83">
        <v>-2.6973796000000001</v>
      </c>
      <c r="AU13588" s="91"/>
      <c r="AW13588" s="89"/>
      <c r="BE13588" s="90"/>
      <c r="BF13588" s="84"/>
      <c r="BG13588" s="84">
        <f t="shared" si="214"/>
        <v>46011.5</v>
      </c>
    </row>
    <row r="13589" spans="39:59">
      <c r="AM13589" s="85" t="s">
        <v>13841</v>
      </c>
      <c r="AN13589" s="83">
        <v>3.4747810000000001</v>
      </c>
      <c r="AO13589" s="84">
        <v>800.18781000000001</v>
      </c>
      <c r="AP13589" s="83">
        <v>5435.1859999999997</v>
      </c>
      <c r="AQ13589" s="83">
        <v>0.77753841999999995</v>
      </c>
      <c r="AR13589" s="83">
        <v>-2.6972426999999999</v>
      </c>
      <c r="AU13589" s="91"/>
      <c r="AW13589" s="89"/>
      <c r="BE13589" s="90"/>
      <c r="BF13589" s="84"/>
      <c r="BG13589" s="84">
        <f t="shared" si="214"/>
        <v>46012</v>
      </c>
    </row>
    <row r="13590" spans="39:59">
      <c r="AM13590" s="85" t="s">
        <v>13842</v>
      </c>
      <c r="AN13590" s="83">
        <v>3.4747157</v>
      </c>
      <c r="AO13590" s="84">
        <v>800.09636999999998</v>
      </c>
      <c r="AP13590" s="83">
        <v>5435.5859</v>
      </c>
      <c r="AQ13590" s="83">
        <v>0.77754486</v>
      </c>
      <c r="AR13590" s="83">
        <v>-2.697171</v>
      </c>
      <c r="AU13590" s="91"/>
      <c r="AW13590" s="89"/>
      <c r="BE13590" s="90"/>
      <c r="BF13590" s="84"/>
      <c r="BG13590" s="84">
        <f t="shared" si="214"/>
        <v>46012.5</v>
      </c>
    </row>
    <row r="13591" spans="39:59">
      <c r="AM13591" s="85" t="s">
        <v>13843</v>
      </c>
      <c r="AN13591" s="83">
        <v>3.4747398</v>
      </c>
      <c r="AO13591" s="84">
        <v>800.06592000000001</v>
      </c>
      <c r="AP13591" s="83">
        <v>5435.9858000000004</v>
      </c>
      <c r="AQ13591" s="83">
        <v>0.77755403999999995</v>
      </c>
      <c r="AR13591" s="83">
        <v>-2.6971858000000002</v>
      </c>
      <c r="AU13591" s="91"/>
      <c r="AW13591" s="89"/>
      <c r="BE13591" s="90"/>
      <c r="BF13591" s="84"/>
      <c r="BG13591" s="84">
        <f t="shared" si="214"/>
        <v>46013</v>
      </c>
    </row>
    <row r="13592" spans="39:59">
      <c r="AM13592" s="85" t="s">
        <v>13844</v>
      </c>
      <c r="AN13592" s="83">
        <v>3.4748592</v>
      </c>
      <c r="AO13592" s="84">
        <v>799.97455000000002</v>
      </c>
      <c r="AP13592" s="83">
        <v>5436.3861999999999</v>
      </c>
      <c r="AQ13592" s="83">
        <v>0.77757405999999996</v>
      </c>
      <c r="AR13592" s="83">
        <v>-2.6972852</v>
      </c>
      <c r="AU13592" s="91"/>
      <c r="AW13592" s="89"/>
      <c r="BE13592" s="90"/>
      <c r="BF13592" s="84"/>
      <c r="BG13592" s="84">
        <f t="shared" si="214"/>
        <v>46013.5</v>
      </c>
    </row>
    <row r="13593" spans="39:59">
      <c r="AM13593" s="85" t="s">
        <v>13845</v>
      </c>
      <c r="AN13593" s="83">
        <v>3.4748497</v>
      </c>
      <c r="AO13593" s="84">
        <v>799.92889000000002</v>
      </c>
      <c r="AP13593" s="83">
        <v>5436.7861000000003</v>
      </c>
      <c r="AQ13593" s="83">
        <v>0.77757323</v>
      </c>
      <c r="AR13593" s="83">
        <v>-2.6972765999999999</v>
      </c>
      <c r="AU13593" s="91"/>
      <c r="AW13593" s="89"/>
      <c r="BE13593" s="90"/>
      <c r="BF13593" s="84"/>
      <c r="BG13593" s="84">
        <f t="shared" si="214"/>
        <v>46014</v>
      </c>
    </row>
    <row r="13594" spans="39:59">
      <c r="AM13594" s="85" t="s">
        <v>13846</v>
      </c>
      <c r="AN13594" s="83">
        <v>3.4749439</v>
      </c>
      <c r="AO13594" s="84">
        <v>800.09636999999998</v>
      </c>
      <c r="AP13594" s="83">
        <v>5437.1859999999997</v>
      </c>
      <c r="AQ13594" s="83">
        <v>0.77757483999999999</v>
      </c>
      <c r="AR13594" s="83">
        <v>-2.6973691</v>
      </c>
      <c r="AU13594" s="91"/>
      <c r="AW13594" s="89"/>
      <c r="BE13594" s="90"/>
      <c r="BF13594" s="84"/>
      <c r="BG13594" s="84">
        <f t="shared" si="214"/>
        <v>46014.5</v>
      </c>
    </row>
    <row r="13595" spans="39:59">
      <c r="AM13595" s="85" t="s">
        <v>13847</v>
      </c>
      <c r="AN13595" s="83">
        <v>3.4749694</v>
      </c>
      <c r="AO13595" s="84">
        <v>800.03545999999994</v>
      </c>
      <c r="AP13595" s="83">
        <v>5437.5859</v>
      </c>
      <c r="AQ13595" s="83">
        <v>0.77758305999999999</v>
      </c>
      <c r="AR13595" s="83">
        <v>-2.6973862999999998</v>
      </c>
      <c r="AU13595" s="91"/>
      <c r="AW13595" s="89"/>
      <c r="BE13595" s="90"/>
      <c r="BF13595" s="84"/>
      <c r="BG13595" s="84">
        <f t="shared" si="214"/>
        <v>46015</v>
      </c>
    </row>
    <row r="13596" spans="39:59">
      <c r="AM13596" s="85" t="s">
        <v>13848</v>
      </c>
      <c r="AN13596" s="83">
        <v>3.4750356999999998</v>
      </c>
      <c r="AO13596" s="84">
        <v>799.98974999999996</v>
      </c>
      <c r="AP13596" s="83">
        <v>5437.9862999999996</v>
      </c>
      <c r="AQ13596" s="83">
        <v>0.77759314000000002</v>
      </c>
      <c r="AR13596" s="83">
        <v>-2.6974425000000002</v>
      </c>
      <c r="AU13596" s="91"/>
      <c r="AW13596" s="89"/>
      <c r="BE13596" s="90"/>
      <c r="BF13596" s="84"/>
      <c r="BG13596" s="84">
        <f t="shared" si="214"/>
        <v>46015.5</v>
      </c>
    </row>
    <row r="13597" spans="39:59">
      <c r="AM13597" s="85" t="s">
        <v>13849</v>
      </c>
      <c r="AN13597" s="83">
        <v>3.4750173000000002</v>
      </c>
      <c r="AO13597" s="84">
        <v>800.09636999999998</v>
      </c>
      <c r="AP13597" s="83">
        <v>5438.3861999999999</v>
      </c>
      <c r="AQ13597" s="83">
        <v>0.77760297</v>
      </c>
      <c r="AR13597" s="83">
        <v>-2.6974144</v>
      </c>
      <c r="AU13597" s="91"/>
      <c r="AW13597" s="89"/>
      <c r="BE13597" s="90"/>
      <c r="BF13597" s="84"/>
      <c r="BG13597" s="84">
        <f t="shared" si="214"/>
        <v>46016</v>
      </c>
    </row>
    <row r="13598" spans="39:59">
      <c r="AM13598" s="85" t="s">
        <v>13850</v>
      </c>
      <c r="AN13598" s="83">
        <v>3.4751270000000001</v>
      </c>
      <c r="AO13598" s="84">
        <v>800.09636999999998</v>
      </c>
      <c r="AP13598" s="83">
        <v>5438.7861000000003</v>
      </c>
      <c r="AQ13598" s="83">
        <v>0.77761155000000004</v>
      </c>
      <c r="AR13598" s="83">
        <v>-2.6975155000000002</v>
      </c>
      <c r="AU13598" s="91"/>
      <c r="AW13598" s="89"/>
      <c r="BE13598" s="90"/>
      <c r="BF13598" s="84"/>
      <c r="BG13598" s="84">
        <f t="shared" si="214"/>
        <v>46016.5</v>
      </c>
    </row>
    <row r="13599" spans="39:59">
      <c r="AM13599" s="85" t="s">
        <v>13851</v>
      </c>
      <c r="AN13599" s="83">
        <v>3.4750485000000002</v>
      </c>
      <c r="AO13599" s="84">
        <v>799.92882999999995</v>
      </c>
      <c r="AP13599" s="83">
        <v>5439.1859999999997</v>
      </c>
      <c r="AQ13599" s="83">
        <v>0.77761882999999998</v>
      </c>
      <c r="AR13599" s="83">
        <v>-2.6974296999999998</v>
      </c>
      <c r="AU13599" s="91"/>
      <c r="AW13599" s="89"/>
      <c r="BE13599" s="90"/>
      <c r="BF13599" s="84"/>
      <c r="BG13599" s="84">
        <f t="shared" si="214"/>
        <v>46017</v>
      </c>
    </row>
    <row r="13600" spans="39:59">
      <c r="AM13600" s="85" t="s">
        <v>13852</v>
      </c>
      <c r="AN13600" s="83">
        <v>3.4750996000000001</v>
      </c>
      <c r="AO13600" s="84">
        <v>800.08118000000002</v>
      </c>
      <c r="AP13600" s="83">
        <v>5439.5859</v>
      </c>
      <c r="AQ13600" s="83">
        <v>0.77761853000000003</v>
      </c>
      <c r="AR13600" s="83">
        <v>-2.6974811999999999</v>
      </c>
      <c r="AU13600" s="91"/>
      <c r="AW13600" s="89"/>
      <c r="BE13600" s="90"/>
      <c r="BF13600" s="84"/>
      <c r="BG13600" s="84">
        <f t="shared" si="214"/>
        <v>46017.5</v>
      </c>
    </row>
    <row r="13601" spans="39:59">
      <c r="AM13601" s="85" t="s">
        <v>13853</v>
      </c>
      <c r="AN13601" s="83">
        <v>3.4750359</v>
      </c>
      <c r="AO13601" s="84">
        <v>799.92882999999995</v>
      </c>
      <c r="AP13601" s="83">
        <v>5439.9862999999996</v>
      </c>
      <c r="AQ13601" s="83">
        <v>0.77762478999999995</v>
      </c>
      <c r="AR13601" s="83">
        <v>-2.6974111000000001</v>
      </c>
      <c r="AU13601" s="91"/>
      <c r="AW13601" s="89"/>
      <c r="BE13601" s="90"/>
      <c r="BF13601" s="84"/>
      <c r="BG13601" s="84">
        <f t="shared" si="214"/>
        <v>46018</v>
      </c>
    </row>
    <row r="13602" spans="39:59">
      <c r="AM13602" s="85" t="s">
        <v>13854</v>
      </c>
      <c r="AN13602" s="83">
        <v>3.4750806999999999</v>
      </c>
      <c r="AO13602" s="84">
        <v>799.92882999999995</v>
      </c>
      <c r="AP13602" s="83">
        <v>5440.3861999999999</v>
      </c>
      <c r="AQ13602" s="83">
        <v>0.77762693000000005</v>
      </c>
      <c r="AR13602" s="83">
        <v>-2.6974537000000001</v>
      </c>
      <c r="AU13602" s="91"/>
      <c r="AW13602" s="89"/>
      <c r="BE13602" s="90"/>
      <c r="BF13602" s="84"/>
      <c r="BG13602" s="84">
        <f t="shared" si="214"/>
        <v>46018.5</v>
      </c>
    </row>
    <row r="13603" spans="39:59">
      <c r="AM13603" s="85" t="s">
        <v>13855</v>
      </c>
      <c r="AN13603" s="83">
        <v>3.4751229000000001</v>
      </c>
      <c r="AO13603" s="84">
        <v>800.02026000000001</v>
      </c>
      <c r="AP13603" s="83">
        <v>5440.7861000000003</v>
      </c>
      <c r="AQ13603" s="83">
        <v>0.77763157999999999</v>
      </c>
      <c r="AR13603" s="83">
        <v>-2.6974914000000001</v>
      </c>
      <c r="AU13603" s="91"/>
      <c r="AW13603" s="89"/>
      <c r="BE13603" s="90"/>
      <c r="BF13603" s="84"/>
      <c r="BG13603" s="84">
        <f t="shared" si="214"/>
        <v>46019</v>
      </c>
    </row>
    <row r="13604" spans="39:59">
      <c r="AM13604" s="85" t="s">
        <v>13856</v>
      </c>
      <c r="AN13604" s="83">
        <v>3.4750668999999998</v>
      </c>
      <c r="AO13604" s="84">
        <v>800.12689</v>
      </c>
      <c r="AP13604" s="83">
        <v>5441.1859999999997</v>
      </c>
      <c r="AQ13604" s="83">
        <v>0.77763455999999997</v>
      </c>
      <c r="AR13604" s="83">
        <v>-2.6974323</v>
      </c>
      <c r="AU13604" s="91"/>
      <c r="AW13604" s="89"/>
      <c r="BE13604" s="90"/>
      <c r="BF13604" s="84"/>
      <c r="BG13604" s="84">
        <f t="shared" si="214"/>
        <v>46019.5</v>
      </c>
    </row>
    <row r="13605" spans="39:59">
      <c r="AM13605" s="85" t="s">
        <v>13857</v>
      </c>
      <c r="AN13605" s="83">
        <v>3.4751050000000001</v>
      </c>
      <c r="AO13605" s="84">
        <v>800.09644000000003</v>
      </c>
      <c r="AP13605" s="83">
        <v>5441.5864000000001</v>
      </c>
      <c r="AQ13605" s="83">
        <v>0.77763705999999999</v>
      </c>
      <c r="AR13605" s="83">
        <v>-2.6974680000000002</v>
      </c>
      <c r="AU13605" s="91"/>
      <c r="AW13605" s="89"/>
      <c r="BE13605" s="90"/>
      <c r="BF13605" s="84"/>
      <c r="BG13605" s="84">
        <f t="shared" si="214"/>
        <v>46020</v>
      </c>
    </row>
    <row r="13606" spans="39:59">
      <c r="AM13606" s="85" t="s">
        <v>13858</v>
      </c>
      <c r="AN13606" s="83">
        <v>3.4750687999999998</v>
      </c>
      <c r="AO13606" s="84">
        <v>800.03545999999994</v>
      </c>
      <c r="AP13606" s="83">
        <v>5441.9862999999996</v>
      </c>
      <c r="AQ13606" s="83">
        <v>0.77763479999999996</v>
      </c>
      <c r="AR13606" s="83">
        <v>-2.6974339000000001</v>
      </c>
      <c r="AU13606" s="91"/>
      <c r="AW13606" s="89"/>
      <c r="BE13606" s="90"/>
      <c r="BF13606" s="84"/>
      <c r="BG13606" s="84">
        <f t="shared" si="214"/>
        <v>46020.5</v>
      </c>
    </row>
    <row r="13607" spans="39:59">
      <c r="AM13607" s="85" t="s">
        <v>13859</v>
      </c>
      <c r="AN13607" s="83">
        <v>3.4750702000000002</v>
      </c>
      <c r="AO13607" s="84">
        <v>800.15734999999995</v>
      </c>
      <c r="AP13607" s="83">
        <v>5442.3861999999999</v>
      </c>
      <c r="AQ13607" s="83">
        <v>0.77764051999999995</v>
      </c>
      <c r="AR13607" s="83">
        <v>-2.6974296999999998</v>
      </c>
      <c r="AU13607" s="91"/>
      <c r="AW13607" s="89"/>
      <c r="BE13607" s="90"/>
      <c r="BF13607" s="84"/>
      <c r="BG13607" s="84">
        <f t="shared" si="214"/>
        <v>46021</v>
      </c>
    </row>
    <row r="13608" spans="39:59">
      <c r="AM13608" s="85" t="s">
        <v>13860</v>
      </c>
      <c r="AN13608" s="83">
        <v>3.4750206000000001</v>
      </c>
      <c r="AO13608" s="84">
        <v>800.06592000000001</v>
      </c>
      <c r="AP13608" s="83">
        <v>5442.7866000000004</v>
      </c>
      <c r="AQ13608" s="83">
        <v>0.77764106</v>
      </c>
      <c r="AR13608" s="83">
        <v>-2.6973796000000001</v>
      </c>
      <c r="AU13608" s="91"/>
      <c r="AW13608" s="89"/>
      <c r="BE13608" s="90"/>
      <c r="BF13608" s="84"/>
      <c r="BG13608" s="84">
        <f t="shared" si="214"/>
        <v>46021.5</v>
      </c>
    </row>
    <row r="13609" spans="39:59">
      <c r="AM13609" s="85" t="s">
        <v>13861</v>
      </c>
      <c r="AN13609" s="83">
        <v>3.4750209000000001</v>
      </c>
      <c r="AO13609" s="84">
        <v>800.06592000000001</v>
      </c>
      <c r="AP13609" s="83">
        <v>5443.1864999999998</v>
      </c>
      <c r="AQ13609" s="83">
        <v>0.77763987000000001</v>
      </c>
      <c r="AR13609" s="83">
        <v>-2.697381</v>
      </c>
      <c r="AU13609" s="91"/>
      <c r="AW13609" s="89"/>
      <c r="BE13609" s="90"/>
      <c r="BF13609" s="84"/>
      <c r="BG13609" s="84">
        <f t="shared" si="214"/>
        <v>46022</v>
      </c>
    </row>
    <row r="13610" spans="39:59">
      <c r="AM13610" s="85" t="s">
        <v>13862</v>
      </c>
      <c r="AN13610" s="83">
        <v>3.4750112999999998</v>
      </c>
      <c r="AO13610" s="84">
        <v>800.11157000000003</v>
      </c>
      <c r="AP13610" s="83">
        <v>5443.5864000000001</v>
      </c>
      <c r="AQ13610" s="83">
        <v>0.77764434000000004</v>
      </c>
      <c r="AR13610" s="83">
        <v>-2.6973669999999998</v>
      </c>
      <c r="AU13610" s="91"/>
      <c r="AW13610" s="89"/>
      <c r="BE13610" s="90"/>
      <c r="BF13610" s="84"/>
      <c r="BG13610" s="84">
        <f t="shared" si="214"/>
        <v>46022.5</v>
      </c>
    </row>
    <row r="13611" spans="39:59">
      <c r="AM13611" s="85" t="s">
        <v>13863</v>
      </c>
      <c r="AN13611" s="83">
        <v>3.4750347000000001</v>
      </c>
      <c r="AO13611" s="84">
        <v>800.17255</v>
      </c>
      <c r="AP13611" s="83">
        <v>5443.9862999999996</v>
      </c>
      <c r="AQ13611" s="83">
        <v>0.77764595000000003</v>
      </c>
      <c r="AR13611" s="83">
        <v>-2.6973886</v>
      </c>
      <c r="AU13611" s="91"/>
      <c r="AW13611" s="89"/>
      <c r="BE13611" s="90"/>
      <c r="BF13611" s="84"/>
      <c r="BG13611" s="84">
        <f t="shared" si="214"/>
        <v>46023</v>
      </c>
    </row>
    <row r="13612" spans="39:59">
      <c r="AM13612" s="85" t="s">
        <v>13864</v>
      </c>
      <c r="AN13612" s="83">
        <v>3.4750619</v>
      </c>
      <c r="AO13612" s="84">
        <v>800.08118000000002</v>
      </c>
      <c r="AP13612" s="83">
        <v>5444.3867</v>
      </c>
      <c r="AQ13612" s="83">
        <v>0.77765936000000002</v>
      </c>
      <c r="AR13612" s="83">
        <v>-2.6974024999999999</v>
      </c>
      <c r="AU13612" s="91"/>
      <c r="AW13612" s="89"/>
      <c r="BE13612" s="90"/>
      <c r="BF13612" s="84"/>
      <c r="BG13612" s="84">
        <f t="shared" si="214"/>
        <v>46023.5</v>
      </c>
    </row>
    <row r="13613" spans="39:59">
      <c r="AM13613" s="85" t="s">
        <v>13865</v>
      </c>
      <c r="AN13613" s="83">
        <v>3.4751167000000001</v>
      </c>
      <c r="AO13613" s="84">
        <v>800.23346000000004</v>
      </c>
      <c r="AP13613" s="83">
        <v>5444.7866000000004</v>
      </c>
      <c r="AQ13613" s="83">
        <v>0.77766758000000002</v>
      </c>
      <c r="AR13613" s="83">
        <v>-2.6974491999999999</v>
      </c>
      <c r="AU13613" s="91"/>
      <c r="AW13613" s="89"/>
      <c r="BE13613" s="90"/>
      <c r="BF13613" s="84"/>
      <c r="BG13613" s="84">
        <f t="shared" si="214"/>
        <v>46024</v>
      </c>
    </row>
    <row r="13614" spans="39:59">
      <c r="AM13614" s="85" t="s">
        <v>13866</v>
      </c>
      <c r="AN13614" s="83">
        <v>3.475117</v>
      </c>
      <c r="AO13614" s="84">
        <v>800.06592000000001</v>
      </c>
      <c r="AP13614" s="83">
        <v>5445.1864999999998</v>
      </c>
      <c r="AQ13614" s="83">
        <v>0.77767229000000004</v>
      </c>
      <c r="AR13614" s="83">
        <v>-2.6974447000000001</v>
      </c>
      <c r="AU13614" s="91"/>
      <c r="AW13614" s="89"/>
      <c r="BE13614" s="90"/>
      <c r="BF13614" s="84"/>
      <c r="BG13614" s="84">
        <f t="shared" si="214"/>
        <v>46024.5</v>
      </c>
    </row>
    <row r="13615" spans="39:59">
      <c r="AM13615" s="85" t="s">
        <v>13867</v>
      </c>
      <c r="AN13615" s="83">
        <v>3.4749621999999998</v>
      </c>
      <c r="AO13615" s="84">
        <v>800.12683000000004</v>
      </c>
      <c r="AP13615" s="83">
        <v>5445.5864000000001</v>
      </c>
      <c r="AQ13615" s="83">
        <v>0.77767306999999997</v>
      </c>
      <c r="AR13615" s="83">
        <v>-2.6972892000000002</v>
      </c>
      <c r="AU13615" s="91"/>
      <c r="AW13615" s="89"/>
      <c r="BE13615" s="90"/>
      <c r="BF13615" s="84"/>
      <c r="BG13615" s="84">
        <f t="shared" si="214"/>
        <v>46025</v>
      </c>
    </row>
    <row r="13616" spans="39:59">
      <c r="AM13616" s="85" t="s">
        <v>13868</v>
      </c>
      <c r="AN13616" s="83">
        <v>3.4749308000000001</v>
      </c>
      <c r="AO13616" s="84">
        <v>800.14202999999998</v>
      </c>
      <c r="AP13616" s="83">
        <v>5445.9867999999997</v>
      </c>
      <c r="AQ13616" s="83">
        <v>0.77767794999999995</v>
      </c>
      <c r="AR13616" s="83">
        <v>-2.6972527999999998</v>
      </c>
      <c r="AU13616" s="91"/>
      <c r="AW13616" s="89"/>
      <c r="BE13616" s="90"/>
      <c r="BF13616" s="84"/>
      <c r="BG13616" s="84">
        <f t="shared" si="214"/>
        <v>46025.5</v>
      </c>
    </row>
    <row r="13617" spans="39:59">
      <c r="AM13617" s="85" t="s">
        <v>13869</v>
      </c>
      <c r="AN13617" s="83">
        <v>3.4749720000000002</v>
      </c>
      <c r="AO13617" s="84">
        <v>799.86792000000003</v>
      </c>
      <c r="AP13617" s="83">
        <v>5446.3867</v>
      </c>
      <c r="AQ13617" s="83">
        <v>0.77768302</v>
      </c>
      <c r="AR13617" s="83">
        <v>-2.697289</v>
      </c>
      <c r="AU13617" s="91"/>
      <c r="AW13617" s="89"/>
      <c r="BE13617" s="90"/>
      <c r="BF13617" s="84"/>
      <c r="BG13617" s="84">
        <f t="shared" si="214"/>
        <v>46026</v>
      </c>
    </row>
    <row r="13618" spans="39:59">
      <c r="AM13618" s="85" t="s">
        <v>13870</v>
      </c>
      <c r="AN13618" s="83">
        <v>3.4750581</v>
      </c>
      <c r="AO13618" s="84">
        <v>800.15734999999995</v>
      </c>
      <c r="AP13618" s="83">
        <v>5446.7866000000004</v>
      </c>
      <c r="AQ13618" s="83">
        <v>0.77769297000000004</v>
      </c>
      <c r="AR13618" s="83">
        <v>-2.697365</v>
      </c>
      <c r="AU13618" s="91"/>
      <c r="AW13618" s="89"/>
      <c r="BE13618" s="90"/>
      <c r="BF13618" s="84"/>
      <c r="BG13618" s="84">
        <f t="shared" si="214"/>
        <v>46026.5</v>
      </c>
    </row>
    <row r="13619" spans="39:59">
      <c r="AM13619" s="85" t="s">
        <v>13871</v>
      </c>
      <c r="AN13619" s="83">
        <v>3.4752158999999998</v>
      </c>
      <c r="AO13619" s="84">
        <v>800.17255</v>
      </c>
      <c r="AP13619" s="83">
        <v>5447.1864999999998</v>
      </c>
      <c r="AQ13619" s="83">
        <v>0.77770722000000003</v>
      </c>
      <c r="AR13619" s="83">
        <v>-2.6975085999999999</v>
      </c>
      <c r="AU13619" s="91"/>
      <c r="AW13619" s="89"/>
      <c r="BE13619" s="90"/>
      <c r="BF13619" s="84"/>
      <c r="BG13619" s="84">
        <f t="shared" si="214"/>
        <v>46027</v>
      </c>
    </row>
    <row r="13620" spans="39:59">
      <c r="AM13620" s="85" t="s">
        <v>13872</v>
      </c>
      <c r="AN13620" s="83">
        <v>3.4753213000000001</v>
      </c>
      <c r="AO13620" s="84">
        <v>799.74603000000002</v>
      </c>
      <c r="AP13620" s="83">
        <v>5447.5869000000002</v>
      </c>
      <c r="AQ13620" s="83">
        <v>0.77771515000000002</v>
      </c>
      <c r="AR13620" s="83">
        <v>-2.6976060999999998</v>
      </c>
      <c r="AU13620" s="91"/>
      <c r="AW13620" s="89"/>
      <c r="BE13620" s="90"/>
      <c r="BF13620" s="84"/>
      <c r="BG13620" s="84">
        <f t="shared" si="214"/>
        <v>46027.5</v>
      </c>
    </row>
    <row r="13621" spans="39:59">
      <c r="AM13621" s="85" t="s">
        <v>13873</v>
      </c>
      <c r="AN13621" s="83">
        <v>3.4754019</v>
      </c>
      <c r="AO13621" s="84">
        <v>799.95934999999997</v>
      </c>
      <c r="AP13621" s="83">
        <v>5447.9867999999997</v>
      </c>
      <c r="AQ13621" s="83">
        <v>0.77773190000000003</v>
      </c>
      <c r="AR13621" s="83">
        <v>-2.69767</v>
      </c>
      <c r="AU13621" s="91"/>
      <c r="AW13621" s="89"/>
      <c r="BE13621" s="90"/>
      <c r="BF13621" s="84"/>
      <c r="BG13621" s="84">
        <f t="shared" si="214"/>
        <v>46028</v>
      </c>
    </row>
    <row r="13622" spans="39:59">
      <c r="AM13622" s="85" t="s">
        <v>13874</v>
      </c>
      <c r="AN13622" s="83">
        <v>3.4753728000000002</v>
      </c>
      <c r="AO13622" s="84">
        <v>800.09636999999998</v>
      </c>
      <c r="AP13622" s="83">
        <v>5448.3867</v>
      </c>
      <c r="AQ13622" s="83">
        <v>0.77774977999999995</v>
      </c>
      <c r="AR13622" s="83">
        <v>-2.6976230000000001</v>
      </c>
      <c r="AU13622" s="91"/>
      <c r="AW13622" s="89"/>
      <c r="BE13622" s="90"/>
      <c r="BF13622" s="84"/>
      <c r="BG13622" s="84">
        <f t="shared" si="214"/>
        <v>46028.5</v>
      </c>
    </row>
    <row r="13623" spans="39:59">
      <c r="AM13623" s="85" t="s">
        <v>13875</v>
      </c>
      <c r="AN13623" s="83">
        <v>3.4752855</v>
      </c>
      <c r="AO13623" s="84">
        <v>799.92882999999995</v>
      </c>
      <c r="AP13623" s="83">
        <v>5448.7866000000004</v>
      </c>
      <c r="AQ13623" s="83">
        <v>0.77776849000000003</v>
      </c>
      <c r="AR13623" s="83">
        <v>-2.6975169000000001</v>
      </c>
      <c r="AU13623" s="91"/>
      <c r="AW13623" s="89"/>
      <c r="BE13623" s="90"/>
      <c r="BF13623" s="84"/>
      <c r="BG13623" s="84">
        <f t="shared" si="214"/>
        <v>46029</v>
      </c>
    </row>
    <row r="13624" spans="39:59">
      <c r="AM13624" s="85" t="s">
        <v>13876</v>
      </c>
      <c r="AN13624" s="83">
        <v>3.4752478999999998</v>
      </c>
      <c r="AO13624" s="84">
        <v>800.11162999999999</v>
      </c>
      <c r="AP13624" s="83">
        <v>5449.1869999999999</v>
      </c>
      <c r="AQ13624" s="83">
        <v>0.77778727000000003</v>
      </c>
      <c r="AR13624" s="83">
        <v>-2.6974607000000002</v>
      </c>
      <c r="AU13624" s="91"/>
      <c r="AW13624" s="89"/>
      <c r="BE13624" s="90"/>
      <c r="BF13624" s="84"/>
      <c r="BG13624" s="84">
        <f t="shared" si="214"/>
        <v>46029.5</v>
      </c>
    </row>
    <row r="13625" spans="39:59">
      <c r="AM13625" s="85" t="s">
        <v>13877</v>
      </c>
      <c r="AN13625" s="83">
        <v>3.4752087999999999</v>
      </c>
      <c r="AO13625" s="84">
        <v>800.05071999999996</v>
      </c>
      <c r="AP13625" s="83">
        <v>5449.5869000000002</v>
      </c>
      <c r="AQ13625" s="83">
        <v>0.77779757999999999</v>
      </c>
      <c r="AR13625" s="83">
        <v>-2.6974113000000002</v>
      </c>
      <c r="AU13625" s="91"/>
      <c r="AW13625" s="89"/>
      <c r="BE13625" s="90"/>
      <c r="BF13625" s="84"/>
      <c r="BG13625" s="84">
        <f t="shared" si="214"/>
        <v>46030</v>
      </c>
    </row>
    <row r="13626" spans="39:59">
      <c r="AM13626" s="85" t="s">
        <v>13878</v>
      </c>
      <c r="AN13626" s="83">
        <v>3.4751723000000001</v>
      </c>
      <c r="AO13626" s="84">
        <v>800.12689</v>
      </c>
      <c r="AP13626" s="83">
        <v>5449.9867999999997</v>
      </c>
      <c r="AQ13626" s="83">
        <v>0.77780795000000003</v>
      </c>
      <c r="AR13626" s="83">
        <v>-2.6973642999999998</v>
      </c>
      <c r="AU13626" s="91"/>
      <c r="AW13626" s="89"/>
      <c r="BE13626" s="90"/>
      <c r="BF13626" s="84"/>
      <c r="BG13626" s="84">
        <f t="shared" si="214"/>
        <v>46030.5</v>
      </c>
    </row>
    <row r="13627" spans="39:59">
      <c r="AM13627" s="85" t="s">
        <v>13879</v>
      </c>
      <c r="AN13627" s="83">
        <v>3.4750562</v>
      </c>
      <c r="AO13627" s="84">
        <v>800.09636999999998</v>
      </c>
      <c r="AP13627" s="83">
        <v>5450.3867</v>
      </c>
      <c r="AQ13627" s="83">
        <v>0.77779520000000002</v>
      </c>
      <c r="AR13627" s="83">
        <v>-2.6972611</v>
      </c>
      <c r="AU13627" s="91"/>
      <c r="AW13627" s="89"/>
      <c r="BE13627" s="90"/>
      <c r="BF13627" s="84"/>
      <c r="BG13627" s="84">
        <f t="shared" si="214"/>
        <v>46031</v>
      </c>
    </row>
    <row r="13628" spans="39:59">
      <c r="AM13628" s="85" t="s">
        <v>13880</v>
      </c>
      <c r="AN13628" s="83">
        <v>3.475009</v>
      </c>
      <c r="AO13628" s="84">
        <v>799.92882999999995</v>
      </c>
      <c r="AP13628" s="83">
        <v>5450.7870999999996</v>
      </c>
      <c r="AQ13628" s="83">
        <v>0.77778822000000003</v>
      </c>
      <c r="AR13628" s="83">
        <v>-2.6972208000000002</v>
      </c>
      <c r="AU13628" s="91"/>
      <c r="AW13628" s="89"/>
      <c r="BE13628" s="90"/>
      <c r="BF13628" s="84"/>
      <c r="BG13628" s="84">
        <f t="shared" si="214"/>
        <v>46031.5</v>
      </c>
    </row>
    <row r="13629" spans="39:59">
      <c r="AM13629" s="85" t="s">
        <v>13881</v>
      </c>
      <c r="AN13629" s="83">
        <v>3.4750220999999999</v>
      </c>
      <c r="AO13629" s="84">
        <v>800.06592000000001</v>
      </c>
      <c r="AP13629" s="83">
        <v>5451.1869999999999</v>
      </c>
      <c r="AQ13629" s="83">
        <v>0.77778261999999998</v>
      </c>
      <c r="AR13629" s="83">
        <v>-2.6972394</v>
      </c>
      <c r="AU13629" s="91"/>
      <c r="AW13629" s="89"/>
      <c r="BE13629" s="90"/>
      <c r="BF13629" s="84"/>
      <c r="BG13629" s="84">
        <f t="shared" si="214"/>
        <v>46032</v>
      </c>
    </row>
    <row r="13630" spans="39:59">
      <c r="AM13630" s="85" t="s">
        <v>13882</v>
      </c>
      <c r="AN13630" s="83">
        <v>3.4750383</v>
      </c>
      <c r="AO13630" s="84">
        <v>799.91363999999999</v>
      </c>
      <c r="AP13630" s="83">
        <v>5451.5869000000002</v>
      </c>
      <c r="AQ13630" s="83">
        <v>0.77778250000000004</v>
      </c>
      <c r="AR13630" s="83">
        <v>-2.6972558000000002</v>
      </c>
      <c r="AU13630" s="91"/>
      <c r="AW13630" s="89"/>
      <c r="BE13630" s="90"/>
      <c r="BF13630" s="84"/>
      <c r="BG13630" s="84">
        <f t="shared" si="214"/>
        <v>46032.5</v>
      </c>
    </row>
    <row r="13631" spans="39:59">
      <c r="AM13631" s="85" t="s">
        <v>13883</v>
      </c>
      <c r="AN13631" s="83">
        <v>3.4751357999999999</v>
      </c>
      <c r="AO13631" s="84">
        <v>800.15734999999995</v>
      </c>
      <c r="AP13631" s="83">
        <v>5451.9867999999997</v>
      </c>
      <c r="AQ13631" s="83">
        <v>0.77780879000000003</v>
      </c>
      <c r="AR13631" s="83">
        <v>-2.6973269000000002</v>
      </c>
      <c r="AU13631" s="91"/>
      <c r="AW13631" s="89"/>
      <c r="BE13631" s="90"/>
      <c r="BF13631" s="84"/>
      <c r="BG13631" s="84">
        <f t="shared" si="214"/>
        <v>46033</v>
      </c>
    </row>
    <row r="13632" spans="39:59">
      <c r="AM13632" s="85" t="s">
        <v>13884</v>
      </c>
      <c r="AN13632" s="83">
        <v>3.4751489000000002</v>
      </c>
      <c r="AO13632" s="84">
        <v>800.18773999999996</v>
      </c>
      <c r="AP13632" s="83">
        <v>5452.3872000000001</v>
      </c>
      <c r="AQ13632" s="83">
        <v>0.77783488999999995</v>
      </c>
      <c r="AR13632" s="83">
        <v>-2.697314</v>
      </c>
      <c r="AU13632" s="91"/>
      <c r="AW13632" s="89"/>
      <c r="BE13632" s="90"/>
      <c r="BF13632" s="84"/>
      <c r="BG13632" s="84">
        <f t="shared" si="214"/>
        <v>46033.5</v>
      </c>
    </row>
    <row r="13633" spans="39:59">
      <c r="AM13633" s="85" t="s">
        <v>13885</v>
      </c>
      <c r="AN13633" s="83">
        <v>3.4752187999999999</v>
      </c>
      <c r="AO13633" s="84">
        <v>800.21820000000002</v>
      </c>
      <c r="AP13633" s="83">
        <v>5452.7870999999996</v>
      </c>
      <c r="AQ13633" s="83">
        <v>0.77785397000000001</v>
      </c>
      <c r="AR13633" s="83">
        <v>-2.6973647999999999</v>
      </c>
      <c r="AU13633" s="91"/>
      <c r="AW13633" s="89"/>
      <c r="BE13633" s="90"/>
      <c r="BF13633" s="84"/>
      <c r="BG13633" s="84">
        <f t="shared" si="214"/>
        <v>46034</v>
      </c>
    </row>
    <row r="13634" spans="39:59">
      <c r="AM13634" s="85" t="s">
        <v>13886</v>
      </c>
      <c r="AN13634" s="83">
        <v>3.4752185</v>
      </c>
      <c r="AO13634" s="84">
        <v>799.77655000000004</v>
      </c>
      <c r="AP13634" s="83">
        <v>5453.1869999999999</v>
      </c>
      <c r="AQ13634" s="83">
        <v>0.77786654</v>
      </c>
      <c r="AR13634" s="83">
        <v>-2.6973519000000001</v>
      </c>
      <c r="AU13634" s="91"/>
      <c r="AW13634" s="89"/>
      <c r="BE13634" s="90"/>
      <c r="BF13634" s="84"/>
      <c r="BG13634" s="84">
        <f t="shared" si="214"/>
        <v>46034.5</v>
      </c>
    </row>
    <row r="13635" spans="39:59">
      <c r="AM13635" s="85" t="s">
        <v>13887</v>
      </c>
      <c r="AN13635" s="83">
        <v>3.4752478999999998</v>
      </c>
      <c r="AO13635" s="84">
        <v>800.005</v>
      </c>
      <c r="AP13635" s="83">
        <v>5453.5869000000002</v>
      </c>
      <c r="AQ13635" s="83">
        <v>0.77789359999999996</v>
      </c>
      <c r="AR13635" s="83">
        <v>-2.6973543000000002</v>
      </c>
      <c r="AU13635" s="91"/>
      <c r="AW13635" s="89"/>
      <c r="BE13635" s="90"/>
      <c r="BF13635" s="84"/>
      <c r="BG13635" s="84">
        <f t="shared" si="214"/>
        <v>46035</v>
      </c>
    </row>
    <row r="13636" spans="39:59">
      <c r="AM13636" s="85" t="s">
        <v>13888</v>
      </c>
      <c r="AN13636" s="83">
        <v>3.4752774</v>
      </c>
      <c r="AO13636" s="84">
        <v>800.05065999999999</v>
      </c>
      <c r="AP13636" s="83">
        <v>5453.9872999999998</v>
      </c>
      <c r="AQ13636" s="83">
        <v>0.77791423000000004</v>
      </c>
      <c r="AR13636" s="83">
        <v>-2.6973631</v>
      </c>
      <c r="AU13636" s="91"/>
      <c r="AW13636" s="89"/>
      <c r="BE13636" s="90"/>
      <c r="BF13636" s="84"/>
      <c r="BG13636" s="84">
        <f t="shared" si="214"/>
        <v>46035.5</v>
      </c>
    </row>
    <row r="13637" spans="39:59">
      <c r="AM13637" s="85" t="s">
        <v>13889</v>
      </c>
      <c r="AN13637" s="83">
        <v>3.4752276000000002</v>
      </c>
      <c r="AO13637" s="84">
        <v>800.05065999999999</v>
      </c>
      <c r="AP13637" s="83">
        <v>5454.3872000000001</v>
      </c>
      <c r="AQ13637" s="83">
        <v>0.77793526999999996</v>
      </c>
      <c r="AR13637" s="83">
        <v>-2.6972923</v>
      </c>
      <c r="AU13637" s="91"/>
      <c r="AW13637" s="89"/>
      <c r="BE13637" s="90"/>
      <c r="BF13637" s="84"/>
      <c r="BG13637" s="84">
        <f t="shared" ref="BG13637:BG13700" si="215">BG13636+0.5</f>
        <v>46036</v>
      </c>
    </row>
    <row r="13638" spans="39:59">
      <c r="AM13638" s="85" t="s">
        <v>13890</v>
      </c>
      <c r="AN13638" s="83">
        <v>3.4751878</v>
      </c>
      <c r="AO13638" s="84">
        <v>800.14202999999998</v>
      </c>
      <c r="AP13638" s="83">
        <v>5454.7870999999996</v>
      </c>
      <c r="AQ13638" s="83">
        <v>0.77795696000000003</v>
      </c>
      <c r="AR13638" s="83">
        <v>-2.6972307999999998</v>
      </c>
      <c r="AU13638" s="91"/>
      <c r="AW13638" s="89"/>
      <c r="BE13638" s="90"/>
      <c r="BF13638" s="84"/>
      <c r="BG13638" s="84">
        <f t="shared" si="215"/>
        <v>46036.5</v>
      </c>
    </row>
    <row r="13639" spans="39:59">
      <c r="AM13639" s="85" t="s">
        <v>13891</v>
      </c>
      <c r="AN13639" s="83">
        <v>3.4751463</v>
      </c>
      <c r="AO13639" s="84">
        <v>800.17255</v>
      </c>
      <c r="AP13639" s="83">
        <v>5455.1869999999999</v>
      </c>
      <c r="AQ13639" s="83">
        <v>0.77796131000000002</v>
      </c>
      <c r="AR13639" s="83">
        <v>-2.6971850000000002</v>
      </c>
      <c r="AU13639" s="91"/>
      <c r="AW13639" s="89"/>
      <c r="BE13639" s="90"/>
      <c r="BF13639" s="84"/>
      <c r="BG13639" s="84">
        <f t="shared" si="215"/>
        <v>46037</v>
      </c>
    </row>
    <row r="13640" spans="39:59">
      <c r="AM13640" s="85" t="s">
        <v>13892</v>
      </c>
      <c r="AN13640" s="83">
        <v>3.475142</v>
      </c>
      <c r="AO13640" s="84">
        <v>800.15734999999995</v>
      </c>
      <c r="AP13640" s="83">
        <v>5455.5874000000003</v>
      </c>
      <c r="AQ13640" s="83">
        <v>0.77797662999999995</v>
      </c>
      <c r="AR13640" s="83">
        <v>-2.6971655000000001</v>
      </c>
      <c r="AU13640" s="91"/>
      <c r="AW13640" s="89"/>
      <c r="BE13640" s="90"/>
      <c r="BF13640" s="84"/>
      <c r="BG13640" s="84">
        <f t="shared" si="215"/>
        <v>46037.5</v>
      </c>
    </row>
    <row r="13641" spans="39:59">
      <c r="AM13641" s="85" t="s">
        <v>13893</v>
      </c>
      <c r="AN13641" s="83">
        <v>3.4751591999999998</v>
      </c>
      <c r="AO13641" s="84">
        <v>799.80695000000003</v>
      </c>
      <c r="AP13641" s="83">
        <v>5455.9872999999998</v>
      </c>
      <c r="AQ13641" s="83">
        <v>0.77798533000000003</v>
      </c>
      <c r="AR13641" s="83">
        <v>-2.6971737999999998</v>
      </c>
      <c r="AU13641" s="91"/>
      <c r="AW13641" s="89"/>
      <c r="BE13641" s="90"/>
      <c r="BF13641" s="84"/>
      <c r="BG13641" s="84">
        <f t="shared" si="215"/>
        <v>46038</v>
      </c>
    </row>
    <row r="13642" spans="39:59">
      <c r="AM13642" s="85" t="s">
        <v>13894</v>
      </c>
      <c r="AN13642" s="83">
        <v>3.4751186000000001</v>
      </c>
      <c r="AO13642" s="84">
        <v>800.09636999999998</v>
      </c>
      <c r="AP13642" s="83">
        <v>5456.3872000000001</v>
      </c>
      <c r="AQ13642" s="83">
        <v>0.77799636000000005</v>
      </c>
      <c r="AR13642" s="83">
        <v>-2.6971223000000002</v>
      </c>
      <c r="AU13642" s="91"/>
      <c r="AW13642" s="89"/>
      <c r="BE13642" s="90"/>
      <c r="BF13642" s="84"/>
      <c r="BG13642" s="84">
        <f t="shared" si="215"/>
        <v>46038.5</v>
      </c>
    </row>
    <row r="13643" spans="39:59">
      <c r="AM13643" s="85" t="s">
        <v>13895</v>
      </c>
      <c r="AN13643" s="83">
        <v>3.4750644999999998</v>
      </c>
      <c r="AO13643" s="84">
        <v>800.11157000000003</v>
      </c>
      <c r="AP13643" s="83">
        <v>5456.7870999999996</v>
      </c>
      <c r="AQ13643" s="83">
        <v>0.77800316000000003</v>
      </c>
      <c r="AR13643" s="83">
        <v>-2.6970613000000001</v>
      </c>
      <c r="AU13643" s="91"/>
      <c r="AW13643" s="89"/>
      <c r="BE13643" s="90"/>
      <c r="BF13643" s="84"/>
      <c r="BG13643" s="84">
        <f t="shared" si="215"/>
        <v>46039</v>
      </c>
    </row>
    <row r="13644" spans="39:59">
      <c r="AM13644" s="85" t="s">
        <v>13896</v>
      </c>
      <c r="AN13644" s="83">
        <v>3.475009</v>
      </c>
      <c r="AO13644" s="84">
        <v>799.95934999999997</v>
      </c>
      <c r="AP13644" s="83">
        <v>5457.1875</v>
      </c>
      <c r="AQ13644" s="83">
        <v>0.77800285999999996</v>
      </c>
      <c r="AR13644" s="83">
        <v>-2.6970062000000001</v>
      </c>
      <c r="AU13644" s="91"/>
      <c r="AW13644" s="89"/>
      <c r="BE13644" s="90"/>
      <c r="BF13644" s="84"/>
      <c r="BG13644" s="84">
        <f t="shared" si="215"/>
        <v>46039.5</v>
      </c>
    </row>
    <row r="13645" spans="39:59">
      <c r="AM13645" s="85" t="s">
        <v>13897</v>
      </c>
      <c r="AN13645" s="83">
        <v>3.4748880999999998</v>
      </c>
      <c r="AO13645" s="84">
        <v>800.06592000000001</v>
      </c>
      <c r="AP13645" s="83">
        <v>5457.5874000000003</v>
      </c>
      <c r="AQ13645" s="83">
        <v>0.77801198000000005</v>
      </c>
      <c r="AR13645" s="83">
        <v>-2.6968760000000001</v>
      </c>
      <c r="AU13645" s="91"/>
      <c r="AW13645" s="89"/>
      <c r="BE13645" s="90"/>
      <c r="BF13645" s="84"/>
      <c r="BG13645" s="84">
        <f t="shared" si="215"/>
        <v>46040</v>
      </c>
    </row>
    <row r="13646" spans="39:59">
      <c r="AM13646" s="85" t="s">
        <v>13898</v>
      </c>
      <c r="AN13646" s="83">
        <v>3.4748711999999999</v>
      </c>
      <c r="AO13646" s="84">
        <v>800.14202999999998</v>
      </c>
      <c r="AP13646" s="83">
        <v>5457.9872999999998</v>
      </c>
      <c r="AQ13646" s="83">
        <v>0.77802366000000001</v>
      </c>
      <c r="AR13646" s="83">
        <v>-2.6968473999999998</v>
      </c>
      <c r="AU13646" s="91"/>
      <c r="AW13646" s="89"/>
      <c r="BE13646" s="90"/>
      <c r="BF13646" s="84"/>
      <c r="BG13646" s="84">
        <f t="shared" si="215"/>
        <v>46040.5</v>
      </c>
    </row>
    <row r="13647" spans="39:59">
      <c r="AM13647" s="85" t="s">
        <v>13899</v>
      </c>
      <c r="AN13647" s="83">
        <v>3.4748714000000001</v>
      </c>
      <c r="AO13647" s="84">
        <v>800.20299999999997</v>
      </c>
      <c r="AP13647" s="83">
        <v>5458.3877000000002</v>
      </c>
      <c r="AQ13647" s="83">
        <v>0.77803736999999995</v>
      </c>
      <c r="AR13647" s="83">
        <v>-2.6968340999999998</v>
      </c>
      <c r="AU13647" s="91"/>
      <c r="AW13647" s="89"/>
      <c r="BE13647" s="90"/>
      <c r="BF13647" s="84"/>
      <c r="BG13647" s="84">
        <f t="shared" si="215"/>
        <v>46041</v>
      </c>
    </row>
    <row r="13648" spans="39:59">
      <c r="AM13648" s="85" t="s">
        <v>13900</v>
      </c>
      <c r="AN13648" s="83">
        <v>3.4748755</v>
      </c>
      <c r="AO13648" s="84">
        <v>800.06592000000001</v>
      </c>
      <c r="AP13648" s="83">
        <v>5458.7875999999997</v>
      </c>
      <c r="AQ13648" s="83">
        <v>0.77806818</v>
      </c>
      <c r="AR13648" s="83">
        <v>-2.6968074</v>
      </c>
      <c r="AU13648" s="91"/>
      <c r="AW13648" s="89"/>
      <c r="BE13648" s="90"/>
      <c r="BF13648" s="84"/>
      <c r="BG13648" s="84">
        <f t="shared" si="215"/>
        <v>46041.5</v>
      </c>
    </row>
    <row r="13649" spans="39:59">
      <c r="AM13649" s="85" t="s">
        <v>13901</v>
      </c>
      <c r="AN13649" s="83">
        <v>3.4749715000000001</v>
      </c>
      <c r="AO13649" s="84">
        <v>799.94403</v>
      </c>
      <c r="AP13649" s="83">
        <v>5459.1875</v>
      </c>
      <c r="AQ13649" s="83">
        <v>0.77808374000000002</v>
      </c>
      <c r="AR13649" s="83">
        <v>-2.6968877</v>
      </c>
      <c r="AU13649" s="91"/>
      <c r="AW13649" s="89"/>
      <c r="BE13649" s="90"/>
      <c r="BF13649" s="84"/>
      <c r="BG13649" s="84">
        <f t="shared" si="215"/>
        <v>46042</v>
      </c>
    </row>
    <row r="13650" spans="39:59">
      <c r="AM13650" s="85" t="s">
        <v>13902</v>
      </c>
      <c r="AN13650" s="83">
        <v>3.4749935000000001</v>
      </c>
      <c r="AO13650" s="84">
        <v>800.05065999999999</v>
      </c>
      <c r="AP13650" s="83">
        <v>5459.5874000000003</v>
      </c>
      <c r="AQ13650" s="83">
        <v>0.77810520000000005</v>
      </c>
      <c r="AR13650" s="83">
        <v>-2.6968882000000001</v>
      </c>
      <c r="AU13650" s="91"/>
      <c r="AW13650" s="89"/>
      <c r="BE13650" s="90"/>
      <c r="BF13650" s="84"/>
      <c r="BG13650" s="84">
        <f t="shared" si="215"/>
        <v>46042.5</v>
      </c>
    </row>
    <row r="13651" spans="39:59">
      <c r="AM13651" s="85" t="s">
        <v>13903</v>
      </c>
      <c r="AN13651" s="83">
        <v>3.4750928999999999</v>
      </c>
      <c r="AO13651" s="84">
        <v>799.95934999999997</v>
      </c>
      <c r="AP13651" s="83">
        <v>5459.9877999999999</v>
      </c>
      <c r="AQ13651" s="83">
        <v>0.77814066000000004</v>
      </c>
      <c r="AR13651" s="83">
        <v>-2.6969523</v>
      </c>
      <c r="AU13651" s="91"/>
      <c r="AW13651" s="89"/>
      <c r="BE13651" s="90"/>
      <c r="BF13651" s="84"/>
      <c r="BG13651" s="84">
        <f t="shared" si="215"/>
        <v>46043</v>
      </c>
    </row>
    <row r="13652" spans="39:59">
      <c r="AM13652" s="85" t="s">
        <v>13904</v>
      </c>
      <c r="AN13652" s="83">
        <v>3.4751080999999999</v>
      </c>
      <c r="AO13652" s="84">
        <v>800.11157000000003</v>
      </c>
      <c r="AP13652" s="83">
        <v>5460.3877000000002</v>
      </c>
      <c r="AQ13652" s="83">
        <v>0.77815252999999995</v>
      </c>
      <c r="AR13652" s="83">
        <v>-2.6969557000000002</v>
      </c>
      <c r="AU13652" s="91"/>
      <c r="AW13652" s="89"/>
      <c r="BE13652" s="90"/>
      <c r="BF13652" s="84"/>
      <c r="BG13652" s="84">
        <f t="shared" si="215"/>
        <v>46043.5</v>
      </c>
    </row>
    <row r="13653" spans="39:59">
      <c r="AM13653" s="85" t="s">
        <v>13905</v>
      </c>
      <c r="AN13653" s="83">
        <v>3.4751892</v>
      </c>
      <c r="AO13653" s="84">
        <v>800.02020000000005</v>
      </c>
      <c r="AP13653" s="83">
        <v>5460.7875999999997</v>
      </c>
      <c r="AQ13653" s="83">
        <v>0.77816582000000001</v>
      </c>
      <c r="AR13653" s="83">
        <v>-2.6970234</v>
      </c>
      <c r="AU13653" s="91"/>
      <c r="AW13653" s="89"/>
      <c r="BE13653" s="90"/>
      <c r="BF13653" s="84"/>
      <c r="BG13653" s="84">
        <f t="shared" si="215"/>
        <v>46044</v>
      </c>
    </row>
    <row r="13654" spans="39:59">
      <c r="AM13654" s="85" t="s">
        <v>13906</v>
      </c>
      <c r="AN13654" s="83">
        <v>3.4751823000000002</v>
      </c>
      <c r="AO13654" s="84">
        <v>800.05071999999996</v>
      </c>
      <c r="AP13654" s="83">
        <v>5461.1875</v>
      </c>
      <c r="AQ13654" s="83">
        <v>0.77818376</v>
      </c>
      <c r="AR13654" s="83">
        <v>-2.6969986000000001</v>
      </c>
      <c r="AU13654" s="91"/>
      <c r="AW13654" s="89"/>
      <c r="BE13654" s="90"/>
      <c r="BF13654" s="84"/>
      <c r="BG13654" s="84">
        <f t="shared" si="215"/>
        <v>46044.5</v>
      </c>
    </row>
    <row r="13655" spans="39:59">
      <c r="AM13655" s="85" t="s">
        <v>13907</v>
      </c>
      <c r="AN13655" s="83">
        <v>3.4752790999999998</v>
      </c>
      <c r="AO13655" s="84">
        <v>799.95929000000001</v>
      </c>
      <c r="AP13655" s="83">
        <v>5461.5879000000004</v>
      </c>
      <c r="AQ13655" s="83">
        <v>0.77820062999999995</v>
      </c>
      <c r="AR13655" s="83">
        <v>-2.6970784999999999</v>
      </c>
      <c r="AU13655" s="91"/>
      <c r="AW13655" s="89"/>
      <c r="BE13655" s="90"/>
      <c r="BF13655" s="84"/>
      <c r="BG13655" s="84">
        <f t="shared" si="215"/>
        <v>46045</v>
      </c>
    </row>
    <row r="13656" spans="39:59">
      <c r="AM13656" s="85" t="s">
        <v>13908</v>
      </c>
      <c r="AN13656" s="83">
        <v>3.4753554000000002</v>
      </c>
      <c r="AO13656" s="84">
        <v>800.06592000000001</v>
      </c>
      <c r="AP13656" s="83">
        <v>5461.9877999999999</v>
      </c>
      <c r="AQ13656" s="83">
        <v>0.77821331999999999</v>
      </c>
      <c r="AR13656" s="83">
        <v>-2.6971421000000002</v>
      </c>
      <c r="AU13656" s="91"/>
      <c r="AW13656" s="89"/>
      <c r="BE13656" s="90"/>
      <c r="BF13656" s="84"/>
      <c r="BG13656" s="84">
        <f t="shared" si="215"/>
        <v>46045.5</v>
      </c>
    </row>
    <row r="13657" spans="39:59">
      <c r="AM13657" s="85" t="s">
        <v>13909</v>
      </c>
      <c r="AN13657" s="83">
        <v>3.4754314000000002</v>
      </c>
      <c r="AO13657" s="84">
        <v>799.80700999999999</v>
      </c>
      <c r="AP13657" s="83">
        <v>5462.3877000000002</v>
      </c>
      <c r="AQ13657" s="83">
        <v>0.77823704000000005</v>
      </c>
      <c r="AR13657" s="83">
        <v>-2.6971943</v>
      </c>
      <c r="AU13657" s="91"/>
      <c r="AW13657" s="89"/>
      <c r="BE13657" s="90"/>
      <c r="BF13657" s="84"/>
      <c r="BG13657" s="84">
        <f t="shared" si="215"/>
        <v>46046</v>
      </c>
    </row>
    <row r="13658" spans="39:59">
      <c r="AM13658" s="85" t="s">
        <v>13910</v>
      </c>
      <c r="AN13658" s="83">
        <v>3.4753706000000002</v>
      </c>
      <c r="AO13658" s="84">
        <v>799.97448999999995</v>
      </c>
      <c r="AP13658" s="83">
        <v>5462.7875999999997</v>
      </c>
      <c r="AQ13658" s="83">
        <v>0.77826077000000005</v>
      </c>
      <c r="AR13658" s="83">
        <v>-2.6971099000000001</v>
      </c>
      <c r="AU13658" s="91"/>
      <c r="AW13658" s="89"/>
      <c r="BE13658" s="90"/>
      <c r="BF13658" s="84"/>
      <c r="BG13658" s="84">
        <f t="shared" si="215"/>
        <v>46046.5</v>
      </c>
    </row>
    <row r="13659" spans="39:59">
      <c r="AM13659" s="85" t="s">
        <v>13911</v>
      </c>
      <c r="AN13659" s="83">
        <v>3.4754095</v>
      </c>
      <c r="AO13659" s="84">
        <v>800.20299999999997</v>
      </c>
      <c r="AP13659" s="83">
        <v>5463.1875</v>
      </c>
      <c r="AQ13659" s="83">
        <v>0.77827447999999999</v>
      </c>
      <c r="AR13659" s="83">
        <v>-2.6971349999999998</v>
      </c>
      <c r="AU13659" s="91"/>
      <c r="AW13659" s="89"/>
      <c r="BE13659" s="90"/>
      <c r="BF13659" s="84"/>
      <c r="BG13659" s="84">
        <f t="shared" si="215"/>
        <v>46047</v>
      </c>
    </row>
    <row r="13660" spans="39:59">
      <c r="AM13660" s="85" t="s">
        <v>13912</v>
      </c>
      <c r="AN13660" s="83">
        <v>3.4752983999999998</v>
      </c>
      <c r="AO13660" s="84">
        <v>800.02020000000005</v>
      </c>
      <c r="AP13660" s="83">
        <v>5463.5879000000004</v>
      </c>
      <c r="AQ13660" s="83">
        <v>0.77829181999999997</v>
      </c>
      <c r="AR13660" s="83">
        <v>-2.6970067000000002</v>
      </c>
      <c r="AU13660" s="91"/>
      <c r="AW13660" s="89"/>
      <c r="BE13660" s="90"/>
      <c r="BF13660" s="84"/>
      <c r="BG13660" s="84">
        <f t="shared" si="215"/>
        <v>46047.5</v>
      </c>
    </row>
    <row r="13661" spans="39:59">
      <c r="AM13661" s="85" t="s">
        <v>13913</v>
      </c>
      <c r="AN13661" s="83">
        <v>3.4753742000000001</v>
      </c>
      <c r="AO13661" s="84">
        <v>799.91363999999999</v>
      </c>
      <c r="AP13661" s="83">
        <v>5463.9877999999999</v>
      </c>
      <c r="AQ13661" s="83">
        <v>0.77830332999999996</v>
      </c>
      <c r="AR13661" s="83">
        <v>-2.6970708000000001</v>
      </c>
      <c r="AU13661" s="91"/>
      <c r="AW13661" s="89"/>
      <c r="BE13661" s="90"/>
      <c r="BF13661" s="84"/>
      <c r="BG13661" s="84">
        <f t="shared" si="215"/>
        <v>46048</v>
      </c>
    </row>
    <row r="13662" spans="39:59">
      <c r="AM13662" s="85" t="s">
        <v>13914</v>
      </c>
      <c r="AN13662" s="83">
        <v>3.4754394999999998</v>
      </c>
      <c r="AO13662" s="84">
        <v>799.92882999999995</v>
      </c>
      <c r="AP13662" s="83">
        <v>5464.3877000000002</v>
      </c>
      <c r="AQ13662" s="83">
        <v>0.77830708000000004</v>
      </c>
      <c r="AR13662" s="83">
        <v>-2.6971326000000002</v>
      </c>
      <c r="AU13662" s="91"/>
      <c r="AW13662" s="89"/>
      <c r="BE13662" s="90"/>
      <c r="BF13662" s="84"/>
      <c r="BG13662" s="84">
        <f t="shared" si="215"/>
        <v>46048.5</v>
      </c>
    </row>
    <row r="13663" spans="39:59">
      <c r="AM13663" s="85" t="s">
        <v>13915</v>
      </c>
      <c r="AN13663" s="83">
        <v>3.4753859</v>
      </c>
      <c r="AO13663" s="84">
        <v>799.98974999999996</v>
      </c>
      <c r="AP13663" s="83">
        <v>5464.7875999999997</v>
      </c>
      <c r="AQ13663" s="83">
        <v>0.77832246000000005</v>
      </c>
      <c r="AR13663" s="83">
        <v>-2.6970634000000002</v>
      </c>
      <c r="AU13663" s="91"/>
      <c r="AW13663" s="89"/>
      <c r="BE13663" s="90"/>
      <c r="BF13663" s="84"/>
      <c r="BG13663" s="84">
        <f t="shared" si="215"/>
        <v>46049</v>
      </c>
    </row>
    <row r="13664" spans="39:59">
      <c r="AM13664" s="85" t="s">
        <v>13916</v>
      </c>
      <c r="AN13664" s="83">
        <v>3.4754654999999999</v>
      </c>
      <c r="AO13664" s="84">
        <v>800.005</v>
      </c>
      <c r="AP13664" s="83">
        <v>5465.1880000000001</v>
      </c>
      <c r="AQ13664" s="83">
        <v>0.77834075999999996</v>
      </c>
      <c r="AR13664" s="83">
        <v>-2.6971246999999998</v>
      </c>
      <c r="AU13664" s="91"/>
      <c r="AW13664" s="89"/>
      <c r="BE13664" s="90"/>
      <c r="BF13664" s="84"/>
      <c r="BG13664" s="84">
        <f t="shared" si="215"/>
        <v>46049.5</v>
      </c>
    </row>
    <row r="13665" spans="39:59">
      <c r="AM13665" s="85" t="s">
        <v>13917</v>
      </c>
      <c r="AN13665" s="83">
        <v>3.4754033</v>
      </c>
      <c r="AO13665" s="84">
        <v>800.12683000000004</v>
      </c>
      <c r="AP13665" s="83">
        <v>5465.5879000000004</v>
      </c>
      <c r="AQ13665" s="83">
        <v>0.77835262000000005</v>
      </c>
      <c r="AR13665" s="83">
        <v>-2.6970508</v>
      </c>
      <c r="AU13665" s="91"/>
      <c r="AW13665" s="89"/>
      <c r="BE13665" s="90"/>
      <c r="BF13665" s="84"/>
      <c r="BG13665" s="84">
        <f t="shared" si="215"/>
        <v>46050</v>
      </c>
    </row>
    <row r="13666" spans="39:59">
      <c r="AM13666" s="85" t="s">
        <v>13918</v>
      </c>
      <c r="AN13666" s="83">
        <v>3.4754529000000001</v>
      </c>
      <c r="AO13666" s="84">
        <v>799.98974999999996</v>
      </c>
      <c r="AP13666" s="83">
        <v>5465.9877999999999</v>
      </c>
      <c r="AQ13666" s="83">
        <v>0.77836633</v>
      </c>
      <c r="AR13666" s="83">
        <v>-2.6970866</v>
      </c>
      <c r="AU13666" s="91"/>
      <c r="AW13666" s="89"/>
      <c r="BE13666" s="90"/>
      <c r="BF13666" s="84"/>
      <c r="BG13666" s="84">
        <f t="shared" si="215"/>
        <v>46050.5</v>
      </c>
    </row>
    <row r="13667" spans="39:59">
      <c r="AM13667" s="85" t="s">
        <v>13919</v>
      </c>
      <c r="AN13667" s="83">
        <v>3.4753829999999999</v>
      </c>
      <c r="AO13667" s="84">
        <v>800.11157000000003</v>
      </c>
      <c r="AP13667" s="83">
        <v>5466.3882000000003</v>
      </c>
      <c r="AQ13667" s="83">
        <v>0.77837115999999995</v>
      </c>
      <c r="AR13667" s="83">
        <v>-2.6970119000000001</v>
      </c>
      <c r="AU13667" s="91"/>
      <c r="AW13667" s="89"/>
      <c r="BE13667" s="90"/>
      <c r="BF13667" s="84"/>
      <c r="BG13667" s="84">
        <f t="shared" si="215"/>
        <v>46051</v>
      </c>
    </row>
    <row r="13668" spans="39:59">
      <c r="AM13668" s="85" t="s">
        <v>13920</v>
      </c>
      <c r="AN13668" s="83">
        <v>3.4753771000000002</v>
      </c>
      <c r="AO13668" s="84">
        <v>800.11162999999999</v>
      </c>
      <c r="AP13668" s="83">
        <v>5466.7880999999998</v>
      </c>
      <c r="AQ13668" s="83">
        <v>0.77838445000000001</v>
      </c>
      <c r="AR13668" s="83">
        <v>-2.6969926000000002</v>
      </c>
      <c r="AU13668" s="91"/>
      <c r="AW13668" s="89"/>
      <c r="BE13668" s="90"/>
      <c r="BF13668" s="84"/>
      <c r="BG13668" s="84">
        <f t="shared" si="215"/>
        <v>46051.5</v>
      </c>
    </row>
    <row r="13669" spans="39:59">
      <c r="AM13669" s="85" t="s">
        <v>13921</v>
      </c>
      <c r="AN13669" s="83">
        <v>3.4754889000000002</v>
      </c>
      <c r="AO13669" s="84">
        <v>800.11157000000003</v>
      </c>
      <c r="AP13669" s="83">
        <v>5467.1880000000001</v>
      </c>
      <c r="AQ13669" s="83">
        <v>0.77840072000000005</v>
      </c>
      <c r="AR13669" s="83">
        <v>-2.6970882</v>
      </c>
      <c r="AU13669" s="91"/>
      <c r="AW13669" s="89"/>
      <c r="BE13669" s="90"/>
      <c r="BF13669" s="84"/>
      <c r="BG13669" s="84">
        <f t="shared" si="215"/>
        <v>46052</v>
      </c>
    </row>
    <row r="13670" spans="39:59">
      <c r="AM13670" s="85" t="s">
        <v>13922</v>
      </c>
      <c r="AN13670" s="83">
        <v>3.4753771000000002</v>
      </c>
      <c r="AO13670" s="84">
        <v>799.95934999999997</v>
      </c>
      <c r="AP13670" s="83">
        <v>5467.5879000000004</v>
      </c>
      <c r="AQ13670" s="83">
        <v>0.77841048999999995</v>
      </c>
      <c r="AR13670" s="83">
        <v>-2.6969666000000001</v>
      </c>
      <c r="AU13670" s="91"/>
      <c r="AW13670" s="89"/>
      <c r="BE13670" s="90"/>
      <c r="BF13670" s="84"/>
      <c r="BG13670" s="84">
        <f t="shared" si="215"/>
        <v>46052.5</v>
      </c>
    </row>
    <row r="13671" spans="39:59">
      <c r="AM13671" s="85" t="s">
        <v>13923</v>
      </c>
      <c r="AN13671" s="83">
        <v>3.4753590000000001</v>
      </c>
      <c r="AO13671" s="84">
        <v>799.91363999999999</v>
      </c>
      <c r="AP13671" s="83">
        <v>5467.9883</v>
      </c>
      <c r="AQ13671" s="83">
        <v>0.77841674999999999</v>
      </c>
      <c r="AR13671" s="83">
        <v>-2.6969422999999999</v>
      </c>
      <c r="AU13671" s="91"/>
      <c r="AW13671" s="89"/>
      <c r="BE13671" s="90"/>
      <c r="BF13671" s="84"/>
      <c r="BG13671" s="84">
        <f t="shared" si="215"/>
        <v>46053</v>
      </c>
    </row>
    <row r="13672" spans="39:59">
      <c r="AM13672" s="85" t="s">
        <v>13924</v>
      </c>
      <c r="AN13672" s="83">
        <v>3.4754</v>
      </c>
      <c r="AO13672" s="84">
        <v>800.08118000000002</v>
      </c>
      <c r="AP13672" s="83">
        <v>5468.3882000000003</v>
      </c>
      <c r="AQ13672" s="83">
        <v>0.77843063999999995</v>
      </c>
      <c r="AR13672" s="83">
        <v>-2.6969693000000001</v>
      </c>
      <c r="AU13672" s="91"/>
      <c r="AW13672" s="89"/>
      <c r="BE13672" s="90"/>
      <c r="BF13672" s="84"/>
      <c r="BG13672" s="84">
        <f t="shared" si="215"/>
        <v>46053.5</v>
      </c>
    </row>
    <row r="13673" spans="39:59">
      <c r="AM13673" s="85" t="s">
        <v>13925</v>
      </c>
      <c r="AN13673" s="83">
        <v>3.4754870000000002</v>
      </c>
      <c r="AO13673" s="84">
        <v>800.03552000000002</v>
      </c>
      <c r="AP13673" s="83">
        <v>5468.7880999999998</v>
      </c>
      <c r="AQ13673" s="83">
        <v>0.77844053999999996</v>
      </c>
      <c r="AR13673" s="83">
        <v>-2.6970464999999999</v>
      </c>
      <c r="AU13673" s="91"/>
      <c r="AW13673" s="89"/>
      <c r="BE13673" s="90"/>
      <c r="BF13673" s="84"/>
      <c r="BG13673" s="84">
        <f t="shared" si="215"/>
        <v>46054</v>
      </c>
    </row>
    <row r="13674" spans="39:59">
      <c r="AM13674" s="85" t="s">
        <v>13926</v>
      </c>
      <c r="AN13674" s="83">
        <v>3.4753951999999999</v>
      </c>
      <c r="AO13674" s="84">
        <v>800.09636999999998</v>
      </c>
      <c r="AP13674" s="83">
        <v>5469.1880000000001</v>
      </c>
      <c r="AQ13674" s="83">
        <v>0.77844495000000002</v>
      </c>
      <c r="AR13674" s="83">
        <v>-2.6969501999999999</v>
      </c>
      <c r="AU13674" s="91"/>
      <c r="AW13674" s="89"/>
      <c r="BE13674" s="90"/>
      <c r="BF13674" s="84"/>
      <c r="BG13674" s="84">
        <f t="shared" si="215"/>
        <v>46054.5</v>
      </c>
    </row>
    <row r="13675" spans="39:59">
      <c r="AM13675" s="85" t="s">
        <v>13927</v>
      </c>
      <c r="AN13675" s="83">
        <v>3.4754653000000002</v>
      </c>
      <c r="AO13675" s="84">
        <v>800.06592000000001</v>
      </c>
      <c r="AP13675" s="83">
        <v>5469.5883999999996</v>
      </c>
      <c r="AQ13675" s="83">
        <v>0.77844882000000004</v>
      </c>
      <c r="AR13675" s="83">
        <v>-2.6970165000000001</v>
      </c>
      <c r="AU13675" s="91"/>
      <c r="AW13675" s="89"/>
      <c r="BE13675" s="90"/>
      <c r="BF13675" s="84"/>
      <c r="BG13675" s="84">
        <f t="shared" si="215"/>
        <v>46055</v>
      </c>
    </row>
    <row r="13676" spans="39:59">
      <c r="AM13676" s="85" t="s">
        <v>13928</v>
      </c>
      <c r="AN13676" s="83">
        <v>3.4754801</v>
      </c>
      <c r="AO13676" s="84">
        <v>800.14202999999998</v>
      </c>
      <c r="AP13676" s="83">
        <v>5469.9883</v>
      </c>
      <c r="AQ13676" s="83">
        <v>0.77844720999999995</v>
      </c>
      <c r="AR13676" s="83">
        <v>-2.6970329</v>
      </c>
      <c r="AU13676" s="91"/>
      <c r="AW13676" s="89"/>
      <c r="BE13676" s="90"/>
      <c r="BF13676" s="84"/>
      <c r="BG13676" s="84">
        <f t="shared" si="215"/>
        <v>46055.5</v>
      </c>
    </row>
    <row r="13677" spans="39:59">
      <c r="AM13677" s="85" t="s">
        <v>13929</v>
      </c>
      <c r="AN13677" s="83">
        <v>3.4754703</v>
      </c>
      <c r="AO13677" s="84">
        <v>800.03552000000002</v>
      </c>
      <c r="AP13677" s="83">
        <v>5470.3882000000003</v>
      </c>
      <c r="AQ13677" s="83">
        <v>0.77844809999999998</v>
      </c>
      <c r="AR13677" s="83">
        <v>-2.6970222000000001</v>
      </c>
      <c r="AU13677" s="91"/>
      <c r="AW13677" s="89"/>
      <c r="BE13677" s="90"/>
      <c r="BF13677" s="84"/>
      <c r="BG13677" s="84">
        <f t="shared" si="215"/>
        <v>46056</v>
      </c>
    </row>
    <row r="13678" spans="39:59">
      <c r="AM13678" s="85" t="s">
        <v>13930</v>
      </c>
      <c r="AN13678" s="83">
        <v>3.4754909999999999</v>
      </c>
      <c r="AO13678" s="84">
        <v>800.06592000000001</v>
      </c>
      <c r="AP13678" s="83">
        <v>5470.7880999999998</v>
      </c>
      <c r="AQ13678" s="83">
        <v>0.77844530000000001</v>
      </c>
      <c r="AR13678" s="83">
        <v>-2.6970458000000002</v>
      </c>
      <c r="AU13678" s="91"/>
      <c r="AW13678" s="89"/>
      <c r="BE13678" s="90"/>
      <c r="BF13678" s="84"/>
      <c r="BG13678" s="84">
        <f t="shared" si="215"/>
        <v>46056.5</v>
      </c>
    </row>
    <row r="13679" spans="39:59">
      <c r="AM13679" s="85" t="s">
        <v>13931</v>
      </c>
      <c r="AN13679" s="83">
        <v>3.4754741</v>
      </c>
      <c r="AO13679" s="84">
        <v>799.98974999999996</v>
      </c>
      <c r="AP13679" s="83">
        <v>5471.1885000000002</v>
      </c>
      <c r="AQ13679" s="83">
        <v>0.77844071000000004</v>
      </c>
      <c r="AR13679" s="83">
        <v>-2.6970334</v>
      </c>
      <c r="AU13679" s="91"/>
      <c r="AW13679" s="89"/>
      <c r="BE13679" s="90"/>
      <c r="BF13679" s="84"/>
      <c r="BG13679" s="84">
        <f t="shared" si="215"/>
        <v>46057</v>
      </c>
    </row>
    <row r="13680" spans="39:59">
      <c r="AM13680" s="85" t="s">
        <v>13932</v>
      </c>
      <c r="AN13680" s="83">
        <v>3.4753965999999998</v>
      </c>
      <c r="AO13680" s="84">
        <v>799.82219999999995</v>
      </c>
      <c r="AP13680" s="83">
        <v>5471.5883999999996</v>
      </c>
      <c r="AQ13680" s="83">
        <v>0.77843790999999996</v>
      </c>
      <c r="AR13680" s="83">
        <v>-2.6969588</v>
      </c>
      <c r="AU13680" s="91"/>
      <c r="AW13680" s="89"/>
      <c r="BE13680" s="90"/>
      <c r="BF13680" s="84"/>
      <c r="BG13680" s="84">
        <f t="shared" si="215"/>
        <v>46057.5</v>
      </c>
    </row>
    <row r="13681" spans="39:59">
      <c r="AM13681" s="85" t="s">
        <v>13933</v>
      </c>
      <c r="AN13681" s="83">
        <v>3.4753191000000001</v>
      </c>
      <c r="AO13681" s="84">
        <v>800.005</v>
      </c>
      <c r="AP13681" s="83">
        <v>5471.9883</v>
      </c>
      <c r="AQ13681" s="83">
        <v>0.77843397999999997</v>
      </c>
      <c r="AR13681" s="83">
        <v>-2.6968850999999998</v>
      </c>
      <c r="AU13681" s="91"/>
      <c r="AW13681" s="89"/>
      <c r="BE13681" s="90"/>
      <c r="BF13681" s="84"/>
      <c r="BG13681" s="84">
        <f t="shared" si="215"/>
        <v>46058</v>
      </c>
    </row>
    <row r="13682" spans="39:59">
      <c r="AM13682" s="85" t="s">
        <v>13934</v>
      </c>
      <c r="AN13682" s="83">
        <v>3.4753107999999999</v>
      </c>
      <c r="AO13682" s="84">
        <v>799.83745999999996</v>
      </c>
      <c r="AP13682" s="83">
        <v>5472.3882000000003</v>
      </c>
      <c r="AQ13682" s="83">
        <v>0.77841932000000003</v>
      </c>
      <c r="AR13682" s="83">
        <v>-2.6968915</v>
      </c>
      <c r="AU13682" s="91"/>
      <c r="AW13682" s="89"/>
      <c r="BE13682" s="90"/>
      <c r="BF13682" s="84"/>
      <c r="BG13682" s="84">
        <f t="shared" si="215"/>
        <v>46058.5</v>
      </c>
    </row>
    <row r="13683" spans="39:59">
      <c r="AM13683" s="85" t="s">
        <v>13935</v>
      </c>
      <c r="AN13683" s="83">
        <v>3.4753040999999998</v>
      </c>
      <c r="AO13683" s="84">
        <v>800.21825999999999</v>
      </c>
      <c r="AP13683" s="83">
        <v>5472.7885999999999</v>
      </c>
      <c r="AQ13683" s="83">
        <v>0.77841634000000004</v>
      </c>
      <c r="AR13683" s="83">
        <v>-2.6968877</v>
      </c>
      <c r="AU13683" s="91"/>
      <c r="AW13683" s="89"/>
      <c r="BE13683" s="90"/>
      <c r="BF13683" s="84"/>
      <c r="BG13683" s="84">
        <f t="shared" si="215"/>
        <v>46059</v>
      </c>
    </row>
    <row r="13684" spans="39:59">
      <c r="AM13684" s="85" t="s">
        <v>13936</v>
      </c>
      <c r="AN13684" s="83">
        <v>3.4754486</v>
      </c>
      <c r="AO13684" s="84">
        <v>799.98974999999996</v>
      </c>
      <c r="AP13684" s="83">
        <v>5473.1885000000002</v>
      </c>
      <c r="AQ13684" s="83">
        <v>0.77841037999999996</v>
      </c>
      <c r="AR13684" s="83">
        <v>-2.6970382000000002</v>
      </c>
      <c r="AU13684" s="91"/>
      <c r="AW13684" s="89"/>
      <c r="BE13684" s="90"/>
      <c r="BF13684" s="84"/>
      <c r="BG13684" s="84">
        <f t="shared" si="215"/>
        <v>46059.5</v>
      </c>
    </row>
    <row r="13685" spans="39:59">
      <c r="AM13685" s="85" t="s">
        <v>13937</v>
      </c>
      <c r="AN13685" s="83">
        <v>3.4753289000000001</v>
      </c>
      <c r="AO13685" s="84">
        <v>800.15734999999995</v>
      </c>
      <c r="AP13685" s="83">
        <v>5473.5883999999996</v>
      </c>
      <c r="AQ13685" s="83">
        <v>0.77839290999999999</v>
      </c>
      <c r="AR13685" s="83">
        <v>-2.6969359000000002</v>
      </c>
      <c r="AU13685" s="91"/>
      <c r="AW13685" s="89"/>
      <c r="BE13685" s="90"/>
      <c r="BF13685" s="84"/>
      <c r="BG13685" s="84">
        <f t="shared" si="215"/>
        <v>46060</v>
      </c>
    </row>
    <row r="13686" spans="39:59">
      <c r="AM13686" s="85" t="s">
        <v>13938</v>
      </c>
      <c r="AN13686" s="83">
        <v>3.4752513999999999</v>
      </c>
      <c r="AO13686" s="84">
        <v>800.11157000000003</v>
      </c>
      <c r="AP13686" s="83">
        <v>5473.9883</v>
      </c>
      <c r="AQ13686" s="83">
        <v>0.77838629000000004</v>
      </c>
      <c r="AR13686" s="83">
        <v>-2.6968651000000001</v>
      </c>
      <c r="AU13686" s="91"/>
      <c r="AW13686" s="89"/>
      <c r="BE13686" s="90"/>
      <c r="BF13686" s="84"/>
      <c r="BG13686" s="84">
        <f t="shared" si="215"/>
        <v>46060.5</v>
      </c>
    </row>
    <row r="13687" spans="39:59">
      <c r="AM13687" s="85" t="s">
        <v>13939</v>
      </c>
      <c r="AN13687" s="83">
        <v>3.4751080999999999</v>
      </c>
      <c r="AO13687" s="84">
        <v>800.09644000000003</v>
      </c>
      <c r="AP13687" s="83">
        <v>5474.3887000000004</v>
      </c>
      <c r="AQ13687" s="83">
        <v>0.77837771</v>
      </c>
      <c r="AR13687" s="83">
        <v>-2.6967303999999999</v>
      </c>
      <c r="AU13687" s="91"/>
      <c r="AW13687" s="89"/>
      <c r="BE13687" s="90"/>
      <c r="BF13687" s="84"/>
      <c r="BG13687" s="84">
        <f t="shared" si="215"/>
        <v>46061</v>
      </c>
    </row>
    <row r="13688" spans="39:59">
      <c r="AM13688" s="85" t="s">
        <v>13940</v>
      </c>
      <c r="AN13688" s="83">
        <v>3.4752021000000002</v>
      </c>
      <c r="AO13688" s="84">
        <v>800.15728999999999</v>
      </c>
      <c r="AP13688" s="83">
        <v>5474.7885999999999</v>
      </c>
      <c r="AQ13688" s="83">
        <v>0.77838479999999999</v>
      </c>
      <c r="AR13688" s="83">
        <v>-2.6968174</v>
      </c>
      <c r="AU13688" s="91"/>
      <c r="AW13688" s="89"/>
      <c r="BE13688" s="90"/>
      <c r="BF13688" s="84"/>
      <c r="BG13688" s="84">
        <f t="shared" si="215"/>
        <v>46061.5</v>
      </c>
    </row>
    <row r="13689" spans="39:59">
      <c r="AM13689" s="85" t="s">
        <v>13941</v>
      </c>
      <c r="AN13689" s="83">
        <v>3.4753242000000002</v>
      </c>
      <c r="AO13689" s="84">
        <v>799.95934999999997</v>
      </c>
      <c r="AP13689" s="83">
        <v>5475.1885000000002</v>
      </c>
      <c r="AQ13689" s="83">
        <v>0.77839780000000003</v>
      </c>
      <c r="AR13689" s="83">
        <v>-2.6969264000000002</v>
      </c>
      <c r="AU13689" s="91"/>
      <c r="AW13689" s="89"/>
      <c r="BE13689" s="90"/>
      <c r="BF13689" s="84"/>
      <c r="BG13689" s="84">
        <f t="shared" si="215"/>
        <v>46062</v>
      </c>
    </row>
    <row r="13690" spans="39:59">
      <c r="AM13690" s="85" t="s">
        <v>13942</v>
      </c>
      <c r="AN13690" s="83">
        <v>3.4753904000000002</v>
      </c>
      <c r="AO13690" s="84">
        <v>800.005</v>
      </c>
      <c r="AP13690" s="83">
        <v>5475.5888999999997</v>
      </c>
      <c r="AQ13690" s="83">
        <v>0.77840292</v>
      </c>
      <c r="AR13690" s="83">
        <v>-2.6969875999999999</v>
      </c>
      <c r="AU13690" s="91"/>
      <c r="AW13690" s="89"/>
      <c r="BE13690" s="90"/>
      <c r="BF13690" s="84"/>
      <c r="BG13690" s="84">
        <f t="shared" si="215"/>
        <v>46062.5</v>
      </c>
    </row>
    <row r="13691" spans="39:59">
      <c r="AM13691" s="85" t="s">
        <v>13943</v>
      </c>
      <c r="AN13691" s="83">
        <v>3.4754402999999998</v>
      </c>
      <c r="AO13691" s="84">
        <v>800.06592000000001</v>
      </c>
      <c r="AP13691" s="83">
        <v>5475.9888000000001</v>
      </c>
      <c r="AQ13691" s="83">
        <v>0.77841568000000005</v>
      </c>
      <c r="AR13691" s="83">
        <v>-2.6970246000000002</v>
      </c>
      <c r="AU13691" s="91"/>
      <c r="AW13691" s="89"/>
      <c r="BE13691" s="90"/>
      <c r="BF13691" s="84"/>
      <c r="BG13691" s="84">
        <f t="shared" si="215"/>
        <v>46063</v>
      </c>
    </row>
    <row r="13692" spans="39:59">
      <c r="AM13692" s="85" t="s">
        <v>13944</v>
      </c>
      <c r="AN13692" s="83">
        <v>3.4754527</v>
      </c>
      <c r="AO13692" s="84">
        <v>800.06592000000001</v>
      </c>
      <c r="AP13692" s="83">
        <v>5476.3887000000004</v>
      </c>
      <c r="AQ13692" s="83">
        <v>0.77843141999999999</v>
      </c>
      <c r="AR13692" s="83">
        <v>-2.6970212</v>
      </c>
      <c r="AU13692" s="91"/>
      <c r="AW13692" s="89"/>
      <c r="BE13692" s="90"/>
      <c r="BF13692" s="84"/>
      <c r="BG13692" s="84">
        <f t="shared" si="215"/>
        <v>46063.5</v>
      </c>
    </row>
    <row r="13693" spans="39:59">
      <c r="AM13693" s="85" t="s">
        <v>13945</v>
      </c>
      <c r="AN13693" s="83">
        <v>3.475441</v>
      </c>
      <c r="AO13693" s="84">
        <v>799.98974999999996</v>
      </c>
      <c r="AP13693" s="83">
        <v>5476.7885999999999</v>
      </c>
      <c r="AQ13693" s="83">
        <v>0.77843797000000003</v>
      </c>
      <c r="AR13693" s="83">
        <v>-2.6970029000000002</v>
      </c>
      <c r="AU13693" s="91"/>
      <c r="AW13693" s="89"/>
      <c r="BE13693" s="90"/>
      <c r="BF13693" s="84"/>
      <c r="BG13693" s="84">
        <f t="shared" si="215"/>
        <v>46064</v>
      </c>
    </row>
    <row r="13694" spans="39:59">
      <c r="AM13694" s="85" t="s">
        <v>13946</v>
      </c>
      <c r="AN13694" s="83">
        <v>3.4754328999999999</v>
      </c>
      <c r="AO13694" s="84">
        <v>800.02020000000005</v>
      </c>
      <c r="AP13694" s="83">
        <v>5477.1890000000003</v>
      </c>
      <c r="AQ13694" s="83">
        <v>0.77844142999999999</v>
      </c>
      <c r="AR13694" s="83">
        <v>-2.6969913999999999</v>
      </c>
      <c r="AU13694" s="91"/>
      <c r="AW13694" s="89"/>
      <c r="BE13694" s="90"/>
      <c r="BF13694" s="84"/>
      <c r="BG13694" s="84">
        <f t="shared" si="215"/>
        <v>46064.5</v>
      </c>
    </row>
    <row r="13695" spans="39:59">
      <c r="AM13695" s="85" t="s">
        <v>13947</v>
      </c>
      <c r="AN13695" s="83">
        <v>3.4754027999999999</v>
      </c>
      <c r="AO13695" s="84">
        <v>800.06592000000001</v>
      </c>
      <c r="AP13695" s="83">
        <v>5477.5888999999997</v>
      </c>
      <c r="AQ13695" s="83">
        <v>0.77844751000000001</v>
      </c>
      <c r="AR13695" s="83">
        <v>-2.6969553999999998</v>
      </c>
      <c r="AU13695" s="91"/>
      <c r="AW13695" s="89"/>
      <c r="BE13695" s="90"/>
      <c r="BF13695" s="84"/>
      <c r="BG13695" s="84">
        <f t="shared" si="215"/>
        <v>46065</v>
      </c>
    </row>
    <row r="13696" spans="39:59">
      <c r="AM13696" s="85" t="s">
        <v>13948</v>
      </c>
      <c r="AN13696" s="83">
        <v>3.4754360000000002</v>
      </c>
      <c r="AO13696" s="84">
        <v>800.11157000000003</v>
      </c>
      <c r="AP13696" s="83">
        <v>5477.9888000000001</v>
      </c>
      <c r="AQ13696" s="83">
        <v>0.77845091</v>
      </c>
      <c r="AR13696" s="83">
        <v>-2.6969850000000002</v>
      </c>
      <c r="AU13696" s="91"/>
      <c r="AW13696" s="89"/>
      <c r="BE13696" s="90"/>
      <c r="BF13696" s="84"/>
      <c r="BG13696" s="84">
        <f t="shared" si="215"/>
        <v>46065.5</v>
      </c>
    </row>
    <row r="13697" spans="39:59">
      <c r="AM13697" s="85" t="s">
        <v>13949</v>
      </c>
      <c r="AN13697" s="83">
        <v>3.4754934</v>
      </c>
      <c r="AO13697" s="84">
        <v>799.98974999999996</v>
      </c>
      <c r="AP13697" s="83">
        <v>5478.3887000000004</v>
      </c>
      <c r="AQ13697" s="83">
        <v>0.77845936999999998</v>
      </c>
      <c r="AR13697" s="83">
        <v>-2.6970341000000002</v>
      </c>
      <c r="AU13697" s="91"/>
      <c r="AW13697" s="89"/>
      <c r="BE13697" s="90"/>
      <c r="BF13697" s="84"/>
      <c r="BG13697" s="84">
        <f t="shared" si="215"/>
        <v>46066</v>
      </c>
    </row>
    <row r="13698" spans="39:59">
      <c r="AM13698" s="85" t="s">
        <v>13950</v>
      </c>
      <c r="AN13698" s="83">
        <v>3.4755446999999999</v>
      </c>
      <c r="AO13698" s="84">
        <v>799.98974999999996</v>
      </c>
      <c r="AP13698" s="83">
        <v>5478.7891</v>
      </c>
      <c r="AQ13698" s="83">
        <v>0.77846426000000002</v>
      </c>
      <c r="AR13698" s="83">
        <v>-2.6970803999999999</v>
      </c>
      <c r="AU13698" s="91"/>
      <c r="AW13698" s="89"/>
      <c r="BE13698" s="90"/>
      <c r="BF13698" s="84"/>
      <c r="BG13698" s="84">
        <f t="shared" si="215"/>
        <v>46066.5</v>
      </c>
    </row>
    <row r="13699" spans="39:59">
      <c r="AM13699" s="85" t="s">
        <v>13951</v>
      </c>
      <c r="AN13699" s="83">
        <v>3.4756103</v>
      </c>
      <c r="AO13699" s="84">
        <v>800.02020000000005</v>
      </c>
      <c r="AP13699" s="83">
        <v>5479.1890000000003</v>
      </c>
      <c r="AQ13699" s="83">
        <v>0.77847796999999996</v>
      </c>
      <c r="AR13699" s="83">
        <v>-2.6971322999999998</v>
      </c>
      <c r="AU13699" s="91"/>
      <c r="AW13699" s="89"/>
      <c r="BE13699" s="90"/>
      <c r="BF13699" s="84"/>
      <c r="BG13699" s="84">
        <f t="shared" si="215"/>
        <v>46067</v>
      </c>
    </row>
    <row r="13700" spans="39:59">
      <c r="AM13700" s="85" t="s">
        <v>13952</v>
      </c>
      <c r="AN13700" s="83">
        <v>3.4756165000000001</v>
      </c>
      <c r="AO13700" s="84">
        <v>800.005</v>
      </c>
      <c r="AP13700" s="83">
        <v>5479.5888999999997</v>
      </c>
      <c r="AQ13700" s="83">
        <v>0.77848505999999995</v>
      </c>
      <c r="AR13700" s="83">
        <v>-2.6971314</v>
      </c>
      <c r="AU13700" s="91"/>
      <c r="AW13700" s="89"/>
      <c r="BE13700" s="90"/>
      <c r="BF13700" s="84"/>
      <c r="BG13700" s="84">
        <f t="shared" si="215"/>
        <v>46067.5</v>
      </c>
    </row>
    <row r="13701" spans="39:59">
      <c r="AM13701" s="85" t="s">
        <v>13953</v>
      </c>
      <c r="AN13701" s="83">
        <v>3.4756293</v>
      </c>
      <c r="AO13701" s="84">
        <v>800.02026000000001</v>
      </c>
      <c r="AP13701" s="83">
        <v>5479.9888000000001</v>
      </c>
      <c r="AQ13701" s="83">
        <v>0.77848994999999999</v>
      </c>
      <c r="AR13701" s="83">
        <v>-2.6971392999999999</v>
      </c>
      <c r="AU13701" s="91"/>
      <c r="AW13701" s="89"/>
      <c r="BE13701" s="90"/>
      <c r="BF13701" s="84"/>
      <c r="BG13701" s="84">
        <f t="shared" ref="BG13701:BG13764" si="216">BG13700+0.5</f>
        <v>46068</v>
      </c>
    </row>
    <row r="13702" spans="39:59">
      <c r="AM13702" s="85" t="s">
        <v>13954</v>
      </c>
      <c r="AN13702" s="83">
        <v>3.4755346999999999</v>
      </c>
      <c r="AO13702" s="84">
        <v>799.97448999999995</v>
      </c>
      <c r="AP13702" s="83">
        <v>5480.3891999999996</v>
      </c>
      <c r="AQ13702" s="83">
        <v>0.77850299999999995</v>
      </c>
      <c r="AR13702" s="83">
        <v>-2.6970317000000001</v>
      </c>
      <c r="AU13702" s="91"/>
      <c r="AW13702" s="89"/>
      <c r="BE13702" s="90"/>
      <c r="BF13702" s="84"/>
      <c r="BG13702" s="84">
        <f t="shared" si="216"/>
        <v>46068.5</v>
      </c>
    </row>
    <row r="13703" spans="39:59">
      <c r="AM13703" s="85" t="s">
        <v>13955</v>
      </c>
      <c r="AN13703" s="83">
        <v>3.4755563999999999</v>
      </c>
      <c r="AO13703" s="84">
        <v>800.09636999999998</v>
      </c>
      <c r="AP13703" s="83">
        <v>5480.7891</v>
      </c>
      <c r="AQ13703" s="83">
        <v>0.77850169000000002</v>
      </c>
      <c r="AR13703" s="83">
        <v>-2.6970546</v>
      </c>
      <c r="AU13703" s="91"/>
      <c r="AW13703" s="89"/>
      <c r="BE13703" s="90"/>
      <c r="BF13703" s="84"/>
      <c r="BG13703" s="84">
        <f t="shared" si="216"/>
        <v>46069</v>
      </c>
    </row>
    <row r="13704" spans="39:59">
      <c r="AM13704" s="85" t="s">
        <v>13956</v>
      </c>
      <c r="AN13704" s="83">
        <v>3.4754727000000001</v>
      </c>
      <c r="AO13704" s="84">
        <v>800.09644000000003</v>
      </c>
      <c r="AP13704" s="83">
        <v>5481.1890000000003</v>
      </c>
      <c r="AQ13704" s="83">
        <v>0.77850573999999995</v>
      </c>
      <c r="AR13704" s="83">
        <v>-2.6969669000000001</v>
      </c>
      <c r="AU13704" s="91"/>
      <c r="AW13704" s="89"/>
      <c r="BE13704" s="90"/>
      <c r="BF13704" s="84"/>
      <c r="BG13704" s="84">
        <f t="shared" si="216"/>
        <v>46069.5</v>
      </c>
    </row>
    <row r="13705" spans="39:59">
      <c r="AM13705" s="85" t="s">
        <v>13957</v>
      </c>
      <c r="AN13705" s="83">
        <v>3.4754817</v>
      </c>
      <c r="AO13705" s="84">
        <v>799.86785999999995</v>
      </c>
      <c r="AP13705" s="83">
        <v>5481.5888999999997</v>
      </c>
      <c r="AQ13705" s="83">
        <v>0.77851247999999995</v>
      </c>
      <c r="AR13705" s="83">
        <v>-2.6969693000000001</v>
      </c>
      <c r="AU13705" s="91"/>
      <c r="AW13705" s="89"/>
      <c r="BE13705" s="90"/>
      <c r="BF13705" s="84"/>
      <c r="BG13705" s="84">
        <f t="shared" si="216"/>
        <v>46070</v>
      </c>
    </row>
    <row r="13706" spans="39:59">
      <c r="AM13706" s="85" t="s">
        <v>13958</v>
      </c>
      <c r="AN13706" s="83">
        <v>3.4754694000000002</v>
      </c>
      <c r="AO13706" s="84">
        <v>800.02020000000005</v>
      </c>
      <c r="AP13706" s="83">
        <v>5481.9888000000001</v>
      </c>
      <c r="AQ13706" s="83">
        <v>0.77851599000000005</v>
      </c>
      <c r="AR13706" s="83">
        <v>-2.6969533000000001</v>
      </c>
      <c r="AU13706" s="91"/>
      <c r="AW13706" s="89"/>
      <c r="BE13706" s="90"/>
      <c r="BF13706" s="84"/>
      <c r="BG13706" s="84">
        <f t="shared" si="216"/>
        <v>46070.5</v>
      </c>
    </row>
    <row r="13707" spans="39:59">
      <c r="AM13707" s="85" t="s">
        <v>13959</v>
      </c>
      <c r="AN13707" s="83">
        <v>3.4754467</v>
      </c>
      <c r="AO13707" s="84">
        <v>800.06592000000001</v>
      </c>
      <c r="AP13707" s="83">
        <v>5482.3891999999996</v>
      </c>
      <c r="AQ13707" s="83">
        <v>0.77852273000000005</v>
      </c>
      <c r="AR13707" s="83">
        <v>-2.6969240000000001</v>
      </c>
      <c r="AU13707" s="91"/>
      <c r="AW13707" s="89"/>
      <c r="BE13707" s="90"/>
      <c r="BF13707" s="84"/>
      <c r="BG13707" s="84">
        <f t="shared" si="216"/>
        <v>46071</v>
      </c>
    </row>
    <row r="13708" spans="39:59">
      <c r="AM13708" s="85" t="s">
        <v>13960</v>
      </c>
      <c r="AN13708" s="83">
        <v>3.4755045999999998</v>
      </c>
      <c r="AO13708" s="84">
        <v>800.005</v>
      </c>
      <c r="AP13708" s="83">
        <v>5482.7891</v>
      </c>
      <c r="AQ13708" s="83">
        <v>0.77853918</v>
      </c>
      <c r="AR13708" s="83">
        <v>-2.6969655000000001</v>
      </c>
      <c r="AU13708" s="91"/>
      <c r="AW13708" s="89"/>
      <c r="BE13708" s="90"/>
      <c r="BF13708" s="84"/>
      <c r="BG13708" s="84">
        <f t="shared" si="216"/>
        <v>46071.5</v>
      </c>
    </row>
    <row r="13709" spans="39:59">
      <c r="AM13709" s="85" t="s">
        <v>13961</v>
      </c>
      <c r="AN13709" s="83">
        <v>3.4755303999999998</v>
      </c>
      <c r="AO13709" s="84">
        <v>800.03545999999994</v>
      </c>
      <c r="AP13709" s="83">
        <v>5483.1890000000003</v>
      </c>
      <c r="AQ13709" s="83">
        <v>0.77855235</v>
      </c>
      <c r="AR13709" s="83">
        <v>-2.6969780999999999</v>
      </c>
      <c r="AU13709" s="91"/>
      <c r="AW13709" s="89"/>
      <c r="BE13709" s="90"/>
      <c r="BF13709" s="84"/>
      <c r="BG13709" s="84">
        <f t="shared" si="216"/>
        <v>46072</v>
      </c>
    </row>
    <row r="13710" spans="39:59">
      <c r="AM13710" s="85" t="s">
        <v>13962</v>
      </c>
      <c r="AN13710" s="83">
        <v>3.4755590000000001</v>
      </c>
      <c r="AO13710" s="84">
        <v>800.06592000000001</v>
      </c>
      <c r="AP13710" s="83">
        <v>5483.5888999999997</v>
      </c>
      <c r="AQ13710" s="83">
        <v>0.77856152999999995</v>
      </c>
      <c r="AR13710" s="83">
        <v>-2.6969973999999999</v>
      </c>
      <c r="AU13710" s="91"/>
      <c r="AW13710" s="89"/>
      <c r="BE13710" s="90"/>
      <c r="BF13710" s="84"/>
      <c r="BG13710" s="84">
        <f t="shared" si="216"/>
        <v>46072.5</v>
      </c>
    </row>
    <row r="13711" spans="39:59">
      <c r="AM13711" s="85" t="s">
        <v>13963</v>
      </c>
      <c r="AN13711" s="83">
        <v>3.4755969000000002</v>
      </c>
      <c r="AO13711" s="84">
        <v>800.12683000000004</v>
      </c>
      <c r="AP13711" s="83">
        <v>5483.9888000000001</v>
      </c>
      <c r="AQ13711" s="83">
        <v>0.77856736999999998</v>
      </c>
      <c r="AR13711" s="83">
        <v>-2.6970296</v>
      </c>
      <c r="AU13711" s="91"/>
      <c r="AW13711" s="89"/>
      <c r="BE13711" s="90"/>
      <c r="BF13711" s="84"/>
      <c r="BG13711" s="84">
        <f t="shared" si="216"/>
        <v>46073</v>
      </c>
    </row>
    <row r="13712" spans="39:59">
      <c r="AM13712" s="85" t="s">
        <v>13964</v>
      </c>
      <c r="AN13712" s="83">
        <v>3.4756117</v>
      </c>
      <c r="AO13712" s="84">
        <v>800.08118000000002</v>
      </c>
      <c r="AP13712" s="83">
        <v>5484.3891999999996</v>
      </c>
      <c r="AQ13712" s="83">
        <v>0.77857332999999995</v>
      </c>
      <c r="AR13712" s="83">
        <v>-2.6970383999999998</v>
      </c>
      <c r="AU13712" s="91"/>
      <c r="AW13712" s="89"/>
      <c r="BE13712" s="90"/>
      <c r="BF13712" s="84"/>
      <c r="BG13712" s="84">
        <f t="shared" si="216"/>
        <v>46073.5</v>
      </c>
    </row>
    <row r="13713" spans="39:59">
      <c r="AM13713" s="85" t="s">
        <v>13965</v>
      </c>
      <c r="AN13713" s="83">
        <v>3.4756360000000002</v>
      </c>
      <c r="AO13713" s="84">
        <v>800.05065999999999</v>
      </c>
      <c r="AP13713" s="83">
        <v>5484.7891</v>
      </c>
      <c r="AQ13713" s="83">
        <v>0.77858095999999999</v>
      </c>
      <c r="AR13713" s="83">
        <v>-2.6970551</v>
      </c>
      <c r="AU13713" s="91"/>
      <c r="AW13713" s="89"/>
      <c r="BE13713" s="90"/>
      <c r="BF13713" s="84"/>
      <c r="BG13713" s="84">
        <f t="shared" si="216"/>
        <v>46074</v>
      </c>
    </row>
    <row r="13714" spans="39:59">
      <c r="AM13714" s="85" t="s">
        <v>13966</v>
      </c>
      <c r="AN13714" s="83">
        <v>3.4755764</v>
      </c>
      <c r="AO13714" s="84">
        <v>800.06592000000001</v>
      </c>
      <c r="AP13714" s="83">
        <v>5485.1890000000003</v>
      </c>
      <c r="AQ13714" s="83">
        <v>0.77858888999999998</v>
      </c>
      <c r="AR13714" s="83">
        <v>-2.6969873999999998</v>
      </c>
      <c r="AU13714" s="91"/>
      <c r="AW13714" s="89"/>
      <c r="BE13714" s="90"/>
      <c r="BF13714" s="84"/>
      <c r="BG13714" s="84">
        <f t="shared" si="216"/>
        <v>46074.5</v>
      </c>
    </row>
    <row r="13715" spans="39:59">
      <c r="AM13715" s="85" t="s">
        <v>13967</v>
      </c>
      <c r="AN13715" s="83">
        <v>3.4756436000000002</v>
      </c>
      <c r="AO13715" s="84">
        <v>799.88318000000004</v>
      </c>
      <c r="AP13715" s="83">
        <v>5485.5888999999997</v>
      </c>
      <c r="AQ13715" s="83">
        <v>0.77860331999999999</v>
      </c>
      <c r="AR13715" s="83">
        <v>-2.6970402999999998</v>
      </c>
      <c r="AU13715" s="91"/>
      <c r="AW13715" s="89"/>
      <c r="BE13715" s="90"/>
      <c r="BF13715" s="84"/>
      <c r="BG13715" s="84">
        <f t="shared" si="216"/>
        <v>46075</v>
      </c>
    </row>
    <row r="13716" spans="39:59">
      <c r="AM13716" s="85" t="s">
        <v>13968</v>
      </c>
      <c r="AN13716" s="83">
        <v>3.4756955999999999</v>
      </c>
      <c r="AO13716" s="84">
        <v>799.95929000000001</v>
      </c>
      <c r="AP13716" s="83">
        <v>5485.9893000000002</v>
      </c>
      <c r="AQ13716" s="83">
        <v>0.77861153999999999</v>
      </c>
      <c r="AR13716" s="83">
        <v>-2.6970841999999999</v>
      </c>
      <c r="AU13716" s="91"/>
      <c r="AW13716" s="89"/>
      <c r="BE13716" s="90"/>
      <c r="BF13716" s="84"/>
      <c r="BG13716" s="84">
        <f t="shared" si="216"/>
        <v>46075.5</v>
      </c>
    </row>
    <row r="13717" spans="39:59">
      <c r="AM13717" s="85" t="s">
        <v>13969</v>
      </c>
      <c r="AN13717" s="83">
        <v>3.475708</v>
      </c>
      <c r="AO13717" s="84">
        <v>800.08118000000002</v>
      </c>
      <c r="AP13717" s="83">
        <v>5486.3891999999996</v>
      </c>
      <c r="AQ13717" s="83">
        <v>0.77862155</v>
      </c>
      <c r="AR13717" s="83">
        <v>-2.6970863</v>
      </c>
      <c r="AU13717" s="91"/>
      <c r="AW13717" s="89"/>
      <c r="BE13717" s="90"/>
      <c r="BF13717" s="84"/>
      <c r="BG13717" s="84">
        <f t="shared" si="216"/>
        <v>46076</v>
      </c>
    </row>
    <row r="13718" spans="39:59">
      <c r="AM13718" s="85" t="s">
        <v>13970</v>
      </c>
      <c r="AN13718" s="83">
        <v>3.4757109000000002</v>
      </c>
      <c r="AO13718" s="84">
        <v>800.03545999999994</v>
      </c>
      <c r="AP13718" s="83">
        <v>5486.7891</v>
      </c>
      <c r="AQ13718" s="83">
        <v>0.77863687000000004</v>
      </c>
      <c r="AR13718" s="83">
        <v>-2.6970738999999999</v>
      </c>
      <c r="AU13718" s="91"/>
      <c r="AW13718" s="89"/>
      <c r="BE13718" s="90"/>
      <c r="BF13718" s="84"/>
      <c r="BG13718" s="84">
        <f t="shared" si="216"/>
        <v>46076.5</v>
      </c>
    </row>
    <row r="13719" spans="39:59">
      <c r="AM13719" s="85" t="s">
        <v>13971</v>
      </c>
      <c r="AN13719" s="83">
        <v>3.4756277</v>
      </c>
      <c r="AO13719" s="84">
        <v>800.12689</v>
      </c>
      <c r="AP13719" s="83">
        <v>5487.1890000000003</v>
      </c>
      <c r="AQ13719" s="83">
        <v>0.77864127999999999</v>
      </c>
      <c r="AR13719" s="83">
        <v>-2.6969864000000001</v>
      </c>
      <c r="AU13719" s="91"/>
      <c r="AW13719" s="89"/>
      <c r="BE13719" s="90"/>
      <c r="BF13719" s="84"/>
      <c r="BG13719" s="84">
        <f t="shared" si="216"/>
        <v>46077</v>
      </c>
    </row>
    <row r="13720" spans="39:59">
      <c r="AM13720" s="85" t="s">
        <v>13972</v>
      </c>
      <c r="AN13720" s="83">
        <v>3.4756634000000002</v>
      </c>
      <c r="AO13720" s="84">
        <v>800.02020000000005</v>
      </c>
      <c r="AP13720" s="83">
        <v>5487.5893999999998</v>
      </c>
      <c r="AQ13720" s="83">
        <v>0.77864717999999999</v>
      </c>
      <c r="AR13720" s="83">
        <v>-2.6970162000000002</v>
      </c>
      <c r="AU13720" s="91"/>
      <c r="AW13720" s="89"/>
      <c r="BE13720" s="90"/>
      <c r="BF13720" s="84"/>
      <c r="BG13720" s="84">
        <f t="shared" si="216"/>
        <v>46077.5</v>
      </c>
    </row>
    <row r="13721" spans="39:59">
      <c r="AM13721" s="85" t="s">
        <v>13973</v>
      </c>
      <c r="AN13721" s="83">
        <v>3.4756030999999998</v>
      </c>
      <c r="AO13721" s="84">
        <v>800.02020000000005</v>
      </c>
      <c r="AP13721" s="83">
        <v>5487.9893000000002</v>
      </c>
      <c r="AQ13721" s="83">
        <v>0.77864670999999996</v>
      </c>
      <c r="AR13721" s="83">
        <v>-2.6969563999999999</v>
      </c>
      <c r="AU13721" s="91"/>
      <c r="AW13721" s="89"/>
      <c r="BE13721" s="90"/>
      <c r="BF13721" s="84"/>
      <c r="BG13721" s="84">
        <f t="shared" si="216"/>
        <v>46078</v>
      </c>
    </row>
    <row r="13722" spans="39:59">
      <c r="AM13722" s="85" t="s">
        <v>13974</v>
      </c>
      <c r="AN13722" s="83">
        <v>3.4756007000000002</v>
      </c>
      <c r="AO13722" s="84">
        <v>800.005</v>
      </c>
      <c r="AP13722" s="83">
        <v>5488.3891999999996</v>
      </c>
      <c r="AQ13722" s="83">
        <v>0.77865249000000003</v>
      </c>
      <c r="AR13722" s="83">
        <v>-2.6969482999999999</v>
      </c>
      <c r="AU13722" s="91"/>
      <c r="AW13722" s="89"/>
      <c r="BE13722" s="90"/>
      <c r="BF13722" s="84"/>
      <c r="BG13722" s="84">
        <f t="shared" si="216"/>
        <v>46078.5</v>
      </c>
    </row>
    <row r="13723" spans="39:59">
      <c r="AM13723" s="85" t="s">
        <v>13975</v>
      </c>
      <c r="AN13723" s="83">
        <v>3.4756770000000001</v>
      </c>
      <c r="AO13723" s="84">
        <v>799.94403</v>
      </c>
      <c r="AP13723" s="83">
        <v>5488.7891</v>
      </c>
      <c r="AQ13723" s="83">
        <v>0.77865695999999995</v>
      </c>
      <c r="AR13723" s="83">
        <v>-2.6970201</v>
      </c>
      <c r="AU13723" s="91"/>
      <c r="AW13723" s="89"/>
      <c r="BE13723" s="90"/>
      <c r="BF13723" s="84"/>
      <c r="BG13723" s="84">
        <f t="shared" si="216"/>
        <v>46079</v>
      </c>
    </row>
    <row r="13724" spans="39:59">
      <c r="AM13724" s="85" t="s">
        <v>13976</v>
      </c>
      <c r="AN13724" s="83">
        <v>3.4757454000000001</v>
      </c>
      <c r="AO13724" s="84">
        <v>800.05065999999999</v>
      </c>
      <c r="AP13724" s="83">
        <v>5489.1895000000004</v>
      </c>
      <c r="AQ13724" s="83">
        <v>0.77866261999999997</v>
      </c>
      <c r="AR13724" s="83">
        <v>-2.6970828</v>
      </c>
      <c r="AU13724" s="91"/>
      <c r="AW13724" s="89"/>
      <c r="BE13724" s="90"/>
      <c r="BF13724" s="84"/>
      <c r="BG13724" s="84">
        <f t="shared" si="216"/>
        <v>46079.5</v>
      </c>
    </row>
    <row r="13725" spans="39:59">
      <c r="AM13725" s="85" t="s">
        <v>13977</v>
      </c>
      <c r="AN13725" s="83">
        <v>3.4757718999999998</v>
      </c>
      <c r="AO13725" s="84">
        <v>799.91363999999999</v>
      </c>
      <c r="AP13725" s="83">
        <v>5489.5893999999998</v>
      </c>
      <c r="AQ13725" s="83">
        <v>0.77866422999999996</v>
      </c>
      <c r="AR13725" s="83">
        <v>-2.6971075999999998</v>
      </c>
      <c r="AU13725" s="91"/>
      <c r="AW13725" s="89"/>
      <c r="BE13725" s="90"/>
      <c r="BF13725" s="84"/>
      <c r="BG13725" s="84">
        <f t="shared" si="216"/>
        <v>46080</v>
      </c>
    </row>
    <row r="13726" spans="39:59">
      <c r="AM13726" s="85" t="s">
        <v>13978</v>
      </c>
      <c r="AN13726" s="83">
        <v>3.4757446999999999</v>
      </c>
      <c r="AO13726" s="84">
        <v>799.95934999999997</v>
      </c>
      <c r="AP13726" s="83">
        <v>5489.9893000000002</v>
      </c>
      <c r="AQ13726" s="83">
        <v>0.77867478000000001</v>
      </c>
      <c r="AR13726" s="83">
        <v>-2.6970698999999998</v>
      </c>
      <c r="AU13726" s="91"/>
      <c r="AW13726" s="89"/>
      <c r="BE13726" s="90"/>
      <c r="BF13726" s="84"/>
      <c r="BG13726" s="84">
        <f t="shared" si="216"/>
        <v>46080.5</v>
      </c>
    </row>
    <row r="13727" spans="39:59">
      <c r="AM13727" s="85" t="s">
        <v>13979</v>
      </c>
      <c r="AN13727" s="83">
        <v>3.4756950999999998</v>
      </c>
      <c r="AO13727" s="84">
        <v>800.03545999999994</v>
      </c>
      <c r="AP13727" s="83">
        <v>5490.3891999999996</v>
      </c>
      <c r="AQ13727" s="83">
        <v>0.77869045999999997</v>
      </c>
      <c r="AR13727" s="83">
        <v>-2.6970046000000001</v>
      </c>
      <c r="AU13727" s="91"/>
      <c r="AW13727" s="89"/>
      <c r="BE13727" s="90"/>
      <c r="BF13727" s="84"/>
      <c r="BG13727" s="84">
        <f t="shared" si="216"/>
        <v>46081</v>
      </c>
    </row>
    <row r="13728" spans="39:59">
      <c r="AM13728" s="85" t="s">
        <v>13980</v>
      </c>
      <c r="AN13728" s="83">
        <v>3.4757242000000002</v>
      </c>
      <c r="AO13728" s="84">
        <v>800.05071999999996</v>
      </c>
      <c r="AP13728" s="83">
        <v>5490.7896000000001</v>
      </c>
      <c r="AQ13728" s="83">
        <v>0.77869969999999999</v>
      </c>
      <c r="AR13728" s="83">
        <v>-2.6970246000000002</v>
      </c>
      <c r="AU13728" s="91"/>
      <c r="AW13728" s="89"/>
      <c r="BE13728" s="90"/>
      <c r="BF13728" s="84"/>
      <c r="BG13728" s="84">
        <f t="shared" si="216"/>
        <v>46081.5</v>
      </c>
    </row>
    <row r="13729" spans="39:59">
      <c r="AM13729" s="85" t="s">
        <v>13981</v>
      </c>
      <c r="AN13729" s="83">
        <v>3.4757666999999999</v>
      </c>
      <c r="AO13729" s="84">
        <v>799.89837999999997</v>
      </c>
      <c r="AP13729" s="83">
        <v>5491.1895000000004</v>
      </c>
      <c r="AQ13729" s="83">
        <v>0.77871453999999996</v>
      </c>
      <c r="AR13729" s="83">
        <v>-2.6970519999999998</v>
      </c>
      <c r="AU13729" s="91"/>
      <c r="AW13729" s="89"/>
      <c r="BE13729" s="90"/>
      <c r="BF13729" s="84"/>
      <c r="BG13729" s="84">
        <f t="shared" si="216"/>
        <v>46082</v>
      </c>
    </row>
    <row r="13730" spans="39:59">
      <c r="AM13730" s="85" t="s">
        <v>13982</v>
      </c>
      <c r="AN13730" s="83">
        <v>3.4757652000000001</v>
      </c>
      <c r="AO13730" s="84">
        <v>800.11162999999999</v>
      </c>
      <c r="AP13730" s="83">
        <v>5491.5893999999998</v>
      </c>
      <c r="AQ13730" s="83">
        <v>0.77872472999999998</v>
      </c>
      <c r="AR13730" s="83">
        <v>-2.6970405999999998</v>
      </c>
      <c r="AU13730" s="91"/>
      <c r="AW13730" s="89"/>
      <c r="BE13730" s="90"/>
      <c r="BF13730" s="84"/>
      <c r="BG13730" s="84">
        <f t="shared" si="216"/>
        <v>46082.5</v>
      </c>
    </row>
    <row r="13731" spans="39:59">
      <c r="AM13731" s="85" t="s">
        <v>13983</v>
      </c>
      <c r="AN13731" s="83">
        <v>3.4757891000000001</v>
      </c>
      <c r="AO13731" s="84">
        <v>800.05065999999999</v>
      </c>
      <c r="AP13731" s="83">
        <v>5491.9893000000002</v>
      </c>
      <c r="AQ13731" s="83">
        <v>0.77874714</v>
      </c>
      <c r="AR13731" s="83">
        <v>-2.6970420000000002</v>
      </c>
      <c r="AU13731" s="91"/>
      <c r="AW13731" s="89"/>
      <c r="BE13731" s="90"/>
      <c r="BF13731" s="84"/>
      <c r="BG13731" s="84">
        <f t="shared" si="216"/>
        <v>46083</v>
      </c>
    </row>
    <row r="13732" spans="39:59">
      <c r="AM13732" s="85" t="s">
        <v>13984</v>
      </c>
      <c r="AN13732" s="83">
        <v>3.4756893999999998</v>
      </c>
      <c r="AO13732" s="84">
        <v>799.98974999999996</v>
      </c>
      <c r="AP13732" s="83">
        <v>5492.3891999999996</v>
      </c>
      <c r="AQ13732" s="83">
        <v>0.77876389000000001</v>
      </c>
      <c r="AR13732" s="83">
        <v>-2.6969256000000001</v>
      </c>
      <c r="AU13732" s="91"/>
      <c r="AW13732" s="89"/>
      <c r="BE13732" s="90"/>
      <c r="BF13732" s="84"/>
      <c r="BG13732" s="84">
        <f t="shared" si="216"/>
        <v>46083.5</v>
      </c>
    </row>
    <row r="13733" spans="39:59">
      <c r="AM13733" s="85" t="s">
        <v>13985</v>
      </c>
      <c r="AN13733" s="83">
        <v>3.4756174</v>
      </c>
      <c r="AO13733" s="84">
        <v>800.02020000000005</v>
      </c>
      <c r="AP13733" s="83">
        <v>5492.7896000000001</v>
      </c>
      <c r="AQ13733" s="83">
        <v>0.77877443999999996</v>
      </c>
      <c r="AR13733" s="83">
        <v>-2.6968429</v>
      </c>
      <c r="AU13733" s="91"/>
      <c r="AW13733" s="89"/>
      <c r="BE13733" s="90"/>
      <c r="BF13733" s="84"/>
      <c r="BG13733" s="84">
        <f t="shared" si="216"/>
        <v>46084</v>
      </c>
    </row>
    <row r="13734" spans="39:59">
      <c r="AM13734" s="85" t="s">
        <v>13986</v>
      </c>
      <c r="AN13734" s="83">
        <v>3.4756421999999998</v>
      </c>
      <c r="AO13734" s="84">
        <v>799.86785999999995</v>
      </c>
      <c r="AP13734" s="83">
        <v>5493.1895000000004</v>
      </c>
      <c r="AQ13734" s="83">
        <v>0.77877956999999998</v>
      </c>
      <c r="AR13734" s="83">
        <v>-2.6968627000000001</v>
      </c>
      <c r="AU13734" s="91"/>
      <c r="AW13734" s="89"/>
      <c r="BE13734" s="90"/>
      <c r="BF13734" s="84"/>
      <c r="BG13734" s="84">
        <f t="shared" si="216"/>
        <v>46084.5</v>
      </c>
    </row>
    <row r="13735" spans="39:59">
      <c r="AM13735" s="85" t="s">
        <v>13987</v>
      </c>
      <c r="AN13735" s="83">
        <v>3.4757134999999999</v>
      </c>
      <c r="AO13735" s="84">
        <v>799.94408999999996</v>
      </c>
      <c r="AP13735" s="83">
        <v>5493.5893999999998</v>
      </c>
      <c r="AQ13735" s="83">
        <v>0.77878976</v>
      </c>
      <c r="AR13735" s="83">
        <v>-2.6969237000000001</v>
      </c>
      <c r="AU13735" s="91"/>
      <c r="AW13735" s="89"/>
      <c r="BE13735" s="90"/>
      <c r="BF13735" s="84"/>
      <c r="BG13735" s="84">
        <f t="shared" si="216"/>
        <v>46085</v>
      </c>
    </row>
    <row r="13736" spans="39:59">
      <c r="AM13736" s="85" t="s">
        <v>13988</v>
      </c>
      <c r="AN13736" s="83">
        <v>3.4757444999999998</v>
      </c>
      <c r="AO13736" s="84">
        <v>800.03545999999994</v>
      </c>
      <c r="AP13736" s="83">
        <v>5493.9893000000002</v>
      </c>
      <c r="AQ13736" s="83">
        <v>0.77879929999999997</v>
      </c>
      <c r="AR13736" s="83">
        <v>-2.6969452</v>
      </c>
      <c r="AU13736" s="91"/>
      <c r="AW13736" s="89"/>
      <c r="BE13736" s="90"/>
      <c r="BF13736" s="84"/>
      <c r="BG13736" s="84">
        <f t="shared" si="216"/>
        <v>46085.5</v>
      </c>
    </row>
    <row r="13737" spans="39:59">
      <c r="AM13737" s="85" t="s">
        <v>13989</v>
      </c>
      <c r="AN13737" s="83">
        <v>3.4757104000000001</v>
      </c>
      <c r="AO13737" s="84">
        <v>800.02020000000005</v>
      </c>
      <c r="AP13737" s="83">
        <v>5494.3896000000004</v>
      </c>
      <c r="AQ13737" s="83">
        <v>0.77878851000000004</v>
      </c>
      <c r="AR13737" s="83">
        <v>-2.6969218000000001</v>
      </c>
      <c r="AU13737" s="91"/>
      <c r="AW13737" s="89"/>
      <c r="BE13737" s="90"/>
      <c r="BF13737" s="84"/>
      <c r="BG13737" s="84">
        <f t="shared" si="216"/>
        <v>46086</v>
      </c>
    </row>
    <row r="13738" spans="39:59">
      <c r="AM13738" s="85" t="s">
        <v>13990</v>
      </c>
      <c r="AN13738" s="83">
        <v>3.4757389999999999</v>
      </c>
      <c r="AO13738" s="84">
        <v>799.88311999999996</v>
      </c>
      <c r="AP13738" s="83">
        <v>5494.7896000000001</v>
      </c>
      <c r="AQ13738" s="83">
        <v>0.77878654000000003</v>
      </c>
      <c r="AR13738" s="83">
        <v>-2.6969525999999999</v>
      </c>
      <c r="AU13738" s="91"/>
      <c r="AW13738" s="89"/>
      <c r="BE13738" s="90"/>
      <c r="BF13738" s="84"/>
      <c r="BG13738" s="84">
        <f t="shared" si="216"/>
        <v>46086.5</v>
      </c>
    </row>
    <row r="13739" spans="39:59">
      <c r="AM13739" s="85" t="s">
        <v>13991</v>
      </c>
      <c r="AN13739" s="83">
        <v>3.4758441000000002</v>
      </c>
      <c r="AO13739" s="84">
        <v>800.005</v>
      </c>
      <c r="AP13739" s="83">
        <v>5495.1895000000004</v>
      </c>
      <c r="AQ13739" s="83">
        <v>0.77878504999999998</v>
      </c>
      <c r="AR13739" s="83">
        <v>-2.6970592</v>
      </c>
      <c r="AU13739" s="91"/>
      <c r="AW13739" s="89"/>
      <c r="BE13739" s="90"/>
      <c r="BF13739" s="84"/>
      <c r="BG13739" s="84">
        <f t="shared" si="216"/>
        <v>46087</v>
      </c>
    </row>
    <row r="13740" spans="39:59">
      <c r="AM13740" s="85" t="s">
        <v>13992</v>
      </c>
      <c r="AN13740" s="83">
        <v>3.4759549999999999</v>
      </c>
      <c r="AO13740" s="84">
        <v>800.02020000000005</v>
      </c>
      <c r="AP13740" s="83">
        <v>5495.5893999999998</v>
      </c>
      <c r="AQ13740" s="83">
        <v>0.77878307999999996</v>
      </c>
      <c r="AR13740" s="83">
        <v>-2.6971718999999998</v>
      </c>
      <c r="AU13740" s="91"/>
      <c r="AW13740" s="89"/>
      <c r="BE13740" s="90"/>
      <c r="BF13740" s="84"/>
      <c r="BG13740" s="84">
        <f t="shared" si="216"/>
        <v>46087.5</v>
      </c>
    </row>
    <row r="13741" spans="39:59">
      <c r="AM13741" s="85" t="s">
        <v>13993</v>
      </c>
      <c r="AN13741" s="83">
        <v>3.4760260999999999</v>
      </c>
      <c r="AO13741" s="84">
        <v>800.005</v>
      </c>
      <c r="AP13741" s="83">
        <v>5495.9893000000002</v>
      </c>
      <c r="AQ13741" s="83">
        <v>0.77878278000000001</v>
      </c>
      <c r="AR13741" s="83">
        <v>-2.6972432</v>
      </c>
      <c r="AU13741" s="91"/>
      <c r="AW13741" s="89"/>
      <c r="BE13741" s="90"/>
      <c r="BF13741" s="84"/>
      <c r="BG13741" s="84">
        <f t="shared" si="216"/>
        <v>46088</v>
      </c>
    </row>
    <row r="13742" spans="39:59">
      <c r="AM13742" s="85" t="s">
        <v>13994</v>
      </c>
      <c r="AN13742" s="83">
        <v>3.4760075000000001</v>
      </c>
      <c r="AO13742" s="84">
        <v>800.11157000000003</v>
      </c>
      <c r="AP13742" s="83">
        <v>5496.3896000000004</v>
      </c>
      <c r="AQ13742" s="83">
        <v>0.77877658999999999</v>
      </c>
      <c r="AR13742" s="83">
        <v>-2.6972307999999998</v>
      </c>
      <c r="AU13742" s="91"/>
      <c r="AW13742" s="89"/>
      <c r="BE13742" s="90"/>
      <c r="BF13742" s="84"/>
      <c r="BG13742" s="84">
        <f t="shared" si="216"/>
        <v>46088.5</v>
      </c>
    </row>
    <row r="13743" spans="39:59">
      <c r="AM13743" s="85" t="s">
        <v>13995</v>
      </c>
      <c r="AN13743" s="83">
        <v>3.4760317999999999</v>
      </c>
      <c r="AO13743" s="84">
        <v>799.94403</v>
      </c>
      <c r="AP13743" s="83">
        <v>5496.7896000000001</v>
      </c>
      <c r="AQ13743" s="83">
        <v>0.77878064000000002</v>
      </c>
      <c r="AR13743" s="83">
        <v>-2.6972510999999999</v>
      </c>
      <c r="AU13743" s="91"/>
      <c r="AW13743" s="89"/>
      <c r="BE13743" s="90"/>
      <c r="BF13743" s="84"/>
      <c r="BG13743" s="84">
        <f t="shared" si="216"/>
        <v>46089</v>
      </c>
    </row>
    <row r="13744" spans="39:59">
      <c r="AM13744" s="85" t="s">
        <v>13996</v>
      </c>
      <c r="AN13744" s="83">
        <v>3.4760100999999999</v>
      </c>
      <c r="AO13744" s="84">
        <v>800.06592000000001</v>
      </c>
      <c r="AP13744" s="83">
        <v>5497.1895000000004</v>
      </c>
      <c r="AQ13744" s="83">
        <v>0.77877688</v>
      </c>
      <c r="AR13744" s="83">
        <v>-2.6972331999999999</v>
      </c>
      <c r="AU13744" s="91"/>
      <c r="AW13744" s="89"/>
      <c r="BE13744" s="90"/>
      <c r="BF13744" s="84"/>
      <c r="BG13744" s="84">
        <f t="shared" si="216"/>
        <v>46089.5</v>
      </c>
    </row>
    <row r="13745" spans="39:59">
      <c r="AM13745" s="85" t="s">
        <v>13997</v>
      </c>
      <c r="AN13745" s="83">
        <v>3.4760010000000001</v>
      </c>
      <c r="AO13745" s="84">
        <v>799.91363999999999</v>
      </c>
      <c r="AP13745" s="83">
        <v>5497.5893999999998</v>
      </c>
      <c r="AQ13745" s="83">
        <v>0.77877587000000004</v>
      </c>
      <c r="AR13745" s="83">
        <v>-2.6972250999999998</v>
      </c>
      <c r="AU13745" s="91"/>
      <c r="AW13745" s="89"/>
      <c r="BE13745" s="90"/>
      <c r="BF13745" s="84"/>
      <c r="BG13745" s="84">
        <f t="shared" si="216"/>
        <v>46090</v>
      </c>
    </row>
    <row r="13746" spans="39:59">
      <c r="AM13746" s="85" t="s">
        <v>13998</v>
      </c>
      <c r="AN13746" s="83">
        <v>3.4760971000000001</v>
      </c>
      <c r="AO13746" s="84">
        <v>800.11157000000003</v>
      </c>
      <c r="AP13746" s="83">
        <v>5497.9897000000001</v>
      </c>
      <c r="AQ13746" s="83">
        <v>0.77877580999999996</v>
      </c>
      <c r="AR13746" s="83">
        <v>-2.6973212000000002</v>
      </c>
      <c r="AU13746" s="91"/>
      <c r="AW13746" s="89"/>
      <c r="BE13746" s="90"/>
      <c r="BF13746" s="84"/>
      <c r="BG13746" s="84">
        <f t="shared" si="216"/>
        <v>46090.5</v>
      </c>
    </row>
    <row r="13747" spans="39:59">
      <c r="AM13747" s="85" t="s">
        <v>13999</v>
      </c>
      <c r="AN13747" s="83">
        <v>3.4760722999999998</v>
      </c>
      <c r="AO13747" s="84">
        <v>799.98974999999996</v>
      </c>
      <c r="AP13747" s="83">
        <v>5498.3896000000004</v>
      </c>
      <c r="AQ13747" s="83">
        <v>0.77877390000000002</v>
      </c>
      <c r="AR13747" s="83">
        <v>-2.6972982999999999</v>
      </c>
      <c r="AU13747" s="91"/>
      <c r="AW13747" s="89"/>
      <c r="BE13747" s="90"/>
      <c r="BF13747" s="84"/>
      <c r="BG13747" s="84">
        <f t="shared" si="216"/>
        <v>46091</v>
      </c>
    </row>
    <row r="13748" spans="39:59">
      <c r="AM13748" s="85" t="s">
        <v>14000</v>
      </c>
      <c r="AN13748" s="83">
        <v>3.4760623000000002</v>
      </c>
      <c r="AO13748" s="84">
        <v>800.005</v>
      </c>
      <c r="AP13748" s="83">
        <v>5498.7896000000001</v>
      </c>
      <c r="AQ13748" s="83">
        <v>0.77876568000000002</v>
      </c>
      <c r="AR13748" s="83">
        <v>-2.6972966</v>
      </c>
      <c r="AU13748" s="91"/>
      <c r="AW13748" s="89"/>
      <c r="BE13748" s="90"/>
      <c r="BF13748" s="84"/>
      <c r="BG13748" s="84">
        <f t="shared" si="216"/>
        <v>46091.5</v>
      </c>
    </row>
    <row r="13749" spans="39:59">
      <c r="AM13749" s="85" t="s">
        <v>14001</v>
      </c>
      <c r="AN13749" s="83">
        <v>3.4760529999999998</v>
      </c>
      <c r="AO13749" s="84">
        <v>800.02020000000005</v>
      </c>
      <c r="AP13749" s="83">
        <v>5499.1895000000004</v>
      </c>
      <c r="AQ13749" s="83">
        <v>0.77877068999999999</v>
      </c>
      <c r="AR13749" s="83">
        <v>-2.6972822999999999</v>
      </c>
      <c r="AU13749" s="91"/>
      <c r="AW13749" s="89"/>
      <c r="BE13749" s="90"/>
      <c r="BF13749" s="84"/>
      <c r="BG13749" s="84">
        <f t="shared" si="216"/>
        <v>46092</v>
      </c>
    </row>
    <row r="13750" spans="39:59">
      <c r="AM13750" s="85" t="s">
        <v>14002</v>
      </c>
      <c r="AN13750" s="83">
        <v>3.4760190999999998</v>
      </c>
      <c r="AO13750" s="84">
        <v>800.08118000000002</v>
      </c>
      <c r="AP13750" s="83">
        <v>5499.5893999999998</v>
      </c>
      <c r="AQ13750" s="83">
        <v>0.77877688</v>
      </c>
      <c r="AR13750" s="83">
        <v>-2.6972423000000001</v>
      </c>
      <c r="AU13750" s="91"/>
      <c r="AW13750" s="89"/>
      <c r="BE13750" s="90"/>
      <c r="BF13750" s="84"/>
      <c r="BG13750" s="84">
        <f t="shared" si="216"/>
        <v>46092.5</v>
      </c>
    </row>
    <row r="13751" spans="39:59">
      <c r="AM13751" s="85" t="s">
        <v>14003</v>
      </c>
      <c r="AN13751" s="83">
        <v>3.4759685999999999</v>
      </c>
      <c r="AO13751" s="84">
        <v>799.97448999999995</v>
      </c>
      <c r="AP13751" s="83">
        <v>5499.9897000000001</v>
      </c>
      <c r="AQ13751" s="83">
        <v>0.77877187999999997</v>
      </c>
      <c r="AR13751" s="83">
        <v>-2.6971967000000001</v>
      </c>
      <c r="AU13751" s="91"/>
      <c r="AW13751" s="89"/>
      <c r="BE13751" s="90"/>
      <c r="BF13751" s="84"/>
      <c r="BG13751" s="84">
        <f t="shared" si="216"/>
        <v>46093</v>
      </c>
    </row>
    <row r="13752" spans="39:59">
      <c r="AM13752" s="85" t="s">
        <v>14004</v>
      </c>
      <c r="AN13752" s="83">
        <v>3.4759636</v>
      </c>
      <c r="AO13752" s="84">
        <v>799.98974999999996</v>
      </c>
      <c r="AP13752" s="83">
        <v>5500.3896000000004</v>
      </c>
      <c r="AQ13752" s="83">
        <v>0.77877134000000003</v>
      </c>
      <c r="AR13752" s="83">
        <v>-2.6971921999999999</v>
      </c>
      <c r="AU13752" s="91"/>
      <c r="AW13752" s="89"/>
      <c r="BE13752" s="90"/>
      <c r="BF13752" s="84"/>
      <c r="BG13752" s="84">
        <f t="shared" si="216"/>
        <v>46093.5</v>
      </c>
    </row>
    <row r="13753" spans="39:59">
      <c r="AM13753" s="85" t="s">
        <v>14005</v>
      </c>
      <c r="AN13753" s="83">
        <v>3.4760922999999999</v>
      </c>
      <c r="AO13753" s="84">
        <v>800.12683000000004</v>
      </c>
      <c r="AP13753" s="83">
        <v>5500.7896000000001</v>
      </c>
      <c r="AQ13753" s="83">
        <v>0.77876604000000005</v>
      </c>
      <c r="AR13753" s="83">
        <v>-2.6973264000000001</v>
      </c>
      <c r="AU13753" s="91"/>
      <c r="AW13753" s="89"/>
      <c r="BE13753" s="90"/>
      <c r="BF13753" s="84"/>
      <c r="BG13753" s="84">
        <f t="shared" si="216"/>
        <v>46094</v>
      </c>
    </row>
    <row r="13754" spans="39:59">
      <c r="AM13754" s="85" t="s">
        <v>14006</v>
      </c>
      <c r="AN13754" s="83">
        <v>3.4761441</v>
      </c>
      <c r="AO13754" s="84">
        <v>799.82219999999995</v>
      </c>
      <c r="AP13754" s="83">
        <v>5501.1895000000004</v>
      </c>
      <c r="AQ13754" s="83">
        <v>0.77877092000000003</v>
      </c>
      <c r="AR13754" s="83">
        <v>-2.6973731999999999</v>
      </c>
      <c r="AU13754" s="91"/>
      <c r="AW13754" s="89"/>
      <c r="BE13754" s="90"/>
      <c r="BF13754" s="84"/>
      <c r="BG13754" s="84">
        <f t="shared" si="216"/>
        <v>46094.5</v>
      </c>
    </row>
    <row r="13755" spans="39:59">
      <c r="AM13755" s="85" t="s">
        <v>14007</v>
      </c>
      <c r="AN13755" s="83">
        <v>3.4761123999999999</v>
      </c>
      <c r="AO13755" s="84">
        <v>800.05071999999996</v>
      </c>
      <c r="AP13755" s="83">
        <v>5501.5893999999998</v>
      </c>
      <c r="AQ13755" s="83">
        <v>0.77876650999999997</v>
      </c>
      <c r="AR13755" s="83">
        <v>-2.697346</v>
      </c>
      <c r="AU13755" s="91"/>
      <c r="AW13755" s="89"/>
      <c r="BE13755" s="90"/>
      <c r="BF13755" s="84"/>
      <c r="BG13755" s="84">
        <f t="shared" si="216"/>
        <v>46095</v>
      </c>
    </row>
    <row r="13756" spans="39:59">
      <c r="AM13756" s="85" t="s">
        <v>14008</v>
      </c>
      <c r="AN13756" s="83">
        <v>3.4761331000000002</v>
      </c>
      <c r="AO13756" s="84">
        <v>800.11157000000003</v>
      </c>
      <c r="AP13756" s="83">
        <v>5501.9897000000001</v>
      </c>
      <c r="AQ13756" s="83">
        <v>0.77877021000000002</v>
      </c>
      <c r="AR13756" s="83">
        <v>-2.6973628999999999</v>
      </c>
      <c r="AU13756" s="91"/>
      <c r="AW13756" s="89"/>
      <c r="BE13756" s="90"/>
      <c r="BF13756" s="84"/>
      <c r="BG13756" s="84">
        <f t="shared" si="216"/>
        <v>46095.5</v>
      </c>
    </row>
    <row r="13757" spans="39:59">
      <c r="AM13757" s="85" t="s">
        <v>14009</v>
      </c>
      <c r="AN13757" s="83">
        <v>3.4760844999999998</v>
      </c>
      <c r="AO13757" s="84">
        <v>799.79174999999998</v>
      </c>
      <c r="AP13757" s="83">
        <v>5502.3896000000004</v>
      </c>
      <c r="AQ13757" s="83">
        <v>0.77877121999999999</v>
      </c>
      <c r="AR13757" s="83">
        <v>-2.6973132999999998</v>
      </c>
      <c r="AU13757" s="91"/>
      <c r="AW13757" s="89"/>
      <c r="BE13757" s="90"/>
      <c r="BF13757" s="84"/>
      <c r="BG13757" s="84">
        <f t="shared" si="216"/>
        <v>46096</v>
      </c>
    </row>
    <row r="13758" spans="39:59">
      <c r="AM13758" s="85" t="s">
        <v>14010</v>
      </c>
      <c r="AN13758" s="83">
        <v>3.4761419</v>
      </c>
      <c r="AO13758" s="84">
        <v>800.06592000000001</v>
      </c>
      <c r="AP13758" s="83">
        <v>5502.7896000000001</v>
      </c>
      <c r="AQ13758" s="83">
        <v>0.77877026999999999</v>
      </c>
      <c r="AR13758" s="83">
        <v>-2.6973717000000001</v>
      </c>
      <c r="AU13758" s="91"/>
      <c r="AW13758" s="89"/>
      <c r="BE13758" s="90"/>
      <c r="BF13758" s="84"/>
      <c r="BG13758" s="84">
        <f t="shared" si="216"/>
        <v>46096.5</v>
      </c>
    </row>
    <row r="13759" spans="39:59">
      <c r="AM13759" s="85" t="s">
        <v>14011</v>
      </c>
      <c r="AN13759" s="83">
        <v>3.4761345000000001</v>
      </c>
      <c r="AO13759" s="84">
        <v>800.05071999999996</v>
      </c>
      <c r="AP13759" s="83">
        <v>5503.1895000000004</v>
      </c>
      <c r="AQ13759" s="83">
        <v>0.77877551</v>
      </c>
      <c r="AR13759" s="83">
        <v>-2.6973590999999999</v>
      </c>
      <c r="AU13759" s="91"/>
      <c r="AW13759" s="89"/>
      <c r="BE13759" s="90"/>
      <c r="BF13759" s="84"/>
      <c r="BG13759" s="84">
        <f t="shared" si="216"/>
        <v>46097</v>
      </c>
    </row>
    <row r="13760" spans="39:59">
      <c r="AM13760" s="85" t="s">
        <v>14012</v>
      </c>
      <c r="AN13760" s="83">
        <v>3.4761177999999999</v>
      </c>
      <c r="AO13760" s="84">
        <v>800.05071999999996</v>
      </c>
      <c r="AP13760" s="83">
        <v>5503.5893999999998</v>
      </c>
      <c r="AQ13760" s="83">
        <v>0.77877474000000002</v>
      </c>
      <c r="AR13760" s="83">
        <v>-2.6973430999999999</v>
      </c>
      <c r="AU13760" s="91"/>
      <c r="AW13760" s="89"/>
      <c r="BE13760" s="90"/>
      <c r="BF13760" s="84"/>
      <c r="BG13760" s="84">
        <f t="shared" si="216"/>
        <v>46097.5</v>
      </c>
    </row>
    <row r="13761" spans="39:59">
      <c r="AM13761" s="85" t="s">
        <v>14013</v>
      </c>
      <c r="AN13761" s="83">
        <v>3.4761677</v>
      </c>
      <c r="AO13761" s="84">
        <v>799.91363999999999</v>
      </c>
      <c r="AP13761" s="83">
        <v>5503.9897000000001</v>
      </c>
      <c r="AQ13761" s="83">
        <v>0.77877605000000005</v>
      </c>
      <c r="AR13761" s="83">
        <v>-2.6973916999999998</v>
      </c>
      <c r="AU13761" s="91"/>
      <c r="AW13761" s="89"/>
      <c r="BE13761" s="90"/>
      <c r="BF13761" s="84"/>
      <c r="BG13761" s="84">
        <f t="shared" si="216"/>
        <v>46098</v>
      </c>
    </row>
    <row r="13762" spans="39:59">
      <c r="AM13762" s="85" t="s">
        <v>14014</v>
      </c>
      <c r="AN13762" s="83">
        <v>3.4761882000000002</v>
      </c>
      <c r="AO13762" s="84">
        <v>799.92882999999995</v>
      </c>
      <c r="AP13762" s="83">
        <v>5504.3896000000004</v>
      </c>
      <c r="AQ13762" s="83">
        <v>0.77876824</v>
      </c>
      <c r="AR13762" s="83">
        <v>-2.6974198999999999</v>
      </c>
      <c r="AU13762" s="91"/>
      <c r="AW13762" s="89"/>
      <c r="BE13762" s="90"/>
      <c r="BF13762" s="84"/>
      <c r="BG13762" s="84">
        <f t="shared" si="216"/>
        <v>46098.5</v>
      </c>
    </row>
    <row r="13763" spans="39:59">
      <c r="AM13763" s="85" t="s">
        <v>14015</v>
      </c>
      <c r="AN13763" s="83">
        <v>3.4762203999999999</v>
      </c>
      <c r="AO13763" s="84">
        <v>800.06592000000001</v>
      </c>
      <c r="AP13763" s="83">
        <v>5504.7896000000001</v>
      </c>
      <c r="AQ13763" s="83">
        <v>0.77878183000000001</v>
      </c>
      <c r="AR13763" s="83">
        <v>-2.6974385000000001</v>
      </c>
      <c r="AU13763" s="91"/>
      <c r="AW13763" s="89"/>
      <c r="BE13763" s="90"/>
      <c r="BF13763" s="84"/>
      <c r="BG13763" s="84">
        <f t="shared" si="216"/>
        <v>46099</v>
      </c>
    </row>
    <row r="13764" spans="39:59">
      <c r="AM13764" s="85" t="s">
        <v>14016</v>
      </c>
      <c r="AN13764" s="83">
        <v>3.4762854999999999</v>
      </c>
      <c r="AO13764" s="84">
        <v>800.08118000000002</v>
      </c>
      <c r="AP13764" s="83">
        <v>5505.1895000000004</v>
      </c>
      <c r="AQ13764" s="83">
        <v>0.77878343999999999</v>
      </c>
      <c r="AR13764" s="83">
        <v>-2.6975018999999998</v>
      </c>
      <c r="AU13764" s="91"/>
      <c r="AW13764" s="89"/>
      <c r="BE13764" s="90"/>
      <c r="BF13764" s="84"/>
      <c r="BG13764" s="84">
        <f t="shared" si="216"/>
        <v>46099.5</v>
      </c>
    </row>
    <row r="13765" spans="39:59">
      <c r="AM13765" s="85" t="s">
        <v>14017</v>
      </c>
      <c r="AN13765" s="83">
        <v>3.4762287000000001</v>
      </c>
      <c r="AO13765" s="84">
        <v>800.14209000000005</v>
      </c>
      <c r="AP13765" s="83">
        <v>5505.5897999999997</v>
      </c>
      <c r="AQ13765" s="83">
        <v>0.77877766000000004</v>
      </c>
      <c r="AR13765" s="83">
        <v>-2.6974510999999999</v>
      </c>
      <c r="AU13765" s="91"/>
      <c r="AW13765" s="89"/>
      <c r="BE13765" s="90"/>
      <c r="BF13765" s="84"/>
      <c r="BG13765" s="84">
        <f t="shared" ref="BG13765:BG13828" si="217">BG13764+0.5</f>
        <v>46100</v>
      </c>
    </row>
    <row r="13766" spans="39:59">
      <c r="AM13766" s="85" t="s">
        <v>14018</v>
      </c>
      <c r="AN13766" s="83">
        <v>3.4762309</v>
      </c>
      <c r="AO13766" s="84">
        <v>800.005</v>
      </c>
      <c r="AP13766" s="83">
        <v>5505.9897000000001</v>
      </c>
      <c r="AQ13766" s="83">
        <v>0.77877324999999997</v>
      </c>
      <c r="AR13766" s="83">
        <v>-2.6974575999999999</v>
      </c>
      <c r="AU13766" s="91"/>
      <c r="AW13766" s="89"/>
      <c r="BE13766" s="90"/>
      <c r="BF13766" s="84"/>
      <c r="BG13766" s="84">
        <f t="shared" si="217"/>
        <v>46100.5</v>
      </c>
    </row>
    <row r="13767" spans="39:59">
      <c r="AM13767" s="85" t="s">
        <v>14019</v>
      </c>
      <c r="AN13767" s="83">
        <v>3.4762292000000001</v>
      </c>
      <c r="AO13767" s="84">
        <v>800.18773999999996</v>
      </c>
      <c r="AP13767" s="83">
        <v>5506.3896000000004</v>
      </c>
      <c r="AQ13767" s="83">
        <v>0.77877176000000004</v>
      </c>
      <c r="AR13767" s="83">
        <v>-2.6974572999999999</v>
      </c>
      <c r="AU13767" s="91"/>
      <c r="AW13767" s="89"/>
      <c r="BE13767" s="90"/>
      <c r="BF13767" s="84"/>
      <c r="BG13767" s="84">
        <f t="shared" si="217"/>
        <v>46101</v>
      </c>
    </row>
    <row r="13768" spans="39:59">
      <c r="AM13768" s="85" t="s">
        <v>14020</v>
      </c>
      <c r="AN13768" s="83">
        <v>3.4761639</v>
      </c>
      <c r="AO13768" s="84">
        <v>800.12689</v>
      </c>
      <c r="AP13768" s="83">
        <v>5506.7896000000001</v>
      </c>
      <c r="AQ13768" s="83">
        <v>0.77877211999999996</v>
      </c>
      <c r="AR13768" s="83">
        <v>-2.6973916999999998</v>
      </c>
      <c r="AU13768" s="91"/>
      <c r="AW13768" s="89"/>
      <c r="BE13768" s="90"/>
      <c r="BF13768" s="84"/>
      <c r="BG13768" s="84">
        <f t="shared" si="217"/>
        <v>46101.5</v>
      </c>
    </row>
    <row r="13769" spans="39:59">
      <c r="AM13769" s="85" t="s">
        <v>14021</v>
      </c>
      <c r="AN13769" s="83">
        <v>3.4762306000000001</v>
      </c>
      <c r="AO13769" s="84">
        <v>800.32488999999998</v>
      </c>
      <c r="AP13769" s="83">
        <v>5507.1899000000003</v>
      </c>
      <c r="AQ13769" s="83">
        <v>0.77877390000000002</v>
      </c>
      <c r="AR13769" s="83">
        <v>-2.6974566000000002</v>
      </c>
      <c r="AU13769" s="91"/>
      <c r="AW13769" s="89"/>
      <c r="BE13769" s="90"/>
      <c r="BF13769" s="84"/>
      <c r="BG13769" s="84">
        <f t="shared" si="217"/>
        <v>46102</v>
      </c>
    </row>
    <row r="13770" spans="39:59">
      <c r="AM13770" s="85" t="s">
        <v>14022</v>
      </c>
      <c r="AN13770" s="83">
        <v>3.4761283000000001</v>
      </c>
      <c r="AO13770" s="84">
        <v>800.02026000000001</v>
      </c>
      <c r="AP13770" s="83">
        <v>5507.5897999999997</v>
      </c>
      <c r="AQ13770" s="83">
        <v>0.77876787999999997</v>
      </c>
      <c r="AR13770" s="83">
        <v>-2.6973604999999998</v>
      </c>
      <c r="AU13770" s="91"/>
      <c r="AW13770" s="89"/>
      <c r="BE13770" s="90"/>
      <c r="BF13770" s="84"/>
      <c r="BG13770" s="84">
        <f t="shared" si="217"/>
        <v>46102.5</v>
      </c>
    </row>
    <row r="13771" spans="39:59">
      <c r="AM13771" s="85" t="s">
        <v>14023</v>
      </c>
      <c r="AN13771" s="83">
        <v>3.4761934000000001</v>
      </c>
      <c r="AO13771" s="84">
        <v>800.20299999999997</v>
      </c>
      <c r="AP13771" s="83">
        <v>5507.9897000000001</v>
      </c>
      <c r="AQ13771" s="83">
        <v>0.77876615999999999</v>
      </c>
      <c r="AR13771" s="83">
        <v>-2.6974273000000002</v>
      </c>
      <c r="AU13771" s="91"/>
      <c r="AW13771" s="89"/>
      <c r="BE13771" s="90"/>
      <c r="BF13771" s="84"/>
      <c r="BG13771" s="84">
        <f t="shared" si="217"/>
        <v>46103</v>
      </c>
    </row>
    <row r="13772" spans="39:59">
      <c r="AM13772" s="85" t="s">
        <v>14024</v>
      </c>
      <c r="AN13772" s="83">
        <v>3.4762008</v>
      </c>
      <c r="AO13772" s="84">
        <v>799.91363999999999</v>
      </c>
      <c r="AP13772" s="83">
        <v>5508.3900999999996</v>
      </c>
      <c r="AQ13772" s="83">
        <v>0.77876800000000002</v>
      </c>
      <c r="AR13772" s="83">
        <v>-2.6974328000000001</v>
      </c>
      <c r="AU13772" s="91"/>
      <c r="AW13772" s="89"/>
      <c r="BE13772" s="90"/>
      <c r="BF13772" s="84"/>
      <c r="BG13772" s="84">
        <f t="shared" si="217"/>
        <v>46103.5</v>
      </c>
    </row>
    <row r="13773" spans="39:59">
      <c r="AM13773" s="85" t="s">
        <v>14025</v>
      </c>
      <c r="AN13773" s="83">
        <v>3.4762411000000002</v>
      </c>
      <c r="AO13773" s="84">
        <v>800.29436999999996</v>
      </c>
      <c r="AP13773" s="83">
        <v>5508.79</v>
      </c>
      <c r="AQ13773" s="83">
        <v>0.77875768999999995</v>
      </c>
      <c r="AR13773" s="83">
        <v>-2.6974833</v>
      </c>
      <c r="AU13773" s="91"/>
      <c r="AW13773" s="89"/>
      <c r="BE13773" s="90"/>
      <c r="BF13773" s="84"/>
      <c r="BG13773" s="84">
        <f t="shared" si="217"/>
        <v>46104</v>
      </c>
    </row>
    <row r="13774" spans="39:59">
      <c r="AM13774" s="85" t="s">
        <v>14026</v>
      </c>
      <c r="AN13774" s="83">
        <v>3.4762157999999999</v>
      </c>
      <c r="AO13774" s="84">
        <v>799.92889000000002</v>
      </c>
      <c r="AP13774" s="83">
        <v>5509.1899000000003</v>
      </c>
      <c r="AQ13774" s="83">
        <v>0.77874582999999997</v>
      </c>
      <c r="AR13774" s="83">
        <v>-2.6974699000000002</v>
      </c>
      <c r="AU13774" s="91"/>
      <c r="AW13774" s="89"/>
      <c r="BE13774" s="90"/>
      <c r="BF13774" s="84"/>
      <c r="BG13774" s="84">
        <f t="shared" si="217"/>
        <v>46104.5</v>
      </c>
    </row>
    <row r="13775" spans="39:59">
      <c r="AM13775" s="85" t="s">
        <v>14027</v>
      </c>
      <c r="AN13775" s="83">
        <v>3.4760976000000001</v>
      </c>
      <c r="AO13775" s="84">
        <v>800.17255</v>
      </c>
      <c r="AP13775" s="83">
        <v>5509.5897999999997</v>
      </c>
      <c r="AQ13775" s="83">
        <v>0.77874445999999997</v>
      </c>
      <c r="AR13775" s="83">
        <v>-2.6973530999999999</v>
      </c>
      <c r="AU13775" s="91"/>
      <c r="AW13775" s="89"/>
      <c r="BE13775" s="90"/>
      <c r="BF13775" s="84"/>
      <c r="BG13775" s="84">
        <f t="shared" si="217"/>
        <v>46105</v>
      </c>
    </row>
    <row r="13776" spans="39:59">
      <c r="AM13776" s="85" t="s">
        <v>14028</v>
      </c>
      <c r="AN13776" s="83">
        <v>3.4760678</v>
      </c>
      <c r="AO13776" s="84">
        <v>800.18773999999996</v>
      </c>
      <c r="AP13776" s="83">
        <v>5509.9902000000002</v>
      </c>
      <c r="AQ13776" s="83">
        <v>0.77875042000000005</v>
      </c>
      <c r="AR13776" s="83">
        <v>-2.6973174000000002</v>
      </c>
      <c r="AU13776" s="91"/>
      <c r="AW13776" s="89"/>
      <c r="BE13776" s="90"/>
      <c r="BF13776" s="84"/>
      <c r="BG13776" s="84">
        <f t="shared" si="217"/>
        <v>46105.5</v>
      </c>
    </row>
    <row r="13777" spans="39:59">
      <c r="AM13777" s="85" t="s">
        <v>14029</v>
      </c>
      <c r="AN13777" s="83">
        <v>3.4761058999999999</v>
      </c>
      <c r="AO13777" s="84">
        <v>800.17255</v>
      </c>
      <c r="AP13777" s="83">
        <v>5510.3900999999996</v>
      </c>
      <c r="AQ13777" s="83">
        <v>0.77875875999999999</v>
      </c>
      <c r="AR13777" s="83">
        <v>-2.6973471999999998</v>
      </c>
      <c r="AU13777" s="91"/>
      <c r="AW13777" s="89"/>
      <c r="BE13777" s="90"/>
      <c r="BF13777" s="84"/>
      <c r="BG13777" s="84">
        <f t="shared" si="217"/>
        <v>46106</v>
      </c>
    </row>
    <row r="13778" spans="39:59">
      <c r="AM13778" s="85" t="s">
        <v>14030</v>
      </c>
      <c r="AN13778" s="83">
        <v>3.4760802000000002</v>
      </c>
      <c r="AO13778" s="84">
        <v>800.29436999999996</v>
      </c>
      <c r="AP13778" s="83">
        <v>5510.7905000000001</v>
      </c>
      <c r="AQ13778" s="83">
        <v>0.77875881999999996</v>
      </c>
      <c r="AR13778" s="83">
        <v>-2.6973213999999999</v>
      </c>
      <c r="AU13778" s="91"/>
      <c r="AW13778" s="89"/>
      <c r="BE13778" s="90"/>
      <c r="BF13778" s="84"/>
      <c r="BG13778" s="84">
        <f t="shared" si="217"/>
        <v>46106.5</v>
      </c>
    </row>
    <row r="13779" spans="39:59">
      <c r="AM13779" s="85" t="s">
        <v>14031</v>
      </c>
      <c r="AN13779" s="83">
        <v>3.4761605000000002</v>
      </c>
      <c r="AO13779" s="84">
        <v>800.06592000000001</v>
      </c>
      <c r="AP13779" s="83">
        <v>5511.1904000000004</v>
      </c>
      <c r="AQ13779" s="83">
        <v>0.77875494999999995</v>
      </c>
      <c r="AR13779" s="83">
        <v>-2.6974056000000002</v>
      </c>
      <c r="AU13779" s="91"/>
      <c r="AW13779" s="89"/>
      <c r="BE13779" s="90"/>
      <c r="BF13779" s="84"/>
      <c r="BG13779" s="84">
        <f t="shared" si="217"/>
        <v>46107</v>
      </c>
    </row>
    <row r="13780" spans="39:59">
      <c r="AM13780" s="85" t="s">
        <v>14032</v>
      </c>
      <c r="AN13780" s="83">
        <v>3.4762514000000002</v>
      </c>
      <c r="AO13780" s="84">
        <v>800.12689</v>
      </c>
      <c r="AP13780" s="83">
        <v>5511.5902999999998</v>
      </c>
      <c r="AQ13780" s="83">
        <v>0.77876228000000003</v>
      </c>
      <c r="AR13780" s="83">
        <v>-2.697489</v>
      </c>
      <c r="AU13780" s="91"/>
      <c r="AW13780" s="89"/>
      <c r="BE13780" s="90"/>
      <c r="BF13780" s="84"/>
      <c r="BG13780" s="84">
        <f t="shared" si="217"/>
        <v>46107.5</v>
      </c>
    </row>
    <row r="13781" spans="39:59">
      <c r="AM13781" s="85" t="s">
        <v>14033</v>
      </c>
      <c r="AN13781" s="83">
        <v>3.4763172</v>
      </c>
      <c r="AO13781" s="84">
        <v>800.005</v>
      </c>
      <c r="AP13781" s="83">
        <v>5511.9902000000002</v>
      </c>
      <c r="AQ13781" s="83">
        <v>0.77875733000000003</v>
      </c>
      <c r="AR13781" s="83">
        <v>-2.6975598000000001</v>
      </c>
      <c r="AU13781" s="91"/>
      <c r="AW13781" s="89"/>
      <c r="BE13781" s="90"/>
      <c r="BF13781" s="84"/>
      <c r="BG13781" s="84">
        <f t="shared" si="217"/>
        <v>46108</v>
      </c>
    </row>
    <row r="13782" spans="39:59">
      <c r="AM13782" s="85" t="s">
        <v>14034</v>
      </c>
      <c r="AN13782" s="83">
        <v>3.4764042000000002</v>
      </c>
      <c r="AO13782" s="84">
        <v>800.09644000000003</v>
      </c>
      <c r="AP13782" s="83">
        <v>5512.3905999999997</v>
      </c>
      <c r="AQ13782" s="83">
        <v>0.77875865</v>
      </c>
      <c r="AR13782" s="83">
        <v>-2.6976456999999998</v>
      </c>
      <c r="AU13782" s="91"/>
      <c r="AW13782" s="89"/>
      <c r="BE13782" s="90"/>
      <c r="BF13782" s="84"/>
      <c r="BG13782" s="84">
        <f t="shared" si="217"/>
        <v>46108.5</v>
      </c>
    </row>
    <row r="13783" spans="39:59">
      <c r="AM13783" s="85" t="s">
        <v>14035</v>
      </c>
      <c r="AN13783" s="83">
        <v>3.4763717999999999</v>
      </c>
      <c r="AO13783" s="84">
        <v>800.03545999999994</v>
      </c>
      <c r="AP13783" s="83">
        <v>5512.7905000000001</v>
      </c>
      <c r="AQ13783" s="83">
        <v>0.77875607999999996</v>
      </c>
      <c r="AR13783" s="83">
        <v>-2.6976155999999998</v>
      </c>
      <c r="AU13783" s="91"/>
      <c r="AW13783" s="89"/>
      <c r="BE13783" s="90"/>
      <c r="BF13783" s="84"/>
      <c r="BG13783" s="84">
        <f t="shared" si="217"/>
        <v>46109</v>
      </c>
    </row>
    <row r="13784" spans="39:59">
      <c r="AM13784" s="85" t="s">
        <v>14036</v>
      </c>
      <c r="AN13784" s="83">
        <v>3.4763904000000001</v>
      </c>
      <c r="AO13784" s="84">
        <v>800.03545999999994</v>
      </c>
      <c r="AP13784" s="83">
        <v>5513.1904000000004</v>
      </c>
      <c r="AQ13784" s="83">
        <v>0.77875512999999996</v>
      </c>
      <c r="AR13784" s="83">
        <v>-2.6976352000000001</v>
      </c>
      <c r="AU13784" s="91"/>
      <c r="AW13784" s="89"/>
      <c r="BE13784" s="90"/>
      <c r="BF13784" s="84"/>
      <c r="BG13784" s="84">
        <f t="shared" si="217"/>
        <v>46109.5</v>
      </c>
    </row>
    <row r="13785" spans="39:59">
      <c r="AM13785" s="85" t="s">
        <v>14037</v>
      </c>
      <c r="AN13785" s="83">
        <v>3.4761652999999999</v>
      </c>
      <c r="AO13785" s="84">
        <v>800.17255</v>
      </c>
      <c r="AP13785" s="83">
        <v>5513.5907999999999</v>
      </c>
      <c r="AQ13785" s="83">
        <v>0.77875841000000001</v>
      </c>
      <c r="AR13785" s="83">
        <v>-2.6974068</v>
      </c>
      <c r="AU13785" s="91"/>
      <c r="AW13785" s="89"/>
      <c r="BE13785" s="90"/>
      <c r="BF13785" s="84"/>
      <c r="BG13785" s="84">
        <f t="shared" si="217"/>
        <v>46110</v>
      </c>
    </row>
    <row r="13786" spans="39:59">
      <c r="AM13786" s="85" t="s">
        <v>14038</v>
      </c>
      <c r="AN13786" s="83">
        <v>3.4759864999999999</v>
      </c>
      <c r="AO13786" s="84">
        <v>800.11157000000003</v>
      </c>
      <c r="AP13786" s="83">
        <v>5513.9907000000003</v>
      </c>
      <c r="AQ13786" s="83">
        <v>0.77875494999999995</v>
      </c>
      <c r="AR13786" s="83">
        <v>-2.6972315</v>
      </c>
      <c r="AU13786" s="91"/>
      <c r="AW13786" s="89"/>
      <c r="BE13786" s="90"/>
      <c r="BF13786" s="84"/>
      <c r="BG13786" s="84">
        <f t="shared" si="217"/>
        <v>46110.5</v>
      </c>
    </row>
    <row r="13787" spans="39:59">
      <c r="AM13787" s="85" t="s">
        <v>14039</v>
      </c>
      <c r="AN13787" s="83">
        <v>3.4759234999999999</v>
      </c>
      <c r="AO13787" s="84">
        <v>800.08118000000002</v>
      </c>
      <c r="AP13787" s="83">
        <v>5514.3905999999997</v>
      </c>
      <c r="AQ13787" s="83">
        <v>0.77875172999999998</v>
      </c>
      <c r="AR13787" s="83">
        <v>-2.6971718999999998</v>
      </c>
      <c r="AU13787" s="91"/>
      <c r="AW13787" s="89"/>
      <c r="BE13787" s="90"/>
      <c r="BF13787" s="84"/>
      <c r="BG13787" s="84">
        <f t="shared" si="217"/>
        <v>46111</v>
      </c>
    </row>
    <row r="13788" spans="39:59">
      <c r="AM13788" s="85" t="s">
        <v>14040</v>
      </c>
      <c r="AN13788" s="83">
        <v>3.4759978999999999</v>
      </c>
      <c r="AO13788" s="84">
        <v>800.005</v>
      </c>
      <c r="AP13788" s="83">
        <v>5514.7905000000001</v>
      </c>
      <c r="AQ13788" s="83">
        <v>0.77875846999999998</v>
      </c>
      <c r="AR13788" s="83">
        <v>-2.6972394</v>
      </c>
      <c r="AU13788" s="91"/>
      <c r="AW13788" s="89"/>
      <c r="BE13788" s="90"/>
      <c r="BF13788" s="84"/>
      <c r="BG13788" s="84">
        <f t="shared" si="217"/>
        <v>46111.5</v>
      </c>
    </row>
    <row r="13789" spans="39:59">
      <c r="AM13789" s="85" t="s">
        <v>14041</v>
      </c>
      <c r="AN13789" s="83">
        <v>3.4760995000000001</v>
      </c>
      <c r="AO13789" s="84">
        <v>800.05071999999996</v>
      </c>
      <c r="AP13789" s="83">
        <v>5515.1908999999996</v>
      </c>
      <c r="AQ13789" s="83">
        <v>0.77876467000000005</v>
      </c>
      <c r="AR13789" s="83">
        <v>-2.6973348000000001</v>
      </c>
      <c r="AU13789" s="91"/>
      <c r="AW13789" s="89"/>
      <c r="BE13789" s="90"/>
      <c r="BF13789" s="84"/>
      <c r="BG13789" s="84">
        <f t="shared" si="217"/>
        <v>46112</v>
      </c>
    </row>
    <row r="13790" spans="39:59">
      <c r="AM13790" s="85" t="s">
        <v>14042</v>
      </c>
      <c r="AN13790" s="83">
        <v>3.4762626000000001</v>
      </c>
      <c r="AO13790" s="84">
        <v>799.91363999999999</v>
      </c>
      <c r="AP13790" s="83">
        <v>5515.5907999999999</v>
      </c>
      <c r="AQ13790" s="83">
        <v>0.77877068999999999</v>
      </c>
      <c r="AR13790" s="83">
        <v>-2.6974919000000002</v>
      </c>
      <c r="AU13790" s="91"/>
      <c r="AW13790" s="89"/>
      <c r="BE13790" s="90"/>
      <c r="BF13790" s="84"/>
      <c r="BG13790" s="84">
        <f t="shared" si="217"/>
        <v>46112.5</v>
      </c>
    </row>
    <row r="13791" spans="39:59">
      <c r="AM13791" s="85" t="s">
        <v>14043</v>
      </c>
      <c r="AN13791" s="83">
        <v>3.4762548999999998</v>
      </c>
      <c r="AO13791" s="84">
        <v>800.02020000000005</v>
      </c>
      <c r="AP13791" s="83">
        <v>5515.9907000000003</v>
      </c>
      <c r="AQ13791" s="83">
        <v>0.77878153000000006</v>
      </c>
      <c r="AR13791" s="83">
        <v>-2.6974733</v>
      </c>
      <c r="AU13791" s="91"/>
      <c r="AW13791" s="89"/>
      <c r="BE13791" s="90"/>
      <c r="BF13791" s="84"/>
      <c r="BG13791" s="84">
        <f t="shared" si="217"/>
        <v>46113</v>
      </c>
    </row>
    <row r="13792" spans="39:59">
      <c r="AM13792" s="85" t="s">
        <v>14044</v>
      </c>
      <c r="AN13792" s="83">
        <v>3.4763769999999998</v>
      </c>
      <c r="AO13792" s="84">
        <v>799.85266000000001</v>
      </c>
      <c r="AP13792" s="83">
        <v>5516.3905999999997</v>
      </c>
      <c r="AQ13792" s="83">
        <v>0.77879173000000002</v>
      </c>
      <c r="AR13792" s="83">
        <v>-2.6975853000000001</v>
      </c>
      <c r="AU13792" s="91"/>
      <c r="AW13792" s="89"/>
      <c r="BE13792" s="90"/>
      <c r="BF13792" s="84"/>
      <c r="BG13792" s="84">
        <f t="shared" si="217"/>
        <v>46113.5</v>
      </c>
    </row>
    <row r="13793" spans="39:59">
      <c r="AM13793" s="85" t="s">
        <v>14045</v>
      </c>
      <c r="AN13793" s="83">
        <v>3.4763180999999999</v>
      </c>
      <c r="AO13793" s="84">
        <v>800.02026000000001</v>
      </c>
      <c r="AP13793" s="83">
        <v>5516.7910000000002</v>
      </c>
      <c r="AQ13793" s="83">
        <v>0.77879697000000003</v>
      </c>
      <c r="AR13793" s="83">
        <v>-2.6975212000000002</v>
      </c>
      <c r="AU13793" s="91"/>
      <c r="AW13793" s="89"/>
      <c r="BE13793" s="90"/>
      <c r="BF13793" s="84"/>
      <c r="BG13793" s="84">
        <f t="shared" si="217"/>
        <v>46114</v>
      </c>
    </row>
    <row r="13794" spans="39:59">
      <c r="AM13794" s="85" t="s">
        <v>14046</v>
      </c>
      <c r="AN13794" s="83">
        <v>3.4762578</v>
      </c>
      <c r="AO13794" s="84">
        <v>800.03552000000002</v>
      </c>
      <c r="AP13794" s="83">
        <v>5517.1908999999996</v>
      </c>
      <c r="AQ13794" s="83">
        <v>0.77879995000000002</v>
      </c>
      <c r="AR13794" s="83">
        <v>-2.6974578</v>
      </c>
      <c r="AU13794" s="91"/>
      <c r="AW13794" s="89"/>
      <c r="BE13794" s="90"/>
      <c r="BF13794" s="84"/>
      <c r="BG13794" s="84">
        <f t="shared" si="217"/>
        <v>46114.5</v>
      </c>
    </row>
    <row r="13795" spans="39:59">
      <c r="AM13795" s="85" t="s">
        <v>14047</v>
      </c>
      <c r="AN13795" s="83">
        <v>3.4762669000000002</v>
      </c>
      <c r="AO13795" s="84">
        <v>800.03545999999994</v>
      </c>
      <c r="AP13795" s="83">
        <v>5517.5907999999999</v>
      </c>
      <c r="AQ13795" s="83">
        <v>0.77880925000000001</v>
      </c>
      <c r="AR13795" s="83">
        <v>-2.6974575999999999</v>
      </c>
      <c r="AU13795" s="91"/>
      <c r="AW13795" s="89"/>
      <c r="BE13795" s="90"/>
      <c r="BF13795" s="84"/>
      <c r="BG13795" s="84">
        <f t="shared" si="217"/>
        <v>46115</v>
      </c>
    </row>
    <row r="13796" spans="39:59">
      <c r="AM13796" s="85" t="s">
        <v>14048</v>
      </c>
      <c r="AN13796" s="83">
        <v>3.4762588000000001</v>
      </c>
      <c r="AO13796" s="84">
        <v>800.05065999999999</v>
      </c>
      <c r="AP13796" s="83">
        <v>5517.9907000000003</v>
      </c>
      <c r="AQ13796" s="83">
        <v>0.77881478999999998</v>
      </c>
      <c r="AR13796" s="83">
        <v>-2.697444</v>
      </c>
      <c r="AU13796" s="91"/>
      <c r="AW13796" s="89"/>
      <c r="BE13796" s="90"/>
      <c r="BF13796" s="84"/>
      <c r="BG13796" s="84">
        <f t="shared" si="217"/>
        <v>46115.5</v>
      </c>
    </row>
    <row r="13797" spans="39:59">
      <c r="AM13797" s="85" t="s">
        <v>14049</v>
      </c>
      <c r="AN13797" s="83">
        <v>3.4762490000000001</v>
      </c>
      <c r="AO13797" s="84">
        <v>800.12689</v>
      </c>
      <c r="AP13797" s="83">
        <v>5518.3910999999998</v>
      </c>
      <c r="AQ13797" s="83">
        <v>0.77882474999999995</v>
      </c>
      <c r="AR13797" s="83">
        <v>-2.6974241999999999</v>
      </c>
      <c r="AU13797" s="91"/>
      <c r="AW13797" s="89"/>
      <c r="BE13797" s="90"/>
      <c r="BF13797" s="84"/>
      <c r="BG13797" s="84">
        <f t="shared" si="217"/>
        <v>46116</v>
      </c>
    </row>
    <row r="13798" spans="39:59">
      <c r="AM13798" s="85" t="s">
        <v>14050</v>
      </c>
      <c r="AN13798" s="83">
        <v>3.4762439999999999</v>
      </c>
      <c r="AO13798" s="84">
        <v>800.05071999999996</v>
      </c>
      <c r="AP13798" s="83">
        <v>5518.7910000000002</v>
      </c>
      <c r="AQ13798" s="83">
        <v>0.77884160999999996</v>
      </c>
      <c r="AR13798" s="83">
        <v>-2.6974024999999999</v>
      </c>
      <c r="AU13798" s="91"/>
      <c r="AW13798" s="89"/>
      <c r="BE13798" s="90"/>
      <c r="BF13798" s="84"/>
      <c r="BG13798" s="84">
        <f t="shared" si="217"/>
        <v>46116.5</v>
      </c>
    </row>
    <row r="13799" spans="39:59">
      <c r="AM13799" s="85" t="s">
        <v>14051</v>
      </c>
      <c r="AN13799" s="83">
        <v>3.4761905999999998</v>
      </c>
      <c r="AO13799" s="84">
        <v>800.12683000000004</v>
      </c>
      <c r="AP13799" s="83">
        <v>5519.1908999999996</v>
      </c>
      <c r="AQ13799" s="83">
        <v>0.77884924</v>
      </c>
      <c r="AR13799" s="83">
        <v>-2.6973414</v>
      </c>
      <c r="AU13799" s="91"/>
      <c r="AW13799" s="89"/>
      <c r="BE13799" s="90"/>
      <c r="BF13799" s="84"/>
      <c r="BG13799" s="84">
        <f t="shared" si="217"/>
        <v>46117</v>
      </c>
    </row>
    <row r="13800" spans="39:59">
      <c r="AM13800" s="85" t="s">
        <v>14052</v>
      </c>
      <c r="AN13800" s="83">
        <v>3.4760702000000001</v>
      </c>
      <c r="AO13800" s="84">
        <v>800.20299999999997</v>
      </c>
      <c r="AP13800" s="83">
        <v>5519.5913</v>
      </c>
      <c r="AQ13800" s="83">
        <v>0.77885013999999997</v>
      </c>
      <c r="AR13800" s="83">
        <v>-2.6972201</v>
      </c>
      <c r="AU13800" s="91"/>
      <c r="AW13800" s="89"/>
      <c r="BE13800" s="90"/>
      <c r="BF13800" s="84"/>
      <c r="BG13800" s="84">
        <f t="shared" si="217"/>
        <v>46117.5</v>
      </c>
    </row>
    <row r="13801" spans="39:59">
      <c r="AM13801" s="85" t="s">
        <v>14053</v>
      </c>
      <c r="AN13801" s="83">
        <v>3.4760563000000002</v>
      </c>
      <c r="AO13801" s="84">
        <v>800.20299999999997</v>
      </c>
      <c r="AP13801" s="83">
        <v>5519.9912000000004</v>
      </c>
      <c r="AQ13801" s="83">
        <v>0.77884679999999995</v>
      </c>
      <c r="AR13801" s="83">
        <v>-2.6972095999999999</v>
      </c>
      <c r="AU13801" s="91"/>
      <c r="AW13801" s="89"/>
      <c r="BE13801" s="90"/>
      <c r="BF13801" s="84"/>
      <c r="BG13801" s="84">
        <f t="shared" si="217"/>
        <v>46118</v>
      </c>
    </row>
    <row r="13802" spans="39:59">
      <c r="AM13802" s="85" t="s">
        <v>14054</v>
      </c>
      <c r="AN13802" s="83">
        <v>3.4760095999999998</v>
      </c>
      <c r="AO13802" s="84">
        <v>800.005</v>
      </c>
      <c r="AP13802" s="83">
        <v>5520.3910999999998</v>
      </c>
      <c r="AQ13802" s="83">
        <v>0.77883928999999996</v>
      </c>
      <c r="AR13802" s="83">
        <v>-2.6971702999999998</v>
      </c>
      <c r="AU13802" s="91"/>
      <c r="AW13802" s="89"/>
      <c r="BE13802" s="90"/>
      <c r="BF13802" s="84"/>
      <c r="BG13802" s="84">
        <f t="shared" si="217"/>
        <v>46118.5</v>
      </c>
    </row>
    <row r="13803" spans="39:59">
      <c r="AM13803" s="85" t="s">
        <v>14055</v>
      </c>
      <c r="AN13803" s="83">
        <v>3.4760420000000001</v>
      </c>
      <c r="AO13803" s="84">
        <v>799.89837999999997</v>
      </c>
      <c r="AP13803" s="83">
        <v>5520.7910000000002</v>
      </c>
      <c r="AQ13803" s="83">
        <v>0.77883619000000004</v>
      </c>
      <c r="AR13803" s="83">
        <v>-2.6972057999999999</v>
      </c>
      <c r="AU13803" s="91"/>
      <c r="AW13803" s="89"/>
      <c r="BE13803" s="90"/>
      <c r="BF13803" s="84"/>
      <c r="BG13803" s="84">
        <f t="shared" si="217"/>
        <v>46119</v>
      </c>
    </row>
    <row r="13804" spans="39:59">
      <c r="AM13804" s="85" t="s">
        <v>14056</v>
      </c>
      <c r="AN13804" s="83">
        <v>3.4760646999999998</v>
      </c>
      <c r="AO13804" s="84">
        <v>800.24878000000001</v>
      </c>
      <c r="AP13804" s="83">
        <v>5521.1913999999997</v>
      </c>
      <c r="AQ13804" s="83">
        <v>0.77884321999999995</v>
      </c>
      <c r="AR13804" s="83">
        <v>-2.6972214999999999</v>
      </c>
      <c r="AU13804" s="91"/>
      <c r="AW13804" s="89"/>
      <c r="BE13804" s="90"/>
      <c r="BF13804" s="84"/>
      <c r="BG13804" s="84">
        <f t="shared" si="217"/>
        <v>46119.5</v>
      </c>
    </row>
    <row r="13805" spans="39:59">
      <c r="AM13805" s="85" t="s">
        <v>14057</v>
      </c>
      <c r="AN13805" s="83">
        <v>3.4761394999999999</v>
      </c>
      <c r="AO13805" s="84">
        <v>800.005</v>
      </c>
      <c r="AP13805" s="83">
        <v>5521.5913</v>
      </c>
      <c r="AQ13805" s="83">
        <v>0.77884924</v>
      </c>
      <c r="AR13805" s="83">
        <v>-2.6972904</v>
      </c>
      <c r="AU13805" s="91"/>
      <c r="AW13805" s="89"/>
      <c r="BE13805" s="90"/>
      <c r="BF13805" s="84"/>
      <c r="BG13805" s="84">
        <f t="shared" si="217"/>
        <v>46120</v>
      </c>
    </row>
    <row r="13806" spans="39:59">
      <c r="AM13806" s="85" t="s">
        <v>14058</v>
      </c>
      <c r="AN13806" s="83">
        <v>3.4761905999999998</v>
      </c>
      <c r="AO13806" s="84">
        <v>799.98974999999996</v>
      </c>
      <c r="AP13806" s="83">
        <v>5521.9912000000004</v>
      </c>
      <c r="AQ13806" s="83">
        <v>0.77885448999999995</v>
      </c>
      <c r="AR13806" s="83">
        <v>-2.6973362000000001</v>
      </c>
      <c r="AU13806" s="91"/>
      <c r="AW13806" s="89"/>
      <c r="BE13806" s="90"/>
      <c r="BF13806" s="84"/>
      <c r="BG13806" s="84">
        <f t="shared" si="217"/>
        <v>46120.5</v>
      </c>
    </row>
    <row r="13807" spans="39:59">
      <c r="AM13807" s="85" t="s">
        <v>14059</v>
      </c>
      <c r="AN13807" s="83">
        <v>3.4761764999999998</v>
      </c>
      <c r="AO13807" s="84">
        <v>799.92889000000002</v>
      </c>
      <c r="AP13807" s="83">
        <v>5522.3910999999998</v>
      </c>
      <c r="AQ13807" s="83">
        <v>0.77886652999999995</v>
      </c>
      <c r="AR13807" s="83">
        <v>-2.6973099999999999</v>
      </c>
      <c r="AU13807" s="91"/>
      <c r="AW13807" s="89"/>
      <c r="BE13807" s="90"/>
      <c r="BF13807" s="84"/>
      <c r="BG13807" s="84">
        <f t="shared" si="217"/>
        <v>46121</v>
      </c>
    </row>
    <row r="13808" spans="39:59">
      <c r="AM13808" s="85" t="s">
        <v>14060</v>
      </c>
      <c r="AN13808" s="83">
        <v>3.4761734</v>
      </c>
      <c r="AO13808" s="84">
        <v>799.85266000000001</v>
      </c>
      <c r="AP13808" s="83">
        <v>5522.7915000000003</v>
      </c>
      <c r="AQ13808" s="83">
        <v>0.77887523000000003</v>
      </c>
      <c r="AR13808" s="83">
        <v>-2.6972982999999999</v>
      </c>
      <c r="AU13808" s="91"/>
      <c r="AW13808" s="89"/>
      <c r="BE13808" s="90"/>
      <c r="BF13808" s="84"/>
      <c r="BG13808" s="84">
        <f t="shared" si="217"/>
        <v>46121.5</v>
      </c>
    </row>
    <row r="13809" spans="39:59">
      <c r="AM13809" s="85" t="s">
        <v>14061</v>
      </c>
      <c r="AN13809" s="83">
        <v>3.4761248</v>
      </c>
      <c r="AO13809" s="84">
        <v>800.09644000000003</v>
      </c>
      <c r="AP13809" s="83">
        <v>5523.1913999999997</v>
      </c>
      <c r="AQ13809" s="83">
        <v>0.77887200999999995</v>
      </c>
      <c r="AR13809" s="83">
        <v>-2.6972527999999998</v>
      </c>
      <c r="AU13809" s="91"/>
      <c r="AW13809" s="89"/>
      <c r="BE13809" s="90"/>
      <c r="BF13809" s="84"/>
      <c r="BG13809" s="84">
        <f t="shared" si="217"/>
        <v>46122</v>
      </c>
    </row>
    <row r="13810" spans="39:59">
      <c r="AM13810" s="85" t="s">
        <v>14062</v>
      </c>
      <c r="AN13810" s="83">
        <v>3.4760393999999999</v>
      </c>
      <c r="AO13810" s="84">
        <v>800.18773999999996</v>
      </c>
      <c r="AP13810" s="83">
        <v>5523.5913</v>
      </c>
      <c r="AQ13810" s="83">
        <v>0.77886706999999999</v>
      </c>
      <c r="AR13810" s="83">
        <v>-2.6971723999999999</v>
      </c>
      <c r="AU13810" s="91"/>
      <c r="AW13810" s="89"/>
      <c r="BE13810" s="90"/>
      <c r="BF13810" s="84"/>
      <c r="BG13810" s="84">
        <f t="shared" si="217"/>
        <v>46122.5</v>
      </c>
    </row>
    <row r="13811" spans="39:59">
      <c r="AM13811" s="85" t="s">
        <v>14063</v>
      </c>
      <c r="AN13811" s="83">
        <v>3.4759110999999998</v>
      </c>
      <c r="AO13811" s="84">
        <v>800.34009000000003</v>
      </c>
      <c r="AP13811" s="83">
        <v>5523.9912000000004</v>
      </c>
      <c r="AQ13811" s="83">
        <v>0.77886599000000001</v>
      </c>
      <c r="AR13811" s="83">
        <v>-2.6970451</v>
      </c>
      <c r="AU13811" s="91"/>
      <c r="AW13811" s="89"/>
      <c r="BE13811" s="90"/>
      <c r="BF13811" s="84"/>
      <c r="BG13811" s="84">
        <f t="shared" si="217"/>
        <v>46123</v>
      </c>
    </row>
    <row r="13812" spans="39:59">
      <c r="AM13812" s="85" t="s">
        <v>14064</v>
      </c>
      <c r="AN13812" s="83">
        <v>3.4758941999999999</v>
      </c>
      <c r="AO13812" s="84">
        <v>800.03545999999994</v>
      </c>
      <c r="AP13812" s="83">
        <v>5524.3915999999999</v>
      </c>
      <c r="AQ13812" s="83">
        <v>0.77886610999999994</v>
      </c>
      <c r="AR13812" s="83">
        <v>-2.6970282000000001</v>
      </c>
      <c r="AU13812" s="91"/>
      <c r="AW13812" s="89"/>
      <c r="BE13812" s="90"/>
      <c r="BF13812" s="84"/>
      <c r="BG13812" s="84">
        <f t="shared" si="217"/>
        <v>46123.5</v>
      </c>
    </row>
    <row r="13813" spans="39:59">
      <c r="AM13813" s="85" t="s">
        <v>14065</v>
      </c>
      <c r="AN13813" s="83">
        <v>3.4759845999999999</v>
      </c>
      <c r="AO13813" s="84">
        <v>800.18773999999996</v>
      </c>
      <c r="AP13813" s="83">
        <v>5524.7915000000003</v>
      </c>
      <c r="AQ13813" s="83">
        <v>0.77887154000000003</v>
      </c>
      <c r="AR13813" s="83">
        <v>-2.6971129999999999</v>
      </c>
      <c r="AU13813" s="91"/>
      <c r="AW13813" s="89"/>
      <c r="BE13813" s="90"/>
      <c r="BF13813" s="84"/>
      <c r="BG13813" s="84">
        <f t="shared" si="217"/>
        <v>46124</v>
      </c>
    </row>
    <row r="13814" spans="39:59">
      <c r="AM13814" s="85" t="s">
        <v>14066</v>
      </c>
      <c r="AN13814" s="83">
        <v>3.4760703999999998</v>
      </c>
      <c r="AO13814" s="84">
        <v>800.23346000000004</v>
      </c>
      <c r="AP13814" s="83">
        <v>5525.1913999999997</v>
      </c>
      <c r="AQ13814" s="83">
        <v>0.77889079000000006</v>
      </c>
      <c r="AR13814" s="83">
        <v>-2.6971796000000001</v>
      </c>
      <c r="AU13814" s="91"/>
      <c r="AW13814" s="89"/>
      <c r="BE13814" s="90"/>
      <c r="BF13814" s="84"/>
      <c r="BG13814" s="84">
        <f t="shared" si="217"/>
        <v>46124.5</v>
      </c>
    </row>
    <row r="13815" spans="39:59">
      <c r="AM13815" s="85" t="s">
        <v>14067</v>
      </c>
      <c r="AN13815" s="83">
        <v>3.4762382999999999</v>
      </c>
      <c r="AO13815" s="84">
        <v>800.17255</v>
      </c>
      <c r="AP13815" s="83">
        <v>5525.5918000000001</v>
      </c>
      <c r="AQ13815" s="83">
        <v>0.77891558000000005</v>
      </c>
      <c r="AR13815" s="83">
        <v>-2.6973226000000001</v>
      </c>
      <c r="AU13815" s="91"/>
      <c r="AW13815" s="89"/>
      <c r="BE13815" s="90"/>
      <c r="BF13815" s="84"/>
      <c r="BG13815" s="84">
        <f t="shared" si="217"/>
        <v>46125</v>
      </c>
    </row>
    <row r="13816" spans="39:59">
      <c r="AM13816" s="85" t="s">
        <v>14068</v>
      </c>
      <c r="AN13816" s="83">
        <v>3.4763622000000001</v>
      </c>
      <c r="AO13816" s="84">
        <v>800.14202999999998</v>
      </c>
      <c r="AP13816" s="83">
        <v>5525.9916999999996</v>
      </c>
      <c r="AQ13816" s="83">
        <v>0.77894545000000004</v>
      </c>
      <c r="AR13816" s="83">
        <v>-2.6974168000000001</v>
      </c>
      <c r="AU13816" s="91"/>
      <c r="AW13816" s="89"/>
      <c r="BE13816" s="90"/>
      <c r="BF13816" s="84"/>
      <c r="BG13816" s="84">
        <f t="shared" si="217"/>
        <v>46125.5</v>
      </c>
    </row>
    <row r="13817" spans="39:59">
      <c r="AM13817" s="85" t="s">
        <v>14069</v>
      </c>
      <c r="AN13817" s="83">
        <v>3.4762711999999998</v>
      </c>
      <c r="AO13817" s="84">
        <v>800.12683000000004</v>
      </c>
      <c r="AP13817" s="83">
        <v>5526.3915999999999</v>
      </c>
      <c r="AQ13817" s="83">
        <v>0.77896416000000002</v>
      </c>
      <c r="AR13817" s="83">
        <v>-2.6973071000000002</v>
      </c>
      <c r="AU13817" s="91"/>
      <c r="AW13817" s="89"/>
      <c r="BE13817" s="90"/>
      <c r="BF13817" s="84"/>
      <c r="BG13817" s="84">
        <f t="shared" si="217"/>
        <v>46126</v>
      </c>
    </row>
    <row r="13818" spans="39:59">
      <c r="AM13818" s="85" t="s">
        <v>14070</v>
      </c>
      <c r="AN13818" s="83">
        <v>3.4762895</v>
      </c>
      <c r="AO13818" s="84">
        <v>800.05071999999996</v>
      </c>
      <c r="AP13818" s="83">
        <v>5526.7920000000004</v>
      </c>
      <c r="AQ13818" s="83">
        <v>0.77898555999999997</v>
      </c>
      <c r="AR13818" s="83">
        <v>-2.6973039999999999</v>
      </c>
      <c r="AU13818" s="91"/>
      <c r="AW13818" s="89"/>
      <c r="BE13818" s="90"/>
      <c r="BF13818" s="84"/>
      <c r="BG13818" s="84">
        <f t="shared" si="217"/>
        <v>46126.5</v>
      </c>
    </row>
    <row r="13819" spans="39:59">
      <c r="AM13819" s="85" t="s">
        <v>14071</v>
      </c>
      <c r="AN13819" s="83">
        <v>3.4762635</v>
      </c>
      <c r="AO13819" s="84">
        <v>800.09636999999998</v>
      </c>
      <c r="AP13819" s="83">
        <v>5527.1918999999998</v>
      </c>
      <c r="AQ13819" s="83">
        <v>0.77901852000000005</v>
      </c>
      <c r="AR13819" s="83">
        <v>-2.6972448999999998</v>
      </c>
      <c r="AU13819" s="91"/>
      <c r="AW13819" s="89"/>
      <c r="BE13819" s="90"/>
      <c r="BF13819" s="84"/>
      <c r="BG13819" s="84">
        <f t="shared" si="217"/>
        <v>46127</v>
      </c>
    </row>
    <row r="13820" spans="39:59">
      <c r="AM13820" s="85" t="s">
        <v>14072</v>
      </c>
      <c r="AN13820" s="83">
        <v>3.4762111</v>
      </c>
      <c r="AO13820" s="84">
        <v>800.30962999999997</v>
      </c>
      <c r="AP13820" s="83">
        <v>5527.5918000000001</v>
      </c>
      <c r="AQ13820" s="83">
        <v>0.77904618000000003</v>
      </c>
      <c r="AR13820" s="83">
        <v>-2.697165</v>
      </c>
      <c r="AU13820" s="91"/>
      <c r="AW13820" s="89"/>
      <c r="BE13820" s="90"/>
      <c r="BF13820" s="84"/>
      <c r="BG13820" s="84">
        <f t="shared" si="217"/>
        <v>46127.5</v>
      </c>
    </row>
    <row r="13821" spans="39:59">
      <c r="AM13821" s="85" t="s">
        <v>14073</v>
      </c>
      <c r="AN13821" s="83">
        <v>3.4763066999999999</v>
      </c>
      <c r="AO13821" s="84">
        <v>800.08118000000002</v>
      </c>
      <c r="AP13821" s="83">
        <v>5527.9916999999996</v>
      </c>
      <c r="AQ13821" s="83">
        <v>0.77906829</v>
      </c>
      <c r="AR13821" s="83">
        <v>-2.6972383999999998</v>
      </c>
      <c r="AU13821" s="91"/>
      <c r="AW13821" s="89"/>
      <c r="BE13821" s="90"/>
      <c r="BF13821" s="84"/>
      <c r="BG13821" s="84">
        <f t="shared" si="217"/>
        <v>46128</v>
      </c>
    </row>
    <row r="13822" spans="39:59">
      <c r="AM13822" s="85" t="s">
        <v>14074</v>
      </c>
      <c r="AN13822" s="83">
        <v>3.4763872999999998</v>
      </c>
      <c r="AO13822" s="84">
        <v>800.08118000000002</v>
      </c>
      <c r="AP13822" s="83">
        <v>5528.3921</v>
      </c>
      <c r="AQ13822" s="83">
        <v>0.77909415999999998</v>
      </c>
      <c r="AR13822" s="83">
        <v>-2.6972930000000002</v>
      </c>
      <c r="AU13822" s="91"/>
      <c r="AW13822" s="89"/>
      <c r="BE13822" s="90"/>
      <c r="BF13822" s="84"/>
      <c r="BG13822" s="84">
        <f t="shared" si="217"/>
        <v>46128.5</v>
      </c>
    </row>
    <row r="13823" spans="39:59">
      <c r="AM13823" s="85" t="s">
        <v>14075</v>
      </c>
      <c r="AN13823" s="83">
        <v>3.4764194000000002</v>
      </c>
      <c r="AO13823" s="84">
        <v>800.06592000000001</v>
      </c>
      <c r="AP13823" s="83">
        <v>5528.7920000000004</v>
      </c>
      <c r="AQ13823" s="83">
        <v>0.77911741000000001</v>
      </c>
      <c r="AR13823" s="83">
        <v>-2.6973020999999999</v>
      </c>
      <c r="AU13823" s="91"/>
      <c r="AW13823" s="89"/>
      <c r="BE13823" s="90"/>
      <c r="BF13823" s="84"/>
      <c r="BG13823" s="84">
        <f t="shared" si="217"/>
        <v>46129</v>
      </c>
    </row>
    <row r="13824" spans="39:59">
      <c r="AM13824" s="85" t="s">
        <v>14076</v>
      </c>
      <c r="AN13824" s="83">
        <v>3.4764759999999999</v>
      </c>
      <c r="AO13824" s="84">
        <v>800.15734999999995</v>
      </c>
      <c r="AP13824" s="83">
        <v>5529.1918999999998</v>
      </c>
      <c r="AQ13824" s="83">
        <v>0.77914243999999999</v>
      </c>
      <c r="AR13824" s="83">
        <v>-2.6973335999999999</v>
      </c>
      <c r="AU13824" s="91"/>
      <c r="AW13824" s="89"/>
      <c r="BE13824" s="90"/>
      <c r="BF13824" s="84"/>
      <c r="BG13824" s="84">
        <f t="shared" si="217"/>
        <v>46129.5</v>
      </c>
    </row>
    <row r="13825" spans="39:59">
      <c r="AM13825" s="85" t="s">
        <v>14077</v>
      </c>
      <c r="AN13825" s="83">
        <v>3.4763991999999999</v>
      </c>
      <c r="AO13825" s="84">
        <v>800.11157000000003</v>
      </c>
      <c r="AP13825" s="83">
        <v>5529.5923000000003</v>
      </c>
      <c r="AQ13825" s="83">
        <v>0.77915329</v>
      </c>
      <c r="AR13825" s="83">
        <v>-2.6972458000000001</v>
      </c>
      <c r="AU13825" s="91"/>
      <c r="AW13825" s="89"/>
      <c r="BE13825" s="90"/>
      <c r="BF13825" s="84"/>
      <c r="BG13825" s="84">
        <f t="shared" si="217"/>
        <v>46130</v>
      </c>
    </row>
    <row r="13826" spans="39:59">
      <c r="AM13826" s="85" t="s">
        <v>14078</v>
      </c>
      <c r="AN13826" s="83">
        <v>3.4763632000000002</v>
      </c>
      <c r="AO13826" s="84">
        <v>800.15734999999995</v>
      </c>
      <c r="AP13826" s="83">
        <v>5529.9921999999997</v>
      </c>
      <c r="AQ13826" s="83">
        <v>0.77915299000000005</v>
      </c>
      <c r="AR13826" s="83">
        <v>-2.6972103000000001</v>
      </c>
      <c r="AU13826" s="91"/>
      <c r="AW13826" s="89"/>
      <c r="BE13826" s="90"/>
      <c r="BF13826" s="84"/>
      <c r="BG13826" s="84">
        <f t="shared" si="217"/>
        <v>46130.5</v>
      </c>
    </row>
    <row r="13827" spans="39:59">
      <c r="AM13827" s="85" t="s">
        <v>14079</v>
      </c>
      <c r="AN13827" s="83">
        <v>3.4763632000000002</v>
      </c>
      <c r="AO13827" s="84">
        <v>800.09636999999998</v>
      </c>
      <c r="AP13827" s="83">
        <v>5530.3921</v>
      </c>
      <c r="AQ13827" s="83">
        <v>0.77915071999999996</v>
      </c>
      <c r="AR13827" s="83">
        <v>-2.6972125</v>
      </c>
      <c r="AU13827" s="91"/>
      <c r="AW13827" s="89"/>
      <c r="BE13827" s="90"/>
      <c r="BF13827" s="84"/>
      <c r="BG13827" s="84">
        <f t="shared" si="217"/>
        <v>46131</v>
      </c>
    </row>
    <row r="13828" spans="39:59">
      <c r="AM13828" s="85" t="s">
        <v>14080</v>
      </c>
      <c r="AN13828" s="83">
        <v>3.4763571999999998</v>
      </c>
      <c r="AO13828" s="84">
        <v>800.15734999999995</v>
      </c>
      <c r="AP13828" s="83">
        <v>5530.7924999999996</v>
      </c>
      <c r="AQ13828" s="83">
        <v>0.77915245</v>
      </c>
      <c r="AR13828" s="83">
        <v>-2.6972048000000002</v>
      </c>
      <c r="AU13828" s="91"/>
      <c r="AW13828" s="89"/>
      <c r="BE13828" s="90"/>
      <c r="BF13828" s="84"/>
      <c r="BG13828" s="84">
        <f t="shared" si="217"/>
        <v>46131.5</v>
      </c>
    </row>
    <row r="13829" spans="39:59">
      <c r="AM13829" s="85" t="s">
        <v>14081</v>
      </c>
      <c r="AN13829" s="83">
        <v>3.4763845999999998</v>
      </c>
      <c r="AO13829" s="84">
        <v>800.03552000000002</v>
      </c>
      <c r="AP13829" s="83">
        <v>5531.1923999999999</v>
      </c>
      <c r="AQ13829" s="83">
        <v>0.77915387999999997</v>
      </c>
      <c r="AR13829" s="83">
        <v>-2.6972307999999998</v>
      </c>
      <c r="AU13829" s="91"/>
      <c r="AW13829" s="89"/>
      <c r="BE13829" s="90"/>
      <c r="BF13829" s="84"/>
      <c r="BG13829" s="84">
        <f t="shared" ref="BG13829:BG13892" si="218">BG13828+0.5</f>
        <v>46132</v>
      </c>
    </row>
    <row r="13830" spans="39:59">
      <c r="AM13830" s="85" t="s">
        <v>14082</v>
      </c>
      <c r="AN13830" s="83">
        <v>3.4763793999999999</v>
      </c>
      <c r="AO13830" s="84">
        <v>800.08112000000006</v>
      </c>
      <c r="AP13830" s="83">
        <v>5531.5923000000003</v>
      </c>
      <c r="AQ13830" s="83">
        <v>0.77915466</v>
      </c>
      <c r="AR13830" s="83">
        <v>-2.6972246000000002</v>
      </c>
      <c r="AU13830" s="91"/>
      <c r="AW13830" s="89"/>
      <c r="BE13830" s="90"/>
      <c r="BF13830" s="84"/>
      <c r="BG13830" s="84">
        <f t="shared" si="218"/>
        <v>46132.5</v>
      </c>
    </row>
    <row r="13831" spans="39:59">
      <c r="AM13831" s="85" t="s">
        <v>14083</v>
      </c>
      <c r="AN13831" s="83">
        <v>3.4764008999999998</v>
      </c>
      <c r="AO13831" s="84">
        <v>800.15734999999995</v>
      </c>
      <c r="AP13831" s="83">
        <v>5531.9926999999998</v>
      </c>
      <c r="AQ13831" s="83">
        <v>0.77916914000000004</v>
      </c>
      <c r="AR13831" s="83">
        <v>-2.6972318</v>
      </c>
      <c r="AU13831" s="91"/>
      <c r="AW13831" s="89"/>
      <c r="BE13831" s="90"/>
      <c r="BF13831" s="84"/>
      <c r="BG13831" s="84">
        <f t="shared" si="218"/>
        <v>46133</v>
      </c>
    </row>
    <row r="13832" spans="39:59">
      <c r="AM13832" s="85" t="s">
        <v>14084</v>
      </c>
      <c r="AN13832" s="83">
        <v>3.4763535999999999</v>
      </c>
      <c r="AO13832" s="84">
        <v>800.05071999999996</v>
      </c>
      <c r="AP13832" s="83">
        <v>5532.3926000000001</v>
      </c>
      <c r="AQ13832" s="83">
        <v>0.77917301999999999</v>
      </c>
      <c r="AR13832" s="83">
        <v>-2.6971805</v>
      </c>
      <c r="AU13832" s="91"/>
      <c r="AW13832" s="89"/>
      <c r="BE13832" s="90"/>
      <c r="BF13832" s="84"/>
      <c r="BG13832" s="84">
        <f t="shared" si="218"/>
        <v>46133.5</v>
      </c>
    </row>
    <row r="13833" spans="39:59">
      <c r="AM13833" s="85" t="s">
        <v>14085</v>
      </c>
      <c r="AN13833" s="83">
        <v>3.4764406999999999</v>
      </c>
      <c r="AO13833" s="84">
        <v>800.21825999999999</v>
      </c>
      <c r="AP13833" s="83">
        <v>5532.7924999999996</v>
      </c>
      <c r="AQ13833" s="83">
        <v>0.77917963000000001</v>
      </c>
      <c r="AR13833" s="83">
        <v>-2.6972611</v>
      </c>
      <c r="AU13833" s="91"/>
      <c r="AW13833" s="89"/>
      <c r="BE13833" s="90"/>
      <c r="BF13833" s="84"/>
      <c r="BG13833" s="84">
        <f t="shared" si="218"/>
        <v>46134</v>
      </c>
    </row>
    <row r="13834" spans="39:59">
      <c r="AM13834" s="85" t="s">
        <v>14086</v>
      </c>
      <c r="AN13834" s="83">
        <v>3.4764175000000002</v>
      </c>
      <c r="AO13834" s="84">
        <v>799.95929000000001</v>
      </c>
      <c r="AP13834" s="83">
        <v>5533.1929</v>
      </c>
      <c r="AQ13834" s="83">
        <v>0.77918595000000002</v>
      </c>
      <c r="AR13834" s="83">
        <v>-2.6972315</v>
      </c>
      <c r="AU13834" s="91"/>
      <c r="AW13834" s="89"/>
      <c r="BE13834" s="90"/>
      <c r="BF13834" s="84"/>
      <c r="BG13834" s="84">
        <f t="shared" si="218"/>
        <v>46134.5</v>
      </c>
    </row>
    <row r="13835" spans="39:59">
      <c r="AM13835" s="85" t="s">
        <v>14087</v>
      </c>
      <c r="AN13835" s="83">
        <v>3.4764577999999999</v>
      </c>
      <c r="AO13835" s="84">
        <v>800.11157000000003</v>
      </c>
      <c r="AP13835" s="83">
        <v>5533.5928000000004</v>
      </c>
      <c r="AQ13835" s="83">
        <v>0.77918463999999998</v>
      </c>
      <c r="AR13835" s="83">
        <v>-2.6972733</v>
      </c>
      <c r="AU13835" s="91"/>
      <c r="AW13835" s="89"/>
      <c r="BE13835" s="90"/>
      <c r="BF13835" s="84"/>
      <c r="BG13835" s="84">
        <f t="shared" si="218"/>
        <v>46135</v>
      </c>
    </row>
    <row r="13836" spans="39:59">
      <c r="AM13836" s="85" t="s">
        <v>14088</v>
      </c>
      <c r="AN13836" s="83">
        <v>3.4763639</v>
      </c>
      <c r="AO13836" s="84">
        <v>800.29436999999996</v>
      </c>
      <c r="AP13836" s="83">
        <v>5533.9926999999998</v>
      </c>
      <c r="AQ13836" s="83">
        <v>0.77918082</v>
      </c>
      <c r="AR13836" s="83">
        <v>-2.6971831000000002</v>
      </c>
      <c r="AU13836" s="91"/>
      <c r="AW13836" s="89"/>
      <c r="BE13836" s="90"/>
      <c r="BF13836" s="84"/>
      <c r="BG13836" s="84">
        <f t="shared" si="218"/>
        <v>46135.5</v>
      </c>
    </row>
    <row r="13837" spans="39:59">
      <c r="AM13837" s="85" t="s">
        <v>14089</v>
      </c>
      <c r="AN13837" s="83">
        <v>3.4763274000000002</v>
      </c>
      <c r="AO13837" s="84">
        <v>800.20306000000005</v>
      </c>
      <c r="AP13837" s="83">
        <v>5534.3931000000002</v>
      </c>
      <c r="AQ13837" s="83">
        <v>0.77918242999999998</v>
      </c>
      <c r="AR13837" s="83">
        <v>-2.6971449999999999</v>
      </c>
      <c r="AU13837" s="91"/>
      <c r="AW13837" s="89"/>
      <c r="BE13837" s="90"/>
      <c r="BF13837" s="84"/>
      <c r="BG13837" s="84">
        <f t="shared" si="218"/>
        <v>46136</v>
      </c>
    </row>
    <row r="13838" spans="39:59">
      <c r="AM13838" s="85" t="s">
        <v>14090</v>
      </c>
      <c r="AN13838" s="83">
        <v>3.4764385</v>
      </c>
      <c r="AO13838" s="84">
        <v>800.23339999999996</v>
      </c>
      <c r="AP13838" s="83">
        <v>5534.7929999999997</v>
      </c>
      <c r="AQ13838" s="83">
        <v>0.77918427999999995</v>
      </c>
      <c r="AR13838" s="83">
        <v>-2.6972542000000002</v>
      </c>
      <c r="AU13838" s="91"/>
      <c r="AW13838" s="89"/>
      <c r="BE13838" s="90"/>
      <c r="BF13838" s="84"/>
      <c r="BG13838" s="84">
        <f t="shared" si="218"/>
        <v>46136.5</v>
      </c>
    </row>
    <row r="13839" spans="39:59">
      <c r="AM13839" s="85" t="s">
        <v>14091</v>
      </c>
      <c r="AN13839" s="83">
        <v>3.4763334000000001</v>
      </c>
      <c r="AO13839" s="84">
        <v>800.11162999999999</v>
      </c>
      <c r="AP13839" s="83">
        <v>5535.1929</v>
      </c>
      <c r="AQ13839" s="83">
        <v>0.77918273000000005</v>
      </c>
      <c r="AR13839" s="83">
        <v>-2.6971506999999999</v>
      </c>
      <c r="AU13839" s="91"/>
      <c r="AW13839" s="89"/>
      <c r="BE13839" s="90"/>
      <c r="BF13839" s="84"/>
      <c r="BG13839" s="84">
        <f t="shared" si="218"/>
        <v>46137</v>
      </c>
    </row>
    <row r="13840" spans="39:59">
      <c r="AM13840" s="85" t="s">
        <v>14092</v>
      </c>
      <c r="AN13840" s="83">
        <v>3.4762053000000002</v>
      </c>
      <c r="AO13840" s="84">
        <v>800.14209000000005</v>
      </c>
      <c r="AP13840" s="83">
        <v>5535.5933000000005</v>
      </c>
      <c r="AQ13840" s="83">
        <v>0.7791844</v>
      </c>
      <c r="AR13840" s="83">
        <v>-2.6970209999999999</v>
      </c>
      <c r="AU13840" s="91"/>
      <c r="AW13840" s="89"/>
      <c r="BE13840" s="90"/>
      <c r="BF13840" s="84"/>
      <c r="BG13840" s="84">
        <f t="shared" si="218"/>
        <v>46137.5</v>
      </c>
    </row>
    <row r="13841" spans="39:59">
      <c r="AM13841" s="85" t="s">
        <v>14093</v>
      </c>
      <c r="AN13841" s="83">
        <v>3.4763701</v>
      </c>
      <c r="AO13841" s="84">
        <v>800.23346000000004</v>
      </c>
      <c r="AP13841" s="83">
        <v>5535.9931999999999</v>
      </c>
      <c r="AQ13841" s="83">
        <v>0.77919488999999997</v>
      </c>
      <c r="AR13841" s="83">
        <v>-2.6971753000000001</v>
      </c>
      <c r="AU13841" s="91"/>
      <c r="AW13841" s="89"/>
      <c r="BE13841" s="90"/>
      <c r="BF13841" s="84"/>
      <c r="BG13841" s="84">
        <f t="shared" si="218"/>
        <v>46138</v>
      </c>
    </row>
    <row r="13842" spans="39:59">
      <c r="AM13842" s="85" t="s">
        <v>14094</v>
      </c>
      <c r="AN13842" s="83">
        <v>3.4764328</v>
      </c>
      <c r="AO13842" s="84">
        <v>800.18773999999996</v>
      </c>
      <c r="AP13842" s="83">
        <v>5536.3931000000002</v>
      </c>
      <c r="AQ13842" s="83">
        <v>0.77919930000000004</v>
      </c>
      <c r="AR13842" s="83">
        <v>-2.6972334</v>
      </c>
      <c r="AU13842" s="91"/>
      <c r="AW13842" s="89"/>
      <c r="BE13842" s="90"/>
      <c r="BF13842" s="84"/>
      <c r="BG13842" s="84">
        <f t="shared" si="218"/>
        <v>46138.5</v>
      </c>
    </row>
    <row r="13843" spans="39:59">
      <c r="AM13843" s="85" t="s">
        <v>14095</v>
      </c>
      <c r="AN13843" s="83">
        <v>3.4764713999999999</v>
      </c>
      <c r="AO13843" s="84">
        <v>799.98974999999996</v>
      </c>
      <c r="AP13843" s="83">
        <v>5536.7934999999998</v>
      </c>
      <c r="AQ13843" s="83">
        <v>0.77920060999999996</v>
      </c>
      <c r="AR13843" s="83">
        <v>-2.6972708999999999</v>
      </c>
      <c r="AU13843" s="91"/>
      <c r="AW13843" s="89"/>
      <c r="BE13843" s="90"/>
      <c r="BF13843" s="84"/>
      <c r="BG13843" s="84">
        <f t="shared" si="218"/>
        <v>46139</v>
      </c>
    </row>
    <row r="13844" spans="39:59">
      <c r="AM13844" s="85" t="s">
        <v>14096</v>
      </c>
      <c r="AN13844" s="83">
        <v>3.4763432000000001</v>
      </c>
      <c r="AO13844" s="84">
        <v>800.12683000000004</v>
      </c>
      <c r="AP13844" s="83">
        <v>5537.1934000000001</v>
      </c>
      <c r="AQ13844" s="83">
        <v>0.77919948000000006</v>
      </c>
      <c r="AR13844" s="83">
        <v>-2.6971438000000001</v>
      </c>
      <c r="AU13844" s="91"/>
      <c r="AW13844" s="89"/>
      <c r="BE13844" s="90"/>
      <c r="BF13844" s="84"/>
      <c r="BG13844" s="84">
        <f t="shared" si="218"/>
        <v>46139.5</v>
      </c>
    </row>
    <row r="13845" spans="39:59">
      <c r="AM13845" s="85" t="s">
        <v>14097</v>
      </c>
      <c r="AN13845" s="83">
        <v>3.4763392999999998</v>
      </c>
      <c r="AO13845" s="84">
        <v>800.35535000000004</v>
      </c>
      <c r="AP13845" s="83">
        <v>5537.5933000000005</v>
      </c>
      <c r="AQ13845" s="83">
        <v>0.77920210000000001</v>
      </c>
      <c r="AR13845" s="83">
        <v>-2.6971373999999999</v>
      </c>
      <c r="AU13845" s="91"/>
      <c r="AW13845" s="89"/>
      <c r="BE13845" s="90"/>
      <c r="BF13845" s="84"/>
      <c r="BG13845" s="84">
        <f t="shared" si="218"/>
        <v>46140</v>
      </c>
    </row>
    <row r="13846" spans="39:59">
      <c r="AM13846" s="85" t="s">
        <v>14098</v>
      </c>
      <c r="AN13846" s="83">
        <v>3.4764813999999999</v>
      </c>
      <c r="AO13846" s="84">
        <v>800.11157000000003</v>
      </c>
      <c r="AP13846" s="83">
        <v>5537.9937</v>
      </c>
      <c r="AQ13846" s="83">
        <v>0.77920948999999995</v>
      </c>
      <c r="AR13846" s="83">
        <v>-2.6972718000000002</v>
      </c>
      <c r="AU13846" s="91"/>
      <c r="AW13846" s="89"/>
      <c r="BE13846" s="90"/>
      <c r="BF13846" s="84"/>
      <c r="BG13846" s="84">
        <f t="shared" si="218"/>
        <v>46140.5</v>
      </c>
    </row>
    <row r="13847" spans="39:59">
      <c r="AM13847" s="85" t="s">
        <v>14099</v>
      </c>
      <c r="AN13847" s="83">
        <v>3.4765543999999999</v>
      </c>
      <c r="AO13847" s="84">
        <v>800.18773999999996</v>
      </c>
      <c r="AP13847" s="83">
        <v>5538.3936000000003</v>
      </c>
      <c r="AQ13847" s="83">
        <v>0.77920710999999998</v>
      </c>
      <c r="AR13847" s="83">
        <v>-2.6973471999999998</v>
      </c>
      <c r="AU13847" s="91"/>
      <c r="AW13847" s="89"/>
      <c r="BE13847" s="90"/>
      <c r="BF13847" s="84"/>
      <c r="BG13847" s="84">
        <f t="shared" si="218"/>
        <v>46141</v>
      </c>
    </row>
    <row r="13848" spans="39:59">
      <c r="AM13848" s="85" t="s">
        <v>14100</v>
      </c>
      <c r="AN13848" s="83">
        <v>3.4765245999999999</v>
      </c>
      <c r="AO13848" s="84">
        <v>800.03545999999994</v>
      </c>
      <c r="AP13848" s="83">
        <v>5538.7934999999998</v>
      </c>
      <c r="AQ13848" s="83">
        <v>0.77920908</v>
      </c>
      <c r="AR13848" s="83">
        <v>-2.6973155000000002</v>
      </c>
      <c r="AU13848" s="91"/>
      <c r="AW13848" s="89"/>
      <c r="BE13848" s="90"/>
      <c r="BF13848" s="84"/>
      <c r="BG13848" s="84">
        <f t="shared" si="218"/>
        <v>46141.5</v>
      </c>
    </row>
    <row r="13849" spans="39:59">
      <c r="AM13849" s="85" t="s">
        <v>14101</v>
      </c>
      <c r="AN13849" s="83">
        <v>3.4764662</v>
      </c>
      <c r="AO13849" s="84">
        <v>800.09636999999998</v>
      </c>
      <c r="AP13849" s="83">
        <v>5539.1938</v>
      </c>
      <c r="AQ13849" s="83">
        <v>0.77919804999999998</v>
      </c>
      <c r="AR13849" s="83">
        <v>-2.6972681999999999</v>
      </c>
      <c r="AU13849" s="91"/>
      <c r="AW13849" s="89"/>
      <c r="BE13849" s="90"/>
      <c r="BF13849" s="84"/>
      <c r="BG13849" s="84">
        <f t="shared" si="218"/>
        <v>46142</v>
      </c>
    </row>
    <row r="13850" spans="39:59">
      <c r="AM13850" s="85" t="s">
        <v>14102</v>
      </c>
      <c r="AN13850" s="83">
        <v>3.476537</v>
      </c>
      <c r="AO13850" s="84">
        <v>800.12689</v>
      </c>
      <c r="AP13850" s="83">
        <v>5539.5937999999996</v>
      </c>
      <c r="AQ13850" s="83">
        <v>0.77919722000000002</v>
      </c>
      <c r="AR13850" s="83">
        <v>-2.6973398</v>
      </c>
      <c r="AU13850" s="91"/>
      <c r="AW13850" s="89"/>
      <c r="BE13850" s="90"/>
      <c r="BF13850" s="84"/>
      <c r="BG13850" s="84">
        <f t="shared" si="218"/>
        <v>46142.5</v>
      </c>
    </row>
    <row r="13851" spans="39:59">
      <c r="AM13851" s="85" t="s">
        <v>14103</v>
      </c>
      <c r="AN13851" s="83">
        <v>3.4765258000000001</v>
      </c>
      <c r="AO13851" s="84">
        <v>800.18773999999996</v>
      </c>
      <c r="AP13851" s="83">
        <v>5539.9937</v>
      </c>
      <c r="AQ13851" s="83">
        <v>0.77919877000000004</v>
      </c>
      <c r="AR13851" s="83">
        <v>-2.6973270999999999</v>
      </c>
      <c r="AU13851" s="91"/>
      <c r="AW13851" s="89"/>
      <c r="BE13851" s="90"/>
      <c r="BF13851" s="84"/>
      <c r="BG13851" s="84">
        <f t="shared" si="218"/>
        <v>46143</v>
      </c>
    </row>
    <row r="13852" spans="39:59">
      <c r="AM13852" s="85" t="s">
        <v>14104</v>
      </c>
      <c r="AN13852" s="83">
        <v>3.4764699999999999</v>
      </c>
      <c r="AO13852" s="84">
        <v>800.21820000000002</v>
      </c>
      <c r="AP13852" s="83">
        <v>5540.3940000000002</v>
      </c>
      <c r="AQ13852" s="83">
        <v>0.77920043000000005</v>
      </c>
      <c r="AR13852" s="83">
        <v>-2.6972697000000001</v>
      </c>
      <c r="AU13852" s="91"/>
      <c r="AW13852" s="89"/>
      <c r="BE13852" s="90"/>
      <c r="BF13852" s="84"/>
      <c r="BG13852" s="84">
        <f t="shared" si="218"/>
        <v>46143.5</v>
      </c>
    </row>
    <row r="13853" spans="39:59">
      <c r="AM13853" s="85" t="s">
        <v>14105</v>
      </c>
      <c r="AN13853" s="83">
        <v>3.4764127999999999</v>
      </c>
      <c r="AO13853" s="84">
        <v>800.20306000000005</v>
      </c>
      <c r="AP13853" s="83">
        <v>5540.7938999999997</v>
      </c>
      <c r="AQ13853" s="83">
        <v>0.77919793000000004</v>
      </c>
      <c r="AR13853" s="83">
        <v>-2.6972147999999998</v>
      </c>
      <c r="AU13853" s="91"/>
      <c r="AW13853" s="89"/>
      <c r="BE13853" s="90"/>
      <c r="BF13853" s="84"/>
      <c r="BG13853" s="84">
        <f t="shared" si="218"/>
        <v>46144</v>
      </c>
    </row>
    <row r="13854" spans="39:59">
      <c r="AM13854" s="85" t="s">
        <v>14106</v>
      </c>
      <c r="AN13854" s="83">
        <v>3.47648</v>
      </c>
      <c r="AO13854" s="84">
        <v>800.23339999999996</v>
      </c>
      <c r="AP13854" s="83">
        <v>5541.1938</v>
      </c>
      <c r="AQ13854" s="83">
        <v>0.77920263999999995</v>
      </c>
      <c r="AR13854" s="83">
        <v>-2.6972773000000001</v>
      </c>
      <c r="AU13854" s="91"/>
      <c r="AW13854" s="89"/>
      <c r="BE13854" s="90"/>
      <c r="BF13854" s="84"/>
      <c r="BG13854" s="84">
        <f t="shared" si="218"/>
        <v>46144.5</v>
      </c>
    </row>
    <row r="13855" spans="39:59">
      <c r="AM13855" s="85" t="s">
        <v>14107</v>
      </c>
      <c r="AN13855" s="83">
        <v>3.4764643</v>
      </c>
      <c r="AO13855" s="84">
        <v>800.09636999999998</v>
      </c>
      <c r="AP13855" s="83">
        <v>5541.5941999999995</v>
      </c>
      <c r="AQ13855" s="83">
        <v>0.77920197999999996</v>
      </c>
      <c r="AR13855" s="83">
        <v>-2.6972622999999998</v>
      </c>
      <c r="AU13855" s="91"/>
      <c r="AW13855" s="89"/>
      <c r="BE13855" s="90"/>
      <c r="BF13855" s="84"/>
      <c r="BG13855" s="84">
        <f t="shared" si="218"/>
        <v>46145</v>
      </c>
    </row>
    <row r="13856" spans="39:59">
      <c r="AM13856" s="85" t="s">
        <v>14108</v>
      </c>
      <c r="AN13856" s="83">
        <v>3.4765150999999999</v>
      </c>
      <c r="AO13856" s="84">
        <v>800.05071999999996</v>
      </c>
      <c r="AP13856" s="83">
        <v>5541.9940999999999</v>
      </c>
      <c r="AQ13856" s="83">
        <v>0.77921152000000005</v>
      </c>
      <c r="AR13856" s="83">
        <v>-2.6973034999999999</v>
      </c>
      <c r="AU13856" s="91"/>
      <c r="AW13856" s="89"/>
      <c r="BE13856" s="90"/>
      <c r="BF13856" s="84"/>
      <c r="BG13856" s="84">
        <f t="shared" si="218"/>
        <v>46145.5</v>
      </c>
    </row>
    <row r="13857" spans="39:59">
      <c r="AM13857" s="85" t="s">
        <v>14109</v>
      </c>
      <c r="AN13857" s="83">
        <v>3.4766061000000001</v>
      </c>
      <c r="AO13857" s="84">
        <v>800.08118000000002</v>
      </c>
      <c r="AP13857" s="83">
        <v>5542.3940000000002</v>
      </c>
      <c r="AQ13857" s="83">
        <v>0.77921896999999996</v>
      </c>
      <c r="AR13857" s="83">
        <v>-2.6973872000000001</v>
      </c>
      <c r="AU13857" s="91"/>
      <c r="AW13857" s="89"/>
      <c r="BE13857" s="90"/>
      <c r="BF13857" s="84"/>
      <c r="BG13857" s="84">
        <f t="shared" si="218"/>
        <v>46146</v>
      </c>
    </row>
    <row r="13858" spans="39:59">
      <c r="AM13858" s="85" t="s">
        <v>14110</v>
      </c>
      <c r="AN13858" s="83">
        <v>3.4766846</v>
      </c>
      <c r="AO13858" s="84">
        <v>800.15734999999995</v>
      </c>
      <c r="AP13858" s="83">
        <v>5542.7943999999998</v>
      </c>
      <c r="AQ13858" s="83">
        <v>0.77922027999999999</v>
      </c>
      <c r="AR13858" s="83">
        <v>-2.6974642000000002</v>
      </c>
      <c r="AU13858" s="91"/>
      <c r="AW13858" s="89"/>
      <c r="BE13858" s="90"/>
      <c r="BF13858" s="84"/>
      <c r="BG13858" s="84">
        <f t="shared" si="218"/>
        <v>46146.5</v>
      </c>
    </row>
    <row r="13859" spans="39:59">
      <c r="AM13859" s="85" t="s">
        <v>14111</v>
      </c>
      <c r="AN13859" s="83">
        <v>3.4766897999999999</v>
      </c>
      <c r="AO13859" s="84">
        <v>800.03545999999994</v>
      </c>
      <c r="AP13859" s="83">
        <v>5543.1943000000001</v>
      </c>
      <c r="AQ13859" s="83">
        <v>0.77921474000000002</v>
      </c>
      <c r="AR13859" s="83">
        <v>-2.6974749999999998</v>
      </c>
      <c r="AU13859" s="91"/>
      <c r="AW13859" s="89"/>
      <c r="BE13859" s="90"/>
      <c r="BF13859" s="84"/>
      <c r="BG13859" s="84">
        <f t="shared" si="218"/>
        <v>46147</v>
      </c>
    </row>
    <row r="13860" spans="39:59">
      <c r="AM13860" s="85" t="s">
        <v>14112</v>
      </c>
      <c r="AN13860" s="83">
        <v>3.4767324999999998</v>
      </c>
      <c r="AO13860" s="84">
        <v>800.18781000000001</v>
      </c>
      <c r="AP13860" s="83">
        <v>5543.5941999999995</v>
      </c>
      <c r="AQ13860" s="83">
        <v>0.77921587000000003</v>
      </c>
      <c r="AR13860" s="83">
        <v>-2.6975167</v>
      </c>
      <c r="AU13860" s="91"/>
      <c r="AW13860" s="89"/>
      <c r="BE13860" s="90"/>
      <c r="BF13860" s="84"/>
      <c r="BG13860" s="84">
        <f t="shared" si="218"/>
        <v>46147.5</v>
      </c>
    </row>
    <row r="13861" spans="39:59">
      <c r="AM13861" s="85" t="s">
        <v>14113</v>
      </c>
      <c r="AN13861" s="83">
        <v>3.4766607</v>
      </c>
      <c r="AO13861" s="84">
        <v>800.12689</v>
      </c>
      <c r="AP13861" s="83">
        <v>5543.9946</v>
      </c>
      <c r="AQ13861" s="83">
        <v>0.77920973000000004</v>
      </c>
      <c r="AR13861" s="83">
        <v>-2.6974509000000002</v>
      </c>
      <c r="AU13861" s="91"/>
      <c r="AW13861" s="89"/>
      <c r="BE13861" s="90"/>
      <c r="BF13861" s="84"/>
      <c r="BG13861" s="84">
        <f t="shared" si="218"/>
        <v>46148</v>
      </c>
    </row>
    <row r="13862" spans="39:59">
      <c r="AM13862" s="85" t="s">
        <v>14114</v>
      </c>
      <c r="AN13862" s="83">
        <v>3.476645</v>
      </c>
      <c r="AO13862" s="84">
        <v>800.12689</v>
      </c>
      <c r="AP13862" s="83">
        <v>5544.3945000000003</v>
      </c>
      <c r="AQ13862" s="83">
        <v>0.77920544000000003</v>
      </c>
      <c r="AR13862" s="83">
        <v>-2.6974396999999999</v>
      </c>
      <c r="AU13862" s="91"/>
      <c r="AW13862" s="89"/>
      <c r="BE13862" s="90"/>
      <c r="BF13862" s="84"/>
      <c r="BG13862" s="84">
        <f t="shared" si="218"/>
        <v>46148.5</v>
      </c>
    </row>
    <row r="13863" spans="39:59">
      <c r="AM13863" s="85" t="s">
        <v>14115</v>
      </c>
      <c r="AN13863" s="83">
        <v>3.4766629</v>
      </c>
      <c r="AO13863" s="84">
        <v>800.20299999999997</v>
      </c>
      <c r="AP13863" s="83">
        <v>5544.7943999999998</v>
      </c>
      <c r="AQ13863" s="83">
        <v>0.77920014000000004</v>
      </c>
      <c r="AR13863" s="83">
        <v>-2.6974627999999998</v>
      </c>
      <c r="AU13863" s="91"/>
      <c r="AW13863" s="89"/>
      <c r="BE13863" s="90"/>
      <c r="BF13863" s="84"/>
      <c r="BG13863" s="84">
        <f t="shared" si="218"/>
        <v>46149</v>
      </c>
    </row>
    <row r="13864" spans="39:59">
      <c r="AM13864" s="85" t="s">
        <v>14116</v>
      </c>
      <c r="AN13864" s="83">
        <v>3.4766444999999999</v>
      </c>
      <c r="AO13864" s="84">
        <v>800.12689</v>
      </c>
      <c r="AP13864" s="83">
        <v>5545.1948000000002</v>
      </c>
      <c r="AQ13864" s="83">
        <v>0.77920138999999999</v>
      </c>
      <c r="AR13864" s="83">
        <v>-2.6974431999999999</v>
      </c>
      <c r="AU13864" s="91"/>
      <c r="AW13864" s="89"/>
      <c r="BE13864" s="90"/>
      <c r="BF13864" s="84"/>
      <c r="BG13864" s="84">
        <f t="shared" si="218"/>
        <v>46149.5</v>
      </c>
    </row>
    <row r="13865" spans="39:59">
      <c r="AM13865" s="85" t="s">
        <v>14117</v>
      </c>
      <c r="AN13865" s="83">
        <v>3.4766311999999999</v>
      </c>
      <c r="AO13865" s="84">
        <v>800.21825999999999</v>
      </c>
      <c r="AP13865" s="83">
        <v>5545.5946999999996</v>
      </c>
      <c r="AQ13865" s="83">
        <v>0.77920555999999996</v>
      </c>
      <c r="AR13865" s="83">
        <v>-2.6974255999999999</v>
      </c>
      <c r="AU13865" s="91"/>
      <c r="AW13865" s="89"/>
      <c r="BE13865" s="90"/>
      <c r="BF13865" s="84"/>
      <c r="BG13865" s="84">
        <f t="shared" si="218"/>
        <v>46150</v>
      </c>
    </row>
    <row r="13866" spans="39:59">
      <c r="AM13866" s="85" t="s">
        <v>14118</v>
      </c>
      <c r="AN13866" s="83">
        <v>3.4766187999999998</v>
      </c>
      <c r="AO13866" s="84">
        <v>800.32488999999998</v>
      </c>
      <c r="AP13866" s="83">
        <v>5545.9946</v>
      </c>
      <c r="AQ13866" s="83">
        <v>0.77920544000000003</v>
      </c>
      <c r="AR13866" s="83">
        <v>-2.6974132000000002</v>
      </c>
      <c r="AU13866" s="91"/>
      <c r="AW13866" s="89"/>
      <c r="BE13866" s="90"/>
      <c r="BF13866" s="84"/>
      <c r="BG13866" s="84">
        <f t="shared" si="218"/>
        <v>46150.5</v>
      </c>
    </row>
    <row r="13867" spans="39:59">
      <c r="AM13867" s="85" t="s">
        <v>14119</v>
      </c>
      <c r="AN13867" s="83">
        <v>3.4765991999999999</v>
      </c>
      <c r="AO13867" s="84">
        <v>800.20299999999997</v>
      </c>
      <c r="AP13867" s="83">
        <v>5546.3950000000004</v>
      </c>
      <c r="AQ13867" s="83">
        <v>0.77919464999999999</v>
      </c>
      <c r="AR13867" s="83">
        <v>-2.6974046</v>
      </c>
      <c r="AU13867" s="91"/>
      <c r="AW13867" s="89"/>
      <c r="BE13867" s="90"/>
      <c r="BF13867" s="84"/>
      <c r="BG13867" s="84">
        <f t="shared" si="218"/>
        <v>46151</v>
      </c>
    </row>
    <row r="13868" spans="39:59">
      <c r="AM13868" s="85" t="s">
        <v>14120</v>
      </c>
      <c r="AN13868" s="83">
        <v>3.4766216000000001</v>
      </c>
      <c r="AO13868" s="84">
        <v>800.12689</v>
      </c>
      <c r="AP13868" s="83">
        <v>5546.7948999999999</v>
      </c>
      <c r="AQ13868" s="83">
        <v>0.77919304</v>
      </c>
      <c r="AR13868" s="83">
        <v>-2.6974287000000001</v>
      </c>
      <c r="AU13868" s="91"/>
      <c r="AW13868" s="89"/>
      <c r="BE13868" s="90"/>
      <c r="BF13868" s="84"/>
      <c r="BG13868" s="84">
        <f t="shared" si="218"/>
        <v>46151.5</v>
      </c>
    </row>
    <row r="13869" spans="39:59">
      <c r="AM13869" s="85" t="s">
        <v>14121</v>
      </c>
      <c r="AN13869" s="83">
        <v>3.4766032999999998</v>
      </c>
      <c r="AO13869" s="84">
        <v>800.005</v>
      </c>
      <c r="AP13869" s="83">
        <v>5547.1948000000002</v>
      </c>
      <c r="AQ13869" s="83">
        <v>0.77919417999999996</v>
      </c>
      <c r="AR13869" s="83">
        <v>-2.6974092000000001</v>
      </c>
      <c r="AU13869" s="91"/>
      <c r="AW13869" s="89"/>
      <c r="BE13869" s="90"/>
      <c r="BF13869" s="84"/>
      <c r="BG13869" s="84">
        <f t="shared" si="218"/>
        <v>46152</v>
      </c>
    </row>
    <row r="13870" spans="39:59">
      <c r="AM13870" s="85" t="s">
        <v>14122</v>
      </c>
      <c r="AN13870" s="83">
        <v>3.4766301999999998</v>
      </c>
      <c r="AO13870" s="84">
        <v>800.09636999999998</v>
      </c>
      <c r="AP13870" s="83">
        <v>5547.5951999999997</v>
      </c>
      <c r="AQ13870" s="83">
        <v>0.77920507999999999</v>
      </c>
      <c r="AR13870" s="83">
        <v>-2.6974250999999998</v>
      </c>
      <c r="AU13870" s="91"/>
      <c r="AW13870" s="89"/>
      <c r="BE13870" s="90"/>
      <c r="BF13870" s="84"/>
      <c r="BG13870" s="84">
        <f t="shared" si="218"/>
        <v>46152.5</v>
      </c>
    </row>
    <row r="13871" spans="39:59">
      <c r="AM13871" s="85" t="s">
        <v>14123</v>
      </c>
      <c r="AN13871" s="83">
        <v>3.4764911999999999</v>
      </c>
      <c r="AO13871" s="84">
        <v>800.08112000000006</v>
      </c>
      <c r="AP13871" s="83">
        <v>5547.9951000000001</v>
      </c>
      <c r="AQ13871" s="83">
        <v>0.77921574999999998</v>
      </c>
      <c r="AR13871" s="83">
        <v>-2.6972754000000001</v>
      </c>
      <c r="AU13871" s="91"/>
      <c r="AW13871" s="89"/>
      <c r="BE13871" s="90"/>
      <c r="BF13871" s="84"/>
      <c r="BG13871" s="84">
        <f t="shared" si="218"/>
        <v>46153</v>
      </c>
    </row>
    <row r="13872" spans="39:59">
      <c r="AM13872" s="85" t="s">
        <v>14124</v>
      </c>
      <c r="AN13872" s="83">
        <v>3.4764368999999999</v>
      </c>
      <c r="AO13872" s="84">
        <v>800.12689</v>
      </c>
      <c r="AP13872" s="83">
        <v>5548.3950000000004</v>
      </c>
      <c r="AQ13872" s="83">
        <v>0.77921218000000003</v>
      </c>
      <c r="AR13872" s="83">
        <v>-2.6972246000000002</v>
      </c>
      <c r="AU13872" s="91"/>
      <c r="AW13872" s="89"/>
      <c r="BE13872" s="90"/>
      <c r="BF13872" s="84"/>
      <c r="BG13872" s="84">
        <f t="shared" si="218"/>
        <v>46153.5</v>
      </c>
    </row>
    <row r="13873" spans="39:59">
      <c r="AM13873" s="85" t="s">
        <v>14125</v>
      </c>
      <c r="AN13873" s="83">
        <v>3.4763944000000002</v>
      </c>
      <c r="AO13873" s="84">
        <v>800.05071999999996</v>
      </c>
      <c r="AP13873" s="83">
        <v>5548.7954</v>
      </c>
      <c r="AQ13873" s="83">
        <v>0.77922301999999999</v>
      </c>
      <c r="AR13873" s="83">
        <v>-2.6971714000000002</v>
      </c>
      <c r="AU13873" s="91"/>
      <c r="AW13873" s="89"/>
      <c r="BE13873" s="90"/>
      <c r="BF13873" s="84"/>
      <c r="BG13873" s="84">
        <f t="shared" si="218"/>
        <v>46154</v>
      </c>
    </row>
    <row r="13874" spans="39:59">
      <c r="AM13874" s="85" t="s">
        <v>14126</v>
      </c>
      <c r="AN13874" s="83">
        <v>3.4766078</v>
      </c>
      <c r="AO13874" s="84">
        <v>800.18773999999996</v>
      </c>
      <c r="AP13874" s="83">
        <v>5549.1953000000003</v>
      </c>
      <c r="AQ13874" s="83">
        <v>0.77924258000000002</v>
      </c>
      <c r="AR13874" s="83">
        <v>-2.6973653</v>
      </c>
      <c r="AU13874" s="91"/>
      <c r="AW13874" s="89"/>
      <c r="BE13874" s="90"/>
      <c r="BF13874" s="84"/>
      <c r="BG13874" s="84">
        <f t="shared" si="218"/>
        <v>46154.5</v>
      </c>
    </row>
    <row r="13875" spans="39:59">
      <c r="AM13875" s="85" t="s">
        <v>14127</v>
      </c>
      <c r="AN13875" s="83">
        <v>3.4767423000000002</v>
      </c>
      <c r="AO13875" s="84">
        <v>799.97455000000002</v>
      </c>
      <c r="AP13875" s="83">
        <v>5549.5951999999997</v>
      </c>
      <c r="AQ13875" s="83">
        <v>0.77926242000000001</v>
      </c>
      <c r="AR13875" s="83">
        <v>-2.6974800000000001</v>
      </c>
      <c r="AU13875" s="91"/>
      <c r="AW13875" s="89"/>
      <c r="BE13875" s="90"/>
      <c r="BF13875" s="84"/>
      <c r="BG13875" s="84">
        <f t="shared" si="218"/>
        <v>46155</v>
      </c>
    </row>
    <row r="13876" spans="39:59">
      <c r="AM13876" s="85" t="s">
        <v>14128</v>
      </c>
      <c r="AN13876" s="83">
        <v>3.4768441000000001</v>
      </c>
      <c r="AO13876" s="84">
        <v>800.27923999999996</v>
      </c>
      <c r="AP13876" s="83">
        <v>5549.9956000000002</v>
      </c>
      <c r="AQ13876" s="83">
        <v>0.77928596999999999</v>
      </c>
      <c r="AR13876" s="83">
        <v>-2.6975582</v>
      </c>
      <c r="AU13876" s="91"/>
      <c r="AW13876" s="89"/>
      <c r="BE13876" s="90"/>
      <c r="BF13876" s="84"/>
      <c r="BG13876" s="84">
        <f t="shared" si="218"/>
        <v>46155.5</v>
      </c>
    </row>
    <row r="13877" spans="39:59">
      <c r="AM13877" s="85" t="s">
        <v>14129</v>
      </c>
      <c r="AN13877" s="83">
        <v>3.476918</v>
      </c>
      <c r="AO13877" s="84">
        <v>800.14209000000005</v>
      </c>
      <c r="AP13877" s="83">
        <v>5550.3954999999996</v>
      </c>
      <c r="AQ13877" s="83">
        <v>0.77930206000000002</v>
      </c>
      <c r="AR13877" s="83">
        <v>-2.6976159000000002</v>
      </c>
      <c r="AU13877" s="91"/>
      <c r="AW13877" s="89"/>
      <c r="BE13877" s="90"/>
      <c r="BF13877" s="84"/>
      <c r="BG13877" s="84">
        <f t="shared" si="218"/>
        <v>46156</v>
      </c>
    </row>
    <row r="13878" spans="39:59">
      <c r="AM13878" s="85" t="s">
        <v>14130</v>
      </c>
      <c r="AN13878" s="83">
        <v>3.4769597000000001</v>
      </c>
      <c r="AO13878" s="84">
        <v>800.11157000000003</v>
      </c>
      <c r="AP13878" s="83">
        <v>5550.7954</v>
      </c>
      <c r="AQ13878" s="83">
        <v>0.77931726000000001</v>
      </c>
      <c r="AR13878" s="83">
        <v>-2.6976426</v>
      </c>
      <c r="AU13878" s="91"/>
      <c r="AW13878" s="89"/>
      <c r="BE13878" s="90"/>
      <c r="BF13878" s="84"/>
      <c r="BG13878" s="84">
        <f t="shared" si="218"/>
        <v>46156.5</v>
      </c>
    </row>
    <row r="13879" spans="39:59">
      <c r="AM13879" s="85" t="s">
        <v>14131</v>
      </c>
      <c r="AN13879" s="83">
        <v>3.4769173000000002</v>
      </c>
      <c r="AO13879" s="84">
        <v>800.15734999999995</v>
      </c>
      <c r="AP13879" s="83">
        <v>5551.1958000000004</v>
      </c>
      <c r="AQ13879" s="83">
        <v>0.77932805000000005</v>
      </c>
      <c r="AR13879" s="83">
        <v>-2.6975891999999999</v>
      </c>
      <c r="AU13879" s="91"/>
      <c r="AW13879" s="89"/>
      <c r="BE13879" s="90"/>
      <c r="BF13879" s="84"/>
      <c r="BG13879" s="84">
        <f t="shared" si="218"/>
        <v>46157</v>
      </c>
    </row>
    <row r="13880" spans="39:59">
      <c r="AM13880" s="85" t="s">
        <v>14132</v>
      </c>
      <c r="AN13880" s="83">
        <v>3.4769890000000001</v>
      </c>
      <c r="AO13880" s="84">
        <v>800.09644000000003</v>
      </c>
      <c r="AP13880" s="83">
        <v>5551.5956999999999</v>
      </c>
      <c r="AQ13880" s="83">
        <v>0.77934455999999996</v>
      </c>
      <c r="AR13880" s="83">
        <v>-2.6976445</v>
      </c>
      <c r="AU13880" s="91"/>
      <c r="AW13880" s="89"/>
      <c r="BE13880" s="90"/>
      <c r="BF13880" s="84"/>
      <c r="BG13880" s="84">
        <f t="shared" si="218"/>
        <v>46157.5</v>
      </c>
    </row>
    <row r="13881" spans="39:59">
      <c r="AM13881" s="85" t="s">
        <v>14133</v>
      </c>
      <c r="AN13881" s="83">
        <v>3.4770197999999999</v>
      </c>
      <c r="AO13881" s="84">
        <v>800.05065999999999</v>
      </c>
      <c r="AP13881" s="83">
        <v>5551.9956000000002</v>
      </c>
      <c r="AQ13881" s="83">
        <v>0.77936548000000005</v>
      </c>
      <c r="AR13881" s="83">
        <v>-2.6976542000000001</v>
      </c>
      <c r="AU13881" s="91"/>
      <c r="AW13881" s="89"/>
      <c r="BE13881" s="90"/>
      <c r="BF13881" s="84"/>
      <c r="BG13881" s="84">
        <f t="shared" si="218"/>
        <v>46158</v>
      </c>
    </row>
    <row r="13882" spans="39:59">
      <c r="AM13882" s="85" t="s">
        <v>14134</v>
      </c>
      <c r="AN13882" s="83">
        <v>3.4770786999999999</v>
      </c>
      <c r="AO13882" s="84">
        <v>800.15734999999995</v>
      </c>
      <c r="AP13882" s="83">
        <v>5552.3959999999997</v>
      </c>
      <c r="AQ13882" s="83">
        <v>0.77938205000000005</v>
      </c>
      <c r="AR13882" s="83">
        <v>-2.6976966999999998</v>
      </c>
      <c r="AU13882" s="91"/>
      <c r="AW13882" s="89"/>
      <c r="BE13882" s="90"/>
      <c r="BF13882" s="84"/>
      <c r="BG13882" s="84">
        <f t="shared" si="218"/>
        <v>46158.5</v>
      </c>
    </row>
    <row r="13883" spans="39:59">
      <c r="AM13883" s="85" t="s">
        <v>14135</v>
      </c>
      <c r="AN13883" s="83">
        <v>3.4770949</v>
      </c>
      <c r="AO13883" s="84">
        <v>800.21820000000002</v>
      </c>
      <c r="AP13883" s="83">
        <v>5552.7959000000001</v>
      </c>
      <c r="AQ13883" s="83">
        <v>0.77940273000000004</v>
      </c>
      <c r="AR13883" s="83">
        <v>-2.6976922000000001</v>
      </c>
      <c r="AU13883" s="91"/>
      <c r="AW13883" s="89"/>
      <c r="BE13883" s="90"/>
      <c r="BF13883" s="84"/>
      <c r="BG13883" s="84">
        <f t="shared" si="218"/>
        <v>46159</v>
      </c>
    </row>
    <row r="13884" spans="39:59">
      <c r="AM13884" s="85" t="s">
        <v>14136</v>
      </c>
      <c r="AN13884" s="83">
        <v>3.4770622000000002</v>
      </c>
      <c r="AO13884" s="84">
        <v>800.24872000000005</v>
      </c>
      <c r="AP13884" s="83">
        <v>5553.1958000000004</v>
      </c>
      <c r="AQ13884" s="83">
        <v>0.77941835000000004</v>
      </c>
      <c r="AR13884" s="83">
        <v>-2.6976437999999998</v>
      </c>
      <c r="AU13884" s="91"/>
      <c r="AW13884" s="89"/>
      <c r="BE13884" s="90"/>
      <c r="BF13884" s="84"/>
      <c r="BG13884" s="84">
        <f t="shared" si="218"/>
        <v>46159.5</v>
      </c>
    </row>
    <row r="13885" spans="39:59">
      <c r="AM13885" s="85" t="s">
        <v>14137</v>
      </c>
      <c r="AN13885" s="83">
        <v>3.4770683999999998</v>
      </c>
      <c r="AO13885" s="84">
        <v>800.14209000000005</v>
      </c>
      <c r="AP13885" s="83">
        <v>5553.5962</v>
      </c>
      <c r="AQ13885" s="83">
        <v>0.77942771</v>
      </c>
      <c r="AR13885" s="83">
        <v>-2.6976407</v>
      </c>
      <c r="AU13885" s="91"/>
      <c r="AW13885" s="89"/>
      <c r="BE13885" s="90"/>
      <c r="BF13885" s="84"/>
      <c r="BG13885" s="84">
        <f t="shared" si="218"/>
        <v>46160</v>
      </c>
    </row>
    <row r="13886" spans="39:59">
      <c r="AM13886" s="85" t="s">
        <v>14138</v>
      </c>
      <c r="AN13886" s="83">
        <v>3.4771290000000001</v>
      </c>
      <c r="AO13886" s="84">
        <v>800.18773999999996</v>
      </c>
      <c r="AP13886" s="83">
        <v>5553.9961000000003</v>
      </c>
      <c r="AQ13886" s="83">
        <v>0.77944440000000004</v>
      </c>
      <c r="AR13886" s="83">
        <v>-2.6976844999999998</v>
      </c>
      <c r="AU13886" s="91"/>
      <c r="AW13886" s="89"/>
      <c r="BE13886" s="90"/>
      <c r="BF13886" s="84"/>
      <c r="BG13886" s="84">
        <f t="shared" si="218"/>
        <v>46160.5</v>
      </c>
    </row>
    <row r="13887" spans="39:59">
      <c r="AM13887" s="85" t="s">
        <v>14139</v>
      </c>
      <c r="AN13887" s="83">
        <v>3.4772029</v>
      </c>
      <c r="AO13887" s="84">
        <v>800.17255</v>
      </c>
      <c r="AP13887" s="83">
        <v>5554.3959999999997</v>
      </c>
      <c r="AQ13887" s="83">
        <v>0.77946137999999998</v>
      </c>
      <c r="AR13887" s="83">
        <v>-2.6977414999999998</v>
      </c>
      <c r="AU13887" s="91"/>
      <c r="AW13887" s="89"/>
      <c r="BE13887" s="90"/>
      <c r="BF13887" s="84"/>
      <c r="BG13887" s="84">
        <f t="shared" si="218"/>
        <v>46161</v>
      </c>
    </row>
    <row r="13888" spans="39:59">
      <c r="AM13888" s="85" t="s">
        <v>14140</v>
      </c>
      <c r="AN13888" s="83">
        <v>3.4772091000000001</v>
      </c>
      <c r="AO13888" s="84">
        <v>800.17255</v>
      </c>
      <c r="AP13888" s="83">
        <v>5554.7964000000002</v>
      </c>
      <c r="AQ13888" s="83">
        <v>0.77947652000000001</v>
      </c>
      <c r="AR13888" s="83">
        <v>-2.6977327</v>
      </c>
      <c r="AU13888" s="91"/>
      <c r="AW13888" s="89"/>
      <c r="BE13888" s="90"/>
      <c r="BF13888" s="84"/>
      <c r="BG13888" s="84">
        <f t="shared" si="218"/>
        <v>46161.5</v>
      </c>
    </row>
    <row r="13889" spans="39:59">
      <c r="AM13889" s="85" t="s">
        <v>14141</v>
      </c>
      <c r="AN13889" s="83">
        <v>3.4771147</v>
      </c>
      <c r="AO13889" s="84">
        <v>800.26391999999998</v>
      </c>
      <c r="AP13889" s="83">
        <v>5555.1962999999996</v>
      </c>
      <c r="AQ13889" s="83">
        <v>0.77948642000000001</v>
      </c>
      <c r="AR13889" s="83">
        <v>-2.6976282999999999</v>
      </c>
      <c r="AU13889" s="91"/>
      <c r="AW13889" s="89"/>
      <c r="BE13889" s="90"/>
      <c r="BF13889" s="84"/>
      <c r="BG13889" s="84">
        <f t="shared" si="218"/>
        <v>46162</v>
      </c>
    </row>
    <row r="13890" spans="39:59">
      <c r="AM13890" s="85" t="s">
        <v>14142</v>
      </c>
      <c r="AN13890" s="83">
        <v>3.4770173999999998</v>
      </c>
      <c r="AO13890" s="84">
        <v>800.15734999999995</v>
      </c>
      <c r="AP13890" s="83">
        <v>5555.5962</v>
      </c>
      <c r="AQ13890" s="83">
        <v>0.77948653999999995</v>
      </c>
      <c r="AR13890" s="83">
        <v>-2.6975307000000002</v>
      </c>
      <c r="AU13890" s="91"/>
      <c r="AW13890" s="89"/>
      <c r="BE13890" s="90"/>
      <c r="BF13890" s="84"/>
      <c r="BG13890" s="84">
        <f t="shared" si="218"/>
        <v>46162.5</v>
      </c>
    </row>
    <row r="13891" spans="39:59">
      <c r="AM13891" s="85" t="s">
        <v>14143</v>
      </c>
      <c r="AN13891" s="83">
        <v>3.4770178999999999</v>
      </c>
      <c r="AO13891" s="84">
        <v>800.21825999999999</v>
      </c>
      <c r="AP13891" s="83">
        <v>5555.9966000000004</v>
      </c>
      <c r="AQ13891" s="83">
        <v>0.77949506000000002</v>
      </c>
      <c r="AR13891" s="83">
        <v>-2.6975229000000001</v>
      </c>
      <c r="AU13891" s="91"/>
      <c r="AW13891" s="89"/>
      <c r="BE13891" s="90"/>
      <c r="BF13891" s="84"/>
      <c r="BG13891" s="84">
        <f t="shared" si="218"/>
        <v>46163</v>
      </c>
    </row>
    <row r="13892" spans="39:59">
      <c r="AM13892" s="85" t="s">
        <v>14144</v>
      </c>
      <c r="AN13892" s="83">
        <v>3.4769819000000002</v>
      </c>
      <c r="AO13892" s="84">
        <v>800.17260999999996</v>
      </c>
      <c r="AP13892" s="83">
        <v>5556.3964999999998</v>
      </c>
      <c r="AQ13892" s="83">
        <v>0.77950931000000001</v>
      </c>
      <c r="AR13892" s="83">
        <v>-2.6974726000000002</v>
      </c>
      <c r="AU13892" s="91"/>
      <c r="AW13892" s="89"/>
      <c r="BE13892" s="90"/>
      <c r="BF13892" s="84"/>
      <c r="BG13892" s="84">
        <f t="shared" si="218"/>
        <v>46163.5</v>
      </c>
    </row>
    <row r="13893" spans="39:59">
      <c r="AM13893" s="85" t="s">
        <v>14145</v>
      </c>
      <c r="AN13893" s="83">
        <v>3.4770386000000002</v>
      </c>
      <c r="AO13893" s="84">
        <v>800.02020000000005</v>
      </c>
      <c r="AP13893" s="83">
        <v>5556.7964000000002</v>
      </c>
      <c r="AQ13893" s="83">
        <v>0.77952093</v>
      </c>
      <c r="AR13893" s="83">
        <v>-2.6975175999999998</v>
      </c>
      <c r="AU13893" s="91"/>
      <c r="AW13893" s="89"/>
      <c r="BE13893" s="90"/>
      <c r="BF13893" s="84"/>
      <c r="BG13893" s="84">
        <f t="shared" ref="BG13893:BG13956" si="219">BG13892+0.5</f>
        <v>46164</v>
      </c>
    </row>
    <row r="13894" spans="39:59">
      <c r="AM13894" s="85" t="s">
        <v>14146</v>
      </c>
      <c r="AN13894" s="83">
        <v>3.4769443999999998</v>
      </c>
      <c r="AO13894" s="84">
        <v>800.06592000000001</v>
      </c>
      <c r="AP13894" s="83">
        <v>5557.1967999999997</v>
      </c>
      <c r="AQ13894" s="83">
        <v>0.77952695000000005</v>
      </c>
      <c r="AR13894" s="83">
        <v>-2.6974174999999998</v>
      </c>
      <c r="AU13894" s="91"/>
      <c r="AW13894" s="89"/>
      <c r="BE13894" s="90"/>
      <c r="BF13894" s="84"/>
      <c r="BG13894" s="84">
        <f t="shared" si="219"/>
        <v>46164.5</v>
      </c>
    </row>
    <row r="13895" spans="39:59">
      <c r="AM13895" s="85" t="s">
        <v>14147</v>
      </c>
      <c r="AN13895" s="83">
        <v>3.4770525000000001</v>
      </c>
      <c r="AO13895" s="84">
        <v>800.12689</v>
      </c>
      <c r="AP13895" s="83">
        <v>5557.5967000000001</v>
      </c>
      <c r="AQ13895" s="83">
        <v>0.77953547000000001</v>
      </c>
      <c r="AR13895" s="83">
        <v>-2.6975169000000001</v>
      </c>
      <c r="AU13895" s="91"/>
      <c r="AW13895" s="89"/>
      <c r="BE13895" s="90"/>
      <c r="BF13895" s="84"/>
      <c r="BG13895" s="84">
        <f t="shared" si="219"/>
        <v>46165</v>
      </c>
    </row>
    <row r="13896" spans="39:59">
      <c r="AM13896" s="85" t="s">
        <v>14148</v>
      </c>
      <c r="AN13896" s="83">
        <v>3.4770184</v>
      </c>
      <c r="AO13896" s="84">
        <v>800.18773999999996</v>
      </c>
      <c r="AP13896" s="83">
        <v>5557.9966000000004</v>
      </c>
      <c r="AQ13896" s="83">
        <v>0.77953976000000003</v>
      </c>
      <c r="AR13896" s="83">
        <v>-2.6974784999999999</v>
      </c>
      <c r="AU13896" s="91"/>
      <c r="AW13896" s="89"/>
      <c r="BE13896" s="90"/>
      <c r="BF13896" s="84"/>
      <c r="BG13896" s="84">
        <f t="shared" si="219"/>
        <v>46165.5</v>
      </c>
    </row>
    <row r="13897" spans="39:59">
      <c r="AM13897" s="85" t="s">
        <v>14149</v>
      </c>
      <c r="AN13897" s="83">
        <v>3.4770951000000001</v>
      </c>
      <c r="AO13897" s="84">
        <v>799.95934999999997</v>
      </c>
      <c r="AP13897" s="83">
        <v>5558.3969999999999</v>
      </c>
      <c r="AQ13897" s="83">
        <v>0.77954869999999998</v>
      </c>
      <c r="AR13897" s="83">
        <v>-2.6975465000000001</v>
      </c>
      <c r="AU13897" s="91"/>
      <c r="AW13897" s="89"/>
      <c r="BE13897" s="90"/>
      <c r="BF13897" s="84"/>
      <c r="BG13897" s="84">
        <f t="shared" si="219"/>
        <v>46166</v>
      </c>
    </row>
    <row r="13898" spans="39:59">
      <c r="AM13898" s="85" t="s">
        <v>14150</v>
      </c>
      <c r="AN13898" s="83">
        <v>3.4770780000000001</v>
      </c>
      <c r="AO13898" s="84">
        <v>800.24872000000005</v>
      </c>
      <c r="AP13898" s="83">
        <v>5558.7969000000003</v>
      </c>
      <c r="AQ13898" s="83">
        <v>0.77955699000000001</v>
      </c>
      <c r="AR13898" s="83">
        <v>-2.6975210000000001</v>
      </c>
      <c r="AU13898" s="91"/>
      <c r="AW13898" s="89"/>
      <c r="BE13898" s="90"/>
      <c r="BF13898" s="84"/>
      <c r="BG13898" s="84">
        <f t="shared" si="219"/>
        <v>46166.5</v>
      </c>
    </row>
    <row r="13899" spans="39:59">
      <c r="AM13899" s="85" t="s">
        <v>14151</v>
      </c>
      <c r="AN13899" s="83">
        <v>3.4771307</v>
      </c>
      <c r="AO13899" s="84">
        <v>800.17255</v>
      </c>
      <c r="AP13899" s="83">
        <v>5559.1967999999997</v>
      </c>
      <c r="AQ13899" s="83">
        <v>0.77956700000000001</v>
      </c>
      <c r="AR13899" s="83">
        <v>-2.6975636000000001</v>
      </c>
      <c r="AU13899" s="91"/>
      <c r="AW13899" s="89"/>
      <c r="BE13899" s="90"/>
      <c r="BF13899" s="84"/>
      <c r="BG13899" s="84">
        <f t="shared" si="219"/>
        <v>46167</v>
      </c>
    </row>
    <row r="13900" spans="39:59">
      <c r="AM13900" s="85" t="s">
        <v>14152</v>
      </c>
      <c r="AN13900" s="83">
        <v>3.4770808</v>
      </c>
      <c r="AO13900" s="84">
        <v>800.26391999999998</v>
      </c>
      <c r="AP13900" s="83">
        <v>5559.5972000000002</v>
      </c>
      <c r="AQ13900" s="83">
        <v>0.77956610999999998</v>
      </c>
      <c r="AR13900" s="83">
        <v>-2.6975148</v>
      </c>
      <c r="AU13900" s="91"/>
      <c r="AW13900" s="89"/>
      <c r="BE13900" s="90"/>
      <c r="BF13900" s="84"/>
      <c r="BG13900" s="84">
        <f t="shared" si="219"/>
        <v>46167.5</v>
      </c>
    </row>
    <row r="13901" spans="39:59">
      <c r="AM13901" s="85" t="s">
        <v>14153</v>
      </c>
      <c r="AN13901" s="83">
        <v>3.4771329999999998</v>
      </c>
      <c r="AO13901" s="84">
        <v>800.26391999999998</v>
      </c>
      <c r="AP13901" s="83">
        <v>5559.9970999999996</v>
      </c>
      <c r="AQ13901" s="83">
        <v>0.77957487000000003</v>
      </c>
      <c r="AR13901" s="83">
        <v>-2.6975582</v>
      </c>
      <c r="AU13901" s="91"/>
      <c r="AW13901" s="89"/>
      <c r="BE13901" s="90"/>
      <c r="BF13901" s="84"/>
      <c r="BG13901" s="84">
        <f t="shared" si="219"/>
        <v>46168</v>
      </c>
    </row>
    <row r="13902" spans="39:59">
      <c r="AM13902" s="85" t="s">
        <v>14154</v>
      </c>
      <c r="AN13902" s="83">
        <v>3.4770107000000001</v>
      </c>
      <c r="AO13902" s="84">
        <v>800.09636999999998</v>
      </c>
      <c r="AP13902" s="83">
        <v>5560.3969999999999</v>
      </c>
      <c r="AQ13902" s="83">
        <v>0.77958167</v>
      </c>
      <c r="AR13902" s="83">
        <v>-2.6974288999999998</v>
      </c>
      <c r="AU13902" s="91"/>
      <c r="AW13902" s="89"/>
      <c r="BE13902" s="90"/>
      <c r="BF13902" s="84"/>
      <c r="BG13902" s="84">
        <f t="shared" si="219"/>
        <v>46168.5</v>
      </c>
    </row>
    <row r="13903" spans="39:59">
      <c r="AM13903" s="85" t="s">
        <v>14155</v>
      </c>
      <c r="AN13903" s="83">
        <v>3.4768832000000001</v>
      </c>
      <c r="AO13903" s="84">
        <v>800.08118000000002</v>
      </c>
      <c r="AP13903" s="83">
        <v>5560.7974000000004</v>
      </c>
      <c r="AQ13903" s="83">
        <v>0.77958839999999996</v>
      </c>
      <c r="AR13903" s="83">
        <v>-2.6972947</v>
      </c>
      <c r="AU13903" s="91"/>
      <c r="AW13903" s="89"/>
      <c r="BE13903" s="90"/>
      <c r="BF13903" s="84"/>
      <c r="BG13903" s="84">
        <f t="shared" si="219"/>
        <v>46169</v>
      </c>
    </row>
    <row r="13904" spans="39:59">
      <c r="AM13904" s="85" t="s">
        <v>14156</v>
      </c>
      <c r="AN13904" s="83">
        <v>3.4767933000000002</v>
      </c>
      <c r="AO13904" s="84">
        <v>800.12683000000004</v>
      </c>
      <c r="AP13904" s="83">
        <v>5561.1972999999998</v>
      </c>
      <c r="AQ13904" s="83">
        <v>0.77958119000000003</v>
      </c>
      <c r="AR13904" s="83">
        <v>-2.6972119999999999</v>
      </c>
      <c r="AU13904" s="91"/>
      <c r="AW13904" s="89"/>
      <c r="BE13904" s="90"/>
      <c r="BF13904" s="84"/>
      <c r="BG13904" s="84">
        <f t="shared" si="219"/>
        <v>46169.5</v>
      </c>
    </row>
    <row r="13905" spans="39:59">
      <c r="AM13905" s="85" t="s">
        <v>14157</v>
      </c>
      <c r="AN13905" s="83">
        <v>3.4768897999999999</v>
      </c>
      <c r="AO13905" s="84">
        <v>800.11157000000003</v>
      </c>
      <c r="AP13905" s="83">
        <v>5561.5972000000002</v>
      </c>
      <c r="AQ13905" s="83">
        <v>0.77958685000000005</v>
      </c>
      <c r="AR13905" s="83">
        <v>-2.6973031000000001</v>
      </c>
      <c r="AU13905" s="91"/>
      <c r="AW13905" s="89"/>
      <c r="BE13905" s="90"/>
      <c r="BF13905" s="84"/>
      <c r="BG13905" s="84">
        <f t="shared" si="219"/>
        <v>46170</v>
      </c>
    </row>
    <row r="13906" spans="39:59">
      <c r="AM13906" s="85" t="s">
        <v>14158</v>
      </c>
      <c r="AN13906" s="83">
        <v>3.4768295</v>
      </c>
      <c r="AO13906" s="84">
        <v>800.18781000000001</v>
      </c>
      <c r="AP13906" s="83">
        <v>5561.9970999999996</v>
      </c>
      <c r="AQ13906" s="83">
        <v>0.77958791999999999</v>
      </c>
      <c r="AR13906" s="83">
        <v>-2.6972415000000001</v>
      </c>
      <c r="AU13906" s="91"/>
      <c r="AW13906" s="89"/>
      <c r="BE13906" s="90"/>
      <c r="BF13906" s="84"/>
      <c r="BG13906" s="84">
        <f t="shared" si="219"/>
        <v>46170.5</v>
      </c>
    </row>
    <row r="13907" spans="39:59">
      <c r="AM13907" s="85" t="s">
        <v>14159</v>
      </c>
      <c r="AN13907" s="83">
        <v>3.4769516</v>
      </c>
      <c r="AO13907" s="84">
        <v>800.20306000000005</v>
      </c>
      <c r="AP13907" s="83">
        <v>5562.3975</v>
      </c>
      <c r="AQ13907" s="83">
        <v>0.77959858999999998</v>
      </c>
      <c r="AR13907" s="83">
        <v>-2.6973528999999998</v>
      </c>
      <c r="AU13907" s="91"/>
      <c r="AW13907" s="89"/>
      <c r="BE13907" s="90"/>
      <c r="BF13907" s="84"/>
      <c r="BG13907" s="84">
        <f t="shared" si="219"/>
        <v>46171</v>
      </c>
    </row>
    <row r="13908" spans="39:59">
      <c r="AM13908" s="85" t="s">
        <v>14160</v>
      </c>
      <c r="AN13908" s="83">
        <v>3.4770786999999999</v>
      </c>
      <c r="AO13908" s="84">
        <v>800.05071999999996</v>
      </c>
      <c r="AP13908" s="83">
        <v>5562.7974000000004</v>
      </c>
      <c r="AQ13908" s="83">
        <v>0.77960353999999998</v>
      </c>
      <c r="AR13908" s="83">
        <v>-2.6974752</v>
      </c>
      <c r="AU13908" s="91"/>
      <c r="AW13908" s="89"/>
      <c r="BE13908" s="90"/>
      <c r="BF13908" s="84"/>
      <c r="BG13908" s="84">
        <f t="shared" si="219"/>
        <v>46171.5</v>
      </c>
    </row>
    <row r="13909" spans="39:59">
      <c r="AM13909" s="85" t="s">
        <v>14161</v>
      </c>
      <c r="AN13909" s="83">
        <v>3.4772088999999999</v>
      </c>
      <c r="AO13909" s="84">
        <v>800.12683000000004</v>
      </c>
      <c r="AP13909" s="83">
        <v>5563.1972999999998</v>
      </c>
      <c r="AQ13909" s="83">
        <v>0.77961325999999997</v>
      </c>
      <c r="AR13909" s="83">
        <v>-2.6975956000000001</v>
      </c>
      <c r="AU13909" s="91"/>
      <c r="AW13909" s="89"/>
      <c r="BE13909" s="90"/>
      <c r="BF13909" s="84"/>
      <c r="BG13909" s="84">
        <f t="shared" si="219"/>
        <v>46172</v>
      </c>
    </row>
    <row r="13910" spans="39:59">
      <c r="AM13910" s="85" t="s">
        <v>14162</v>
      </c>
      <c r="AN13910" s="83">
        <v>3.4772463</v>
      </c>
      <c r="AO13910" s="84">
        <v>800.05071999999996</v>
      </c>
      <c r="AP13910" s="83">
        <v>5563.5977000000003</v>
      </c>
      <c r="AQ13910" s="83">
        <v>0.77961510000000001</v>
      </c>
      <c r="AR13910" s="83">
        <v>-2.6976311000000002</v>
      </c>
      <c r="AU13910" s="91"/>
      <c r="AW13910" s="89"/>
      <c r="BE13910" s="90"/>
      <c r="BF13910" s="84"/>
      <c r="BG13910" s="84">
        <f t="shared" si="219"/>
        <v>46172.5</v>
      </c>
    </row>
    <row r="13911" spans="39:59">
      <c r="AM13911" s="85" t="s">
        <v>14163</v>
      </c>
      <c r="AN13911" s="83">
        <v>3.4772582000000001</v>
      </c>
      <c r="AO13911" s="84">
        <v>799.98974999999996</v>
      </c>
      <c r="AP13911" s="83">
        <v>5563.9975999999997</v>
      </c>
      <c r="AQ13911" s="83">
        <v>0.77961796999999999</v>
      </c>
      <c r="AR13911" s="83">
        <v>-2.6976401999999999</v>
      </c>
      <c r="AU13911" s="91"/>
      <c r="AW13911" s="89"/>
      <c r="BE13911" s="90"/>
      <c r="BF13911" s="84"/>
      <c r="BG13911" s="84">
        <f t="shared" si="219"/>
        <v>46173</v>
      </c>
    </row>
    <row r="13912" spans="39:59">
      <c r="AM13912" s="85" t="s">
        <v>14164</v>
      </c>
      <c r="AN13912" s="83">
        <v>3.4773469000000001</v>
      </c>
      <c r="AO13912" s="84">
        <v>800.08118000000002</v>
      </c>
      <c r="AP13912" s="83">
        <v>5564.3975</v>
      </c>
      <c r="AQ13912" s="83">
        <v>0.77962642999999998</v>
      </c>
      <c r="AR13912" s="83">
        <v>-2.6977205</v>
      </c>
      <c r="AU13912" s="91"/>
      <c r="AW13912" s="89"/>
      <c r="BE13912" s="90"/>
      <c r="BF13912" s="84"/>
      <c r="BG13912" s="84">
        <f t="shared" si="219"/>
        <v>46173.5</v>
      </c>
    </row>
    <row r="13913" spans="39:59">
      <c r="AM13913" s="85" t="s">
        <v>14165</v>
      </c>
      <c r="AN13913" s="83">
        <v>3.4772786999999998</v>
      </c>
      <c r="AO13913" s="84">
        <v>800.06592000000001</v>
      </c>
      <c r="AP13913" s="83">
        <v>5564.7978999999996</v>
      </c>
      <c r="AQ13913" s="83">
        <v>0.77962779999999998</v>
      </c>
      <c r="AR13913" s="83">
        <v>-2.6976509000000002</v>
      </c>
      <c r="AU13913" s="91"/>
      <c r="AW13913" s="89"/>
      <c r="BE13913" s="90"/>
      <c r="BF13913" s="84"/>
      <c r="BG13913" s="84">
        <f t="shared" si="219"/>
        <v>46174</v>
      </c>
    </row>
    <row r="13914" spans="39:59">
      <c r="AM13914" s="85" t="s">
        <v>14166</v>
      </c>
      <c r="AN13914" s="83">
        <v>3.4772859</v>
      </c>
      <c r="AO13914" s="84">
        <v>800.06592000000001</v>
      </c>
      <c r="AP13914" s="83">
        <v>5565.1977999999999</v>
      </c>
      <c r="AQ13914" s="83">
        <v>0.77963442000000005</v>
      </c>
      <c r="AR13914" s="83">
        <v>-2.6976513999999998</v>
      </c>
      <c r="AU13914" s="91"/>
      <c r="AW13914" s="89"/>
      <c r="BE13914" s="90"/>
      <c r="BF13914" s="84"/>
      <c r="BG13914" s="84">
        <f t="shared" si="219"/>
        <v>46174.5</v>
      </c>
    </row>
    <row r="13915" spans="39:59">
      <c r="AM13915" s="85" t="s">
        <v>14167</v>
      </c>
      <c r="AN13915" s="83">
        <v>3.4772357999999999</v>
      </c>
      <c r="AO13915" s="84">
        <v>800.15734999999995</v>
      </c>
      <c r="AP13915" s="83">
        <v>5565.5977000000003</v>
      </c>
      <c r="AQ13915" s="83">
        <v>0.77963923999999996</v>
      </c>
      <c r="AR13915" s="83">
        <v>-2.6975965</v>
      </c>
      <c r="AU13915" s="91"/>
      <c r="AW13915" s="89"/>
      <c r="BE13915" s="90"/>
      <c r="BF13915" s="84"/>
      <c r="BG13915" s="84">
        <f t="shared" si="219"/>
        <v>46175</v>
      </c>
    </row>
    <row r="13916" spans="39:59">
      <c r="AM13916" s="85" t="s">
        <v>14168</v>
      </c>
      <c r="AN13916" s="83">
        <v>3.4773676</v>
      </c>
      <c r="AO13916" s="84">
        <v>800.11157000000003</v>
      </c>
      <c r="AP13916" s="83">
        <v>5565.9975999999997</v>
      </c>
      <c r="AQ13916" s="83">
        <v>0.77965063000000001</v>
      </c>
      <c r="AR13916" s="83">
        <v>-2.6977169999999999</v>
      </c>
      <c r="AU13916" s="91"/>
      <c r="AW13916" s="89"/>
      <c r="BE13916" s="90"/>
      <c r="BF13916" s="84"/>
      <c r="BG13916" s="84">
        <f t="shared" si="219"/>
        <v>46175.5</v>
      </c>
    </row>
    <row r="13917" spans="39:59">
      <c r="AM13917" s="85" t="s">
        <v>14169</v>
      </c>
      <c r="AN13917" s="83">
        <v>3.4773765000000001</v>
      </c>
      <c r="AO13917" s="84">
        <v>800.09644000000003</v>
      </c>
      <c r="AP13917" s="83">
        <v>5566.3978999999999</v>
      </c>
      <c r="AQ13917" s="83">
        <v>0.77966153999999999</v>
      </c>
      <c r="AR13917" s="83">
        <v>-2.6977148</v>
      </c>
      <c r="AU13917" s="91"/>
      <c r="AW13917" s="89"/>
      <c r="BE13917" s="90"/>
      <c r="BF13917" s="84"/>
      <c r="BG13917" s="84">
        <f t="shared" si="219"/>
        <v>46176</v>
      </c>
    </row>
    <row r="13918" spans="39:59">
      <c r="AM13918" s="85" t="s">
        <v>14170</v>
      </c>
      <c r="AN13918" s="83">
        <v>3.4774183999999999</v>
      </c>
      <c r="AO13918" s="84">
        <v>800.005</v>
      </c>
      <c r="AP13918" s="83">
        <v>5566.7978999999996</v>
      </c>
      <c r="AQ13918" s="83">
        <v>0.77967512999999999</v>
      </c>
      <c r="AR13918" s="83">
        <v>-2.6977433999999998</v>
      </c>
      <c r="AU13918" s="91"/>
      <c r="AW13918" s="89"/>
      <c r="BE13918" s="90"/>
      <c r="BF13918" s="84"/>
      <c r="BG13918" s="84">
        <f t="shared" si="219"/>
        <v>46176.5</v>
      </c>
    </row>
    <row r="13919" spans="39:59">
      <c r="AM13919" s="85" t="s">
        <v>14171</v>
      </c>
      <c r="AN13919" s="83">
        <v>3.4773543</v>
      </c>
      <c r="AO13919" s="84">
        <v>800.11157000000003</v>
      </c>
      <c r="AP13919" s="83">
        <v>5567.1977999999999</v>
      </c>
      <c r="AQ13919" s="83">
        <v>0.77968711000000002</v>
      </c>
      <c r="AR13919" s="83">
        <v>-2.6976670999999999</v>
      </c>
      <c r="AU13919" s="91"/>
      <c r="AW13919" s="89"/>
      <c r="BE13919" s="90"/>
      <c r="BF13919" s="84"/>
      <c r="BG13919" s="84">
        <f t="shared" si="219"/>
        <v>46177</v>
      </c>
    </row>
    <row r="13920" spans="39:59">
      <c r="AM13920" s="85" t="s">
        <v>14172</v>
      </c>
      <c r="AN13920" s="83">
        <v>3.4773122999999999</v>
      </c>
      <c r="AO13920" s="84">
        <v>799.97455000000002</v>
      </c>
      <c r="AP13920" s="83">
        <v>5567.5981000000002</v>
      </c>
      <c r="AQ13920" s="83">
        <v>0.77968859999999995</v>
      </c>
      <c r="AR13920" s="83">
        <v>-2.6976236999999998</v>
      </c>
      <c r="AU13920" s="91"/>
      <c r="AW13920" s="89"/>
      <c r="BE13920" s="90"/>
      <c r="BF13920" s="84"/>
      <c r="BG13920" s="84">
        <f t="shared" si="219"/>
        <v>46177.5</v>
      </c>
    </row>
    <row r="13921" spans="39:59">
      <c r="AM13921" s="85" t="s">
        <v>14173</v>
      </c>
      <c r="AN13921" s="83">
        <v>3.4772593999999999</v>
      </c>
      <c r="AO13921" s="84">
        <v>800.12683000000004</v>
      </c>
      <c r="AP13921" s="83">
        <v>5567.9979999999996</v>
      </c>
      <c r="AQ13921" s="83">
        <v>0.77968996999999995</v>
      </c>
      <c r="AR13921" s="83">
        <v>-2.6975693999999999</v>
      </c>
      <c r="AU13921" s="91"/>
      <c r="AW13921" s="89"/>
      <c r="BE13921" s="90"/>
      <c r="BF13921" s="84"/>
      <c r="BG13921" s="84">
        <f t="shared" si="219"/>
        <v>46178</v>
      </c>
    </row>
    <row r="13922" spans="39:59">
      <c r="AM13922" s="85" t="s">
        <v>14174</v>
      </c>
      <c r="AN13922" s="83">
        <v>3.4772780000000001</v>
      </c>
      <c r="AO13922" s="84">
        <v>800.24872000000005</v>
      </c>
      <c r="AP13922" s="83">
        <v>5568.3978999999999</v>
      </c>
      <c r="AQ13922" s="83">
        <v>0.77968764000000002</v>
      </c>
      <c r="AR13922" s="83">
        <v>-2.6975904000000002</v>
      </c>
      <c r="AU13922" s="91"/>
      <c r="AW13922" s="89"/>
      <c r="BE13922" s="90"/>
      <c r="BF13922" s="84"/>
      <c r="BG13922" s="84">
        <f t="shared" si="219"/>
        <v>46178.5</v>
      </c>
    </row>
    <row r="13923" spans="39:59">
      <c r="AM13923" s="85" t="s">
        <v>14175</v>
      </c>
      <c r="AN13923" s="83">
        <v>3.4772351000000001</v>
      </c>
      <c r="AO13923" s="84">
        <v>800.11157000000003</v>
      </c>
      <c r="AP13923" s="83">
        <v>5568.7983000000004</v>
      </c>
      <c r="AQ13923" s="83">
        <v>0.77968066999999996</v>
      </c>
      <c r="AR13923" s="83">
        <v>-2.6975543000000002</v>
      </c>
      <c r="AU13923" s="91"/>
      <c r="AW13923" s="89"/>
      <c r="BE13923" s="90"/>
      <c r="BF13923" s="84"/>
      <c r="BG13923" s="84">
        <f t="shared" si="219"/>
        <v>46179</v>
      </c>
    </row>
    <row r="13924" spans="39:59">
      <c r="AM13924" s="85" t="s">
        <v>14176</v>
      </c>
      <c r="AN13924" s="83">
        <v>3.4772294000000001</v>
      </c>
      <c r="AO13924" s="84">
        <v>800.18773999999996</v>
      </c>
      <c r="AP13924" s="83">
        <v>5569.1981999999998</v>
      </c>
      <c r="AQ13924" s="83">
        <v>0.77967626000000001</v>
      </c>
      <c r="AR13924" s="83">
        <v>-2.6975532000000002</v>
      </c>
      <c r="AU13924" s="91"/>
      <c r="AW13924" s="89"/>
      <c r="BE13924" s="90"/>
      <c r="BF13924" s="84"/>
      <c r="BG13924" s="84">
        <f t="shared" si="219"/>
        <v>46179.5</v>
      </c>
    </row>
    <row r="13925" spans="39:59">
      <c r="AM13925" s="85" t="s">
        <v>14177</v>
      </c>
      <c r="AN13925" s="83">
        <v>3.4772375000000002</v>
      </c>
      <c r="AO13925" s="84">
        <v>800.05065999999999</v>
      </c>
      <c r="AP13925" s="83">
        <v>5569.5981000000002</v>
      </c>
      <c r="AQ13925" s="83">
        <v>0.77967054000000002</v>
      </c>
      <c r="AR13925" s="83">
        <v>-2.6975669999999998</v>
      </c>
      <c r="AU13925" s="91"/>
      <c r="AW13925" s="89"/>
      <c r="BE13925" s="90"/>
      <c r="BF13925" s="84"/>
      <c r="BG13925" s="84">
        <f t="shared" si="219"/>
        <v>46180</v>
      </c>
    </row>
    <row r="13926" spans="39:59">
      <c r="AM13926" s="85" t="s">
        <v>14178</v>
      </c>
      <c r="AN13926" s="83">
        <v>3.4772115000000001</v>
      </c>
      <c r="AO13926" s="84">
        <v>800.11157000000003</v>
      </c>
      <c r="AP13926" s="83">
        <v>5569.9984999999997</v>
      </c>
      <c r="AQ13926" s="83">
        <v>0.77966641999999997</v>
      </c>
      <c r="AR13926" s="83">
        <v>-2.6975451000000001</v>
      </c>
      <c r="AU13926" s="91"/>
      <c r="AW13926" s="89"/>
      <c r="BE13926" s="90"/>
      <c r="BF13926" s="84"/>
      <c r="BG13926" s="84">
        <f t="shared" si="219"/>
        <v>46180.5</v>
      </c>
    </row>
    <row r="13927" spans="39:59">
      <c r="AM13927" s="85" t="s">
        <v>14179</v>
      </c>
      <c r="AN13927" s="83">
        <v>3.4772172000000001</v>
      </c>
      <c r="AO13927" s="84">
        <v>800.11157000000003</v>
      </c>
      <c r="AP13927" s="83">
        <v>5570.3984</v>
      </c>
      <c r="AQ13927" s="83">
        <v>0.77966343999999999</v>
      </c>
      <c r="AR13927" s="83">
        <v>-2.6975538999999999</v>
      </c>
      <c r="AU13927" s="91"/>
      <c r="AW13927" s="89"/>
      <c r="BE13927" s="90"/>
      <c r="BF13927" s="84"/>
      <c r="BG13927" s="84">
        <f t="shared" si="219"/>
        <v>46181</v>
      </c>
    </row>
    <row r="13928" spans="39:59">
      <c r="AM13928" s="85" t="s">
        <v>14180</v>
      </c>
      <c r="AN13928" s="83">
        <v>3.4772072000000001</v>
      </c>
      <c r="AO13928" s="84">
        <v>800.06592000000001</v>
      </c>
      <c r="AP13928" s="83">
        <v>5570.7983000000004</v>
      </c>
      <c r="AQ13928" s="83">
        <v>0.77966583</v>
      </c>
      <c r="AR13928" s="83">
        <v>-2.6975411999999999</v>
      </c>
      <c r="AU13928" s="91"/>
      <c r="AW13928" s="89"/>
      <c r="BE13928" s="90"/>
      <c r="BF13928" s="84"/>
      <c r="BG13928" s="84">
        <f t="shared" si="219"/>
        <v>46181.5</v>
      </c>
    </row>
    <row r="13929" spans="39:59">
      <c r="AM13929" s="85" t="s">
        <v>14181</v>
      </c>
      <c r="AN13929" s="83">
        <v>3.4772414999999999</v>
      </c>
      <c r="AO13929" s="84">
        <v>800.11157000000003</v>
      </c>
      <c r="AP13929" s="83">
        <v>5571.1986999999999</v>
      </c>
      <c r="AQ13929" s="83">
        <v>0.77966678</v>
      </c>
      <c r="AR13929" s="83">
        <v>-2.6975749000000002</v>
      </c>
      <c r="AU13929" s="91"/>
      <c r="AW13929" s="89"/>
      <c r="BE13929" s="90"/>
      <c r="BF13929" s="84"/>
      <c r="BG13929" s="84">
        <f t="shared" si="219"/>
        <v>46182</v>
      </c>
    </row>
    <row r="13930" spans="39:59">
      <c r="AM13930" s="85" t="s">
        <v>14182</v>
      </c>
      <c r="AN13930" s="83">
        <v>3.4772409999999998</v>
      </c>
      <c r="AO13930" s="84">
        <v>800.005</v>
      </c>
      <c r="AP13930" s="83">
        <v>5571.5986000000003</v>
      </c>
      <c r="AQ13930" s="83">
        <v>0.77966517000000002</v>
      </c>
      <c r="AR13930" s="83">
        <v>-2.6975758000000001</v>
      </c>
      <c r="AU13930" s="91"/>
      <c r="AW13930" s="89"/>
      <c r="BE13930" s="90"/>
      <c r="BF13930" s="84"/>
      <c r="BG13930" s="84">
        <f t="shared" si="219"/>
        <v>46182.5</v>
      </c>
    </row>
    <row r="13931" spans="39:59">
      <c r="AM13931" s="85" t="s">
        <v>14183</v>
      </c>
      <c r="AN13931" s="83">
        <v>3.4773149000000001</v>
      </c>
      <c r="AO13931" s="84">
        <v>800.09636999999998</v>
      </c>
      <c r="AP13931" s="83">
        <v>5571.9984999999997</v>
      </c>
      <c r="AQ13931" s="83">
        <v>0.77966464000000002</v>
      </c>
      <c r="AR13931" s="83">
        <v>-2.6976502</v>
      </c>
      <c r="AU13931" s="91"/>
      <c r="AW13931" s="89"/>
      <c r="BE13931" s="90"/>
      <c r="BF13931" s="84"/>
      <c r="BG13931" s="84">
        <f t="shared" si="219"/>
        <v>46183</v>
      </c>
    </row>
    <row r="13932" spans="39:59">
      <c r="AM13932" s="85" t="s">
        <v>14184</v>
      </c>
      <c r="AN13932" s="83">
        <v>3.4772943999999999</v>
      </c>
      <c r="AO13932" s="84">
        <v>800.14209000000005</v>
      </c>
      <c r="AP13932" s="83">
        <v>5572.3989000000001</v>
      </c>
      <c r="AQ13932" s="83">
        <v>0.77967041999999998</v>
      </c>
      <c r="AR13932" s="83">
        <v>-2.6976239999999998</v>
      </c>
      <c r="AU13932" s="91"/>
      <c r="AW13932" s="89"/>
      <c r="BE13932" s="90"/>
      <c r="BF13932" s="84"/>
      <c r="BG13932" s="84">
        <f t="shared" si="219"/>
        <v>46183.5</v>
      </c>
    </row>
    <row r="13933" spans="39:59">
      <c r="AM13933" s="85" t="s">
        <v>14185</v>
      </c>
      <c r="AN13933" s="83">
        <v>3.4773369000000001</v>
      </c>
      <c r="AO13933" s="84">
        <v>800.06592000000001</v>
      </c>
      <c r="AP13933" s="83">
        <v>5572.7987999999996</v>
      </c>
      <c r="AQ13933" s="83">
        <v>0.77967732999999995</v>
      </c>
      <c r="AR13933" s="83">
        <v>-2.6976594999999999</v>
      </c>
      <c r="AU13933" s="91"/>
      <c r="AW13933" s="89"/>
      <c r="BE13933" s="90"/>
      <c r="BF13933" s="84"/>
      <c r="BG13933" s="84">
        <f t="shared" si="219"/>
        <v>46184</v>
      </c>
    </row>
    <row r="13934" spans="39:59">
      <c r="AM13934" s="85" t="s">
        <v>14186</v>
      </c>
      <c r="AN13934" s="83">
        <v>3.4772987</v>
      </c>
      <c r="AO13934" s="84">
        <v>800.11157000000003</v>
      </c>
      <c r="AP13934" s="83">
        <v>5573.1986999999999</v>
      </c>
      <c r="AQ13934" s="83">
        <v>0.7796824</v>
      </c>
      <c r="AR13934" s="83">
        <v>-2.6976163</v>
      </c>
      <c r="AU13934" s="91"/>
      <c r="AW13934" s="89"/>
      <c r="BE13934" s="90"/>
      <c r="BF13934" s="84"/>
      <c r="BG13934" s="84">
        <f t="shared" si="219"/>
        <v>46184.5</v>
      </c>
    </row>
    <row r="13935" spans="39:59">
      <c r="AM13935" s="85" t="s">
        <v>14187</v>
      </c>
      <c r="AN13935" s="83">
        <v>3.4773144999999999</v>
      </c>
      <c r="AO13935" s="84">
        <v>800.17255</v>
      </c>
      <c r="AP13935" s="83">
        <v>5573.5991000000004</v>
      </c>
      <c r="AQ13935" s="83">
        <v>0.77968287000000003</v>
      </c>
      <c r="AR13935" s="83">
        <v>-2.6976315999999998</v>
      </c>
      <c r="AU13935" s="91"/>
      <c r="AW13935" s="89"/>
      <c r="BE13935" s="90"/>
      <c r="BF13935" s="84"/>
      <c r="BG13935" s="84">
        <f t="shared" si="219"/>
        <v>46185</v>
      </c>
    </row>
    <row r="13936" spans="39:59">
      <c r="AM13936" s="85" t="s">
        <v>14188</v>
      </c>
      <c r="AN13936" s="83">
        <v>3.4772878</v>
      </c>
      <c r="AO13936" s="84">
        <v>800.11162999999999</v>
      </c>
      <c r="AP13936" s="83">
        <v>5573.9989999999998</v>
      </c>
      <c r="AQ13936" s="83">
        <v>0.77967662000000004</v>
      </c>
      <c r="AR13936" s="83">
        <v>-2.6976111</v>
      </c>
      <c r="AU13936" s="91"/>
      <c r="AW13936" s="89"/>
      <c r="BE13936" s="90"/>
      <c r="BF13936" s="84"/>
      <c r="BG13936" s="84">
        <f t="shared" si="219"/>
        <v>46185.5</v>
      </c>
    </row>
    <row r="13937" spans="39:59">
      <c r="AM13937" s="85" t="s">
        <v>14189</v>
      </c>
      <c r="AN13937" s="83">
        <v>3.4773664000000002</v>
      </c>
      <c r="AO13937" s="84">
        <v>800.29436999999996</v>
      </c>
      <c r="AP13937" s="83">
        <v>5574.3989000000001</v>
      </c>
      <c r="AQ13937" s="83">
        <v>0.77968031000000004</v>
      </c>
      <c r="AR13937" s="83">
        <v>-2.6976862000000001</v>
      </c>
      <c r="AU13937" s="91"/>
      <c r="AW13937" s="89"/>
      <c r="BE13937" s="90"/>
      <c r="BF13937" s="84"/>
      <c r="BG13937" s="84">
        <f t="shared" si="219"/>
        <v>46186</v>
      </c>
    </row>
    <row r="13938" spans="39:59">
      <c r="AM13938" s="85" t="s">
        <v>14190</v>
      </c>
      <c r="AN13938" s="83">
        <v>3.4773926999999998</v>
      </c>
      <c r="AO13938" s="84">
        <v>800.14202999999998</v>
      </c>
      <c r="AP13938" s="83">
        <v>5574.7992999999997</v>
      </c>
      <c r="AQ13938" s="83">
        <v>0.77968090999999995</v>
      </c>
      <c r="AR13938" s="83">
        <v>-2.6977117000000002</v>
      </c>
      <c r="AU13938" s="91"/>
      <c r="AW13938" s="89"/>
      <c r="BE13938" s="90"/>
      <c r="BF13938" s="84"/>
      <c r="BG13938" s="84">
        <f t="shared" si="219"/>
        <v>46186.5</v>
      </c>
    </row>
    <row r="13939" spans="39:59">
      <c r="AM13939" s="85" t="s">
        <v>14191</v>
      </c>
      <c r="AN13939" s="83">
        <v>3.4773554999999998</v>
      </c>
      <c r="AO13939" s="84">
        <v>800.17255</v>
      </c>
      <c r="AP13939" s="83">
        <v>5575.1992</v>
      </c>
      <c r="AQ13939" s="83">
        <v>0.77968084999999998</v>
      </c>
      <c r="AR13939" s="83">
        <v>-2.6976745000000002</v>
      </c>
      <c r="AU13939" s="91"/>
      <c r="AW13939" s="89"/>
      <c r="BE13939" s="90"/>
      <c r="BF13939" s="84"/>
      <c r="BG13939" s="84">
        <f t="shared" si="219"/>
        <v>46187</v>
      </c>
    </row>
    <row r="13940" spans="39:59">
      <c r="AM13940" s="85" t="s">
        <v>14192</v>
      </c>
      <c r="AN13940" s="83">
        <v>3.4773839</v>
      </c>
      <c r="AO13940" s="84">
        <v>800.06592000000001</v>
      </c>
      <c r="AP13940" s="83">
        <v>5575.5991000000004</v>
      </c>
      <c r="AQ13940" s="83">
        <v>0.77967971999999997</v>
      </c>
      <c r="AR13940" s="83">
        <v>-2.6977041000000002</v>
      </c>
      <c r="AU13940" s="91"/>
      <c r="AW13940" s="89"/>
      <c r="BE13940" s="90"/>
      <c r="BF13940" s="84"/>
      <c r="BG13940" s="84">
        <f t="shared" si="219"/>
        <v>46187.5</v>
      </c>
    </row>
    <row r="13941" spans="39:59">
      <c r="AM13941" s="85" t="s">
        <v>14193</v>
      </c>
      <c r="AN13941" s="83">
        <v>3.4773643000000001</v>
      </c>
      <c r="AO13941" s="84">
        <v>800.08118000000002</v>
      </c>
      <c r="AP13941" s="83">
        <v>5575.9994999999999</v>
      </c>
      <c r="AQ13941" s="83">
        <v>0.77967900000000001</v>
      </c>
      <c r="AR13941" s="83">
        <v>-2.6976852</v>
      </c>
      <c r="AU13941" s="91"/>
      <c r="AW13941" s="89"/>
      <c r="BE13941" s="90"/>
      <c r="BF13941" s="84"/>
      <c r="BG13941" s="84">
        <f t="shared" si="219"/>
        <v>46188</v>
      </c>
    </row>
    <row r="13942" spans="39:59">
      <c r="AM13942" s="85" t="s">
        <v>14194</v>
      </c>
      <c r="AN13942" s="83">
        <v>3.4773339999999999</v>
      </c>
      <c r="AO13942" s="84">
        <v>800.14209000000005</v>
      </c>
      <c r="AP13942" s="83">
        <v>5576.3994000000002</v>
      </c>
      <c r="AQ13942" s="83">
        <v>0.77967107000000002</v>
      </c>
      <c r="AR13942" s="83">
        <v>-2.6976631000000002</v>
      </c>
      <c r="AU13942" s="91"/>
      <c r="AW13942" s="89"/>
      <c r="BE13942" s="90"/>
      <c r="BF13942" s="84"/>
      <c r="BG13942" s="84">
        <f t="shared" si="219"/>
        <v>46188.5</v>
      </c>
    </row>
    <row r="13943" spans="39:59">
      <c r="AM13943" s="85" t="s">
        <v>14195</v>
      </c>
      <c r="AN13943" s="83">
        <v>3.4773654999999999</v>
      </c>
      <c r="AO13943" s="84">
        <v>800.11157000000003</v>
      </c>
      <c r="AP13943" s="83">
        <v>5576.7992999999997</v>
      </c>
      <c r="AQ13943" s="83">
        <v>0.77966309</v>
      </c>
      <c r="AR13943" s="83">
        <v>-2.6977023999999998</v>
      </c>
      <c r="AU13943" s="91"/>
      <c r="AW13943" s="89"/>
      <c r="BE13943" s="90"/>
      <c r="BF13943" s="84"/>
      <c r="BG13943" s="84">
        <f t="shared" si="219"/>
        <v>46189</v>
      </c>
    </row>
    <row r="13944" spans="39:59">
      <c r="AM13944" s="85" t="s">
        <v>14196</v>
      </c>
      <c r="AN13944" s="83">
        <v>3.4772747000000002</v>
      </c>
      <c r="AO13944" s="84">
        <v>800.23339999999996</v>
      </c>
      <c r="AP13944" s="83">
        <v>5577.1997000000001</v>
      </c>
      <c r="AQ13944" s="83">
        <v>0.77966267</v>
      </c>
      <c r="AR13944" s="83">
        <v>-2.6976119999999999</v>
      </c>
      <c r="AU13944" s="91"/>
      <c r="AW13944" s="89"/>
      <c r="BE13944" s="90"/>
      <c r="BF13944" s="84"/>
      <c r="BG13944" s="84">
        <f t="shared" si="219"/>
        <v>46189.5</v>
      </c>
    </row>
    <row r="13945" spans="39:59">
      <c r="AM13945" s="85" t="s">
        <v>14197</v>
      </c>
      <c r="AN13945" s="83">
        <v>3.4772362999999999</v>
      </c>
      <c r="AO13945" s="84">
        <v>800.11157000000003</v>
      </c>
      <c r="AP13945" s="83">
        <v>5577.5995999999996</v>
      </c>
      <c r="AQ13945" s="83">
        <v>0.7796613</v>
      </c>
      <c r="AR13945" s="83">
        <v>-2.6975750999999999</v>
      </c>
      <c r="AU13945" s="91"/>
      <c r="AW13945" s="89"/>
      <c r="BE13945" s="90"/>
      <c r="BF13945" s="84"/>
      <c r="BG13945" s="84">
        <f t="shared" si="219"/>
        <v>46190</v>
      </c>
    </row>
    <row r="13946" spans="39:59">
      <c r="AM13946" s="85" t="s">
        <v>14198</v>
      </c>
      <c r="AN13946" s="83">
        <v>3.4773016000000001</v>
      </c>
      <c r="AO13946" s="84">
        <v>800.23346000000004</v>
      </c>
      <c r="AP13946" s="83">
        <v>5577.9994999999999</v>
      </c>
      <c r="AQ13946" s="83">
        <v>0.77967483000000004</v>
      </c>
      <c r="AR13946" s="83">
        <v>-2.6976268000000001</v>
      </c>
      <c r="AU13946" s="91"/>
      <c r="AW13946" s="89"/>
      <c r="BE13946" s="90"/>
      <c r="BF13946" s="84"/>
      <c r="BG13946" s="84">
        <f t="shared" si="219"/>
        <v>46190.5</v>
      </c>
    </row>
    <row r="13947" spans="39:59">
      <c r="AM13947" s="85" t="s">
        <v>14199</v>
      </c>
      <c r="AN13947" s="83">
        <v>3.4774913999999999</v>
      </c>
      <c r="AO13947" s="84">
        <v>800.005</v>
      </c>
      <c r="AP13947" s="83">
        <v>5578.3999000000003</v>
      </c>
      <c r="AQ13947" s="83">
        <v>0.77967607999999999</v>
      </c>
      <c r="AR13947" s="83">
        <v>-2.6978152</v>
      </c>
      <c r="AU13947" s="91"/>
      <c r="AW13947" s="89"/>
      <c r="BE13947" s="90"/>
      <c r="BF13947" s="84"/>
      <c r="BG13947" s="84">
        <f t="shared" si="219"/>
        <v>46191</v>
      </c>
    </row>
    <row r="13948" spans="39:59">
      <c r="AM13948" s="85" t="s">
        <v>14200</v>
      </c>
      <c r="AN13948" s="83">
        <v>3.4774799000000001</v>
      </c>
      <c r="AO13948" s="84">
        <v>800.21825999999999</v>
      </c>
      <c r="AP13948" s="83">
        <v>5578.7997999999998</v>
      </c>
      <c r="AQ13948" s="83">
        <v>0.77968514</v>
      </c>
      <c r="AR13948" s="83">
        <v>-2.6977947000000002</v>
      </c>
      <c r="AU13948" s="91"/>
      <c r="AW13948" s="89"/>
      <c r="BE13948" s="90"/>
      <c r="BF13948" s="84"/>
      <c r="BG13948" s="84">
        <f t="shared" si="219"/>
        <v>46191.5</v>
      </c>
    </row>
    <row r="13949" spans="39:59">
      <c r="AM13949" s="85" t="s">
        <v>14201</v>
      </c>
      <c r="AN13949" s="83">
        <v>3.4774435000000001</v>
      </c>
      <c r="AO13949" s="84">
        <v>800.17255</v>
      </c>
      <c r="AP13949" s="83">
        <v>5579.1997000000001</v>
      </c>
      <c r="AQ13949" s="83">
        <v>0.77970320000000004</v>
      </c>
      <c r="AR13949" s="83">
        <v>-2.6977403</v>
      </c>
      <c r="AU13949" s="91"/>
      <c r="AW13949" s="89"/>
      <c r="BE13949" s="90"/>
      <c r="BF13949" s="84"/>
      <c r="BG13949" s="84">
        <f t="shared" si="219"/>
        <v>46192</v>
      </c>
    </row>
    <row r="13950" spans="39:59">
      <c r="AM13950" s="85" t="s">
        <v>14202</v>
      </c>
      <c r="AN13950" s="83">
        <v>3.4774208</v>
      </c>
      <c r="AO13950" s="84">
        <v>800.17255</v>
      </c>
      <c r="AP13950" s="83">
        <v>5579.6000999999997</v>
      </c>
      <c r="AQ13950" s="83">
        <v>0.77970868000000004</v>
      </c>
      <c r="AR13950" s="83">
        <v>-2.6977121999999998</v>
      </c>
      <c r="AU13950" s="91"/>
      <c r="AW13950" s="89"/>
      <c r="BE13950" s="90"/>
      <c r="BF13950" s="84"/>
      <c r="BG13950" s="84">
        <f t="shared" si="219"/>
        <v>46192.5</v>
      </c>
    </row>
    <row r="13951" spans="39:59">
      <c r="AM13951" s="85" t="s">
        <v>14203</v>
      </c>
      <c r="AN13951" s="83">
        <v>3.4774444</v>
      </c>
      <c r="AO13951" s="84">
        <v>800.26391999999998</v>
      </c>
      <c r="AP13951" s="83">
        <v>5580</v>
      </c>
      <c r="AQ13951" s="83">
        <v>0.77971888</v>
      </c>
      <c r="AR13951" s="83">
        <v>-2.6977255000000002</v>
      </c>
      <c r="AU13951" s="91"/>
      <c r="AW13951" s="89"/>
      <c r="BE13951" s="90"/>
      <c r="BF13951" s="84"/>
      <c r="BG13951" s="84">
        <f t="shared" si="219"/>
        <v>46193</v>
      </c>
    </row>
    <row r="13952" spans="39:59">
      <c r="AM13952" s="85" t="s">
        <v>14204</v>
      </c>
      <c r="AN13952" s="83">
        <v>3.4774620999999999</v>
      </c>
      <c r="AO13952" s="84">
        <v>800.06592000000001</v>
      </c>
      <c r="AP13952" s="83">
        <v>5580.3999000000003</v>
      </c>
      <c r="AQ13952" s="83">
        <v>0.77973062000000004</v>
      </c>
      <c r="AR13952" s="83">
        <v>-2.6977315000000002</v>
      </c>
      <c r="AU13952" s="91"/>
      <c r="AW13952" s="89"/>
      <c r="BE13952" s="90"/>
      <c r="BF13952" s="84"/>
      <c r="BG13952" s="84">
        <f t="shared" si="219"/>
        <v>46193.5</v>
      </c>
    </row>
    <row r="13953" spans="39:59">
      <c r="AM13953" s="85" t="s">
        <v>14205</v>
      </c>
      <c r="AN13953" s="83">
        <v>3.4774823000000001</v>
      </c>
      <c r="AO13953" s="84">
        <v>800.08118000000002</v>
      </c>
      <c r="AP13953" s="83">
        <v>5580.8002999999999</v>
      </c>
      <c r="AQ13953" s="83">
        <v>0.77975559000000005</v>
      </c>
      <c r="AR13953" s="83">
        <v>-2.6977267</v>
      </c>
      <c r="AU13953" s="91"/>
      <c r="AW13953" s="89"/>
      <c r="BE13953" s="90"/>
      <c r="BF13953" s="84"/>
      <c r="BG13953" s="84">
        <f t="shared" si="219"/>
        <v>46194</v>
      </c>
    </row>
    <row r="13954" spans="39:59">
      <c r="AM13954" s="85" t="s">
        <v>14206</v>
      </c>
      <c r="AN13954" s="83">
        <v>3.4773912</v>
      </c>
      <c r="AO13954" s="84">
        <v>800.15734999999995</v>
      </c>
      <c r="AP13954" s="83">
        <v>5581.2002000000002</v>
      </c>
      <c r="AQ13954" s="83">
        <v>0.77977251999999997</v>
      </c>
      <c r="AR13954" s="83">
        <v>-2.6976187</v>
      </c>
      <c r="AU13954" s="91"/>
      <c r="AW13954" s="89"/>
      <c r="BE13954" s="90"/>
      <c r="BF13954" s="84"/>
      <c r="BG13954" s="84">
        <f t="shared" si="219"/>
        <v>46194.5</v>
      </c>
    </row>
    <row r="13955" spans="39:59">
      <c r="AM13955" s="85" t="s">
        <v>14207</v>
      </c>
      <c r="AN13955" s="83">
        <v>3.4773431000000001</v>
      </c>
      <c r="AO13955" s="84">
        <v>800.23346000000004</v>
      </c>
      <c r="AP13955" s="83">
        <v>5581.6000999999997</v>
      </c>
      <c r="AQ13955" s="83">
        <v>0.77978217999999999</v>
      </c>
      <c r="AR13955" s="83">
        <v>-2.6975609999999999</v>
      </c>
      <c r="AU13955" s="91"/>
      <c r="AW13955" s="89"/>
      <c r="BE13955" s="90"/>
      <c r="BF13955" s="84"/>
      <c r="BG13955" s="84">
        <f t="shared" si="219"/>
        <v>46195</v>
      </c>
    </row>
    <row r="13956" spans="39:59">
      <c r="AM13956" s="85" t="s">
        <v>14208</v>
      </c>
      <c r="AN13956" s="83">
        <v>3.4773276000000002</v>
      </c>
      <c r="AO13956" s="84">
        <v>800.06592000000001</v>
      </c>
      <c r="AP13956" s="83">
        <v>5582</v>
      </c>
      <c r="AQ13956" s="83">
        <v>0.77979261</v>
      </c>
      <c r="AR13956" s="83">
        <v>-2.6975349999999998</v>
      </c>
      <c r="AU13956" s="91"/>
      <c r="AW13956" s="89"/>
      <c r="BE13956" s="90"/>
      <c r="BF13956" s="84"/>
      <c r="BG13956" s="84">
        <f t="shared" si="219"/>
        <v>46195.5</v>
      </c>
    </row>
    <row r="13957" spans="39:59">
      <c r="AM13957" s="85" t="s">
        <v>14209</v>
      </c>
      <c r="AN13957" s="83">
        <v>3.4773499999999999</v>
      </c>
      <c r="AO13957" s="84">
        <v>800.12689</v>
      </c>
      <c r="AP13957" s="83">
        <v>5582.4004000000004</v>
      </c>
      <c r="AQ13957" s="83">
        <v>0.77979827000000002</v>
      </c>
      <c r="AR13957" s="83">
        <v>-2.6975517</v>
      </c>
      <c r="AU13957" s="91"/>
      <c r="AW13957" s="89"/>
      <c r="BE13957" s="90"/>
      <c r="BF13957" s="84"/>
      <c r="BG13957" s="84">
        <f t="shared" ref="BG13957:BG14020" si="220">BG13956+0.5</f>
        <v>46196</v>
      </c>
    </row>
    <row r="13958" spans="39:59">
      <c r="AM13958" s="85" t="s">
        <v>14210</v>
      </c>
      <c r="AN13958" s="83">
        <v>3.4774804000000001</v>
      </c>
      <c r="AO13958" s="84">
        <v>800.23346000000004</v>
      </c>
      <c r="AP13958" s="83">
        <v>5582.8002999999999</v>
      </c>
      <c r="AQ13958" s="83">
        <v>0.77980523999999996</v>
      </c>
      <c r="AR13958" s="83">
        <v>-2.6976751999999999</v>
      </c>
      <c r="AU13958" s="91"/>
      <c r="AW13958" s="89"/>
      <c r="BE13958" s="90"/>
      <c r="BF13958" s="84"/>
      <c r="BG13958" s="84">
        <f t="shared" si="220"/>
        <v>46196.5</v>
      </c>
    </row>
    <row r="13959" spans="39:59">
      <c r="AM13959" s="85" t="s">
        <v>14211</v>
      </c>
      <c r="AN13959" s="83">
        <v>3.4775109</v>
      </c>
      <c r="AO13959" s="84">
        <v>799.97448999999995</v>
      </c>
      <c r="AP13959" s="83">
        <v>5583.2002000000002</v>
      </c>
      <c r="AQ13959" s="83">
        <v>0.77980720999999997</v>
      </c>
      <c r="AR13959" s="83">
        <v>-2.6977038000000002</v>
      </c>
      <c r="AU13959" s="91"/>
      <c r="AW13959" s="89"/>
      <c r="BE13959" s="90"/>
      <c r="BF13959" s="84"/>
      <c r="BG13959" s="84">
        <f t="shared" si="220"/>
        <v>46197</v>
      </c>
    </row>
    <row r="13960" spans="39:59">
      <c r="AM13960" s="85" t="s">
        <v>14212</v>
      </c>
      <c r="AN13960" s="83">
        <v>3.4773974000000001</v>
      </c>
      <c r="AO13960" s="84">
        <v>800.15734999999995</v>
      </c>
      <c r="AP13960" s="83">
        <v>5583.6005999999998</v>
      </c>
      <c r="AQ13960" s="83">
        <v>0.77981442000000001</v>
      </c>
      <c r="AR13960" s="83">
        <v>-2.6975829999999998</v>
      </c>
      <c r="AU13960" s="91"/>
      <c r="AW13960" s="89"/>
      <c r="BE13960" s="90"/>
      <c r="BF13960" s="84"/>
      <c r="BG13960" s="84">
        <f t="shared" si="220"/>
        <v>46197.5</v>
      </c>
    </row>
    <row r="13961" spans="39:59">
      <c r="AM13961" s="85" t="s">
        <v>14213</v>
      </c>
      <c r="AN13961" s="83">
        <v>3.4772550999999998</v>
      </c>
      <c r="AO13961" s="84">
        <v>800.17255</v>
      </c>
      <c r="AP13961" s="83">
        <v>5584.0005000000001</v>
      </c>
      <c r="AQ13961" s="83">
        <v>0.77982229000000003</v>
      </c>
      <c r="AR13961" s="83">
        <v>-2.6974328000000001</v>
      </c>
      <c r="AU13961" s="91"/>
      <c r="AW13961" s="89"/>
      <c r="BE13961" s="90"/>
      <c r="BF13961" s="84"/>
      <c r="BG13961" s="84">
        <f t="shared" si="220"/>
        <v>46198</v>
      </c>
    </row>
    <row r="13962" spans="39:59">
      <c r="AM13962" s="85" t="s">
        <v>14214</v>
      </c>
      <c r="AN13962" s="83">
        <v>3.4773234999999998</v>
      </c>
      <c r="AO13962" s="84">
        <v>800.11162999999999</v>
      </c>
      <c r="AP13962" s="83">
        <v>5584.4004000000004</v>
      </c>
      <c r="AQ13962" s="83">
        <v>0.77983451000000004</v>
      </c>
      <c r="AR13962" s="83">
        <v>-2.697489</v>
      </c>
      <c r="AU13962" s="91"/>
      <c r="AW13962" s="89"/>
      <c r="BE13962" s="90"/>
      <c r="BF13962" s="84"/>
      <c r="BG13962" s="84">
        <f t="shared" si="220"/>
        <v>46198.5</v>
      </c>
    </row>
    <row r="13963" spans="39:59">
      <c r="AM13963" s="85" t="s">
        <v>14215</v>
      </c>
      <c r="AN13963" s="83">
        <v>3.4772785000000002</v>
      </c>
      <c r="AO13963" s="84">
        <v>800.03545999999994</v>
      </c>
      <c r="AP13963" s="83">
        <v>5584.8008</v>
      </c>
      <c r="AQ13963" s="83">
        <v>0.77983831999999997</v>
      </c>
      <c r="AR13963" s="83">
        <v>-2.6974401000000001</v>
      </c>
      <c r="AU13963" s="91"/>
      <c r="AW13963" s="89"/>
      <c r="BE13963" s="90"/>
      <c r="BF13963" s="84"/>
      <c r="BG13963" s="84">
        <f t="shared" si="220"/>
        <v>46199</v>
      </c>
    </row>
    <row r="13964" spans="39:59">
      <c r="AM13964" s="85" t="s">
        <v>14216</v>
      </c>
      <c r="AN13964" s="83">
        <v>3.4772490999999999</v>
      </c>
      <c r="AO13964" s="84">
        <v>799.89837999999997</v>
      </c>
      <c r="AP13964" s="83">
        <v>5585.2007000000003</v>
      </c>
      <c r="AQ13964" s="83">
        <v>0.77984916999999998</v>
      </c>
      <c r="AR13964" s="83">
        <v>-2.6973999000000002</v>
      </c>
      <c r="AU13964" s="91"/>
      <c r="AW13964" s="89"/>
      <c r="BE13964" s="90"/>
      <c r="BF13964" s="84"/>
      <c r="BG13964" s="84">
        <f t="shared" si="220"/>
        <v>46199.5</v>
      </c>
    </row>
    <row r="13965" spans="39:59">
      <c r="AM13965" s="85" t="s">
        <v>14217</v>
      </c>
      <c r="AN13965" s="83">
        <v>3.4772606000000001</v>
      </c>
      <c r="AO13965" s="84">
        <v>800.15728999999999</v>
      </c>
      <c r="AP13965" s="83">
        <v>5585.6005999999998</v>
      </c>
      <c r="AQ13965" s="83">
        <v>0.77985822999999999</v>
      </c>
      <c r="AR13965" s="83">
        <v>-2.6974024999999999</v>
      </c>
      <c r="AU13965" s="91"/>
      <c r="AW13965" s="89"/>
      <c r="BE13965" s="90"/>
      <c r="BF13965" s="84"/>
      <c r="BG13965" s="84">
        <f t="shared" si="220"/>
        <v>46200</v>
      </c>
    </row>
    <row r="13966" spans="39:59">
      <c r="AM13966" s="85" t="s">
        <v>14218</v>
      </c>
      <c r="AN13966" s="83">
        <v>3.4773173000000002</v>
      </c>
      <c r="AO13966" s="84">
        <v>800.14209000000005</v>
      </c>
      <c r="AP13966" s="83">
        <v>5586.0005000000001</v>
      </c>
      <c r="AQ13966" s="83">
        <v>0.77986794999999998</v>
      </c>
      <c r="AR13966" s="83">
        <v>-2.6974494</v>
      </c>
      <c r="AU13966" s="91"/>
      <c r="AW13966" s="89"/>
      <c r="BE13966" s="90"/>
      <c r="BF13966" s="84"/>
      <c r="BG13966" s="84">
        <f t="shared" si="220"/>
        <v>46200.5</v>
      </c>
    </row>
    <row r="13967" spans="39:59">
      <c r="AM13967" s="85" t="s">
        <v>14219</v>
      </c>
      <c r="AN13967" s="83">
        <v>3.4772940000000001</v>
      </c>
      <c r="AO13967" s="84">
        <v>800.18773999999996</v>
      </c>
      <c r="AP13967" s="83">
        <v>5586.4008999999996</v>
      </c>
      <c r="AQ13967" s="83">
        <v>0.77986944000000002</v>
      </c>
      <c r="AR13967" s="83">
        <v>-2.6974244000000001</v>
      </c>
      <c r="AU13967" s="91"/>
      <c r="AW13967" s="89"/>
      <c r="BE13967" s="90"/>
      <c r="BF13967" s="84"/>
      <c r="BG13967" s="84">
        <f t="shared" si="220"/>
        <v>46201</v>
      </c>
    </row>
    <row r="13968" spans="39:59">
      <c r="AM13968" s="85" t="s">
        <v>14220</v>
      </c>
      <c r="AN13968" s="83">
        <v>3.4771695</v>
      </c>
      <c r="AO13968" s="84">
        <v>800.06592000000001</v>
      </c>
      <c r="AP13968" s="83">
        <v>5586.8008</v>
      </c>
      <c r="AQ13968" s="83">
        <v>0.77987306999999995</v>
      </c>
      <c r="AR13968" s="83">
        <v>-2.6972963999999999</v>
      </c>
      <c r="AU13968" s="91"/>
      <c r="AW13968" s="89"/>
      <c r="BE13968" s="90"/>
      <c r="BF13968" s="84"/>
      <c r="BG13968" s="84">
        <f t="shared" si="220"/>
        <v>46201.5</v>
      </c>
    </row>
    <row r="13969" spans="39:59">
      <c r="AM13969" s="85" t="s">
        <v>14221</v>
      </c>
      <c r="AN13969" s="83">
        <v>3.4771122999999999</v>
      </c>
      <c r="AO13969" s="84">
        <v>799.98974999999996</v>
      </c>
      <c r="AP13969" s="83">
        <v>5587.2007000000003</v>
      </c>
      <c r="AQ13969" s="83">
        <v>0.77988493000000003</v>
      </c>
      <c r="AR13969" s="83">
        <v>-2.6972274999999999</v>
      </c>
      <c r="AU13969" s="91"/>
      <c r="AW13969" s="89"/>
      <c r="BE13969" s="90"/>
      <c r="BF13969" s="84"/>
      <c r="BG13969" s="84">
        <f t="shared" si="220"/>
        <v>46202</v>
      </c>
    </row>
    <row r="13970" spans="39:59">
      <c r="AM13970" s="85" t="s">
        <v>14222</v>
      </c>
      <c r="AN13970" s="83">
        <v>3.477185</v>
      </c>
      <c r="AO13970" s="84">
        <v>800.09636999999998</v>
      </c>
      <c r="AP13970" s="83">
        <v>5587.6010999999999</v>
      </c>
      <c r="AQ13970" s="83">
        <v>0.77989655999999996</v>
      </c>
      <c r="AR13970" s="83">
        <v>-2.6972885</v>
      </c>
      <c r="AU13970" s="91"/>
      <c r="AW13970" s="89"/>
      <c r="BE13970" s="90"/>
      <c r="BF13970" s="84"/>
      <c r="BG13970" s="84">
        <f t="shared" si="220"/>
        <v>46202.5</v>
      </c>
    </row>
    <row r="13971" spans="39:59">
      <c r="AM13971" s="85" t="s">
        <v>14223</v>
      </c>
      <c r="AN13971" s="83">
        <v>3.4773793</v>
      </c>
      <c r="AO13971" s="84">
        <v>800.21825999999999</v>
      </c>
      <c r="AP13971" s="83">
        <v>5588.0010000000002</v>
      </c>
      <c r="AQ13971" s="83">
        <v>0.77990979000000005</v>
      </c>
      <c r="AR13971" s="83">
        <v>-2.6974695</v>
      </c>
      <c r="AU13971" s="91"/>
      <c r="AW13971" s="89"/>
      <c r="BE13971" s="90"/>
      <c r="BF13971" s="84"/>
      <c r="BG13971" s="84">
        <f t="shared" si="220"/>
        <v>46203</v>
      </c>
    </row>
    <row r="13972" spans="39:59">
      <c r="AM13972" s="85" t="s">
        <v>14224</v>
      </c>
      <c r="AN13972" s="83">
        <v>3.4774981</v>
      </c>
      <c r="AO13972" s="84">
        <v>799.98974999999996</v>
      </c>
      <c r="AP13972" s="83">
        <v>5588.4008999999996</v>
      </c>
      <c r="AQ13972" s="83">
        <v>0.77992516999999995</v>
      </c>
      <c r="AR13972" s="83">
        <v>-2.6975728999999999</v>
      </c>
      <c r="AU13972" s="91"/>
      <c r="AW13972" s="89"/>
      <c r="BE13972" s="90"/>
      <c r="BF13972" s="84"/>
      <c r="BG13972" s="84">
        <f t="shared" si="220"/>
        <v>46203.5</v>
      </c>
    </row>
    <row r="13973" spans="39:59">
      <c r="AM13973" s="85" t="s">
        <v>14225</v>
      </c>
      <c r="AN13973" s="83">
        <v>3.4776606999999999</v>
      </c>
      <c r="AO13973" s="84">
        <v>800.09636999999998</v>
      </c>
      <c r="AP13973" s="83">
        <v>5588.8013000000001</v>
      </c>
      <c r="AQ13973" s="83">
        <v>0.77994328999999996</v>
      </c>
      <c r="AR13973" s="83">
        <v>-2.6977174000000002</v>
      </c>
      <c r="AU13973" s="91"/>
      <c r="AW13973" s="89"/>
      <c r="BE13973" s="90"/>
      <c r="BF13973" s="84"/>
      <c r="BG13973" s="84">
        <f t="shared" si="220"/>
        <v>46204</v>
      </c>
    </row>
    <row r="13974" spans="39:59">
      <c r="AM13974" s="85" t="s">
        <v>14226</v>
      </c>
      <c r="AN13974" s="83">
        <v>3.4777817999999998</v>
      </c>
      <c r="AO13974" s="84">
        <v>799.91363999999999</v>
      </c>
      <c r="AP13974" s="83">
        <v>5589.2012000000004</v>
      </c>
      <c r="AQ13974" s="83">
        <v>0.77995895999999998</v>
      </c>
      <c r="AR13974" s="83">
        <v>-2.6978228</v>
      </c>
      <c r="AU13974" s="91"/>
      <c r="AW13974" s="89"/>
      <c r="BE13974" s="90"/>
      <c r="BF13974" s="84"/>
      <c r="BG13974" s="84">
        <f t="shared" si="220"/>
        <v>46204.5</v>
      </c>
    </row>
    <row r="13975" spans="39:59">
      <c r="AM13975" s="85" t="s">
        <v>14227</v>
      </c>
      <c r="AN13975" s="83">
        <v>3.4778533</v>
      </c>
      <c r="AO13975" s="84">
        <v>800.09636999999998</v>
      </c>
      <c r="AP13975" s="83">
        <v>5589.6010999999999</v>
      </c>
      <c r="AQ13975" s="83">
        <v>0.77998506999999995</v>
      </c>
      <c r="AR13975" s="83">
        <v>-2.6978681</v>
      </c>
      <c r="AU13975" s="91"/>
      <c r="AW13975" s="89"/>
      <c r="BE13975" s="90"/>
      <c r="BF13975" s="84"/>
      <c r="BG13975" s="84">
        <f t="shared" si="220"/>
        <v>46205</v>
      </c>
    </row>
    <row r="13976" spans="39:59">
      <c r="AM13976" s="85" t="s">
        <v>14228</v>
      </c>
      <c r="AN13976" s="83">
        <v>3.4779084</v>
      </c>
      <c r="AO13976" s="84">
        <v>800.09636999999998</v>
      </c>
      <c r="AP13976" s="83">
        <v>5590.0015000000003</v>
      </c>
      <c r="AQ13976" s="83">
        <v>0.78001456999999996</v>
      </c>
      <c r="AR13976" s="83">
        <v>-2.6978939</v>
      </c>
      <c r="AU13976" s="91"/>
      <c r="AW13976" s="89"/>
      <c r="BE13976" s="90"/>
      <c r="BF13976" s="84"/>
      <c r="BG13976" s="84">
        <f t="shared" si="220"/>
        <v>46205.5</v>
      </c>
    </row>
    <row r="13977" spans="39:59">
      <c r="AM13977" s="85" t="s">
        <v>14229</v>
      </c>
      <c r="AN13977" s="83">
        <v>3.4779963</v>
      </c>
      <c r="AO13977" s="84">
        <v>800.26391999999998</v>
      </c>
      <c r="AP13977" s="83">
        <v>5590.4013999999997</v>
      </c>
      <c r="AQ13977" s="83">
        <v>0.78003526000000001</v>
      </c>
      <c r="AR13977" s="83">
        <v>-2.6979611000000001</v>
      </c>
      <c r="AU13977" s="91"/>
      <c r="AW13977" s="89"/>
      <c r="BE13977" s="90"/>
      <c r="BF13977" s="84"/>
      <c r="BG13977" s="84">
        <f t="shared" si="220"/>
        <v>46206</v>
      </c>
    </row>
    <row r="13978" spans="39:59">
      <c r="AM13978" s="85" t="s">
        <v>14230</v>
      </c>
      <c r="AN13978" s="83">
        <v>3.4780636</v>
      </c>
      <c r="AO13978" s="84">
        <v>800.15728999999999</v>
      </c>
      <c r="AP13978" s="83">
        <v>5590.8013000000001</v>
      </c>
      <c r="AQ13978" s="83">
        <v>0.78005230000000003</v>
      </c>
      <c r="AR13978" s="83">
        <v>-2.6980113999999999</v>
      </c>
      <c r="AU13978" s="91"/>
      <c r="AW13978" s="89"/>
      <c r="BE13978" s="90"/>
      <c r="BF13978" s="84"/>
      <c r="BG13978" s="84">
        <f t="shared" si="220"/>
        <v>46206.5</v>
      </c>
    </row>
    <row r="13979" spans="39:59">
      <c r="AM13979" s="85" t="s">
        <v>14231</v>
      </c>
      <c r="AN13979" s="83">
        <v>3.4781132000000001</v>
      </c>
      <c r="AO13979" s="84">
        <v>800.12689</v>
      </c>
      <c r="AP13979" s="83">
        <v>5591.2016999999996</v>
      </c>
      <c r="AQ13979" s="83">
        <v>0.78006887000000003</v>
      </c>
      <c r="AR13979" s="83">
        <v>-2.6980442999999998</v>
      </c>
      <c r="AU13979" s="91"/>
      <c r="AW13979" s="89"/>
      <c r="BE13979" s="90"/>
      <c r="BF13979" s="84"/>
      <c r="BG13979" s="84">
        <f t="shared" si="220"/>
        <v>46207</v>
      </c>
    </row>
    <row r="13980" spans="39:59">
      <c r="AM13980" s="85" t="s">
        <v>14232</v>
      </c>
      <c r="AN13980" s="83">
        <v>3.4781430000000002</v>
      </c>
      <c r="AO13980" s="84">
        <v>800.20306000000005</v>
      </c>
      <c r="AP13980" s="83">
        <v>5591.6016</v>
      </c>
      <c r="AQ13980" s="83">
        <v>0.78007579000000005</v>
      </c>
      <c r="AR13980" s="83">
        <v>-2.6980672000000001</v>
      </c>
      <c r="AU13980" s="91"/>
      <c r="AW13980" s="89"/>
      <c r="BE13980" s="90"/>
      <c r="BF13980" s="84"/>
      <c r="BG13980" s="84">
        <f t="shared" si="220"/>
        <v>46207.5</v>
      </c>
    </row>
    <row r="13981" spans="39:59">
      <c r="AM13981" s="85" t="s">
        <v>14233</v>
      </c>
      <c r="AN13981" s="83">
        <v>3.4780232999999998</v>
      </c>
      <c r="AO13981" s="84">
        <v>800.15728999999999</v>
      </c>
      <c r="AP13981" s="83">
        <v>5592.0015000000003</v>
      </c>
      <c r="AQ13981" s="83">
        <v>0.78007632000000005</v>
      </c>
      <c r="AR13981" s="83">
        <v>-2.6979470000000001</v>
      </c>
      <c r="AU13981" s="91"/>
      <c r="AW13981" s="89"/>
      <c r="BE13981" s="90"/>
      <c r="BF13981" s="84"/>
      <c r="BG13981" s="84">
        <f t="shared" si="220"/>
        <v>46208</v>
      </c>
    </row>
    <row r="13982" spans="39:59">
      <c r="AM13982" s="85" t="s">
        <v>14234</v>
      </c>
      <c r="AN13982" s="83">
        <v>3.4780614000000001</v>
      </c>
      <c r="AO13982" s="84">
        <v>800.15734999999995</v>
      </c>
      <c r="AP13982" s="83">
        <v>5592.4018999999998</v>
      </c>
      <c r="AQ13982" s="83">
        <v>0.78008980000000006</v>
      </c>
      <c r="AR13982" s="83">
        <v>-2.6979715999999998</v>
      </c>
      <c r="AU13982" s="91"/>
      <c r="AW13982" s="89"/>
      <c r="BE13982" s="90"/>
      <c r="BF13982" s="84"/>
      <c r="BG13982" s="84">
        <f t="shared" si="220"/>
        <v>46208.5</v>
      </c>
    </row>
    <row r="13983" spans="39:59">
      <c r="AM13983" s="85" t="s">
        <v>14235</v>
      </c>
      <c r="AN13983" s="83">
        <v>3.4780129999999998</v>
      </c>
      <c r="AO13983" s="84">
        <v>800.17260999999996</v>
      </c>
      <c r="AP13983" s="83">
        <v>5592.8018000000002</v>
      </c>
      <c r="AQ13983" s="83">
        <v>0.78009284000000001</v>
      </c>
      <c r="AR13983" s="83">
        <v>-2.6979202999999998</v>
      </c>
      <c r="AU13983" s="91"/>
      <c r="AW13983" s="89"/>
      <c r="BE13983" s="90"/>
      <c r="BF13983" s="84"/>
      <c r="BG13983" s="84">
        <f t="shared" si="220"/>
        <v>46209</v>
      </c>
    </row>
    <row r="13984" spans="39:59">
      <c r="AM13984" s="85" t="s">
        <v>14236</v>
      </c>
      <c r="AN13984" s="83">
        <v>3.4779434</v>
      </c>
      <c r="AO13984" s="84">
        <v>799.92882999999995</v>
      </c>
      <c r="AP13984" s="83">
        <v>5593.2016999999996</v>
      </c>
      <c r="AQ13984" s="83">
        <v>0.78009284000000001</v>
      </c>
      <c r="AR13984" s="83">
        <v>-2.6978507</v>
      </c>
      <c r="AU13984" s="91"/>
      <c r="AW13984" s="89"/>
      <c r="BE13984" s="90"/>
      <c r="BF13984" s="84"/>
      <c r="BG13984" s="84">
        <f t="shared" si="220"/>
        <v>46209.5</v>
      </c>
    </row>
    <row r="13985" spans="39:59">
      <c r="AM13985" s="85" t="s">
        <v>14237</v>
      </c>
      <c r="AN13985" s="83">
        <v>3.4779124000000001</v>
      </c>
      <c r="AO13985" s="84">
        <v>800.26391999999998</v>
      </c>
      <c r="AP13985" s="83">
        <v>5593.6021000000001</v>
      </c>
      <c r="AQ13985" s="83">
        <v>0.78009552000000004</v>
      </c>
      <c r="AR13985" s="83">
        <v>-2.6978168</v>
      </c>
      <c r="AU13985" s="91"/>
      <c r="AW13985" s="89"/>
      <c r="BE13985" s="90"/>
      <c r="BF13985" s="84"/>
      <c r="BG13985" s="84">
        <f t="shared" si="220"/>
        <v>46210</v>
      </c>
    </row>
    <row r="13986" spans="39:59">
      <c r="AM13986" s="85" t="s">
        <v>14238</v>
      </c>
      <c r="AN13986" s="83">
        <v>3.4778578000000002</v>
      </c>
      <c r="AO13986" s="84">
        <v>799.98974999999996</v>
      </c>
      <c r="AP13986" s="83">
        <v>5594.0020000000004</v>
      </c>
      <c r="AQ13986" s="83">
        <v>0.78009384999999998</v>
      </c>
      <c r="AR13986" s="83">
        <v>-2.6977639</v>
      </c>
      <c r="AU13986" s="91"/>
      <c r="AW13986" s="89"/>
      <c r="BE13986" s="90"/>
      <c r="BF13986" s="84"/>
      <c r="BG13986" s="84">
        <f t="shared" si="220"/>
        <v>46210.5</v>
      </c>
    </row>
    <row r="13987" spans="39:59">
      <c r="AM13987" s="85" t="s">
        <v>14239</v>
      </c>
      <c r="AN13987" s="83">
        <v>3.4778049000000002</v>
      </c>
      <c r="AO13987" s="84">
        <v>800.26391999999998</v>
      </c>
      <c r="AP13987" s="83">
        <v>5594.4018999999998</v>
      </c>
      <c r="AQ13987" s="83">
        <v>0.78009503999999996</v>
      </c>
      <c r="AR13987" s="83">
        <v>-2.6977098000000002</v>
      </c>
      <c r="AU13987" s="91"/>
      <c r="AW13987" s="89"/>
      <c r="BE13987" s="90"/>
      <c r="BF13987" s="84"/>
      <c r="BG13987" s="84">
        <f t="shared" si="220"/>
        <v>46211</v>
      </c>
    </row>
    <row r="13988" spans="39:59">
      <c r="AM13988" s="85" t="s">
        <v>14240</v>
      </c>
      <c r="AN13988" s="83">
        <v>3.477757</v>
      </c>
      <c r="AO13988" s="84">
        <v>800.06592000000001</v>
      </c>
      <c r="AP13988" s="83">
        <v>5594.8022000000001</v>
      </c>
      <c r="AQ13988" s="83">
        <v>0.78010422000000001</v>
      </c>
      <c r="AR13988" s="83">
        <v>-2.6976528000000002</v>
      </c>
      <c r="AU13988" s="91"/>
      <c r="AW13988" s="89"/>
      <c r="BE13988" s="90"/>
      <c r="BF13988" s="84"/>
      <c r="BG13988" s="84">
        <f t="shared" si="220"/>
        <v>46211.5</v>
      </c>
    </row>
    <row r="13989" spans="39:59">
      <c r="AM13989" s="85" t="s">
        <v>14241</v>
      </c>
      <c r="AN13989" s="83">
        <v>3.4777068999999998</v>
      </c>
      <c r="AO13989" s="84">
        <v>800.02026000000001</v>
      </c>
      <c r="AP13989" s="83">
        <v>5595.2021000000004</v>
      </c>
      <c r="AQ13989" s="83">
        <v>0.78010016999999998</v>
      </c>
      <c r="AR13989" s="83">
        <v>-2.6976068</v>
      </c>
      <c r="AU13989" s="91"/>
      <c r="AW13989" s="89"/>
      <c r="BE13989" s="90"/>
      <c r="BF13989" s="84"/>
      <c r="BG13989" s="84">
        <f t="shared" si="220"/>
        <v>46212</v>
      </c>
    </row>
    <row r="13990" spans="39:59">
      <c r="AM13990" s="85" t="s">
        <v>14242</v>
      </c>
      <c r="AN13990" s="83">
        <v>3.4776319999999998</v>
      </c>
      <c r="AO13990" s="84">
        <v>800.11157000000003</v>
      </c>
      <c r="AP13990" s="83">
        <v>5595.6021000000001</v>
      </c>
      <c r="AQ13990" s="83">
        <v>0.78010029000000003</v>
      </c>
      <c r="AR13990" s="83">
        <v>-2.6975316999999999</v>
      </c>
      <c r="AU13990" s="91"/>
      <c r="AW13990" s="89"/>
      <c r="BE13990" s="90"/>
      <c r="BF13990" s="84"/>
      <c r="BG13990" s="84">
        <f t="shared" si="220"/>
        <v>46212.5</v>
      </c>
    </row>
    <row r="13991" spans="39:59">
      <c r="AM13991" s="85" t="s">
        <v>14243</v>
      </c>
      <c r="AN13991" s="83">
        <v>3.4776012999999999</v>
      </c>
      <c r="AO13991" s="84">
        <v>800.09636999999998</v>
      </c>
      <c r="AP13991" s="83">
        <v>5596.0024000000003</v>
      </c>
      <c r="AQ13991" s="83">
        <v>0.78010254999999995</v>
      </c>
      <c r="AR13991" s="83">
        <v>-2.6974988</v>
      </c>
      <c r="AU13991" s="91"/>
      <c r="AW13991" s="89"/>
      <c r="BE13991" s="90"/>
      <c r="BF13991" s="84"/>
      <c r="BG13991" s="84">
        <f t="shared" si="220"/>
        <v>46213</v>
      </c>
    </row>
    <row r="13992" spans="39:59">
      <c r="AM13992" s="85" t="s">
        <v>14244</v>
      </c>
      <c r="AN13992" s="83">
        <v>3.4776539999999998</v>
      </c>
      <c r="AO13992" s="84">
        <v>800.15728999999999</v>
      </c>
      <c r="AP13992" s="83">
        <v>5596.4022999999997</v>
      </c>
      <c r="AQ13992" s="83">
        <v>0.78010880999999999</v>
      </c>
      <c r="AR13992" s="83">
        <v>-2.6975452999999998</v>
      </c>
      <c r="AU13992" s="91"/>
      <c r="AW13992" s="89"/>
      <c r="BE13992" s="90"/>
      <c r="BF13992" s="84"/>
      <c r="BG13992" s="84">
        <f t="shared" si="220"/>
        <v>46213.5</v>
      </c>
    </row>
    <row r="13993" spans="39:59">
      <c r="AM13993" s="85" t="s">
        <v>14245</v>
      </c>
      <c r="AN13993" s="83">
        <v>3.4776044000000002</v>
      </c>
      <c r="AO13993" s="84">
        <v>800.09636999999998</v>
      </c>
      <c r="AP13993" s="83">
        <v>5596.8022000000001</v>
      </c>
      <c r="AQ13993" s="83">
        <v>0.78011953999999994</v>
      </c>
      <c r="AR13993" s="83">
        <v>-2.6974849999999999</v>
      </c>
      <c r="AU13993" s="91"/>
      <c r="AW13993" s="89"/>
      <c r="BE13993" s="90"/>
      <c r="BF13993" s="84"/>
      <c r="BG13993" s="84">
        <f t="shared" si="220"/>
        <v>46214</v>
      </c>
    </row>
    <row r="13994" spans="39:59">
      <c r="AM13994" s="85" t="s">
        <v>14246</v>
      </c>
      <c r="AN13994" s="83">
        <v>3.4775130999999999</v>
      </c>
      <c r="AO13994" s="84">
        <v>799.95934999999997</v>
      </c>
      <c r="AP13994" s="83">
        <v>5597.2021000000004</v>
      </c>
      <c r="AQ13994" s="83">
        <v>0.78012568000000004</v>
      </c>
      <c r="AR13994" s="83">
        <v>-2.6973875</v>
      </c>
      <c r="AU13994" s="91"/>
      <c r="AW13994" s="89"/>
      <c r="BE13994" s="90"/>
      <c r="BF13994" s="84"/>
      <c r="BG13994" s="84">
        <f t="shared" si="220"/>
        <v>46214.5</v>
      </c>
    </row>
    <row r="13995" spans="39:59">
      <c r="AM13995" s="85" t="s">
        <v>14247</v>
      </c>
      <c r="AN13995" s="83">
        <v>3.477509</v>
      </c>
      <c r="AO13995" s="84">
        <v>800.23339999999996</v>
      </c>
      <c r="AP13995" s="83">
        <v>5597.6025</v>
      </c>
      <c r="AQ13995" s="83">
        <v>0.78013140000000003</v>
      </c>
      <c r="AR13995" s="83">
        <v>-2.6973777000000001</v>
      </c>
      <c r="AU13995" s="91"/>
      <c r="AW13995" s="89"/>
      <c r="BE13995" s="90"/>
      <c r="BF13995" s="84"/>
      <c r="BG13995" s="84">
        <f t="shared" si="220"/>
        <v>46215</v>
      </c>
    </row>
    <row r="13996" spans="39:59">
      <c r="AM13996" s="85" t="s">
        <v>14248</v>
      </c>
      <c r="AN13996" s="83">
        <v>3.4775431000000001</v>
      </c>
      <c r="AO13996" s="84">
        <v>800.17255</v>
      </c>
      <c r="AP13996" s="83">
        <v>5598.0024000000003</v>
      </c>
      <c r="AQ13996" s="83">
        <v>0.78013699999999997</v>
      </c>
      <c r="AR13996" s="83">
        <v>-2.6974060999999998</v>
      </c>
      <c r="AU13996" s="91"/>
      <c r="AW13996" s="89"/>
      <c r="BE13996" s="90"/>
      <c r="BF13996" s="84"/>
      <c r="BG13996" s="84">
        <f t="shared" si="220"/>
        <v>46215.5</v>
      </c>
    </row>
    <row r="13997" spans="39:59">
      <c r="AM13997" s="85" t="s">
        <v>14249</v>
      </c>
      <c r="AN13997" s="83">
        <v>3.4776337000000002</v>
      </c>
      <c r="AO13997" s="84">
        <v>800.05071999999996</v>
      </c>
      <c r="AP13997" s="83">
        <v>5598.4022999999997</v>
      </c>
      <c r="AQ13997" s="83">
        <v>0.78013520999999997</v>
      </c>
      <c r="AR13997" s="83">
        <v>-2.6974985999999999</v>
      </c>
      <c r="AU13997" s="91"/>
      <c r="AW13997" s="89"/>
      <c r="BE13997" s="90"/>
      <c r="BF13997" s="84"/>
      <c r="BG13997" s="84">
        <f t="shared" si="220"/>
        <v>46216</v>
      </c>
    </row>
    <row r="13998" spans="39:59">
      <c r="AM13998" s="85" t="s">
        <v>14250</v>
      </c>
      <c r="AN13998" s="83">
        <v>3.4776843</v>
      </c>
      <c r="AO13998" s="84">
        <v>800.34009000000003</v>
      </c>
      <c r="AP13998" s="83">
        <v>5598.8027000000002</v>
      </c>
      <c r="AQ13998" s="83">
        <v>0.78014225000000004</v>
      </c>
      <c r="AR13998" s="83">
        <v>-2.6975419999999999</v>
      </c>
      <c r="AU13998" s="91"/>
      <c r="AW13998" s="89"/>
      <c r="BE13998" s="90"/>
      <c r="BF13998" s="84"/>
      <c r="BG13998" s="84">
        <f t="shared" si="220"/>
        <v>46216.5</v>
      </c>
    </row>
    <row r="13999" spans="39:59">
      <c r="AM13999" s="85" t="s">
        <v>14251</v>
      </c>
      <c r="AN13999" s="83">
        <v>3.4777255</v>
      </c>
      <c r="AO13999" s="84">
        <v>800.005</v>
      </c>
      <c r="AP13999" s="83">
        <v>5599.2025999999996</v>
      </c>
      <c r="AQ13999" s="83">
        <v>0.78014265999999999</v>
      </c>
      <c r="AR13999" s="83">
        <v>-2.6975829999999998</v>
      </c>
      <c r="AU13999" s="91"/>
      <c r="AW13999" s="89"/>
      <c r="BE13999" s="90"/>
      <c r="BF13999" s="84"/>
      <c r="BG13999" s="84">
        <f t="shared" si="220"/>
        <v>46217</v>
      </c>
    </row>
    <row r="14000" spans="39:59">
      <c r="AM14000" s="85" t="s">
        <v>14252</v>
      </c>
      <c r="AN14000" s="83">
        <v>3.4777326999999998</v>
      </c>
      <c r="AO14000" s="84">
        <v>800.17260999999996</v>
      </c>
      <c r="AP14000" s="83">
        <v>5599.6025</v>
      </c>
      <c r="AQ14000" s="83">
        <v>0.78014695999999994</v>
      </c>
      <c r="AR14000" s="83">
        <v>-2.6975858000000001</v>
      </c>
      <c r="AU14000" s="91"/>
      <c r="AW14000" s="89"/>
      <c r="BE14000" s="90"/>
      <c r="BF14000" s="84"/>
      <c r="BG14000" s="84">
        <f t="shared" si="220"/>
        <v>46217.5</v>
      </c>
    </row>
    <row r="14001" spans="39:59">
      <c r="AM14001" s="85" t="s">
        <v>14253</v>
      </c>
      <c r="AN14001" s="83">
        <v>3.4776379999999998</v>
      </c>
      <c r="AO14001" s="84">
        <v>800.15734999999995</v>
      </c>
      <c r="AP14001" s="83">
        <v>5600.0029000000004</v>
      </c>
      <c r="AQ14001" s="83">
        <v>0.78016107999999995</v>
      </c>
      <c r="AR14001" s="83">
        <v>-2.6974768999999998</v>
      </c>
      <c r="AU14001" s="91"/>
      <c r="AW14001" s="89"/>
      <c r="BE14001" s="90"/>
      <c r="BF14001" s="84"/>
      <c r="BG14001" s="84">
        <f t="shared" si="220"/>
        <v>46218</v>
      </c>
    </row>
    <row r="14002" spans="39:59">
      <c r="AM14002" s="85" t="s">
        <v>14254</v>
      </c>
      <c r="AN14002" s="83">
        <v>3.4776709000000001</v>
      </c>
      <c r="AO14002" s="84">
        <v>800.06592000000001</v>
      </c>
      <c r="AP14002" s="83">
        <v>5600.4027999999998</v>
      </c>
      <c r="AQ14002" s="83">
        <v>0.78017901999999995</v>
      </c>
      <c r="AR14002" s="83">
        <v>-2.6974919000000002</v>
      </c>
      <c r="AU14002" s="91"/>
      <c r="AW14002" s="89"/>
      <c r="BE14002" s="90"/>
      <c r="BF14002" s="84"/>
      <c r="BG14002" s="84">
        <f t="shared" si="220"/>
        <v>46218.5</v>
      </c>
    </row>
    <row r="14003" spans="39:59">
      <c r="AM14003" s="85" t="s">
        <v>14255</v>
      </c>
      <c r="AN14003" s="83">
        <v>3.4777141</v>
      </c>
      <c r="AO14003" s="84">
        <v>799.89837999999997</v>
      </c>
      <c r="AP14003" s="83">
        <v>5600.8027000000002</v>
      </c>
      <c r="AQ14003" s="83">
        <v>0.78019631</v>
      </c>
      <c r="AR14003" s="83">
        <v>-2.6975175999999998</v>
      </c>
      <c r="AU14003" s="91"/>
      <c r="AW14003" s="89"/>
      <c r="BE14003" s="90"/>
      <c r="BF14003" s="84"/>
      <c r="BG14003" s="84">
        <f t="shared" si="220"/>
        <v>46219</v>
      </c>
    </row>
    <row r="14004" spans="39:59">
      <c r="AM14004" s="85" t="s">
        <v>14256</v>
      </c>
      <c r="AN14004" s="83">
        <v>3.4777927000000002</v>
      </c>
      <c r="AO14004" s="84">
        <v>800.14209000000005</v>
      </c>
      <c r="AP14004" s="83">
        <v>5601.2025999999996</v>
      </c>
      <c r="AQ14004" s="83">
        <v>0.78020774999999998</v>
      </c>
      <c r="AR14004" s="83">
        <v>-2.6975851</v>
      </c>
      <c r="AU14004" s="91"/>
      <c r="AW14004" s="89"/>
      <c r="BE14004" s="90"/>
      <c r="BF14004" s="84"/>
      <c r="BG14004" s="84">
        <f t="shared" si="220"/>
        <v>46219.5</v>
      </c>
    </row>
    <row r="14005" spans="39:59">
      <c r="AM14005" s="85" t="s">
        <v>14257</v>
      </c>
      <c r="AN14005" s="83">
        <v>3.4778175</v>
      </c>
      <c r="AO14005" s="84">
        <v>800.12689</v>
      </c>
      <c r="AP14005" s="83">
        <v>5601.6030000000001</v>
      </c>
      <c r="AQ14005" s="83">
        <v>0.78021090999999998</v>
      </c>
      <c r="AR14005" s="83">
        <v>-2.6976065999999999</v>
      </c>
      <c r="AU14005" s="91"/>
      <c r="AW14005" s="89"/>
      <c r="BE14005" s="90"/>
      <c r="BF14005" s="84"/>
      <c r="BG14005" s="84">
        <f t="shared" si="220"/>
        <v>46220</v>
      </c>
    </row>
    <row r="14006" spans="39:59">
      <c r="AM14006" s="85" t="s">
        <v>14258</v>
      </c>
      <c r="AN14006" s="83">
        <v>3.4777794000000002</v>
      </c>
      <c r="AO14006" s="84">
        <v>800.26391999999998</v>
      </c>
      <c r="AP14006" s="83">
        <v>5602.0029000000004</v>
      </c>
      <c r="AQ14006" s="83">
        <v>0.78021704999999997</v>
      </c>
      <c r="AR14006" s="83">
        <v>-2.6975622000000001</v>
      </c>
      <c r="AU14006" s="91"/>
      <c r="AW14006" s="89"/>
      <c r="BE14006" s="90"/>
      <c r="BF14006" s="84"/>
      <c r="BG14006" s="84">
        <f t="shared" si="220"/>
        <v>46220.5</v>
      </c>
    </row>
    <row r="14007" spans="39:59">
      <c r="AM14007" s="85" t="s">
        <v>14259</v>
      </c>
      <c r="AN14007" s="83">
        <v>3.4778275000000001</v>
      </c>
      <c r="AO14007" s="84">
        <v>800.03552000000002</v>
      </c>
      <c r="AP14007" s="83">
        <v>5602.4027999999998</v>
      </c>
      <c r="AQ14007" s="83">
        <v>0.78023255000000002</v>
      </c>
      <c r="AR14007" s="83">
        <v>-2.6975948999999999</v>
      </c>
      <c r="AU14007" s="91"/>
      <c r="AW14007" s="89"/>
      <c r="BE14007" s="90"/>
      <c r="BF14007" s="84"/>
      <c r="BG14007" s="84">
        <f t="shared" si="220"/>
        <v>46221</v>
      </c>
    </row>
    <row r="14008" spans="39:59">
      <c r="AM14008" s="85" t="s">
        <v>14260</v>
      </c>
      <c r="AN14008" s="83">
        <v>3.4778422999999998</v>
      </c>
      <c r="AO14008" s="84">
        <v>800.35528999999997</v>
      </c>
      <c r="AP14008" s="83">
        <v>5602.8032000000003</v>
      </c>
      <c r="AQ14008" s="83">
        <v>0.78025401000000005</v>
      </c>
      <c r="AR14008" s="83">
        <v>-2.6975883999999999</v>
      </c>
      <c r="AU14008" s="91"/>
      <c r="AW14008" s="89"/>
      <c r="BE14008" s="90"/>
      <c r="BF14008" s="84"/>
      <c r="BG14008" s="84">
        <f t="shared" si="220"/>
        <v>46221.5</v>
      </c>
    </row>
    <row r="14009" spans="39:59">
      <c r="AM14009" s="85" t="s">
        <v>14261</v>
      </c>
      <c r="AN14009" s="83">
        <v>3.4778829</v>
      </c>
      <c r="AO14009" s="84">
        <v>800.14202999999998</v>
      </c>
      <c r="AP14009" s="83">
        <v>5603.2030999999997</v>
      </c>
      <c r="AQ14009" s="83">
        <v>0.78026282999999996</v>
      </c>
      <c r="AR14009" s="83">
        <v>-2.6976198999999998</v>
      </c>
      <c r="AU14009" s="91"/>
      <c r="AW14009" s="89"/>
      <c r="BE14009" s="90"/>
      <c r="BF14009" s="84"/>
      <c r="BG14009" s="84">
        <f t="shared" si="220"/>
        <v>46222</v>
      </c>
    </row>
    <row r="14010" spans="39:59">
      <c r="AM14010" s="85" t="s">
        <v>14262</v>
      </c>
      <c r="AN14010" s="83">
        <v>3.4778460999999998</v>
      </c>
      <c r="AO14010" s="84">
        <v>800.30957000000001</v>
      </c>
      <c r="AP14010" s="83">
        <v>5603.6030000000001</v>
      </c>
      <c r="AQ14010" s="83">
        <v>0.78028273999999997</v>
      </c>
      <c r="AR14010" s="83">
        <v>-2.6975633999999999</v>
      </c>
      <c r="AU14010" s="91"/>
      <c r="AW14010" s="89"/>
      <c r="BE14010" s="90"/>
      <c r="BF14010" s="84"/>
      <c r="BG14010" s="84">
        <f t="shared" si="220"/>
        <v>46222.5</v>
      </c>
    </row>
    <row r="14011" spans="39:59">
      <c r="AM14011" s="85" t="s">
        <v>14263</v>
      </c>
      <c r="AN14011" s="83">
        <v>3.4778752000000002</v>
      </c>
      <c r="AO14011" s="84">
        <v>800.20299999999997</v>
      </c>
      <c r="AP14011" s="83">
        <v>5604.0033999999996</v>
      </c>
      <c r="AQ14011" s="83">
        <v>0.78029567</v>
      </c>
      <c r="AR14011" s="83">
        <v>-2.6975796000000001</v>
      </c>
      <c r="AU14011" s="91"/>
      <c r="AW14011" s="89"/>
      <c r="BE14011" s="90"/>
      <c r="BF14011" s="84"/>
      <c r="BG14011" s="84">
        <f t="shared" si="220"/>
        <v>46223</v>
      </c>
    </row>
    <row r="14012" spans="39:59">
      <c r="AM14012" s="85" t="s">
        <v>14264</v>
      </c>
      <c r="AN14012" s="83">
        <v>3.4779105000000001</v>
      </c>
      <c r="AO14012" s="84">
        <v>800.09636999999998</v>
      </c>
      <c r="AP14012" s="83">
        <v>5604.4032999999999</v>
      </c>
      <c r="AQ14012" s="83">
        <v>0.78032035</v>
      </c>
      <c r="AR14012" s="83">
        <v>-2.6975901000000002</v>
      </c>
      <c r="AU14012" s="91"/>
      <c r="AW14012" s="89"/>
      <c r="BE14012" s="90"/>
      <c r="BF14012" s="84"/>
      <c r="BG14012" s="84">
        <f t="shared" si="220"/>
        <v>46223.5</v>
      </c>
    </row>
    <row r="14013" spans="39:59">
      <c r="AM14013" s="85" t="s">
        <v>14265</v>
      </c>
      <c r="AN14013" s="83">
        <v>3.4779968000000001</v>
      </c>
      <c r="AO14013" s="84">
        <v>800.12683000000004</v>
      </c>
      <c r="AP14013" s="83">
        <v>5604.8032000000003</v>
      </c>
      <c r="AQ14013" s="83">
        <v>0.78033894000000004</v>
      </c>
      <c r="AR14013" s="83">
        <v>-2.6976578</v>
      </c>
      <c r="AU14013" s="91"/>
      <c r="AW14013" s="89"/>
      <c r="BE14013" s="90"/>
      <c r="BF14013" s="84"/>
      <c r="BG14013" s="84">
        <f t="shared" si="220"/>
        <v>46224</v>
      </c>
    </row>
    <row r="14014" spans="39:59">
      <c r="AM14014" s="85" t="s">
        <v>14266</v>
      </c>
      <c r="AN14014" s="83">
        <v>3.4780085000000001</v>
      </c>
      <c r="AO14014" s="84">
        <v>800.17255</v>
      </c>
      <c r="AP14014" s="83">
        <v>5605.2035999999998</v>
      </c>
      <c r="AQ14014" s="83">
        <v>0.78035301000000001</v>
      </c>
      <c r="AR14014" s="83">
        <v>-2.6976553999999999</v>
      </c>
      <c r="AU14014" s="91"/>
      <c r="AW14014" s="89"/>
      <c r="BE14014" s="90"/>
      <c r="BF14014" s="84"/>
      <c r="BG14014" s="84">
        <f t="shared" si="220"/>
        <v>46224.5</v>
      </c>
    </row>
    <row r="14015" spans="39:59">
      <c r="AM14015" s="85" t="s">
        <v>14267</v>
      </c>
      <c r="AN14015" s="83">
        <v>3.4779825</v>
      </c>
      <c r="AO14015" s="84">
        <v>800.18773999999996</v>
      </c>
      <c r="AP14015" s="83">
        <v>5605.6035000000002</v>
      </c>
      <c r="AQ14015" s="83">
        <v>0.78037482999999996</v>
      </c>
      <c r="AR14015" s="83">
        <v>-2.6976078000000001</v>
      </c>
      <c r="AU14015" s="91"/>
      <c r="AW14015" s="89"/>
      <c r="BE14015" s="90"/>
      <c r="BF14015" s="84"/>
      <c r="BG14015" s="84">
        <f t="shared" si="220"/>
        <v>46225</v>
      </c>
    </row>
    <row r="14016" spans="39:59">
      <c r="AM14016" s="85" t="s">
        <v>14268</v>
      </c>
      <c r="AN14016" s="83">
        <v>3.4780077999999999</v>
      </c>
      <c r="AO14016" s="84">
        <v>800.06592000000001</v>
      </c>
      <c r="AP14016" s="83">
        <v>5606.0033999999996</v>
      </c>
      <c r="AQ14016" s="83">
        <v>0.78038609000000003</v>
      </c>
      <c r="AR14016" s="83">
        <v>-2.6976216000000002</v>
      </c>
      <c r="AU14016" s="91"/>
      <c r="AW14016" s="89"/>
      <c r="BE14016" s="90"/>
      <c r="BF14016" s="84"/>
      <c r="BG14016" s="84">
        <f t="shared" si="220"/>
        <v>46225.5</v>
      </c>
    </row>
    <row r="14017" spans="39:59">
      <c r="AM14017" s="85" t="s">
        <v>14269</v>
      </c>
      <c r="AN14017" s="83">
        <v>3.4780421000000001</v>
      </c>
      <c r="AO14017" s="84">
        <v>800.08118000000002</v>
      </c>
      <c r="AP14017" s="83">
        <v>5606.4032999999999</v>
      </c>
      <c r="AQ14017" s="83">
        <v>0.78040487000000003</v>
      </c>
      <c r="AR14017" s="83">
        <v>-2.6976372999999998</v>
      </c>
      <c r="AU14017" s="91"/>
      <c r="AW14017" s="89"/>
      <c r="BE14017" s="90"/>
      <c r="BF14017" s="84"/>
      <c r="BG14017" s="84">
        <f t="shared" si="220"/>
        <v>46226</v>
      </c>
    </row>
    <row r="14018" spans="39:59">
      <c r="AM14018" s="85" t="s">
        <v>14270</v>
      </c>
      <c r="AN14018" s="83">
        <v>3.4780383000000001</v>
      </c>
      <c r="AO14018" s="84">
        <v>800.06592000000001</v>
      </c>
      <c r="AP14018" s="83">
        <v>5606.8037000000004</v>
      </c>
      <c r="AQ14018" s="83">
        <v>0.78042482999999996</v>
      </c>
      <c r="AR14018" s="83">
        <v>-2.6976135000000001</v>
      </c>
      <c r="AU14018" s="91"/>
      <c r="AW14018" s="89"/>
      <c r="BE14018" s="90"/>
      <c r="BF14018" s="84"/>
      <c r="BG14018" s="84">
        <f t="shared" si="220"/>
        <v>46226.5</v>
      </c>
    </row>
    <row r="14019" spans="39:59">
      <c r="AM14019" s="85" t="s">
        <v>14271</v>
      </c>
      <c r="AN14019" s="83">
        <v>3.4779684999999998</v>
      </c>
      <c r="AO14019" s="84">
        <v>799.95934999999997</v>
      </c>
      <c r="AP14019" s="83">
        <v>5607.2035999999998</v>
      </c>
      <c r="AQ14019" s="83">
        <v>0.78043317999999995</v>
      </c>
      <c r="AR14019" s="83">
        <v>-2.6975353000000002</v>
      </c>
      <c r="AU14019" s="91"/>
      <c r="AW14019" s="89"/>
      <c r="BE14019" s="90"/>
      <c r="BF14019" s="84"/>
      <c r="BG14019" s="84">
        <f t="shared" si="220"/>
        <v>46227</v>
      </c>
    </row>
    <row r="14020" spans="39:59">
      <c r="AM14020" s="85" t="s">
        <v>14272</v>
      </c>
      <c r="AN14020" s="83">
        <v>3.4779855999999998</v>
      </c>
      <c r="AO14020" s="84">
        <v>800.06592000000001</v>
      </c>
      <c r="AP14020" s="83">
        <v>5607.6035000000002</v>
      </c>
      <c r="AQ14020" s="83">
        <v>0.78045182999999996</v>
      </c>
      <c r="AR14020" s="83">
        <v>-2.6975338</v>
      </c>
      <c r="AU14020" s="91"/>
      <c r="AW14020" s="89"/>
      <c r="BE14020" s="90"/>
      <c r="BF14020" s="84"/>
      <c r="BG14020" s="84">
        <f t="shared" si="220"/>
        <v>46227.5</v>
      </c>
    </row>
    <row r="14021" spans="39:59">
      <c r="AM14021" s="85" t="s">
        <v>14273</v>
      </c>
      <c r="AN14021" s="83">
        <v>3.4780020999999999</v>
      </c>
      <c r="AO14021" s="84">
        <v>800.14202999999998</v>
      </c>
      <c r="AP14021" s="83">
        <v>5608.0038999999997</v>
      </c>
      <c r="AQ14021" s="83">
        <v>0.78046989</v>
      </c>
      <c r="AR14021" s="83">
        <v>-2.6975321999999999</v>
      </c>
      <c r="AU14021" s="91"/>
      <c r="AW14021" s="89"/>
      <c r="BE14021" s="90"/>
      <c r="BF14021" s="84"/>
      <c r="BG14021" s="84">
        <f t="shared" ref="BG14021:BG14084" si="221">BG14020+0.5</f>
        <v>46228</v>
      </c>
    </row>
    <row r="14022" spans="39:59">
      <c r="AM14022" s="85" t="s">
        <v>14274</v>
      </c>
      <c r="AN14022" s="83">
        <v>3.4780940999999999</v>
      </c>
      <c r="AO14022" s="84">
        <v>799.94403</v>
      </c>
      <c r="AP14022" s="83">
        <v>5608.4038</v>
      </c>
      <c r="AQ14022" s="83">
        <v>0.78048801000000001</v>
      </c>
      <c r="AR14022" s="83">
        <v>-2.6976060999999998</v>
      </c>
      <c r="AU14022" s="91"/>
      <c r="AW14022" s="89"/>
      <c r="BE14022" s="90"/>
      <c r="BF14022" s="84"/>
      <c r="BG14022" s="84">
        <f t="shared" si="221"/>
        <v>46228.5</v>
      </c>
    </row>
    <row r="14023" spans="39:59">
      <c r="AM14023" s="85" t="s">
        <v>14275</v>
      </c>
      <c r="AN14023" s="83">
        <v>3.4780760000000002</v>
      </c>
      <c r="AO14023" s="84">
        <v>800.03552000000002</v>
      </c>
      <c r="AP14023" s="83">
        <v>5608.8037000000004</v>
      </c>
      <c r="AQ14023" s="83">
        <v>0.78050792000000002</v>
      </c>
      <c r="AR14023" s="83">
        <v>-2.6975679000000001</v>
      </c>
      <c r="AU14023" s="91"/>
      <c r="AW14023" s="89"/>
      <c r="BE14023" s="90"/>
      <c r="BF14023" s="84"/>
      <c r="BG14023" s="84">
        <f t="shared" si="221"/>
        <v>46229</v>
      </c>
    </row>
    <row r="14024" spans="39:59">
      <c r="AM14024" s="85" t="s">
        <v>14276</v>
      </c>
      <c r="AN14024" s="83">
        <v>3.4780373999999998</v>
      </c>
      <c r="AO14024" s="84">
        <v>799.98974999999996</v>
      </c>
      <c r="AP14024" s="83">
        <v>5609.2035999999998</v>
      </c>
      <c r="AQ14024" s="83">
        <v>0.78052825000000003</v>
      </c>
      <c r="AR14024" s="83">
        <v>-2.6975091</v>
      </c>
      <c r="AU14024" s="91"/>
      <c r="AW14024" s="89"/>
      <c r="BE14024" s="90"/>
      <c r="BF14024" s="84"/>
      <c r="BG14024" s="84">
        <f t="shared" si="221"/>
        <v>46229.5</v>
      </c>
    </row>
    <row r="14025" spans="39:59">
      <c r="AM14025" s="85" t="s">
        <v>14277</v>
      </c>
      <c r="AN14025" s="83">
        <v>3.4780180000000001</v>
      </c>
      <c r="AO14025" s="84">
        <v>800.17255</v>
      </c>
      <c r="AP14025" s="83">
        <v>5609.6040000000003</v>
      </c>
      <c r="AQ14025" s="83">
        <v>0.78054093999999996</v>
      </c>
      <c r="AR14025" s="83">
        <v>-2.6974771</v>
      </c>
      <c r="AU14025" s="91"/>
      <c r="AW14025" s="89"/>
      <c r="BE14025" s="90"/>
      <c r="BF14025" s="84"/>
      <c r="BG14025" s="84">
        <f t="shared" si="221"/>
        <v>46230</v>
      </c>
    </row>
    <row r="14026" spans="39:59">
      <c r="AM14026" s="85" t="s">
        <v>14278</v>
      </c>
      <c r="AN14026" s="83">
        <v>3.4779553000000001</v>
      </c>
      <c r="AO14026" s="84">
        <v>800.24872000000005</v>
      </c>
      <c r="AP14026" s="83">
        <v>5610.0038999999997</v>
      </c>
      <c r="AQ14026" s="83">
        <v>0.78056263999999997</v>
      </c>
      <c r="AR14026" s="83">
        <v>-2.6973927</v>
      </c>
      <c r="AU14026" s="91"/>
      <c r="AW14026" s="89"/>
      <c r="BE14026" s="90"/>
      <c r="BF14026" s="84"/>
      <c r="BG14026" s="84">
        <f t="shared" si="221"/>
        <v>46230.5</v>
      </c>
    </row>
    <row r="14027" spans="39:59">
      <c r="AM14027" s="85" t="s">
        <v>14279</v>
      </c>
      <c r="AN14027" s="83">
        <v>3.4780684000000002</v>
      </c>
      <c r="AO14027" s="84">
        <v>800.08118000000002</v>
      </c>
      <c r="AP14027" s="83">
        <v>5610.4038</v>
      </c>
      <c r="AQ14027" s="83">
        <v>0.78057635000000003</v>
      </c>
      <c r="AR14027" s="83">
        <v>-2.6974920999999998</v>
      </c>
      <c r="AU14027" s="91"/>
      <c r="AW14027" s="89"/>
      <c r="BE14027" s="90"/>
      <c r="BF14027" s="84"/>
      <c r="BG14027" s="84">
        <f t="shared" si="221"/>
        <v>46231</v>
      </c>
    </row>
    <row r="14028" spans="39:59">
      <c r="AM14028" s="85" t="s">
        <v>14280</v>
      </c>
      <c r="AN14028" s="83">
        <v>3.4780568999999999</v>
      </c>
      <c r="AO14028" s="84">
        <v>800.03545999999994</v>
      </c>
      <c r="AP14028" s="83">
        <v>5610.8041999999996</v>
      </c>
      <c r="AQ14028" s="83">
        <v>0.78059160999999999</v>
      </c>
      <c r="AR14028" s="83">
        <v>-2.6974651999999999</v>
      </c>
      <c r="AU14028" s="91"/>
      <c r="AW14028" s="89"/>
      <c r="BE14028" s="90"/>
      <c r="BF14028" s="84"/>
      <c r="BG14028" s="84">
        <f t="shared" si="221"/>
        <v>46231.5</v>
      </c>
    </row>
    <row r="14029" spans="39:59">
      <c r="AM14029" s="85" t="s">
        <v>14281</v>
      </c>
      <c r="AN14029" s="83">
        <v>3.4781195999999999</v>
      </c>
      <c r="AO14029" s="84">
        <v>800.17255</v>
      </c>
      <c r="AP14029" s="83">
        <v>5611.2040999999999</v>
      </c>
      <c r="AQ14029" s="83">
        <v>0.78060764000000005</v>
      </c>
      <c r="AR14029" s="83">
        <v>-2.6975118999999999</v>
      </c>
      <c r="AU14029" s="91"/>
      <c r="AW14029" s="89"/>
      <c r="BE14029" s="90"/>
      <c r="BF14029" s="84"/>
      <c r="BG14029" s="84">
        <f t="shared" si="221"/>
        <v>46232</v>
      </c>
    </row>
    <row r="14030" spans="39:59">
      <c r="AM14030" s="85" t="s">
        <v>14282</v>
      </c>
      <c r="AN14030" s="83">
        <v>3.4782194999999998</v>
      </c>
      <c r="AO14030" s="84">
        <v>800.08118000000002</v>
      </c>
      <c r="AP14030" s="83">
        <v>5611.6040000000003</v>
      </c>
      <c r="AQ14030" s="83">
        <v>0.78061919999999996</v>
      </c>
      <c r="AR14030" s="83">
        <v>-2.6976003999999998</v>
      </c>
      <c r="AU14030" s="91"/>
      <c r="AW14030" s="89"/>
      <c r="BE14030" s="90"/>
      <c r="BF14030" s="84"/>
      <c r="BG14030" s="84">
        <f t="shared" si="221"/>
        <v>46232.5</v>
      </c>
    </row>
    <row r="14031" spans="39:59">
      <c r="AM14031" s="85" t="s">
        <v>14283</v>
      </c>
      <c r="AN14031" s="83">
        <v>3.4782535999999999</v>
      </c>
      <c r="AO14031" s="84">
        <v>800.34009000000003</v>
      </c>
      <c r="AP14031" s="83">
        <v>5612.0043999999998</v>
      </c>
      <c r="AQ14031" s="83">
        <v>0.78064173000000003</v>
      </c>
      <c r="AR14031" s="83">
        <v>-2.6976117999999998</v>
      </c>
      <c r="AU14031" s="91"/>
      <c r="AW14031" s="89"/>
      <c r="BE14031" s="90"/>
      <c r="BF14031" s="84"/>
      <c r="BG14031" s="84">
        <f t="shared" si="221"/>
        <v>46233</v>
      </c>
    </row>
    <row r="14032" spans="39:59">
      <c r="AM14032" s="85" t="s">
        <v>14284</v>
      </c>
      <c r="AN14032" s="83">
        <v>3.4782647999999998</v>
      </c>
      <c r="AO14032" s="84">
        <v>799.85266000000001</v>
      </c>
      <c r="AP14032" s="83">
        <v>5612.4043000000001</v>
      </c>
      <c r="AQ14032" s="83">
        <v>0.78065043999999995</v>
      </c>
      <c r="AR14032" s="83">
        <v>-2.6976144</v>
      </c>
      <c r="AU14032" s="91"/>
      <c r="AW14032" s="89"/>
      <c r="BE14032" s="90"/>
      <c r="BF14032" s="84"/>
      <c r="BG14032" s="84">
        <f t="shared" si="221"/>
        <v>46233.5</v>
      </c>
    </row>
    <row r="14033" spans="39:59">
      <c r="AM14033" s="85" t="s">
        <v>14285</v>
      </c>
      <c r="AN14033" s="83">
        <v>3.4782510000000002</v>
      </c>
      <c r="AO14033" s="84">
        <v>800.17255</v>
      </c>
      <c r="AP14033" s="83">
        <v>5612.8041999999996</v>
      </c>
      <c r="AQ14033" s="83">
        <v>0.78065704999999996</v>
      </c>
      <c r="AR14033" s="83">
        <v>-2.6975939000000002</v>
      </c>
      <c r="AU14033" s="91"/>
      <c r="AW14033" s="89"/>
      <c r="BE14033" s="90"/>
      <c r="BF14033" s="84"/>
      <c r="BG14033" s="84">
        <f t="shared" si="221"/>
        <v>46234</v>
      </c>
    </row>
    <row r="14034" spans="39:59">
      <c r="AM14034" s="85" t="s">
        <v>14286</v>
      </c>
      <c r="AN14034" s="83">
        <v>3.4782302</v>
      </c>
      <c r="AO14034" s="84">
        <v>800.09636999999998</v>
      </c>
      <c r="AP14034" s="83">
        <v>5613.2046</v>
      </c>
      <c r="AQ14034" s="83">
        <v>0.78066015</v>
      </c>
      <c r="AR14034" s="83">
        <v>-2.6975701000000001</v>
      </c>
      <c r="AU14034" s="91"/>
      <c r="AW14034" s="89"/>
      <c r="BE14034" s="90"/>
      <c r="BF14034" s="84"/>
      <c r="BG14034" s="84">
        <f t="shared" si="221"/>
        <v>46234.5</v>
      </c>
    </row>
    <row r="14035" spans="39:59">
      <c r="AM14035" s="85" t="s">
        <v>14287</v>
      </c>
      <c r="AN14035" s="83">
        <v>3.4782166000000001</v>
      </c>
      <c r="AO14035" s="84">
        <v>800.15734999999995</v>
      </c>
      <c r="AP14035" s="83">
        <v>5613.6045000000004</v>
      </c>
      <c r="AQ14035" s="83">
        <v>0.78066742</v>
      </c>
      <c r="AR14035" s="83">
        <v>-2.6975490999999998</v>
      </c>
      <c r="AU14035" s="91"/>
      <c r="AW14035" s="89"/>
      <c r="BE14035" s="90"/>
      <c r="BF14035" s="84"/>
      <c r="BG14035" s="84">
        <f t="shared" si="221"/>
        <v>46235</v>
      </c>
    </row>
    <row r="14036" spans="39:59">
      <c r="AM14036" s="85" t="s">
        <v>14288</v>
      </c>
      <c r="AN14036" s="83">
        <v>3.4781689999999998</v>
      </c>
      <c r="AO14036" s="84">
        <v>800.11157000000003</v>
      </c>
      <c r="AP14036" s="83">
        <v>5614.0043999999998</v>
      </c>
      <c r="AQ14036" s="83">
        <v>0.78067273000000004</v>
      </c>
      <c r="AR14036" s="83">
        <v>-2.6974961999999998</v>
      </c>
      <c r="AU14036" s="91"/>
      <c r="AW14036" s="89"/>
      <c r="BE14036" s="90"/>
      <c r="BF14036" s="84"/>
      <c r="BG14036" s="84">
        <f t="shared" si="221"/>
        <v>46235.5</v>
      </c>
    </row>
    <row r="14037" spans="39:59">
      <c r="AM14037" s="85" t="s">
        <v>14289</v>
      </c>
      <c r="AN14037" s="83">
        <v>3.4781363000000001</v>
      </c>
      <c r="AO14037" s="84">
        <v>800.03545999999994</v>
      </c>
      <c r="AP14037" s="83">
        <v>5614.4043000000001</v>
      </c>
      <c r="AQ14037" s="83">
        <v>0.78068035999999996</v>
      </c>
      <c r="AR14037" s="83">
        <v>-2.6974559</v>
      </c>
      <c r="AU14037" s="91"/>
      <c r="AW14037" s="89"/>
      <c r="BE14037" s="90"/>
      <c r="BF14037" s="84"/>
      <c r="BG14037" s="84">
        <f t="shared" si="221"/>
        <v>46236</v>
      </c>
    </row>
    <row r="14038" spans="39:59">
      <c r="AM14038" s="85" t="s">
        <v>14290</v>
      </c>
      <c r="AN14038" s="83">
        <v>3.4781333999999999</v>
      </c>
      <c r="AO14038" s="84">
        <v>800.21825999999999</v>
      </c>
      <c r="AP14038" s="83">
        <v>5614.8046999999997</v>
      </c>
      <c r="AQ14038" s="83">
        <v>0.78068154999999995</v>
      </c>
      <c r="AR14038" s="83">
        <v>-2.6974518000000001</v>
      </c>
      <c r="AU14038" s="91"/>
      <c r="AW14038" s="89"/>
      <c r="BE14038" s="90"/>
      <c r="BF14038" s="84"/>
      <c r="BG14038" s="84">
        <f t="shared" si="221"/>
        <v>46236.5</v>
      </c>
    </row>
    <row r="14039" spans="39:59">
      <c r="AM14039" s="85" t="s">
        <v>14291</v>
      </c>
      <c r="AN14039" s="83">
        <v>3.4780555</v>
      </c>
      <c r="AO14039" s="84">
        <v>799.98974999999996</v>
      </c>
      <c r="AP14039" s="83">
        <v>5615.2046</v>
      </c>
      <c r="AQ14039" s="83">
        <v>0.78068112999999995</v>
      </c>
      <c r="AR14039" s="83">
        <v>-2.6973742999999999</v>
      </c>
      <c r="AU14039" s="91"/>
      <c r="AW14039" s="89"/>
      <c r="BE14039" s="90"/>
      <c r="BF14039" s="84"/>
      <c r="BG14039" s="84">
        <f t="shared" si="221"/>
        <v>46237</v>
      </c>
    </row>
    <row r="14040" spans="39:59">
      <c r="AM14040" s="85" t="s">
        <v>14292</v>
      </c>
      <c r="AN14040" s="83">
        <v>3.4780407000000002</v>
      </c>
      <c r="AO14040" s="84">
        <v>800.15734999999995</v>
      </c>
      <c r="AP14040" s="83">
        <v>5615.6045000000004</v>
      </c>
      <c r="AQ14040" s="83">
        <v>0.78068459000000001</v>
      </c>
      <c r="AR14040" s="83">
        <v>-2.6973562000000002</v>
      </c>
      <c r="AU14040" s="91"/>
      <c r="AW14040" s="89"/>
      <c r="BE14040" s="90"/>
      <c r="BF14040" s="84"/>
      <c r="BG14040" s="84">
        <f t="shared" si="221"/>
        <v>46237.5</v>
      </c>
    </row>
    <row r="14041" spans="39:59">
      <c r="AM14041" s="85" t="s">
        <v>14293</v>
      </c>
      <c r="AN14041" s="83">
        <v>3.4780826999999999</v>
      </c>
      <c r="AO14041" s="84">
        <v>800.21825999999999</v>
      </c>
      <c r="AP14041" s="83">
        <v>5616.0048999999999</v>
      </c>
      <c r="AQ14041" s="83">
        <v>0.78068959999999998</v>
      </c>
      <c r="AR14041" s="83">
        <v>-2.6973929000000001</v>
      </c>
      <c r="AU14041" s="91"/>
      <c r="AW14041" s="89"/>
      <c r="BE14041" s="90"/>
      <c r="BF14041" s="84"/>
      <c r="BG14041" s="84">
        <f t="shared" si="221"/>
        <v>46238</v>
      </c>
    </row>
    <row r="14042" spans="39:59">
      <c r="AM14042" s="85" t="s">
        <v>14294</v>
      </c>
      <c r="AN14042" s="83">
        <v>3.4781814</v>
      </c>
      <c r="AO14042" s="84">
        <v>800.32488999999998</v>
      </c>
      <c r="AP14042" s="83">
        <v>5616.4048000000003</v>
      </c>
      <c r="AQ14042" s="83">
        <v>0.78069979</v>
      </c>
      <c r="AR14042" s="83">
        <v>-2.6974816000000001</v>
      </c>
      <c r="AU14042" s="91"/>
      <c r="AW14042" s="89"/>
      <c r="BE14042" s="90"/>
      <c r="BF14042" s="84"/>
      <c r="BG14042" s="84">
        <f t="shared" si="221"/>
        <v>46238.5</v>
      </c>
    </row>
    <row r="14043" spans="39:59">
      <c r="AM14043" s="85" t="s">
        <v>14295</v>
      </c>
      <c r="AN14043" s="83">
        <v>3.4782152000000002</v>
      </c>
      <c r="AO14043" s="84">
        <v>800.20299999999997</v>
      </c>
      <c r="AP14043" s="83">
        <v>5616.8051999999998</v>
      </c>
      <c r="AQ14043" s="83">
        <v>0.78070896999999995</v>
      </c>
      <c r="AR14043" s="83">
        <v>-2.6975061999999999</v>
      </c>
      <c r="AU14043" s="91"/>
      <c r="AW14043" s="89"/>
      <c r="BE14043" s="90"/>
      <c r="BF14043" s="84"/>
      <c r="BG14043" s="84">
        <f t="shared" si="221"/>
        <v>46239</v>
      </c>
    </row>
    <row r="14044" spans="39:59">
      <c r="AM14044" s="85" t="s">
        <v>14296</v>
      </c>
      <c r="AN14044" s="83">
        <v>3.4781206</v>
      </c>
      <c r="AO14044" s="84">
        <v>800.17260999999996</v>
      </c>
      <c r="AP14044" s="83">
        <v>5617.2051000000001</v>
      </c>
      <c r="AQ14044" s="83">
        <v>0.78071380000000001</v>
      </c>
      <c r="AR14044" s="83">
        <v>-2.6974068</v>
      </c>
      <c r="AU14044" s="91"/>
      <c r="AW14044" s="89"/>
      <c r="BE14044" s="90"/>
      <c r="BF14044" s="84"/>
      <c r="BG14044" s="84">
        <f t="shared" si="221"/>
        <v>46239.5</v>
      </c>
    </row>
    <row r="14045" spans="39:59">
      <c r="AM14045" s="85" t="s">
        <v>14297</v>
      </c>
      <c r="AN14045" s="83">
        <v>3.4780717000000001</v>
      </c>
      <c r="AO14045" s="84">
        <v>800.17255</v>
      </c>
      <c r="AP14045" s="83">
        <v>5617.6049999999996</v>
      </c>
      <c r="AQ14045" s="83">
        <v>0.78070812999999994</v>
      </c>
      <c r="AR14045" s="83">
        <v>-2.6973636000000001</v>
      </c>
      <c r="AU14045" s="91"/>
      <c r="AW14045" s="89"/>
      <c r="BE14045" s="90"/>
      <c r="BF14045" s="84"/>
      <c r="BG14045" s="84">
        <f t="shared" si="221"/>
        <v>46240</v>
      </c>
    </row>
    <row r="14046" spans="39:59">
      <c r="AM14046" s="85" t="s">
        <v>14298</v>
      </c>
      <c r="AN14046" s="83">
        <v>3.4781170000000001</v>
      </c>
      <c r="AO14046" s="84">
        <v>800.17255</v>
      </c>
      <c r="AP14046" s="83">
        <v>5618.0054</v>
      </c>
      <c r="AQ14046" s="83">
        <v>0.78071296000000001</v>
      </c>
      <c r="AR14046" s="83">
        <v>-2.6974038999999999</v>
      </c>
      <c r="AU14046" s="91"/>
      <c r="AW14046" s="89"/>
      <c r="BE14046" s="90"/>
      <c r="BF14046" s="84"/>
      <c r="BG14046" s="84">
        <f t="shared" si="221"/>
        <v>46240.5</v>
      </c>
    </row>
    <row r="14047" spans="39:59">
      <c r="AM14047" s="85" t="s">
        <v>14299</v>
      </c>
      <c r="AN14047" s="83">
        <v>3.4782063999999999</v>
      </c>
      <c r="AO14047" s="84">
        <v>800.06592000000001</v>
      </c>
      <c r="AP14047" s="83">
        <v>5618.4053000000004</v>
      </c>
      <c r="AQ14047" s="83">
        <v>0.78072101000000005</v>
      </c>
      <c r="AR14047" s="83">
        <v>-2.6974854000000001</v>
      </c>
      <c r="AU14047" s="91"/>
      <c r="AW14047" s="89"/>
      <c r="BE14047" s="90"/>
      <c r="BF14047" s="84"/>
      <c r="BG14047" s="84">
        <f t="shared" si="221"/>
        <v>46241</v>
      </c>
    </row>
    <row r="14048" spans="39:59">
      <c r="AM14048" s="85" t="s">
        <v>14300</v>
      </c>
      <c r="AN14048" s="83">
        <v>3.4783284999999999</v>
      </c>
      <c r="AO14048" s="84">
        <v>800.08118000000002</v>
      </c>
      <c r="AP14048" s="83">
        <v>5618.8051999999998</v>
      </c>
      <c r="AQ14048" s="83">
        <v>0.78073316999999998</v>
      </c>
      <c r="AR14048" s="83">
        <v>-2.6975954</v>
      </c>
      <c r="AU14048" s="91"/>
      <c r="AW14048" s="89"/>
      <c r="BE14048" s="90"/>
      <c r="BF14048" s="84"/>
      <c r="BG14048" s="84">
        <f t="shared" si="221"/>
        <v>46241.5</v>
      </c>
    </row>
    <row r="14049" spans="39:59">
      <c r="AM14049" s="85" t="s">
        <v>14301</v>
      </c>
      <c r="AN14049" s="83">
        <v>3.4783966999999998</v>
      </c>
      <c r="AO14049" s="84">
        <v>800.12689</v>
      </c>
      <c r="AP14049" s="83">
        <v>5619.2056000000002</v>
      </c>
      <c r="AQ14049" s="83">
        <v>0.78075092999999995</v>
      </c>
      <c r="AR14049" s="83">
        <v>-2.6976456999999998</v>
      </c>
      <c r="AU14049" s="91"/>
      <c r="AW14049" s="89"/>
      <c r="BE14049" s="90"/>
      <c r="BF14049" s="84"/>
      <c r="BG14049" s="84">
        <f t="shared" si="221"/>
        <v>46242</v>
      </c>
    </row>
    <row r="14050" spans="39:59">
      <c r="AM14050" s="85" t="s">
        <v>14302</v>
      </c>
      <c r="AN14050" s="83">
        <v>3.4783849999999998</v>
      </c>
      <c r="AO14050" s="84">
        <v>800.05065999999999</v>
      </c>
      <c r="AP14050" s="83">
        <v>5619.6054999999997</v>
      </c>
      <c r="AQ14050" s="83">
        <v>0.78075587999999996</v>
      </c>
      <c r="AR14050" s="83">
        <v>-2.6976290000000001</v>
      </c>
      <c r="AU14050" s="91"/>
      <c r="AW14050" s="89"/>
      <c r="BE14050" s="90"/>
      <c r="BF14050" s="84"/>
      <c r="BG14050" s="84">
        <f t="shared" si="221"/>
        <v>46242.5</v>
      </c>
    </row>
    <row r="14051" spans="39:59">
      <c r="AM14051" s="85" t="s">
        <v>14303</v>
      </c>
      <c r="AN14051" s="83">
        <v>3.4784069</v>
      </c>
      <c r="AO14051" s="84">
        <v>800.14209000000005</v>
      </c>
      <c r="AP14051" s="83">
        <v>5620.0054</v>
      </c>
      <c r="AQ14051" s="83">
        <v>0.78076363000000004</v>
      </c>
      <c r="AR14051" s="83">
        <v>-2.6976433000000002</v>
      </c>
      <c r="AU14051" s="91"/>
      <c r="AW14051" s="89"/>
      <c r="BE14051" s="90"/>
      <c r="BF14051" s="84"/>
      <c r="BG14051" s="84">
        <f t="shared" si="221"/>
        <v>46243</v>
      </c>
    </row>
    <row r="14052" spans="39:59">
      <c r="AM14052" s="85" t="s">
        <v>14304</v>
      </c>
      <c r="AN14052" s="83">
        <v>3.4784644</v>
      </c>
      <c r="AO14052" s="84">
        <v>800.26391999999998</v>
      </c>
      <c r="AP14052" s="83">
        <v>5620.4058000000005</v>
      </c>
      <c r="AQ14052" s="83">
        <v>0.78077030000000003</v>
      </c>
      <c r="AR14052" s="83">
        <v>-2.6976941000000001</v>
      </c>
      <c r="AU14052" s="91"/>
      <c r="AW14052" s="89"/>
      <c r="BE14052" s="90"/>
      <c r="BF14052" s="84"/>
      <c r="BG14052" s="84">
        <f t="shared" si="221"/>
        <v>46243.5</v>
      </c>
    </row>
    <row r="14053" spans="39:59">
      <c r="AM14053" s="85" t="s">
        <v>14305</v>
      </c>
      <c r="AN14053" s="83">
        <v>3.4784937</v>
      </c>
      <c r="AO14053" s="84">
        <v>800.24872000000005</v>
      </c>
      <c r="AP14053" s="83">
        <v>5620.8056999999999</v>
      </c>
      <c r="AQ14053" s="83">
        <v>0.78078126999999997</v>
      </c>
      <c r="AR14053" s="83">
        <v>-2.6977123999999999</v>
      </c>
      <c r="AU14053" s="91"/>
      <c r="AW14053" s="89"/>
      <c r="BE14053" s="90"/>
      <c r="BF14053" s="84"/>
      <c r="BG14053" s="84">
        <f t="shared" si="221"/>
        <v>46244</v>
      </c>
    </row>
    <row r="14054" spans="39:59">
      <c r="AM14054" s="85" t="s">
        <v>14306</v>
      </c>
      <c r="AN14054" s="83">
        <v>3.4785027999999998</v>
      </c>
      <c r="AO14054" s="84">
        <v>800.05071999999996</v>
      </c>
      <c r="AP14054" s="83">
        <v>5621.2056000000002</v>
      </c>
      <c r="AQ14054" s="83">
        <v>0.78078281999999999</v>
      </c>
      <c r="AR14054" s="83">
        <v>-2.6977201000000002</v>
      </c>
      <c r="AU14054" s="91"/>
      <c r="AW14054" s="89"/>
      <c r="BE14054" s="90"/>
      <c r="BF14054" s="84"/>
      <c r="BG14054" s="84">
        <f t="shared" si="221"/>
        <v>46244.5</v>
      </c>
    </row>
    <row r="14055" spans="39:59">
      <c r="AM14055" s="85" t="s">
        <v>14307</v>
      </c>
      <c r="AN14055" s="83">
        <v>3.4785341999999999</v>
      </c>
      <c r="AO14055" s="84">
        <v>800.12683000000004</v>
      </c>
      <c r="AP14055" s="83">
        <v>5621.6054999999997</v>
      </c>
      <c r="AQ14055" s="83">
        <v>0.78078782999999996</v>
      </c>
      <c r="AR14055" s="83">
        <v>-2.6977465</v>
      </c>
      <c r="AU14055" s="91"/>
      <c r="AW14055" s="89"/>
      <c r="BE14055" s="90"/>
      <c r="BF14055" s="84"/>
      <c r="BG14055" s="84">
        <f t="shared" si="221"/>
        <v>46245</v>
      </c>
    </row>
    <row r="14056" spans="39:59">
      <c r="AM14056" s="85" t="s">
        <v>14308</v>
      </c>
      <c r="AN14056" s="83">
        <v>3.4785748000000001</v>
      </c>
      <c r="AO14056" s="84">
        <v>800.14202999999998</v>
      </c>
      <c r="AP14056" s="83">
        <v>5622.0059000000001</v>
      </c>
      <c r="AQ14056" s="83">
        <v>0.78079611000000004</v>
      </c>
      <c r="AR14056" s="83">
        <v>-2.6977787000000002</v>
      </c>
      <c r="AU14056" s="91"/>
      <c r="AW14056" s="89"/>
      <c r="BE14056" s="90"/>
      <c r="BF14056" s="84"/>
      <c r="BG14056" s="84">
        <f t="shared" si="221"/>
        <v>46245.5</v>
      </c>
    </row>
    <row r="14057" spans="39:59">
      <c r="AM14057" s="85" t="s">
        <v>14309</v>
      </c>
      <c r="AN14057" s="83">
        <v>3.4786638999999999</v>
      </c>
      <c r="AO14057" s="84">
        <v>800.06592000000001</v>
      </c>
      <c r="AP14057" s="83">
        <v>5622.4058000000005</v>
      </c>
      <c r="AQ14057" s="83">
        <v>0.78080605999999997</v>
      </c>
      <c r="AR14057" s="83">
        <v>-2.6978578999999998</v>
      </c>
      <c r="AU14057" s="91"/>
      <c r="AW14057" s="89"/>
      <c r="BE14057" s="90"/>
      <c r="BF14057" s="84"/>
      <c r="BG14057" s="84">
        <f t="shared" si="221"/>
        <v>46246</v>
      </c>
    </row>
    <row r="14058" spans="39:59">
      <c r="AM14058" s="85" t="s">
        <v>14310</v>
      </c>
      <c r="AN14058" s="83">
        <v>3.4786815999999998</v>
      </c>
      <c r="AO14058" s="84">
        <v>800.05071999999996</v>
      </c>
      <c r="AP14058" s="83">
        <v>5622.8056999999999</v>
      </c>
      <c r="AQ14058" s="83">
        <v>0.78082311000000004</v>
      </c>
      <c r="AR14058" s="83">
        <v>-2.6978586</v>
      </c>
      <c r="AU14058" s="91"/>
      <c r="AW14058" s="89"/>
      <c r="BE14058" s="90"/>
      <c r="BF14058" s="84"/>
      <c r="BG14058" s="84">
        <f t="shared" si="221"/>
        <v>46246.5</v>
      </c>
    </row>
    <row r="14059" spans="39:59">
      <c r="AM14059" s="85" t="s">
        <v>14311</v>
      </c>
      <c r="AN14059" s="83">
        <v>3.4786057000000001</v>
      </c>
      <c r="AO14059" s="84">
        <v>800.15734999999995</v>
      </c>
      <c r="AP14059" s="83">
        <v>5623.2061000000003</v>
      </c>
      <c r="AQ14059" s="83">
        <v>0.78082936999999997</v>
      </c>
      <c r="AR14059" s="83">
        <v>-2.6977763000000001</v>
      </c>
      <c r="AU14059" s="91"/>
      <c r="AW14059" s="89"/>
      <c r="BE14059" s="90"/>
      <c r="BF14059" s="84"/>
      <c r="BG14059" s="84">
        <f t="shared" si="221"/>
        <v>46247</v>
      </c>
    </row>
    <row r="14060" spans="39:59">
      <c r="AM14060" s="85" t="s">
        <v>14312</v>
      </c>
      <c r="AN14060" s="83">
        <v>3.4786052999999999</v>
      </c>
      <c r="AO14060" s="84">
        <v>800.30957000000001</v>
      </c>
      <c r="AP14060" s="83">
        <v>5623.6059999999998</v>
      </c>
      <c r="AQ14060" s="83">
        <v>0.78083384</v>
      </c>
      <c r="AR14060" s="83">
        <v>-2.6977712999999999</v>
      </c>
      <c r="AU14060" s="91"/>
      <c r="AW14060" s="89"/>
      <c r="BE14060" s="90"/>
      <c r="BF14060" s="84"/>
      <c r="BG14060" s="84">
        <f t="shared" si="221"/>
        <v>46247.5</v>
      </c>
    </row>
    <row r="14061" spans="39:59">
      <c r="AM14061" s="85" t="s">
        <v>14313</v>
      </c>
      <c r="AN14061" s="83">
        <v>3.4786134</v>
      </c>
      <c r="AO14061" s="84">
        <v>800.29443000000003</v>
      </c>
      <c r="AP14061" s="83">
        <v>5624.0059000000001</v>
      </c>
      <c r="AQ14061" s="83">
        <v>0.78084838000000001</v>
      </c>
      <c r="AR14061" s="83">
        <v>-2.6977650999999998</v>
      </c>
      <c r="AU14061" s="91"/>
      <c r="AW14061" s="89"/>
      <c r="BE14061" s="90"/>
      <c r="BF14061" s="84"/>
      <c r="BG14061" s="84">
        <f t="shared" si="221"/>
        <v>46248</v>
      </c>
    </row>
    <row r="14062" spans="39:59">
      <c r="AM14062" s="85" t="s">
        <v>14314</v>
      </c>
      <c r="AN14062" s="83">
        <v>3.4786397999999998</v>
      </c>
      <c r="AO14062" s="84">
        <v>800.27917000000002</v>
      </c>
      <c r="AP14062" s="83">
        <v>5624.4062999999996</v>
      </c>
      <c r="AQ14062" s="83">
        <v>0.78085852</v>
      </c>
      <c r="AR14062" s="83">
        <v>-2.6977812999999999</v>
      </c>
      <c r="AU14062" s="91"/>
      <c r="AW14062" s="89"/>
      <c r="BE14062" s="90"/>
      <c r="BF14062" s="84"/>
      <c r="BG14062" s="84">
        <f t="shared" si="221"/>
        <v>46248.5</v>
      </c>
    </row>
    <row r="14063" spans="39:59">
      <c r="AM14063" s="85" t="s">
        <v>14315</v>
      </c>
      <c r="AN14063" s="83">
        <v>3.4786747</v>
      </c>
      <c r="AO14063" s="84">
        <v>800.12689</v>
      </c>
      <c r="AP14063" s="83">
        <v>5624.8062</v>
      </c>
      <c r="AQ14063" s="83">
        <v>0.78086811</v>
      </c>
      <c r="AR14063" s="83">
        <v>-2.6978065999999998</v>
      </c>
      <c r="AU14063" s="91"/>
      <c r="AW14063" s="89"/>
      <c r="BE14063" s="90"/>
      <c r="BF14063" s="84"/>
      <c r="BG14063" s="84">
        <f t="shared" si="221"/>
        <v>46249</v>
      </c>
    </row>
    <row r="14064" spans="39:59">
      <c r="AM14064" s="85" t="s">
        <v>14316</v>
      </c>
      <c r="AN14064" s="83">
        <v>3.4786763000000001</v>
      </c>
      <c r="AO14064" s="84">
        <v>800.24878000000001</v>
      </c>
      <c r="AP14064" s="83">
        <v>5625.2061000000003</v>
      </c>
      <c r="AQ14064" s="83">
        <v>0.78087801000000001</v>
      </c>
      <c r="AR14064" s="83">
        <v>-2.6977983000000001</v>
      </c>
      <c r="AU14064" s="91"/>
      <c r="AW14064" s="89"/>
      <c r="BE14064" s="90"/>
      <c r="BF14064" s="84"/>
      <c r="BG14064" s="84">
        <f t="shared" si="221"/>
        <v>46249.5</v>
      </c>
    </row>
    <row r="14065" spans="39:59">
      <c r="AM14065" s="85" t="s">
        <v>14317</v>
      </c>
      <c r="AN14065" s="83">
        <v>3.4786491000000002</v>
      </c>
      <c r="AO14065" s="84">
        <v>800.03552000000002</v>
      </c>
      <c r="AP14065" s="83">
        <v>5625.6063999999997</v>
      </c>
      <c r="AQ14065" s="83">
        <v>0.78088312999999998</v>
      </c>
      <c r="AR14065" s="83">
        <v>-2.6977660999999999</v>
      </c>
      <c r="AU14065" s="91"/>
      <c r="AW14065" s="89"/>
      <c r="BE14065" s="90"/>
      <c r="BF14065" s="84"/>
      <c r="BG14065" s="84">
        <f t="shared" si="221"/>
        <v>46250</v>
      </c>
    </row>
    <row r="14066" spans="39:59">
      <c r="AM14066" s="85" t="s">
        <v>14318</v>
      </c>
      <c r="AN14066" s="83">
        <v>3.4786956</v>
      </c>
      <c r="AO14066" s="84">
        <v>800.03552000000002</v>
      </c>
      <c r="AP14066" s="83">
        <v>5626.0063</v>
      </c>
      <c r="AQ14066" s="83">
        <v>0.78088135000000003</v>
      </c>
      <c r="AR14066" s="83">
        <v>-2.6978141999999998</v>
      </c>
      <c r="AU14066" s="91"/>
      <c r="AW14066" s="89"/>
      <c r="BE14066" s="90"/>
      <c r="BF14066" s="84"/>
      <c r="BG14066" s="84">
        <f t="shared" si="221"/>
        <v>46250.5</v>
      </c>
    </row>
    <row r="14067" spans="39:59">
      <c r="AM14067" s="85" t="s">
        <v>14319</v>
      </c>
      <c r="AN14067" s="83">
        <v>3.4786804</v>
      </c>
      <c r="AO14067" s="84">
        <v>800.005</v>
      </c>
      <c r="AP14067" s="83">
        <v>5626.4062999999996</v>
      </c>
      <c r="AQ14067" s="83">
        <v>0.78089713999999999</v>
      </c>
      <c r="AR14067" s="83">
        <v>-2.6977831999999999</v>
      </c>
      <c r="AU14067" s="91"/>
      <c r="AW14067" s="89"/>
      <c r="BE14067" s="90"/>
      <c r="BF14067" s="84"/>
      <c r="BG14067" s="84">
        <f t="shared" si="221"/>
        <v>46251</v>
      </c>
    </row>
    <row r="14068" spans="39:59">
      <c r="AM14068" s="85" t="s">
        <v>14320</v>
      </c>
      <c r="AN14068" s="83">
        <v>3.4786571999999998</v>
      </c>
      <c r="AO14068" s="84">
        <v>800.15734999999995</v>
      </c>
      <c r="AP14068" s="83">
        <v>5626.8065999999999</v>
      </c>
      <c r="AQ14068" s="83">
        <v>0.78090185000000001</v>
      </c>
      <c r="AR14068" s="83">
        <v>-2.6977552999999999</v>
      </c>
      <c r="AU14068" s="91"/>
      <c r="AW14068" s="89"/>
      <c r="BE14068" s="90"/>
      <c r="BF14068" s="84"/>
      <c r="BG14068" s="84">
        <f t="shared" si="221"/>
        <v>46251.5</v>
      </c>
    </row>
    <row r="14069" spans="39:59">
      <c r="AM14069" s="85" t="s">
        <v>14321</v>
      </c>
      <c r="AN14069" s="83">
        <v>3.4787072999999999</v>
      </c>
      <c r="AO14069" s="84">
        <v>800.08118000000002</v>
      </c>
      <c r="AP14069" s="83">
        <v>5627.2065000000002</v>
      </c>
      <c r="AQ14069" s="83">
        <v>0.78090596000000001</v>
      </c>
      <c r="AR14069" s="83">
        <v>-2.6978013999999999</v>
      </c>
      <c r="AU14069" s="91"/>
      <c r="AW14069" s="89"/>
      <c r="BE14069" s="90"/>
      <c r="BF14069" s="84"/>
      <c r="BG14069" s="84">
        <f t="shared" si="221"/>
        <v>46252</v>
      </c>
    </row>
    <row r="14070" spans="39:59">
      <c r="AM14070" s="85" t="s">
        <v>14322</v>
      </c>
      <c r="AN14070" s="83">
        <v>3.4787123000000002</v>
      </c>
      <c r="AO14070" s="84">
        <v>800.34009000000003</v>
      </c>
      <c r="AP14070" s="83">
        <v>5627.6063999999997</v>
      </c>
      <c r="AQ14070" s="83">
        <v>0.78090691999999995</v>
      </c>
      <c r="AR14070" s="83">
        <v>-2.6978054</v>
      </c>
      <c r="AU14070" s="91"/>
      <c r="AW14070" s="89"/>
      <c r="BE14070" s="90"/>
      <c r="BF14070" s="84"/>
      <c r="BG14070" s="84">
        <f t="shared" si="221"/>
        <v>46252.5</v>
      </c>
    </row>
    <row r="14071" spans="39:59">
      <c r="AM14071" s="85" t="s">
        <v>14323</v>
      </c>
      <c r="AN14071" s="83">
        <v>3.4785623999999999</v>
      </c>
      <c r="AO14071" s="84">
        <v>799.98974999999996</v>
      </c>
      <c r="AP14071" s="83">
        <v>5628.0068000000001</v>
      </c>
      <c r="AQ14071" s="83">
        <v>0.78090614000000003</v>
      </c>
      <c r="AR14071" s="83">
        <v>-2.6976561999999999</v>
      </c>
      <c r="AU14071" s="91"/>
      <c r="AW14071" s="89"/>
      <c r="BE14071" s="90"/>
      <c r="BF14071" s="84"/>
      <c r="BG14071" s="84">
        <f t="shared" si="221"/>
        <v>46253</v>
      </c>
    </row>
    <row r="14072" spans="39:59">
      <c r="AM14072" s="85" t="s">
        <v>14324</v>
      </c>
      <c r="AN14072" s="83">
        <v>3.4784543999999999</v>
      </c>
      <c r="AO14072" s="84">
        <v>800.26391999999998</v>
      </c>
      <c r="AP14072" s="83">
        <v>5628.4066999999995</v>
      </c>
      <c r="AQ14072" s="83">
        <v>0.78089814999999996</v>
      </c>
      <c r="AR14072" s="83">
        <v>-2.6975563</v>
      </c>
      <c r="AU14072" s="91"/>
      <c r="AW14072" s="89"/>
      <c r="BE14072" s="90"/>
      <c r="BF14072" s="84"/>
      <c r="BG14072" s="84">
        <f t="shared" si="221"/>
        <v>46253.5</v>
      </c>
    </row>
    <row r="14073" spans="39:59">
      <c r="AM14073" s="85" t="s">
        <v>14325</v>
      </c>
      <c r="AN14073" s="83">
        <v>3.4783723000000002</v>
      </c>
      <c r="AO14073" s="84">
        <v>800.06592000000001</v>
      </c>
      <c r="AP14073" s="83">
        <v>5628.8065999999999</v>
      </c>
      <c r="AQ14073" s="83">
        <v>0.78088742</v>
      </c>
      <c r="AR14073" s="83">
        <v>-2.6974849999999999</v>
      </c>
      <c r="AU14073" s="91"/>
      <c r="AW14073" s="89"/>
      <c r="BE14073" s="90"/>
      <c r="BF14073" s="84"/>
      <c r="BG14073" s="84">
        <f t="shared" si="221"/>
        <v>46254</v>
      </c>
    </row>
    <row r="14074" spans="39:59">
      <c r="AM14074" s="85" t="s">
        <v>14326</v>
      </c>
      <c r="AN14074" s="83">
        <v>3.4783396999999998</v>
      </c>
      <c r="AO14074" s="84">
        <v>800.12683000000004</v>
      </c>
      <c r="AP14074" s="83">
        <v>5629.2070000000003</v>
      </c>
      <c r="AQ14074" s="83">
        <v>0.78088199999999997</v>
      </c>
      <c r="AR14074" s="83">
        <v>-2.6974578</v>
      </c>
      <c r="AU14074" s="91"/>
      <c r="AW14074" s="89"/>
      <c r="BE14074" s="90"/>
      <c r="BF14074" s="84"/>
      <c r="BG14074" s="84">
        <f t="shared" si="221"/>
        <v>46254.5</v>
      </c>
    </row>
    <row r="14075" spans="39:59">
      <c r="AM14075" s="85" t="s">
        <v>14327</v>
      </c>
      <c r="AN14075" s="83">
        <v>3.4783081999999999</v>
      </c>
      <c r="AO14075" s="84">
        <v>800.06592000000001</v>
      </c>
      <c r="AP14075" s="83">
        <v>5629.6068999999998</v>
      </c>
      <c r="AQ14075" s="83">
        <v>0.78088378999999997</v>
      </c>
      <c r="AR14075" s="83">
        <v>-2.6974244000000001</v>
      </c>
      <c r="AU14075" s="91"/>
      <c r="AW14075" s="89"/>
      <c r="BE14075" s="90"/>
      <c r="BF14075" s="84"/>
      <c r="BG14075" s="84">
        <f t="shared" si="221"/>
        <v>46255</v>
      </c>
    </row>
    <row r="14076" spans="39:59">
      <c r="AM14076" s="85" t="s">
        <v>14328</v>
      </c>
      <c r="AN14076" s="83">
        <v>3.4782155000000001</v>
      </c>
      <c r="AO14076" s="84">
        <v>799.94408999999996</v>
      </c>
      <c r="AP14076" s="83">
        <v>5630.0068000000001</v>
      </c>
      <c r="AQ14076" s="83">
        <v>0.78090196999999995</v>
      </c>
      <c r="AR14076" s="83">
        <v>-2.6973134999999999</v>
      </c>
      <c r="AU14076" s="91"/>
      <c r="AW14076" s="89"/>
      <c r="BE14076" s="90"/>
      <c r="BF14076" s="84"/>
      <c r="BG14076" s="84">
        <f t="shared" si="221"/>
        <v>46255.5</v>
      </c>
    </row>
    <row r="14077" spans="39:59">
      <c r="AM14077" s="85" t="s">
        <v>14329</v>
      </c>
      <c r="AN14077" s="83">
        <v>3.4782185999999999</v>
      </c>
      <c r="AO14077" s="84">
        <v>800.18773999999996</v>
      </c>
      <c r="AP14077" s="83">
        <v>5630.4071999999996</v>
      </c>
      <c r="AQ14077" s="83">
        <v>0.78090923999999995</v>
      </c>
      <c r="AR14077" s="83">
        <v>-2.6973093000000001</v>
      </c>
      <c r="AU14077" s="91"/>
      <c r="AW14077" s="89"/>
      <c r="BE14077" s="90"/>
      <c r="BF14077" s="84"/>
      <c r="BG14077" s="84">
        <f t="shared" si="221"/>
        <v>46256</v>
      </c>
    </row>
    <row r="14078" spans="39:59">
      <c r="AM14078" s="85" t="s">
        <v>14330</v>
      </c>
      <c r="AN14078" s="83">
        <v>3.4781958999999998</v>
      </c>
      <c r="AO14078" s="84">
        <v>800.23346000000004</v>
      </c>
      <c r="AP14078" s="83">
        <v>5630.8071</v>
      </c>
      <c r="AQ14078" s="83">
        <v>0.78091829999999995</v>
      </c>
      <c r="AR14078" s="83">
        <v>-2.6972775000000002</v>
      </c>
      <c r="AU14078" s="91"/>
      <c r="AW14078" s="89"/>
      <c r="BE14078" s="90"/>
      <c r="BF14078" s="84"/>
      <c r="BG14078" s="84">
        <f t="shared" si="221"/>
        <v>46256.5</v>
      </c>
    </row>
    <row r="14079" spans="39:59">
      <c r="AM14079" s="85" t="s">
        <v>14331</v>
      </c>
      <c r="AN14079" s="83">
        <v>3.4782723999999998</v>
      </c>
      <c r="AO14079" s="84">
        <v>800.05065999999999</v>
      </c>
      <c r="AP14079" s="83">
        <v>5631.2070000000003</v>
      </c>
      <c r="AQ14079" s="83">
        <v>0.78093833000000001</v>
      </c>
      <c r="AR14079" s="83">
        <v>-2.6973341</v>
      </c>
      <c r="AU14079" s="91"/>
      <c r="AW14079" s="89"/>
      <c r="BE14079" s="90"/>
      <c r="BF14079" s="84"/>
      <c r="BG14079" s="84">
        <f t="shared" si="221"/>
        <v>46257</v>
      </c>
    </row>
    <row r="14080" spans="39:59">
      <c r="AM14080" s="85" t="s">
        <v>14332</v>
      </c>
      <c r="AN14080" s="83">
        <v>3.4782457</v>
      </c>
      <c r="AO14080" s="84">
        <v>800.02020000000005</v>
      </c>
      <c r="AP14080" s="83">
        <v>5631.6073999999999</v>
      </c>
      <c r="AQ14080" s="83">
        <v>0.78095113999999999</v>
      </c>
      <c r="AR14080" s="83">
        <v>-2.6972944999999999</v>
      </c>
      <c r="AU14080" s="91"/>
      <c r="AW14080" s="89"/>
      <c r="BE14080" s="90"/>
      <c r="BF14080" s="84"/>
      <c r="BG14080" s="84">
        <f t="shared" si="221"/>
        <v>46257.5</v>
      </c>
    </row>
    <row r="14081" spans="39:59">
      <c r="AM14081" s="85" t="s">
        <v>14333</v>
      </c>
      <c r="AN14081" s="83">
        <v>3.4783173000000001</v>
      </c>
      <c r="AO14081" s="84">
        <v>800.17260999999996</v>
      </c>
      <c r="AP14081" s="83">
        <v>5632.0073000000002</v>
      </c>
      <c r="AQ14081" s="83">
        <v>0.78096407999999995</v>
      </c>
      <c r="AR14081" s="83">
        <v>-2.6973530999999999</v>
      </c>
      <c r="AU14081" s="91"/>
      <c r="AW14081" s="89"/>
      <c r="BE14081" s="90"/>
      <c r="BF14081" s="84"/>
      <c r="BG14081" s="84">
        <f t="shared" si="221"/>
        <v>46258</v>
      </c>
    </row>
    <row r="14082" spans="39:59">
      <c r="AM14082" s="85" t="s">
        <v>14334</v>
      </c>
      <c r="AN14082" s="83">
        <v>3.4782975</v>
      </c>
      <c r="AO14082" s="84">
        <v>800.02026000000001</v>
      </c>
      <c r="AP14082" s="83">
        <v>5632.4071999999996</v>
      </c>
      <c r="AQ14082" s="83">
        <v>0.78098195999999998</v>
      </c>
      <c r="AR14082" s="83">
        <v>-2.6973155000000002</v>
      </c>
      <c r="AU14082" s="91"/>
      <c r="AW14082" s="89"/>
      <c r="BE14082" s="90"/>
      <c r="BF14082" s="84"/>
      <c r="BG14082" s="84">
        <f t="shared" si="221"/>
        <v>46258.5</v>
      </c>
    </row>
    <row r="14083" spans="39:59">
      <c r="AM14083" s="85" t="s">
        <v>14335</v>
      </c>
      <c r="AN14083" s="83">
        <v>3.4783491999999998</v>
      </c>
      <c r="AO14083" s="84">
        <v>800.18773999999996</v>
      </c>
      <c r="AP14083" s="83">
        <v>5632.8076000000001</v>
      </c>
      <c r="AQ14083" s="83">
        <v>0.78099412000000001</v>
      </c>
      <c r="AR14083" s="83">
        <v>-2.6973549999999999</v>
      </c>
      <c r="AU14083" s="91"/>
      <c r="AW14083" s="89"/>
      <c r="BE14083" s="90"/>
      <c r="BF14083" s="84"/>
      <c r="BG14083" s="84">
        <f t="shared" si="221"/>
        <v>46259</v>
      </c>
    </row>
    <row r="14084" spans="39:59">
      <c r="AM14084" s="85" t="s">
        <v>14336</v>
      </c>
      <c r="AN14084" s="83">
        <v>3.4784364999999999</v>
      </c>
      <c r="AO14084" s="84">
        <v>800.17255</v>
      </c>
      <c r="AP14084" s="83">
        <v>5633.2075000000004</v>
      </c>
      <c r="AQ14084" s="83">
        <v>0.78099786999999998</v>
      </c>
      <c r="AR14084" s="83">
        <v>-2.6974385000000001</v>
      </c>
      <c r="AU14084" s="91"/>
      <c r="AW14084" s="89"/>
      <c r="BE14084" s="90"/>
      <c r="BF14084" s="84"/>
      <c r="BG14084" s="84">
        <f t="shared" si="221"/>
        <v>46259.5</v>
      </c>
    </row>
    <row r="14085" spans="39:59">
      <c r="AM14085" s="85" t="s">
        <v>14337</v>
      </c>
      <c r="AN14085" s="83">
        <v>3.4784429000000001</v>
      </c>
      <c r="AO14085" s="84">
        <v>800.29443000000003</v>
      </c>
      <c r="AP14085" s="83">
        <v>5633.6073999999999</v>
      </c>
      <c r="AQ14085" s="83">
        <v>0.78100603999999996</v>
      </c>
      <c r="AR14085" s="83">
        <v>-2.6974368000000002</v>
      </c>
      <c r="AU14085" s="91"/>
      <c r="AW14085" s="89"/>
      <c r="BE14085" s="90"/>
      <c r="BF14085" s="84"/>
      <c r="BG14085" s="84">
        <f t="shared" ref="BG14085:BG14148" si="222">BG14084+0.5</f>
        <v>46260</v>
      </c>
    </row>
    <row r="14086" spans="39:59">
      <c r="AM14086" s="85" t="s">
        <v>14338</v>
      </c>
      <c r="AN14086" s="83">
        <v>3.4785415999999998</v>
      </c>
      <c r="AO14086" s="84">
        <v>800.23346000000004</v>
      </c>
      <c r="AP14086" s="83">
        <v>5634.0078000000003</v>
      </c>
      <c r="AQ14086" s="83">
        <v>0.78101438000000001</v>
      </c>
      <c r="AR14086" s="83">
        <v>-2.6975272000000001</v>
      </c>
      <c r="AU14086" s="91"/>
      <c r="AW14086" s="89"/>
      <c r="BE14086" s="90"/>
      <c r="BF14086" s="84"/>
      <c r="BG14086" s="84">
        <f t="shared" si="222"/>
        <v>46260.5</v>
      </c>
    </row>
    <row r="14087" spans="39:59">
      <c r="AM14087" s="85" t="s">
        <v>14339</v>
      </c>
      <c r="AN14087" s="83">
        <v>3.4785686</v>
      </c>
      <c r="AO14087" s="84">
        <v>800.34009000000003</v>
      </c>
      <c r="AP14087" s="83">
        <v>5634.4076999999997</v>
      </c>
      <c r="AQ14087" s="83">
        <v>0.78102117999999998</v>
      </c>
      <c r="AR14087" s="83">
        <v>-2.6975473999999999</v>
      </c>
      <c r="AU14087" s="91"/>
      <c r="AW14087" s="89"/>
      <c r="BE14087" s="90"/>
      <c r="BF14087" s="84"/>
      <c r="BG14087" s="84">
        <f t="shared" si="222"/>
        <v>46261</v>
      </c>
    </row>
    <row r="14088" spans="39:59">
      <c r="AM14088" s="85" t="s">
        <v>14340</v>
      </c>
      <c r="AN14088" s="83">
        <v>3.4784875</v>
      </c>
      <c r="AO14088" s="84">
        <v>800.02020000000005</v>
      </c>
      <c r="AP14088" s="83">
        <v>5634.8076000000001</v>
      </c>
      <c r="AQ14088" s="83">
        <v>0.78102976000000002</v>
      </c>
      <c r="AR14088" s="83">
        <v>-2.6974578</v>
      </c>
      <c r="AU14088" s="91"/>
      <c r="AW14088" s="89"/>
      <c r="BE14088" s="90"/>
      <c r="BF14088" s="84"/>
      <c r="BG14088" s="84">
        <f t="shared" si="222"/>
        <v>46261.5</v>
      </c>
    </row>
    <row r="14089" spans="39:59">
      <c r="AM14089" s="85" t="s">
        <v>14341</v>
      </c>
      <c r="AN14089" s="83">
        <v>3.4784307000000001</v>
      </c>
      <c r="AO14089" s="84">
        <v>800.12683000000004</v>
      </c>
      <c r="AP14089" s="83">
        <v>5635.2079999999996</v>
      </c>
      <c r="AQ14089" s="83">
        <v>0.78103142999999997</v>
      </c>
      <c r="AR14089" s="83">
        <v>-2.6973994000000001</v>
      </c>
      <c r="AU14089" s="91"/>
      <c r="AW14089" s="89"/>
      <c r="BE14089" s="90"/>
      <c r="BF14089" s="84"/>
      <c r="BG14089" s="84">
        <f t="shared" si="222"/>
        <v>46262</v>
      </c>
    </row>
    <row r="14090" spans="39:59">
      <c r="AM14090" s="85" t="s">
        <v>14342</v>
      </c>
      <c r="AN14090" s="83">
        <v>3.4783783000000001</v>
      </c>
      <c r="AO14090" s="84">
        <v>800.37061000000006</v>
      </c>
      <c r="AP14090" s="83">
        <v>5635.6079</v>
      </c>
      <c r="AQ14090" s="83">
        <v>0.78103756999999996</v>
      </c>
      <c r="AR14090" s="83">
        <v>-2.6973406999999998</v>
      </c>
      <c r="AU14090" s="91"/>
      <c r="AW14090" s="89"/>
      <c r="BE14090" s="90"/>
      <c r="BF14090" s="84"/>
      <c r="BG14090" s="84">
        <f t="shared" si="222"/>
        <v>46262.5</v>
      </c>
    </row>
    <row r="14091" spans="39:59">
      <c r="AM14091" s="85" t="s">
        <v>14343</v>
      </c>
      <c r="AN14091" s="83">
        <v>3.4784141000000002</v>
      </c>
      <c r="AO14091" s="84">
        <v>800.02026000000001</v>
      </c>
      <c r="AP14091" s="83">
        <v>5636.0083000000004</v>
      </c>
      <c r="AQ14091" s="83">
        <v>0.78104150000000006</v>
      </c>
      <c r="AR14091" s="83">
        <v>-2.6973723999999999</v>
      </c>
      <c r="AU14091" s="91"/>
      <c r="AW14091" s="89"/>
      <c r="BE14091" s="90"/>
      <c r="BF14091" s="84"/>
      <c r="BG14091" s="84">
        <f t="shared" si="222"/>
        <v>46263</v>
      </c>
    </row>
    <row r="14092" spans="39:59">
      <c r="AM14092" s="85" t="s">
        <v>14344</v>
      </c>
      <c r="AN14092" s="83">
        <v>3.4784497999999999</v>
      </c>
      <c r="AO14092" s="84">
        <v>800.27917000000002</v>
      </c>
      <c r="AP14092" s="83">
        <v>5636.4081999999999</v>
      </c>
      <c r="AQ14092" s="83">
        <v>0.78104949000000001</v>
      </c>
      <c r="AR14092" s="83">
        <v>-2.6974003</v>
      </c>
      <c r="AU14092" s="91"/>
      <c r="AW14092" s="89"/>
      <c r="BE14092" s="90"/>
      <c r="BF14092" s="84"/>
      <c r="BG14092" s="84">
        <f t="shared" si="222"/>
        <v>46263.5</v>
      </c>
    </row>
    <row r="14093" spans="39:59">
      <c r="AM14093" s="85" t="s">
        <v>14345</v>
      </c>
      <c r="AN14093" s="83">
        <v>3.4784383999999999</v>
      </c>
      <c r="AO14093" s="84">
        <v>800.44677999999999</v>
      </c>
      <c r="AP14093" s="83">
        <v>5636.8081000000002</v>
      </c>
      <c r="AQ14093" s="83">
        <v>0.78104757999999996</v>
      </c>
      <c r="AR14093" s="83">
        <v>-2.6973908</v>
      </c>
      <c r="AU14093" s="91"/>
      <c r="AW14093" s="89"/>
      <c r="BE14093" s="90"/>
      <c r="BF14093" s="84"/>
      <c r="BG14093" s="84">
        <f t="shared" si="222"/>
        <v>46264</v>
      </c>
    </row>
    <row r="14094" spans="39:59">
      <c r="AM14094" s="85" t="s">
        <v>14346</v>
      </c>
      <c r="AN14094" s="83">
        <v>3.4784731999999998</v>
      </c>
      <c r="AO14094" s="84">
        <v>800.14202999999998</v>
      </c>
      <c r="AP14094" s="83">
        <v>5637.2084999999997</v>
      </c>
      <c r="AQ14094" s="83">
        <v>0.78105468</v>
      </c>
      <c r="AR14094" s="83">
        <v>-2.6974184999999999</v>
      </c>
      <c r="AU14094" s="91"/>
      <c r="AW14094" s="89"/>
      <c r="BE14094" s="90"/>
      <c r="BF14094" s="84"/>
      <c r="BG14094" s="84">
        <f t="shared" si="222"/>
        <v>46264.5</v>
      </c>
    </row>
    <row r="14095" spans="39:59">
      <c r="AM14095" s="85" t="s">
        <v>14347</v>
      </c>
      <c r="AN14095" s="83">
        <v>3.4784834</v>
      </c>
      <c r="AO14095" s="84">
        <v>800.09636999999998</v>
      </c>
      <c r="AP14095" s="83">
        <v>5637.6084000000001</v>
      </c>
      <c r="AQ14095" s="83">
        <v>0.78106134999999999</v>
      </c>
      <c r="AR14095" s="83">
        <v>-2.697422</v>
      </c>
      <c r="AU14095" s="91"/>
      <c r="AW14095" s="89"/>
      <c r="BE14095" s="90"/>
      <c r="BF14095" s="84"/>
      <c r="BG14095" s="84">
        <f t="shared" si="222"/>
        <v>46265</v>
      </c>
    </row>
    <row r="14096" spans="39:59">
      <c r="AM14096" s="85" t="s">
        <v>14348</v>
      </c>
      <c r="AN14096" s="83">
        <v>3.4784231000000001</v>
      </c>
      <c r="AO14096" s="84">
        <v>800.09636999999998</v>
      </c>
      <c r="AP14096" s="83">
        <v>5638.0083000000004</v>
      </c>
      <c r="AQ14096" s="83">
        <v>0.78106368000000004</v>
      </c>
      <c r="AR14096" s="83">
        <v>-2.6973593</v>
      </c>
      <c r="AU14096" s="91"/>
      <c r="AW14096" s="89"/>
      <c r="BE14096" s="90"/>
      <c r="BF14096" s="84"/>
      <c r="BG14096" s="84">
        <f t="shared" si="222"/>
        <v>46265.5</v>
      </c>
    </row>
    <row r="14097" spans="39:59">
      <c r="AM14097" s="85" t="s">
        <v>14349</v>
      </c>
      <c r="AN14097" s="83">
        <v>3.4784774999999999</v>
      </c>
      <c r="AO14097" s="84">
        <v>800.14209000000005</v>
      </c>
      <c r="AP14097" s="83">
        <v>5638.4087</v>
      </c>
      <c r="AQ14097" s="83">
        <v>0.78106498999999996</v>
      </c>
      <c r="AR14097" s="83">
        <v>-2.6974125</v>
      </c>
      <c r="AU14097" s="91"/>
      <c r="AW14097" s="89"/>
      <c r="BE14097" s="90"/>
      <c r="BF14097" s="84"/>
      <c r="BG14097" s="84">
        <f t="shared" si="222"/>
        <v>46266</v>
      </c>
    </row>
    <row r="14098" spans="39:59">
      <c r="AM14098" s="85" t="s">
        <v>14350</v>
      </c>
      <c r="AN14098" s="83">
        <v>3.4785534999999999</v>
      </c>
      <c r="AO14098" s="84">
        <v>800.26391999999998</v>
      </c>
      <c r="AP14098" s="83">
        <v>5638.8086000000003</v>
      </c>
      <c r="AQ14098" s="83">
        <v>0.78107196000000001</v>
      </c>
      <c r="AR14098" s="83">
        <v>-2.6974816000000001</v>
      </c>
      <c r="AU14098" s="91"/>
      <c r="AW14098" s="89"/>
      <c r="BE14098" s="90"/>
      <c r="BF14098" s="84"/>
      <c r="BG14098" s="84">
        <f t="shared" si="222"/>
        <v>46266.5</v>
      </c>
    </row>
    <row r="14099" spans="39:59">
      <c r="AM14099" s="85" t="s">
        <v>14351</v>
      </c>
      <c r="AN14099" s="83">
        <v>3.4785674000000002</v>
      </c>
      <c r="AO14099" s="84">
        <v>800.12689</v>
      </c>
      <c r="AP14099" s="83">
        <v>5639.2084999999997</v>
      </c>
      <c r="AQ14099" s="83">
        <v>0.78107404999999996</v>
      </c>
      <c r="AR14099" s="83">
        <v>-2.6974933000000001</v>
      </c>
      <c r="AU14099" s="91"/>
      <c r="AW14099" s="89"/>
      <c r="BE14099" s="90"/>
      <c r="BF14099" s="84"/>
      <c r="BG14099" s="84">
        <f t="shared" si="222"/>
        <v>46267</v>
      </c>
    </row>
    <row r="14100" spans="39:59">
      <c r="AM14100" s="85" t="s">
        <v>14352</v>
      </c>
      <c r="AN14100" s="83">
        <v>3.4785227999999999</v>
      </c>
      <c r="AO14100" s="84">
        <v>800.03545999999994</v>
      </c>
      <c r="AP14100" s="83">
        <v>5639.6089000000002</v>
      </c>
      <c r="AQ14100" s="83">
        <v>0.78106242000000004</v>
      </c>
      <c r="AR14100" s="83">
        <v>-2.6974604000000002</v>
      </c>
      <c r="AU14100" s="91"/>
      <c r="AW14100" s="89"/>
      <c r="BE14100" s="90"/>
      <c r="BF14100" s="84"/>
      <c r="BG14100" s="84">
        <f t="shared" si="222"/>
        <v>46267.5</v>
      </c>
    </row>
    <row r="14101" spans="39:59">
      <c r="AM14101" s="85" t="s">
        <v>14353</v>
      </c>
      <c r="AN14101" s="83">
        <v>3.4784980000000001</v>
      </c>
      <c r="AO14101" s="84">
        <v>800.11157000000003</v>
      </c>
      <c r="AP14101" s="83">
        <v>5640.0087999999996</v>
      </c>
      <c r="AQ14101" s="83">
        <v>0.78104823999999995</v>
      </c>
      <c r="AR14101" s="83">
        <v>-2.6974497</v>
      </c>
      <c r="AU14101" s="91"/>
      <c r="AW14101" s="89"/>
      <c r="BE14101" s="90"/>
      <c r="BF14101" s="84"/>
      <c r="BG14101" s="84">
        <f t="shared" si="222"/>
        <v>46268</v>
      </c>
    </row>
    <row r="14102" spans="39:59">
      <c r="AM14102" s="85" t="s">
        <v>14354</v>
      </c>
      <c r="AN14102" s="83">
        <v>3.4785770999999999</v>
      </c>
      <c r="AO14102" s="84">
        <v>800.06592000000001</v>
      </c>
      <c r="AP14102" s="83">
        <v>5640.4087</v>
      </c>
      <c r="AQ14102" s="83">
        <v>0.78104079000000004</v>
      </c>
      <c r="AR14102" s="83">
        <v>-2.6975365</v>
      </c>
      <c r="AU14102" s="91"/>
      <c r="AW14102" s="89"/>
      <c r="BE14102" s="90"/>
      <c r="BF14102" s="84"/>
      <c r="BG14102" s="84">
        <f t="shared" si="222"/>
        <v>46268.5</v>
      </c>
    </row>
    <row r="14103" spans="39:59">
      <c r="AM14103" s="85" t="s">
        <v>14355</v>
      </c>
      <c r="AN14103" s="83">
        <v>3.4785879</v>
      </c>
      <c r="AO14103" s="84">
        <v>800.08118000000002</v>
      </c>
      <c r="AP14103" s="83">
        <v>5640.8091000000004</v>
      </c>
      <c r="AQ14103" s="83">
        <v>0.78104925000000003</v>
      </c>
      <c r="AR14103" s="83">
        <v>-2.6975386000000001</v>
      </c>
      <c r="AU14103" s="91"/>
      <c r="AW14103" s="89"/>
      <c r="BE14103" s="90"/>
      <c r="BF14103" s="84"/>
      <c r="BG14103" s="84">
        <f t="shared" si="222"/>
        <v>46269</v>
      </c>
    </row>
    <row r="14104" spans="39:59">
      <c r="AM14104" s="85" t="s">
        <v>14356</v>
      </c>
      <c r="AN14104" s="83">
        <v>3.4785035</v>
      </c>
      <c r="AO14104" s="84">
        <v>800.02020000000005</v>
      </c>
      <c r="AP14104" s="83">
        <v>5641.2089999999998</v>
      </c>
      <c r="AQ14104" s="83">
        <v>0.78105639999999998</v>
      </c>
      <c r="AR14104" s="83">
        <v>-2.6974471000000002</v>
      </c>
      <c r="AU14104" s="91"/>
      <c r="AW14104" s="89"/>
      <c r="BE14104" s="90"/>
      <c r="BF14104" s="84"/>
      <c r="BG14104" s="84">
        <f t="shared" si="222"/>
        <v>46269.5</v>
      </c>
    </row>
    <row r="14105" spans="39:59">
      <c r="AM14105" s="85" t="s">
        <v>14357</v>
      </c>
      <c r="AN14105" s="83">
        <v>3.4784025999999999</v>
      </c>
      <c r="AO14105" s="84">
        <v>800.20299999999997</v>
      </c>
      <c r="AP14105" s="83">
        <v>5641.6094000000003</v>
      </c>
      <c r="AQ14105" s="83">
        <v>0.78106284000000004</v>
      </c>
      <c r="AR14105" s="83">
        <v>-2.6973398</v>
      </c>
      <c r="AU14105" s="91"/>
      <c r="AW14105" s="89"/>
      <c r="BE14105" s="90"/>
      <c r="BF14105" s="84"/>
      <c r="BG14105" s="84">
        <f t="shared" si="222"/>
        <v>46270</v>
      </c>
    </row>
    <row r="14106" spans="39:59">
      <c r="AM14106" s="85" t="s">
        <v>14358</v>
      </c>
      <c r="AN14106" s="83">
        <v>3.4784302999999999</v>
      </c>
      <c r="AO14106" s="84">
        <v>800.005</v>
      </c>
      <c r="AP14106" s="83">
        <v>5642.0092999999997</v>
      </c>
      <c r="AQ14106" s="83">
        <v>0.78107201999999998</v>
      </c>
      <c r="AR14106" s="83">
        <v>-2.6973584000000002</v>
      </c>
      <c r="AU14106" s="91"/>
      <c r="AW14106" s="89"/>
      <c r="BE14106" s="90"/>
      <c r="BF14106" s="84"/>
      <c r="BG14106" s="84">
        <f t="shared" si="222"/>
        <v>46270.5</v>
      </c>
    </row>
    <row r="14107" spans="39:59">
      <c r="AM14107" s="85" t="s">
        <v>14359</v>
      </c>
      <c r="AN14107" s="83">
        <v>3.4784975</v>
      </c>
      <c r="AO14107" s="84">
        <v>800.20306000000005</v>
      </c>
      <c r="AP14107" s="83">
        <v>5642.4092000000001</v>
      </c>
      <c r="AQ14107" s="83">
        <v>0.78108513000000002</v>
      </c>
      <c r="AR14107" s="83">
        <v>-2.6974122999999999</v>
      </c>
      <c r="AU14107" s="91"/>
      <c r="AW14107" s="89"/>
      <c r="BE14107" s="90"/>
      <c r="BF14107" s="84"/>
      <c r="BG14107" s="84">
        <f t="shared" si="222"/>
        <v>46271</v>
      </c>
    </row>
    <row r="14108" spans="39:59">
      <c r="AM14108" s="85" t="s">
        <v>14360</v>
      </c>
      <c r="AN14108" s="83">
        <v>3.4784929999999998</v>
      </c>
      <c r="AO14108" s="84">
        <v>800.14209000000005</v>
      </c>
      <c r="AP14108" s="83">
        <v>5642.8095999999996</v>
      </c>
      <c r="AQ14108" s="83">
        <v>0.78110009000000002</v>
      </c>
      <c r="AR14108" s="83">
        <v>-2.6973929000000001</v>
      </c>
      <c r="AU14108" s="91"/>
      <c r="AW14108" s="89"/>
      <c r="BE14108" s="90"/>
      <c r="BF14108" s="84"/>
      <c r="BG14108" s="84">
        <f t="shared" si="222"/>
        <v>46271.5</v>
      </c>
    </row>
    <row r="14109" spans="39:59">
      <c r="AM14109" s="85" t="s">
        <v>14361</v>
      </c>
      <c r="AN14109" s="83">
        <v>3.4785279999999998</v>
      </c>
      <c r="AO14109" s="84">
        <v>800.15734999999995</v>
      </c>
      <c r="AP14109" s="83">
        <v>5643.2094999999999</v>
      </c>
      <c r="AQ14109" s="83">
        <v>0.78111005</v>
      </c>
      <c r="AR14109" s="83">
        <v>-2.6974179999999999</v>
      </c>
      <c r="AU14109" s="91"/>
      <c r="AW14109" s="89"/>
      <c r="BE14109" s="90"/>
      <c r="BF14109" s="84"/>
      <c r="BG14109" s="84">
        <f t="shared" si="222"/>
        <v>46272</v>
      </c>
    </row>
    <row r="14110" spans="39:59">
      <c r="AM14110" s="85" t="s">
        <v>14362</v>
      </c>
      <c r="AN14110" s="83">
        <v>3.4785268</v>
      </c>
      <c r="AO14110" s="84">
        <v>800.40106000000003</v>
      </c>
      <c r="AP14110" s="83">
        <v>5643.6094000000003</v>
      </c>
      <c r="AQ14110" s="83">
        <v>0.78112102000000005</v>
      </c>
      <c r="AR14110" s="83">
        <v>-2.6974057999999999</v>
      </c>
      <c r="AU14110" s="91"/>
      <c r="AW14110" s="89"/>
      <c r="BE14110" s="90"/>
      <c r="BF14110" s="84"/>
      <c r="BG14110" s="84">
        <f t="shared" si="222"/>
        <v>46272.5</v>
      </c>
    </row>
    <row r="14111" spans="39:59">
      <c r="AM14111" s="85" t="s">
        <v>14363</v>
      </c>
      <c r="AN14111" s="83">
        <v>3.4785767000000001</v>
      </c>
      <c r="AO14111" s="84">
        <v>800.20299999999997</v>
      </c>
      <c r="AP14111" s="83">
        <v>5644.0097999999998</v>
      </c>
      <c r="AQ14111" s="83">
        <v>0.78113091000000001</v>
      </c>
      <c r="AR14111" s="83">
        <v>-2.6974459</v>
      </c>
      <c r="AU14111" s="91"/>
      <c r="AW14111" s="89"/>
      <c r="BE14111" s="90"/>
      <c r="BF14111" s="84"/>
      <c r="BG14111" s="84">
        <f t="shared" si="222"/>
        <v>46273</v>
      </c>
    </row>
    <row r="14112" spans="39:59">
      <c r="AM14112" s="85" t="s">
        <v>14364</v>
      </c>
      <c r="AN14112" s="83">
        <v>3.4785631000000001</v>
      </c>
      <c r="AO14112" s="84">
        <v>800.27917000000002</v>
      </c>
      <c r="AP14112" s="83">
        <v>5644.4097000000002</v>
      </c>
      <c r="AQ14112" s="83">
        <v>0.78113144999999995</v>
      </c>
      <c r="AR14112" s="83">
        <v>-2.6974315999999998</v>
      </c>
      <c r="AU14112" s="91"/>
      <c r="AW14112" s="89"/>
      <c r="BE14112" s="90"/>
      <c r="BF14112" s="84"/>
      <c r="BG14112" s="84">
        <f t="shared" si="222"/>
        <v>46273.5</v>
      </c>
    </row>
    <row r="14113" spans="39:59">
      <c r="AM14113" s="85" t="s">
        <v>14365</v>
      </c>
      <c r="AN14113" s="83">
        <v>3.4785020000000002</v>
      </c>
      <c r="AO14113" s="84">
        <v>800.21820000000002</v>
      </c>
      <c r="AP14113" s="83">
        <v>5644.8100999999997</v>
      </c>
      <c r="AQ14113" s="83">
        <v>0.78112954000000001</v>
      </c>
      <c r="AR14113" s="83">
        <v>-2.6973723999999999</v>
      </c>
      <c r="AU14113" s="91"/>
      <c r="AW14113" s="89"/>
      <c r="BE14113" s="90"/>
      <c r="BF14113" s="84"/>
      <c r="BG14113" s="84">
        <f t="shared" si="222"/>
        <v>46274</v>
      </c>
    </row>
    <row r="14114" spans="39:59">
      <c r="AM14114" s="85" t="s">
        <v>14366</v>
      </c>
      <c r="AN14114" s="83">
        <v>3.4784972999999999</v>
      </c>
      <c r="AO14114" s="84">
        <v>800.18773999999996</v>
      </c>
      <c r="AP14114" s="83">
        <v>5645.21</v>
      </c>
      <c r="AQ14114" s="83">
        <v>0.78112214999999996</v>
      </c>
      <c r="AR14114" s="83">
        <v>-2.6973750999999999</v>
      </c>
      <c r="AU14114" s="91"/>
      <c r="AW14114" s="89"/>
      <c r="BE14114" s="90"/>
      <c r="BF14114" s="84"/>
      <c r="BG14114" s="84">
        <f t="shared" si="222"/>
        <v>46274.5</v>
      </c>
    </row>
    <row r="14115" spans="39:59">
      <c r="AM14115" s="85" t="s">
        <v>14367</v>
      </c>
      <c r="AN14115" s="83">
        <v>3.4783816000000001</v>
      </c>
      <c r="AO14115" s="84">
        <v>800.06592000000001</v>
      </c>
      <c r="AP14115" s="83">
        <v>5645.6099000000004</v>
      </c>
      <c r="AQ14115" s="83">
        <v>0.78112327999999998</v>
      </c>
      <c r="AR14115" s="83">
        <v>-2.6972584999999998</v>
      </c>
      <c r="AU14115" s="91"/>
      <c r="AW14115" s="89"/>
      <c r="BE14115" s="90"/>
      <c r="BF14115" s="84"/>
      <c r="BG14115" s="84">
        <f t="shared" si="222"/>
        <v>46275</v>
      </c>
    </row>
    <row r="14116" spans="39:59">
      <c r="AM14116" s="85" t="s">
        <v>14368</v>
      </c>
      <c r="AN14116" s="83">
        <v>3.4782888999999999</v>
      </c>
      <c r="AO14116" s="84">
        <v>800.03552000000002</v>
      </c>
      <c r="AP14116" s="83">
        <v>5646.0102999999999</v>
      </c>
      <c r="AQ14116" s="83">
        <v>0.78111273000000003</v>
      </c>
      <c r="AR14116" s="83">
        <v>-2.6971761999999999</v>
      </c>
      <c r="AU14116" s="91"/>
      <c r="AW14116" s="89"/>
      <c r="BE14116" s="90"/>
      <c r="BF14116" s="84"/>
      <c r="BG14116" s="84">
        <f t="shared" si="222"/>
        <v>46275.5</v>
      </c>
    </row>
    <row r="14117" spans="39:59">
      <c r="AM14117" s="85" t="s">
        <v>14369</v>
      </c>
      <c r="AN14117" s="83">
        <v>3.4781488999999999</v>
      </c>
      <c r="AO14117" s="84">
        <v>800.17255</v>
      </c>
      <c r="AP14117" s="83">
        <v>5646.4102000000003</v>
      </c>
      <c r="AQ14117" s="83">
        <v>0.78111582999999996</v>
      </c>
      <c r="AR14117" s="83">
        <v>-2.6970331999999999</v>
      </c>
      <c r="AU14117" s="91"/>
      <c r="AW14117" s="89"/>
      <c r="BE14117" s="90"/>
      <c r="BF14117" s="84"/>
      <c r="BG14117" s="84">
        <f t="shared" si="222"/>
        <v>46276</v>
      </c>
    </row>
    <row r="14118" spans="39:59">
      <c r="AM14118" s="85" t="s">
        <v>14370</v>
      </c>
      <c r="AN14118" s="83">
        <v>3.4782099999999998</v>
      </c>
      <c r="AO14118" s="84">
        <v>800.26391999999998</v>
      </c>
      <c r="AP14118" s="83">
        <v>5646.8104999999996</v>
      </c>
      <c r="AQ14118" s="83">
        <v>0.78111505999999997</v>
      </c>
      <c r="AR14118" s="83">
        <v>-2.6970949000000002</v>
      </c>
      <c r="AU14118" s="91"/>
      <c r="AW14118" s="89"/>
      <c r="BE14118" s="90"/>
      <c r="BF14118" s="84"/>
      <c r="BG14118" s="84">
        <f t="shared" si="222"/>
        <v>46276.5</v>
      </c>
    </row>
    <row r="14119" spans="39:59">
      <c r="AM14119" s="85" t="s">
        <v>14371</v>
      </c>
      <c r="AN14119" s="83">
        <v>3.4783745000000001</v>
      </c>
      <c r="AO14119" s="84">
        <v>800.09636999999998</v>
      </c>
      <c r="AP14119" s="83">
        <v>5647.2103999999999</v>
      </c>
      <c r="AQ14119" s="83">
        <v>0.78111112000000005</v>
      </c>
      <c r="AR14119" s="83">
        <v>-2.6972635</v>
      </c>
      <c r="AU14119" s="91"/>
      <c r="AW14119" s="89"/>
      <c r="BE14119" s="90"/>
      <c r="BF14119" s="84"/>
      <c r="BG14119" s="84">
        <f t="shared" si="222"/>
        <v>46277</v>
      </c>
    </row>
    <row r="14120" spans="39:59">
      <c r="AM14120" s="85" t="s">
        <v>14372</v>
      </c>
      <c r="AN14120" s="83">
        <v>3.4786043000000002</v>
      </c>
      <c r="AO14120" s="84">
        <v>800.29443000000003</v>
      </c>
      <c r="AP14120" s="83">
        <v>5647.6108000000004</v>
      </c>
      <c r="AQ14120" s="83">
        <v>0.78110999000000003</v>
      </c>
      <c r="AR14120" s="83">
        <v>-2.6974942999999998</v>
      </c>
      <c r="AU14120" s="91"/>
      <c r="AW14120" s="89"/>
      <c r="BE14120" s="90"/>
      <c r="BF14120" s="84"/>
      <c r="BG14120" s="84">
        <f t="shared" si="222"/>
        <v>46277.5</v>
      </c>
    </row>
    <row r="14121" spans="39:59">
      <c r="AM14121" s="85" t="s">
        <v>14373</v>
      </c>
      <c r="AN14121" s="83">
        <v>3.4787078</v>
      </c>
      <c r="AO14121" s="84">
        <v>800.08118000000002</v>
      </c>
      <c r="AP14121" s="83">
        <v>5648.0106999999998</v>
      </c>
      <c r="AQ14121" s="83">
        <v>0.78112042000000004</v>
      </c>
      <c r="AR14121" s="83">
        <v>-2.6975872999999999</v>
      </c>
      <c r="AU14121" s="91"/>
      <c r="AW14121" s="89"/>
      <c r="BE14121" s="90"/>
      <c r="BF14121" s="84"/>
      <c r="BG14121" s="84">
        <f t="shared" si="222"/>
        <v>46278</v>
      </c>
    </row>
    <row r="14122" spans="39:59">
      <c r="AM14122" s="85" t="s">
        <v>14374</v>
      </c>
      <c r="AN14122" s="83">
        <v>3.4787691000000001</v>
      </c>
      <c r="AO14122" s="84">
        <v>800.37061000000006</v>
      </c>
      <c r="AP14122" s="83">
        <v>5648.4106000000002</v>
      </c>
      <c r="AQ14122" s="83">
        <v>0.78111821000000004</v>
      </c>
      <c r="AR14122" s="83">
        <v>-2.6976509000000002</v>
      </c>
      <c r="AU14122" s="91"/>
      <c r="AW14122" s="89"/>
      <c r="BE14122" s="90"/>
      <c r="BF14122" s="84"/>
      <c r="BG14122" s="84">
        <f t="shared" si="222"/>
        <v>46278.5</v>
      </c>
    </row>
    <row r="14123" spans="39:59">
      <c r="AM14123" s="85" t="s">
        <v>14375</v>
      </c>
      <c r="AN14123" s="83">
        <v>3.4789227999999999</v>
      </c>
      <c r="AO14123" s="84">
        <v>800.18773999999996</v>
      </c>
      <c r="AP14123" s="83">
        <v>5648.8109999999997</v>
      </c>
      <c r="AQ14123" s="83">
        <v>0.78112267999999996</v>
      </c>
      <c r="AR14123" s="83">
        <v>-2.6978002000000001</v>
      </c>
      <c r="AU14123" s="91"/>
      <c r="AW14123" s="89"/>
      <c r="BE14123" s="90"/>
      <c r="BF14123" s="84"/>
      <c r="BG14123" s="84">
        <f t="shared" si="222"/>
        <v>46279</v>
      </c>
    </row>
    <row r="14124" spans="39:59">
      <c r="AM14124" s="85" t="s">
        <v>14376</v>
      </c>
      <c r="AN14124" s="83">
        <v>3.4788268000000002</v>
      </c>
      <c r="AO14124" s="84">
        <v>799.98974999999996</v>
      </c>
      <c r="AP14124" s="83">
        <v>5649.2109</v>
      </c>
      <c r="AQ14124" s="83">
        <v>0.78112382000000002</v>
      </c>
      <c r="AR14124" s="83">
        <v>-2.6977028999999999</v>
      </c>
      <c r="AU14124" s="91"/>
      <c r="AW14124" s="89"/>
      <c r="BE14124" s="90"/>
      <c r="BF14124" s="84"/>
      <c r="BG14124" s="84">
        <f t="shared" si="222"/>
        <v>46279.5</v>
      </c>
    </row>
    <row r="14125" spans="39:59">
      <c r="AM14125" s="85" t="s">
        <v>14377</v>
      </c>
      <c r="AN14125" s="83">
        <v>3.4787743</v>
      </c>
      <c r="AO14125" s="84">
        <v>800.29436999999996</v>
      </c>
      <c r="AP14125" s="83">
        <v>5649.6112999999996</v>
      </c>
      <c r="AQ14125" s="83">
        <v>0.78111808999999999</v>
      </c>
      <c r="AR14125" s="83">
        <v>-2.6976561999999999</v>
      </c>
      <c r="AU14125" s="91"/>
      <c r="AW14125" s="89"/>
      <c r="BE14125" s="90"/>
      <c r="BF14125" s="84"/>
      <c r="BG14125" s="84">
        <f t="shared" si="222"/>
        <v>46280</v>
      </c>
    </row>
    <row r="14126" spans="39:59">
      <c r="AM14126" s="85" t="s">
        <v>14378</v>
      </c>
      <c r="AN14126" s="83">
        <v>3.4787650000000001</v>
      </c>
      <c r="AO14126" s="84">
        <v>800.17255</v>
      </c>
      <c r="AP14126" s="83">
        <v>5650.0111999999999</v>
      </c>
      <c r="AQ14126" s="83">
        <v>0.78110676999999995</v>
      </c>
      <c r="AR14126" s="83">
        <v>-2.6976583000000001</v>
      </c>
      <c r="AU14126" s="91"/>
      <c r="AW14126" s="89"/>
      <c r="BE14126" s="90"/>
      <c r="BF14126" s="84"/>
      <c r="BG14126" s="84">
        <f t="shared" si="222"/>
        <v>46280.5</v>
      </c>
    </row>
    <row r="14127" spans="39:59">
      <c r="AM14127" s="85" t="s">
        <v>14379</v>
      </c>
      <c r="AN14127" s="83">
        <v>3.4786777</v>
      </c>
      <c r="AO14127" s="84">
        <v>800.30957000000001</v>
      </c>
      <c r="AP14127" s="83">
        <v>5650.4111000000003</v>
      </c>
      <c r="AQ14127" s="83">
        <v>0.78109664000000001</v>
      </c>
      <c r="AR14127" s="83">
        <v>-2.6975810999999998</v>
      </c>
      <c r="AU14127" s="91"/>
      <c r="AW14127" s="89"/>
      <c r="BE14127" s="90"/>
      <c r="BF14127" s="84"/>
      <c r="BG14127" s="84">
        <f t="shared" si="222"/>
        <v>46281</v>
      </c>
    </row>
    <row r="14128" spans="39:59">
      <c r="AM14128" s="85" t="s">
        <v>14380</v>
      </c>
      <c r="AN14128" s="83">
        <v>3.4787343000000002</v>
      </c>
      <c r="AO14128" s="84">
        <v>800.29443000000003</v>
      </c>
      <c r="AP14128" s="83">
        <v>5650.8114999999998</v>
      </c>
      <c r="AQ14128" s="83">
        <v>0.78108770000000005</v>
      </c>
      <c r="AR14128" s="83">
        <v>-2.6976466000000001</v>
      </c>
      <c r="AU14128" s="91"/>
      <c r="AW14128" s="89"/>
      <c r="BE14128" s="90"/>
      <c r="BF14128" s="84"/>
      <c r="BG14128" s="84">
        <f t="shared" si="222"/>
        <v>46281.5</v>
      </c>
    </row>
    <row r="14129" spans="39:59">
      <c r="AM14129" s="85" t="s">
        <v>14381</v>
      </c>
      <c r="AN14129" s="83">
        <v>3.4787271</v>
      </c>
      <c r="AO14129" s="84">
        <v>800.17260999999996</v>
      </c>
      <c r="AP14129" s="83">
        <v>5651.2114000000001</v>
      </c>
      <c r="AQ14129" s="83">
        <v>0.78108900999999997</v>
      </c>
      <c r="AR14129" s="83">
        <v>-2.697638</v>
      </c>
      <c r="AU14129" s="91"/>
      <c r="AW14129" s="89"/>
      <c r="BE14129" s="90"/>
      <c r="BF14129" s="84"/>
      <c r="BG14129" s="84">
        <f t="shared" si="222"/>
        <v>46282</v>
      </c>
    </row>
    <row r="14130" spans="39:59">
      <c r="AM14130" s="85" t="s">
        <v>14382</v>
      </c>
      <c r="AN14130" s="83">
        <v>3.4787843000000001</v>
      </c>
      <c r="AO14130" s="84">
        <v>800.23346000000004</v>
      </c>
      <c r="AP14130" s="83">
        <v>5651.6117999999997</v>
      </c>
      <c r="AQ14130" s="83">
        <v>0.78108602999999999</v>
      </c>
      <c r="AR14130" s="83">
        <v>-2.6976984000000002</v>
      </c>
      <c r="AU14130" s="91"/>
      <c r="AW14130" s="89"/>
      <c r="BE14130" s="90"/>
      <c r="BF14130" s="84"/>
      <c r="BG14130" s="84">
        <f t="shared" si="222"/>
        <v>46282.5</v>
      </c>
    </row>
    <row r="14131" spans="39:59">
      <c r="AM14131" s="85" t="s">
        <v>14383</v>
      </c>
      <c r="AN14131" s="83">
        <v>3.4789607999999999</v>
      </c>
      <c r="AO14131" s="84">
        <v>800.11157000000003</v>
      </c>
      <c r="AP14131" s="83">
        <v>5652.0117</v>
      </c>
      <c r="AQ14131" s="83">
        <v>0.78108787999999996</v>
      </c>
      <c r="AR14131" s="83">
        <v>-2.6978729000000001</v>
      </c>
      <c r="AU14131" s="91"/>
      <c r="AW14131" s="89"/>
      <c r="BE14131" s="90"/>
      <c r="BF14131" s="84"/>
      <c r="BG14131" s="84">
        <f t="shared" si="222"/>
        <v>46283</v>
      </c>
    </row>
    <row r="14132" spans="39:59">
      <c r="AM14132" s="85" t="s">
        <v>14384</v>
      </c>
      <c r="AN14132" s="83">
        <v>3.4789281000000001</v>
      </c>
      <c r="AO14132" s="84">
        <v>800.21825999999999</v>
      </c>
      <c r="AP14132" s="83">
        <v>5652.4116000000004</v>
      </c>
      <c r="AQ14132" s="83">
        <v>0.78108798999999995</v>
      </c>
      <c r="AR14132" s="83">
        <v>-2.6978399999999998</v>
      </c>
      <c r="AU14132" s="91"/>
      <c r="AW14132" s="89"/>
      <c r="BE14132" s="90"/>
      <c r="BF14132" s="84"/>
      <c r="BG14132" s="84">
        <f t="shared" si="222"/>
        <v>46283.5</v>
      </c>
    </row>
    <row r="14133" spans="39:59">
      <c r="AM14133" s="85" t="s">
        <v>14385</v>
      </c>
      <c r="AN14133" s="83">
        <v>3.4788836999999999</v>
      </c>
      <c r="AO14133" s="84">
        <v>800.21825999999999</v>
      </c>
      <c r="AP14133" s="83">
        <v>5652.8119999999999</v>
      </c>
      <c r="AQ14133" s="83">
        <v>0.78108471999999995</v>
      </c>
      <c r="AR14133" s="83">
        <v>-2.6977989999999998</v>
      </c>
      <c r="AU14133" s="91"/>
      <c r="AW14133" s="89"/>
      <c r="BE14133" s="90"/>
      <c r="BF14133" s="84"/>
      <c r="BG14133" s="84">
        <f t="shared" si="222"/>
        <v>46284</v>
      </c>
    </row>
    <row r="14134" spans="39:59">
      <c r="AM14134" s="85" t="s">
        <v>14386</v>
      </c>
      <c r="AN14134" s="83">
        <v>3.4790424999999998</v>
      </c>
      <c r="AO14134" s="84">
        <v>800.17255</v>
      </c>
      <c r="AP14134" s="83">
        <v>5653.2119000000002</v>
      </c>
      <c r="AQ14134" s="83">
        <v>0.78108381999999998</v>
      </c>
      <c r="AR14134" s="83">
        <v>-2.6979587</v>
      </c>
      <c r="AU14134" s="91"/>
      <c r="AW14134" s="89"/>
      <c r="BE14134" s="90"/>
      <c r="BF14134" s="84"/>
      <c r="BG14134" s="84">
        <f t="shared" si="222"/>
        <v>46284.5</v>
      </c>
    </row>
    <row r="14135" spans="39:59">
      <c r="AM14135" s="85" t="s">
        <v>14387</v>
      </c>
      <c r="AN14135" s="83">
        <v>3.4790931</v>
      </c>
      <c r="AO14135" s="84">
        <v>800.05071999999996</v>
      </c>
      <c r="AP14135" s="83">
        <v>5653.6122999999998</v>
      </c>
      <c r="AQ14135" s="83">
        <v>0.78108584999999997</v>
      </c>
      <c r="AR14135" s="83">
        <v>-2.6980073</v>
      </c>
      <c r="AU14135" s="91"/>
      <c r="AW14135" s="89"/>
      <c r="BE14135" s="90"/>
      <c r="BF14135" s="84"/>
      <c r="BG14135" s="84">
        <f t="shared" si="222"/>
        <v>46285</v>
      </c>
    </row>
    <row r="14136" spans="39:59">
      <c r="AM14136" s="85" t="s">
        <v>14388</v>
      </c>
      <c r="AN14136" s="83">
        <v>3.4791794</v>
      </c>
      <c r="AO14136" s="84">
        <v>800.11157000000003</v>
      </c>
      <c r="AP14136" s="83">
        <v>5654.0122000000001</v>
      </c>
      <c r="AQ14136" s="83">
        <v>0.78108918999999999</v>
      </c>
      <c r="AR14136" s="83">
        <v>-2.6980903000000001</v>
      </c>
      <c r="AU14136" s="91"/>
      <c r="AW14136" s="89"/>
      <c r="BE14136" s="90"/>
      <c r="BF14136" s="84"/>
      <c r="BG14136" s="84">
        <f t="shared" si="222"/>
        <v>46285.5</v>
      </c>
    </row>
    <row r="14137" spans="39:59">
      <c r="AM14137" s="85" t="s">
        <v>14389</v>
      </c>
      <c r="AN14137" s="83">
        <v>3.4792179999999999</v>
      </c>
      <c r="AO14137" s="84">
        <v>800.18773999999996</v>
      </c>
      <c r="AP14137" s="83">
        <v>5654.4120999999996</v>
      </c>
      <c r="AQ14137" s="83">
        <v>0.78108853</v>
      </c>
      <c r="AR14137" s="83">
        <v>-2.6981294</v>
      </c>
      <c r="AU14137" s="91"/>
      <c r="AW14137" s="89"/>
      <c r="BE14137" s="90"/>
      <c r="BF14137" s="84"/>
      <c r="BG14137" s="84">
        <f t="shared" si="222"/>
        <v>46286</v>
      </c>
    </row>
    <row r="14138" spans="39:59">
      <c r="AM14138" s="85" t="s">
        <v>14390</v>
      </c>
      <c r="AN14138" s="83">
        <v>3.4792386999999998</v>
      </c>
      <c r="AO14138" s="84">
        <v>800.20306000000005</v>
      </c>
      <c r="AP14138" s="83">
        <v>5654.8125</v>
      </c>
      <c r="AQ14138" s="83">
        <v>0.78108953999999997</v>
      </c>
      <c r="AR14138" s="83">
        <v>-2.6981492</v>
      </c>
      <c r="AU14138" s="91"/>
      <c r="AW14138" s="89"/>
      <c r="BE14138" s="90"/>
      <c r="BF14138" s="84"/>
      <c r="BG14138" s="84">
        <f t="shared" si="222"/>
        <v>46286.5</v>
      </c>
    </row>
    <row r="14139" spans="39:59">
      <c r="AM14139" s="85" t="s">
        <v>14391</v>
      </c>
      <c r="AN14139" s="83">
        <v>3.4792418000000001</v>
      </c>
      <c r="AO14139" s="84">
        <v>800.08118000000002</v>
      </c>
      <c r="AP14139" s="83">
        <v>5655.2124000000003</v>
      </c>
      <c r="AQ14139" s="83">
        <v>0.78108566999999995</v>
      </c>
      <c r="AR14139" s="83">
        <v>-2.6981560999999998</v>
      </c>
      <c r="AU14139" s="91"/>
      <c r="AW14139" s="89"/>
      <c r="BE14139" s="90"/>
      <c r="BF14139" s="84"/>
      <c r="BG14139" s="84">
        <f t="shared" si="222"/>
        <v>46287</v>
      </c>
    </row>
    <row r="14140" spans="39:59">
      <c r="AM14140" s="85" t="s">
        <v>14392</v>
      </c>
      <c r="AN14140" s="83">
        <v>3.4792844999999999</v>
      </c>
      <c r="AO14140" s="84">
        <v>800.34009000000003</v>
      </c>
      <c r="AP14140" s="83">
        <v>5655.6127999999999</v>
      </c>
      <c r="AQ14140" s="83">
        <v>0.78108149999999998</v>
      </c>
      <c r="AR14140" s="83">
        <v>-2.6982031000000002</v>
      </c>
      <c r="AU14140" s="91"/>
      <c r="AW14140" s="89"/>
      <c r="BE14140" s="90"/>
      <c r="BF14140" s="84"/>
      <c r="BG14140" s="84">
        <f t="shared" si="222"/>
        <v>46287.5</v>
      </c>
    </row>
    <row r="14141" spans="39:59">
      <c r="AM14141" s="85" t="s">
        <v>14393</v>
      </c>
      <c r="AN14141" s="83">
        <v>3.4793398</v>
      </c>
      <c r="AO14141" s="84">
        <v>800.17260999999996</v>
      </c>
      <c r="AP14141" s="83">
        <v>5656.0127000000002</v>
      </c>
      <c r="AQ14141" s="83">
        <v>0.78108621</v>
      </c>
      <c r="AR14141" s="83">
        <v>-2.6982536000000001</v>
      </c>
      <c r="AU14141" s="91"/>
      <c r="AW14141" s="89"/>
      <c r="BE14141" s="90"/>
      <c r="BF14141" s="84"/>
      <c r="BG14141" s="84">
        <f t="shared" si="222"/>
        <v>46288</v>
      </c>
    </row>
    <row r="14142" spans="39:59">
      <c r="AM14142" s="85" t="s">
        <v>14394</v>
      </c>
      <c r="AN14142" s="83">
        <v>3.4794413999999998</v>
      </c>
      <c r="AO14142" s="84">
        <v>800.24872000000005</v>
      </c>
      <c r="AP14142" s="83">
        <v>5656.4125999999997</v>
      </c>
      <c r="AQ14142" s="83">
        <v>0.78108144000000002</v>
      </c>
      <c r="AR14142" s="83">
        <v>-2.6983600000000001</v>
      </c>
      <c r="AU14142" s="91"/>
      <c r="AW14142" s="89"/>
      <c r="BE14142" s="90"/>
      <c r="BF14142" s="84"/>
      <c r="BG14142" s="84">
        <f t="shared" si="222"/>
        <v>46288.5</v>
      </c>
    </row>
    <row r="14143" spans="39:59">
      <c r="AM14143" s="85" t="s">
        <v>14395</v>
      </c>
      <c r="AN14143" s="83">
        <v>3.4793897</v>
      </c>
      <c r="AO14143" s="84">
        <v>800.23339999999996</v>
      </c>
      <c r="AP14143" s="83">
        <v>5656.8130000000001</v>
      </c>
      <c r="AQ14143" s="83">
        <v>0.78108180000000005</v>
      </c>
      <c r="AR14143" s="83">
        <v>-2.6983077999999998</v>
      </c>
      <c r="AU14143" s="91"/>
      <c r="AW14143" s="89"/>
      <c r="BE14143" s="90"/>
      <c r="BF14143" s="84"/>
      <c r="BG14143" s="84">
        <f t="shared" si="222"/>
        <v>46289</v>
      </c>
    </row>
    <row r="14144" spans="39:59">
      <c r="AM14144" s="85" t="s">
        <v>14396</v>
      </c>
      <c r="AN14144" s="83">
        <v>3.4793704000000001</v>
      </c>
      <c r="AO14144" s="84">
        <v>800.05071999999996</v>
      </c>
      <c r="AP14144" s="83">
        <v>5657.2129000000004</v>
      </c>
      <c r="AQ14144" s="83">
        <v>0.78108025000000003</v>
      </c>
      <c r="AR14144" s="83">
        <v>-2.6982900999999999</v>
      </c>
      <c r="AU14144" s="91"/>
      <c r="AW14144" s="89"/>
      <c r="BE14144" s="90"/>
      <c r="BF14144" s="84"/>
      <c r="BG14144" s="84">
        <f t="shared" si="222"/>
        <v>46289.5</v>
      </c>
    </row>
    <row r="14145" spans="39:59">
      <c r="AM14145" s="85" t="s">
        <v>14397</v>
      </c>
      <c r="AN14145" s="83">
        <v>3.4793552999999999</v>
      </c>
      <c r="AO14145" s="84">
        <v>800.05065999999999</v>
      </c>
      <c r="AP14145" s="83">
        <v>5657.6133</v>
      </c>
      <c r="AQ14145" s="83">
        <v>0.78108202999999998</v>
      </c>
      <c r="AR14145" s="83">
        <v>-2.6982734000000002</v>
      </c>
      <c r="AU14145" s="91"/>
      <c r="AW14145" s="89"/>
      <c r="BE14145" s="90"/>
      <c r="BF14145" s="84"/>
      <c r="BG14145" s="84">
        <f t="shared" si="222"/>
        <v>46290</v>
      </c>
    </row>
    <row r="14146" spans="39:59">
      <c r="AM14146" s="85" t="s">
        <v>14398</v>
      </c>
      <c r="AN14146" s="83">
        <v>3.4792838000000001</v>
      </c>
      <c r="AO14146" s="84">
        <v>800.15734999999995</v>
      </c>
      <c r="AP14146" s="83">
        <v>5658.0132000000003</v>
      </c>
      <c r="AQ14146" s="83">
        <v>0.78107965000000001</v>
      </c>
      <c r="AR14146" s="83">
        <v>-2.698204</v>
      </c>
      <c r="AU14146" s="91"/>
      <c r="AW14146" s="89"/>
      <c r="BE14146" s="90"/>
      <c r="BF14146" s="84"/>
      <c r="BG14146" s="84">
        <f t="shared" si="222"/>
        <v>46290.5</v>
      </c>
    </row>
    <row r="14147" spans="39:59">
      <c r="AM14147" s="85" t="s">
        <v>14399</v>
      </c>
      <c r="AN14147" s="83">
        <v>3.4792211000000002</v>
      </c>
      <c r="AO14147" s="84">
        <v>800.12683000000004</v>
      </c>
      <c r="AP14147" s="83">
        <v>5658.4130999999998</v>
      </c>
      <c r="AQ14147" s="83">
        <v>0.78108197000000001</v>
      </c>
      <c r="AR14147" s="83">
        <v>-2.6981392</v>
      </c>
      <c r="AU14147" s="91"/>
      <c r="AW14147" s="89"/>
      <c r="BE14147" s="90"/>
      <c r="BF14147" s="84"/>
      <c r="BG14147" s="84">
        <f t="shared" si="222"/>
        <v>46291</v>
      </c>
    </row>
    <row r="14148" spans="39:59">
      <c r="AM14148" s="85" t="s">
        <v>14400</v>
      </c>
      <c r="AN14148" s="83">
        <v>3.4792358999999999</v>
      </c>
      <c r="AO14148" s="84">
        <v>800.12683000000004</v>
      </c>
      <c r="AP14148" s="83">
        <v>5658.8135000000002</v>
      </c>
      <c r="AQ14148" s="83">
        <v>0.78108423999999999</v>
      </c>
      <c r="AR14148" s="83">
        <v>-2.6981516000000001</v>
      </c>
      <c r="AU14148" s="91"/>
      <c r="AW14148" s="89"/>
      <c r="BE14148" s="90"/>
      <c r="BF14148" s="84"/>
      <c r="BG14148" s="84">
        <f t="shared" si="222"/>
        <v>46291.5</v>
      </c>
    </row>
    <row r="14149" spans="39:59">
      <c r="AM14149" s="85" t="s">
        <v>14401</v>
      </c>
      <c r="AN14149" s="83">
        <v>3.479212</v>
      </c>
      <c r="AO14149" s="84">
        <v>800.09636999999998</v>
      </c>
      <c r="AP14149" s="83">
        <v>5659.2133999999996</v>
      </c>
      <c r="AQ14149" s="83">
        <v>0.78108186000000002</v>
      </c>
      <c r="AR14149" s="83">
        <v>-2.6981301000000002</v>
      </c>
      <c r="AU14149" s="91"/>
      <c r="AW14149" s="89"/>
      <c r="BE14149" s="90"/>
      <c r="BF14149" s="84"/>
      <c r="BG14149" s="84">
        <f t="shared" ref="BG14149:BG14212" si="223">BG14148+0.5</f>
        <v>46292</v>
      </c>
    </row>
    <row r="14150" spans="39:59">
      <c r="AM14150" s="85" t="s">
        <v>14402</v>
      </c>
      <c r="AN14150" s="83">
        <v>3.4791202999999999</v>
      </c>
      <c r="AO14150" s="84">
        <v>800.18773999999996</v>
      </c>
      <c r="AP14150" s="83">
        <v>5659.6138000000001</v>
      </c>
      <c r="AQ14150" s="83">
        <v>0.78107797999999995</v>
      </c>
      <c r="AR14150" s="83">
        <v>-2.6980422000000002</v>
      </c>
      <c r="AU14150" s="91"/>
      <c r="AW14150" s="89"/>
      <c r="BE14150" s="90"/>
      <c r="BF14150" s="84"/>
      <c r="BG14150" s="84">
        <f t="shared" si="223"/>
        <v>46292.5</v>
      </c>
    </row>
    <row r="14151" spans="39:59">
      <c r="AM14151" s="85" t="s">
        <v>14403</v>
      </c>
      <c r="AN14151" s="83">
        <v>3.4790697000000002</v>
      </c>
      <c r="AO14151" s="84">
        <v>800.34009000000003</v>
      </c>
      <c r="AP14151" s="83">
        <v>5660.0137000000004</v>
      </c>
      <c r="AQ14151" s="83">
        <v>0.78108096000000005</v>
      </c>
      <c r="AR14151" s="83">
        <v>-2.6979886999999998</v>
      </c>
      <c r="AU14151" s="91"/>
      <c r="AW14151" s="89"/>
      <c r="BE14151" s="90"/>
      <c r="BF14151" s="84"/>
      <c r="BG14151" s="84">
        <f t="shared" si="223"/>
        <v>46293</v>
      </c>
    </row>
    <row r="14152" spans="39:59">
      <c r="AM14152" s="85" t="s">
        <v>14404</v>
      </c>
      <c r="AN14152" s="83">
        <v>3.479095</v>
      </c>
      <c r="AO14152" s="84">
        <v>800.24872000000005</v>
      </c>
      <c r="AP14152" s="83">
        <v>5660.4135999999999</v>
      </c>
      <c r="AQ14152" s="83">
        <v>0.78107959000000005</v>
      </c>
      <c r="AR14152" s="83">
        <v>-2.6980154999999999</v>
      </c>
      <c r="AU14152" s="91"/>
      <c r="AW14152" s="89"/>
      <c r="BE14152" s="90"/>
      <c r="BF14152" s="84"/>
      <c r="BG14152" s="84">
        <f t="shared" si="223"/>
        <v>46293.5</v>
      </c>
    </row>
    <row r="14153" spans="39:59">
      <c r="AM14153" s="85" t="s">
        <v>14405</v>
      </c>
      <c r="AN14153" s="83">
        <v>3.4789838999999998</v>
      </c>
      <c r="AO14153" s="84">
        <v>800.21825999999999</v>
      </c>
      <c r="AP14153" s="83">
        <v>5660.8140000000003</v>
      </c>
      <c r="AQ14153" s="83">
        <v>0.78108202999999998</v>
      </c>
      <c r="AR14153" s="83">
        <v>-2.6979017000000001</v>
      </c>
      <c r="AU14153" s="91"/>
      <c r="AW14153" s="89"/>
      <c r="BE14153" s="90"/>
      <c r="BF14153" s="84"/>
      <c r="BG14153" s="84">
        <f t="shared" si="223"/>
        <v>46294</v>
      </c>
    </row>
    <row r="14154" spans="39:59">
      <c r="AM14154" s="85" t="s">
        <v>14406</v>
      </c>
      <c r="AN14154" s="83">
        <v>3.4789739000000002</v>
      </c>
      <c r="AO14154" s="84">
        <v>800.27923999999996</v>
      </c>
      <c r="AP14154" s="83">
        <v>5661.2138999999997</v>
      </c>
      <c r="AQ14154" s="83">
        <v>0.78107702999999995</v>
      </c>
      <c r="AR14154" s="83">
        <v>-2.6978970000000002</v>
      </c>
      <c r="AU14154" s="91"/>
      <c r="AW14154" s="89"/>
      <c r="BE14154" s="90"/>
      <c r="BF14154" s="84"/>
      <c r="BG14154" s="84">
        <f t="shared" si="223"/>
        <v>46294.5</v>
      </c>
    </row>
    <row r="14155" spans="39:59">
      <c r="AM14155" s="85" t="s">
        <v>14407</v>
      </c>
      <c r="AN14155" s="83">
        <v>3.4790409000000002</v>
      </c>
      <c r="AO14155" s="84">
        <v>800.06592000000001</v>
      </c>
      <c r="AP14155" s="83">
        <v>5661.6143000000002</v>
      </c>
      <c r="AQ14155" s="83">
        <v>0.78107565999999995</v>
      </c>
      <c r="AR14155" s="83">
        <v>-2.6979650999999998</v>
      </c>
      <c r="AU14155" s="91"/>
      <c r="AW14155" s="89"/>
      <c r="BE14155" s="90"/>
      <c r="BF14155" s="84"/>
      <c r="BG14155" s="84">
        <f t="shared" si="223"/>
        <v>46295</v>
      </c>
    </row>
    <row r="14156" spans="39:59">
      <c r="AM14156" s="85" t="s">
        <v>14408</v>
      </c>
      <c r="AN14156" s="83">
        <v>3.4790502000000001</v>
      </c>
      <c r="AO14156" s="84">
        <v>800.34009000000003</v>
      </c>
      <c r="AP14156" s="83">
        <v>5662.0141999999996</v>
      </c>
      <c r="AQ14156" s="83">
        <v>0.78107196000000001</v>
      </c>
      <c r="AR14156" s="83">
        <v>-2.6979782999999999</v>
      </c>
      <c r="AU14156" s="91"/>
      <c r="AW14156" s="89"/>
      <c r="BE14156" s="90"/>
      <c r="BF14156" s="84"/>
      <c r="BG14156" s="84">
        <f t="shared" si="223"/>
        <v>46295.5</v>
      </c>
    </row>
    <row r="14157" spans="39:59">
      <c r="AM14157" s="85" t="s">
        <v>14409</v>
      </c>
      <c r="AN14157" s="83">
        <v>3.4790084000000001</v>
      </c>
      <c r="AO14157" s="84">
        <v>800.21820000000002</v>
      </c>
      <c r="AP14157" s="83">
        <v>5662.4141</v>
      </c>
      <c r="AQ14157" s="83">
        <v>0.78107159999999998</v>
      </c>
      <c r="AR14157" s="83">
        <v>-2.6979367999999999</v>
      </c>
      <c r="AU14157" s="91"/>
      <c r="AW14157" s="89"/>
      <c r="BE14157" s="90"/>
      <c r="BF14157" s="84"/>
      <c r="BG14157" s="84">
        <f t="shared" si="223"/>
        <v>46296</v>
      </c>
    </row>
    <row r="14158" spans="39:59">
      <c r="AM14158" s="85" t="s">
        <v>14410</v>
      </c>
      <c r="AN14158" s="83">
        <v>3.4789924999999999</v>
      </c>
      <c r="AO14158" s="84">
        <v>800.17260999999996</v>
      </c>
      <c r="AP14158" s="83">
        <v>5662.8145000000004</v>
      </c>
      <c r="AQ14158" s="83">
        <v>0.78106785000000001</v>
      </c>
      <c r="AR14158" s="83">
        <v>-2.6979245999999999</v>
      </c>
      <c r="AU14158" s="91"/>
      <c r="AW14158" s="89"/>
      <c r="BE14158" s="90"/>
      <c r="BF14158" s="84"/>
      <c r="BG14158" s="84">
        <f t="shared" si="223"/>
        <v>46296.5</v>
      </c>
    </row>
    <row r="14159" spans="39:59">
      <c r="AM14159" s="85" t="s">
        <v>14411</v>
      </c>
      <c r="AN14159" s="83">
        <v>3.4789329000000002</v>
      </c>
      <c r="AO14159" s="84">
        <v>800.18773999999996</v>
      </c>
      <c r="AP14159" s="83">
        <v>5663.2143999999998</v>
      </c>
      <c r="AQ14159" s="83">
        <v>0.78106611999999997</v>
      </c>
      <c r="AR14159" s="83">
        <v>-2.6978667000000001</v>
      </c>
      <c r="AU14159" s="91"/>
      <c r="AW14159" s="89"/>
      <c r="BE14159" s="90"/>
      <c r="BF14159" s="84"/>
      <c r="BG14159" s="84">
        <f t="shared" si="223"/>
        <v>46297</v>
      </c>
    </row>
    <row r="14160" spans="39:59">
      <c r="AM14160" s="85" t="s">
        <v>14412</v>
      </c>
      <c r="AN14160" s="83">
        <v>3.4788766</v>
      </c>
      <c r="AO14160" s="84">
        <v>800.20299999999997</v>
      </c>
      <c r="AP14160" s="83">
        <v>5663.6143000000002</v>
      </c>
      <c r="AQ14160" s="83">
        <v>0.78106487000000002</v>
      </c>
      <c r="AR14160" s="83">
        <v>-2.6978118000000002</v>
      </c>
      <c r="AU14160" s="91"/>
      <c r="AW14160" s="89"/>
      <c r="BE14160" s="90"/>
      <c r="BF14160" s="84"/>
      <c r="BG14160" s="84">
        <f t="shared" si="223"/>
        <v>46297.5</v>
      </c>
    </row>
    <row r="14161" spans="39:59">
      <c r="AM14161" s="85" t="s">
        <v>14413</v>
      </c>
      <c r="AN14161" s="83">
        <v>3.4789462000000002</v>
      </c>
      <c r="AO14161" s="84">
        <v>800.15734999999995</v>
      </c>
      <c r="AP14161" s="83">
        <v>5664.0146000000004</v>
      </c>
      <c r="AQ14161" s="83">
        <v>0.78107351000000003</v>
      </c>
      <c r="AR14161" s="83">
        <v>-2.6978726000000002</v>
      </c>
      <c r="AU14161" s="91"/>
      <c r="AW14161" s="89"/>
      <c r="BE14161" s="90"/>
      <c r="BF14161" s="84"/>
      <c r="BG14161" s="84">
        <f t="shared" si="223"/>
        <v>46298</v>
      </c>
    </row>
    <row r="14162" spans="39:59">
      <c r="AM14162" s="85" t="s">
        <v>14414</v>
      </c>
      <c r="AN14162" s="83">
        <v>3.4789175999999999</v>
      </c>
      <c r="AO14162" s="84">
        <v>800.11157000000003</v>
      </c>
      <c r="AP14162" s="83">
        <v>5664.4146000000001</v>
      </c>
      <c r="AQ14162" s="83">
        <v>0.78106790999999998</v>
      </c>
      <c r="AR14162" s="83">
        <v>-2.6978498000000002</v>
      </c>
      <c r="AU14162" s="91"/>
      <c r="AW14162" s="89"/>
      <c r="BE14162" s="90"/>
      <c r="BF14162" s="84"/>
      <c r="BG14162" s="84">
        <f t="shared" si="223"/>
        <v>46298.5</v>
      </c>
    </row>
    <row r="14163" spans="39:59">
      <c r="AM14163" s="85" t="s">
        <v>14415</v>
      </c>
      <c r="AN14163" s="83">
        <v>3.4789534</v>
      </c>
      <c r="AO14163" s="84">
        <v>800.23346000000004</v>
      </c>
      <c r="AP14163" s="83">
        <v>5664.8145000000004</v>
      </c>
      <c r="AQ14163" s="83">
        <v>0.78106987000000005</v>
      </c>
      <c r="AR14163" s="83">
        <v>-2.6978833999999998</v>
      </c>
      <c r="AU14163" s="91"/>
      <c r="AW14163" s="89"/>
      <c r="BE14163" s="90"/>
      <c r="BF14163" s="84"/>
      <c r="BG14163" s="84">
        <f t="shared" si="223"/>
        <v>46299</v>
      </c>
    </row>
    <row r="14164" spans="39:59">
      <c r="AM14164" s="85" t="s">
        <v>14416</v>
      </c>
      <c r="AN14164" s="83">
        <v>3.4790144000000001</v>
      </c>
      <c r="AO14164" s="84">
        <v>800.06592000000001</v>
      </c>
      <c r="AP14164" s="83">
        <v>5665.2147999999997</v>
      </c>
      <c r="AQ14164" s="83">
        <v>0.78106958000000004</v>
      </c>
      <c r="AR14164" s="83">
        <v>-2.6979449</v>
      </c>
      <c r="AU14164" s="91"/>
      <c r="AW14164" s="89"/>
      <c r="BE14164" s="90"/>
      <c r="BF14164" s="84"/>
      <c r="BG14164" s="84">
        <f t="shared" si="223"/>
        <v>46299.5</v>
      </c>
    </row>
    <row r="14165" spans="39:59">
      <c r="AM14165" s="85" t="s">
        <v>14417</v>
      </c>
      <c r="AN14165" s="83">
        <v>3.4789305000000001</v>
      </c>
      <c r="AO14165" s="84">
        <v>800.14209000000005</v>
      </c>
      <c r="AP14165" s="83">
        <v>5665.6147000000001</v>
      </c>
      <c r="AQ14165" s="83">
        <v>0.78107243999999998</v>
      </c>
      <c r="AR14165" s="83">
        <v>-2.6978580999999999</v>
      </c>
      <c r="AU14165" s="91"/>
      <c r="AW14165" s="89"/>
      <c r="BE14165" s="90"/>
      <c r="BF14165" s="84"/>
      <c r="BG14165" s="84">
        <f t="shared" si="223"/>
        <v>46300</v>
      </c>
    </row>
    <row r="14166" spans="39:59">
      <c r="AM14166" s="85" t="s">
        <v>14418</v>
      </c>
      <c r="AN14166" s="83">
        <v>3.4789314</v>
      </c>
      <c r="AO14166" s="84">
        <v>800.005</v>
      </c>
      <c r="AP14166" s="83">
        <v>5666.0146000000004</v>
      </c>
      <c r="AQ14166" s="83">
        <v>0.78107499999999996</v>
      </c>
      <c r="AR14166" s="83">
        <v>-2.6978564</v>
      </c>
      <c r="AU14166" s="91"/>
      <c r="AW14166" s="89"/>
      <c r="BE14166" s="90"/>
      <c r="BF14166" s="84"/>
      <c r="BG14166" s="84">
        <f t="shared" si="223"/>
        <v>46300.5</v>
      </c>
    </row>
    <row r="14167" spans="39:59">
      <c r="AM14167" s="85" t="s">
        <v>14419</v>
      </c>
      <c r="AN14167" s="83">
        <v>3.4789615</v>
      </c>
      <c r="AO14167" s="84">
        <v>800.02020000000005</v>
      </c>
      <c r="AP14167" s="83">
        <v>5666.415</v>
      </c>
      <c r="AQ14167" s="83">
        <v>0.78107274000000004</v>
      </c>
      <c r="AR14167" s="83">
        <v>-2.6978886000000002</v>
      </c>
      <c r="AU14167" s="91"/>
      <c r="AW14167" s="89"/>
      <c r="BE14167" s="90"/>
      <c r="BF14167" s="84"/>
      <c r="BG14167" s="84">
        <f t="shared" si="223"/>
        <v>46301</v>
      </c>
    </row>
    <row r="14168" spans="39:59">
      <c r="AM14168" s="85" t="s">
        <v>14420</v>
      </c>
      <c r="AN14168" s="83">
        <v>3.4790009999999998</v>
      </c>
      <c r="AO14168" s="84">
        <v>800.03552000000002</v>
      </c>
      <c r="AP14168" s="83">
        <v>5666.8149000000003</v>
      </c>
      <c r="AQ14168" s="83">
        <v>0.78107588999999999</v>
      </c>
      <c r="AR14168" s="83">
        <v>-2.6979251</v>
      </c>
      <c r="AU14168" s="91"/>
      <c r="AW14168" s="89"/>
      <c r="BE14168" s="90"/>
      <c r="BF14168" s="84"/>
      <c r="BG14168" s="84">
        <f t="shared" si="223"/>
        <v>46301.5</v>
      </c>
    </row>
    <row r="14169" spans="39:59">
      <c r="AM14169" s="85" t="s">
        <v>14421</v>
      </c>
      <c r="AN14169" s="83">
        <v>3.4789343000000001</v>
      </c>
      <c r="AO14169" s="84">
        <v>800.26391999999998</v>
      </c>
      <c r="AP14169" s="83">
        <v>5667.2152999999998</v>
      </c>
      <c r="AQ14169" s="83">
        <v>0.78106743000000001</v>
      </c>
      <c r="AR14169" s="83">
        <v>-2.6978669000000002</v>
      </c>
      <c r="AU14169" s="91"/>
      <c r="AW14169" s="89"/>
      <c r="BE14169" s="90"/>
      <c r="BF14169" s="84"/>
      <c r="BG14169" s="84">
        <f t="shared" si="223"/>
        <v>46302</v>
      </c>
    </row>
    <row r="14170" spans="39:59">
      <c r="AM14170" s="85" t="s">
        <v>14422</v>
      </c>
      <c r="AN14170" s="83">
        <v>3.4787078</v>
      </c>
      <c r="AO14170" s="84">
        <v>800.08118000000002</v>
      </c>
      <c r="AP14170" s="83">
        <v>5667.6152000000002</v>
      </c>
      <c r="AQ14170" s="83">
        <v>0.78105634000000002</v>
      </c>
      <c r="AR14170" s="83">
        <v>-2.6976513999999998</v>
      </c>
      <c r="AU14170" s="91"/>
      <c r="AW14170" s="89"/>
      <c r="BE14170" s="90"/>
      <c r="BF14170" s="84"/>
      <c r="BG14170" s="84">
        <f t="shared" si="223"/>
        <v>46302.5</v>
      </c>
    </row>
    <row r="14171" spans="39:59">
      <c r="AM14171" s="85" t="s">
        <v>14423</v>
      </c>
      <c r="AN14171" s="83">
        <v>3.4786155000000001</v>
      </c>
      <c r="AO14171" s="84">
        <v>800.30957000000001</v>
      </c>
      <c r="AP14171" s="83">
        <v>5668.0150999999996</v>
      </c>
      <c r="AQ14171" s="83">
        <v>0.78104335000000003</v>
      </c>
      <c r="AR14171" s="83">
        <v>-2.6975722000000002</v>
      </c>
      <c r="AU14171" s="91"/>
      <c r="AW14171" s="89"/>
      <c r="BE14171" s="90"/>
      <c r="BF14171" s="84"/>
      <c r="BG14171" s="84">
        <f t="shared" si="223"/>
        <v>46303</v>
      </c>
    </row>
    <row r="14172" spans="39:59">
      <c r="AM14172" s="85" t="s">
        <v>14424</v>
      </c>
      <c r="AN14172" s="83">
        <v>3.4786562999999999</v>
      </c>
      <c r="AO14172" s="84">
        <v>800.11157000000003</v>
      </c>
      <c r="AP14172" s="83">
        <v>5668.4155000000001</v>
      </c>
      <c r="AQ14172" s="83">
        <v>0.78104335000000003</v>
      </c>
      <c r="AR14172" s="83">
        <v>-2.697613</v>
      </c>
      <c r="AU14172" s="91"/>
      <c r="AW14172" s="89"/>
      <c r="BE14172" s="90"/>
      <c r="BF14172" s="84"/>
      <c r="BG14172" s="84">
        <f t="shared" si="223"/>
        <v>46303.5</v>
      </c>
    </row>
    <row r="14173" spans="39:59">
      <c r="AM14173" s="85" t="s">
        <v>14425</v>
      </c>
      <c r="AN14173" s="83">
        <v>3.4787731000000002</v>
      </c>
      <c r="AO14173" s="84">
        <v>800.06592000000001</v>
      </c>
      <c r="AP14173" s="83">
        <v>5668.8154000000004</v>
      </c>
      <c r="AQ14173" s="83">
        <v>0.78104090999999998</v>
      </c>
      <c r="AR14173" s="83">
        <v>-2.6977321999999999</v>
      </c>
      <c r="AU14173" s="91"/>
      <c r="AW14173" s="89"/>
      <c r="BE14173" s="90"/>
      <c r="BF14173" s="84"/>
      <c r="BG14173" s="84">
        <f t="shared" si="223"/>
        <v>46304</v>
      </c>
    </row>
    <row r="14174" spans="39:59">
      <c r="AM14174" s="85" t="s">
        <v>14426</v>
      </c>
      <c r="AN14174" s="83">
        <v>3.4788391999999999</v>
      </c>
      <c r="AO14174" s="84">
        <v>800.20306000000005</v>
      </c>
      <c r="AP14174" s="83">
        <v>5669.2152999999998</v>
      </c>
      <c r="AQ14174" s="83">
        <v>0.78103971000000005</v>
      </c>
      <c r="AR14174" s="83">
        <v>-2.6977994000000001</v>
      </c>
      <c r="AU14174" s="91"/>
      <c r="AW14174" s="89"/>
      <c r="BE14174" s="90"/>
      <c r="BF14174" s="84"/>
      <c r="BG14174" s="84">
        <f t="shared" si="223"/>
        <v>46304.5</v>
      </c>
    </row>
    <row r="14175" spans="39:59">
      <c r="AM14175" s="85" t="s">
        <v>14427</v>
      </c>
      <c r="AN14175" s="83">
        <v>3.4788184000000002</v>
      </c>
      <c r="AO14175" s="84">
        <v>800.23339999999996</v>
      </c>
      <c r="AP14175" s="83">
        <v>5669.6157000000003</v>
      </c>
      <c r="AQ14175" s="83">
        <v>0.78103792999999999</v>
      </c>
      <c r="AR14175" s="83">
        <v>-2.6977804000000001</v>
      </c>
      <c r="AU14175" s="91"/>
      <c r="AW14175" s="89"/>
      <c r="BE14175" s="90"/>
      <c r="BF14175" s="84"/>
      <c r="BG14175" s="84">
        <f t="shared" si="223"/>
        <v>46305</v>
      </c>
    </row>
    <row r="14176" spans="39:59">
      <c r="AM14176" s="85" t="s">
        <v>14428</v>
      </c>
      <c r="AN14176" s="83">
        <v>3.4789447999999998</v>
      </c>
      <c r="AO14176" s="84">
        <v>800.11157000000003</v>
      </c>
      <c r="AP14176" s="83">
        <v>5670.0155999999997</v>
      </c>
      <c r="AQ14176" s="83">
        <v>0.78103781000000005</v>
      </c>
      <c r="AR14176" s="83">
        <v>-2.6979069999999998</v>
      </c>
      <c r="AU14176" s="91"/>
      <c r="AW14176" s="89"/>
      <c r="BE14176" s="90"/>
      <c r="BF14176" s="84"/>
      <c r="BG14176" s="84">
        <f t="shared" si="223"/>
        <v>46305.5</v>
      </c>
    </row>
    <row r="14177" spans="39:59">
      <c r="AM14177" s="85" t="s">
        <v>14429</v>
      </c>
      <c r="AN14177" s="83">
        <v>3.4789612000000001</v>
      </c>
      <c r="AO14177" s="84">
        <v>800.08118000000002</v>
      </c>
      <c r="AP14177" s="83">
        <v>5670.4155000000001</v>
      </c>
      <c r="AQ14177" s="83">
        <v>0.78103811000000001</v>
      </c>
      <c r="AR14177" s="83">
        <v>-2.6979232</v>
      </c>
      <c r="AU14177" s="91"/>
      <c r="AW14177" s="89"/>
      <c r="BE14177" s="90"/>
      <c r="BF14177" s="84"/>
      <c r="BG14177" s="84">
        <f t="shared" si="223"/>
        <v>46306</v>
      </c>
    </row>
    <row r="14178" spans="39:59">
      <c r="AM14178" s="85" t="s">
        <v>14430</v>
      </c>
      <c r="AN14178" s="83">
        <v>3.4789777000000002</v>
      </c>
      <c r="AO14178" s="84">
        <v>800.09636999999998</v>
      </c>
      <c r="AP14178" s="83">
        <v>5670.8158999999996</v>
      </c>
      <c r="AQ14178" s="83">
        <v>0.78104340999999999</v>
      </c>
      <c r="AR14178" s="83">
        <v>-2.6979343999999998</v>
      </c>
      <c r="AU14178" s="91"/>
      <c r="AW14178" s="89"/>
      <c r="BE14178" s="90"/>
      <c r="BF14178" s="84"/>
      <c r="BG14178" s="84">
        <f t="shared" si="223"/>
        <v>46306.5</v>
      </c>
    </row>
    <row r="14179" spans="39:59">
      <c r="AM14179" s="85" t="s">
        <v>14431</v>
      </c>
      <c r="AN14179" s="83">
        <v>3.4789943999999999</v>
      </c>
      <c r="AO14179" s="84">
        <v>800.06592000000001</v>
      </c>
      <c r="AP14179" s="83">
        <v>5671.2157999999999</v>
      </c>
      <c r="AQ14179" s="83">
        <v>0.78105455999999995</v>
      </c>
      <c r="AR14179" s="83">
        <v>-2.6979399000000002</v>
      </c>
      <c r="AU14179" s="91"/>
      <c r="AW14179" s="89"/>
      <c r="BE14179" s="90"/>
      <c r="BF14179" s="84"/>
      <c r="BG14179" s="84">
        <f t="shared" si="223"/>
        <v>46307</v>
      </c>
    </row>
    <row r="14180" spans="39:59">
      <c r="AM14180" s="85" t="s">
        <v>14432</v>
      </c>
      <c r="AN14180" s="83">
        <v>3.4790390000000002</v>
      </c>
      <c r="AO14180" s="84">
        <v>800.15734999999995</v>
      </c>
      <c r="AP14180" s="83">
        <v>5671.6157000000003</v>
      </c>
      <c r="AQ14180" s="83">
        <v>0.78106003999999996</v>
      </c>
      <c r="AR14180" s="83">
        <v>-2.6979790000000001</v>
      </c>
      <c r="AU14180" s="91"/>
      <c r="AW14180" s="89"/>
      <c r="BE14180" s="90"/>
      <c r="BF14180" s="84"/>
      <c r="BG14180" s="84">
        <f t="shared" si="223"/>
        <v>46307.5</v>
      </c>
    </row>
    <row r="14181" spans="39:59">
      <c r="AM14181" s="85" t="s">
        <v>14433</v>
      </c>
      <c r="AN14181" s="83">
        <v>3.4790291999999998</v>
      </c>
      <c r="AO14181" s="84">
        <v>800.05071999999996</v>
      </c>
      <c r="AP14181" s="83">
        <v>5672.0160999999998</v>
      </c>
      <c r="AQ14181" s="83">
        <v>0.78107035000000002</v>
      </c>
      <c r="AR14181" s="83">
        <v>-2.6979587</v>
      </c>
      <c r="AU14181" s="91"/>
      <c r="AW14181" s="89"/>
      <c r="BE14181" s="90"/>
      <c r="BF14181" s="84"/>
      <c r="BG14181" s="84">
        <f t="shared" si="223"/>
        <v>46308</v>
      </c>
    </row>
    <row r="14182" spans="39:59">
      <c r="AM14182" s="85" t="s">
        <v>14434</v>
      </c>
      <c r="AN14182" s="83">
        <v>3.4790874000000001</v>
      </c>
      <c r="AO14182" s="84">
        <v>800.11162999999999</v>
      </c>
      <c r="AP14182" s="83">
        <v>5672.4160000000002</v>
      </c>
      <c r="AQ14182" s="83">
        <v>0.78106821000000004</v>
      </c>
      <c r="AR14182" s="83">
        <v>-2.6980192999999999</v>
      </c>
      <c r="AU14182" s="91"/>
      <c r="AW14182" s="89"/>
      <c r="BE14182" s="90"/>
      <c r="BF14182" s="84"/>
      <c r="BG14182" s="84">
        <f t="shared" si="223"/>
        <v>46308.5</v>
      </c>
    </row>
    <row r="14183" spans="39:59">
      <c r="AM14183" s="85" t="s">
        <v>14435</v>
      </c>
      <c r="AN14183" s="83">
        <v>3.4791278999999999</v>
      </c>
      <c r="AO14183" s="84">
        <v>800.12683000000004</v>
      </c>
      <c r="AP14183" s="83">
        <v>5672.8158999999996</v>
      </c>
      <c r="AQ14183" s="83">
        <v>0.78107512000000001</v>
      </c>
      <c r="AR14183" s="83">
        <v>-2.6980526</v>
      </c>
      <c r="AU14183" s="91"/>
      <c r="AW14183" s="89"/>
      <c r="BE14183" s="90"/>
      <c r="BF14183" s="84"/>
      <c r="BG14183" s="84">
        <f t="shared" si="223"/>
        <v>46309</v>
      </c>
    </row>
    <row r="14184" spans="39:59">
      <c r="AM14184" s="85" t="s">
        <v>14436</v>
      </c>
      <c r="AN14184" s="83">
        <v>3.4790952000000002</v>
      </c>
      <c r="AO14184" s="84">
        <v>800.11157000000003</v>
      </c>
      <c r="AP14184" s="83">
        <v>5673.2163</v>
      </c>
      <c r="AQ14184" s="83">
        <v>0.78108186000000002</v>
      </c>
      <c r="AR14184" s="83">
        <v>-2.6980132999999999</v>
      </c>
      <c r="AU14184" s="91"/>
      <c r="AW14184" s="89"/>
      <c r="BE14184" s="90"/>
      <c r="BF14184" s="84"/>
      <c r="BG14184" s="84">
        <f t="shared" si="223"/>
        <v>46309.5</v>
      </c>
    </row>
    <row r="14185" spans="39:59">
      <c r="AM14185" s="85" t="s">
        <v>14437</v>
      </c>
      <c r="AN14185" s="83">
        <v>3.4791424000000002</v>
      </c>
      <c r="AO14185" s="84">
        <v>800.03545999999994</v>
      </c>
      <c r="AP14185" s="83">
        <v>5673.6162000000004</v>
      </c>
      <c r="AQ14185" s="83">
        <v>0.78108233000000005</v>
      </c>
      <c r="AR14185" s="83">
        <v>-2.6980599999999999</v>
      </c>
      <c r="AU14185" s="91"/>
      <c r="AW14185" s="89"/>
      <c r="BE14185" s="90"/>
      <c r="BF14185" s="84"/>
      <c r="BG14185" s="84">
        <f t="shared" si="223"/>
        <v>46310</v>
      </c>
    </row>
    <row r="14186" spans="39:59">
      <c r="AM14186" s="85" t="s">
        <v>14438</v>
      </c>
      <c r="AN14186" s="83">
        <v>3.4792230000000002</v>
      </c>
      <c r="AO14186" s="84">
        <v>800.29443000000003</v>
      </c>
      <c r="AP14186" s="83">
        <v>5674.0160999999998</v>
      </c>
      <c r="AQ14186" s="83">
        <v>0.78108149999999998</v>
      </c>
      <c r="AR14186" s="83">
        <v>-2.6981416</v>
      </c>
      <c r="AU14186" s="91"/>
      <c r="AW14186" s="89"/>
      <c r="BE14186" s="90"/>
      <c r="BF14186" s="84"/>
      <c r="BG14186" s="84">
        <f t="shared" si="223"/>
        <v>46310.5</v>
      </c>
    </row>
    <row r="14187" spans="39:59">
      <c r="AM14187" s="85" t="s">
        <v>14439</v>
      </c>
      <c r="AN14187" s="83">
        <v>3.4792060999999999</v>
      </c>
      <c r="AO14187" s="84">
        <v>800.21825999999999</v>
      </c>
      <c r="AP14187" s="83">
        <v>5674.4165000000003</v>
      </c>
      <c r="AQ14187" s="83">
        <v>0.78108107999999998</v>
      </c>
      <c r="AR14187" s="83">
        <v>-2.6981248999999998</v>
      </c>
      <c r="AU14187" s="91"/>
      <c r="AW14187" s="89"/>
      <c r="BE14187" s="90"/>
      <c r="BF14187" s="84"/>
      <c r="BG14187" s="84">
        <f t="shared" si="223"/>
        <v>46311</v>
      </c>
    </row>
    <row r="14188" spans="39:59">
      <c r="AM14188" s="85" t="s">
        <v>14440</v>
      </c>
      <c r="AN14188" s="83">
        <v>3.4792686000000002</v>
      </c>
      <c r="AO14188" s="84">
        <v>800.08118000000002</v>
      </c>
      <c r="AP14188" s="83">
        <v>5674.8163999999997</v>
      </c>
      <c r="AQ14188" s="83">
        <v>0.78108895</v>
      </c>
      <c r="AR14188" s="83">
        <v>-2.6981796999999998</v>
      </c>
      <c r="AU14188" s="91"/>
      <c r="AW14188" s="89"/>
      <c r="BE14188" s="90"/>
      <c r="BF14188" s="84"/>
      <c r="BG14188" s="84">
        <f t="shared" si="223"/>
        <v>46311.5</v>
      </c>
    </row>
    <row r="14189" spans="39:59">
      <c r="AM14189" s="85" t="s">
        <v>14441</v>
      </c>
      <c r="AN14189" s="83">
        <v>3.4791956000000002</v>
      </c>
      <c r="AO14189" s="84">
        <v>800.11157000000003</v>
      </c>
      <c r="AP14189" s="83">
        <v>5675.2163</v>
      </c>
      <c r="AQ14189" s="83">
        <v>0.78108692000000002</v>
      </c>
      <c r="AR14189" s="83">
        <v>-2.6981087000000001</v>
      </c>
      <c r="AU14189" s="91"/>
      <c r="AW14189" s="89"/>
      <c r="BE14189" s="90"/>
      <c r="BF14189" s="84"/>
      <c r="BG14189" s="84">
        <f t="shared" si="223"/>
        <v>46312</v>
      </c>
    </row>
    <row r="14190" spans="39:59">
      <c r="AM14190" s="85" t="s">
        <v>14442</v>
      </c>
      <c r="AN14190" s="83">
        <v>3.4792415999999999</v>
      </c>
      <c r="AO14190" s="84">
        <v>800.18773999999996</v>
      </c>
      <c r="AP14190" s="83">
        <v>5675.6162000000004</v>
      </c>
      <c r="AQ14190" s="83">
        <v>0.78108834999999999</v>
      </c>
      <c r="AR14190" s="83">
        <v>-2.6981533</v>
      </c>
      <c r="AU14190" s="91"/>
      <c r="AW14190" s="89"/>
      <c r="BE14190" s="90"/>
      <c r="BF14190" s="84"/>
      <c r="BG14190" s="84">
        <f t="shared" si="223"/>
        <v>46312.5</v>
      </c>
    </row>
    <row r="14191" spans="39:59">
      <c r="AM14191" s="85" t="s">
        <v>14443</v>
      </c>
      <c r="AN14191" s="83">
        <v>3.4792697000000001</v>
      </c>
      <c r="AO14191" s="84">
        <v>800.12689</v>
      </c>
      <c r="AP14191" s="83">
        <v>5676.0165999999999</v>
      </c>
      <c r="AQ14191" s="83">
        <v>0.78109026000000004</v>
      </c>
      <c r="AR14191" s="83">
        <v>-2.6981795000000002</v>
      </c>
      <c r="AU14191" s="91"/>
      <c r="AW14191" s="89"/>
      <c r="BE14191" s="90"/>
      <c r="BF14191" s="84"/>
      <c r="BG14191" s="84">
        <f t="shared" si="223"/>
        <v>46313</v>
      </c>
    </row>
    <row r="14192" spans="39:59">
      <c r="AM14192" s="85" t="s">
        <v>14444</v>
      </c>
      <c r="AN14192" s="83">
        <v>3.4791341</v>
      </c>
      <c r="AO14192" s="84">
        <v>800.05071999999996</v>
      </c>
      <c r="AP14192" s="83">
        <v>5676.4165000000003</v>
      </c>
      <c r="AQ14192" s="83">
        <v>0.78108531000000003</v>
      </c>
      <c r="AR14192" s="83">
        <v>-2.6980488</v>
      </c>
      <c r="AU14192" s="91"/>
      <c r="AW14192" s="89"/>
      <c r="BE14192" s="90"/>
      <c r="BF14192" s="84"/>
      <c r="BG14192" s="84">
        <f t="shared" si="223"/>
        <v>46313.5</v>
      </c>
    </row>
    <row r="14193" spans="39:59">
      <c r="AM14193" s="85" t="s">
        <v>14445</v>
      </c>
      <c r="AN14193" s="83">
        <v>3.4791493</v>
      </c>
      <c r="AO14193" s="84">
        <v>800.24872000000005</v>
      </c>
      <c r="AP14193" s="83">
        <v>5676.8163999999997</v>
      </c>
      <c r="AQ14193" s="83">
        <v>0.78108465999999999</v>
      </c>
      <c r="AR14193" s="83">
        <v>-2.6980648</v>
      </c>
      <c r="AU14193" s="91"/>
      <c r="AW14193" s="89"/>
      <c r="BE14193" s="90"/>
      <c r="BF14193" s="84"/>
      <c r="BG14193" s="84">
        <f t="shared" si="223"/>
        <v>46314</v>
      </c>
    </row>
    <row r="14194" spans="39:59">
      <c r="AM14194" s="85" t="s">
        <v>14446</v>
      </c>
      <c r="AN14194" s="83">
        <v>3.4790564000000002</v>
      </c>
      <c r="AO14194" s="84">
        <v>800.06592000000001</v>
      </c>
      <c r="AP14194" s="83">
        <v>5677.2168000000001</v>
      </c>
      <c r="AQ14194" s="83">
        <v>0.78108025000000003</v>
      </c>
      <c r="AR14194" s="83">
        <v>-2.6979761</v>
      </c>
      <c r="AU14194" s="91"/>
      <c r="AW14194" s="89"/>
      <c r="BE14194" s="90"/>
      <c r="BF14194" s="84"/>
      <c r="BG14194" s="84">
        <f t="shared" si="223"/>
        <v>46314.5</v>
      </c>
    </row>
    <row r="14195" spans="39:59">
      <c r="AM14195" s="85" t="s">
        <v>14447</v>
      </c>
      <c r="AN14195" s="83">
        <v>3.4791126000000001</v>
      </c>
      <c r="AO14195" s="84">
        <v>800.14209000000005</v>
      </c>
      <c r="AP14195" s="83">
        <v>5677.6166999999996</v>
      </c>
      <c r="AQ14195" s="83">
        <v>0.78107559999999998</v>
      </c>
      <c r="AR14195" s="83">
        <v>-2.6980371000000001</v>
      </c>
      <c r="AU14195" s="91"/>
      <c r="AW14195" s="89"/>
      <c r="BE14195" s="90"/>
      <c r="BF14195" s="84"/>
      <c r="BG14195" s="84">
        <f t="shared" si="223"/>
        <v>46315</v>
      </c>
    </row>
    <row r="14196" spans="39:59">
      <c r="AM14196" s="85" t="s">
        <v>14448</v>
      </c>
      <c r="AN14196" s="83">
        <v>3.4789987</v>
      </c>
      <c r="AO14196" s="84">
        <v>800.27917000000002</v>
      </c>
      <c r="AP14196" s="83">
        <v>5678.0165999999999</v>
      </c>
      <c r="AQ14196" s="83">
        <v>0.78107130999999996</v>
      </c>
      <c r="AR14196" s="83">
        <v>-2.6979272000000001</v>
      </c>
      <c r="AU14196" s="91"/>
      <c r="AW14196" s="89"/>
      <c r="BE14196" s="90"/>
      <c r="BF14196" s="84"/>
      <c r="BG14196" s="84">
        <f t="shared" si="223"/>
        <v>46315.5</v>
      </c>
    </row>
    <row r="14197" spans="39:59">
      <c r="AM14197" s="85" t="s">
        <v>14449</v>
      </c>
      <c r="AN14197" s="83">
        <v>3.4788741999999999</v>
      </c>
      <c r="AO14197" s="84">
        <v>800.21825999999999</v>
      </c>
      <c r="AP14197" s="83">
        <v>5678.4170000000004</v>
      </c>
      <c r="AQ14197" s="83">
        <v>0.78107302999999995</v>
      </c>
      <c r="AR14197" s="83">
        <v>-2.6978011</v>
      </c>
      <c r="AU14197" s="91"/>
      <c r="AW14197" s="89"/>
      <c r="BE14197" s="90"/>
      <c r="BF14197" s="84"/>
      <c r="BG14197" s="84">
        <f t="shared" si="223"/>
        <v>46316</v>
      </c>
    </row>
    <row r="14198" spans="39:59">
      <c r="AM14198" s="85" t="s">
        <v>14450</v>
      </c>
      <c r="AN14198" s="83">
        <v>3.4789720000000002</v>
      </c>
      <c r="AO14198" s="84">
        <v>800.005</v>
      </c>
      <c r="AP14198" s="83">
        <v>5678.8168999999998</v>
      </c>
      <c r="AQ14198" s="83">
        <v>0.78106666000000002</v>
      </c>
      <c r="AR14198" s="83">
        <v>-2.6979053</v>
      </c>
      <c r="AU14198" s="91"/>
      <c r="AW14198" s="89"/>
      <c r="BE14198" s="90"/>
      <c r="BF14198" s="84"/>
      <c r="BG14198" s="84">
        <f t="shared" si="223"/>
        <v>46316.5</v>
      </c>
    </row>
    <row r="14199" spans="39:59">
      <c r="AM14199" s="85" t="s">
        <v>14451</v>
      </c>
      <c r="AN14199" s="83">
        <v>3.4789786</v>
      </c>
      <c r="AO14199" s="84">
        <v>800.23339999999996</v>
      </c>
      <c r="AP14199" s="83">
        <v>5679.2168000000001</v>
      </c>
      <c r="AQ14199" s="83">
        <v>0.78106850000000005</v>
      </c>
      <c r="AR14199" s="83">
        <v>-2.6979101000000001</v>
      </c>
      <c r="AU14199" s="91"/>
      <c r="AW14199" s="89"/>
      <c r="BE14199" s="90"/>
      <c r="BF14199" s="84"/>
      <c r="BG14199" s="84">
        <f t="shared" si="223"/>
        <v>46317</v>
      </c>
    </row>
    <row r="14200" spans="39:59">
      <c r="AM14200" s="85" t="s">
        <v>14452</v>
      </c>
      <c r="AN14200" s="83">
        <v>3.4789300000000001</v>
      </c>
      <c r="AO14200" s="84">
        <v>800.15734999999995</v>
      </c>
      <c r="AP14200" s="83">
        <v>5679.6171999999997</v>
      </c>
      <c r="AQ14200" s="83">
        <v>0.78107351000000003</v>
      </c>
      <c r="AR14200" s="83">
        <v>-2.6978564</v>
      </c>
      <c r="AU14200" s="91"/>
      <c r="AW14200" s="89"/>
      <c r="BE14200" s="90"/>
      <c r="BF14200" s="84"/>
      <c r="BG14200" s="84">
        <f t="shared" si="223"/>
        <v>46317.5</v>
      </c>
    </row>
    <row r="14201" spans="39:59">
      <c r="AM14201" s="85" t="s">
        <v>14453</v>
      </c>
      <c r="AN14201" s="83">
        <v>3.4789013999999998</v>
      </c>
      <c r="AO14201" s="84">
        <v>800.08118000000002</v>
      </c>
      <c r="AP14201" s="83">
        <v>5680.0171</v>
      </c>
      <c r="AQ14201" s="83">
        <v>0.78107470000000001</v>
      </c>
      <c r="AR14201" s="83">
        <v>-2.6978266</v>
      </c>
      <c r="AU14201" s="91"/>
      <c r="AW14201" s="89"/>
      <c r="BE14201" s="90"/>
      <c r="BF14201" s="84"/>
      <c r="BG14201" s="84">
        <f t="shared" si="223"/>
        <v>46318</v>
      </c>
    </row>
    <row r="14202" spans="39:59">
      <c r="AM14202" s="85" t="s">
        <v>14454</v>
      </c>
      <c r="AN14202" s="83">
        <v>3.4790945</v>
      </c>
      <c r="AO14202" s="84">
        <v>800.17255</v>
      </c>
      <c r="AP14202" s="83">
        <v>5680.4170000000004</v>
      </c>
      <c r="AQ14202" s="83">
        <v>0.78108155999999995</v>
      </c>
      <c r="AR14202" s="83">
        <v>-2.6980127999999999</v>
      </c>
      <c r="AU14202" s="91"/>
      <c r="AW14202" s="89"/>
      <c r="BE14202" s="90"/>
      <c r="BF14202" s="84"/>
      <c r="BG14202" s="84">
        <f t="shared" si="223"/>
        <v>46318.5</v>
      </c>
    </row>
    <row r="14203" spans="39:59">
      <c r="AM14203" s="85" t="s">
        <v>14455</v>
      </c>
      <c r="AN14203" s="83">
        <v>3.4791143</v>
      </c>
      <c r="AO14203" s="84">
        <v>800.06592000000001</v>
      </c>
      <c r="AP14203" s="83">
        <v>5680.8173999999999</v>
      </c>
      <c r="AQ14203" s="83">
        <v>0.78108376000000002</v>
      </c>
      <c r="AR14203" s="83">
        <v>-2.6980305000000002</v>
      </c>
      <c r="AU14203" s="91"/>
      <c r="AW14203" s="89"/>
      <c r="BE14203" s="90"/>
      <c r="BF14203" s="84"/>
      <c r="BG14203" s="84">
        <f t="shared" si="223"/>
        <v>46319</v>
      </c>
    </row>
    <row r="14204" spans="39:59">
      <c r="AM14204" s="85" t="s">
        <v>14456</v>
      </c>
      <c r="AN14204" s="83">
        <v>3.4791169000000002</v>
      </c>
      <c r="AO14204" s="84">
        <v>800.14209000000005</v>
      </c>
      <c r="AP14204" s="83">
        <v>5681.2173000000003</v>
      </c>
      <c r="AQ14204" s="83">
        <v>0.78107923000000001</v>
      </c>
      <c r="AR14204" s="83">
        <v>-2.6980376000000001</v>
      </c>
      <c r="AU14204" s="91"/>
      <c r="AW14204" s="89"/>
      <c r="BE14204" s="90"/>
      <c r="BF14204" s="84"/>
      <c r="BG14204" s="84">
        <f t="shared" si="223"/>
        <v>46319.5</v>
      </c>
    </row>
    <row r="14205" spans="39:59">
      <c r="AM14205" s="85" t="s">
        <v>14457</v>
      </c>
      <c r="AN14205" s="83">
        <v>3.4789894000000001</v>
      </c>
      <c r="AO14205" s="84">
        <v>800.12683000000004</v>
      </c>
      <c r="AP14205" s="83">
        <v>5681.6171999999997</v>
      </c>
      <c r="AQ14205" s="83">
        <v>0.78107983000000003</v>
      </c>
      <c r="AR14205" s="83">
        <v>-2.6979096</v>
      </c>
      <c r="AU14205" s="91"/>
      <c r="AW14205" s="89"/>
      <c r="BE14205" s="90"/>
      <c r="BF14205" s="84"/>
      <c r="BG14205" s="84">
        <f t="shared" si="223"/>
        <v>46320</v>
      </c>
    </row>
    <row r="14206" spans="39:59">
      <c r="AM14206" s="85" t="s">
        <v>14458</v>
      </c>
      <c r="AN14206" s="83">
        <v>3.4789007000000001</v>
      </c>
      <c r="AO14206" s="84">
        <v>800.09636999999998</v>
      </c>
      <c r="AP14206" s="83">
        <v>5682.0171</v>
      </c>
      <c r="AQ14206" s="83">
        <v>0.78107572000000003</v>
      </c>
      <c r="AR14206" s="83">
        <v>-2.6978249999999999</v>
      </c>
      <c r="AU14206" s="91"/>
      <c r="AW14206" s="89"/>
      <c r="BE14206" s="90"/>
      <c r="BF14206" s="84"/>
      <c r="BG14206" s="84">
        <f t="shared" si="223"/>
        <v>46320.5</v>
      </c>
    </row>
    <row r="14207" spans="39:59">
      <c r="AM14207" s="85" t="s">
        <v>14459</v>
      </c>
      <c r="AN14207" s="83">
        <v>3.4789629</v>
      </c>
      <c r="AO14207" s="84">
        <v>800.17255</v>
      </c>
      <c r="AP14207" s="83">
        <v>5682.4174999999996</v>
      </c>
      <c r="AQ14207" s="83">
        <v>0.78107296999999998</v>
      </c>
      <c r="AR14207" s="83">
        <v>-2.6978900000000001</v>
      </c>
      <c r="AU14207" s="91"/>
      <c r="AW14207" s="89"/>
      <c r="BE14207" s="90"/>
      <c r="BF14207" s="84"/>
      <c r="BG14207" s="84">
        <f t="shared" si="223"/>
        <v>46321</v>
      </c>
    </row>
    <row r="14208" spans="39:59">
      <c r="AM14208" s="85" t="s">
        <v>14460</v>
      </c>
      <c r="AN14208" s="83">
        <v>3.4792055999999998</v>
      </c>
      <c r="AO14208" s="84">
        <v>800.14209000000005</v>
      </c>
      <c r="AP14208" s="83">
        <v>5682.8173999999999</v>
      </c>
      <c r="AQ14208" s="83">
        <v>0.78107320999999996</v>
      </c>
      <c r="AR14208" s="83">
        <v>-2.6981324999999998</v>
      </c>
      <c r="AU14208" s="91"/>
      <c r="AW14208" s="89"/>
      <c r="BE14208" s="90"/>
      <c r="BF14208" s="84"/>
      <c r="BG14208" s="84">
        <f t="shared" si="223"/>
        <v>46321.5</v>
      </c>
    </row>
    <row r="14209" spans="39:59">
      <c r="AM14209" s="85" t="s">
        <v>14461</v>
      </c>
      <c r="AN14209" s="83">
        <v>3.4792890999999999</v>
      </c>
      <c r="AO14209" s="84">
        <v>800.21825999999999</v>
      </c>
      <c r="AP14209" s="83">
        <v>5683.2178000000004</v>
      </c>
      <c r="AQ14209" s="83">
        <v>0.781084</v>
      </c>
      <c r="AR14209" s="83">
        <v>-2.6982050000000002</v>
      </c>
      <c r="AU14209" s="91"/>
      <c r="AW14209" s="89"/>
      <c r="BE14209" s="90"/>
      <c r="BF14209" s="84"/>
      <c r="BG14209" s="84">
        <f t="shared" si="223"/>
        <v>46322</v>
      </c>
    </row>
    <row r="14210" spans="39:59">
      <c r="AM14210" s="85" t="s">
        <v>14462</v>
      </c>
      <c r="AN14210" s="83">
        <v>3.4793444</v>
      </c>
      <c r="AO14210" s="84">
        <v>800.24872000000005</v>
      </c>
      <c r="AP14210" s="83">
        <v>5683.6176999999998</v>
      </c>
      <c r="AQ14210" s="83">
        <v>0.78110020999999996</v>
      </c>
      <c r="AR14210" s="83">
        <v>-2.6982441000000001</v>
      </c>
      <c r="AU14210" s="91"/>
      <c r="AW14210" s="89"/>
      <c r="BE14210" s="90"/>
      <c r="BF14210" s="84"/>
      <c r="BG14210" s="84">
        <f t="shared" si="223"/>
        <v>46322.5</v>
      </c>
    </row>
    <row r="14211" spans="39:59">
      <c r="AM14211" s="85" t="s">
        <v>14463</v>
      </c>
      <c r="AN14211" s="83">
        <v>3.4792744999999998</v>
      </c>
      <c r="AO14211" s="84">
        <v>800.30957000000001</v>
      </c>
      <c r="AP14211" s="83">
        <v>5684.0176000000001</v>
      </c>
      <c r="AQ14211" s="83">
        <v>0.78110360999999995</v>
      </c>
      <c r="AR14211" s="83">
        <v>-2.6981709</v>
      </c>
      <c r="AU14211" s="91"/>
      <c r="AW14211" s="89"/>
      <c r="BE14211" s="90"/>
      <c r="BF14211" s="84"/>
      <c r="BG14211" s="84">
        <f t="shared" si="223"/>
        <v>46323</v>
      </c>
    </row>
    <row r="14212" spans="39:59">
      <c r="AM14212" s="85" t="s">
        <v>14464</v>
      </c>
      <c r="AN14212" s="83">
        <v>3.4792733</v>
      </c>
      <c r="AO14212" s="84">
        <v>800.08118000000002</v>
      </c>
      <c r="AP14212" s="83">
        <v>5684.4179999999997</v>
      </c>
      <c r="AQ14212" s="83">
        <v>0.78110628999999998</v>
      </c>
      <c r="AR14212" s="83">
        <v>-2.6981671</v>
      </c>
      <c r="AU14212" s="91"/>
      <c r="AW14212" s="89"/>
      <c r="BE14212" s="90"/>
      <c r="BF14212" s="84"/>
      <c r="BG14212" s="84">
        <f t="shared" si="223"/>
        <v>46323.5</v>
      </c>
    </row>
    <row r="14213" spans="39:59">
      <c r="AM14213" s="85" t="s">
        <v>14465</v>
      </c>
      <c r="AN14213" s="83">
        <v>3.4792995000000002</v>
      </c>
      <c r="AO14213" s="84">
        <v>800.11157000000003</v>
      </c>
      <c r="AP14213" s="83">
        <v>5684.8179</v>
      </c>
      <c r="AQ14213" s="83">
        <v>0.78110831999999997</v>
      </c>
      <c r="AR14213" s="83">
        <v>-2.6981912000000001</v>
      </c>
      <c r="AU14213" s="91"/>
      <c r="AW14213" s="89"/>
      <c r="BE14213" s="90"/>
      <c r="BF14213" s="84"/>
      <c r="BG14213" s="84">
        <f t="shared" ref="BG14213:BG14276" si="224">BG14212+0.5</f>
        <v>46324</v>
      </c>
    </row>
    <row r="14214" spans="39:59">
      <c r="AM14214" s="85" t="s">
        <v>14466</v>
      </c>
      <c r="AN14214" s="83">
        <v>3.4794063999999998</v>
      </c>
      <c r="AO14214" s="84">
        <v>800.02020000000005</v>
      </c>
      <c r="AP14214" s="83">
        <v>5685.2178000000004</v>
      </c>
      <c r="AQ14214" s="83">
        <v>0.78111684000000003</v>
      </c>
      <c r="AR14214" s="83">
        <v>-2.6982895999999998</v>
      </c>
      <c r="AU14214" s="91"/>
      <c r="AW14214" s="89"/>
      <c r="BE14214" s="90"/>
      <c r="BF14214" s="84"/>
      <c r="BG14214" s="84">
        <f t="shared" si="224"/>
        <v>46324.5</v>
      </c>
    </row>
    <row r="14215" spans="39:59">
      <c r="AM14215" s="85" t="s">
        <v>14467</v>
      </c>
      <c r="AN14215" s="83">
        <v>3.4794266</v>
      </c>
      <c r="AO14215" s="84">
        <v>799.98974999999996</v>
      </c>
      <c r="AP14215" s="83">
        <v>5685.6181999999999</v>
      </c>
      <c r="AQ14215" s="83">
        <v>0.78113151000000003</v>
      </c>
      <c r="AR14215" s="83">
        <v>-2.6982951000000002</v>
      </c>
      <c r="AU14215" s="91"/>
      <c r="AW14215" s="89"/>
      <c r="BE14215" s="90"/>
      <c r="BF14215" s="84"/>
      <c r="BG14215" s="84">
        <f t="shared" si="224"/>
        <v>46325</v>
      </c>
    </row>
    <row r="14216" spans="39:59">
      <c r="AM14216" s="85" t="s">
        <v>14468</v>
      </c>
      <c r="AN14216" s="83">
        <v>3.4793758000000001</v>
      </c>
      <c r="AO14216" s="84">
        <v>800.12683000000004</v>
      </c>
      <c r="AP14216" s="83">
        <v>5686.0181000000002</v>
      </c>
      <c r="AQ14216" s="83">
        <v>0.78114116</v>
      </c>
      <c r="AR14216" s="83">
        <v>-2.6982347999999998</v>
      </c>
      <c r="AU14216" s="91"/>
      <c r="AW14216" s="89"/>
      <c r="BE14216" s="90"/>
      <c r="BF14216" s="84"/>
      <c r="BG14216" s="84">
        <f t="shared" si="224"/>
        <v>46325.5</v>
      </c>
    </row>
    <row r="14217" spans="39:59">
      <c r="AM14217" s="85" t="s">
        <v>14469</v>
      </c>
      <c r="AN14217" s="83">
        <v>3.4793725000000002</v>
      </c>
      <c r="AO14217" s="84">
        <v>800.05065999999999</v>
      </c>
      <c r="AP14217" s="83">
        <v>5686.4179999999997</v>
      </c>
      <c r="AQ14217" s="83">
        <v>0.78114313000000002</v>
      </c>
      <c r="AR14217" s="83">
        <v>-2.6982292999999999</v>
      </c>
      <c r="AU14217" s="91"/>
      <c r="AW14217" s="89"/>
      <c r="BE14217" s="90"/>
      <c r="BF14217" s="84"/>
      <c r="BG14217" s="84">
        <f t="shared" si="224"/>
        <v>46326</v>
      </c>
    </row>
    <row r="14218" spans="39:59">
      <c r="AM14218" s="85" t="s">
        <v>14470</v>
      </c>
      <c r="AN14218" s="83">
        <v>3.4794421</v>
      </c>
      <c r="AO14218" s="84">
        <v>800.11157000000003</v>
      </c>
      <c r="AP14218" s="83">
        <v>5686.8184000000001</v>
      </c>
      <c r="AQ14218" s="83">
        <v>0.78115343999999998</v>
      </c>
      <c r="AR14218" s="83">
        <v>-2.6982887</v>
      </c>
      <c r="AU14218" s="91"/>
      <c r="AW14218" s="89"/>
      <c r="BE14218" s="90"/>
      <c r="BF14218" s="84"/>
      <c r="BG14218" s="84">
        <f t="shared" si="224"/>
        <v>46326.5</v>
      </c>
    </row>
    <row r="14219" spans="39:59">
      <c r="AM14219" s="85" t="s">
        <v>14471</v>
      </c>
      <c r="AN14219" s="83">
        <v>3.4794535999999998</v>
      </c>
      <c r="AO14219" s="84">
        <v>800.03552000000002</v>
      </c>
      <c r="AP14219" s="83">
        <v>5687.2183000000005</v>
      </c>
      <c r="AQ14219" s="83">
        <v>0.78115332000000004</v>
      </c>
      <c r="AR14219" s="83">
        <v>-2.6983003999999999</v>
      </c>
      <c r="AU14219" s="91"/>
      <c r="AW14219" s="89"/>
      <c r="BE14219" s="90"/>
      <c r="BF14219" s="84"/>
      <c r="BG14219" s="84">
        <f t="shared" si="224"/>
        <v>46327</v>
      </c>
    </row>
    <row r="14220" spans="39:59">
      <c r="AM14220" s="85" t="s">
        <v>14472</v>
      </c>
      <c r="AN14220" s="83">
        <v>3.4795693999999999</v>
      </c>
      <c r="AO14220" s="84">
        <v>800.20306000000005</v>
      </c>
      <c r="AP14220" s="83">
        <v>5687.6181999999999</v>
      </c>
      <c r="AQ14220" s="83">
        <v>0.78116149000000001</v>
      </c>
      <c r="AR14220" s="83">
        <v>-2.6984078999999999</v>
      </c>
      <c r="AU14220" s="91"/>
      <c r="AW14220" s="89"/>
      <c r="BE14220" s="90"/>
      <c r="BF14220" s="84"/>
      <c r="BG14220" s="84">
        <f t="shared" si="224"/>
        <v>46327.5</v>
      </c>
    </row>
    <row r="14221" spans="39:59">
      <c r="AM14221" s="85" t="s">
        <v>14473</v>
      </c>
      <c r="AN14221" s="83">
        <v>3.4796710000000002</v>
      </c>
      <c r="AO14221" s="84">
        <v>800.21825999999999</v>
      </c>
      <c r="AP14221" s="83">
        <v>5688.0186000000003</v>
      </c>
      <c r="AQ14221" s="83">
        <v>0.7811709</v>
      </c>
      <c r="AR14221" s="83">
        <v>-2.6985001999999998</v>
      </c>
      <c r="AU14221" s="91"/>
      <c r="AW14221" s="89"/>
      <c r="BE14221" s="90"/>
      <c r="BF14221" s="84"/>
      <c r="BG14221" s="84">
        <f t="shared" si="224"/>
        <v>46328</v>
      </c>
    </row>
    <row r="14222" spans="39:59">
      <c r="AM14222" s="85" t="s">
        <v>14474</v>
      </c>
      <c r="AN14222" s="83">
        <v>3.4796914999999999</v>
      </c>
      <c r="AO14222" s="84">
        <v>800.18773999999996</v>
      </c>
      <c r="AP14222" s="83">
        <v>5688.4184999999998</v>
      </c>
      <c r="AQ14222" s="83">
        <v>0.78117740000000002</v>
      </c>
      <c r="AR14222" s="83">
        <v>-2.6985142</v>
      </c>
      <c r="AU14222" s="91"/>
      <c r="AW14222" s="89"/>
      <c r="BE14222" s="90"/>
      <c r="BF14222" s="84"/>
      <c r="BG14222" s="84">
        <f t="shared" si="224"/>
        <v>46328.5</v>
      </c>
    </row>
    <row r="14223" spans="39:59">
      <c r="AM14223" s="85" t="s">
        <v>14475</v>
      </c>
      <c r="AN14223" s="83">
        <v>3.479651</v>
      </c>
      <c r="AO14223" s="84">
        <v>800.20306000000005</v>
      </c>
      <c r="AP14223" s="83">
        <v>5688.8184000000001</v>
      </c>
      <c r="AQ14223" s="83">
        <v>0.78117937000000004</v>
      </c>
      <c r="AR14223" s="83">
        <v>-2.6984715000000001</v>
      </c>
      <c r="AU14223" s="91"/>
      <c r="AW14223" s="89"/>
      <c r="BE14223" s="90"/>
      <c r="BF14223" s="84"/>
      <c r="BG14223" s="84">
        <f t="shared" si="224"/>
        <v>46329</v>
      </c>
    </row>
    <row r="14224" spans="39:59">
      <c r="AM14224" s="85" t="s">
        <v>14476</v>
      </c>
      <c r="AN14224" s="83">
        <v>3.4795666000000001</v>
      </c>
      <c r="AO14224" s="84">
        <v>799.95929000000001</v>
      </c>
      <c r="AP14224" s="83">
        <v>5689.2187999999996</v>
      </c>
      <c r="AQ14224" s="83">
        <v>0.78117073000000004</v>
      </c>
      <c r="AR14224" s="83">
        <v>-2.6983959999999998</v>
      </c>
      <c r="AU14224" s="91"/>
      <c r="AW14224" s="89"/>
      <c r="BE14224" s="90"/>
      <c r="BF14224" s="84"/>
      <c r="BG14224" s="84">
        <f t="shared" si="224"/>
        <v>46329.5</v>
      </c>
    </row>
    <row r="14225" spans="39:59">
      <c r="AM14225" s="85" t="s">
        <v>14477</v>
      </c>
      <c r="AN14225" s="83">
        <v>3.4795739999999999</v>
      </c>
      <c r="AO14225" s="84">
        <v>800.15734999999995</v>
      </c>
      <c r="AP14225" s="83">
        <v>5689.6187</v>
      </c>
      <c r="AQ14225" s="83">
        <v>0.78116280000000005</v>
      </c>
      <c r="AR14225" s="83">
        <v>-2.6984111999999998</v>
      </c>
      <c r="AU14225" s="91"/>
      <c r="AW14225" s="89"/>
      <c r="BE14225" s="90"/>
      <c r="BF14225" s="84"/>
      <c r="BG14225" s="84">
        <f t="shared" si="224"/>
        <v>46330</v>
      </c>
    </row>
    <row r="14226" spans="39:59">
      <c r="AM14226" s="85" t="s">
        <v>14478</v>
      </c>
      <c r="AN14226" s="83">
        <v>3.479517</v>
      </c>
      <c r="AO14226" s="84">
        <v>800.20299999999997</v>
      </c>
      <c r="AP14226" s="83">
        <v>5690.0190000000002</v>
      </c>
      <c r="AQ14226" s="83">
        <v>0.78115504999999996</v>
      </c>
      <c r="AR14226" s="83">
        <v>-2.6983619000000001</v>
      </c>
      <c r="AU14226" s="91"/>
      <c r="AW14226" s="89"/>
      <c r="BE14226" s="90"/>
      <c r="BF14226" s="84"/>
      <c r="BG14226" s="84">
        <f t="shared" si="224"/>
        <v>46330.5</v>
      </c>
    </row>
    <row r="14227" spans="39:59">
      <c r="AM14227" s="85" t="s">
        <v>14479</v>
      </c>
      <c r="AN14227" s="83">
        <v>3.4795731999999999</v>
      </c>
      <c r="AO14227" s="84">
        <v>800.18773999999996</v>
      </c>
      <c r="AP14227" s="83">
        <v>5690.4188999999997</v>
      </c>
      <c r="AQ14227" s="83">
        <v>0.78115939999999995</v>
      </c>
      <c r="AR14227" s="83">
        <v>-2.6984138</v>
      </c>
      <c r="AU14227" s="91"/>
      <c r="AW14227" s="89"/>
      <c r="BE14227" s="90"/>
      <c r="BF14227" s="84"/>
      <c r="BG14227" s="84">
        <f t="shared" si="224"/>
        <v>46331</v>
      </c>
    </row>
    <row r="14228" spans="39:59">
      <c r="AM14228" s="85" t="s">
        <v>14480</v>
      </c>
      <c r="AN14228" s="83">
        <v>3.4796133</v>
      </c>
      <c r="AO14228" s="84">
        <v>800.02020000000005</v>
      </c>
      <c r="AP14228" s="83">
        <v>5690.8188</v>
      </c>
      <c r="AQ14228" s="83">
        <v>0.78116213999999995</v>
      </c>
      <c r="AR14228" s="83">
        <v>-2.6984512999999999</v>
      </c>
      <c r="AU14228" s="91"/>
      <c r="AW14228" s="89"/>
      <c r="BE14228" s="90"/>
      <c r="BF14228" s="84"/>
      <c r="BG14228" s="84">
        <f t="shared" si="224"/>
        <v>46331.5</v>
      </c>
    </row>
    <row r="14229" spans="39:59">
      <c r="AM14229" s="85" t="s">
        <v>14481</v>
      </c>
      <c r="AN14229" s="83">
        <v>3.4796106999999998</v>
      </c>
      <c r="AO14229" s="84">
        <v>800.26391999999998</v>
      </c>
      <c r="AP14229" s="83">
        <v>5691.2191999999995</v>
      </c>
      <c r="AQ14229" s="83">
        <v>0.78116894000000003</v>
      </c>
      <c r="AR14229" s="83">
        <v>-2.6984417000000001</v>
      </c>
      <c r="AU14229" s="91"/>
      <c r="AW14229" s="89"/>
      <c r="BE14229" s="90"/>
      <c r="BF14229" s="84"/>
      <c r="BG14229" s="84">
        <f t="shared" si="224"/>
        <v>46332</v>
      </c>
    </row>
    <row r="14230" spans="39:59">
      <c r="AM14230" s="85" t="s">
        <v>14482</v>
      </c>
      <c r="AN14230" s="83">
        <v>3.4796146999999999</v>
      </c>
      <c r="AO14230" s="84">
        <v>800.17255</v>
      </c>
      <c r="AP14230" s="83">
        <v>5691.6190999999999</v>
      </c>
      <c r="AQ14230" s="83">
        <v>0.78117197999999999</v>
      </c>
      <c r="AR14230" s="83">
        <v>-2.6984427000000002</v>
      </c>
      <c r="AU14230" s="91"/>
      <c r="AW14230" s="89"/>
      <c r="BE14230" s="90"/>
      <c r="BF14230" s="84"/>
      <c r="BG14230" s="84">
        <f t="shared" si="224"/>
        <v>46332.5</v>
      </c>
    </row>
    <row r="14231" spans="39:59">
      <c r="AM14231" s="85" t="s">
        <v>14483</v>
      </c>
      <c r="AN14231" s="83">
        <v>3.4795417999999998</v>
      </c>
      <c r="AO14231" s="84">
        <v>800.14209000000005</v>
      </c>
      <c r="AP14231" s="83">
        <v>5692.0190000000002</v>
      </c>
      <c r="AQ14231" s="83">
        <v>0.78117471999999999</v>
      </c>
      <c r="AR14231" s="83">
        <v>-2.6983671</v>
      </c>
      <c r="AU14231" s="91"/>
      <c r="AW14231" s="89"/>
      <c r="BE14231" s="90"/>
      <c r="BF14231" s="84"/>
      <c r="BG14231" s="84">
        <f t="shared" si="224"/>
        <v>46333</v>
      </c>
    </row>
    <row r="14232" spans="39:59">
      <c r="AM14232" s="85" t="s">
        <v>14484</v>
      </c>
      <c r="AN14232" s="83">
        <v>3.4795522999999999</v>
      </c>
      <c r="AO14232" s="84">
        <v>799.95929000000001</v>
      </c>
      <c r="AP14232" s="83">
        <v>5692.4193999999998</v>
      </c>
      <c r="AQ14232" s="83">
        <v>0.78118681999999995</v>
      </c>
      <c r="AR14232" s="83">
        <v>-2.6983654000000001</v>
      </c>
      <c r="AU14232" s="91"/>
      <c r="AW14232" s="89"/>
      <c r="BE14232" s="90"/>
      <c r="BF14232" s="84"/>
      <c r="BG14232" s="84">
        <f t="shared" si="224"/>
        <v>46333.5</v>
      </c>
    </row>
    <row r="14233" spans="39:59">
      <c r="AM14233" s="85" t="s">
        <v>14485</v>
      </c>
      <c r="AN14233" s="83">
        <v>3.4795802</v>
      </c>
      <c r="AO14233" s="84">
        <v>800.11157000000003</v>
      </c>
      <c r="AP14233" s="83">
        <v>5692.8193000000001</v>
      </c>
      <c r="AQ14233" s="83">
        <v>0.78118896000000004</v>
      </c>
      <c r="AR14233" s="83">
        <v>-2.6983912000000001</v>
      </c>
      <c r="AU14233" s="91"/>
      <c r="AW14233" s="89"/>
      <c r="BE14233" s="90"/>
      <c r="BF14233" s="84"/>
      <c r="BG14233" s="84">
        <f t="shared" si="224"/>
        <v>46334</v>
      </c>
    </row>
    <row r="14234" spans="39:59">
      <c r="AM14234" s="85" t="s">
        <v>14486</v>
      </c>
      <c r="AN14234" s="83">
        <v>3.4798374000000001</v>
      </c>
      <c r="AO14234" s="84">
        <v>800.27917000000002</v>
      </c>
      <c r="AP14234" s="83">
        <v>5693.2191999999995</v>
      </c>
      <c r="AQ14234" s="83">
        <v>0.78120232000000001</v>
      </c>
      <c r="AR14234" s="83">
        <v>-2.6986351000000002</v>
      </c>
      <c r="AU14234" s="91"/>
      <c r="AW14234" s="89"/>
      <c r="BE14234" s="90"/>
      <c r="BF14234" s="84"/>
      <c r="BG14234" s="84">
        <f t="shared" si="224"/>
        <v>46334.5</v>
      </c>
    </row>
    <row r="14235" spans="39:59">
      <c r="AM14235" s="85" t="s">
        <v>14487</v>
      </c>
      <c r="AN14235" s="83">
        <v>3.4798304999999998</v>
      </c>
      <c r="AO14235" s="84">
        <v>800.12683000000004</v>
      </c>
      <c r="AP14235" s="83">
        <v>5693.6196</v>
      </c>
      <c r="AQ14235" s="83">
        <v>0.78121167000000002</v>
      </c>
      <c r="AR14235" s="83">
        <v>-2.6986189</v>
      </c>
      <c r="AU14235" s="91"/>
      <c r="AW14235" s="89"/>
      <c r="BE14235" s="90"/>
      <c r="BF14235" s="84"/>
      <c r="BG14235" s="84">
        <f t="shared" si="224"/>
        <v>46335</v>
      </c>
    </row>
    <row r="14236" spans="39:59">
      <c r="AM14236" s="85" t="s">
        <v>14488</v>
      </c>
      <c r="AN14236" s="83">
        <v>3.4797764</v>
      </c>
      <c r="AO14236" s="84">
        <v>800.03552000000002</v>
      </c>
      <c r="AP14236" s="83">
        <v>5694.0195000000003</v>
      </c>
      <c r="AQ14236" s="83">
        <v>0.78122066999999995</v>
      </c>
      <c r="AR14236" s="83">
        <v>-2.6985557</v>
      </c>
      <c r="AU14236" s="91"/>
      <c r="AW14236" s="89"/>
      <c r="BE14236" s="90"/>
      <c r="BF14236" s="84"/>
      <c r="BG14236" s="84">
        <f t="shared" si="224"/>
        <v>46335.5</v>
      </c>
    </row>
    <row r="14237" spans="39:59">
      <c r="AM14237" s="85" t="s">
        <v>14489</v>
      </c>
      <c r="AN14237" s="83">
        <v>3.4795592000000002</v>
      </c>
      <c r="AO14237" s="84">
        <v>800.21825999999999</v>
      </c>
      <c r="AP14237" s="83">
        <v>5694.4193999999998</v>
      </c>
      <c r="AQ14237" s="83">
        <v>0.78123087000000002</v>
      </c>
      <c r="AR14237" s="83">
        <v>-2.6983283</v>
      </c>
      <c r="AU14237" s="91"/>
      <c r="AW14237" s="89"/>
      <c r="BE14237" s="90"/>
      <c r="BF14237" s="84"/>
      <c r="BG14237" s="84">
        <f t="shared" si="224"/>
        <v>46336</v>
      </c>
    </row>
    <row r="14238" spans="39:59">
      <c r="AM14238" s="85" t="s">
        <v>14490</v>
      </c>
      <c r="AN14238" s="83">
        <v>3.4795988000000002</v>
      </c>
      <c r="AO14238" s="84">
        <v>800.14209000000005</v>
      </c>
      <c r="AP14238" s="83">
        <v>5694.8198000000002</v>
      </c>
      <c r="AQ14238" s="83">
        <v>0.78123688999999996</v>
      </c>
      <c r="AR14238" s="83">
        <v>-2.6983619000000001</v>
      </c>
      <c r="AU14238" s="91"/>
      <c r="AW14238" s="89"/>
      <c r="BE14238" s="90"/>
      <c r="BF14238" s="84"/>
      <c r="BG14238" s="84">
        <f t="shared" si="224"/>
        <v>46336.5</v>
      </c>
    </row>
    <row r="14239" spans="39:59">
      <c r="AM14239" s="85" t="s">
        <v>14491</v>
      </c>
      <c r="AN14239" s="83">
        <v>3.4796065999999999</v>
      </c>
      <c r="AO14239" s="84">
        <v>799.94403</v>
      </c>
      <c r="AP14239" s="83">
        <v>5695.2196999999996</v>
      </c>
      <c r="AQ14239" s="83">
        <v>0.78124589</v>
      </c>
      <c r="AR14239" s="83">
        <v>-2.6983606999999998</v>
      </c>
      <c r="AU14239" s="91"/>
      <c r="AW14239" s="89"/>
      <c r="BE14239" s="90"/>
      <c r="BF14239" s="84"/>
      <c r="BG14239" s="84">
        <f t="shared" si="224"/>
        <v>46337</v>
      </c>
    </row>
    <row r="14240" spans="39:59">
      <c r="AM14240" s="85" t="s">
        <v>14492</v>
      </c>
      <c r="AN14240" s="83">
        <v>3.4796711999999999</v>
      </c>
      <c r="AO14240" s="84">
        <v>800.06592000000001</v>
      </c>
      <c r="AP14240" s="83">
        <v>5695.6196</v>
      </c>
      <c r="AQ14240" s="83">
        <v>0.78125042</v>
      </c>
      <c r="AR14240" s="83">
        <v>-2.6984208000000001</v>
      </c>
      <c r="AU14240" s="91"/>
      <c r="AW14240" s="89"/>
      <c r="BE14240" s="90"/>
      <c r="BF14240" s="84"/>
      <c r="BG14240" s="84">
        <f t="shared" si="224"/>
        <v>46337.5</v>
      </c>
    </row>
    <row r="14241" spans="39:59">
      <c r="AM14241" s="85" t="s">
        <v>14493</v>
      </c>
      <c r="AN14241" s="83">
        <v>3.4797601999999999</v>
      </c>
      <c r="AO14241" s="84">
        <v>799.88311999999996</v>
      </c>
      <c r="AP14241" s="83">
        <v>5696.02</v>
      </c>
      <c r="AQ14241" s="83">
        <v>0.78126459999999998</v>
      </c>
      <c r="AR14241" s="83">
        <v>-2.6984956000000002</v>
      </c>
      <c r="AU14241" s="91"/>
      <c r="AW14241" s="89"/>
      <c r="BE14241" s="90"/>
      <c r="BF14241" s="84"/>
      <c r="BG14241" s="84">
        <f t="shared" si="224"/>
        <v>46338</v>
      </c>
    </row>
    <row r="14242" spans="39:59">
      <c r="AM14242" s="85" t="s">
        <v>14494</v>
      </c>
      <c r="AN14242" s="83">
        <v>3.4797281999999998</v>
      </c>
      <c r="AO14242" s="84">
        <v>800.18773999999996</v>
      </c>
      <c r="AP14242" s="83">
        <v>5696.4198999999999</v>
      </c>
      <c r="AQ14242" s="83">
        <v>0.78127241000000003</v>
      </c>
      <c r="AR14242" s="83">
        <v>-2.6984558000000001</v>
      </c>
      <c r="AU14242" s="91"/>
      <c r="AW14242" s="89"/>
      <c r="BE14242" s="90"/>
      <c r="BF14242" s="84"/>
      <c r="BG14242" s="84">
        <f t="shared" si="224"/>
        <v>46338.5</v>
      </c>
    </row>
    <row r="14243" spans="39:59">
      <c r="AM14243" s="85" t="s">
        <v>14495</v>
      </c>
      <c r="AN14243" s="83">
        <v>3.4796376000000002</v>
      </c>
      <c r="AO14243" s="84">
        <v>800.18773999999996</v>
      </c>
      <c r="AP14243" s="83">
        <v>5696.8198000000002</v>
      </c>
      <c r="AQ14243" s="83">
        <v>0.78128176999999999</v>
      </c>
      <c r="AR14243" s="83">
        <v>-2.6983559000000001</v>
      </c>
      <c r="AU14243" s="91"/>
      <c r="AW14243" s="89"/>
      <c r="BE14243" s="90"/>
      <c r="BF14243" s="84"/>
      <c r="BG14243" s="84">
        <f t="shared" si="224"/>
        <v>46339</v>
      </c>
    </row>
    <row r="14244" spans="39:59">
      <c r="AM14244" s="85" t="s">
        <v>14496</v>
      </c>
      <c r="AN14244" s="83">
        <v>3.4795976</v>
      </c>
      <c r="AO14244" s="84">
        <v>800.11157000000003</v>
      </c>
      <c r="AP14244" s="83">
        <v>5697.2201999999997</v>
      </c>
      <c r="AQ14244" s="83">
        <v>0.78129064999999998</v>
      </c>
      <c r="AR14244" s="83">
        <v>-2.6983068000000001</v>
      </c>
      <c r="AU14244" s="91"/>
      <c r="AW14244" s="89"/>
      <c r="BE14244" s="90"/>
      <c r="BF14244" s="84"/>
      <c r="BG14244" s="84">
        <f t="shared" si="224"/>
        <v>46339.5</v>
      </c>
    </row>
    <row r="14245" spans="39:59">
      <c r="AM14245" s="85" t="s">
        <v>14497</v>
      </c>
      <c r="AN14245" s="83">
        <v>3.4795653999999998</v>
      </c>
      <c r="AO14245" s="84">
        <v>800.05071999999996</v>
      </c>
      <c r="AP14245" s="83">
        <v>5697.6201000000001</v>
      </c>
      <c r="AQ14245" s="83">
        <v>0.78129411000000004</v>
      </c>
      <c r="AR14245" s="83">
        <v>-2.6982713</v>
      </c>
      <c r="AU14245" s="91"/>
      <c r="AW14245" s="89"/>
      <c r="BE14245" s="90"/>
      <c r="BF14245" s="84"/>
      <c r="BG14245" s="84">
        <f t="shared" si="224"/>
        <v>46340</v>
      </c>
    </row>
    <row r="14246" spans="39:59">
      <c r="AM14246" s="85" t="s">
        <v>14498</v>
      </c>
      <c r="AN14246" s="83">
        <v>3.479568</v>
      </c>
      <c r="AO14246" s="84">
        <v>800.18773999999996</v>
      </c>
      <c r="AP14246" s="83">
        <v>5698.02</v>
      </c>
      <c r="AQ14246" s="83">
        <v>0.78129672999999999</v>
      </c>
      <c r="AR14246" s="83">
        <v>-2.6982713</v>
      </c>
      <c r="AU14246" s="91"/>
      <c r="AW14246" s="89"/>
      <c r="BE14246" s="90"/>
      <c r="BF14246" s="84"/>
      <c r="BG14246" s="84">
        <f t="shared" si="224"/>
        <v>46340.5</v>
      </c>
    </row>
    <row r="14247" spans="39:59">
      <c r="AM14247" s="85" t="s">
        <v>14499</v>
      </c>
      <c r="AN14247" s="83">
        <v>3.4796097000000001</v>
      </c>
      <c r="AO14247" s="84">
        <v>800.11162999999999</v>
      </c>
      <c r="AP14247" s="83">
        <v>5698.4204</v>
      </c>
      <c r="AQ14247" s="83">
        <v>0.78129767999999999</v>
      </c>
      <c r="AR14247" s="83">
        <v>-2.698312</v>
      </c>
      <c r="AU14247" s="91"/>
      <c r="AW14247" s="89"/>
      <c r="BE14247" s="90"/>
      <c r="BF14247" s="84"/>
      <c r="BG14247" s="84">
        <f t="shared" si="224"/>
        <v>46341</v>
      </c>
    </row>
    <row r="14248" spans="39:59">
      <c r="AM14248" s="85" t="s">
        <v>14500</v>
      </c>
      <c r="AN14248" s="83">
        <v>3.4794570999999999</v>
      </c>
      <c r="AO14248" s="84">
        <v>800.11157000000003</v>
      </c>
      <c r="AP14248" s="83">
        <v>5698.8203000000003</v>
      </c>
      <c r="AQ14248" s="83">
        <v>0.78129983000000003</v>
      </c>
      <c r="AR14248" s="83">
        <v>-2.6981573000000001</v>
      </c>
      <c r="AU14248" s="91"/>
      <c r="AW14248" s="89"/>
      <c r="BE14248" s="90"/>
      <c r="BF14248" s="84"/>
      <c r="BG14248" s="84">
        <f t="shared" si="224"/>
        <v>46341.5</v>
      </c>
    </row>
    <row r="14249" spans="39:59">
      <c r="AM14249" s="85" t="s">
        <v>14501</v>
      </c>
      <c r="AN14249" s="83">
        <v>3.4794103999999999</v>
      </c>
      <c r="AO14249" s="84">
        <v>800.21820000000002</v>
      </c>
      <c r="AP14249" s="83">
        <v>5699.2201999999997</v>
      </c>
      <c r="AQ14249" s="83">
        <v>0.78129607000000001</v>
      </c>
      <c r="AR14249" s="83">
        <v>-2.6981144000000001</v>
      </c>
      <c r="AU14249" s="91"/>
      <c r="AW14249" s="89"/>
      <c r="BE14249" s="90"/>
      <c r="BF14249" s="84"/>
      <c r="BG14249" s="84">
        <f t="shared" si="224"/>
        <v>46342</v>
      </c>
    </row>
    <row r="14250" spans="39:59">
      <c r="AM14250" s="85" t="s">
        <v>14502</v>
      </c>
      <c r="AN14250" s="83">
        <v>3.4794877</v>
      </c>
      <c r="AO14250" s="84">
        <v>799.91363999999999</v>
      </c>
      <c r="AP14250" s="83">
        <v>5699.6206000000002</v>
      </c>
      <c r="AQ14250" s="83">
        <v>0.78129059000000001</v>
      </c>
      <c r="AR14250" s="83">
        <v>-2.6981970999999998</v>
      </c>
      <c r="AU14250" s="91"/>
      <c r="AW14250" s="89"/>
      <c r="BE14250" s="90"/>
      <c r="BF14250" s="84"/>
      <c r="BG14250" s="84">
        <f t="shared" si="224"/>
        <v>46342.5</v>
      </c>
    </row>
    <row r="14251" spans="39:59">
      <c r="AM14251" s="85" t="s">
        <v>14503</v>
      </c>
      <c r="AN14251" s="83">
        <v>3.4795064999999998</v>
      </c>
      <c r="AO14251" s="84">
        <v>800.12689</v>
      </c>
      <c r="AP14251" s="83">
        <v>5700.0204999999996</v>
      </c>
      <c r="AQ14251" s="83">
        <v>0.78128719000000002</v>
      </c>
      <c r="AR14251" s="83">
        <v>-2.6982192999999999</v>
      </c>
      <c r="AU14251" s="91"/>
      <c r="AW14251" s="89"/>
      <c r="BE14251" s="90"/>
      <c r="BF14251" s="84"/>
      <c r="BG14251" s="84">
        <f t="shared" si="224"/>
        <v>46343</v>
      </c>
    </row>
    <row r="14252" spans="39:59">
      <c r="AM14252" s="85" t="s">
        <v>14504</v>
      </c>
      <c r="AN14252" s="83">
        <v>3.4797015</v>
      </c>
      <c r="AO14252" s="84">
        <v>800.15728999999999</v>
      </c>
      <c r="AP14252" s="83">
        <v>5700.4204</v>
      </c>
      <c r="AQ14252" s="83">
        <v>0.78128016</v>
      </c>
      <c r="AR14252" s="83">
        <v>-2.6984211999999999</v>
      </c>
      <c r="AU14252" s="91"/>
      <c r="AW14252" s="89"/>
      <c r="BE14252" s="90"/>
      <c r="BF14252" s="84"/>
      <c r="BG14252" s="84">
        <f t="shared" si="224"/>
        <v>46343.5</v>
      </c>
    </row>
    <row r="14253" spans="39:59">
      <c r="AM14253" s="85" t="s">
        <v>14505</v>
      </c>
      <c r="AN14253" s="83">
        <v>3.4796933999999999</v>
      </c>
      <c r="AO14253" s="84">
        <v>800.05071999999996</v>
      </c>
      <c r="AP14253" s="83">
        <v>5700.8208000000004</v>
      </c>
      <c r="AQ14253" s="83">
        <v>0.78128295999999997</v>
      </c>
      <c r="AR14253" s="83">
        <v>-2.6984105</v>
      </c>
      <c r="AU14253" s="91"/>
      <c r="AW14253" s="89"/>
      <c r="BE14253" s="90"/>
      <c r="BF14253" s="84"/>
      <c r="BG14253" s="84">
        <f t="shared" si="224"/>
        <v>46344</v>
      </c>
    </row>
    <row r="14254" spans="39:59">
      <c r="AM14254" s="85" t="s">
        <v>14506</v>
      </c>
      <c r="AN14254" s="83">
        <v>3.4796889000000002</v>
      </c>
      <c r="AO14254" s="84">
        <v>800.23346000000004</v>
      </c>
      <c r="AP14254" s="83">
        <v>5701.2206999999999</v>
      </c>
      <c r="AQ14254" s="83">
        <v>0.78129119000000002</v>
      </c>
      <c r="AR14254" s="83">
        <v>-2.6983975999999998</v>
      </c>
      <c r="AU14254" s="91"/>
      <c r="AW14254" s="89"/>
      <c r="BE14254" s="90"/>
      <c r="BF14254" s="84"/>
      <c r="BG14254" s="84">
        <f t="shared" si="224"/>
        <v>46344.5</v>
      </c>
    </row>
    <row r="14255" spans="39:59">
      <c r="AM14255" s="85" t="s">
        <v>14507</v>
      </c>
      <c r="AN14255" s="83">
        <v>3.4796851000000002</v>
      </c>
      <c r="AO14255" s="84">
        <v>800.08118000000002</v>
      </c>
      <c r="AP14255" s="83">
        <v>5701.6206000000002</v>
      </c>
      <c r="AQ14255" s="83">
        <v>0.78130096000000004</v>
      </c>
      <c r="AR14255" s="83">
        <v>-2.6983839999999999</v>
      </c>
      <c r="AU14255" s="91"/>
      <c r="AW14255" s="89"/>
      <c r="BE14255" s="90"/>
      <c r="BF14255" s="84"/>
      <c r="BG14255" s="84">
        <f t="shared" si="224"/>
        <v>46345</v>
      </c>
    </row>
    <row r="14256" spans="39:59">
      <c r="AM14256" s="85" t="s">
        <v>14508</v>
      </c>
      <c r="AN14256" s="83">
        <v>3.4798144999999998</v>
      </c>
      <c r="AO14256" s="84">
        <v>800.14209000000005</v>
      </c>
      <c r="AP14256" s="83">
        <v>5702.0209999999997</v>
      </c>
      <c r="AQ14256" s="83">
        <v>0.78130794000000003</v>
      </c>
      <c r="AR14256" s="83">
        <v>-2.6985066</v>
      </c>
      <c r="AU14256" s="91"/>
      <c r="AW14256" s="89"/>
      <c r="BE14256" s="90"/>
      <c r="BF14256" s="84"/>
      <c r="BG14256" s="84">
        <f t="shared" si="224"/>
        <v>46345.5</v>
      </c>
    </row>
    <row r="14257" spans="39:59">
      <c r="AM14257" s="85" t="s">
        <v>14509</v>
      </c>
      <c r="AN14257" s="83">
        <v>3.4799267999999999</v>
      </c>
      <c r="AO14257" s="84">
        <v>799.86785999999995</v>
      </c>
      <c r="AP14257" s="83">
        <v>5702.4209000000001</v>
      </c>
      <c r="AQ14257" s="83">
        <v>0.78132599999999996</v>
      </c>
      <c r="AR14257" s="83">
        <v>-2.6986007999999999</v>
      </c>
      <c r="AU14257" s="91"/>
      <c r="AW14257" s="89"/>
      <c r="BE14257" s="90"/>
      <c r="BF14257" s="84"/>
      <c r="BG14257" s="84">
        <f t="shared" si="224"/>
        <v>46346</v>
      </c>
    </row>
    <row r="14258" spans="39:59">
      <c r="AM14258" s="85" t="s">
        <v>14510</v>
      </c>
      <c r="AN14258" s="83">
        <v>3.4800382000000001</v>
      </c>
      <c r="AO14258" s="84">
        <v>800.05065999999999</v>
      </c>
      <c r="AP14258" s="83">
        <v>5702.8208000000004</v>
      </c>
      <c r="AQ14258" s="83">
        <v>0.78133869</v>
      </c>
      <c r="AR14258" s="83">
        <v>-2.6986995</v>
      </c>
      <c r="AU14258" s="91"/>
      <c r="AW14258" s="89"/>
      <c r="BE14258" s="90"/>
      <c r="BF14258" s="84"/>
      <c r="BG14258" s="84">
        <f t="shared" si="224"/>
        <v>46346.5</v>
      </c>
    </row>
    <row r="14259" spans="39:59">
      <c r="AM14259" s="85" t="s">
        <v>14511</v>
      </c>
      <c r="AN14259" s="83">
        <v>3.4801011000000002</v>
      </c>
      <c r="AO14259" s="84">
        <v>800.06592000000001</v>
      </c>
      <c r="AP14259" s="83">
        <v>5703.2212</v>
      </c>
      <c r="AQ14259" s="83">
        <v>0.78134864999999998</v>
      </c>
      <c r="AR14259" s="83">
        <v>-2.6987524000000001</v>
      </c>
      <c r="AU14259" s="91"/>
      <c r="AW14259" s="89"/>
      <c r="BE14259" s="90"/>
      <c r="BF14259" s="84"/>
      <c r="BG14259" s="84">
        <f t="shared" si="224"/>
        <v>46347</v>
      </c>
    </row>
    <row r="14260" spans="39:59">
      <c r="AM14260" s="85" t="s">
        <v>14512</v>
      </c>
      <c r="AN14260" s="83">
        <v>3.4801543000000001</v>
      </c>
      <c r="AO14260" s="84">
        <v>800.23346000000004</v>
      </c>
      <c r="AP14260" s="83">
        <v>5703.6211000000003</v>
      </c>
      <c r="AQ14260" s="83">
        <v>0.78136521999999997</v>
      </c>
      <c r="AR14260" s="83">
        <v>-2.6987890999999999</v>
      </c>
      <c r="AU14260" s="91"/>
      <c r="AW14260" s="89"/>
      <c r="BE14260" s="90"/>
      <c r="BF14260" s="84"/>
      <c r="BG14260" s="84">
        <f t="shared" si="224"/>
        <v>46347.5</v>
      </c>
    </row>
    <row r="14261" spans="39:59">
      <c r="AM14261" s="85" t="s">
        <v>14513</v>
      </c>
      <c r="AN14261" s="83">
        <v>3.4802002999999999</v>
      </c>
      <c r="AO14261" s="84">
        <v>800.08112000000006</v>
      </c>
      <c r="AP14261" s="83">
        <v>5704.0209999999997</v>
      </c>
      <c r="AQ14261" s="83">
        <v>0.78138083000000003</v>
      </c>
      <c r="AR14261" s="83">
        <v>-2.6988194000000001</v>
      </c>
      <c r="AU14261" s="91"/>
      <c r="AW14261" s="89"/>
      <c r="BE14261" s="90"/>
      <c r="BF14261" s="84"/>
      <c r="BG14261" s="84">
        <f t="shared" si="224"/>
        <v>46348</v>
      </c>
    </row>
    <row r="14262" spans="39:59">
      <c r="AM14262" s="85" t="s">
        <v>14514</v>
      </c>
      <c r="AN14262" s="83">
        <v>3.4801316</v>
      </c>
      <c r="AO14262" s="84">
        <v>800.12683000000004</v>
      </c>
      <c r="AP14262" s="83">
        <v>5704.4214000000002</v>
      </c>
      <c r="AQ14262" s="83">
        <v>0.78139460000000005</v>
      </c>
      <c r="AR14262" s="83">
        <v>-2.6987370999999998</v>
      </c>
      <c r="AU14262" s="91"/>
      <c r="AW14262" s="89"/>
      <c r="BE14262" s="90"/>
      <c r="BF14262" s="84"/>
      <c r="BG14262" s="84">
        <f t="shared" si="224"/>
        <v>46348.5</v>
      </c>
    </row>
    <row r="14263" spans="39:59">
      <c r="AM14263" s="85" t="s">
        <v>14515</v>
      </c>
      <c r="AN14263" s="83">
        <v>3.4800897000000002</v>
      </c>
      <c r="AO14263" s="84">
        <v>800.06592000000001</v>
      </c>
      <c r="AP14263" s="83">
        <v>5704.8212999999996</v>
      </c>
      <c r="AQ14263" s="83">
        <v>0.78141296000000005</v>
      </c>
      <c r="AR14263" s="83">
        <v>-2.6986767999999999</v>
      </c>
      <c r="AU14263" s="91"/>
      <c r="AW14263" s="89"/>
      <c r="BE14263" s="90"/>
      <c r="BF14263" s="84"/>
      <c r="BG14263" s="84">
        <f t="shared" si="224"/>
        <v>46349</v>
      </c>
    </row>
    <row r="14264" spans="39:59">
      <c r="AM14264" s="85" t="s">
        <v>14516</v>
      </c>
      <c r="AN14264" s="83">
        <v>3.480032</v>
      </c>
      <c r="AO14264" s="84">
        <v>800.15728999999999</v>
      </c>
      <c r="AP14264" s="83">
        <v>5705.2212</v>
      </c>
      <c r="AQ14264" s="83">
        <v>0.78142314999999996</v>
      </c>
      <c r="AR14264" s="83">
        <v>-2.6986089</v>
      </c>
      <c r="AU14264" s="91"/>
      <c r="AW14264" s="89"/>
      <c r="BE14264" s="90"/>
      <c r="BF14264" s="84"/>
      <c r="BG14264" s="84">
        <f t="shared" si="224"/>
        <v>46349.5</v>
      </c>
    </row>
    <row r="14265" spans="39:59">
      <c r="AM14265" s="85" t="s">
        <v>14517</v>
      </c>
      <c r="AN14265" s="83">
        <v>3.4801164</v>
      </c>
      <c r="AO14265" s="84">
        <v>800.02020000000005</v>
      </c>
      <c r="AP14265" s="83">
        <v>5705.6216000000004</v>
      </c>
      <c r="AQ14265" s="83">
        <v>0.78142971000000006</v>
      </c>
      <c r="AR14265" s="83">
        <v>-2.6986865999999998</v>
      </c>
      <c r="AU14265" s="91"/>
      <c r="AW14265" s="89"/>
      <c r="BE14265" s="90"/>
      <c r="BF14265" s="84"/>
      <c r="BG14265" s="84">
        <f t="shared" si="224"/>
        <v>46350</v>
      </c>
    </row>
    <row r="14266" spans="39:59">
      <c r="AM14266" s="85" t="s">
        <v>14518</v>
      </c>
      <c r="AN14266" s="83">
        <v>3.4801465999999999</v>
      </c>
      <c r="AO14266" s="84">
        <v>800.05065999999999</v>
      </c>
      <c r="AP14266" s="83">
        <v>5706.0214999999998</v>
      </c>
      <c r="AQ14266" s="83">
        <v>0.78144473000000003</v>
      </c>
      <c r="AR14266" s="83">
        <v>-2.6987019000000001</v>
      </c>
      <c r="AU14266" s="91"/>
      <c r="AW14266" s="89"/>
      <c r="BE14266" s="90"/>
      <c r="BF14266" s="84"/>
      <c r="BG14266" s="84">
        <f t="shared" si="224"/>
        <v>46350.5</v>
      </c>
    </row>
    <row r="14267" spans="39:59">
      <c r="AM14267" s="85" t="s">
        <v>14519</v>
      </c>
      <c r="AN14267" s="83">
        <v>3.4801738000000002</v>
      </c>
      <c r="AO14267" s="84">
        <v>800.02020000000005</v>
      </c>
      <c r="AP14267" s="83">
        <v>5706.4214000000002</v>
      </c>
      <c r="AQ14267" s="83">
        <v>0.78145653000000004</v>
      </c>
      <c r="AR14267" s="83">
        <v>-2.6987174</v>
      </c>
      <c r="AU14267" s="91"/>
      <c r="AW14267" s="89"/>
      <c r="BE14267" s="90"/>
      <c r="BF14267" s="84"/>
      <c r="BG14267" s="84">
        <f t="shared" si="224"/>
        <v>46351</v>
      </c>
    </row>
    <row r="14268" spans="39:59">
      <c r="AM14268" s="85" t="s">
        <v>14520</v>
      </c>
      <c r="AN14268" s="83">
        <v>3.4801091999999998</v>
      </c>
      <c r="AO14268" s="84">
        <v>800.02020000000005</v>
      </c>
      <c r="AP14268" s="83">
        <v>5706.8217999999997</v>
      </c>
      <c r="AQ14268" s="83">
        <v>0.78146731999999997</v>
      </c>
      <c r="AR14268" s="83">
        <v>-2.698642</v>
      </c>
      <c r="AU14268" s="91"/>
      <c r="AW14268" s="89"/>
      <c r="BE14268" s="90"/>
      <c r="BF14268" s="84"/>
      <c r="BG14268" s="84">
        <f t="shared" si="224"/>
        <v>46351.5</v>
      </c>
    </row>
    <row r="14269" spans="39:59">
      <c r="AM14269" s="85" t="s">
        <v>14521</v>
      </c>
      <c r="AN14269" s="83">
        <v>3.4801039999999999</v>
      </c>
      <c r="AO14269" s="84">
        <v>800.34009000000003</v>
      </c>
      <c r="AP14269" s="83">
        <v>5707.2217000000001</v>
      </c>
      <c r="AQ14269" s="83">
        <v>0.78148127000000001</v>
      </c>
      <c r="AR14269" s="83">
        <v>-2.6986227</v>
      </c>
      <c r="AU14269" s="91"/>
      <c r="AW14269" s="89"/>
      <c r="BE14269" s="90"/>
      <c r="BF14269" s="84"/>
      <c r="BG14269" s="84">
        <f t="shared" si="224"/>
        <v>46352</v>
      </c>
    </row>
    <row r="14270" spans="39:59">
      <c r="AM14270" s="85" t="s">
        <v>14522</v>
      </c>
      <c r="AN14270" s="83">
        <v>3.4801183</v>
      </c>
      <c r="AO14270" s="84">
        <v>800.23346000000004</v>
      </c>
      <c r="AP14270" s="83">
        <v>5707.6220999999996</v>
      </c>
      <c r="AQ14270" s="83">
        <v>0.78149455999999995</v>
      </c>
      <c r="AR14270" s="83">
        <v>-2.6986237000000002</v>
      </c>
      <c r="AU14270" s="91"/>
      <c r="AW14270" s="89"/>
      <c r="BE14270" s="90"/>
      <c r="BF14270" s="84"/>
      <c r="BG14270" s="84">
        <f t="shared" si="224"/>
        <v>46352.5</v>
      </c>
    </row>
    <row r="14271" spans="39:59">
      <c r="AM14271" s="85" t="s">
        <v>14523</v>
      </c>
      <c r="AN14271" s="83">
        <v>3.4801245000000001</v>
      </c>
      <c r="AO14271" s="84">
        <v>800.26391999999998</v>
      </c>
      <c r="AP14271" s="83">
        <v>5708.0219999999999</v>
      </c>
      <c r="AQ14271" s="83">
        <v>0.781501</v>
      </c>
      <c r="AR14271" s="83">
        <v>-2.6986233999999998</v>
      </c>
      <c r="AU14271" s="91"/>
      <c r="AW14271" s="89"/>
      <c r="BE14271" s="90"/>
      <c r="BF14271" s="84"/>
      <c r="BG14271" s="84">
        <f t="shared" si="224"/>
        <v>46353</v>
      </c>
    </row>
    <row r="14272" spans="39:59">
      <c r="AM14272" s="85" t="s">
        <v>14524</v>
      </c>
      <c r="AN14272" s="83">
        <v>3.4800703999999998</v>
      </c>
      <c r="AO14272" s="84">
        <v>800.11157000000003</v>
      </c>
      <c r="AP14272" s="83">
        <v>5708.4219000000003</v>
      </c>
      <c r="AQ14272" s="83">
        <v>0.78150695999999997</v>
      </c>
      <c r="AR14272" s="83">
        <v>-2.6985633</v>
      </c>
      <c r="AU14272" s="91"/>
      <c r="AW14272" s="89"/>
      <c r="BE14272" s="90"/>
      <c r="BF14272" s="84"/>
      <c r="BG14272" s="84">
        <f t="shared" si="224"/>
        <v>46353.5</v>
      </c>
    </row>
    <row r="14273" spans="39:59">
      <c r="AM14273" s="85" t="s">
        <v>14525</v>
      </c>
      <c r="AN14273" s="83">
        <v>3.4800475</v>
      </c>
      <c r="AO14273" s="84">
        <v>800.27917000000002</v>
      </c>
      <c r="AP14273" s="83">
        <v>5708.8222999999998</v>
      </c>
      <c r="AQ14273" s="83">
        <v>0.78151137000000004</v>
      </c>
      <c r="AR14273" s="83">
        <v>-2.6985361999999999</v>
      </c>
      <c r="AU14273" s="91"/>
      <c r="AW14273" s="89"/>
      <c r="BE14273" s="90"/>
      <c r="BF14273" s="84"/>
      <c r="BG14273" s="84">
        <f t="shared" si="224"/>
        <v>46354</v>
      </c>
    </row>
    <row r="14274" spans="39:59">
      <c r="AM14274" s="85" t="s">
        <v>14526</v>
      </c>
      <c r="AN14274" s="83">
        <v>3.4799280000000001</v>
      </c>
      <c r="AO14274" s="84">
        <v>800.12689</v>
      </c>
      <c r="AP14274" s="83">
        <v>5709.2222000000002</v>
      </c>
      <c r="AQ14274" s="83">
        <v>0.78151046999999996</v>
      </c>
      <c r="AR14274" s="83">
        <v>-2.6984176999999998</v>
      </c>
      <c r="AU14274" s="91"/>
      <c r="AW14274" s="89"/>
      <c r="BE14274" s="90"/>
      <c r="BF14274" s="84"/>
      <c r="BG14274" s="84">
        <f t="shared" si="224"/>
        <v>46354.5</v>
      </c>
    </row>
    <row r="14275" spans="39:59">
      <c r="AM14275" s="85" t="s">
        <v>14527</v>
      </c>
      <c r="AN14275" s="83">
        <v>3.4797699</v>
      </c>
      <c r="AO14275" s="84">
        <v>800.27923999999996</v>
      </c>
      <c r="AP14275" s="83">
        <v>5709.6220999999996</v>
      </c>
      <c r="AQ14275" s="83">
        <v>0.78151612999999998</v>
      </c>
      <c r="AR14275" s="83">
        <v>-2.6982539000000001</v>
      </c>
      <c r="AU14275" s="91"/>
      <c r="AW14275" s="89"/>
      <c r="BE14275" s="90"/>
      <c r="BF14275" s="84"/>
      <c r="BG14275" s="84">
        <f t="shared" si="224"/>
        <v>46355</v>
      </c>
    </row>
    <row r="14276" spans="39:59">
      <c r="AM14276" s="85" t="s">
        <v>14528</v>
      </c>
      <c r="AN14276" s="83">
        <v>3.4798317000000001</v>
      </c>
      <c r="AO14276" s="84">
        <v>800.32488999999998</v>
      </c>
      <c r="AP14276" s="83">
        <v>5710.0225</v>
      </c>
      <c r="AQ14276" s="83">
        <v>0.78153050000000002</v>
      </c>
      <c r="AR14276" s="83">
        <v>-2.6983012999999998</v>
      </c>
      <c r="AU14276" s="91"/>
      <c r="AW14276" s="89"/>
      <c r="BE14276" s="90"/>
      <c r="BF14276" s="84"/>
      <c r="BG14276" s="84">
        <f t="shared" si="224"/>
        <v>46355.5</v>
      </c>
    </row>
    <row r="14277" spans="39:59">
      <c r="AM14277" s="85" t="s">
        <v>14529</v>
      </c>
      <c r="AN14277" s="83">
        <v>3.4798460000000002</v>
      </c>
      <c r="AO14277" s="84">
        <v>800.27923999999996</v>
      </c>
      <c r="AP14277" s="83">
        <v>5710.4224000000004</v>
      </c>
      <c r="AQ14277" s="83">
        <v>0.78154813999999995</v>
      </c>
      <c r="AR14277" s="83">
        <v>-2.6982979999999999</v>
      </c>
      <c r="AU14277" s="91"/>
      <c r="AW14277" s="89"/>
      <c r="BE14277" s="90"/>
      <c r="BF14277" s="84"/>
      <c r="BG14277" s="84">
        <f t="shared" ref="BG14277:BG14340" si="225">BG14276+0.5</f>
        <v>46356</v>
      </c>
    </row>
    <row r="14278" spans="39:59">
      <c r="AM14278" s="85" t="s">
        <v>14530</v>
      </c>
      <c r="AN14278" s="83">
        <v>3.4800205000000002</v>
      </c>
      <c r="AO14278" s="84">
        <v>800.20306000000005</v>
      </c>
      <c r="AP14278" s="83">
        <v>5710.8222999999998</v>
      </c>
      <c r="AQ14278" s="83">
        <v>0.78155916999999997</v>
      </c>
      <c r="AR14278" s="83">
        <v>-2.6984613</v>
      </c>
      <c r="AU14278" s="91"/>
      <c r="AW14278" s="89"/>
      <c r="BE14278" s="90"/>
      <c r="BF14278" s="84"/>
      <c r="BG14278" s="84">
        <f t="shared" si="225"/>
        <v>46356.5</v>
      </c>
    </row>
    <row r="14279" spans="39:59">
      <c r="AM14279" s="85" t="s">
        <v>14531</v>
      </c>
      <c r="AN14279" s="83">
        <v>3.4800426999999998</v>
      </c>
      <c r="AO14279" s="84">
        <v>800.32488999999998</v>
      </c>
      <c r="AP14279" s="83">
        <v>5711.2227000000003</v>
      </c>
      <c r="AQ14279" s="83">
        <v>0.78157133000000001</v>
      </c>
      <c r="AR14279" s="83">
        <v>-2.6984713</v>
      </c>
      <c r="AU14279" s="91"/>
      <c r="AW14279" s="89"/>
      <c r="BE14279" s="90"/>
      <c r="BF14279" s="84"/>
      <c r="BG14279" s="84">
        <f t="shared" si="225"/>
        <v>46357</v>
      </c>
    </row>
    <row r="14280" spans="39:59">
      <c r="AM14280" s="85" t="s">
        <v>14532</v>
      </c>
      <c r="AN14280" s="83">
        <v>3.4800385999999999</v>
      </c>
      <c r="AO14280" s="84">
        <v>800.09636999999998</v>
      </c>
      <c r="AP14280" s="83">
        <v>5711.6225999999997</v>
      </c>
      <c r="AQ14280" s="83">
        <v>0.78157412999999998</v>
      </c>
      <c r="AR14280" s="83">
        <v>-2.6984644000000002</v>
      </c>
      <c r="AU14280" s="91"/>
      <c r="AW14280" s="89"/>
      <c r="BE14280" s="90"/>
      <c r="BF14280" s="84"/>
      <c r="BG14280" s="84">
        <f t="shared" si="225"/>
        <v>46357.5</v>
      </c>
    </row>
    <row r="14281" spans="39:59">
      <c r="AM14281" s="85" t="s">
        <v>14533</v>
      </c>
      <c r="AN14281" s="83">
        <v>3.4800165000000001</v>
      </c>
      <c r="AO14281" s="84">
        <v>800.20299999999997</v>
      </c>
      <c r="AP14281" s="83">
        <v>5712.0228999999999</v>
      </c>
      <c r="AQ14281" s="83">
        <v>0.78157502000000001</v>
      </c>
      <c r="AR14281" s="83">
        <v>-2.6984414999999999</v>
      </c>
      <c r="AU14281" s="91"/>
      <c r="AW14281" s="89"/>
      <c r="BE14281" s="90"/>
      <c r="BF14281" s="84"/>
      <c r="BG14281" s="84">
        <f t="shared" si="225"/>
        <v>46358</v>
      </c>
    </row>
    <row r="14282" spans="39:59">
      <c r="AM14282" s="85" t="s">
        <v>14534</v>
      </c>
      <c r="AN14282" s="83">
        <v>3.4799061</v>
      </c>
      <c r="AO14282" s="84">
        <v>800.18773999999996</v>
      </c>
      <c r="AP14282" s="83">
        <v>5712.4228999999996</v>
      </c>
      <c r="AQ14282" s="83">
        <v>0.78157854000000004</v>
      </c>
      <c r="AR14282" s="83">
        <v>-2.6983275</v>
      </c>
      <c r="AU14282" s="91"/>
      <c r="AW14282" s="89"/>
      <c r="BE14282" s="90"/>
      <c r="BF14282" s="84"/>
      <c r="BG14282" s="84">
        <f t="shared" si="225"/>
        <v>46358.5</v>
      </c>
    </row>
    <row r="14283" spans="39:59">
      <c r="AM14283" s="85" t="s">
        <v>14535</v>
      </c>
      <c r="AN14283" s="83">
        <v>3.4800990000000001</v>
      </c>
      <c r="AO14283" s="84">
        <v>800.05071999999996</v>
      </c>
      <c r="AP14283" s="83">
        <v>5712.8227999999999</v>
      </c>
      <c r="AQ14283" s="83">
        <v>0.78159571000000005</v>
      </c>
      <c r="AR14283" s="83">
        <v>-2.6985033</v>
      </c>
      <c r="AU14283" s="91"/>
      <c r="AW14283" s="89"/>
      <c r="BE14283" s="90"/>
      <c r="BF14283" s="84"/>
      <c r="BG14283" s="84">
        <f t="shared" si="225"/>
        <v>46359</v>
      </c>
    </row>
    <row r="14284" spans="39:59">
      <c r="AM14284" s="85" t="s">
        <v>14536</v>
      </c>
      <c r="AN14284" s="83">
        <v>3.4800963</v>
      </c>
      <c r="AO14284" s="84">
        <v>800.17255</v>
      </c>
      <c r="AP14284" s="83">
        <v>5713.2227000000003</v>
      </c>
      <c r="AQ14284" s="83">
        <v>0.78160589999999996</v>
      </c>
      <c r="AR14284" s="83">
        <v>-2.6984903999999998</v>
      </c>
      <c r="AU14284" s="91"/>
      <c r="AW14284" s="89"/>
      <c r="BE14284" s="90"/>
      <c r="BF14284" s="84"/>
      <c r="BG14284" s="84">
        <f t="shared" si="225"/>
        <v>46359.5</v>
      </c>
    </row>
    <row r="14285" spans="39:59">
      <c r="AM14285" s="85" t="s">
        <v>14537</v>
      </c>
      <c r="AN14285" s="83">
        <v>3.4801943</v>
      </c>
      <c r="AO14285" s="84">
        <v>800.23346000000004</v>
      </c>
      <c r="AP14285" s="83">
        <v>5713.6229999999996</v>
      </c>
      <c r="AQ14285" s="83">
        <v>0.7816208</v>
      </c>
      <c r="AR14285" s="83">
        <v>-2.6985736</v>
      </c>
      <c r="AU14285" s="91"/>
      <c r="AW14285" s="89"/>
      <c r="BE14285" s="90"/>
      <c r="BF14285" s="84"/>
      <c r="BG14285" s="84">
        <f t="shared" si="225"/>
        <v>46360</v>
      </c>
    </row>
    <row r="14286" spans="39:59">
      <c r="AM14286" s="85" t="s">
        <v>14538</v>
      </c>
      <c r="AN14286" s="83">
        <v>3.4802620000000002</v>
      </c>
      <c r="AO14286" s="84">
        <v>800.11157000000003</v>
      </c>
      <c r="AP14286" s="83">
        <v>5714.0228999999999</v>
      </c>
      <c r="AQ14286" s="83">
        <v>0.78162741999999996</v>
      </c>
      <c r="AR14286" s="83">
        <v>-2.6986346000000001</v>
      </c>
      <c r="AU14286" s="91"/>
      <c r="AW14286" s="89"/>
      <c r="BE14286" s="90"/>
      <c r="BF14286" s="84"/>
      <c r="BG14286" s="84">
        <f t="shared" si="225"/>
        <v>46360.5</v>
      </c>
    </row>
    <row r="14287" spans="39:59">
      <c r="AM14287" s="85" t="s">
        <v>14539</v>
      </c>
      <c r="AN14287" s="83">
        <v>3.4803251999999998</v>
      </c>
      <c r="AO14287" s="84">
        <v>800.02020000000005</v>
      </c>
      <c r="AP14287" s="83">
        <v>5714.4228999999996</v>
      </c>
      <c r="AQ14287" s="83">
        <v>0.78163707000000004</v>
      </c>
      <c r="AR14287" s="83">
        <v>-2.6986883000000002</v>
      </c>
      <c r="AU14287" s="91"/>
      <c r="AW14287" s="89"/>
      <c r="BE14287" s="90"/>
      <c r="BF14287" s="84"/>
      <c r="BG14287" s="84">
        <f t="shared" si="225"/>
        <v>46361</v>
      </c>
    </row>
    <row r="14288" spans="39:59">
      <c r="AM14288" s="85" t="s">
        <v>14540</v>
      </c>
      <c r="AN14288" s="83">
        <v>3.480283</v>
      </c>
      <c r="AO14288" s="84">
        <v>800.08118000000002</v>
      </c>
      <c r="AP14288" s="83">
        <v>5714.8231999999998</v>
      </c>
      <c r="AQ14288" s="83">
        <v>0.78164345000000002</v>
      </c>
      <c r="AR14288" s="83">
        <v>-2.6986395999999999</v>
      </c>
      <c r="AU14288" s="91"/>
      <c r="AW14288" s="89"/>
      <c r="BE14288" s="90"/>
      <c r="BF14288" s="84"/>
      <c r="BG14288" s="84">
        <f t="shared" si="225"/>
        <v>46361.5</v>
      </c>
    </row>
    <row r="14289" spans="39:59">
      <c r="AM14289" s="85" t="s">
        <v>14541</v>
      </c>
      <c r="AN14289" s="83">
        <v>3.4802837000000002</v>
      </c>
      <c r="AO14289" s="84">
        <v>800.14209000000005</v>
      </c>
      <c r="AP14289" s="83">
        <v>5715.2231000000002</v>
      </c>
      <c r="AQ14289" s="83">
        <v>0.78164661000000002</v>
      </c>
      <c r="AR14289" s="83">
        <v>-2.6986371999999998</v>
      </c>
      <c r="AU14289" s="91"/>
      <c r="AW14289" s="89"/>
      <c r="BE14289" s="90"/>
      <c r="BF14289" s="84"/>
      <c r="BG14289" s="84">
        <f t="shared" si="225"/>
        <v>46362</v>
      </c>
    </row>
    <row r="14290" spans="39:59">
      <c r="AM14290" s="85" t="s">
        <v>14542</v>
      </c>
      <c r="AN14290" s="83">
        <v>3.4802976000000001</v>
      </c>
      <c r="AO14290" s="84">
        <v>800.15734999999995</v>
      </c>
      <c r="AP14290" s="83">
        <v>5715.6229999999996</v>
      </c>
      <c r="AQ14290" s="83">
        <v>0.78165448000000004</v>
      </c>
      <c r="AR14290" s="83">
        <v>-2.6986430000000001</v>
      </c>
      <c r="AU14290" s="91"/>
      <c r="AW14290" s="89"/>
      <c r="BE14290" s="90"/>
      <c r="BF14290" s="84"/>
      <c r="BG14290" s="84">
        <f t="shared" si="225"/>
        <v>46362.5</v>
      </c>
    </row>
    <row r="14291" spans="39:59">
      <c r="AM14291" s="85" t="s">
        <v>14543</v>
      </c>
      <c r="AN14291" s="83">
        <v>3.4802944999999998</v>
      </c>
      <c r="AO14291" s="84">
        <v>800.12689</v>
      </c>
      <c r="AP14291" s="83">
        <v>5716.0234</v>
      </c>
      <c r="AQ14291" s="83">
        <v>0.78165602999999995</v>
      </c>
      <c r="AR14291" s="83">
        <v>-2.6986384000000001</v>
      </c>
      <c r="AU14291" s="91"/>
      <c r="AW14291" s="89"/>
      <c r="BE14291" s="90"/>
      <c r="BF14291" s="84"/>
      <c r="BG14291" s="84">
        <f t="shared" si="225"/>
        <v>46363</v>
      </c>
    </row>
    <row r="14292" spans="39:59">
      <c r="AM14292" s="85" t="s">
        <v>14544</v>
      </c>
      <c r="AN14292" s="83">
        <v>3.4803782000000001</v>
      </c>
      <c r="AO14292" s="84">
        <v>800.02026000000001</v>
      </c>
      <c r="AP14292" s="83">
        <v>5716.4233000000004</v>
      </c>
      <c r="AQ14292" s="83">
        <v>0.78165631999999996</v>
      </c>
      <c r="AR14292" s="83">
        <v>-2.6987218999999998</v>
      </c>
      <c r="AU14292" s="91"/>
      <c r="AW14292" s="89"/>
      <c r="BE14292" s="90"/>
      <c r="BF14292" s="84"/>
      <c r="BG14292" s="84">
        <f t="shared" si="225"/>
        <v>46363.5</v>
      </c>
    </row>
    <row r="14293" spans="39:59">
      <c r="AM14293" s="85" t="s">
        <v>14545</v>
      </c>
      <c r="AN14293" s="83">
        <v>3.4803092000000002</v>
      </c>
      <c r="AO14293" s="84">
        <v>800.15728999999999</v>
      </c>
      <c r="AP14293" s="83">
        <v>5716.8231999999998</v>
      </c>
      <c r="AQ14293" s="83">
        <v>0.78166157000000003</v>
      </c>
      <c r="AR14293" s="83">
        <v>-2.6986477</v>
      </c>
      <c r="AU14293" s="91"/>
      <c r="AW14293" s="89"/>
      <c r="BE14293" s="90"/>
      <c r="BF14293" s="84"/>
      <c r="BG14293" s="84">
        <f t="shared" si="225"/>
        <v>46364</v>
      </c>
    </row>
    <row r="14294" spans="39:59">
      <c r="AM14294" s="85" t="s">
        <v>14546</v>
      </c>
      <c r="AN14294" s="83">
        <v>3.4803717000000001</v>
      </c>
      <c r="AO14294" s="84">
        <v>800.03545999999994</v>
      </c>
      <c r="AP14294" s="83">
        <v>5717.2236000000003</v>
      </c>
      <c r="AQ14294" s="83">
        <v>0.78166919999999995</v>
      </c>
      <c r="AR14294" s="83">
        <v>-2.6987025999999998</v>
      </c>
      <c r="AU14294" s="91"/>
      <c r="AW14294" s="89"/>
      <c r="BE14294" s="90"/>
      <c r="BF14294" s="84"/>
      <c r="BG14294" s="84">
        <f t="shared" si="225"/>
        <v>46364.5</v>
      </c>
    </row>
    <row r="14295" spans="39:59">
      <c r="AM14295" s="85" t="s">
        <v>14547</v>
      </c>
      <c r="AN14295" s="83">
        <v>3.4803511999999999</v>
      </c>
      <c r="AO14295" s="84">
        <v>799.97455000000002</v>
      </c>
      <c r="AP14295" s="83">
        <v>5717.6234999999997</v>
      </c>
      <c r="AQ14295" s="83">
        <v>0.78167087000000002</v>
      </c>
      <c r="AR14295" s="83">
        <v>-2.6986804000000002</v>
      </c>
      <c r="AU14295" s="91"/>
      <c r="AW14295" s="89"/>
      <c r="BE14295" s="90"/>
      <c r="BF14295" s="84"/>
      <c r="BG14295" s="84">
        <f t="shared" si="225"/>
        <v>46365</v>
      </c>
    </row>
    <row r="14296" spans="39:59">
      <c r="AM14296" s="85" t="s">
        <v>14548</v>
      </c>
      <c r="AN14296" s="83">
        <v>3.4803204999999999</v>
      </c>
      <c r="AO14296" s="84">
        <v>799.97448999999995</v>
      </c>
      <c r="AP14296" s="83">
        <v>5718.0234</v>
      </c>
      <c r="AQ14296" s="83">
        <v>0.78167145999999998</v>
      </c>
      <c r="AR14296" s="83">
        <v>-2.6986488999999998</v>
      </c>
      <c r="AU14296" s="91"/>
      <c r="AW14296" s="89"/>
      <c r="BE14296" s="90"/>
      <c r="BF14296" s="84"/>
      <c r="BG14296" s="84">
        <f t="shared" si="225"/>
        <v>46365.5</v>
      </c>
    </row>
    <row r="14297" spans="39:59">
      <c r="AM14297" s="85" t="s">
        <v>14549</v>
      </c>
      <c r="AN14297" s="83">
        <v>3.4802678</v>
      </c>
      <c r="AO14297" s="84">
        <v>800.17255</v>
      </c>
      <c r="AP14297" s="83">
        <v>5718.4237999999996</v>
      </c>
      <c r="AQ14297" s="83">
        <v>0.78166824999999995</v>
      </c>
      <c r="AR14297" s="83">
        <v>-2.6985996000000001</v>
      </c>
      <c r="AU14297" s="91"/>
      <c r="AW14297" s="89"/>
      <c r="BE14297" s="90"/>
      <c r="BF14297" s="84"/>
      <c r="BG14297" s="84">
        <f t="shared" si="225"/>
        <v>46366</v>
      </c>
    </row>
    <row r="14298" spans="39:59">
      <c r="AM14298" s="85" t="s">
        <v>14550</v>
      </c>
      <c r="AN14298" s="83">
        <v>3.4802697</v>
      </c>
      <c r="AO14298" s="84">
        <v>800.08118000000002</v>
      </c>
      <c r="AP14298" s="83">
        <v>5718.8236999999999</v>
      </c>
      <c r="AQ14298" s="83">
        <v>0.78166336000000003</v>
      </c>
      <c r="AR14298" s="83">
        <v>-2.6986062999999998</v>
      </c>
      <c r="AU14298" s="91"/>
      <c r="AW14298" s="89"/>
      <c r="BE14298" s="90"/>
      <c r="BF14298" s="84"/>
      <c r="BG14298" s="84">
        <f t="shared" si="225"/>
        <v>46366.5</v>
      </c>
    </row>
    <row r="14299" spans="39:59">
      <c r="AM14299" s="85" t="s">
        <v>14551</v>
      </c>
      <c r="AN14299" s="83">
        <v>3.4802325000000001</v>
      </c>
      <c r="AO14299" s="84">
        <v>800.09644000000003</v>
      </c>
      <c r="AP14299" s="83">
        <v>5719.2236000000003</v>
      </c>
      <c r="AQ14299" s="83">
        <v>0.78165792999999995</v>
      </c>
      <c r="AR14299" s="83">
        <v>-2.6985744999999999</v>
      </c>
      <c r="AU14299" s="91"/>
      <c r="AW14299" s="89"/>
      <c r="BE14299" s="90"/>
      <c r="BF14299" s="84"/>
      <c r="BG14299" s="84">
        <f t="shared" si="225"/>
        <v>46367</v>
      </c>
    </row>
    <row r="14300" spans="39:59">
      <c r="AM14300" s="85" t="s">
        <v>14552</v>
      </c>
      <c r="AN14300" s="83">
        <v>3.4802184</v>
      </c>
      <c r="AO14300" s="84">
        <v>800.05071999999996</v>
      </c>
      <c r="AP14300" s="83">
        <v>5719.6234999999997</v>
      </c>
      <c r="AQ14300" s="83">
        <v>0.78165465999999995</v>
      </c>
      <c r="AR14300" s="83">
        <v>-2.6985638000000001</v>
      </c>
      <c r="AU14300" s="91"/>
      <c r="AW14300" s="89"/>
      <c r="BE14300" s="90"/>
      <c r="BF14300" s="84"/>
      <c r="BG14300" s="84">
        <f t="shared" si="225"/>
        <v>46367.5</v>
      </c>
    </row>
    <row r="14301" spans="39:59">
      <c r="AM14301" s="85" t="s">
        <v>14553</v>
      </c>
      <c r="AN14301" s="83">
        <v>3.479959</v>
      </c>
      <c r="AO14301" s="84">
        <v>800.08118000000002</v>
      </c>
      <c r="AP14301" s="83">
        <v>5720.0239000000001</v>
      </c>
      <c r="AQ14301" s="83">
        <v>0.78165417999999998</v>
      </c>
      <c r="AR14301" s="83">
        <v>-2.6983049000000001</v>
      </c>
      <c r="AU14301" s="91"/>
      <c r="AW14301" s="89"/>
      <c r="BE14301" s="90"/>
      <c r="BF14301" s="84"/>
      <c r="BG14301" s="84">
        <f t="shared" si="225"/>
        <v>46368</v>
      </c>
    </row>
    <row r="14302" spans="39:59">
      <c r="AM14302" s="85" t="s">
        <v>14554</v>
      </c>
      <c r="AN14302" s="83">
        <v>3.4800352999999999</v>
      </c>
      <c r="AO14302" s="84">
        <v>800.03552000000002</v>
      </c>
      <c r="AP14302" s="83">
        <v>5720.4237999999996</v>
      </c>
      <c r="AQ14302" s="83">
        <v>0.78165185000000004</v>
      </c>
      <c r="AR14302" s="83">
        <v>-2.6983836000000001</v>
      </c>
      <c r="AU14302" s="91"/>
      <c r="AW14302" s="89"/>
      <c r="BE14302" s="90"/>
      <c r="BF14302" s="84"/>
      <c r="BG14302" s="84">
        <f t="shared" si="225"/>
        <v>46368.5</v>
      </c>
    </row>
    <row r="14303" spans="39:59">
      <c r="AM14303" s="85" t="s">
        <v>14555</v>
      </c>
      <c r="AN14303" s="83">
        <v>3.4800884999999999</v>
      </c>
      <c r="AO14303" s="84">
        <v>800.20299999999997</v>
      </c>
      <c r="AP14303" s="83">
        <v>5720.8236999999999</v>
      </c>
      <c r="AQ14303" s="83">
        <v>0.78165174000000004</v>
      </c>
      <c r="AR14303" s="83">
        <v>-2.6984366999999998</v>
      </c>
      <c r="AU14303" s="91"/>
      <c r="AW14303" s="89"/>
      <c r="BE14303" s="90"/>
      <c r="BF14303" s="84"/>
      <c r="BG14303" s="84">
        <f t="shared" si="225"/>
        <v>46369</v>
      </c>
    </row>
    <row r="14304" spans="39:59">
      <c r="AM14304" s="85" t="s">
        <v>14556</v>
      </c>
      <c r="AN14304" s="83">
        <v>3.4802396</v>
      </c>
      <c r="AO14304" s="84">
        <v>800.38580000000002</v>
      </c>
      <c r="AP14304" s="83">
        <v>5721.2241000000004</v>
      </c>
      <c r="AQ14304" s="83">
        <v>0.78165525000000002</v>
      </c>
      <c r="AR14304" s="83">
        <v>-2.6985842999999998</v>
      </c>
      <c r="AU14304" s="91"/>
      <c r="AW14304" s="89"/>
      <c r="BE14304" s="90"/>
      <c r="BF14304" s="84"/>
      <c r="BG14304" s="84">
        <f t="shared" si="225"/>
        <v>46369.5</v>
      </c>
    </row>
    <row r="14305" spans="39:59">
      <c r="AM14305" s="85" t="s">
        <v>14557</v>
      </c>
      <c r="AN14305" s="83">
        <v>3.4803519000000001</v>
      </c>
      <c r="AO14305" s="84">
        <v>800.05071999999996</v>
      </c>
      <c r="AP14305" s="83">
        <v>5721.6239999999998</v>
      </c>
      <c r="AQ14305" s="83">
        <v>0.78166163</v>
      </c>
      <c r="AR14305" s="83">
        <v>-2.6986902000000002</v>
      </c>
      <c r="AU14305" s="91"/>
      <c r="AW14305" s="89"/>
      <c r="BE14305" s="90"/>
      <c r="BF14305" s="84"/>
      <c r="BG14305" s="84">
        <f t="shared" si="225"/>
        <v>46370</v>
      </c>
    </row>
    <row r="14306" spans="39:59">
      <c r="AM14306" s="85" t="s">
        <v>14558</v>
      </c>
      <c r="AN14306" s="83">
        <v>3.4803609999999998</v>
      </c>
      <c r="AO14306" s="84">
        <v>800.03545999999994</v>
      </c>
      <c r="AP14306" s="83">
        <v>5722.0239000000001</v>
      </c>
      <c r="AQ14306" s="83">
        <v>0.78166210999999997</v>
      </c>
      <c r="AR14306" s="83">
        <v>-2.6986987999999998</v>
      </c>
      <c r="AU14306" s="91"/>
      <c r="AW14306" s="89"/>
      <c r="BE14306" s="90"/>
      <c r="BF14306" s="84"/>
      <c r="BG14306" s="84">
        <f t="shared" si="225"/>
        <v>46370.5</v>
      </c>
    </row>
    <row r="14307" spans="39:59">
      <c r="AM14307" s="85" t="s">
        <v>14559</v>
      </c>
      <c r="AN14307" s="83">
        <v>3.4802463000000001</v>
      </c>
      <c r="AO14307" s="84">
        <v>800.15734999999995</v>
      </c>
      <c r="AP14307" s="83">
        <v>5722.4242999999997</v>
      </c>
      <c r="AQ14307" s="83">
        <v>0.781663</v>
      </c>
      <c r="AR14307" s="83">
        <v>-2.6985834</v>
      </c>
      <c r="AU14307" s="91"/>
      <c r="AW14307" s="89"/>
      <c r="BE14307" s="90"/>
      <c r="BF14307" s="84"/>
      <c r="BG14307" s="84">
        <f t="shared" si="225"/>
        <v>46371</v>
      </c>
    </row>
    <row r="14308" spans="39:59">
      <c r="AM14308" s="85" t="s">
        <v>14560</v>
      </c>
      <c r="AN14308" s="83">
        <v>3.4802680000000001</v>
      </c>
      <c r="AO14308" s="84">
        <v>800.08118000000002</v>
      </c>
      <c r="AP14308" s="83">
        <v>5722.8242</v>
      </c>
      <c r="AQ14308" s="83">
        <v>0.78166210999999997</v>
      </c>
      <c r="AR14308" s="83">
        <v>-2.6986058000000002</v>
      </c>
      <c r="AU14308" s="91"/>
      <c r="AW14308" s="89"/>
      <c r="BE14308" s="90"/>
      <c r="BF14308" s="84"/>
      <c r="BG14308" s="84">
        <f t="shared" si="225"/>
        <v>46371.5</v>
      </c>
    </row>
    <row r="14309" spans="39:59">
      <c r="AM14309" s="85" t="s">
        <v>14561</v>
      </c>
      <c r="AN14309" s="83">
        <v>3.4803228000000002</v>
      </c>
      <c r="AO14309" s="84">
        <v>800.21820000000002</v>
      </c>
      <c r="AP14309" s="83">
        <v>5723.2245999999996</v>
      </c>
      <c r="AQ14309" s="83">
        <v>0.78167253999999997</v>
      </c>
      <c r="AR14309" s="83">
        <v>-2.6986504</v>
      </c>
      <c r="AU14309" s="91"/>
      <c r="AW14309" s="89"/>
      <c r="BE14309" s="90"/>
      <c r="BF14309" s="84"/>
      <c r="BG14309" s="84">
        <f t="shared" si="225"/>
        <v>46372</v>
      </c>
    </row>
    <row r="14310" spans="39:59">
      <c r="AM14310" s="85" t="s">
        <v>14562</v>
      </c>
      <c r="AN14310" s="83">
        <v>3.4804775999999999</v>
      </c>
      <c r="AO14310" s="84">
        <v>800.005</v>
      </c>
      <c r="AP14310" s="83">
        <v>5723.6244999999999</v>
      </c>
      <c r="AQ14310" s="83">
        <v>0.78168194999999996</v>
      </c>
      <c r="AR14310" s="83">
        <v>-2.6987956</v>
      </c>
      <c r="AU14310" s="91"/>
      <c r="AW14310" s="89"/>
      <c r="BE14310" s="90"/>
      <c r="BF14310" s="84"/>
      <c r="BG14310" s="84">
        <f t="shared" si="225"/>
        <v>46372.5</v>
      </c>
    </row>
    <row r="14311" spans="39:59">
      <c r="AM14311" s="85" t="s">
        <v>14563</v>
      </c>
      <c r="AN14311" s="83">
        <v>3.4805839000000001</v>
      </c>
      <c r="AO14311" s="84">
        <v>799.94403</v>
      </c>
      <c r="AP14311" s="83">
        <v>5724.0244000000002</v>
      </c>
      <c r="AQ14311" s="83">
        <v>0.78169632</v>
      </c>
      <c r="AR14311" s="83">
        <v>-2.6988875999999999</v>
      </c>
      <c r="AU14311" s="91"/>
      <c r="AW14311" s="89"/>
      <c r="BE14311" s="90"/>
      <c r="BF14311" s="84"/>
      <c r="BG14311" s="84">
        <f t="shared" si="225"/>
        <v>46373</v>
      </c>
    </row>
    <row r="14312" spans="39:59">
      <c r="AM14312" s="85" t="s">
        <v>14564</v>
      </c>
      <c r="AN14312" s="83">
        <v>3.4805421999999999</v>
      </c>
      <c r="AO14312" s="84">
        <v>800.09636999999998</v>
      </c>
      <c r="AP14312" s="83">
        <v>5724.4242999999997</v>
      </c>
      <c r="AQ14312" s="83">
        <v>0.78170782000000005</v>
      </c>
      <c r="AR14312" s="83">
        <v>-2.6988344</v>
      </c>
      <c r="AU14312" s="91"/>
      <c r="AW14312" s="89"/>
      <c r="BE14312" s="90"/>
      <c r="BF14312" s="84"/>
      <c r="BG14312" s="84">
        <f t="shared" si="225"/>
        <v>46373.5</v>
      </c>
    </row>
    <row r="14313" spans="39:59">
      <c r="AM14313" s="85" t="s">
        <v>14565</v>
      </c>
      <c r="AN14313" s="83">
        <v>3.4805288000000001</v>
      </c>
      <c r="AO14313" s="84">
        <v>800.23339999999996</v>
      </c>
      <c r="AP14313" s="83">
        <v>5724.8247000000001</v>
      </c>
      <c r="AQ14313" s="83">
        <v>0.78170890000000004</v>
      </c>
      <c r="AR14313" s="83">
        <v>-2.6988199000000002</v>
      </c>
      <c r="AU14313" s="91"/>
      <c r="AW14313" s="89"/>
      <c r="BE14313" s="90"/>
      <c r="BF14313" s="84"/>
      <c r="BG14313" s="84">
        <f t="shared" si="225"/>
        <v>46374</v>
      </c>
    </row>
    <row r="14314" spans="39:59">
      <c r="AM14314" s="85" t="s">
        <v>14566</v>
      </c>
      <c r="AN14314" s="83">
        <v>3.4805174000000001</v>
      </c>
      <c r="AO14314" s="84">
        <v>800.18773999999996</v>
      </c>
      <c r="AP14314" s="83">
        <v>5725.2245999999996</v>
      </c>
      <c r="AQ14314" s="83">
        <v>0.78171188000000003</v>
      </c>
      <c r="AR14314" s="83">
        <v>-2.6988056</v>
      </c>
      <c r="AU14314" s="91"/>
      <c r="AW14314" s="89"/>
      <c r="BE14314" s="90"/>
      <c r="BF14314" s="84"/>
      <c r="BG14314" s="84">
        <f t="shared" si="225"/>
        <v>46374.5</v>
      </c>
    </row>
    <row r="14315" spans="39:59">
      <c r="AM14315" s="85" t="s">
        <v>14567</v>
      </c>
      <c r="AN14315" s="83">
        <v>3.4805565000000001</v>
      </c>
      <c r="AO14315" s="84">
        <v>800.23339999999996</v>
      </c>
      <c r="AP14315" s="83">
        <v>5725.6244999999999</v>
      </c>
      <c r="AQ14315" s="83">
        <v>0.78172249000000005</v>
      </c>
      <c r="AR14315" s="83">
        <v>-2.6988338999999999</v>
      </c>
      <c r="AU14315" s="91"/>
      <c r="AW14315" s="89"/>
      <c r="BE14315" s="90"/>
      <c r="BF14315" s="84"/>
      <c r="BG14315" s="84">
        <f t="shared" si="225"/>
        <v>46375</v>
      </c>
    </row>
    <row r="14316" spans="39:59">
      <c r="AM14316" s="85" t="s">
        <v>14568</v>
      </c>
      <c r="AN14316" s="83">
        <v>3.4805522</v>
      </c>
      <c r="AO14316" s="84">
        <v>800.14209000000005</v>
      </c>
      <c r="AP14316" s="83">
        <v>5726.0249000000003</v>
      </c>
      <c r="AQ14316" s="83">
        <v>0.78173380999999997</v>
      </c>
      <c r="AR14316" s="83">
        <v>-2.6988184</v>
      </c>
      <c r="AU14316" s="91"/>
      <c r="AW14316" s="89"/>
      <c r="BE14316" s="90"/>
      <c r="BF14316" s="84"/>
      <c r="BG14316" s="84">
        <f t="shared" si="225"/>
        <v>46375.5</v>
      </c>
    </row>
    <row r="14317" spans="39:59">
      <c r="AM14317" s="85" t="s">
        <v>14569</v>
      </c>
      <c r="AN14317" s="83">
        <v>3.4806143999999999</v>
      </c>
      <c r="AO14317" s="84">
        <v>800.15728999999999</v>
      </c>
      <c r="AP14317" s="83">
        <v>5726.4247999999998</v>
      </c>
      <c r="AQ14317" s="83">
        <v>0.78173095000000004</v>
      </c>
      <c r="AR14317" s="83">
        <v>-2.6988835</v>
      </c>
      <c r="AU14317" s="91"/>
      <c r="AW14317" s="89"/>
      <c r="BE14317" s="90"/>
      <c r="BF14317" s="84"/>
      <c r="BG14317" s="84">
        <f t="shared" si="225"/>
        <v>46376</v>
      </c>
    </row>
    <row r="14318" spans="39:59">
      <c r="AM14318" s="85" t="s">
        <v>14570</v>
      </c>
      <c r="AN14318" s="83">
        <v>3.4806077000000002</v>
      </c>
      <c r="AO14318" s="84">
        <v>800.17255</v>
      </c>
      <c r="AP14318" s="83">
        <v>5726.8252000000002</v>
      </c>
      <c r="AQ14318" s="83">
        <v>0.78173809999999999</v>
      </c>
      <c r="AR14318" s="83">
        <v>-2.6988696999999999</v>
      </c>
      <c r="AU14318" s="91"/>
      <c r="AW14318" s="89"/>
      <c r="BE14318" s="90"/>
      <c r="BF14318" s="84"/>
      <c r="BG14318" s="84">
        <f t="shared" si="225"/>
        <v>46376.5</v>
      </c>
    </row>
    <row r="14319" spans="39:59">
      <c r="AM14319" s="85" t="s">
        <v>14571</v>
      </c>
      <c r="AN14319" s="83">
        <v>3.4806439999999998</v>
      </c>
      <c r="AO14319" s="84">
        <v>800.14209000000005</v>
      </c>
      <c r="AP14319" s="83">
        <v>5727.2250999999997</v>
      </c>
      <c r="AQ14319" s="83">
        <v>0.78174370999999998</v>
      </c>
      <c r="AR14319" s="83">
        <v>-2.6989002000000002</v>
      </c>
      <c r="AU14319" s="91"/>
      <c r="AW14319" s="89"/>
      <c r="BE14319" s="90"/>
      <c r="BF14319" s="84"/>
      <c r="BG14319" s="84">
        <f t="shared" si="225"/>
        <v>46377</v>
      </c>
    </row>
    <row r="14320" spans="39:59">
      <c r="AM14320" s="85" t="s">
        <v>14572</v>
      </c>
      <c r="AN14320" s="83">
        <v>3.4805617</v>
      </c>
      <c r="AO14320" s="84">
        <v>799.94403</v>
      </c>
      <c r="AP14320" s="83">
        <v>5727.625</v>
      </c>
      <c r="AQ14320" s="83">
        <v>0.78175163000000003</v>
      </c>
      <c r="AR14320" s="83">
        <v>-2.6988101000000002</v>
      </c>
      <c r="AU14320" s="91"/>
      <c r="AW14320" s="89"/>
      <c r="BE14320" s="90"/>
      <c r="BF14320" s="84"/>
      <c r="BG14320" s="84">
        <f t="shared" si="225"/>
        <v>46377.5</v>
      </c>
    </row>
    <row r="14321" spans="39:59">
      <c r="AM14321" s="85" t="s">
        <v>14573</v>
      </c>
      <c r="AN14321" s="83">
        <v>3.4805576999999999</v>
      </c>
      <c r="AO14321" s="84">
        <v>800.14209000000005</v>
      </c>
      <c r="AP14321" s="83">
        <v>5728.0254000000004</v>
      </c>
      <c r="AQ14321" s="83">
        <v>0.78175192999999998</v>
      </c>
      <c r="AR14321" s="83">
        <v>-2.6988058000000001</v>
      </c>
      <c r="AU14321" s="91"/>
      <c r="AW14321" s="89"/>
      <c r="BE14321" s="90"/>
      <c r="BF14321" s="84"/>
      <c r="BG14321" s="84">
        <f t="shared" si="225"/>
        <v>46378</v>
      </c>
    </row>
    <row r="14322" spans="39:59">
      <c r="AM14322" s="85" t="s">
        <v>14574</v>
      </c>
      <c r="AN14322" s="83">
        <v>3.4806013</v>
      </c>
      <c r="AO14322" s="84">
        <v>800.20299999999997</v>
      </c>
      <c r="AP14322" s="83">
        <v>5728.4252999999999</v>
      </c>
      <c r="AQ14322" s="83">
        <v>0.78174555000000001</v>
      </c>
      <c r="AR14322" s="83">
        <v>-2.6988555999999999</v>
      </c>
      <c r="AU14322" s="91"/>
      <c r="AW14322" s="89"/>
      <c r="BE14322" s="90"/>
      <c r="BF14322" s="84"/>
      <c r="BG14322" s="84">
        <f t="shared" si="225"/>
        <v>46378.5</v>
      </c>
    </row>
    <row r="14323" spans="39:59">
      <c r="AM14323" s="85" t="s">
        <v>14575</v>
      </c>
      <c r="AN14323" s="83">
        <v>3.4806001000000002</v>
      </c>
      <c r="AO14323" s="84">
        <v>800.24872000000005</v>
      </c>
      <c r="AP14323" s="83">
        <v>5728.8252000000002</v>
      </c>
      <c r="AQ14323" s="83">
        <v>0.78174834999999998</v>
      </c>
      <c r="AR14323" s="83">
        <v>-2.6988517999999999</v>
      </c>
      <c r="AU14323" s="91"/>
      <c r="AW14323" s="89"/>
      <c r="BE14323" s="90"/>
      <c r="BF14323" s="84"/>
      <c r="BG14323" s="84">
        <f t="shared" si="225"/>
        <v>46379</v>
      </c>
    </row>
    <row r="14324" spans="39:59">
      <c r="AM14324" s="85" t="s">
        <v>14576</v>
      </c>
      <c r="AN14324" s="83">
        <v>3.4805674999999998</v>
      </c>
      <c r="AO14324" s="84">
        <v>800.24872000000005</v>
      </c>
      <c r="AP14324" s="83">
        <v>5729.2255999999998</v>
      </c>
      <c r="AQ14324" s="83">
        <v>0.78175103999999995</v>
      </c>
      <c r="AR14324" s="83">
        <v>-2.6988165</v>
      </c>
      <c r="AU14324" s="91"/>
      <c r="AW14324" s="89"/>
      <c r="BE14324" s="90"/>
      <c r="BF14324" s="84"/>
      <c r="BG14324" s="84">
        <f t="shared" si="225"/>
        <v>46379.5</v>
      </c>
    </row>
    <row r="14325" spans="39:59">
      <c r="AM14325" s="85" t="s">
        <v>14577</v>
      </c>
      <c r="AN14325" s="83">
        <v>3.4805264</v>
      </c>
      <c r="AO14325" s="84">
        <v>800.09644000000003</v>
      </c>
      <c r="AP14325" s="83">
        <v>5729.6255000000001</v>
      </c>
      <c r="AQ14325" s="83">
        <v>0.78175896</v>
      </c>
      <c r="AR14325" s="83">
        <v>-2.6987673999999999</v>
      </c>
      <c r="AU14325" s="91"/>
      <c r="AW14325" s="89"/>
      <c r="BE14325" s="90"/>
      <c r="BF14325" s="84"/>
      <c r="BG14325" s="84">
        <f t="shared" si="225"/>
        <v>46380</v>
      </c>
    </row>
    <row r="14326" spans="39:59">
      <c r="AM14326" s="85" t="s">
        <v>14578</v>
      </c>
      <c r="AN14326" s="83">
        <v>3.4804987999999999</v>
      </c>
      <c r="AO14326" s="84">
        <v>800.26391999999998</v>
      </c>
      <c r="AP14326" s="83">
        <v>5730.0254000000004</v>
      </c>
      <c r="AQ14326" s="83">
        <v>0.78175664</v>
      </c>
      <c r="AR14326" s="83">
        <v>-2.6987421999999999</v>
      </c>
      <c r="AU14326" s="91"/>
      <c r="AW14326" s="89"/>
      <c r="BE14326" s="90"/>
      <c r="BF14326" s="84"/>
      <c r="BG14326" s="84">
        <f t="shared" si="225"/>
        <v>46380.5</v>
      </c>
    </row>
    <row r="14327" spans="39:59">
      <c r="AM14327" s="85" t="s">
        <v>14579</v>
      </c>
      <c r="AN14327" s="83">
        <v>3.4804354000000002</v>
      </c>
      <c r="AO14327" s="84">
        <v>800.23346000000004</v>
      </c>
      <c r="AP14327" s="83">
        <v>5730.4258</v>
      </c>
      <c r="AQ14327" s="83">
        <v>0.78174823999999998</v>
      </c>
      <c r="AR14327" s="83">
        <v>-2.6986870999999999</v>
      </c>
      <c r="AU14327" s="91"/>
      <c r="AW14327" s="89"/>
      <c r="BE14327" s="90"/>
      <c r="BF14327" s="84"/>
      <c r="BG14327" s="84">
        <f t="shared" si="225"/>
        <v>46381</v>
      </c>
    </row>
    <row r="14328" spans="39:59">
      <c r="AM14328" s="85" t="s">
        <v>14580</v>
      </c>
      <c r="AN14328" s="83">
        <v>3.4803476</v>
      </c>
      <c r="AO14328" s="84">
        <v>800.21825999999999</v>
      </c>
      <c r="AP14328" s="83">
        <v>5730.8257000000003</v>
      </c>
      <c r="AQ14328" s="83">
        <v>0.78174692000000001</v>
      </c>
      <c r="AR14328" s="83">
        <v>-2.6986007999999999</v>
      </c>
      <c r="AU14328" s="91"/>
      <c r="AW14328" s="89"/>
      <c r="BE14328" s="90"/>
      <c r="BF14328" s="84"/>
      <c r="BG14328" s="84">
        <f t="shared" si="225"/>
        <v>46381.5</v>
      </c>
    </row>
    <row r="14329" spans="39:59">
      <c r="AM14329" s="85" t="s">
        <v>14581</v>
      </c>
      <c r="AN14329" s="83">
        <v>3.4803989</v>
      </c>
      <c r="AO14329" s="84">
        <v>800.03552000000002</v>
      </c>
      <c r="AP14329" s="83">
        <v>5731.2260999999999</v>
      </c>
      <c r="AQ14329" s="83">
        <v>0.78175353999999997</v>
      </c>
      <c r="AR14329" s="83">
        <v>-2.6986454000000002</v>
      </c>
      <c r="AU14329" s="91"/>
      <c r="AW14329" s="89"/>
      <c r="BE14329" s="90"/>
      <c r="BF14329" s="84"/>
      <c r="BG14329" s="84">
        <f t="shared" si="225"/>
        <v>46382</v>
      </c>
    </row>
    <row r="14330" spans="39:59">
      <c r="AM14330" s="85" t="s">
        <v>14582</v>
      </c>
      <c r="AN14330" s="83">
        <v>3.4804287</v>
      </c>
      <c r="AO14330" s="84">
        <v>800.12689</v>
      </c>
      <c r="AP14330" s="83">
        <v>5731.6260000000002</v>
      </c>
      <c r="AQ14330" s="83">
        <v>0.78175724000000002</v>
      </c>
      <c r="AR14330" s="83">
        <v>-2.6986715999999999</v>
      </c>
      <c r="AU14330" s="91"/>
      <c r="AW14330" s="89"/>
      <c r="BE14330" s="90"/>
      <c r="BF14330" s="84"/>
      <c r="BG14330" s="84">
        <f t="shared" si="225"/>
        <v>46382.5</v>
      </c>
    </row>
    <row r="14331" spans="39:59">
      <c r="AM14331" s="85" t="s">
        <v>14583</v>
      </c>
      <c r="AN14331" s="83">
        <v>3.4806314</v>
      </c>
      <c r="AO14331" s="84">
        <v>800.20299999999997</v>
      </c>
      <c r="AP14331" s="83">
        <v>5732.0258999999996</v>
      </c>
      <c r="AQ14331" s="83">
        <v>0.78176056999999999</v>
      </c>
      <c r="AR14331" s="83">
        <v>-2.6988707000000001</v>
      </c>
      <c r="AU14331" s="91"/>
      <c r="AW14331" s="89"/>
      <c r="BE14331" s="90"/>
      <c r="BF14331" s="84"/>
      <c r="BG14331" s="84">
        <f t="shared" si="225"/>
        <v>46383</v>
      </c>
    </row>
    <row r="14332" spans="39:59">
      <c r="AM14332" s="85" t="s">
        <v>14584</v>
      </c>
      <c r="AN14332" s="83">
        <v>3.4807457999999998</v>
      </c>
      <c r="AO14332" s="84">
        <v>800.24872000000005</v>
      </c>
      <c r="AP14332" s="83">
        <v>5732.4263000000001</v>
      </c>
      <c r="AQ14332" s="83">
        <v>0.78176367000000002</v>
      </c>
      <c r="AR14332" s="83">
        <v>-2.698982</v>
      </c>
      <c r="AU14332" s="91"/>
      <c r="AW14332" s="89"/>
      <c r="BE14332" s="90"/>
      <c r="BF14332" s="84"/>
      <c r="BG14332" s="84">
        <f t="shared" si="225"/>
        <v>46383.5</v>
      </c>
    </row>
    <row r="14333" spans="39:59">
      <c r="AM14333" s="85" t="s">
        <v>14585</v>
      </c>
      <c r="AN14333" s="83">
        <v>3.4806547000000001</v>
      </c>
      <c r="AO14333" s="84">
        <v>800.26391999999998</v>
      </c>
      <c r="AP14333" s="83">
        <v>5732.8262000000004</v>
      </c>
      <c r="AQ14333" s="83">
        <v>0.78176831999999996</v>
      </c>
      <c r="AR14333" s="83">
        <v>-2.6988864000000001</v>
      </c>
      <c r="AU14333" s="91"/>
      <c r="AW14333" s="89"/>
      <c r="BE14333" s="90"/>
      <c r="BF14333" s="84"/>
      <c r="BG14333" s="84">
        <f t="shared" si="225"/>
        <v>46384</v>
      </c>
    </row>
    <row r="14334" spans="39:59">
      <c r="AM14334" s="85" t="s">
        <v>14586</v>
      </c>
      <c r="AN14334" s="83">
        <v>3.4804846999999999</v>
      </c>
      <c r="AO14334" s="84">
        <v>800.18773999999996</v>
      </c>
      <c r="AP14334" s="83">
        <v>5733.2260999999999</v>
      </c>
      <c r="AQ14334" s="83">
        <v>0.78176301999999998</v>
      </c>
      <c r="AR14334" s="83">
        <v>-2.6987215999999998</v>
      </c>
      <c r="AU14334" s="91"/>
      <c r="AW14334" s="89"/>
      <c r="BE14334" s="90"/>
      <c r="BF14334" s="84"/>
      <c r="BG14334" s="84">
        <f t="shared" si="225"/>
        <v>46384.5</v>
      </c>
    </row>
    <row r="14335" spans="39:59">
      <c r="AM14335" s="85" t="s">
        <v>14587</v>
      </c>
      <c r="AN14335" s="83">
        <v>3.4803411999999998</v>
      </c>
      <c r="AO14335" s="84">
        <v>800.15734999999995</v>
      </c>
      <c r="AP14335" s="83">
        <v>5733.6265000000003</v>
      </c>
      <c r="AQ14335" s="83">
        <v>0.78176164999999997</v>
      </c>
      <c r="AR14335" s="83">
        <v>-2.6985795000000001</v>
      </c>
      <c r="AU14335" s="91"/>
      <c r="AW14335" s="89"/>
      <c r="BE14335" s="90"/>
      <c r="BF14335" s="84"/>
      <c r="BG14335" s="84">
        <f t="shared" si="225"/>
        <v>46385</v>
      </c>
    </row>
    <row r="14336" spans="39:59">
      <c r="AM14336" s="85" t="s">
        <v>14588</v>
      </c>
      <c r="AN14336" s="83">
        <v>3.4803807999999998</v>
      </c>
      <c r="AO14336" s="84">
        <v>800.15734999999995</v>
      </c>
      <c r="AP14336" s="83">
        <v>5734.0263999999997</v>
      </c>
      <c r="AQ14336" s="83">
        <v>0.78176540000000005</v>
      </c>
      <c r="AR14336" s="83">
        <v>-2.6986153000000002</v>
      </c>
      <c r="AU14336" s="91"/>
      <c r="AW14336" s="89"/>
      <c r="BE14336" s="90"/>
      <c r="BF14336" s="84"/>
      <c r="BG14336" s="84">
        <f t="shared" si="225"/>
        <v>46385.5</v>
      </c>
    </row>
    <row r="14337" spans="39:59">
      <c r="AM14337" s="85" t="s">
        <v>14589</v>
      </c>
      <c r="AN14337" s="83">
        <v>3.4804132000000001</v>
      </c>
      <c r="AO14337" s="84">
        <v>800.32488999999998</v>
      </c>
      <c r="AP14337" s="83">
        <v>5734.4263000000001</v>
      </c>
      <c r="AQ14337" s="83">
        <v>0.78177571000000001</v>
      </c>
      <c r="AR14337" s="83">
        <v>-2.6986374999999998</v>
      </c>
      <c r="AU14337" s="91"/>
      <c r="AW14337" s="89"/>
      <c r="BE14337" s="90"/>
      <c r="BF14337" s="84"/>
      <c r="BG14337" s="84">
        <f t="shared" si="225"/>
        <v>46386</v>
      </c>
    </row>
    <row r="14338" spans="39:59">
      <c r="AM14338" s="85" t="s">
        <v>14590</v>
      </c>
      <c r="AN14338" s="83">
        <v>3.4804783000000001</v>
      </c>
      <c r="AO14338" s="84">
        <v>800.12689</v>
      </c>
      <c r="AP14338" s="83">
        <v>5734.8266999999996</v>
      </c>
      <c r="AQ14338" s="83">
        <v>0.78178077999999995</v>
      </c>
      <c r="AR14338" s="83">
        <v>-2.6986976</v>
      </c>
      <c r="AU14338" s="91"/>
      <c r="AW14338" s="89"/>
      <c r="BE14338" s="90"/>
      <c r="BF14338" s="84"/>
      <c r="BG14338" s="84">
        <f t="shared" si="225"/>
        <v>46386.5</v>
      </c>
    </row>
    <row r="14339" spans="39:59">
      <c r="AM14339" s="85" t="s">
        <v>14591</v>
      </c>
      <c r="AN14339" s="83">
        <v>3.4805535999999999</v>
      </c>
      <c r="AO14339" s="84">
        <v>800.02026000000001</v>
      </c>
      <c r="AP14339" s="83">
        <v>5735.2266</v>
      </c>
      <c r="AQ14339" s="83">
        <v>0.78179335999999999</v>
      </c>
      <c r="AR14339" s="83">
        <v>-2.6987603</v>
      </c>
      <c r="AU14339" s="91"/>
      <c r="AW14339" s="89"/>
      <c r="BE14339" s="90"/>
      <c r="BF14339" s="84"/>
      <c r="BG14339" s="84">
        <f t="shared" si="225"/>
        <v>46387</v>
      </c>
    </row>
    <row r="14340" spans="39:59">
      <c r="AM14340" s="85" t="s">
        <v>14592</v>
      </c>
      <c r="AN14340" s="83">
        <v>3.4804862000000001</v>
      </c>
      <c r="AO14340" s="84">
        <v>800.14202999999998</v>
      </c>
      <c r="AP14340" s="83">
        <v>5735.6265000000003</v>
      </c>
      <c r="AQ14340" s="83">
        <v>0.78179193000000002</v>
      </c>
      <c r="AR14340" s="83">
        <v>-2.6986941999999998</v>
      </c>
      <c r="AU14340" s="91"/>
      <c r="AW14340" s="89"/>
      <c r="BE14340" s="90"/>
      <c r="BF14340" s="84"/>
      <c r="BG14340" s="84">
        <f t="shared" si="225"/>
        <v>46387.5</v>
      </c>
    </row>
    <row r="14341" spans="39:59">
      <c r="AM14341" s="85" t="s">
        <v>14593</v>
      </c>
      <c r="AN14341" s="83">
        <v>3.4804211</v>
      </c>
      <c r="AO14341" s="84">
        <v>800.12683000000004</v>
      </c>
      <c r="AP14341" s="83">
        <v>5736.0268999999998</v>
      </c>
      <c r="AQ14341" s="83">
        <v>0.78179187000000006</v>
      </c>
      <c r="AR14341" s="83">
        <v>-2.6986290999999998</v>
      </c>
      <c r="AU14341" s="91"/>
      <c r="AW14341" s="89"/>
      <c r="BE14341" s="90"/>
      <c r="BF14341" s="84"/>
      <c r="BG14341" s="84">
        <f t="shared" ref="BG14341:BG14404" si="226">BG14340+0.5</f>
        <v>46388</v>
      </c>
    </row>
    <row r="14342" spans="39:59">
      <c r="AM14342" s="85" t="s">
        <v>14594</v>
      </c>
      <c r="AN14342" s="83">
        <v>3.4804803999999998</v>
      </c>
      <c r="AO14342" s="84">
        <v>800.06592000000001</v>
      </c>
      <c r="AP14342" s="83">
        <v>5736.4268000000002</v>
      </c>
      <c r="AQ14342" s="83">
        <v>0.78179812000000004</v>
      </c>
      <c r="AR14342" s="83">
        <v>-2.6986823000000002</v>
      </c>
      <c r="AU14342" s="91"/>
      <c r="AW14342" s="89"/>
      <c r="BE14342" s="90"/>
      <c r="BF14342" s="84"/>
      <c r="BG14342" s="84">
        <f t="shared" si="226"/>
        <v>46388.5</v>
      </c>
    </row>
    <row r="14343" spans="39:59">
      <c r="AM14343" s="85" t="s">
        <v>14595</v>
      </c>
      <c r="AN14343" s="83">
        <v>3.4804914</v>
      </c>
      <c r="AO14343" s="84">
        <v>800.24872000000005</v>
      </c>
      <c r="AP14343" s="83">
        <v>5736.8266999999996</v>
      </c>
      <c r="AQ14343" s="83">
        <v>0.78180008999999995</v>
      </c>
      <c r="AR14343" s="83">
        <v>-2.6986914</v>
      </c>
      <c r="AU14343" s="91"/>
      <c r="AW14343" s="89"/>
      <c r="BE14343" s="90"/>
      <c r="BF14343" s="84"/>
      <c r="BG14343" s="84">
        <f t="shared" si="226"/>
        <v>46389</v>
      </c>
    </row>
    <row r="14344" spans="39:59">
      <c r="AM14344" s="85" t="s">
        <v>14596</v>
      </c>
      <c r="AN14344" s="83">
        <v>3.4804208000000001</v>
      </c>
      <c r="AO14344" s="84">
        <v>800.21825999999999</v>
      </c>
      <c r="AP14344" s="83">
        <v>5737.2271000000001</v>
      </c>
      <c r="AQ14344" s="83">
        <v>0.78180616999999997</v>
      </c>
      <c r="AR14344" s="83">
        <v>-2.6986146</v>
      </c>
      <c r="AU14344" s="91"/>
      <c r="AW14344" s="89"/>
      <c r="BE14344" s="90"/>
      <c r="BF14344" s="84"/>
      <c r="BG14344" s="84">
        <f t="shared" si="226"/>
        <v>46389.5</v>
      </c>
    </row>
    <row r="14345" spans="39:59">
      <c r="AM14345" s="85" t="s">
        <v>14597</v>
      </c>
      <c r="AN14345" s="83">
        <v>3.4803698000000001</v>
      </c>
      <c r="AO14345" s="84">
        <v>800.20299999999997</v>
      </c>
      <c r="AP14345" s="83">
        <v>5737.6270000000004</v>
      </c>
      <c r="AQ14345" s="83">
        <v>0.78180503999999995</v>
      </c>
      <c r="AR14345" s="83">
        <v>-2.6985648000000002</v>
      </c>
      <c r="AU14345" s="91"/>
      <c r="AW14345" s="89"/>
      <c r="BE14345" s="90"/>
      <c r="BF14345" s="84"/>
      <c r="BG14345" s="84">
        <f t="shared" si="226"/>
        <v>46390</v>
      </c>
    </row>
    <row r="14346" spans="39:59">
      <c r="AM14346" s="85" t="s">
        <v>14598</v>
      </c>
      <c r="AN14346" s="83">
        <v>3.4802181999999999</v>
      </c>
      <c r="AO14346" s="84">
        <v>800.06592000000001</v>
      </c>
      <c r="AP14346" s="83">
        <v>5738.0272999999997</v>
      </c>
      <c r="AQ14346" s="83">
        <v>0.78180837999999997</v>
      </c>
      <c r="AR14346" s="83">
        <v>-2.6984097999999999</v>
      </c>
      <c r="AU14346" s="91"/>
      <c r="AW14346" s="89"/>
      <c r="BE14346" s="90"/>
      <c r="BF14346" s="84"/>
      <c r="BG14346" s="84">
        <f t="shared" si="226"/>
        <v>46390.5</v>
      </c>
    </row>
    <row r="14347" spans="39:59">
      <c r="AM14347" s="85" t="s">
        <v>14599</v>
      </c>
      <c r="AN14347" s="83">
        <v>3.4802569999999999</v>
      </c>
      <c r="AO14347" s="84">
        <v>800.09636999999998</v>
      </c>
      <c r="AP14347" s="83">
        <v>5738.4272000000001</v>
      </c>
      <c r="AQ14347" s="83">
        <v>0.78181100000000003</v>
      </c>
      <c r="AR14347" s="83">
        <v>-2.6984460000000001</v>
      </c>
      <c r="AU14347" s="91"/>
      <c r="AW14347" s="89"/>
      <c r="BE14347" s="90"/>
      <c r="BF14347" s="84"/>
      <c r="BG14347" s="84">
        <f t="shared" si="226"/>
        <v>46391</v>
      </c>
    </row>
    <row r="14348" spans="39:59">
      <c r="AM14348" s="85" t="s">
        <v>14600</v>
      </c>
      <c r="AN14348" s="83">
        <v>3.4801867</v>
      </c>
      <c r="AO14348" s="84">
        <v>800.11162999999999</v>
      </c>
      <c r="AP14348" s="83">
        <v>5738.8271000000004</v>
      </c>
      <c r="AQ14348" s="83">
        <v>0.78181480999999997</v>
      </c>
      <c r="AR14348" s="83">
        <v>-2.6983719000000002</v>
      </c>
      <c r="AU14348" s="91"/>
      <c r="AW14348" s="89"/>
      <c r="BE14348" s="90"/>
      <c r="BF14348" s="84"/>
      <c r="BG14348" s="84">
        <f t="shared" si="226"/>
        <v>46391.5</v>
      </c>
    </row>
    <row r="14349" spans="39:59">
      <c r="AM14349" s="85" t="s">
        <v>14601</v>
      </c>
      <c r="AN14349" s="83">
        <v>3.4803373999999998</v>
      </c>
      <c r="AO14349" s="84">
        <v>800.27917000000002</v>
      </c>
      <c r="AP14349" s="83">
        <v>5739.2275</v>
      </c>
      <c r="AQ14349" s="83">
        <v>0.78180987000000002</v>
      </c>
      <c r="AR14349" s="83">
        <v>-2.6985275999999998</v>
      </c>
      <c r="AU14349" s="91"/>
      <c r="AW14349" s="89"/>
      <c r="BE14349" s="90"/>
      <c r="BF14349" s="84"/>
      <c r="BG14349" s="84">
        <f t="shared" si="226"/>
        <v>46392</v>
      </c>
    </row>
    <row r="14350" spans="39:59">
      <c r="AM14350" s="85" t="s">
        <v>14602</v>
      </c>
      <c r="AN14350" s="83">
        <v>3.4804151000000001</v>
      </c>
      <c r="AO14350" s="84">
        <v>800.09644000000003</v>
      </c>
      <c r="AP14350" s="83">
        <v>5739.6274000000003</v>
      </c>
      <c r="AQ14350" s="83">
        <v>0.78181641999999996</v>
      </c>
      <c r="AR14350" s="83">
        <v>-2.6985986</v>
      </c>
      <c r="AU14350" s="91"/>
      <c r="AW14350" s="89"/>
      <c r="BE14350" s="90"/>
      <c r="BF14350" s="84"/>
      <c r="BG14350" s="84">
        <f t="shared" si="226"/>
        <v>46392.5</v>
      </c>
    </row>
    <row r="14351" spans="39:59">
      <c r="AM14351" s="85" t="s">
        <v>14603</v>
      </c>
      <c r="AN14351" s="83">
        <v>3.4804761000000002</v>
      </c>
      <c r="AO14351" s="84">
        <v>800.09644000000003</v>
      </c>
      <c r="AP14351" s="83">
        <v>5740.0277999999998</v>
      </c>
      <c r="AQ14351" s="83">
        <v>0.78182536000000002</v>
      </c>
      <c r="AR14351" s="83">
        <v>-2.6986507999999998</v>
      </c>
      <c r="AU14351" s="91"/>
      <c r="AW14351" s="89"/>
      <c r="BE14351" s="90"/>
      <c r="BF14351" s="84"/>
      <c r="BG14351" s="84">
        <f t="shared" si="226"/>
        <v>46393</v>
      </c>
    </row>
    <row r="14352" spans="39:59">
      <c r="AM14352" s="85" t="s">
        <v>14604</v>
      </c>
      <c r="AN14352" s="83">
        <v>3.4804282</v>
      </c>
      <c r="AO14352" s="84">
        <v>800.21820000000002</v>
      </c>
      <c r="AP14352" s="83">
        <v>5740.4277000000002</v>
      </c>
      <c r="AQ14352" s="83">
        <v>0.78183084999999997</v>
      </c>
      <c r="AR14352" s="83">
        <v>-2.6985974000000001</v>
      </c>
      <c r="AU14352" s="91"/>
      <c r="AW14352" s="89"/>
      <c r="BE14352" s="90"/>
      <c r="BF14352" s="84"/>
      <c r="BG14352" s="84">
        <f t="shared" si="226"/>
        <v>46393.5</v>
      </c>
    </row>
    <row r="14353" spans="39:59">
      <c r="AM14353" s="85" t="s">
        <v>14605</v>
      </c>
      <c r="AN14353" s="83">
        <v>3.4803668999999999</v>
      </c>
      <c r="AO14353" s="84">
        <v>800.34009000000003</v>
      </c>
      <c r="AP14353" s="83">
        <v>5740.8275999999996</v>
      </c>
      <c r="AQ14353" s="83">
        <v>0.78184229000000005</v>
      </c>
      <c r="AR14353" s="83">
        <v>-2.6985247000000001</v>
      </c>
      <c r="AU14353" s="91"/>
      <c r="AW14353" s="89"/>
      <c r="BE14353" s="90"/>
      <c r="BF14353" s="84"/>
      <c r="BG14353" s="84">
        <f t="shared" si="226"/>
        <v>46394</v>
      </c>
    </row>
    <row r="14354" spans="39:59">
      <c r="AM14354" s="85" t="s">
        <v>14606</v>
      </c>
      <c r="AN14354" s="83">
        <v>3.4803567000000002</v>
      </c>
      <c r="AO14354" s="84">
        <v>800.06592000000001</v>
      </c>
      <c r="AP14354" s="83">
        <v>5741.2280000000001</v>
      </c>
      <c r="AQ14354" s="83">
        <v>0.78184807000000001</v>
      </c>
      <c r="AR14354" s="83">
        <v>-2.6985087000000001</v>
      </c>
      <c r="AU14354" s="91"/>
      <c r="AW14354" s="89"/>
      <c r="BE14354" s="90"/>
      <c r="BF14354" s="84"/>
      <c r="BG14354" s="84">
        <f t="shared" si="226"/>
        <v>46394.5</v>
      </c>
    </row>
    <row r="14355" spans="39:59">
      <c r="AM14355" s="85" t="s">
        <v>14607</v>
      </c>
      <c r="AN14355" s="83">
        <v>3.4803451999999999</v>
      </c>
      <c r="AO14355" s="84">
        <v>800.15728999999999</v>
      </c>
      <c r="AP14355" s="83">
        <v>5741.6279000000004</v>
      </c>
      <c r="AQ14355" s="83">
        <v>0.78185642</v>
      </c>
      <c r="AR14355" s="83">
        <v>-2.6984889999999999</v>
      </c>
      <c r="AU14355" s="91"/>
      <c r="AW14355" s="89"/>
      <c r="BE14355" s="90"/>
      <c r="BF14355" s="84"/>
      <c r="BG14355" s="84">
        <f t="shared" si="226"/>
        <v>46395</v>
      </c>
    </row>
    <row r="14356" spans="39:59">
      <c r="AM14356" s="85" t="s">
        <v>14608</v>
      </c>
      <c r="AN14356" s="83">
        <v>3.4804119999999998</v>
      </c>
      <c r="AO14356" s="84">
        <v>800.005</v>
      </c>
      <c r="AP14356" s="83">
        <v>5742.0282999999999</v>
      </c>
      <c r="AQ14356" s="83">
        <v>0.78185784999999997</v>
      </c>
      <c r="AR14356" s="83">
        <v>-2.6985540000000001</v>
      </c>
      <c r="AU14356" s="91"/>
      <c r="AW14356" s="89"/>
      <c r="BE14356" s="90"/>
      <c r="BF14356" s="84"/>
      <c r="BG14356" s="84">
        <f t="shared" si="226"/>
        <v>46395.5</v>
      </c>
    </row>
    <row r="14357" spans="39:59">
      <c r="AM14357" s="85" t="s">
        <v>14609</v>
      </c>
      <c r="AN14357" s="83">
        <v>3.4804411000000002</v>
      </c>
      <c r="AO14357" s="84">
        <v>800.12683000000004</v>
      </c>
      <c r="AP14357" s="83">
        <v>5742.4282000000003</v>
      </c>
      <c r="AQ14357" s="83">
        <v>0.78186493999999995</v>
      </c>
      <c r="AR14357" s="83">
        <v>-2.6985762000000002</v>
      </c>
      <c r="AU14357" s="91"/>
      <c r="AW14357" s="89"/>
      <c r="BE14357" s="90"/>
      <c r="BF14357" s="84"/>
      <c r="BG14357" s="84">
        <f t="shared" si="226"/>
        <v>46396</v>
      </c>
    </row>
    <row r="14358" spans="39:59">
      <c r="AM14358" s="85" t="s">
        <v>14610</v>
      </c>
      <c r="AN14358" s="83">
        <v>3.4804716</v>
      </c>
      <c r="AO14358" s="84">
        <v>800.06592000000001</v>
      </c>
      <c r="AP14358" s="83">
        <v>5742.8280999999997</v>
      </c>
      <c r="AQ14358" s="83">
        <v>0.78187119999999999</v>
      </c>
      <c r="AR14358" s="83">
        <v>-2.6986005</v>
      </c>
      <c r="AU14358" s="91"/>
      <c r="AW14358" s="89"/>
      <c r="BE14358" s="90"/>
      <c r="BF14358" s="84"/>
      <c r="BG14358" s="84">
        <f t="shared" si="226"/>
        <v>46396.5</v>
      </c>
    </row>
    <row r="14359" spans="39:59">
      <c r="AM14359" s="85" t="s">
        <v>14611</v>
      </c>
      <c r="AN14359" s="83">
        <v>3.4805128999999999</v>
      </c>
      <c r="AO14359" s="84">
        <v>800.21825999999999</v>
      </c>
      <c r="AP14359" s="83">
        <v>5743.2285000000002</v>
      </c>
      <c r="AQ14359" s="83">
        <v>0.78187823000000001</v>
      </c>
      <c r="AR14359" s="83">
        <v>-2.6986346000000001</v>
      </c>
      <c r="AU14359" s="91"/>
      <c r="AW14359" s="89"/>
      <c r="BE14359" s="90"/>
      <c r="BF14359" s="84"/>
      <c r="BG14359" s="84">
        <f t="shared" si="226"/>
        <v>46397</v>
      </c>
    </row>
    <row r="14360" spans="39:59">
      <c r="AM14360" s="85" t="s">
        <v>14612</v>
      </c>
      <c r="AN14360" s="83">
        <v>3.4804976000000001</v>
      </c>
      <c r="AO14360" s="84">
        <v>800.20306000000005</v>
      </c>
      <c r="AP14360" s="83">
        <v>5743.6283999999996</v>
      </c>
      <c r="AQ14360" s="83">
        <v>0.78188937999999997</v>
      </c>
      <c r="AR14360" s="83">
        <v>-2.6986081999999998</v>
      </c>
      <c r="AU14360" s="91"/>
      <c r="AW14360" s="89"/>
      <c r="BE14360" s="90"/>
      <c r="BF14360" s="84"/>
      <c r="BG14360" s="84">
        <f t="shared" si="226"/>
        <v>46397.5</v>
      </c>
    </row>
    <row r="14361" spans="39:59">
      <c r="AM14361" s="85" t="s">
        <v>14613</v>
      </c>
      <c r="AN14361" s="83">
        <v>3.4805179000000002</v>
      </c>
      <c r="AO14361" s="84">
        <v>800.20306000000005</v>
      </c>
      <c r="AP14361" s="83">
        <v>5744.0282999999999</v>
      </c>
      <c r="AQ14361" s="83">
        <v>0.78189503999999999</v>
      </c>
      <c r="AR14361" s="83">
        <v>-2.6986227</v>
      </c>
      <c r="AU14361" s="91"/>
      <c r="AW14361" s="89"/>
      <c r="BE14361" s="90"/>
      <c r="BF14361" s="84"/>
      <c r="BG14361" s="84">
        <f t="shared" si="226"/>
        <v>46398</v>
      </c>
    </row>
    <row r="14362" spans="39:59">
      <c r="AM14362" s="85" t="s">
        <v>14614</v>
      </c>
      <c r="AN14362" s="83">
        <v>3.4806203999999998</v>
      </c>
      <c r="AO14362" s="84">
        <v>800.27917000000002</v>
      </c>
      <c r="AP14362" s="83">
        <v>5744.4287000000004</v>
      </c>
      <c r="AQ14362" s="83">
        <v>0.7818988</v>
      </c>
      <c r="AR14362" s="83">
        <v>-2.6987215999999998</v>
      </c>
      <c r="AU14362" s="91"/>
      <c r="AW14362" s="89"/>
      <c r="BE14362" s="90"/>
      <c r="BF14362" s="84"/>
      <c r="BG14362" s="84">
        <f t="shared" si="226"/>
        <v>46398.5</v>
      </c>
    </row>
    <row r="14363" spans="39:59">
      <c r="AM14363" s="85" t="s">
        <v>14615</v>
      </c>
      <c r="AN14363" s="83">
        <v>3.4806376000000001</v>
      </c>
      <c r="AO14363" s="84">
        <v>800.23346000000004</v>
      </c>
      <c r="AP14363" s="83">
        <v>5744.8285999999998</v>
      </c>
      <c r="AQ14363" s="83">
        <v>0.78190207</v>
      </c>
      <c r="AR14363" s="83">
        <v>-2.6987355000000002</v>
      </c>
      <c r="AU14363" s="91"/>
      <c r="AW14363" s="89"/>
      <c r="BE14363" s="90"/>
      <c r="BF14363" s="84"/>
      <c r="BG14363" s="84">
        <f t="shared" si="226"/>
        <v>46399</v>
      </c>
    </row>
    <row r="14364" spans="39:59">
      <c r="AM14364" s="85" t="s">
        <v>14616</v>
      </c>
      <c r="AN14364" s="83">
        <v>3.4806889999999999</v>
      </c>
      <c r="AO14364" s="84">
        <v>800.18773999999996</v>
      </c>
      <c r="AP14364" s="83">
        <v>5745.2285000000002</v>
      </c>
      <c r="AQ14364" s="83">
        <v>0.78190660000000001</v>
      </c>
      <c r="AR14364" s="83">
        <v>-2.6987823999999998</v>
      </c>
      <c r="AU14364" s="91"/>
      <c r="AW14364" s="89"/>
      <c r="BE14364" s="90"/>
      <c r="BF14364" s="84"/>
      <c r="BG14364" s="84">
        <f t="shared" si="226"/>
        <v>46399.5</v>
      </c>
    </row>
    <row r="14365" spans="39:59">
      <c r="AM14365" s="85" t="s">
        <v>14617</v>
      </c>
      <c r="AN14365" s="83">
        <v>3.4806848000000001</v>
      </c>
      <c r="AO14365" s="84">
        <v>800.24872000000005</v>
      </c>
      <c r="AP14365" s="83">
        <v>5745.6288999999997</v>
      </c>
      <c r="AQ14365" s="83">
        <v>0.78191005999999996</v>
      </c>
      <c r="AR14365" s="83">
        <v>-2.6987746000000001</v>
      </c>
      <c r="AU14365" s="91"/>
      <c r="AW14365" s="89"/>
      <c r="BE14365" s="90"/>
      <c r="BF14365" s="84"/>
      <c r="BG14365" s="84">
        <f t="shared" si="226"/>
        <v>46400</v>
      </c>
    </row>
    <row r="14366" spans="39:59">
      <c r="AM14366" s="85" t="s">
        <v>14618</v>
      </c>
      <c r="AN14366" s="83">
        <v>3.4807062000000002</v>
      </c>
      <c r="AO14366" s="84">
        <v>800.03545999999994</v>
      </c>
      <c r="AP14366" s="83">
        <v>5746.0288</v>
      </c>
      <c r="AQ14366" s="83">
        <v>0.78191124999999995</v>
      </c>
      <c r="AR14366" s="83">
        <v>-2.6987950999999999</v>
      </c>
      <c r="AU14366" s="91"/>
      <c r="AW14366" s="89"/>
      <c r="BE14366" s="90"/>
      <c r="BF14366" s="84"/>
      <c r="BG14366" s="84">
        <f t="shared" si="226"/>
        <v>46400.5</v>
      </c>
    </row>
    <row r="14367" spans="39:59">
      <c r="AM14367" s="85" t="s">
        <v>14619</v>
      </c>
      <c r="AN14367" s="83">
        <v>3.4806873999999999</v>
      </c>
      <c r="AO14367" s="84">
        <v>800.12689</v>
      </c>
      <c r="AP14367" s="83">
        <v>5746.4291999999996</v>
      </c>
      <c r="AQ14367" s="83">
        <v>0.78190804000000003</v>
      </c>
      <c r="AR14367" s="83">
        <v>-2.6987793</v>
      </c>
      <c r="AU14367" s="91"/>
      <c r="AW14367" s="89"/>
      <c r="BE14367" s="90"/>
      <c r="BF14367" s="84"/>
      <c r="BG14367" s="84">
        <f t="shared" si="226"/>
        <v>46401</v>
      </c>
    </row>
    <row r="14368" spans="39:59">
      <c r="AM14368" s="85" t="s">
        <v>14620</v>
      </c>
      <c r="AN14368" s="83">
        <v>3.4806705</v>
      </c>
      <c r="AO14368" s="84">
        <v>800.06592000000001</v>
      </c>
      <c r="AP14368" s="83">
        <v>5746.8290999999999</v>
      </c>
      <c r="AQ14368" s="83">
        <v>0.78190338999999998</v>
      </c>
      <c r="AR14368" s="83">
        <v>-2.6987671999999998</v>
      </c>
      <c r="AU14368" s="91"/>
      <c r="AW14368" s="89"/>
      <c r="BE14368" s="90"/>
      <c r="BF14368" s="84"/>
      <c r="BG14368" s="84">
        <f t="shared" si="226"/>
        <v>46401.5</v>
      </c>
    </row>
    <row r="14369" spans="39:59">
      <c r="AM14369" s="85" t="s">
        <v>14621</v>
      </c>
      <c r="AN14369" s="83">
        <v>3.4807475000000001</v>
      </c>
      <c r="AO14369" s="84">
        <v>800.11157000000003</v>
      </c>
      <c r="AP14369" s="83">
        <v>5747.2290000000003</v>
      </c>
      <c r="AQ14369" s="83">
        <v>0.78190190000000004</v>
      </c>
      <c r="AR14369" s="83">
        <v>-2.6988455999999998</v>
      </c>
      <c r="AU14369" s="91"/>
      <c r="AW14369" s="89"/>
      <c r="BE14369" s="90"/>
      <c r="BF14369" s="84"/>
      <c r="BG14369" s="84">
        <f t="shared" si="226"/>
        <v>46402</v>
      </c>
    </row>
    <row r="14370" spans="39:59">
      <c r="AM14370" s="85" t="s">
        <v>14622</v>
      </c>
      <c r="AN14370" s="83">
        <v>3.4806436999999999</v>
      </c>
      <c r="AO14370" s="84">
        <v>800.08118000000002</v>
      </c>
      <c r="AP14370" s="83">
        <v>5747.6293999999998</v>
      </c>
      <c r="AQ14370" s="83">
        <v>0.78189147000000003</v>
      </c>
      <c r="AR14370" s="83">
        <v>-2.6987521999999999</v>
      </c>
      <c r="AU14370" s="91"/>
      <c r="AW14370" s="89"/>
      <c r="BE14370" s="90"/>
      <c r="BF14370" s="84"/>
      <c r="BG14370" s="84">
        <f t="shared" si="226"/>
        <v>46402.5</v>
      </c>
    </row>
    <row r="14371" spans="39:59">
      <c r="AM14371" s="85" t="s">
        <v>14623</v>
      </c>
      <c r="AN14371" s="83">
        <v>3.4805082999999999</v>
      </c>
      <c r="AO14371" s="84">
        <v>799.97448999999995</v>
      </c>
      <c r="AP14371" s="83">
        <v>5748.0293000000001</v>
      </c>
      <c r="AQ14371" s="83">
        <v>0.78188252000000003</v>
      </c>
      <c r="AR14371" s="83">
        <v>-2.6986257999999999</v>
      </c>
      <c r="AU14371" s="91"/>
      <c r="AW14371" s="89"/>
      <c r="BE14371" s="90"/>
      <c r="BF14371" s="84"/>
      <c r="BG14371" s="84">
        <f t="shared" si="226"/>
        <v>46403</v>
      </c>
    </row>
    <row r="14372" spans="39:59">
      <c r="AM14372" s="85" t="s">
        <v>14624</v>
      </c>
      <c r="AN14372" s="83">
        <v>3.4804841999999998</v>
      </c>
      <c r="AO14372" s="84">
        <v>800.08112000000006</v>
      </c>
      <c r="AP14372" s="83">
        <v>5748.4291999999996</v>
      </c>
      <c r="AQ14372" s="83">
        <v>0.78187603000000006</v>
      </c>
      <c r="AR14372" s="83">
        <v>-2.6986081999999998</v>
      </c>
      <c r="AU14372" s="91"/>
      <c r="AW14372" s="89"/>
      <c r="BE14372" s="90"/>
      <c r="BF14372" s="84"/>
      <c r="BG14372" s="84">
        <f t="shared" si="226"/>
        <v>46403.5</v>
      </c>
    </row>
    <row r="14373" spans="39:59">
      <c r="AM14373" s="85" t="s">
        <v>14625</v>
      </c>
      <c r="AN14373" s="83">
        <v>3.4806062999999998</v>
      </c>
      <c r="AO14373" s="84">
        <v>800.17255</v>
      </c>
      <c r="AP14373" s="83">
        <v>5748.8296</v>
      </c>
      <c r="AQ14373" s="83">
        <v>0.78188205</v>
      </c>
      <c r="AR14373" s="83">
        <v>-2.6987242999999999</v>
      </c>
      <c r="AU14373" s="91"/>
      <c r="AW14373" s="89"/>
      <c r="BE14373" s="90"/>
      <c r="BF14373" s="84"/>
      <c r="BG14373" s="84">
        <f t="shared" si="226"/>
        <v>46404</v>
      </c>
    </row>
    <row r="14374" spans="39:59">
      <c r="AM14374" s="85" t="s">
        <v>14626</v>
      </c>
      <c r="AN14374" s="83">
        <v>3.4807481999999998</v>
      </c>
      <c r="AO14374" s="84">
        <v>800.20299999999997</v>
      </c>
      <c r="AP14374" s="83">
        <v>5749.2295000000004</v>
      </c>
      <c r="AQ14374" s="83">
        <v>0.78188932</v>
      </c>
      <c r="AR14374" s="83">
        <v>-2.6988587000000002</v>
      </c>
      <c r="AU14374" s="91"/>
      <c r="AW14374" s="89"/>
      <c r="BE14374" s="90"/>
      <c r="BF14374" s="84"/>
      <c r="BG14374" s="84">
        <f t="shared" si="226"/>
        <v>46404.5</v>
      </c>
    </row>
    <row r="14375" spans="39:59">
      <c r="AM14375" s="85" t="s">
        <v>14627</v>
      </c>
      <c r="AN14375" s="83">
        <v>3.4809321999999998</v>
      </c>
      <c r="AO14375" s="84">
        <v>800.32488999999998</v>
      </c>
      <c r="AP14375" s="83">
        <v>5749.6293999999998</v>
      </c>
      <c r="AQ14375" s="83">
        <v>0.78189664999999997</v>
      </c>
      <c r="AR14375" s="83">
        <v>-2.6990356000000002</v>
      </c>
      <c r="AU14375" s="91"/>
      <c r="AW14375" s="89"/>
      <c r="BE14375" s="90"/>
      <c r="BF14375" s="84"/>
      <c r="BG14375" s="84">
        <f t="shared" si="226"/>
        <v>46405</v>
      </c>
    </row>
    <row r="14376" spans="39:59">
      <c r="AM14376" s="85" t="s">
        <v>14628</v>
      </c>
      <c r="AN14376" s="83">
        <v>3.4809887000000002</v>
      </c>
      <c r="AO14376" s="84">
        <v>800.17260999999996</v>
      </c>
      <c r="AP14376" s="83">
        <v>5750.0298000000003</v>
      </c>
      <c r="AQ14376" s="83">
        <v>0.78190428000000001</v>
      </c>
      <c r="AR14376" s="83">
        <v>-2.6990845000000001</v>
      </c>
      <c r="AU14376" s="91"/>
      <c r="AW14376" s="89"/>
      <c r="BE14376" s="90"/>
      <c r="BF14376" s="84"/>
      <c r="BG14376" s="84">
        <f t="shared" si="226"/>
        <v>46405.5</v>
      </c>
    </row>
    <row r="14377" spans="39:59">
      <c r="AM14377" s="85" t="s">
        <v>14629</v>
      </c>
      <c r="AN14377" s="83">
        <v>3.4810443000000002</v>
      </c>
      <c r="AO14377" s="84">
        <v>800.11157000000003</v>
      </c>
      <c r="AP14377" s="83">
        <v>5750.4296999999997</v>
      </c>
      <c r="AQ14377" s="83">
        <v>0.78190053000000004</v>
      </c>
      <c r="AR14377" s="83">
        <v>-2.6991436000000002</v>
      </c>
      <c r="AU14377" s="91"/>
      <c r="AW14377" s="89"/>
      <c r="BE14377" s="90"/>
      <c r="BF14377" s="84"/>
      <c r="BG14377" s="84">
        <f t="shared" si="226"/>
        <v>46406</v>
      </c>
    </row>
    <row r="14378" spans="39:59">
      <c r="AM14378" s="85" t="s">
        <v>14630</v>
      </c>
      <c r="AN14378" s="83">
        <v>3.4810932000000001</v>
      </c>
      <c r="AO14378" s="84">
        <v>800.24872000000005</v>
      </c>
      <c r="AP14378" s="83">
        <v>5750.8296</v>
      </c>
      <c r="AQ14378" s="83">
        <v>0.78189898000000002</v>
      </c>
      <c r="AR14378" s="83">
        <v>-2.6991942</v>
      </c>
      <c r="AU14378" s="91"/>
      <c r="AW14378" s="89"/>
      <c r="BE14378" s="90"/>
      <c r="BF14378" s="84"/>
      <c r="BG14378" s="84">
        <f t="shared" si="226"/>
        <v>46406.5</v>
      </c>
    </row>
    <row r="14379" spans="39:59">
      <c r="AM14379" s="85" t="s">
        <v>14631</v>
      </c>
      <c r="AN14379" s="83">
        <v>3.4811017999999998</v>
      </c>
      <c r="AO14379" s="84">
        <v>800.17260999999996</v>
      </c>
      <c r="AP14379" s="83">
        <v>5751.23</v>
      </c>
      <c r="AQ14379" s="83">
        <v>0.78190154000000001</v>
      </c>
      <c r="AR14379" s="83">
        <v>-2.6992001999999999</v>
      </c>
      <c r="AU14379" s="91"/>
      <c r="AW14379" s="89"/>
      <c r="BE14379" s="90"/>
      <c r="BF14379" s="84"/>
      <c r="BG14379" s="84">
        <f t="shared" si="226"/>
        <v>46407</v>
      </c>
    </row>
    <row r="14380" spans="39:59">
      <c r="AM14380" s="85" t="s">
        <v>14632</v>
      </c>
      <c r="AN14380" s="83">
        <v>3.4810457000000001</v>
      </c>
      <c r="AO14380" s="84">
        <v>799.83745999999996</v>
      </c>
      <c r="AP14380" s="83">
        <v>5751.6298999999999</v>
      </c>
      <c r="AQ14380" s="83">
        <v>0.78190022999999997</v>
      </c>
      <c r="AR14380" s="83">
        <v>-2.6991456</v>
      </c>
      <c r="AU14380" s="91"/>
      <c r="AW14380" s="89"/>
      <c r="BE14380" s="90"/>
      <c r="BF14380" s="84"/>
      <c r="BG14380" s="84">
        <f t="shared" si="226"/>
        <v>46407.5</v>
      </c>
    </row>
    <row r="14381" spans="39:59">
      <c r="AM14381" s="85" t="s">
        <v>14633</v>
      </c>
      <c r="AN14381" s="83">
        <v>3.4809549</v>
      </c>
      <c r="AO14381" s="84">
        <v>800.11157000000003</v>
      </c>
      <c r="AP14381" s="83">
        <v>5752.0298000000003</v>
      </c>
      <c r="AQ14381" s="83">
        <v>0.78189324999999998</v>
      </c>
      <c r="AR14381" s="83">
        <v>-2.6990615999999998</v>
      </c>
      <c r="AU14381" s="91"/>
      <c r="AW14381" s="89"/>
      <c r="BE14381" s="90"/>
      <c r="BF14381" s="84"/>
      <c r="BG14381" s="84">
        <f t="shared" si="226"/>
        <v>46408</v>
      </c>
    </row>
    <row r="14382" spans="39:59">
      <c r="AM14382" s="85" t="s">
        <v>14634</v>
      </c>
      <c r="AN14382" s="83">
        <v>3.4809766</v>
      </c>
      <c r="AO14382" s="84">
        <v>800.21820000000002</v>
      </c>
      <c r="AP14382" s="83">
        <v>5752.4301999999998</v>
      </c>
      <c r="AQ14382" s="83">
        <v>0.78189306999999997</v>
      </c>
      <c r="AR14382" s="83">
        <v>-2.6990835999999998</v>
      </c>
      <c r="AU14382" s="91"/>
      <c r="AW14382" s="89"/>
      <c r="BE14382" s="90"/>
      <c r="BF14382" s="84"/>
      <c r="BG14382" s="84">
        <f t="shared" si="226"/>
        <v>46408.5</v>
      </c>
    </row>
    <row r="14383" spans="39:59">
      <c r="AM14383" s="85" t="s">
        <v>14635</v>
      </c>
      <c r="AN14383" s="83">
        <v>3.4810026000000001</v>
      </c>
      <c r="AO14383" s="84">
        <v>800.08118000000002</v>
      </c>
      <c r="AP14383" s="83">
        <v>5752.8301000000001</v>
      </c>
      <c r="AQ14383" s="83">
        <v>0.78189045000000001</v>
      </c>
      <c r="AR14383" s="83">
        <v>-2.6991122000000001</v>
      </c>
      <c r="AU14383" s="91"/>
      <c r="AW14383" s="89"/>
      <c r="BE14383" s="90"/>
      <c r="BF14383" s="84"/>
      <c r="BG14383" s="84">
        <f t="shared" si="226"/>
        <v>46409</v>
      </c>
    </row>
    <row r="14384" spans="39:59">
      <c r="AM14384" s="85" t="s">
        <v>14636</v>
      </c>
      <c r="AN14384" s="83">
        <v>3.4810519000000002</v>
      </c>
      <c r="AO14384" s="84">
        <v>800.09644000000003</v>
      </c>
      <c r="AP14384" s="83">
        <v>5753.23</v>
      </c>
      <c r="AQ14384" s="83">
        <v>0.78188234999999995</v>
      </c>
      <c r="AR14384" s="83">
        <v>-2.6991695999999998</v>
      </c>
      <c r="AU14384" s="91"/>
      <c r="AW14384" s="89"/>
      <c r="BE14384" s="90"/>
      <c r="BF14384" s="84"/>
      <c r="BG14384" s="84">
        <f t="shared" si="226"/>
        <v>46409.5</v>
      </c>
    </row>
    <row r="14385" spans="39:59">
      <c r="AM14385" s="85" t="s">
        <v>14637</v>
      </c>
      <c r="AN14385" s="83">
        <v>3.4809575000000001</v>
      </c>
      <c r="AO14385" s="84">
        <v>799.97448999999995</v>
      </c>
      <c r="AP14385" s="83">
        <v>5753.6304</v>
      </c>
      <c r="AQ14385" s="83">
        <v>0.78188336000000003</v>
      </c>
      <c r="AR14385" s="83">
        <v>-2.699074</v>
      </c>
      <c r="AU14385" s="91"/>
      <c r="AW14385" s="89"/>
      <c r="BE14385" s="90"/>
      <c r="BF14385" s="84"/>
      <c r="BG14385" s="84">
        <f t="shared" si="226"/>
        <v>46410</v>
      </c>
    </row>
    <row r="14386" spans="39:59">
      <c r="AM14386" s="85" t="s">
        <v>14638</v>
      </c>
      <c r="AN14386" s="83">
        <v>3.4807644</v>
      </c>
      <c r="AO14386" s="84">
        <v>800.005</v>
      </c>
      <c r="AP14386" s="83">
        <v>5754.0303000000004</v>
      </c>
      <c r="AQ14386" s="83">
        <v>0.78187828999999998</v>
      </c>
      <c r="AR14386" s="83">
        <v>-2.6988862</v>
      </c>
      <c r="AU14386" s="91"/>
      <c r="AW14386" s="89"/>
      <c r="BE14386" s="90"/>
      <c r="BF14386" s="84"/>
      <c r="BG14386" s="84">
        <f t="shared" si="226"/>
        <v>46410.5</v>
      </c>
    </row>
    <row r="14387" spans="39:59">
      <c r="AM14387" s="85" t="s">
        <v>14639</v>
      </c>
      <c r="AN14387" s="83">
        <v>3.4808412</v>
      </c>
      <c r="AO14387" s="84">
        <v>800.15728999999999</v>
      </c>
      <c r="AP14387" s="83">
        <v>5754.4301999999998</v>
      </c>
      <c r="AQ14387" s="83">
        <v>0.78187667999999999</v>
      </c>
      <c r="AR14387" s="83">
        <v>-2.6989646</v>
      </c>
      <c r="AU14387" s="91"/>
      <c r="AW14387" s="89"/>
      <c r="BE14387" s="90"/>
      <c r="BF14387" s="84"/>
      <c r="BG14387" s="84">
        <f t="shared" si="226"/>
        <v>46411</v>
      </c>
    </row>
    <row r="14388" spans="39:59">
      <c r="AM14388" s="85" t="s">
        <v>14640</v>
      </c>
      <c r="AN14388" s="83">
        <v>3.4808636000000002</v>
      </c>
      <c r="AO14388" s="84">
        <v>800.03545999999994</v>
      </c>
      <c r="AP14388" s="83">
        <v>5754.8301000000001</v>
      </c>
      <c r="AQ14388" s="83">
        <v>0.78187507000000001</v>
      </c>
      <c r="AR14388" s="83">
        <v>-2.6989884000000002</v>
      </c>
      <c r="AU14388" s="91"/>
      <c r="AW14388" s="89"/>
      <c r="BE14388" s="90"/>
      <c r="BF14388" s="84"/>
      <c r="BG14388" s="84">
        <f t="shared" si="226"/>
        <v>46411.5</v>
      </c>
    </row>
    <row r="14389" spans="39:59">
      <c r="AM14389" s="85" t="s">
        <v>14641</v>
      </c>
      <c r="AN14389" s="83">
        <v>3.4808965000000001</v>
      </c>
      <c r="AO14389" s="84">
        <v>800.27917000000002</v>
      </c>
      <c r="AP14389" s="83">
        <v>5755.2304999999997</v>
      </c>
      <c r="AQ14389" s="83">
        <v>0.78187280999999997</v>
      </c>
      <c r="AR14389" s="83">
        <v>-2.6990237000000001</v>
      </c>
      <c r="AU14389" s="91"/>
      <c r="AW14389" s="89"/>
      <c r="BE14389" s="90"/>
      <c r="BF14389" s="84"/>
      <c r="BG14389" s="84">
        <f t="shared" si="226"/>
        <v>46412</v>
      </c>
    </row>
    <row r="14390" spans="39:59">
      <c r="AM14390" s="85" t="s">
        <v>14642</v>
      </c>
      <c r="AN14390" s="83">
        <v>3.4810819999999998</v>
      </c>
      <c r="AO14390" s="84">
        <v>800.23346000000004</v>
      </c>
      <c r="AP14390" s="83">
        <v>5755.6304</v>
      </c>
      <c r="AQ14390" s="83">
        <v>0.78187971999999994</v>
      </c>
      <c r="AR14390" s="83">
        <v>-2.6992023000000001</v>
      </c>
      <c r="AU14390" s="91"/>
      <c r="AW14390" s="89"/>
      <c r="BE14390" s="90"/>
      <c r="BF14390" s="84"/>
      <c r="BG14390" s="84">
        <f t="shared" si="226"/>
        <v>46412.5</v>
      </c>
    </row>
    <row r="14391" spans="39:59">
      <c r="AM14391" s="85" t="s">
        <v>14643</v>
      </c>
      <c r="AN14391" s="83">
        <v>3.4811184000000002</v>
      </c>
      <c r="AO14391" s="84">
        <v>800.18773999999996</v>
      </c>
      <c r="AP14391" s="83">
        <v>5756.0303000000004</v>
      </c>
      <c r="AQ14391" s="83">
        <v>0.78189664999999997</v>
      </c>
      <c r="AR14391" s="83">
        <v>-2.6992218000000001</v>
      </c>
      <c r="AU14391" s="91"/>
      <c r="AW14391" s="89"/>
      <c r="BE14391" s="90"/>
      <c r="BF14391" s="84"/>
      <c r="BG14391" s="84">
        <f t="shared" si="226"/>
        <v>46413</v>
      </c>
    </row>
    <row r="14392" spans="39:59">
      <c r="AM14392" s="85" t="s">
        <v>14644</v>
      </c>
      <c r="AN14392" s="83">
        <v>3.4811152999999999</v>
      </c>
      <c r="AO14392" s="84">
        <v>800.15734999999995</v>
      </c>
      <c r="AP14392" s="83">
        <v>5756.4301999999998</v>
      </c>
      <c r="AQ14392" s="83">
        <v>0.78191339999999998</v>
      </c>
      <c r="AR14392" s="83">
        <v>-2.6992018</v>
      </c>
      <c r="AU14392" s="91"/>
      <c r="AW14392" s="89"/>
      <c r="BE14392" s="90"/>
      <c r="BF14392" s="84"/>
      <c r="BG14392" s="84">
        <f t="shared" si="226"/>
        <v>46413.5</v>
      </c>
    </row>
    <row r="14393" spans="39:59">
      <c r="AM14393" s="85" t="s">
        <v>14645</v>
      </c>
      <c r="AN14393" s="83">
        <v>3.4810946</v>
      </c>
      <c r="AO14393" s="84">
        <v>800.11157000000003</v>
      </c>
      <c r="AP14393" s="83">
        <v>5756.8306000000002</v>
      </c>
      <c r="AQ14393" s="83">
        <v>0.78192543999999997</v>
      </c>
      <c r="AR14393" s="83">
        <v>-2.6991692</v>
      </c>
      <c r="AU14393" s="91"/>
      <c r="AW14393" s="89"/>
      <c r="BE14393" s="90"/>
      <c r="BF14393" s="84"/>
      <c r="BG14393" s="84">
        <f t="shared" si="226"/>
        <v>46414</v>
      </c>
    </row>
    <row r="14394" spans="39:59">
      <c r="AM14394" s="85" t="s">
        <v>14646</v>
      </c>
      <c r="AN14394" s="83">
        <v>3.4810333</v>
      </c>
      <c r="AO14394" s="84">
        <v>800.11157000000003</v>
      </c>
      <c r="AP14394" s="83">
        <v>5757.2304999999997</v>
      </c>
      <c r="AQ14394" s="83">
        <v>0.78193318999999994</v>
      </c>
      <c r="AR14394" s="83">
        <v>-2.6991000000000001</v>
      </c>
      <c r="AU14394" s="91"/>
      <c r="AW14394" s="89"/>
      <c r="BE14394" s="90"/>
      <c r="BF14394" s="84"/>
      <c r="BG14394" s="84">
        <f t="shared" si="226"/>
        <v>46414.5</v>
      </c>
    </row>
    <row r="14395" spans="39:59">
      <c r="AM14395" s="85" t="s">
        <v>14647</v>
      </c>
      <c r="AN14395" s="83">
        <v>3.4809698999999998</v>
      </c>
      <c r="AO14395" s="84">
        <v>799.97455000000002</v>
      </c>
      <c r="AP14395" s="83">
        <v>5757.6304</v>
      </c>
      <c r="AQ14395" s="83">
        <v>0.78193723999999998</v>
      </c>
      <c r="AR14395" s="83">
        <v>-2.6990327999999999</v>
      </c>
      <c r="AU14395" s="91"/>
      <c r="AW14395" s="89"/>
      <c r="BE14395" s="90"/>
      <c r="BF14395" s="84"/>
      <c r="BG14395" s="84">
        <f t="shared" si="226"/>
        <v>46415</v>
      </c>
    </row>
    <row r="14396" spans="39:59">
      <c r="AM14396" s="85" t="s">
        <v>14648</v>
      </c>
      <c r="AN14396" s="83">
        <v>3.4809177</v>
      </c>
      <c r="AO14396" s="84">
        <v>799.98974999999996</v>
      </c>
      <c r="AP14396" s="83">
        <v>5758.0308000000005</v>
      </c>
      <c r="AQ14396" s="83">
        <v>0.78193973999999999</v>
      </c>
      <c r="AR14396" s="83">
        <v>-2.6989779</v>
      </c>
      <c r="AU14396" s="91"/>
      <c r="AW14396" s="89"/>
      <c r="BE14396" s="90"/>
      <c r="BF14396" s="84"/>
      <c r="BG14396" s="84">
        <f t="shared" si="226"/>
        <v>46415.5</v>
      </c>
    </row>
    <row r="14397" spans="39:59">
      <c r="AM14397" s="85" t="s">
        <v>14649</v>
      </c>
      <c r="AN14397" s="83">
        <v>3.4807014000000001</v>
      </c>
      <c r="AO14397" s="84">
        <v>799.95934999999997</v>
      </c>
      <c r="AP14397" s="83">
        <v>5758.4306999999999</v>
      </c>
      <c r="AQ14397" s="83">
        <v>0.78193367000000003</v>
      </c>
      <c r="AR14397" s="83">
        <v>-2.6987676999999999</v>
      </c>
      <c r="AU14397" s="91"/>
      <c r="AW14397" s="89"/>
      <c r="BE14397" s="90"/>
      <c r="BF14397" s="84"/>
      <c r="BG14397" s="84">
        <f t="shared" si="226"/>
        <v>46416</v>
      </c>
    </row>
    <row r="14398" spans="39:59">
      <c r="AM14398" s="85" t="s">
        <v>14650</v>
      </c>
      <c r="AN14398" s="83">
        <v>3.4806335000000002</v>
      </c>
      <c r="AO14398" s="84">
        <v>800.06592000000001</v>
      </c>
      <c r="AP14398" s="83">
        <v>5758.8306000000002</v>
      </c>
      <c r="AQ14398" s="83">
        <v>0.78193687999999995</v>
      </c>
      <c r="AR14398" s="83">
        <v>-2.6986965999999999</v>
      </c>
      <c r="AU14398" s="91"/>
      <c r="AW14398" s="89"/>
      <c r="BE14398" s="90"/>
      <c r="BF14398" s="84"/>
      <c r="BG14398" s="84">
        <f t="shared" si="226"/>
        <v>46416.5</v>
      </c>
    </row>
    <row r="14399" spans="39:59">
      <c r="AM14399" s="85" t="s">
        <v>14651</v>
      </c>
      <c r="AN14399" s="83">
        <v>3.4806848000000001</v>
      </c>
      <c r="AO14399" s="84">
        <v>800.08118000000002</v>
      </c>
      <c r="AP14399" s="83">
        <v>5759.2304999999997</v>
      </c>
      <c r="AQ14399" s="83">
        <v>0.78193939000000001</v>
      </c>
      <c r="AR14399" s="83">
        <v>-2.6987453000000001</v>
      </c>
      <c r="AU14399" s="91"/>
      <c r="AW14399" s="89"/>
      <c r="BE14399" s="90"/>
      <c r="BF14399" s="84"/>
      <c r="BG14399" s="84">
        <f t="shared" si="226"/>
        <v>46417</v>
      </c>
    </row>
    <row r="14400" spans="39:59">
      <c r="AM14400" s="85" t="s">
        <v>14652</v>
      </c>
      <c r="AN14400" s="83">
        <v>3.4807853999999998</v>
      </c>
      <c r="AO14400" s="84">
        <v>800.18773999999996</v>
      </c>
      <c r="AP14400" s="83">
        <v>5759.6309000000001</v>
      </c>
      <c r="AQ14400" s="83">
        <v>0.78194474999999997</v>
      </c>
      <c r="AR14400" s="83">
        <v>-2.6988406</v>
      </c>
      <c r="AU14400" s="91"/>
      <c r="AW14400" s="89"/>
      <c r="BE14400" s="90"/>
      <c r="BF14400" s="84"/>
      <c r="BG14400" s="84">
        <f t="shared" si="226"/>
        <v>46417.5</v>
      </c>
    </row>
    <row r="14401" spans="39:59">
      <c r="AM14401" s="85" t="s">
        <v>14653</v>
      </c>
      <c r="AN14401" s="83">
        <v>3.4809442000000002</v>
      </c>
      <c r="AO14401" s="84">
        <v>800.09636999999998</v>
      </c>
      <c r="AP14401" s="83">
        <v>5760.0308000000005</v>
      </c>
      <c r="AQ14401" s="83">
        <v>0.78195786</v>
      </c>
      <c r="AR14401" s="83">
        <v>-2.6989863000000001</v>
      </c>
      <c r="AU14401" s="91"/>
      <c r="AW14401" s="89"/>
      <c r="BE14401" s="90"/>
      <c r="BF14401" s="84"/>
      <c r="BG14401" s="84">
        <f t="shared" si="226"/>
        <v>46418</v>
      </c>
    </row>
    <row r="14402" spans="39:59">
      <c r="AM14402" s="85" t="s">
        <v>14654</v>
      </c>
      <c r="AN14402" s="83">
        <v>3.4810151999999999</v>
      </c>
      <c r="AO14402" s="84">
        <v>800.06592000000001</v>
      </c>
      <c r="AP14402" s="83">
        <v>5760.4306999999999</v>
      </c>
      <c r="AQ14402" s="83">
        <v>0.78196292999999994</v>
      </c>
      <c r="AR14402" s="83">
        <v>-2.6990523</v>
      </c>
      <c r="AU14402" s="91"/>
      <c r="AW14402" s="89"/>
      <c r="BE14402" s="90"/>
      <c r="BF14402" s="84"/>
      <c r="BG14402" s="84">
        <f t="shared" si="226"/>
        <v>46418.5</v>
      </c>
    </row>
    <row r="14403" spans="39:59">
      <c r="AM14403" s="85" t="s">
        <v>14655</v>
      </c>
      <c r="AN14403" s="83">
        <v>3.4810857999999998</v>
      </c>
      <c r="AO14403" s="84">
        <v>800.08118000000002</v>
      </c>
      <c r="AP14403" s="83">
        <v>5760.8306000000002</v>
      </c>
      <c r="AQ14403" s="83">
        <v>0.78196454000000004</v>
      </c>
      <c r="AR14403" s="83">
        <v>-2.6991212</v>
      </c>
      <c r="AU14403" s="91"/>
      <c r="AW14403" s="89"/>
      <c r="BE14403" s="90"/>
      <c r="BF14403" s="84"/>
      <c r="BG14403" s="84">
        <f t="shared" si="226"/>
        <v>46419</v>
      </c>
    </row>
    <row r="14404" spans="39:59">
      <c r="AM14404" s="85" t="s">
        <v>14656</v>
      </c>
      <c r="AN14404" s="83">
        <v>3.4811711000000001</v>
      </c>
      <c r="AO14404" s="84">
        <v>799.91363999999999</v>
      </c>
      <c r="AP14404" s="83">
        <v>5761.2309999999998</v>
      </c>
      <c r="AQ14404" s="83">
        <v>0.78197174999999997</v>
      </c>
      <c r="AR14404" s="83">
        <v>-2.6991993999999999</v>
      </c>
      <c r="AU14404" s="91"/>
      <c r="AW14404" s="89"/>
      <c r="BE14404" s="90"/>
      <c r="BF14404" s="84"/>
      <c r="BG14404" s="84">
        <f t="shared" si="226"/>
        <v>46419.5</v>
      </c>
    </row>
    <row r="14405" spans="39:59">
      <c r="AM14405" s="85" t="s">
        <v>14657</v>
      </c>
      <c r="AN14405" s="83">
        <v>3.4811684999999999</v>
      </c>
      <c r="AO14405" s="84">
        <v>800.08118000000002</v>
      </c>
      <c r="AP14405" s="83">
        <v>5761.6309000000001</v>
      </c>
      <c r="AQ14405" s="83">
        <v>0.78198480999999997</v>
      </c>
      <c r="AR14405" s="83">
        <v>-2.6991836999999999</v>
      </c>
      <c r="AU14405" s="91"/>
      <c r="AW14405" s="89"/>
      <c r="BE14405" s="90"/>
      <c r="BF14405" s="84"/>
      <c r="BG14405" s="84">
        <f t="shared" ref="BG14405:BG14468" si="227">BG14404+0.5</f>
        <v>46420</v>
      </c>
    </row>
    <row r="14406" spans="39:59">
      <c r="AM14406" s="85" t="s">
        <v>14658</v>
      </c>
      <c r="AN14406" s="83">
        <v>3.4811698999999998</v>
      </c>
      <c r="AO14406" s="84">
        <v>800.09636999999998</v>
      </c>
      <c r="AP14406" s="83">
        <v>5762.0308000000005</v>
      </c>
      <c r="AQ14406" s="83">
        <v>0.78199415999999999</v>
      </c>
      <c r="AR14406" s="83">
        <v>-2.6991757999999999</v>
      </c>
      <c r="AU14406" s="91"/>
      <c r="AW14406" s="89"/>
      <c r="BE14406" s="90"/>
      <c r="BF14406" s="84"/>
      <c r="BG14406" s="84">
        <f t="shared" si="227"/>
        <v>46420.5</v>
      </c>
    </row>
    <row r="14407" spans="39:59">
      <c r="AM14407" s="85" t="s">
        <v>14659</v>
      </c>
      <c r="AN14407" s="83">
        <v>3.4811542000000002</v>
      </c>
      <c r="AO14407" s="84">
        <v>800.14202999999998</v>
      </c>
      <c r="AP14407" s="83">
        <v>5762.4306999999999</v>
      </c>
      <c r="AQ14407" s="83">
        <v>0.78199929000000001</v>
      </c>
      <c r="AR14407" s="83">
        <v>-2.6991548999999999</v>
      </c>
      <c r="AU14407" s="91"/>
      <c r="AW14407" s="89"/>
      <c r="BE14407" s="90"/>
      <c r="BF14407" s="84"/>
      <c r="BG14407" s="84">
        <f t="shared" si="227"/>
        <v>46421</v>
      </c>
    </row>
    <row r="14408" spans="39:59">
      <c r="AM14408" s="85" t="s">
        <v>14660</v>
      </c>
      <c r="AN14408" s="83">
        <v>3.4812116999999998</v>
      </c>
      <c r="AO14408" s="84">
        <v>799.83745999999996</v>
      </c>
      <c r="AP14408" s="83">
        <v>5762.8311000000003</v>
      </c>
      <c r="AQ14408" s="83">
        <v>0.78200524999999999</v>
      </c>
      <c r="AR14408" s="83">
        <v>-2.6992064</v>
      </c>
      <c r="AU14408" s="91"/>
      <c r="AW14408" s="89"/>
      <c r="BE14408" s="90"/>
      <c r="BF14408" s="84"/>
      <c r="BG14408" s="84">
        <f t="shared" si="227"/>
        <v>46421.5</v>
      </c>
    </row>
    <row r="14409" spans="39:59">
      <c r="AM14409" s="85" t="s">
        <v>14661</v>
      </c>
      <c r="AN14409" s="83">
        <v>3.4811854000000002</v>
      </c>
      <c r="AO14409" s="84">
        <v>799.83745999999996</v>
      </c>
      <c r="AP14409" s="83">
        <v>5763.2309999999998</v>
      </c>
      <c r="AQ14409" s="83">
        <v>0.78200709999999996</v>
      </c>
      <c r="AR14409" s="83">
        <v>-2.6991784999999999</v>
      </c>
      <c r="AU14409" s="91"/>
      <c r="AW14409" s="89"/>
      <c r="BE14409" s="90"/>
      <c r="BF14409" s="84"/>
      <c r="BG14409" s="84">
        <f t="shared" si="227"/>
        <v>46422</v>
      </c>
    </row>
    <row r="14410" spans="39:59">
      <c r="AM14410" s="85" t="s">
        <v>14662</v>
      </c>
      <c r="AN14410" s="83">
        <v>3.4812481000000002</v>
      </c>
      <c r="AO14410" s="84">
        <v>800.20306000000005</v>
      </c>
      <c r="AP14410" s="83">
        <v>5763.6309000000001</v>
      </c>
      <c r="AQ14410" s="83">
        <v>0.78201001999999997</v>
      </c>
      <c r="AR14410" s="83">
        <v>-2.6992381000000001</v>
      </c>
      <c r="AU14410" s="91"/>
      <c r="AW14410" s="89"/>
      <c r="BE14410" s="90"/>
      <c r="BF14410" s="84"/>
      <c r="BG14410" s="84">
        <f t="shared" si="227"/>
        <v>46422.5</v>
      </c>
    </row>
    <row r="14411" spans="39:59">
      <c r="AM14411" s="85" t="s">
        <v>14663</v>
      </c>
      <c r="AN14411" s="83">
        <v>3.4811858999999998</v>
      </c>
      <c r="AO14411" s="84">
        <v>800.06592000000001</v>
      </c>
      <c r="AP14411" s="83">
        <v>5764.0308000000005</v>
      </c>
      <c r="AQ14411" s="83">
        <v>0.78201306000000004</v>
      </c>
      <c r="AR14411" s="83">
        <v>-2.699173</v>
      </c>
      <c r="AU14411" s="91"/>
      <c r="AW14411" s="89"/>
      <c r="BE14411" s="90"/>
      <c r="BF14411" s="84"/>
      <c r="BG14411" s="84">
        <f t="shared" si="227"/>
        <v>46423</v>
      </c>
    </row>
    <row r="14412" spans="39:59">
      <c r="AM14412" s="85" t="s">
        <v>14664</v>
      </c>
      <c r="AN14412" s="83">
        <v>3.4812411999999999</v>
      </c>
      <c r="AO14412" s="84">
        <v>800.14209000000005</v>
      </c>
      <c r="AP14412" s="83">
        <v>5764.4312</v>
      </c>
      <c r="AQ14412" s="83">
        <v>0.78201306000000004</v>
      </c>
      <c r="AR14412" s="83">
        <v>-2.6992283000000001</v>
      </c>
      <c r="AU14412" s="91"/>
      <c r="AW14412" s="89"/>
      <c r="BE14412" s="90"/>
      <c r="BF14412" s="84"/>
      <c r="BG14412" s="84">
        <f t="shared" si="227"/>
        <v>46423.5</v>
      </c>
    </row>
    <row r="14413" spans="39:59">
      <c r="AM14413" s="85" t="s">
        <v>14665</v>
      </c>
      <c r="AN14413" s="83">
        <v>3.4811931</v>
      </c>
      <c r="AO14413" s="84">
        <v>800.09644000000003</v>
      </c>
      <c r="AP14413" s="83">
        <v>5764.8311000000003</v>
      </c>
      <c r="AQ14413" s="83">
        <v>0.78201114999999999</v>
      </c>
      <c r="AR14413" s="83">
        <v>-2.699182</v>
      </c>
      <c r="AU14413" s="91"/>
      <c r="AW14413" s="89"/>
      <c r="BE14413" s="90"/>
      <c r="BF14413" s="84"/>
      <c r="BG14413" s="84">
        <f t="shared" si="227"/>
        <v>46424</v>
      </c>
    </row>
    <row r="14414" spans="39:59">
      <c r="AM14414" s="85" t="s">
        <v>14666</v>
      </c>
      <c r="AN14414" s="83">
        <v>3.4812371999999998</v>
      </c>
      <c r="AO14414" s="84">
        <v>800.05071999999996</v>
      </c>
      <c r="AP14414" s="83">
        <v>5765.2309999999998</v>
      </c>
      <c r="AQ14414" s="83">
        <v>0.78200966000000005</v>
      </c>
      <c r="AR14414" s="83">
        <v>-2.6992275999999999</v>
      </c>
      <c r="AU14414" s="91"/>
      <c r="AW14414" s="89"/>
      <c r="BE14414" s="90"/>
      <c r="BF14414" s="84"/>
      <c r="BG14414" s="84">
        <f t="shared" si="227"/>
        <v>46424.5</v>
      </c>
    </row>
    <row r="14415" spans="39:59">
      <c r="AM14415" s="85" t="s">
        <v>14667</v>
      </c>
      <c r="AN14415" s="83">
        <v>3.4811977999999999</v>
      </c>
      <c r="AO14415" s="84">
        <v>800.09644000000003</v>
      </c>
      <c r="AP14415" s="83">
        <v>5765.6313</v>
      </c>
      <c r="AQ14415" s="83">
        <v>0.78200822999999997</v>
      </c>
      <c r="AR14415" s="83">
        <v>-2.6991896999999998</v>
      </c>
      <c r="AU14415" s="91"/>
      <c r="AW14415" s="89"/>
      <c r="BE14415" s="90"/>
      <c r="BF14415" s="84"/>
      <c r="BG14415" s="84">
        <f t="shared" si="227"/>
        <v>46425</v>
      </c>
    </row>
    <row r="14416" spans="39:59">
      <c r="AM14416" s="85" t="s">
        <v>14668</v>
      </c>
      <c r="AN14416" s="83">
        <v>3.4812264000000002</v>
      </c>
      <c r="AO14416" s="84">
        <v>800.03545999999994</v>
      </c>
      <c r="AP14416" s="83">
        <v>5766.0312999999996</v>
      </c>
      <c r="AQ14416" s="83">
        <v>0.78200364</v>
      </c>
      <c r="AR14416" s="83">
        <v>-2.6992227999999998</v>
      </c>
      <c r="AU14416" s="91"/>
      <c r="AW14416" s="89"/>
      <c r="BE14416" s="90"/>
      <c r="BF14416" s="84"/>
      <c r="BG14416" s="84">
        <f t="shared" si="227"/>
        <v>46425.5</v>
      </c>
    </row>
    <row r="14417" spans="39:59">
      <c r="AM14417" s="85" t="s">
        <v>14669</v>
      </c>
      <c r="AN14417" s="83">
        <v>3.4810386000000002</v>
      </c>
      <c r="AO14417" s="84">
        <v>800.12683000000004</v>
      </c>
      <c r="AP14417" s="83">
        <v>5766.4312</v>
      </c>
      <c r="AQ14417" s="83">
        <v>0.78199797999999998</v>
      </c>
      <c r="AR14417" s="83">
        <v>-2.6990406999999998</v>
      </c>
      <c r="AU14417" s="91"/>
      <c r="AW14417" s="89"/>
      <c r="BE14417" s="90"/>
      <c r="BF14417" s="84"/>
      <c r="BG14417" s="84">
        <f t="shared" si="227"/>
        <v>46426</v>
      </c>
    </row>
    <row r="14418" spans="39:59">
      <c r="AM14418" s="85" t="s">
        <v>14670</v>
      </c>
      <c r="AN14418" s="83">
        <v>3.4809958999999999</v>
      </c>
      <c r="AO14418" s="84">
        <v>799.95934999999997</v>
      </c>
      <c r="AP14418" s="83">
        <v>5766.8311000000003</v>
      </c>
      <c r="AQ14418" s="83">
        <v>0.78198891999999998</v>
      </c>
      <c r="AR14418" s="83">
        <v>-2.6990069999999999</v>
      </c>
      <c r="AU14418" s="91"/>
      <c r="AW14418" s="89"/>
      <c r="BE14418" s="90"/>
      <c r="BF14418" s="84"/>
      <c r="BG14418" s="84">
        <f t="shared" si="227"/>
        <v>46426.5</v>
      </c>
    </row>
    <row r="14419" spans="39:59">
      <c r="AM14419" s="85" t="s">
        <v>14671</v>
      </c>
      <c r="AN14419" s="83">
        <v>3.4810878999999999</v>
      </c>
      <c r="AO14419" s="84">
        <v>800.17255</v>
      </c>
      <c r="AP14419" s="83">
        <v>5767.2313999999997</v>
      </c>
      <c r="AQ14419" s="83">
        <v>0.78198433000000001</v>
      </c>
      <c r="AR14419" s="83">
        <v>-2.6991035999999999</v>
      </c>
      <c r="AU14419" s="91"/>
      <c r="AW14419" s="89"/>
      <c r="BE14419" s="90"/>
      <c r="BF14419" s="84"/>
      <c r="BG14419" s="84">
        <f t="shared" si="227"/>
        <v>46427</v>
      </c>
    </row>
    <row r="14420" spans="39:59">
      <c r="AM14420" s="85" t="s">
        <v>14672</v>
      </c>
      <c r="AN14420" s="83">
        <v>3.4811597000000001</v>
      </c>
      <c r="AO14420" s="84">
        <v>800.005</v>
      </c>
      <c r="AP14420" s="83">
        <v>5767.6313</v>
      </c>
      <c r="AQ14420" s="83">
        <v>0.78197967999999995</v>
      </c>
      <c r="AR14420" s="83">
        <v>-2.6991798999999999</v>
      </c>
      <c r="AU14420" s="91"/>
      <c r="AW14420" s="89"/>
      <c r="BE14420" s="90"/>
      <c r="BF14420" s="84"/>
      <c r="BG14420" s="84">
        <f t="shared" si="227"/>
        <v>46427.5</v>
      </c>
    </row>
    <row r="14421" spans="39:59">
      <c r="AM14421" s="85" t="s">
        <v>14673</v>
      </c>
      <c r="AN14421" s="83">
        <v>3.4812837000000001</v>
      </c>
      <c r="AO14421" s="84">
        <v>800.02020000000005</v>
      </c>
      <c r="AP14421" s="83">
        <v>5768.0312999999996</v>
      </c>
      <c r="AQ14421" s="83">
        <v>0.78196847000000003</v>
      </c>
      <c r="AR14421" s="83">
        <v>-2.6993152999999999</v>
      </c>
      <c r="AU14421" s="91"/>
      <c r="AW14421" s="89"/>
      <c r="BE14421" s="90"/>
      <c r="BF14421" s="84"/>
      <c r="BG14421" s="84">
        <f t="shared" si="227"/>
        <v>46428</v>
      </c>
    </row>
    <row r="14422" spans="39:59">
      <c r="AM14422" s="85" t="s">
        <v>14674</v>
      </c>
      <c r="AN14422" s="83">
        <v>3.4814098000000002</v>
      </c>
      <c r="AO14422" s="84">
        <v>800.08112000000006</v>
      </c>
      <c r="AP14422" s="83">
        <v>5768.4315999999999</v>
      </c>
      <c r="AQ14422" s="83">
        <v>0.78196876999999998</v>
      </c>
      <c r="AR14422" s="83">
        <v>-2.6994410000000002</v>
      </c>
      <c r="AU14422" s="91"/>
      <c r="AW14422" s="89"/>
      <c r="BE14422" s="90"/>
      <c r="BF14422" s="84"/>
      <c r="BG14422" s="84">
        <f t="shared" si="227"/>
        <v>46428.5</v>
      </c>
    </row>
    <row r="14423" spans="39:59">
      <c r="AM14423" s="85" t="s">
        <v>14675</v>
      </c>
      <c r="AN14423" s="83">
        <v>3.4814112000000002</v>
      </c>
      <c r="AO14423" s="84">
        <v>800.24872000000005</v>
      </c>
      <c r="AP14423" s="83">
        <v>5768.8315000000002</v>
      </c>
      <c r="AQ14423" s="83">
        <v>0.78197174999999997</v>
      </c>
      <c r="AR14423" s="83">
        <v>-2.6994395</v>
      </c>
      <c r="AU14423" s="91"/>
      <c r="AW14423" s="89"/>
      <c r="BE14423" s="90"/>
      <c r="BF14423" s="84"/>
      <c r="BG14423" s="84">
        <f t="shared" si="227"/>
        <v>46429</v>
      </c>
    </row>
    <row r="14424" spans="39:59">
      <c r="AM14424" s="85" t="s">
        <v>14676</v>
      </c>
      <c r="AN14424" s="83">
        <v>3.4813673000000001</v>
      </c>
      <c r="AO14424" s="84">
        <v>800.26391999999998</v>
      </c>
      <c r="AP14424" s="83">
        <v>5769.2313999999997</v>
      </c>
      <c r="AQ14424" s="83">
        <v>0.78195804000000002</v>
      </c>
      <c r="AR14424" s="83">
        <v>-2.6994091999999998</v>
      </c>
      <c r="AU14424" s="91"/>
      <c r="AW14424" s="89"/>
      <c r="BE14424" s="90"/>
      <c r="BF14424" s="84"/>
      <c r="BG14424" s="84">
        <f t="shared" si="227"/>
        <v>46429.5</v>
      </c>
    </row>
    <row r="14425" spans="39:59">
      <c r="AM14425" s="85" t="s">
        <v>14677</v>
      </c>
      <c r="AN14425" s="83">
        <v>3.4813581</v>
      </c>
      <c r="AO14425" s="84">
        <v>799.97448999999995</v>
      </c>
      <c r="AP14425" s="83">
        <v>5769.6313</v>
      </c>
      <c r="AQ14425" s="83">
        <v>0.78194748999999997</v>
      </c>
      <c r="AR14425" s="83">
        <v>-2.6994107000000001</v>
      </c>
      <c r="AU14425" s="91"/>
      <c r="AW14425" s="89"/>
      <c r="BE14425" s="90"/>
      <c r="BF14425" s="84"/>
      <c r="BG14425" s="84">
        <f t="shared" si="227"/>
        <v>46430</v>
      </c>
    </row>
    <row r="14426" spans="39:59">
      <c r="AM14426" s="85" t="s">
        <v>14678</v>
      </c>
      <c r="AN14426" s="83">
        <v>3.4813607000000002</v>
      </c>
      <c r="AO14426" s="84">
        <v>800.23346000000004</v>
      </c>
      <c r="AP14426" s="83">
        <v>5770.0316999999995</v>
      </c>
      <c r="AQ14426" s="83">
        <v>0.78194450999999998</v>
      </c>
      <c r="AR14426" s="83">
        <v>-2.6994161999999999</v>
      </c>
      <c r="AU14426" s="91"/>
      <c r="AW14426" s="89"/>
      <c r="BE14426" s="90"/>
      <c r="BF14426" s="84"/>
      <c r="BG14426" s="84">
        <f t="shared" si="227"/>
        <v>46430.5</v>
      </c>
    </row>
    <row r="14427" spans="39:59">
      <c r="AM14427" s="85" t="s">
        <v>14679</v>
      </c>
      <c r="AN14427" s="83">
        <v>3.4813998000000002</v>
      </c>
      <c r="AO14427" s="84">
        <v>800.11157000000003</v>
      </c>
      <c r="AP14427" s="83">
        <v>5770.4315999999999</v>
      </c>
      <c r="AQ14427" s="83">
        <v>0.78194207000000004</v>
      </c>
      <c r="AR14427" s="83">
        <v>-2.6994576000000001</v>
      </c>
      <c r="AU14427" s="91"/>
      <c r="AW14427" s="89"/>
      <c r="BE14427" s="90"/>
      <c r="BF14427" s="84"/>
      <c r="BG14427" s="84">
        <f t="shared" si="227"/>
        <v>46431</v>
      </c>
    </row>
    <row r="14428" spans="39:59">
      <c r="AM14428" s="85" t="s">
        <v>14680</v>
      </c>
      <c r="AN14428" s="83">
        <v>3.4814278999999999</v>
      </c>
      <c r="AO14428" s="84">
        <v>800.03552000000002</v>
      </c>
      <c r="AP14428" s="83">
        <v>5770.8315000000002</v>
      </c>
      <c r="AQ14428" s="83">
        <v>0.78193973999999999</v>
      </c>
      <c r="AR14428" s="83">
        <v>-2.6994881999999998</v>
      </c>
      <c r="AU14428" s="91"/>
      <c r="AW14428" s="89"/>
      <c r="BE14428" s="90"/>
      <c r="BF14428" s="84"/>
      <c r="BG14428" s="84">
        <f t="shared" si="227"/>
        <v>46431.5</v>
      </c>
    </row>
    <row r="14429" spans="39:59">
      <c r="AM14429" s="85" t="s">
        <v>14681</v>
      </c>
      <c r="AN14429" s="83">
        <v>3.4814367000000002</v>
      </c>
      <c r="AO14429" s="84">
        <v>799.97455000000002</v>
      </c>
      <c r="AP14429" s="83">
        <v>5771.2318999999998</v>
      </c>
      <c r="AQ14429" s="83">
        <v>0.78192866000000005</v>
      </c>
      <c r="AR14429" s="83">
        <v>-2.6995079999999998</v>
      </c>
      <c r="AU14429" s="91"/>
      <c r="AW14429" s="89"/>
      <c r="BE14429" s="90"/>
      <c r="BF14429" s="84"/>
      <c r="BG14429" s="84">
        <f t="shared" si="227"/>
        <v>46432</v>
      </c>
    </row>
    <row r="14430" spans="39:59">
      <c r="AM14430" s="85" t="s">
        <v>14682</v>
      </c>
      <c r="AN14430" s="83">
        <v>3.481503</v>
      </c>
      <c r="AO14430" s="84">
        <v>800.03545999999994</v>
      </c>
      <c r="AP14430" s="83">
        <v>5771.6318000000001</v>
      </c>
      <c r="AQ14430" s="83">
        <v>0.78192419000000002</v>
      </c>
      <c r="AR14430" s="83">
        <v>-2.6995787999999998</v>
      </c>
      <c r="AU14430" s="91"/>
      <c r="AW14430" s="89"/>
      <c r="BE14430" s="90"/>
      <c r="BF14430" s="84"/>
      <c r="BG14430" s="84">
        <f t="shared" si="227"/>
        <v>46432.5</v>
      </c>
    </row>
    <row r="14431" spans="39:59">
      <c r="AM14431" s="85" t="s">
        <v>14683</v>
      </c>
      <c r="AN14431" s="83">
        <v>3.4815630999999998</v>
      </c>
      <c r="AO14431" s="84">
        <v>799.94403</v>
      </c>
      <c r="AP14431" s="83">
        <v>5772.0316999999995</v>
      </c>
      <c r="AQ14431" s="83">
        <v>0.78193033000000001</v>
      </c>
      <c r="AR14431" s="83">
        <v>-2.6996326000000002</v>
      </c>
      <c r="AU14431" s="91"/>
      <c r="AW14431" s="89"/>
      <c r="BE14431" s="90"/>
      <c r="BF14431" s="84"/>
      <c r="BG14431" s="84">
        <f t="shared" si="227"/>
        <v>46433</v>
      </c>
    </row>
    <row r="14432" spans="39:59">
      <c r="AM14432" s="85" t="s">
        <v>14684</v>
      </c>
      <c r="AN14432" s="83">
        <v>3.4816501</v>
      </c>
      <c r="AO14432" s="84">
        <v>800.21820000000002</v>
      </c>
      <c r="AP14432" s="83">
        <v>5772.4315999999999</v>
      </c>
      <c r="AQ14432" s="83">
        <v>0.78193784</v>
      </c>
      <c r="AR14432" s="83">
        <v>-2.6997122999999998</v>
      </c>
      <c r="AU14432" s="91"/>
      <c r="AW14432" s="89"/>
      <c r="BE14432" s="90"/>
      <c r="BF14432" s="84"/>
      <c r="BG14432" s="84">
        <f t="shared" si="227"/>
        <v>46433.5</v>
      </c>
    </row>
    <row r="14433" spans="39:59">
      <c r="AM14433" s="85" t="s">
        <v>14685</v>
      </c>
      <c r="AN14433" s="83">
        <v>3.4815847999999998</v>
      </c>
      <c r="AO14433" s="84">
        <v>800.11162999999999</v>
      </c>
      <c r="AP14433" s="83">
        <v>5772.8320000000003</v>
      </c>
      <c r="AQ14433" s="83">
        <v>0.78193431999999996</v>
      </c>
      <c r="AR14433" s="83">
        <v>-2.6996505000000002</v>
      </c>
      <c r="AU14433" s="91"/>
      <c r="AW14433" s="89"/>
      <c r="BE14433" s="90"/>
      <c r="BF14433" s="84"/>
      <c r="BG14433" s="84">
        <f t="shared" si="227"/>
        <v>46434</v>
      </c>
    </row>
    <row r="14434" spans="39:59">
      <c r="AM14434" s="85" t="s">
        <v>14686</v>
      </c>
      <c r="AN14434" s="83">
        <v>3.4815779</v>
      </c>
      <c r="AO14434" s="84">
        <v>800.02020000000005</v>
      </c>
      <c r="AP14434" s="83">
        <v>5773.2318999999998</v>
      </c>
      <c r="AQ14434" s="83">
        <v>0.78193193999999999</v>
      </c>
      <c r="AR14434" s="83">
        <v>-2.699646</v>
      </c>
      <c r="AU14434" s="91"/>
      <c r="AW14434" s="89"/>
      <c r="BE14434" s="90"/>
      <c r="BF14434" s="84"/>
      <c r="BG14434" s="84">
        <f t="shared" si="227"/>
        <v>46434.5</v>
      </c>
    </row>
    <row r="14435" spans="39:59">
      <c r="AM14435" s="85" t="s">
        <v>14687</v>
      </c>
      <c r="AN14435" s="83">
        <v>3.4816259999999999</v>
      </c>
      <c r="AO14435" s="84">
        <v>800.02020000000005</v>
      </c>
      <c r="AP14435" s="83">
        <v>5773.6318000000001</v>
      </c>
      <c r="AQ14435" s="83">
        <v>0.78192322999999997</v>
      </c>
      <c r="AR14435" s="83">
        <v>-2.6997027</v>
      </c>
      <c r="AU14435" s="91"/>
      <c r="AW14435" s="89"/>
      <c r="BE14435" s="90"/>
      <c r="BF14435" s="84"/>
      <c r="BG14435" s="84">
        <f t="shared" si="227"/>
        <v>46435</v>
      </c>
    </row>
    <row r="14436" spans="39:59">
      <c r="AM14436" s="85" t="s">
        <v>14688</v>
      </c>
      <c r="AN14436" s="83">
        <v>3.4816813</v>
      </c>
      <c r="AO14436" s="84">
        <v>800.08118000000002</v>
      </c>
      <c r="AP14436" s="83">
        <v>5774.0316999999995</v>
      </c>
      <c r="AQ14436" s="83">
        <v>0.78191763000000003</v>
      </c>
      <c r="AR14436" s="83">
        <v>-2.6997637999999999</v>
      </c>
      <c r="AU14436" s="91"/>
      <c r="AW14436" s="89"/>
      <c r="BE14436" s="90"/>
      <c r="BF14436" s="84"/>
      <c r="BG14436" s="84">
        <f t="shared" si="227"/>
        <v>46435.5</v>
      </c>
    </row>
    <row r="14437" spans="39:59">
      <c r="AM14437" s="85" t="s">
        <v>14689</v>
      </c>
      <c r="AN14437" s="83">
        <v>3.4817073000000001</v>
      </c>
      <c r="AO14437" s="84">
        <v>800.14209000000005</v>
      </c>
      <c r="AP14437" s="83">
        <v>5774.4321</v>
      </c>
      <c r="AQ14437" s="83">
        <v>0.78191756999999995</v>
      </c>
      <c r="AR14437" s="83">
        <v>-2.6997898</v>
      </c>
      <c r="AU14437" s="91"/>
      <c r="AW14437" s="89"/>
      <c r="BE14437" s="90"/>
      <c r="BF14437" s="84"/>
      <c r="BG14437" s="84">
        <f t="shared" si="227"/>
        <v>46436</v>
      </c>
    </row>
    <row r="14438" spans="39:59">
      <c r="AM14438" s="85" t="s">
        <v>14690</v>
      </c>
      <c r="AN14438" s="83">
        <v>3.4817605</v>
      </c>
      <c r="AO14438" s="84">
        <v>800.02020000000005</v>
      </c>
      <c r="AP14438" s="83">
        <v>5774.8320000000003</v>
      </c>
      <c r="AQ14438" s="83">
        <v>0.78191239000000001</v>
      </c>
      <c r="AR14438" s="83">
        <v>-2.6998481999999999</v>
      </c>
      <c r="AU14438" s="91"/>
      <c r="AW14438" s="89"/>
      <c r="BE14438" s="90"/>
      <c r="BF14438" s="84"/>
      <c r="BG14438" s="84">
        <f t="shared" si="227"/>
        <v>46436.5</v>
      </c>
    </row>
    <row r="14439" spans="39:59">
      <c r="AM14439" s="85" t="s">
        <v>14691</v>
      </c>
      <c r="AN14439" s="83">
        <v>3.4818031999999999</v>
      </c>
      <c r="AO14439" s="84">
        <v>800.15728999999999</v>
      </c>
      <c r="AP14439" s="83">
        <v>5775.2318999999998</v>
      </c>
      <c r="AQ14439" s="83">
        <v>0.78189962999999996</v>
      </c>
      <c r="AR14439" s="83">
        <v>-2.6999035</v>
      </c>
      <c r="AU14439" s="91"/>
      <c r="AW14439" s="89"/>
      <c r="BE14439" s="90"/>
      <c r="BF14439" s="84"/>
      <c r="BG14439" s="84">
        <f t="shared" si="227"/>
        <v>46437</v>
      </c>
    </row>
    <row r="14440" spans="39:59">
      <c r="AM14440" s="85" t="s">
        <v>14692</v>
      </c>
      <c r="AN14440" s="83">
        <v>3.4818673000000002</v>
      </c>
      <c r="AO14440" s="84">
        <v>800.12683000000004</v>
      </c>
      <c r="AP14440" s="83">
        <v>5775.6318000000001</v>
      </c>
      <c r="AQ14440" s="83">
        <v>0.78189492000000005</v>
      </c>
      <c r="AR14440" s="83">
        <v>-2.6999724000000001</v>
      </c>
      <c r="AU14440" s="91"/>
      <c r="AW14440" s="89"/>
      <c r="BE14440" s="90"/>
      <c r="BF14440" s="84"/>
      <c r="BG14440" s="84">
        <f t="shared" si="227"/>
        <v>46437.5</v>
      </c>
    </row>
    <row r="14441" spans="39:59">
      <c r="AM14441" s="85" t="s">
        <v>14693</v>
      </c>
      <c r="AN14441" s="83">
        <v>3.4818878</v>
      </c>
      <c r="AO14441" s="84">
        <v>800.11162999999999</v>
      </c>
      <c r="AP14441" s="83">
        <v>5776.0321999999996</v>
      </c>
      <c r="AQ14441" s="83">
        <v>0.78188603999999995</v>
      </c>
      <c r="AR14441" s="83">
        <v>-2.7000017000000001</v>
      </c>
      <c r="AU14441" s="91"/>
      <c r="AW14441" s="89"/>
      <c r="BE14441" s="90"/>
      <c r="BF14441" s="84"/>
      <c r="BG14441" s="84">
        <f t="shared" si="227"/>
        <v>46438</v>
      </c>
    </row>
    <row r="14442" spans="39:59">
      <c r="AM14442" s="85" t="s">
        <v>14694</v>
      </c>
      <c r="AN14442" s="83">
        <v>3.4818020000000001</v>
      </c>
      <c r="AO14442" s="84">
        <v>800.26391999999998</v>
      </c>
      <c r="AP14442" s="83">
        <v>5776.4321</v>
      </c>
      <c r="AQ14442" s="83">
        <v>0.78188466999999995</v>
      </c>
      <c r="AR14442" s="83">
        <v>-2.6999173000000001</v>
      </c>
      <c r="AU14442" s="91"/>
      <c r="AW14442" s="89"/>
      <c r="BE14442" s="90"/>
      <c r="BF14442" s="84"/>
      <c r="BG14442" s="84">
        <f t="shared" si="227"/>
        <v>46438.5</v>
      </c>
    </row>
    <row r="14443" spans="39:59">
      <c r="AM14443" s="85" t="s">
        <v>14695</v>
      </c>
      <c r="AN14443" s="83">
        <v>3.481868</v>
      </c>
      <c r="AO14443" s="84">
        <v>800.03545999999994</v>
      </c>
      <c r="AP14443" s="83">
        <v>5776.8320000000003</v>
      </c>
      <c r="AQ14443" s="83">
        <v>0.78188652000000003</v>
      </c>
      <c r="AR14443" s="83">
        <v>-2.6999814999999998</v>
      </c>
      <c r="AU14443" s="91"/>
      <c r="AW14443" s="89"/>
      <c r="BE14443" s="90"/>
      <c r="BF14443" s="84"/>
      <c r="BG14443" s="84">
        <f t="shared" si="227"/>
        <v>46439</v>
      </c>
    </row>
    <row r="14444" spans="39:59">
      <c r="AM14444" s="85" t="s">
        <v>14696</v>
      </c>
      <c r="AN14444" s="83">
        <v>3.4818541999999999</v>
      </c>
      <c r="AO14444" s="84">
        <v>800.11162999999999</v>
      </c>
      <c r="AP14444" s="83">
        <v>5777.2323999999999</v>
      </c>
      <c r="AQ14444" s="83">
        <v>0.78187293000000002</v>
      </c>
      <c r="AR14444" s="83">
        <v>-2.6999811999999999</v>
      </c>
      <c r="AU14444" s="91"/>
      <c r="AW14444" s="89"/>
      <c r="BE14444" s="90"/>
      <c r="BF14444" s="84"/>
      <c r="BG14444" s="84">
        <f t="shared" si="227"/>
        <v>46439.5</v>
      </c>
    </row>
    <row r="14445" spans="39:59">
      <c r="AM14445" s="85" t="s">
        <v>14697</v>
      </c>
      <c r="AN14445" s="83">
        <v>3.4818163000000002</v>
      </c>
      <c r="AO14445" s="84">
        <v>799.98974999999996</v>
      </c>
      <c r="AP14445" s="83">
        <v>5777.6323000000002</v>
      </c>
      <c r="AQ14445" s="83">
        <v>0.78186195999999997</v>
      </c>
      <c r="AR14445" s="83">
        <v>-2.6999542999999999</v>
      </c>
      <c r="AU14445" s="91"/>
      <c r="AW14445" s="89"/>
      <c r="BE14445" s="90"/>
      <c r="BF14445" s="84"/>
      <c r="BG14445" s="84">
        <f t="shared" si="227"/>
        <v>46440</v>
      </c>
    </row>
    <row r="14446" spans="39:59">
      <c r="AM14446" s="85" t="s">
        <v>14698</v>
      </c>
      <c r="AN14446" s="83">
        <v>3.4818060000000002</v>
      </c>
      <c r="AO14446" s="84">
        <v>800.05071999999996</v>
      </c>
      <c r="AP14446" s="83">
        <v>5778.0321999999996</v>
      </c>
      <c r="AQ14446" s="83">
        <v>0.78185992999999998</v>
      </c>
      <c r="AR14446" s="83">
        <v>-2.6999461999999999</v>
      </c>
      <c r="AU14446" s="91"/>
      <c r="AW14446" s="89"/>
      <c r="BE14446" s="90"/>
      <c r="BF14446" s="84"/>
      <c r="BG14446" s="84">
        <f t="shared" si="227"/>
        <v>46440.5</v>
      </c>
    </row>
    <row r="14447" spans="39:59">
      <c r="AM14447" s="85" t="s">
        <v>14699</v>
      </c>
      <c r="AN14447" s="83">
        <v>3.4817827000000001</v>
      </c>
      <c r="AO14447" s="84">
        <v>800.17255</v>
      </c>
      <c r="AP14447" s="83">
        <v>5778.4326000000001</v>
      </c>
      <c r="AQ14447" s="83">
        <v>0.78185945999999995</v>
      </c>
      <c r="AR14447" s="83">
        <v>-2.6999233</v>
      </c>
      <c r="AU14447" s="91"/>
      <c r="AW14447" s="89"/>
      <c r="BE14447" s="90"/>
      <c r="BF14447" s="84"/>
      <c r="BG14447" s="84">
        <f t="shared" si="227"/>
        <v>46441</v>
      </c>
    </row>
    <row r="14448" spans="39:59">
      <c r="AM14448" s="85" t="s">
        <v>14700</v>
      </c>
      <c r="AN14448" s="83">
        <v>3.4817703</v>
      </c>
      <c r="AO14448" s="84">
        <v>800.18781000000001</v>
      </c>
      <c r="AP14448" s="83">
        <v>5778.8325000000004</v>
      </c>
      <c r="AQ14448" s="83">
        <v>0.78185779</v>
      </c>
      <c r="AR14448" s="83">
        <v>-2.6999124999999999</v>
      </c>
      <c r="AU14448" s="91"/>
      <c r="AW14448" s="89"/>
      <c r="BE14448" s="90"/>
      <c r="BF14448" s="84"/>
      <c r="BG14448" s="84">
        <f t="shared" si="227"/>
        <v>46441.5</v>
      </c>
    </row>
    <row r="14449" spans="39:59">
      <c r="AM14449" s="85" t="s">
        <v>14701</v>
      </c>
      <c r="AN14449" s="83">
        <v>3.4818148999999998</v>
      </c>
      <c r="AO14449" s="84">
        <v>799.98974999999996</v>
      </c>
      <c r="AP14449" s="83">
        <v>5779.2323999999999</v>
      </c>
      <c r="AQ14449" s="83">
        <v>0.78186290999999997</v>
      </c>
      <c r="AR14449" s="83">
        <v>-2.6999518999999998</v>
      </c>
      <c r="AU14449" s="91"/>
      <c r="AW14449" s="89"/>
      <c r="BE14449" s="90"/>
      <c r="BF14449" s="84"/>
      <c r="BG14449" s="84">
        <f t="shared" si="227"/>
        <v>46442</v>
      </c>
    </row>
    <row r="14450" spans="39:59">
      <c r="AM14450" s="85" t="s">
        <v>14702</v>
      </c>
      <c r="AN14450" s="83">
        <v>3.4818167999999998</v>
      </c>
      <c r="AO14450" s="84">
        <v>800.21825999999999</v>
      </c>
      <c r="AP14450" s="83">
        <v>5779.6323000000002</v>
      </c>
      <c r="AQ14450" s="83">
        <v>0.78186047000000003</v>
      </c>
      <c r="AR14450" s="83">
        <v>-2.6999564</v>
      </c>
      <c r="AU14450" s="91"/>
      <c r="AW14450" s="89"/>
      <c r="BE14450" s="90"/>
      <c r="BF14450" s="84"/>
      <c r="BG14450" s="84">
        <f t="shared" si="227"/>
        <v>46442.5</v>
      </c>
    </row>
    <row r="14451" spans="39:59">
      <c r="AM14451" s="85" t="s">
        <v>14703</v>
      </c>
      <c r="AN14451" s="83">
        <v>3.4818513000000002</v>
      </c>
      <c r="AO14451" s="84">
        <v>800.12683000000004</v>
      </c>
      <c r="AP14451" s="83">
        <v>5780.0326999999997</v>
      </c>
      <c r="AQ14451" s="83">
        <v>0.78186542000000003</v>
      </c>
      <c r="AR14451" s="83">
        <v>-2.699986</v>
      </c>
      <c r="AU14451" s="91"/>
      <c r="AW14451" s="89"/>
      <c r="BE14451" s="90"/>
      <c r="BF14451" s="84"/>
      <c r="BG14451" s="84">
        <f t="shared" si="227"/>
        <v>46443</v>
      </c>
    </row>
    <row r="14452" spans="39:59">
      <c r="AM14452" s="85" t="s">
        <v>14704</v>
      </c>
      <c r="AN14452" s="83">
        <v>3.4819002000000001</v>
      </c>
      <c r="AO14452" s="84">
        <v>800.27923999999996</v>
      </c>
      <c r="AP14452" s="83">
        <v>5780.4326000000001</v>
      </c>
      <c r="AQ14452" s="83">
        <v>0.78186613000000005</v>
      </c>
      <c r="AR14452" s="83">
        <v>-2.7000340999999999</v>
      </c>
      <c r="AU14452" s="91"/>
      <c r="AW14452" s="89"/>
      <c r="BE14452" s="90"/>
      <c r="BF14452" s="84"/>
      <c r="BG14452" s="84">
        <f t="shared" si="227"/>
        <v>46443.5</v>
      </c>
    </row>
    <row r="14453" spans="39:59">
      <c r="AM14453" s="85" t="s">
        <v>14705</v>
      </c>
      <c r="AN14453" s="83">
        <v>3.4819043000000001</v>
      </c>
      <c r="AO14453" s="84">
        <v>800.03545999999994</v>
      </c>
      <c r="AP14453" s="83">
        <v>5780.8325000000004</v>
      </c>
      <c r="AQ14453" s="83">
        <v>0.78187156000000002</v>
      </c>
      <c r="AR14453" s="83">
        <v>-2.7000327</v>
      </c>
      <c r="AU14453" s="91"/>
      <c r="AW14453" s="89"/>
      <c r="BE14453" s="90"/>
      <c r="BF14453" s="84"/>
      <c r="BG14453" s="84">
        <f t="shared" si="227"/>
        <v>46444</v>
      </c>
    </row>
    <row r="14454" spans="39:59">
      <c r="AM14454" s="85" t="s">
        <v>14706</v>
      </c>
      <c r="AN14454" s="83">
        <v>3.4818258000000002</v>
      </c>
      <c r="AO14454" s="84">
        <v>800.29436999999996</v>
      </c>
      <c r="AP14454" s="83">
        <v>5781.2329</v>
      </c>
      <c r="AQ14454" s="83">
        <v>0.78187214999999999</v>
      </c>
      <c r="AR14454" s="83">
        <v>-2.6999537999999998</v>
      </c>
      <c r="AU14454" s="91"/>
      <c r="AW14454" s="89"/>
      <c r="BE14454" s="90"/>
      <c r="BF14454" s="84"/>
      <c r="BG14454" s="84">
        <f t="shared" si="227"/>
        <v>46444.5</v>
      </c>
    </row>
    <row r="14455" spans="39:59">
      <c r="AM14455" s="85" t="s">
        <v>14707</v>
      </c>
      <c r="AN14455" s="83">
        <v>3.4818585</v>
      </c>
      <c r="AO14455" s="84">
        <v>799.88318000000004</v>
      </c>
      <c r="AP14455" s="83">
        <v>5781.6328000000003</v>
      </c>
      <c r="AQ14455" s="83">
        <v>0.78187507000000001</v>
      </c>
      <c r="AR14455" s="83">
        <v>-2.6999833999999998</v>
      </c>
      <c r="AU14455" s="91"/>
      <c r="AW14455" s="89"/>
      <c r="BE14455" s="90"/>
      <c r="BF14455" s="84"/>
      <c r="BG14455" s="84">
        <f t="shared" si="227"/>
        <v>46445</v>
      </c>
    </row>
    <row r="14456" spans="39:59">
      <c r="AM14456" s="85" t="s">
        <v>14708</v>
      </c>
      <c r="AN14456" s="83">
        <v>3.4818416000000001</v>
      </c>
      <c r="AO14456" s="84">
        <v>800.005</v>
      </c>
      <c r="AP14456" s="83">
        <v>5782.0326999999997</v>
      </c>
      <c r="AQ14456" s="83">
        <v>0.78186577999999995</v>
      </c>
      <c r="AR14456" s="83">
        <v>-2.6999757</v>
      </c>
      <c r="AU14456" s="91"/>
      <c r="AW14456" s="89"/>
      <c r="BE14456" s="90"/>
      <c r="BF14456" s="84"/>
      <c r="BG14456" s="84">
        <f t="shared" si="227"/>
        <v>46445.5</v>
      </c>
    </row>
    <row r="14457" spans="39:59">
      <c r="AM14457" s="85" t="s">
        <v>14709</v>
      </c>
      <c r="AN14457" s="83">
        <v>3.4817518999999999</v>
      </c>
      <c r="AO14457" s="84">
        <v>800.11157000000003</v>
      </c>
      <c r="AP14457" s="83">
        <v>5782.4326000000001</v>
      </c>
      <c r="AQ14457" s="83">
        <v>0.78186047000000003</v>
      </c>
      <c r="AR14457" s="83">
        <v>-2.6998913</v>
      </c>
      <c r="AU14457" s="91"/>
      <c r="AW14457" s="89"/>
      <c r="BE14457" s="90"/>
      <c r="BF14457" s="84"/>
      <c r="BG14457" s="84">
        <f t="shared" si="227"/>
        <v>46446</v>
      </c>
    </row>
    <row r="14458" spans="39:59">
      <c r="AM14458" s="85" t="s">
        <v>14710</v>
      </c>
      <c r="AN14458" s="83">
        <v>3.4817437999999998</v>
      </c>
      <c r="AO14458" s="84">
        <v>800.03552000000002</v>
      </c>
      <c r="AP14458" s="83">
        <v>5782.8329999999996</v>
      </c>
      <c r="AQ14458" s="83">
        <v>0.78185570000000004</v>
      </c>
      <c r="AR14458" s="83">
        <v>-2.6998880000000001</v>
      </c>
      <c r="AU14458" s="91"/>
      <c r="AW14458" s="89"/>
      <c r="BE14458" s="90"/>
      <c r="BF14458" s="84"/>
      <c r="BG14458" s="84">
        <f t="shared" si="227"/>
        <v>46446.5</v>
      </c>
    </row>
    <row r="14459" spans="39:59">
      <c r="AM14459" s="85" t="s">
        <v>14711</v>
      </c>
      <c r="AN14459" s="83">
        <v>3.4817130999999999</v>
      </c>
      <c r="AO14459" s="84">
        <v>800.11157000000003</v>
      </c>
      <c r="AP14459" s="83">
        <v>5783.2329</v>
      </c>
      <c r="AQ14459" s="83">
        <v>0.78184885000000004</v>
      </c>
      <c r="AR14459" s="83">
        <v>-2.6998641000000001</v>
      </c>
      <c r="AU14459" s="91"/>
      <c r="AW14459" s="89"/>
      <c r="BE14459" s="90"/>
      <c r="BF14459" s="84"/>
      <c r="BG14459" s="84">
        <f t="shared" si="227"/>
        <v>46447</v>
      </c>
    </row>
    <row r="14460" spans="39:59">
      <c r="AM14460" s="85" t="s">
        <v>14712</v>
      </c>
      <c r="AN14460" s="83">
        <v>3.4816164999999999</v>
      </c>
      <c r="AO14460" s="84">
        <v>799.92882999999995</v>
      </c>
      <c r="AP14460" s="83">
        <v>5783.6328000000003</v>
      </c>
      <c r="AQ14460" s="83">
        <v>0.78183740000000002</v>
      </c>
      <c r="AR14460" s="83">
        <v>-2.6997789999999999</v>
      </c>
      <c r="AU14460" s="91"/>
      <c r="AW14460" s="89"/>
      <c r="BE14460" s="90"/>
      <c r="BF14460" s="84"/>
      <c r="BG14460" s="84">
        <f t="shared" si="227"/>
        <v>46447.5</v>
      </c>
    </row>
    <row r="14461" spans="39:59">
      <c r="AM14461" s="85" t="s">
        <v>14713</v>
      </c>
      <c r="AN14461" s="83">
        <v>3.4816015</v>
      </c>
      <c r="AO14461" s="84">
        <v>800.02020000000005</v>
      </c>
      <c r="AP14461" s="83">
        <v>5784.0331999999999</v>
      </c>
      <c r="AQ14461" s="83">
        <v>0.78182870000000004</v>
      </c>
      <c r="AR14461" s="83">
        <v>-2.6997727999999999</v>
      </c>
      <c r="AU14461" s="91"/>
      <c r="AW14461" s="89"/>
      <c r="BE14461" s="90"/>
      <c r="BF14461" s="84"/>
      <c r="BG14461" s="84">
        <f t="shared" si="227"/>
        <v>46448</v>
      </c>
    </row>
    <row r="14462" spans="39:59">
      <c r="AM14462" s="85" t="s">
        <v>14714</v>
      </c>
      <c r="AN14462" s="83">
        <v>3.4815960000000001</v>
      </c>
      <c r="AO14462" s="84">
        <v>799.89837999999997</v>
      </c>
      <c r="AP14462" s="83">
        <v>5784.4331000000002</v>
      </c>
      <c r="AQ14462" s="83">
        <v>0.78181778999999996</v>
      </c>
      <c r="AR14462" s="83">
        <v>-2.6997781000000001</v>
      </c>
      <c r="AU14462" s="91"/>
      <c r="AW14462" s="89"/>
      <c r="BE14462" s="90"/>
      <c r="BF14462" s="84"/>
      <c r="BG14462" s="84">
        <f t="shared" si="227"/>
        <v>46448.5</v>
      </c>
    </row>
    <row r="14463" spans="39:59">
      <c r="AM14463" s="85" t="s">
        <v>14715</v>
      </c>
      <c r="AN14463" s="83">
        <v>3.4816036000000001</v>
      </c>
      <c r="AO14463" s="84">
        <v>800.18773999999996</v>
      </c>
      <c r="AP14463" s="83">
        <v>5784.8329999999996</v>
      </c>
      <c r="AQ14463" s="83">
        <v>0.78180844000000005</v>
      </c>
      <c r="AR14463" s="83">
        <v>-2.6997952000000001</v>
      </c>
      <c r="AU14463" s="91"/>
      <c r="AW14463" s="89"/>
      <c r="BE14463" s="90"/>
      <c r="BF14463" s="84"/>
      <c r="BG14463" s="84">
        <f t="shared" si="227"/>
        <v>46449</v>
      </c>
    </row>
    <row r="14464" spans="39:59">
      <c r="AM14464" s="85" t="s">
        <v>14716</v>
      </c>
      <c r="AN14464" s="83">
        <v>3.481535</v>
      </c>
      <c r="AO14464" s="84">
        <v>800.15734999999995</v>
      </c>
      <c r="AP14464" s="83">
        <v>5785.2329</v>
      </c>
      <c r="AQ14464" s="83">
        <v>0.78178793000000002</v>
      </c>
      <c r="AR14464" s="83">
        <v>-2.6997471000000002</v>
      </c>
      <c r="AU14464" s="91"/>
      <c r="AW14464" s="89"/>
      <c r="BE14464" s="90"/>
      <c r="BF14464" s="84"/>
      <c r="BG14464" s="84">
        <f t="shared" si="227"/>
        <v>46449.5</v>
      </c>
    </row>
    <row r="14465" spans="39:59">
      <c r="AM14465" s="85" t="s">
        <v>14717</v>
      </c>
      <c r="AN14465" s="83">
        <v>3.4814707999999999</v>
      </c>
      <c r="AO14465" s="84">
        <v>800.15734999999995</v>
      </c>
      <c r="AP14465" s="83">
        <v>5785.6333000000004</v>
      </c>
      <c r="AQ14465" s="83">
        <v>0.78176235999999999</v>
      </c>
      <c r="AR14465" s="83">
        <v>-2.6997084999999998</v>
      </c>
      <c r="AU14465" s="91"/>
      <c r="AW14465" s="89"/>
      <c r="BE14465" s="90"/>
      <c r="BF14465" s="84"/>
      <c r="BG14465" s="84">
        <f t="shared" si="227"/>
        <v>46450</v>
      </c>
    </row>
    <row r="14466" spans="39:59">
      <c r="AM14466" s="85" t="s">
        <v>14718</v>
      </c>
      <c r="AN14466" s="83">
        <v>3.4813390000000002</v>
      </c>
      <c r="AO14466" s="84">
        <v>800.27917000000002</v>
      </c>
      <c r="AP14466" s="83">
        <v>5786.0331999999999</v>
      </c>
      <c r="AQ14466" s="83">
        <v>0.78173649000000001</v>
      </c>
      <c r="AR14466" s="83">
        <v>-2.6996023999999998</v>
      </c>
      <c r="AU14466" s="91"/>
      <c r="AW14466" s="89"/>
      <c r="BE14466" s="90"/>
      <c r="BF14466" s="84"/>
      <c r="BG14466" s="84">
        <f t="shared" si="227"/>
        <v>46450.5</v>
      </c>
    </row>
    <row r="14467" spans="39:59">
      <c r="AM14467" s="85" t="s">
        <v>14719</v>
      </c>
      <c r="AN14467" s="83">
        <v>3.4814544000000001</v>
      </c>
      <c r="AO14467" s="84">
        <v>800.18781000000001</v>
      </c>
      <c r="AP14467" s="83">
        <v>5786.4331000000002</v>
      </c>
      <c r="AQ14467" s="83">
        <v>0.78171217000000004</v>
      </c>
      <c r="AR14467" s="83">
        <v>-2.6997420999999999</v>
      </c>
      <c r="AU14467" s="91"/>
      <c r="AW14467" s="89"/>
      <c r="BE14467" s="90"/>
      <c r="BF14467" s="84"/>
      <c r="BG14467" s="84">
        <f t="shared" si="227"/>
        <v>46451</v>
      </c>
    </row>
    <row r="14468" spans="39:59">
      <c r="AM14468" s="85" t="s">
        <v>14720</v>
      </c>
      <c r="AN14468" s="83">
        <v>3.4815692999999999</v>
      </c>
      <c r="AO14468" s="84">
        <v>800.12683000000004</v>
      </c>
      <c r="AP14468" s="83">
        <v>5786.8334999999997</v>
      </c>
      <c r="AQ14468" s="83">
        <v>0.78169918000000005</v>
      </c>
      <c r="AR14468" s="83">
        <v>-2.6998701000000001</v>
      </c>
      <c r="AU14468" s="91"/>
      <c r="AW14468" s="89"/>
      <c r="BE14468" s="90"/>
      <c r="BF14468" s="84"/>
      <c r="BG14468" s="84">
        <f t="shared" si="227"/>
        <v>46451.5</v>
      </c>
    </row>
    <row r="14469" spans="39:59">
      <c r="AM14469" s="85" t="s">
        <v>14721</v>
      </c>
      <c r="AN14469" s="83">
        <v>3.4817474000000002</v>
      </c>
      <c r="AO14469" s="84">
        <v>800.18773999999996</v>
      </c>
      <c r="AP14469" s="83">
        <v>5787.2334000000001</v>
      </c>
      <c r="AQ14469" s="83">
        <v>0.78168439999999995</v>
      </c>
      <c r="AR14469" s="83">
        <v>-2.7000630000000001</v>
      </c>
      <c r="AU14469" s="91"/>
      <c r="AW14469" s="89"/>
      <c r="BE14469" s="90"/>
      <c r="BF14469" s="84"/>
      <c r="BG14469" s="84">
        <f t="shared" ref="BG14469:BG14532" si="228">BG14468+0.5</f>
        <v>46452</v>
      </c>
    </row>
    <row r="14470" spans="39:59">
      <c r="AM14470" s="85" t="s">
        <v>14722</v>
      </c>
      <c r="AN14470" s="83">
        <v>3.481827</v>
      </c>
      <c r="AO14470" s="84">
        <v>800.11157000000003</v>
      </c>
      <c r="AP14470" s="83">
        <v>5787.6333000000004</v>
      </c>
      <c r="AQ14470" s="83">
        <v>0.78166413000000001</v>
      </c>
      <c r="AR14470" s="83">
        <v>-2.7001629</v>
      </c>
      <c r="AU14470" s="91"/>
      <c r="AW14470" s="89"/>
      <c r="BE14470" s="90"/>
      <c r="BF14470" s="84"/>
      <c r="BG14470" s="84">
        <f t="shared" si="228"/>
        <v>46452.5</v>
      </c>
    </row>
    <row r="14471" spans="39:59">
      <c r="AM14471" s="85" t="s">
        <v>14723</v>
      </c>
      <c r="AN14471" s="83">
        <v>3.4817824000000002</v>
      </c>
      <c r="AO14471" s="84">
        <v>800.03552000000002</v>
      </c>
      <c r="AP14471" s="83">
        <v>5788.0337</v>
      </c>
      <c r="AQ14471" s="83">
        <v>0.78164029000000002</v>
      </c>
      <c r="AR14471" s="83">
        <v>-2.7001420999999999</v>
      </c>
      <c r="AU14471" s="91"/>
      <c r="AW14471" s="89"/>
      <c r="BE14471" s="90"/>
      <c r="BF14471" s="84"/>
      <c r="BG14471" s="84">
        <f t="shared" si="228"/>
        <v>46453</v>
      </c>
    </row>
    <row r="14472" spans="39:59">
      <c r="AM14472" s="85" t="s">
        <v>14724</v>
      </c>
      <c r="AN14472" s="83">
        <v>3.4817548</v>
      </c>
      <c r="AO14472" s="84">
        <v>800.12683000000004</v>
      </c>
      <c r="AP14472" s="83">
        <v>5788.4336000000003</v>
      </c>
      <c r="AQ14472" s="83">
        <v>0.78161513999999999</v>
      </c>
      <c r="AR14472" s="83">
        <v>-2.7001395000000001</v>
      </c>
      <c r="AU14472" s="91"/>
      <c r="AW14472" s="89"/>
      <c r="BE14472" s="90"/>
      <c r="BF14472" s="84"/>
      <c r="BG14472" s="84">
        <f t="shared" si="228"/>
        <v>46453.5</v>
      </c>
    </row>
    <row r="14473" spans="39:59">
      <c r="AM14473" s="85" t="s">
        <v>14725</v>
      </c>
      <c r="AN14473" s="83">
        <v>3.4818745</v>
      </c>
      <c r="AO14473" s="84">
        <v>800.20306000000005</v>
      </c>
      <c r="AP14473" s="83">
        <v>5788.8334999999997</v>
      </c>
      <c r="AQ14473" s="83">
        <v>0.78159069999999997</v>
      </c>
      <c r="AR14473" s="83">
        <v>-2.7002837999999998</v>
      </c>
      <c r="AU14473" s="91"/>
      <c r="AW14473" s="89"/>
      <c r="BE14473" s="90"/>
      <c r="BF14473" s="84"/>
      <c r="BG14473" s="84">
        <f t="shared" si="228"/>
        <v>46454</v>
      </c>
    </row>
    <row r="14474" spans="39:59">
      <c r="AM14474" s="85" t="s">
        <v>14726</v>
      </c>
      <c r="AN14474" s="83">
        <v>3.4818470000000001</v>
      </c>
      <c r="AO14474" s="84">
        <v>800.05071999999996</v>
      </c>
      <c r="AP14474" s="83">
        <v>5789.2339000000002</v>
      </c>
      <c r="AQ14474" s="83">
        <v>0.78157091000000001</v>
      </c>
      <c r="AR14474" s="83">
        <v>-2.7002761</v>
      </c>
      <c r="AU14474" s="91"/>
      <c r="AW14474" s="89"/>
      <c r="BE14474" s="90"/>
      <c r="BF14474" s="84"/>
      <c r="BG14474" s="84">
        <f t="shared" si="228"/>
        <v>46454.5</v>
      </c>
    </row>
    <row r="14475" spans="39:59">
      <c r="AM14475" s="85" t="s">
        <v>14727</v>
      </c>
      <c r="AN14475" s="83">
        <v>3.4818935</v>
      </c>
      <c r="AO14475" s="84">
        <v>800.27923999999996</v>
      </c>
      <c r="AP14475" s="83">
        <v>5789.6337999999996</v>
      </c>
      <c r="AQ14475" s="83">
        <v>0.78155719999999995</v>
      </c>
      <c r="AR14475" s="83">
        <v>-2.7003365000000001</v>
      </c>
      <c r="AU14475" s="91"/>
      <c r="AW14475" s="89"/>
      <c r="BE14475" s="90"/>
      <c r="BF14475" s="84"/>
      <c r="BG14475" s="84">
        <f t="shared" si="228"/>
        <v>46455</v>
      </c>
    </row>
    <row r="14476" spans="39:59">
      <c r="AM14476" s="85" t="s">
        <v>14728</v>
      </c>
      <c r="AN14476" s="83">
        <v>3.4819927000000002</v>
      </c>
      <c r="AO14476" s="84">
        <v>800.12689</v>
      </c>
      <c r="AP14476" s="83">
        <v>5790.0337</v>
      </c>
      <c r="AQ14476" s="83">
        <v>0.78155512000000005</v>
      </c>
      <c r="AR14476" s="83">
        <v>-2.7004375</v>
      </c>
      <c r="AU14476" s="91"/>
      <c r="AW14476" s="89"/>
      <c r="BE14476" s="90"/>
      <c r="BF14476" s="84"/>
      <c r="BG14476" s="84">
        <f t="shared" si="228"/>
        <v>46455.5</v>
      </c>
    </row>
    <row r="14477" spans="39:59">
      <c r="AM14477" s="85" t="s">
        <v>14729</v>
      </c>
      <c r="AN14477" s="83">
        <v>3.4819700999999998</v>
      </c>
      <c r="AO14477" s="84">
        <v>800.17255</v>
      </c>
      <c r="AP14477" s="83">
        <v>5790.4341000000004</v>
      </c>
      <c r="AQ14477" s="83">
        <v>0.78154153000000004</v>
      </c>
      <c r="AR14477" s="83">
        <v>-2.7004285000000001</v>
      </c>
      <c r="AU14477" s="91"/>
      <c r="AW14477" s="89"/>
      <c r="BE14477" s="90"/>
      <c r="BF14477" s="84"/>
      <c r="BG14477" s="84">
        <f t="shared" si="228"/>
        <v>46456</v>
      </c>
    </row>
    <row r="14478" spans="39:59">
      <c r="AM14478" s="85" t="s">
        <v>14730</v>
      </c>
      <c r="AN14478" s="83">
        <v>3.4819616999999998</v>
      </c>
      <c r="AO14478" s="84">
        <v>800.24872000000005</v>
      </c>
      <c r="AP14478" s="83">
        <v>5790.8339999999998</v>
      </c>
      <c r="AQ14478" s="83">
        <v>0.78152924999999995</v>
      </c>
      <c r="AR14478" s="83">
        <v>-2.7004324999999998</v>
      </c>
      <c r="AU14478" s="91"/>
      <c r="AW14478" s="89"/>
      <c r="BE14478" s="90"/>
      <c r="BF14478" s="84"/>
      <c r="BG14478" s="84">
        <f t="shared" si="228"/>
        <v>46456.5</v>
      </c>
    </row>
    <row r="14479" spans="39:59">
      <c r="AM14479" s="85" t="s">
        <v>14731</v>
      </c>
      <c r="AN14479" s="83">
        <v>3.4819841</v>
      </c>
      <c r="AO14479" s="84">
        <v>799.98974999999996</v>
      </c>
      <c r="AP14479" s="83">
        <v>5791.2339000000002</v>
      </c>
      <c r="AQ14479" s="83">
        <v>0.78151870000000001</v>
      </c>
      <c r="AR14479" s="83">
        <v>-2.7004654000000001</v>
      </c>
      <c r="AU14479" s="91"/>
      <c r="AW14479" s="89"/>
      <c r="BE14479" s="90"/>
      <c r="BF14479" s="84"/>
      <c r="BG14479" s="84">
        <f t="shared" si="228"/>
        <v>46457</v>
      </c>
    </row>
    <row r="14480" spans="39:59">
      <c r="AM14480" s="85" t="s">
        <v>14732</v>
      </c>
      <c r="AN14480" s="83">
        <v>3.4819135999999999</v>
      </c>
      <c r="AO14480" s="84">
        <v>800.08118000000002</v>
      </c>
      <c r="AP14480" s="83">
        <v>5791.6342999999997</v>
      </c>
      <c r="AQ14480" s="83">
        <v>0.78151309000000002</v>
      </c>
      <c r="AR14480" s="83">
        <v>-2.7004006</v>
      </c>
      <c r="AU14480" s="91"/>
      <c r="AW14480" s="89"/>
      <c r="BE14480" s="90"/>
      <c r="BF14480" s="84"/>
      <c r="BG14480" s="84">
        <f t="shared" si="228"/>
        <v>46457.5</v>
      </c>
    </row>
    <row r="14481" spans="39:59">
      <c r="AM14481" s="85" t="s">
        <v>14733</v>
      </c>
      <c r="AN14481" s="83">
        <v>3.4819703</v>
      </c>
      <c r="AO14481" s="84">
        <v>800.17255</v>
      </c>
      <c r="AP14481" s="83">
        <v>5792.0342000000001</v>
      </c>
      <c r="AQ14481" s="83">
        <v>0.78150505000000003</v>
      </c>
      <c r="AR14481" s="83">
        <v>-2.7004652</v>
      </c>
      <c r="AU14481" s="91"/>
      <c r="AW14481" s="89"/>
      <c r="BE14481" s="90"/>
      <c r="BF14481" s="84"/>
      <c r="BG14481" s="84">
        <f t="shared" si="228"/>
        <v>46458</v>
      </c>
    </row>
    <row r="14482" spans="39:59">
      <c r="AM14482" s="85" t="s">
        <v>14734</v>
      </c>
      <c r="AN14482" s="83">
        <v>3.4819236</v>
      </c>
      <c r="AO14482" s="84">
        <v>800.18773999999996</v>
      </c>
      <c r="AP14482" s="83">
        <v>5792.4341000000004</v>
      </c>
      <c r="AQ14482" s="83">
        <v>0.78149371999999995</v>
      </c>
      <c r="AR14482" s="83">
        <v>-2.7004299</v>
      </c>
      <c r="AU14482" s="91"/>
      <c r="AW14482" s="89"/>
      <c r="BE14482" s="90"/>
      <c r="BF14482" s="84"/>
      <c r="BG14482" s="84">
        <f t="shared" si="228"/>
        <v>46458.5</v>
      </c>
    </row>
    <row r="14483" spans="39:59">
      <c r="AM14483" s="85" t="s">
        <v>14735</v>
      </c>
      <c r="AN14483" s="83">
        <v>3.4818853999999999</v>
      </c>
      <c r="AO14483" s="84">
        <v>799.97455000000002</v>
      </c>
      <c r="AP14483" s="83">
        <v>5792.8339999999998</v>
      </c>
      <c r="AQ14483" s="83">
        <v>0.78148401000000001</v>
      </c>
      <c r="AR14483" s="83">
        <v>-2.7004012999999998</v>
      </c>
      <c r="AU14483" s="91"/>
      <c r="AW14483" s="89"/>
      <c r="BE14483" s="90"/>
      <c r="BF14483" s="84"/>
      <c r="BG14483" s="84">
        <f t="shared" si="228"/>
        <v>46459</v>
      </c>
    </row>
    <row r="14484" spans="39:59">
      <c r="AM14484" s="85" t="s">
        <v>14736</v>
      </c>
      <c r="AN14484" s="83">
        <v>3.4818715999999998</v>
      </c>
      <c r="AO14484" s="84">
        <v>799.98974999999996</v>
      </c>
      <c r="AP14484" s="83">
        <v>5793.2344000000003</v>
      </c>
      <c r="AQ14484" s="83">
        <v>0.78147023999999998</v>
      </c>
      <c r="AR14484" s="83">
        <v>-2.7004012999999998</v>
      </c>
      <c r="AU14484" s="91"/>
      <c r="AW14484" s="89"/>
      <c r="BE14484" s="90"/>
      <c r="BF14484" s="84"/>
      <c r="BG14484" s="84">
        <f t="shared" si="228"/>
        <v>46459.5</v>
      </c>
    </row>
    <row r="14485" spans="39:59">
      <c r="AM14485" s="85" t="s">
        <v>14737</v>
      </c>
      <c r="AN14485" s="83">
        <v>3.4818749000000002</v>
      </c>
      <c r="AO14485" s="84">
        <v>800.05071999999996</v>
      </c>
      <c r="AP14485" s="83">
        <v>5793.6342999999997</v>
      </c>
      <c r="AQ14485" s="83">
        <v>0.78145766000000005</v>
      </c>
      <c r="AR14485" s="83">
        <v>-2.7004172999999998</v>
      </c>
      <c r="AU14485" s="91"/>
      <c r="AW14485" s="89"/>
      <c r="BE14485" s="90"/>
      <c r="BF14485" s="84"/>
      <c r="BG14485" s="84">
        <f t="shared" si="228"/>
        <v>46460</v>
      </c>
    </row>
    <row r="14486" spans="39:59">
      <c r="AM14486" s="85" t="s">
        <v>14738</v>
      </c>
      <c r="AN14486" s="83">
        <v>3.4819678999999999</v>
      </c>
      <c r="AO14486" s="84">
        <v>800.11157000000003</v>
      </c>
      <c r="AP14486" s="83">
        <v>5794.0342000000001</v>
      </c>
      <c r="AQ14486" s="83">
        <v>0.78144108999999995</v>
      </c>
      <c r="AR14486" s="83">
        <v>-2.7005267000000002</v>
      </c>
      <c r="AU14486" s="91"/>
      <c r="AW14486" s="89"/>
      <c r="BE14486" s="90"/>
      <c r="BF14486" s="84"/>
      <c r="BG14486" s="84">
        <f t="shared" si="228"/>
        <v>46460.5</v>
      </c>
    </row>
    <row r="14487" spans="39:59">
      <c r="AM14487" s="85" t="s">
        <v>14739</v>
      </c>
      <c r="AN14487" s="83">
        <v>3.4820087000000002</v>
      </c>
      <c r="AO14487" s="84">
        <v>800.27917000000002</v>
      </c>
      <c r="AP14487" s="83">
        <v>5794.4345999999996</v>
      </c>
      <c r="AQ14487" s="83">
        <v>0.78142363000000004</v>
      </c>
      <c r="AR14487" s="83">
        <v>-2.7005851000000001</v>
      </c>
      <c r="AU14487" s="91"/>
      <c r="AW14487" s="89"/>
      <c r="BE14487" s="90"/>
      <c r="BF14487" s="84"/>
      <c r="BG14487" s="84">
        <f t="shared" si="228"/>
        <v>46461</v>
      </c>
    </row>
    <row r="14488" spans="39:59">
      <c r="AM14488" s="85" t="s">
        <v>14740</v>
      </c>
      <c r="AN14488" s="83">
        <v>3.4818558999999998</v>
      </c>
      <c r="AO14488" s="84">
        <v>800.09636999999998</v>
      </c>
      <c r="AP14488" s="83">
        <v>5794.8344999999999</v>
      </c>
      <c r="AQ14488" s="83">
        <v>0.78140103999999999</v>
      </c>
      <c r="AR14488" s="83">
        <v>-2.7004549999999998</v>
      </c>
      <c r="AU14488" s="91"/>
      <c r="AW14488" s="89"/>
      <c r="BE14488" s="90"/>
      <c r="BF14488" s="84"/>
      <c r="BG14488" s="84">
        <f t="shared" si="228"/>
        <v>46461.5</v>
      </c>
    </row>
    <row r="14489" spans="39:59">
      <c r="AM14489" s="85" t="s">
        <v>14741</v>
      </c>
      <c r="AN14489" s="83">
        <v>3.4818218000000001</v>
      </c>
      <c r="AO14489" s="84">
        <v>800.03552000000002</v>
      </c>
      <c r="AP14489" s="83">
        <v>5795.2344000000003</v>
      </c>
      <c r="AQ14489" s="83">
        <v>0.78138660999999998</v>
      </c>
      <c r="AR14489" s="83">
        <v>-2.7004351999999998</v>
      </c>
      <c r="AU14489" s="91"/>
      <c r="AW14489" s="89"/>
      <c r="BE14489" s="90"/>
      <c r="BF14489" s="84"/>
      <c r="BG14489" s="84">
        <f t="shared" si="228"/>
        <v>46462</v>
      </c>
    </row>
    <row r="14490" spans="39:59">
      <c r="AM14490" s="85" t="s">
        <v>14742</v>
      </c>
      <c r="AN14490" s="83">
        <v>3.4818908999999998</v>
      </c>
      <c r="AO14490" s="84">
        <v>800.17255</v>
      </c>
      <c r="AP14490" s="83">
        <v>5795.6347999999998</v>
      </c>
      <c r="AQ14490" s="83">
        <v>0.78137058000000004</v>
      </c>
      <c r="AR14490" s="83">
        <v>-2.7005203</v>
      </c>
      <c r="AU14490" s="91"/>
      <c r="AW14490" s="89"/>
      <c r="BE14490" s="90"/>
      <c r="BF14490" s="84"/>
      <c r="BG14490" s="84">
        <f t="shared" si="228"/>
        <v>46462.5</v>
      </c>
    </row>
    <row r="14491" spans="39:59">
      <c r="AM14491" s="85" t="s">
        <v>14743</v>
      </c>
      <c r="AN14491" s="83">
        <v>3.4819372</v>
      </c>
      <c r="AO14491" s="84">
        <v>800.24872000000005</v>
      </c>
      <c r="AP14491" s="83">
        <v>5796.0347000000002</v>
      </c>
      <c r="AQ14491" s="83">
        <v>0.78135555999999995</v>
      </c>
      <c r="AR14491" s="83">
        <v>-2.7005816</v>
      </c>
      <c r="AU14491" s="91"/>
      <c r="AW14491" s="89"/>
      <c r="BE14491" s="90"/>
      <c r="BF14491" s="84"/>
      <c r="BG14491" s="84">
        <f t="shared" si="228"/>
        <v>46463</v>
      </c>
    </row>
    <row r="14492" spans="39:59">
      <c r="AM14492" s="85" t="s">
        <v>14744</v>
      </c>
      <c r="AN14492" s="83">
        <v>3.4818815999999999</v>
      </c>
      <c r="AO14492" s="84">
        <v>800.18773999999996</v>
      </c>
      <c r="AP14492" s="83">
        <v>5796.4345999999996</v>
      </c>
      <c r="AQ14492" s="83">
        <v>0.78135043000000004</v>
      </c>
      <c r="AR14492" s="83">
        <v>-2.7005311999999999</v>
      </c>
      <c r="AU14492" s="91"/>
      <c r="AW14492" s="89"/>
      <c r="BE14492" s="90"/>
      <c r="BF14492" s="84"/>
      <c r="BG14492" s="84">
        <f t="shared" si="228"/>
        <v>46463.5</v>
      </c>
    </row>
    <row r="14493" spans="39:59">
      <c r="AM14493" s="85" t="s">
        <v>14745</v>
      </c>
      <c r="AN14493" s="83">
        <v>3.4819436000000001</v>
      </c>
      <c r="AO14493" s="84">
        <v>800.24872000000005</v>
      </c>
      <c r="AP14493" s="83">
        <v>5796.835</v>
      </c>
      <c r="AQ14493" s="83">
        <v>0.78133744000000005</v>
      </c>
      <c r="AR14493" s="83">
        <v>-2.7006060999999999</v>
      </c>
      <c r="AU14493" s="91"/>
      <c r="AW14493" s="89"/>
      <c r="BE14493" s="90"/>
      <c r="BF14493" s="84"/>
      <c r="BG14493" s="84">
        <f t="shared" si="228"/>
        <v>46464</v>
      </c>
    </row>
    <row r="14494" spans="39:59">
      <c r="AM14494" s="85" t="s">
        <v>14746</v>
      </c>
      <c r="AN14494" s="83">
        <v>3.4819608</v>
      </c>
      <c r="AO14494" s="84">
        <v>800.03545999999994</v>
      </c>
      <c r="AP14494" s="83">
        <v>5797.2349000000004</v>
      </c>
      <c r="AQ14494" s="83">
        <v>0.78132855999999995</v>
      </c>
      <c r="AR14494" s="83">
        <v>-2.7006321</v>
      </c>
      <c r="AU14494" s="91"/>
      <c r="AW14494" s="89"/>
      <c r="BE14494" s="90"/>
      <c r="BF14494" s="84"/>
      <c r="BG14494" s="84">
        <f t="shared" si="228"/>
        <v>46464.5</v>
      </c>
    </row>
    <row r="14495" spans="39:59">
      <c r="AM14495" s="85" t="s">
        <v>14747</v>
      </c>
      <c r="AN14495" s="83">
        <v>3.4818756999999998</v>
      </c>
      <c r="AO14495" s="84">
        <v>800.11157000000003</v>
      </c>
      <c r="AP14495" s="83">
        <v>5797.6347999999998</v>
      </c>
      <c r="AQ14495" s="83">
        <v>0.78132272000000003</v>
      </c>
      <c r="AR14495" s="83">
        <v>-2.7005528999999999</v>
      </c>
      <c r="AU14495" s="91"/>
      <c r="AW14495" s="89"/>
      <c r="BE14495" s="90"/>
      <c r="BF14495" s="84"/>
      <c r="BG14495" s="84">
        <f t="shared" si="228"/>
        <v>46465</v>
      </c>
    </row>
    <row r="14496" spans="39:59">
      <c r="AM14496" s="85" t="s">
        <v>14748</v>
      </c>
      <c r="AN14496" s="83">
        <v>3.4819293</v>
      </c>
      <c r="AO14496" s="84">
        <v>800.15728999999999</v>
      </c>
      <c r="AP14496" s="83">
        <v>5798.0347000000002</v>
      </c>
      <c r="AQ14496" s="83">
        <v>0.78131293999999996</v>
      </c>
      <c r="AR14496" s="83">
        <v>-2.7006163999999999</v>
      </c>
      <c r="AU14496" s="91"/>
      <c r="AW14496" s="89"/>
      <c r="BE14496" s="90"/>
      <c r="BF14496" s="84"/>
      <c r="BG14496" s="84">
        <f t="shared" si="228"/>
        <v>46465.5</v>
      </c>
    </row>
    <row r="14497" spans="39:59">
      <c r="AM14497" s="85" t="s">
        <v>14749</v>
      </c>
      <c r="AN14497" s="83">
        <v>3.4818997</v>
      </c>
      <c r="AO14497" s="84">
        <v>800.09636999999998</v>
      </c>
      <c r="AP14497" s="83">
        <v>5798.4350999999997</v>
      </c>
      <c r="AQ14497" s="83">
        <v>0.78130328999999998</v>
      </c>
      <c r="AR14497" s="83">
        <v>-2.7005962999999999</v>
      </c>
      <c r="AU14497" s="91"/>
      <c r="AW14497" s="89"/>
      <c r="BE14497" s="90"/>
      <c r="BF14497" s="84"/>
      <c r="BG14497" s="84">
        <f t="shared" si="228"/>
        <v>46466</v>
      </c>
    </row>
    <row r="14498" spans="39:59">
      <c r="AM14498" s="85" t="s">
        <v>14750</v>
      </c>
      <c r="AN14498" s="83">
        <v>3.4819469000000001</v>
      </c>
      <c r="AO14498" s="84">
        <v>800.11162999999999</v>
      </c>
      <c r="AP14498" s="83">
        <v>5798.835</v>
      </c>
      <c r="AQ14498" s="83">
        <v>0.78130250999999995</v>
      </c>
      <c r="AR14498" s="83">
        <v>-2.7006445000000001</v>
      </c>
      <c r="AU14498" s="91"/>
      <c r="AW14498" s="89"/>
      <c r="BE14498" s="90"/>
      <c r="BF14498" s="84"/>
      <c r="BG14498" s="84">
        <f t="shared" si="228"/>
        <v>46466.5</v>
      </c>
    </row>
    <row r="14499" spans="39:59">
      <c r="AM14499" s="85" t="s">
        <v>14751</v>
      </c>
      <c r="AN14499" s="83">
        <v>3.4820403999999998</v>
      </c>
      <c r="AO14499" s="84">
        <v>800.24872000000005</v>
      </c>
      <c r="AP14499" s="83">
        <v>5799.2349000000004</v>
      </c>
      <c r="AQ14499" s="83">
        <v>0.78129934999999995</v>
      </c>
      <c r="AR14499" s="83">
        <v>-2.7007411000000001</v>
      </c>
      <c r="AU14499" s="91"/>
      <c r="AW14499" s="89"/>
      <c r="BE14499" s="90"/>
      <c r="BF14499" s="84"/>
      <c r="BG14499" s="84">
        <f t="shared" si="228"/>
        <v>46467</v>
      </c>
    </row>
    <row r="14500" spans="39:59">
      <c r="AM14500" s="85" t="s">
        <v>14752</v>
      </c>
      <c r="AN14500" s="83">
        <v>3.4821057</v>
      </c>
      <c r="AO14500" s="84">
        <v>800.15734999999995</v>
      </c>
      <c r="AP14500" s="83">
        <v>5799.6352999999999</v>
      </c>
      <c r="AQ14500" s="83">
        <v>0.78128779000000004</v>
      </c>
      <c r="AR14500" s="83">
        <v>-2.7008177999999998</v>
      </c>
      <c r="AU14500" s="91"/>
      <c r="AW14500" s="89"/>
      <c r="BE14500" s="90"/>
      <c r="BF14500" s="84"/>
      <c r="BG14500" s="84">
        <f t="shared" si="228"/>
        <v>46467.5</v>
      </c>
    </row>
    <row r="14501" spans="39:59">
      <c r="AM14501" s="85" t="s">
        <v>14753</v>
      </c>
      <c r="AN14501" s="83">
        <v>3.4821472</v>
      </c>
      <c r="AO14501" s="84">
        <v>800.06592000000001</v>
      </c>
      <c r="AP14501" s="83">
        <v>5800.0352000000003</v>
      </c>
      <c r="AQ14501" s="83">
        <v>0.78128969999999998</v>
      </c>
      <c r="AR14501" s="83">
        <v>-2.7008573999999999</v>
      </c>
      <c r="AU14501" s="91"/>
      <c r="AW14501" s="89"/>
      <c r="BE14501" s="90"/>
      <c r="BF14501" s="84"/>
      <c r="BG14501" s="84">
        <f t="shared" si="228"/>
        <v>46468</v>
      </c>
    </row>
    <row r="14502" spans="39:59">
      <c r="AM14502" s="85" t="s">
        <v>14754</v>
      </c>
      <c r="AN14502" s="83">
        <v>3.4822595000000001</v>
      </c>
      <c r="AO14502" s="84">
        <v>800.17260999999996</v>
      </c>
      <c r="AP14502" s="83">
        <v>5800.4350999999997</v>
      </c>
      <c r="AQ14502" s="83">
        <v>0.78129386999999995</v>
      </c>
      <c r="AR14502" s="83">
        <v>-2.7009656</v>
      </c>
      <c r="AU14502" s="91"/>
      <c r="AW14502" s="89"/>
      <c r="BE14502" s="90"/>
      <c r="BF14502" s="84"/>
      <c r="BG14502" s="84">
        <f t="shared" si="228"/>
        <v>46468.5</v>
      </c>
    </row>
    <row r="14503" spans="39:59">
      <c r="AM14503" s="85" t="s">
        <v>14755</v>
      </c>
      <c r="AN14503" s="83">
        <v>3.4822601999999998</v>
      </c>
      <c r="AO14503" s="84">
        <v>800.12683000000004</v>
      </c>
      <c r="AP14503" s="83">
        <v>5800.8353999999999</v>
      </c>
      <c r="AQ14503" s="83">
        <v>0.78128684000000004</v>
      </c>
      <c r="AR14503" s="83">
        <v>-2.7009732999999998</v>
      </c>
      <c r="AU14503" s="91"/>
      <c r="AW14503" s="89"/>
      <c r="BE14503" s="90"/>
      <c r="BF14503" s="84"/>
      <c r="BG14503" s="84">
        <f t="shared" si="228"/>
        <v>46469</v>
      </c>
    </row>
    <row r="14504" spans="39:59">
      <c r="AM14504" s="85" t="s">
        <v>14756</v>
      </c>
      <c r="AN14504" s="83">
        <v>3.4822544999999998</v>
      </c>
      <c r="AO14504" s="84">
        <v>799.98974999999996</v>
      </c>
      <c r="AP14504" s="83">
        <v>5801.2353999999996</v>
      </c>
      <c r="AQ14504" s="83">
        <v>0.78128469</v>
      </c>
      <c r="AR14504" s="83">
        <v>-2.7009696999999999</v>
      </c>
      <c r="AU14504" s="91"/>
      <c r="AW14504" s="89"/>
      <c r="BE14504" s="90"/>
      <c r="BF14504" s="84"/>
      <c r="BG14504" s="84">
        <f t="shared" si="228"/>
        <v>46469.5</v>
      </c>
    </row>
    <row r="14505" spans="39:59">
      <c r="AM14505" s="85" t="s">
        <v>14757</v>
      </c>
      <c r="AN14505" s="83">
        <v>3.4822837999999998</v>
      </c>
      <c r="AO14505" s="84">
        <v>800.11162999999999</v>
      </c>
      <c r="AP14505" s="83">
        <v>5801.6352999999999</v>
      </c>
      <c r="AQ14505" s="83">
        <v>0.78128224999999996</v>
      </c>
      <c r="AR14505" s="83">
        <v>-2.7010016000000001</v>
      </c>
      <c r="AU14505" s="91"/>
      <c r="AW14505" s="89"/>
      <c r="BE14505" s="90"/>
      <c r="BF14505" s="84"/>
      <c r="BG14505" s="84">
        <f t="shared" si="228"/>
        <v>46470</v>
      </c>
    </row>
    <row r="14506" spans="39:59">
      <c r="AM14506" s="85" t="s">
        <v>14758</v>
      </c>
      <c r="AN14506" s="83">
        <v>3.4823827999999999</v>
      </c>
      <c r="AO14506" s="84">
        <v>800.05065999999999</v>
      </c>
      <c r="AP14506" s="83">
        <v>5802.0356000000002</v>
      </c>
      <c r="AQ14506" s="83">
        <v>0.78127813000000002</v>
      </c>
      <c r="AR14506" s="83">
        <v>-2.7011045999999999</v>
      </c>
      <c r="AU14506" s="91"/>
      <c r="AW14506" s="89"/>
      <c r="BE14506" s="90"/>
      <c r="BF14506" s="84"/>
      <c r="BG14506" s="84">
        <f t="shared" si="228"/>
        <v>46470.5</v>
      </c>
    </row>
    <row r="14507" spans="39:59">
      <c r="AM14507" s="85" t="s">
        <v>14759</v>
      </c>
      <c r="AN14507" s="83">
        <v>3.4823506000000002</v>
      </c>
      <c r="AO14507" s="84">
        <v>800.34009000000003</v>
      </c>
      <c r="AP14507" s="83">
        <v>5802.4354999999996</v>
      </c>
      <c r="AQ14507" s="83">
        <v>0.78128606</v>
      </c>
      <c r="AR14507" s="83">
        <v>-2.7010646</v>
      </c>
      <c r="AU14507" s="91"/>
      <c r="AW14507" s="89"/>
      <c r="BE14507" s="90"/>
      <c r="BF14507" s="84"/>
      <c r="BG14507" s="84">
        <f t="shared" si="228"/>
        <v>46471</v>
      </c>
    </row>
    <row r="14508" spans="39:59">
      <c r="AM14508" s="85" t="s">
        <v>14760</v>
      </c>
      <c r="AN14508" s="83">
        <v>3.4823594</v>
      </c>
      <c r="AO14508" s="84">
        <v>800.24872000000005</v>
      </c>
      <c r="AP14508" s="83">
        <v>5802.8353999999999</v>
      </c>
      <c r="AQ14508" s="83">
        <v>0.78128374</v>
      </c>
      <c r="AR14508" s="83">
        <v>-2.7010755999999998</v>
      </c>
      <c r="AU14508" s="91"/>
      <c r="AW14508" s="89"/>
      <c r="BE14508" s="90"/>
      <c r="BF14508" s="84"/>
      <c r="BG14508" s="84">
        <f t="shared" si="228"/>
        <v>46471.5</v>
      </c>
    </row>
    <row r="14509" spans="39:59">
      <c r="AM14509" s="85" t="s">
        <v>14761</v>
      </c>
      <c r="AN14509" s="83">
        <v>3.4824016000000002</v>
      </c>
      <c r="AO14509" s="84">
        <v>800.005</v>
      </c>
      <c r="AP14509" s="83">
        <v>5803.2358000000004</v>
      </c>
      <c r="AQ14509" s="83">
        <v>0.78128098999999995</v>
      </c>
      <c r="AR14509" s="83">
        <v>-2.7011205999999999</v>
      </c>
      <c r="AU14509" s="91"/>
      <c r="AW14509" s="89"/>
      <c r="BE14509" s="90"/>
      <c r="BF14509" s="84"/>
      <c r="BG14509" s="84">
        <f t="shared" si="228"/>
        <v>46472</v>
      </c>
    </row>
    <row r="14510" spans="39:59">
      <c r="AM14510" s="85" t="s">
        <v>14762</v>
      </c>
      <c r="AN14510" s="83">
        <v>3.4823298</v>
      </c>
      <c r="AO14510" s="84">
        <v>800.09636999999998</v>
      </c>
      <c r="AP14510" s="83">
        <v>5803.6356999999998</v>
      </c>
      <c r="AQ14510" s="83">
        <v>0.78127486000000002</v>
      </c>
      <c r="AR14510" s="83">
        <v>-2.7010550000000002</v>
      </c>
      <c r="AU14510" s="91"/>
      <c r="AW14510" s="89"/>
      <c r="BE14510" s="90"/>
      <c r="BF14510" s="84"/>
      <c r="BG14510" s="84">
        <f t="shared" si="228"/>
        <v>46472.5</v>
      </c>
    </row>
    <row r="14511" spans="39:59">
      <c r="AM14511" s="85" t="s">
        <v>14763</v>
      </c>
      <c r="AN14511" s="83">
        <v>3.482307</v>
      </c>
      <c r="AO14511" s="84">
        <v>800.24872000000005</v>
      </c>
      <c r="AP14511" s="83">
        <v>5804.0356000000002</v>
      </c>
      <c r="AQ14511" s="83">
        <v>0.78128134999999999</v>
      </c>
      <c r="AR14511" s="83">
        <v>-2.7010257000000002</v>
      </c>
      <c r="AU14511" s="91"/>
      <c r="AW14511" s="89"/>
      <c r="BE14511" s="90"/>
      <c r="BF14511" s="84"/>
      <c r="BG14511" s="84">
        <f t="shared" si="228"/>
        <v>46473</v>
      </c>
    </row>
    <row r="14512" spans="39:59">
      <c r="AM14512" s="85" t="s">
        <v>14764</v>
      </c>
      <c r="AN14512" s="83">
        <v>3.4823246000000001</v>
      </c>
      <c r="AO14512" s="84">
        <v>800.21825999999999</v>
      </c>
      <c r="AP14512" s="83">
        <v>5804.4359999999997</v>
      </c>
      <c r="AQ14512" s="83">
        <v>0.78128445000000002</v>
      </c>
      <c r="AR14512" s="83">
        <v>-2.7010402999999998</v>
      </c>
      <c r="AU14512" s="91"/>
      <c r="AW14512" s="89"/>
      <c r="BE14512" s="90"/>
      <c r="BF14512" s="84"/>
      <c r="BG14512" s="84">
        <f t="shared" si="228"/>
        <v>46473.5</v>
      </c>
    </row>
    <row r="14513" spans="39:59">
      <c r="AM14513" s="85" t="s">
        <v>14765</v>
      </c>
      <c r="AN14513" s="83">
        <v>3.482348</v>
      </c>
      <c r="AO14513" s="84">
        <v>800.14202999999998</v>
      </c>
      <c r="AP14513" s="83">
        <v>5804.8359</v>
      </c>
      <c r="AQ14513" s="83">
        <v>0.78128660000000005</v>
      </c>
      <c r="AR14513" s="83">
        <v>-2.7010614999999998</v>
      </c>
      <c r="AU14513" s="91"/>
      <c r="AW14513" s="89"/>
      <c r="BE14513" s="90"/>
      <c r="BF14513" s="84"/>
      <c r="BG14513" s="84">
        <f t="shared" si="228"/>
        <v>46474</v>
      </c>
    </row>
    <row r="14514" spans="39:59">
      <c r="AM14514" s="85" t="s">
        <v>14766</v>
      </c>
      <c r="AN14514" s="83">
        <v>3.4824193000000001</v>
      </c>
      <c r="AO14514" s="84">
        <v>800.03552000000002</v>
      </c>
      <c r="AP14514" s="83">
        <v>5805.2358000000004</v>
      </c>
      <c r="AQ14514" s="83">
        <v>0.78128690000000001</v>
      </c>
      <c r="AR14514" s="83">
        <v>-2.7011322999999998</v>
      </c>
      <c r="AU14514" s="91"/>
      <c r="AW14514" s="89"/>
      <c r="BE14514" s="90"/>
      <c r="BF14514" s="84"/>
      <c r="BG14514" s="84">
        <f t="shared" si="228"/>
        <v>46474.5</v>
      </c>
    </row>
    <row r="14515" spans="39:59">
      <c r="AM14515" s="85" t="s">
        <v>14767</v>
      </c>
      <c r="AN14515" s="83">
        <v>3.4824413999999999</v>
      </c>
      <c r="AO14515" s="84">
        <v>800.11157000000003</v>
      </c>
      <c r="AP14515" s="83">
        <v>5805.6361999999999</v>
      </c>
      <c r="AQ14515" s="83">
        <v>0.78128010000000003</v>
      </c>
      <c r="AR14515" s="83">
        <v>-2.7011614000000002</v>
      </c>
      <c r="AU14515" s="91"/>
      <c r="AW14515" s="89"/>
      <c r="BE14515" s="90"/>
      <c r="BF14515" s="84"/>
      <c r="BG14515" s="84">
        <f t="shared" si="228"/>
        <v>46475</v>
      </c>
    </row>
    <row r="14516" spans="39:59">
      <c r="AM14516" s="85" t="s">
        <v>14768</v>
      </c>
      <c r="AN14516" s="83">
        <v>3.4825153000000002</v>
      </c>
      <c r="AO14516" s="84">
        <v>800.03545999999994</v>
      </c>
      <c r="AP14516" s="83">
        <v>5806.0361000000003</v>
      </c>
      <c r="AQ14516" s="83">
        <v>0.78127325000000003</v>
      </c>
      <c r="AR14516" s="83">
        <v>-2.7012420000000001</v>
      </c>
      <c r="AU14516" s="91"/>
      <c r="AW14516" s="89"/>
      <c r="BE14516" s="90"/>
      <c r="BF14516" s="84"/>
      <c r="BG14516" s="84">
        <f t="shared" si="228"/>
        <v>46475.5</v>
      </c>
    </row>
    <row r="14517" spans="39:59">
      <c r="AM14517" s="85" t="s">
        <v>14769</v>
      </c>
      <c r="AN14517" s="83">
        <v>3.4824723999999998</v>
      </c>
      <c r="AO14517" s="84">
        <v>800.21825999999999</v>
      </c>
      <c r="AP14517" s="83">
        <v>5806.4359999999997</v>
      </c>
      <c r="AQ14517" s="83">
        <v>0.78127371999999995</v>
      </c>
      <c r="AR14517" s="83">
        <v>-2.7011986000000001</v>
      </c>
      <c r="AU14517" s="91"/>
      <c r="AW14517" s="89"/>
      <c r="BE14517" s="90"/>
      <c r="BF14517" s="84"/>
      <c r="BG14517" s="84">
        <f t="shared" si="228"/>
        <v>46476</v>
      </c>
    </row>
    <row r="14518" spans="39:59">
      <c r="AM14518" s="85" t="s">
        <v>14770</v>
      </c>
      <c r="AN14518" s="83">
        <v>3.4825396999999998</v>
      </c>
      <c r="AO14518" s="84">
        <v>800.005</v>
      </c>
      <c r="AP14518" s="83">
        <v>5806.8364000000001</v>
      </c>
      <c r="AQ14518" s="83">
        <v>0.78127849000000005</v>
      </c>
      <c r="AR14518" s="83">
        <v>-2.7012613000000001</v>
      </c>
      <c r="AU14518" s="91"/>
      <c r="AW14518" s="89"/>
      <c r="BE14518" s="90"/>
      <c r="BF14518" s="84"/>
      <c r="BG14518" s="84">
        <f t="shared" si="228"/>
        <v>46476.5</v>
      </c>
    </row>
    <row r="14519" spans="39:59">
      <c r="AM14519" s="85" t="s">
        <v>14771</v>
      </c>
      <c r="AN14519" s="83">
        <v>3.4825392000000002</v>
      </c>
      <c r="AO14519" s="84">
        <v>800.14202999999998</v>
      </c>
      <c r="AP14519" s="83">
        <v>5807.2362999999996</v>
      </c>
      <c r="AQ14519" s="83">
        <v>0.78127897000000002</v>
      </c>
      <c r="AR14519" s="83">
        <v>-2.7012600999999998</v>
      </c>
      <c r="AU14519" s="91"/>
      <c r="AW14519" s="89"/>
      <c r="BE14519" s="90"/>
      <c r="BF14519" s="84"/>
      <c r="BG14519" s="84">
        <f t="shared" si="228"/>
        <v>46477</v>
      </c>
    </row>
    <row r="14520" spans="39:59">
      <c r="AM14520" s="85" t="s">
        <v>14772</v>
      </c>
      <c r="AN14520" s="83">
        <v>3.4825219999999999</v>
      </c>
      <c r="AO14520" s="84">
        <v>799.97455000000002</v>
      </c>
      <c r="AP14520" s="83">
        <v>5807.6361999999999</v>
      </c>
      <c r="AQ14520" s="83">
        <v>0.78127563</v>
      </c>
      <c r="AR14520" s="83">
        <v>-2.7012463000000002</v>
      </c>
      <c r="AU14520" s="91"/>
      <c r="AW14520" s="89"/>
      <c r="BE14520" s="90"/>
      <c r="BF14520" s="84"/>
      <c r="BG14520" s="84">
        <f t="shared" si="228"/>
        <v>46477.5</v>
      </c>
    </row>
    <row r="14521" spans="39:59">
      <c r="AM14521" s="85" t="s">
        <v>14773</v>
      </c>
      <c r="AN14521" s="83">
        <v>3.4826179000000002</v>
      </c>
      <c r="AO14521" s="84">
        <v>800.24872000000005</v>
      </c>
      <c r="AP14521" s="83">
        <v>5808.0366000000004</v>
      </c>
      <c r="AQ14521" s="83">
        <v>0.78127055999999995</v>
      </c>
      <c r="AR14521" s="83">
        <v>-2.7013474</v>
      </c>
      <c r="AU14521" s="91"/>
      <c r="AW14521" s="89"/>
      <c r="BE14521" s="90"/>
      <c r="BF14521" s="84"/>
      <c r="BG14521" s="84">
        <f t="shared" si="228"/>
        <v>46478</v>
      </c>
    </row>
    <row r="14522" spans="39:59">
      <c r="AM14522" s="85" t="s">
        <v>14774</v>
      </c>
      <c r="AN14522" s="83">
        <v>3.4826443</v>
      </c>
      <c r="AO14522" s="84">
        <v>800.14209000000005</v>
      </c>
      <c r="AP14522" s="83">
        <v>5808.4364999999998</v>
      </c>
      <c r="AQ14522" s="83">
        <v>0.78125971999999999</v>
      </c>
      <c r="AR14522" s="83">
        <v>-2.7013845000000001</v>
      </c>
      <c r="AU14522" s="91"/>
      <c r="AW14522" s="89"/>
      <c r="BE14522" s="90"/>
      <c r="BF14522" s="84"/>
      <c r="BG14522" s="84">
        <f t="shared" si="228"/>
        <v>46478.5</v>
      </c>
    </row>
    <row r="14523" spans="39:59">
      <c r="AM14523" s="85" t="s">
        <v>14775</v>
      </c>
      <c r="AN14523" s="83">
        <v>3.4826446</v>
      </c>
      <c r="AO14523" s="84">
        <v>800.26391999999998</v>
      </c>
      <c r="AP14523" s="83">
        <v>5808.8364000000001</v>
      </c>
      <c r="AQ14523" s="83">
        <v>0.78125131000000003</v>
      </c>
      <c r="AR14523" s="83">
        <v>-2.7013934000000002</v>
      </c>
      <c r="AU14523" s="91"/>
      <c r="AW14523" s="89"/>
      <c r="BE14523" s="90"/>
      <c r="BF14523" s="84"/>
      <c r="BG14523" s="84">
        <f t="shared" si="228"/>
        <v>46479</v>
      </c>
    </row>
    <row r="14524" spans="39:59">
      <c r="AM14524" s="85" t="s">
        <v>14776</v>
      </c>
      <c r="AN14524" s="83">
        <v>3.482532</v>
      </c>
      <c r="AO14524" s="84">
        <v>800.29443000000003</v>
      </c>
      <c r="AP14524" s="83">
        <v>5809.2367999999997</v>
      </c>
      <c r="AQ14524" s="83">
        <v>0.78124696000000005</v>
      </c>
      <c r="AR14524" s="83">
        <v>-2.7012851000000002</v>
      </c>
      <c r="AU14524" s="91"/>
      <c r="AW14524" s="89"/>
      <c r="BE14524" s="90"/>
      <c r="BF14524" s="84"/>
      <c r="BG14524" s="84">
        <f t="shared" si="228"/>
        <v>46479.5</v>
      </c>
    </row>
    <row r="14525" spans="39:59">
      <c r="AM14525" s="85" t="s">
        <v>14777</v>
      </c>
      <c r="AN14525" s="83">
        <v>3.4825059999999999</v>
      </c>
      <c r="AO14525" s="84">
        <v>800.05071999999996</v>
      </c>
      <c r="AP14525" s="83">
        <v>5809.6367</v>
      </c>
      <c r="AQ14525" s="83">
        <v>0.78123754000000001</v>
      </c>
      <c r="AR14525" s="83">
        <v>-2.7012684</v>
      </c>
      <c r="AU14525" s="91"/>
      <c r="AW14525" s="89"/>
      <c r="BE14525" s="90"/>
      <c r="BF14525" s="84"/>
      <c r="BG14525" s="84">
        <f t="shared" si="228"/>
        <v>46480</v>
      </c>
    </row>
    <row r="14526" spans="39:59">
      <c r="AM14526" s="85" t="s">
        <v>14778</v>
      </c>
      <c r="AN14526" s="83">
        <v>3.4824519</v>
      </c>
      <c r="AO14526" s="84">
        <v>800.17255</v>
      </c>
      <c r="AP14526" s="83">
        <v>5810.0366000000004</v>
      </c>
      <c r="AQ14526" s="83">
        <v>0.78123414999999996</v>
      </c>
      <c r="AR14526" s="83">
        <v>-2.7012179000000001</v>
      </c>
      <c r="AU14526" s="91"/>
      <c r="AW14526" s="89"/>
      <c r="BE14526" s="90"/>
      <c r="BF14526" s="84"/>
      <c r="BG14526" s="84">
        <f t="shared" si="228"/>
        <v>46480.5</v>
      </c>
    </row>
    <row r="14527" spans="39:59">
      <c r="AM14527" s="85" t="s">
        <v>14779</v>
      </c>
      <c r="AN14527" s="83">
        <v>3.4824815</v>
      </c>
      <c r="AO14527" s="84">
        <v>800.24872000000005</v>
      </c>
      <c r="AP14527" s="83">
        <v>5810.4369999999999</v>
      </c>
      <c r="AQ14527" s="83">
        <v>0.78122634000000002</v>
      </c>
      <c r="AR14527" s="83">
        <v>-2.7012551</v>
      </c>
      <c r="AU14527" s="91"/>
      <c r="AW14527" s="89"/>
      <c r="BE14527" s="90"/>
      <c r="BF14527" s="84"/>
      <c r="BG14527" s="84">
        <f t="shared" si="228"/>
        <v>46481</v>
      </c>
    </row>
    <row r="14528" spans="39:59">
      <c r="AM14528" s="85" t="s">
        <v>14780</v>
      </c>
      <c r="AN14528" s="83">
        <v>3.4825179999999998</v>
      </c>
      <c r="AO14528" s="84">
        <v>800.15734999999995</v>
      </c>
      <c r="AP14528" s="83">
        <v>5810.8369000000002</v>
      </c>
      <c r="AQ14528" s="83">
        <v>0.78122431000000003</v>
      </c>
      <c r="AR14528" s="83">
        <v>-2.7012936999999999</v>
      </c>
      <c r="AU14528" s="91"/>
      <c r="AW14528" s="89"/>
      <c r="BE14528" s="90"/>
      <c r="BF14528" s="84"/>
      <c r="BG14528" s="84">
        <f t="shared" si="228"/>
        <v>46481.5</v>
      </c>
    </row>
    <row r="14529" spans="39:59">
      <c r="AM14529" s="85" t="s">
        <v>14781</v>
      </c>
      <c r="AN14529" s="83">
        <v>3.4824766999999999</v>
      </c>
      <c r="AO14529" s="84">
        <v>800.14202999999998</v>
      </c>
      <c r="AP14529" s="83">
        <v>5811.2372999999998</v>
      </c>
      <c r="AQ14529" s="83">
        <v>0.78121668</v>
      </c>
      <c r="AR14529" s="83">
        <v>-2.7012600999999998</v>
      </c>
      <c r="AU14529" s="91"/>
      <c r="AW14529" s="89"/>
      <c r="BE14529" s="90"/>
      <c r="BF14529" s="84"/>
      <c r="BG14529" s="84">
        <f t="shared" si="228"/>
        <v>46482</v>
      </c>
    </row>
    <row r="14530" spans="39:59">
      <c r="AM14530" s="85" t="s">
        <v>14782</v>
      </c>
      <c r="AN14530" s="83">
        <v>3.4825124999999999</v>
      </c>
      <c r="AO14530" s="84">
        <v>800.05071999999996</v>
      </c>
      <c r="AP14530" s="83">
        <v>5811.6372000000001</v>
      </c>
      <c r="AQ14530" s="83">
        <v>0.78121501000000004</v>
      </c>
      <c r="AR14530" s="83">
        <v>-2.7012974999999999</v>
      </c>
      <c r="AU14530" s="91"/>
      <c r="AW14530" s="89"/>
      <c r="BE14530" s="90"/>
      <c r="BF14530" s="84"/>
      <c r="BG14530" s="84">
        <f t="shared" si="228"/>
        <v>46482.5</v>
      </c>
    </row>
    <row r="14531" spans="39:59">
      <c r="AM14531" s="85" t="s">
        <v>14783</v>
      </c>
      <c r="AN14531" s="83">
        <v>3.4824662000000002</v>
      </c>
      <c r="AO14531" s="84">
        <v>800.05065999999999</v>
      </c>
      <c r="AP14531" s="83">
        <v>5812.0370999999996</v>
      </c>
      <c r="AQ14531" s="83">
        <v>0.78122342</v>
      </c>
      <c r="AR14531" s="83">
        <v>-2.7012426999999999</v>
      </c>
      <c r="AU14531" s="91"/>
      <c r="AW14531" s="89"/>
      <c r="BE14531" s="90"/>
      <c r="BF14531" s="84"/>
      <c r="BG14531" s="84">
        <f t="shared" si="228"/>
        <v>46483</v>
      </c>
    </row>
    <row r="14532" spans="39:59">
      <c r="AM14532" s="85" t="s">
        <v>14784</v>
      </c>
      <c r="AN14532" s="83">
        <v>3.4824478999999999</v>
      </c>
      <c r="AO14532" s="84">
        <v>800.12689</v>
      </c>
      <c r="AP14532" s="83">
        <v>5812.4375</v>
      </c>
      <c r="AQ14532" s="83">
        <v>0.78120880999999998</v>
      </c>
      <c r="AR14532" s="83">
        <v>-2.7012391</v>
      </c>
      <c r="AU14532" s="91"/>
      <c r="AW14532" s="89"/>
      <c r="BE14532" s="90"/>
      <c r="BF14532" s="84"/>
      <c r="BG14532" s="84">
        <f t="shared" si="228"/>
        <v>46483.5</v>
      </c>
    </row>
    <row r="14533" spans="39:59">
      <c r="AM14533" s="85" t="s">
        <v>14785</v>
      </c>
      <c r="AN14533" s="83">
        <v>3.4824538</v>
      </c>
      <c r="AO14533" s="84">
        <v>800.05071999999996</v>
      </c>
      <c r="AP14533" s="83">
        <v>5812.8374000000003</v>
      </c>
      <c r="AQ14533" s="83">
        <v>0.78120624999999999</v>
      </c>
      <c r="AR14533" s="83">
        <v>-2.7012477000000001</v>
      </c>
      <c r="AU14533" s="91"/>
      <c r="AW14533" s="89"/>
      <c r="BE14533" s="90"/>
      <c r="BF14533" s="84"/>
      <c r="BG14533" s="84">
        <f t="shared" ref="BG14533:BG14596" si="229">BG14532+0.5</f>
        <v>46484</v>
      </c>
    </row>
    <row r="14534" spans="39:59">
      <c r="AM14534" s="85" t="s">
        <v>14786</v>
      </c>
      <c r="AN14534" s="83">
        <v>3.4824188</v>
      </c>
      <c r="AO14534" s="84">
        <v>799.94403</v>
      </c>
      <c r="AP14534" s="83">
        <v>5813.2372999999998</v>
      </c>
      <c r="AQ14534" s="83">
        <v>0.78120893000000002</v>
      </c>
      <c r="AR14534" s="83">
        <v>-2.7012098</v>
      </c>
      <c r="AU14534" s="91"/>
      <c r="AW14534" s="89"/>
      <c r="BE14534" s="90"/>
      <c r="BF14534" s="84"/>
      <c r="BG14534" s="84">
        <f t="shared" si="229"/>
        <v>46484.5</v>
      </c>
    </row>
    <row r="14535" spans="39:59">
      <c r="AM14535" s="85" t="s">
        <v>14787</v>
      </c>
      <c r="AN14535" s="83">
        <v>3.4824481</v>
      </c>
      <c r="AO14535" s="84">
        <v>799.97455000000002</v>
      </c>
      <c r="AP14535" s="83">
        <v>5813.6372000000001</v>
      </c>
      <c r="AQ14535" s="83">
        <v>0.78120791999999994</v>
      </c>
      <c r="AR14535" s="83">
        <v>-2.7012401000000001</v>
      </c>
      <c r="AU14535" s="91"/>
      <c r="AW14535" s="89"/>
      <c r="BE14535" s="90"/>
      <c r="BF14535" s="84"/>
      <c r="BG14535" s="84">
        <f t="shared" si="229"/>
        <v>46485</v>
      </c>
    </row>
    <row r="14536" spans="39:59">
      <c r="AM14536" s="85" t="s">
        <v>14788</v>
      </c>
      <c r="AN14536" s="83">
        <v>3.4825113000000001</v>
      </c>
      <c r="AO14536" s="84">
        <v>800.06592000000001</v>
      </c>
      <c r="AP14536" s="83">
        <v>5814.0375999999997</v>
      </c>
      <c r="AQ14536" s="83">
        <v>0.78121883000000003</v>
      </c>
      <c r="AR14536" s="83">
        <v>-2.7012925000000001</v>
      </c>
      <c r="AU14536" s="91"/>
      <c r="AW14536" s="89"/>
      <c r="BE14536" s="90"/>
      <c r="BF14536" s="84"/>
      <c r="BG14536" s="84">
        <f t="shared" si="229"/>
        <v>46485.5</v>
      </c>
    </row>
    <row r="14537" spans="39:59">
      <c r="AM14537" s="85" t="s">
        <v>14789</v>
      </c>
      <c r="AN14537" s="83">
        <v>3.4824519</v>
      </c>
      <c r="AO14537" s="84">
        <v>799.89837999999997</v>
      </c>
      <c r="AP14537" s="83">
        <v>5814.4375</v>
      </c>
      <c r="AQ14537" s="83">
        <v>0.78121364000000004</v>
      </c>
      <c r="AR14537" s="83">
        <v>-2.7012383999999998</v>
      </c>
      <c r="AU14537" s="91"/>
      <c r="AW14537" s="89"/>
      <c r="BE14537" s="90"/>
      <c r="BF14537" s="84"/>
      <c r="BG14537" s="84">
        <f t="shared" si="229"/>
        <v>46486</v>
      </c>
    </row>
    <row r="14538" spans="39:59">
      <c r="AM14538" s="85" t="s">
        <v>14790</v>
      </c>
      <c r="AN14538" s="83">
        <v>3.4824972000000001</v>
      </c>
      <c r="AO14538" s="84">
        <v>800.05071999999996</v>
      </c>
      <c r="AP14538" s="83">
        <v>5814.8374000000003</v>
      </c>
      <c r="AQ14538" s="83">
        <v>0.78121017999999998</v>
      </c>
      <c r="AR14538" s="83">
        <v>-2.7012870000000002</v>
      </c>
      <c r="AU14538" s="91"/>
      <c r="AW14538" s="89"/>
      <c r="BE14538" s="90"/>
      <c r="BF14538" s="84"/>
      <c r="BG14538" s="84">
        <f t="shared" si="229"/>
        <v>46486.5</v>
      </c>
    </row>
    <row r="14539" spans="39:59">
      <c r="AM14539" s="85" t="s">
        <v>14791</v>
      </c>
      <c r="AN14539" s="83">
        <v>3.4825408000000002</v>
      </c>
      <c r="AO14539" s="84">
        <v>800.20299999999997</v>
      </c>
      <c r="AP14539" s="83">
        <v>5815.2377999999999</v>
      </c>
      <c r="AQ14539" s="83">
        <v>0.78121448000000004</v>
      </c>
      <c r="AR14539" s="83">
        <v>-2.7013264000000001</v>
      </c>
      <c r="AU14539" s="91"/>
      <c r="AW14539" s="89"/>
      <c r="BE14539" s="90"/>
      <c r="BF14539" s="84"/>
      <c r="BG14539" s="84">
        <f t="shared" si="229"/>
        <v>46487</v>
      </c>
    </row>
    <row r="14540" spans="39:59">
      <c r="AM14540" s="85" t="s">
        <v>14792</v>
      </c>
      <c r="AN14540" s="83">
        <v>3.4825138999999998</v>
      </c>
      <c r="AO14540" s="84">
        <v>800.06592000000001</v>
      </c>
      <c r="AP14540" s="83">
        <v>5815.6377000000002</v>
      </c>
      <c r="AQ14540" s="83">
        <v>0.78121799000000003</v>
      </c>
      <c r="AR14540" s="83">
        <v>-2.7012958999999999</v>
      </c>
      <c r="AU14540" s="91"/>
      <c r="AW14540" s="89"/>
      <c r="BE14540" s="90"/>
      <c r="BF14540" s="84"/>
      <c r="BG14540" s="84">
        <f t="shared" si="229"/>
        <v>46487.5</v>
      </c>
    </row>
    <row r="14541" spans="39:59">
      <c r="AM14541" s="85" t="s">
        <v>14793</v>
      </c>
      <c r="AN14541" s="83">
        <v>3.4824674</v>
      </c>
      <c r="AO14541" s="84">
        <v>800.08118000000002</v>
      </c>
      <c r="AP14541" s="83">
        <v>5816.0375999999997</v>
      </c>
      <c r="AQ14541" s="83">
        <v>0.78120904999999996</v>
      </c>
      <c r="AR14541" s="83">
        <v>-2.7012583999999999</v>
      </c>
      <c r="AU14541" s="91"/>
      <c r="AW14541" s="89"/>
      <c r="BE14541" s="90"/>
      <c r="BF14541" s="84"/>
      <c r="BG14541" s="84">
        <f t="shared" si="229"/>
        <v>46488</v>
      </c>
    </row>
    <row r="14542" spans="39:59">
      <c r="AM14542" s="85" t="s">
        <v>14794</v>
      </c>
      <c r="AN14542" s="83">
        <v>3.4824655</v>
      </c>
      <c r="AO14542" s="84">
        <v>800.02020000000005</v>
      </c>
      <c r="AP14542" s="83">
        <v>5816.4380000000001</v>
      </c>
      <c r="AQ14542" s="83">
        <v>0.78119892000000002</v>
      </c>
      <c r="AR14542" s="83">
        <v>-2.7012665</v>
      </c>
      <c r="AU14542" s="91"/>
      <c r="AW14542" s="89"/>
      <c r="BE14542" s="90"/>
      <c r="BF14542" s="84"/>
      <c r="BG14542" s="84">
        <f t="shared" si="229"/>
        <v>46488.5</v>
      </c>
    </row>
    <row r="14543" spans="39:59">
      <c r="AM14543" s="85" t="s">
        <v>14795</v>
      </c>
      <c r="AN14543" s="83">
        <v>3.4824877000000001</v>
      </c>
      <c r="AO14543" s="84">
        <v>800.02020000000005</v>
      </c>
      <c r="AP14543" s="83">
        <v>5816.8379000000004</v>
      </c>
      <c r="AQ14543" s="83">
        <v>0.78119528000000005</v>
      </c>
      <c r="AR14543" s="83">
        <v>-2.7012925000000001</v>
      </c>
      <c r="AU14543" s="91"/>
      <c r="AW14543" s="89"/>
      <c r="BE14543" s="90"/>
      <c r="BF14543" s="84"/>
      <c r="BG14543" s="84">
        <f t="shared" si="229"/>
        <v>46489</v>
      </c>
    </row>
    <row r="14544" spans="39:59">
      <c r="AM14544" s="85" t="s">
        <v>14796</v>
      </c>
      <c r="AN14544" s="83">
        <v>3.4824799999999998</v>
      </c>
      <c r="AO14544" s="84">
        <v>799.95934999999997</v>
      </c>
      <c r="AP14544" s="83">
        <v>5817.2377999999999</v>
      </c>
      <c r="AQ14544" s="83">
        <v>0.78119813999999999</v>
      </c>
      <c r="AR14544" s="83">
        <v>-2.7012817999999998</v>
      </c>
      <c r="AU14544" s="91"/>
      <c r="AW14544" s="89"/>
      <c r="BE14544" s="90"/>
      <c r="BF14544" s="84"/>
      <c r="BG14544" s="84">
        <f t="shared" si="229"/>
        <v>46489.5</v>
      </c>
    </row>
    <row r="14545" spans="39:59">
      <c r="AM14545" s="85" t="s">
        <v>14797</v>
      </c>
      <c r="AN14545" s="83">
        <v>3.4823195999999998</v>
      </c>
      <c r="AO14545" s="84">
        <v>800.11157000000003</v>
      </c>
      <c r="AP14545" s="83">
        <v>5817.6377000000002</v>
      </c>
      <c r="AQ14545" s="83">
        <v>0.78119665000000005</v>
      </c>
      <c r="AR14545" s="83">
        <v>-2.7011229999999999</v>
      </c>
      <c r="AU14545" s="91"/>
      <c r="AW14545" s="89"/>
      <c r="BE14545" s="90"/>
      <c r="BF14545" s="84"/>
      <c r="BG14545" s="84">
        <f t="shared" si="229"/>
        <v>46490</v>
      </c>
    </row>
    <row r="14546" spans="39:59">
      <c r="AM14546" s="85" t="s">
        <v>14798</v>
      </c>
      <c r="AN14546" s="83">
        <v>3.4823803999999998</v>
      </c>
      <c r="AO14546" s="84">
        <v>800.09636999999998</v>
      </c>
      <c r="AP14546" s="83">
        <v>5818.0380999999998</v>
      </c>
      <c r="AQ14546" s="83">
        <v>0.78119813999999999</v>
      </c>
      <c r="AR14546" s="83">
        <v>-2.7011824</v>
      </c>
      <c r="AU14546" s="91"/>
      <c r="AW14546" s="89"/>
      <c r="BE14546" s="90"/>
      <c r="BF14546" s="84"/>
      <c r="BG14546" s="84">
        <f t="shared" si="229"/>
        <v>46490.5</v>
      </c>
    </row>
    <row r="14547" spans="39:59">
      <c r="AM14547" s="85" t="s">
        <v>14799</v>
      </c>
      <c r="AN14547" s="83">
        <v>3.4824152000000002</v>
      </c>
      <c r="AO14547" s="84">
        <v>800.09644000000003</v>
      </c>
      <c r="AP14547" s="83">
        <v>5818.4380000000001</v>
      </c>
      <c r="AQ14547" s="83">
        <v>0.78119123000000001</v>
      </c>
      <c r="AR14547" s="83">
        <v>-2.7012239</v>
      </c>
      <c r="AU14547" s="91"/>
      <c r="AW14547" s="89"/>
      <c r="BE14547" s="90"/>
      <c r="BF14547" s="84"/>
      <c r="BG14547" s="84">
        <f t="shared" si="229"/>
        <v>46491</v>
      </c>
    </row>
    <row r="14548" spans="39:59">
      <c r="AM14548" s="85" t="s">
        <v>14800</v>
      </c>
      <c r="AN14548" s="83">
        <v>3.4825897000000001</v>
      </c>
      <c r="AO14548" s="84">
        <v>800.15734999999995</v>
      </c>
      <c r="AP14548" s="83">
        <v>5818.8379000000004</v>
      </c>
      <c r="AQ14548" s="83">
        <v>0.78118986000000001</v>
      </c>
      <c r="AR14548" s="83">
        <v>-2.7013997999999999</v>
      </c>
      <c r="AU14548" s="91"/>
      <c r="AW14548" s="89"/>
      <c r="BE14548" s="90"/>
      <c r="BF14548" s="84"/>
      <c r="BG14548" s="84">
        <f t="shared" si="229"/>
        <v>46491.5</v>
      </c>
    </row>
    <row r="14549" spans="39:59">
      <c r="AM14549" s="85" t="s">
        <v>14801</v>
      </c>
      <c r="AN14549" s="83">
        <v>3.4827428</v>
      </c>
      <c r="AO14549" s="84">
        <v>800.09644000000003</v>
      </c>
      <c r="AP14549" s="83">
        <v>5819.2383</v>
      </c>
      <c r="AQ14549" s="83">
        <v>0.78119028000000001</v>
      </c>
      <c r="AR14549" s="83">
        <v>-2.7015524000000002</v>
      </c>
      <c r="AU14549" s="91"/>
      <c r="AW14549" s="89"/>
      <c r="BE14549" s="90"/>
      <c r="BF14549" s="84"/>
      <c r="BG14549" s="84">
        <f t="shared" si="229"/>
        <v>46492</v>
      </c>
    </row>
    <row r="14550" spans="39:59">
      <c r="AM14550" s="85" t="s">
        <v>14802</v>
      </c>
      <c r="AN14550" s="83">
        <v>3.4828302999999998</v>
      </c>
      <c r="AO14550" s="84">
        <v>800.12683000000004</v>
      </c>
      <c r="AP14550" s="83">
        <v>5819.6382000000003</v>
      </c>
      <c r="AQ14550" s="83">
        <v>0.78119773000000003</v>
      </c>
      <c r="AR14550" s="83">
        <v>-2.7016325000000001</v>
      </c>
      <c r="AU14550" s="91"/>
      <c r="AW14550" s="89"/>
      <c r="BE14550" s="90"/>
      <c r="BF14550" s="84"/>
      <c r="BG14550" s="84">
        <f t="shared" si="229"/>
        <v>46492.5</v>
      </c>
    </row>
    <row r="14551" spans="39:59">
      <c r="AM14551" s="85" t="s">
        <v>14803</v>
      </c>
      <c r="AN14551" s="83">
        <v>3.4828125999999999</v>
      </c>
      <c r="AO14551" s="84">
        <v>799.95934999999997</v>
      </c>
      <c r="AP14551" s="83">
        <v>5820.0380999999998</v>
      </c>
      <c r="AQ14551" s="83">
        <v>0.78120685000000001</v>
      </c>
      <c r="AR14551" s="83">
        <v>-2.7016057999999998</v>
      </c>
      <c r="AU14551" s="91"/>
      <c r="AW14551" s="89"/>
      <c r="BE14551" s="90"/>
      <c r="BF14551" s="84"/>
      <c r="BG14551" s="84">
        <f t="shared" si="229"/>
        <v>46493</v>
      </c>
    </row>
    <row r="14552" spans="39:59">
      <c r="AM14552" s="85" t="s">
        <v>14804</v>
      </c>
      <c r="AN14552" s="83">
        <v>3.482739</v>
      </c>
      <c r="AO14552" s="84">
        <v>800.02020000000005</v>
      </c>
      <c r="AP14552" s="83">
        <v>5820.4380000000001</v>
      </c>
      <c r="AQ14552" s="83">
        <v>0.78120880999999998</v>
      </c>
      <c r="AR14552" s="83">
        <v>-2.7015302000000001</v>
      </c>
      <c r="AU14552" s="91"/>
      <c r="AW14552" s="89"/>
      <c r="BE14552" s="90"/>
      <c r="BF14552" s="84"/>
      <c r="BG14552" s="84">
        <f t="shared" si="229"/>
        <v>46493.5</v>
      </c>
    </row>
    <row r="14553" spans="39:59">
      <c r="AM14553" s="85" t="s">
        <v>14805</v>
      </c>
      <c r="AN14553" s="83">
        <v>3.4827683</v>
      </c>
      <c r="AO14553" s="84">
        <v>800.12683000000004</v>
      </c>
      <c r="AP14553" s="83">
        <v>5820.8383999999996</v>
      </c>
      <c r="AQ14553" s="83">
        <v>0.78120970999999995</v>
      </c>
      <c r="AR14553" s="83">
        <v>-2.7015585999999998</v>
      </c>
      <c r="AU14553" s="91"/>
      <c r="AW14553" s="89"/>
      <c r="BE14553" s="90"/>
      <c r="BF14553" s="84"/>
      <c r="BG14553" s="84">
        <f t="shared" si="229"/>
        <v>46494</v>
      </c>
    </row>
    <row r="14554" spans="39:59">
      <c r="AM14554" s="85" t="s">
        <v>14806</v>
      </c>
      <c r="AN14554" s="83">
        <v>3.4828068999999999</v>
      </c>
      <c r="AO14554" s="84">
        <v>800.12683000000004</v>
      </c>
      <c r="AP14554" s="83">
        <v>5821.2383</v>
      </c>
      <c r="AQ14554" s="83">
        <v>0.78121894999999997</v>
      </c>
      <c r="AR14554" s="83">
        <v>-2.7015878999999998</v>
      </c>
      <c r="AU14554" s="91"/>
      <c r="AW14554" s="89"/>
      <c r="BE14554" s="90"/>
      <c r="BF14554" s="84"/>
      <c r="BG14554" s="84">
        <f t="shared" si="229"/>
        <v>46494.5</v>
      </c>
    </row>
    <row r="14555" spans="39:59">
      <c r="AM14555" s="85" t="s">
        <v>14807</v>
      </c>
      <c r="AN14555" s="83">
        <v>3.4828687</v>
      </c>
      <c r="AO14555" s="84">
        <v>799.94403</v>
      </c>
      <c r="AP14555" s="83">
        <v>5821.6382000000003</v>
      </c>
      <c r="AQ14555" s="83">
        <v>0.78122824000000002</v>
      </c>
      <c r="AR14555" s="83">
        <v>-2.7016404000000001</v>
      </c>
      <c r="AU14555" s="91"/>
      <c r="AW14555" s="89"/>
      <c r="BE14555" s="90"/>
      <c r="BF14555" s="84"/>
      <c r="BG14555" s="84">
        <f t="shared" si="229"/>
        <v>46495</v>
      </c>
    </row>
    <row r="14556" spans="39:59">
      <c r="AM14556" s="85" t="s">
        <v>14808</v>
      </c>
      <c r="AN14556" s="83">
        <v>3.4829545</v>
      </c>
      <c r="AO14556" s="84">
        <v>800.26391999999998</v>
      </c>
      <c r="AP14556" s="83">
        <v>5822.0380999999998</v>
      </c>
      <c r="AQ14556" s="83">
        <v>0.78123456000000002</v>
      </c>
      <c r="AR14556" s="83">
        <v>-2.7017199999999999</v>
      </c>
      <c r="AU14556" s="91"/>
      <c r="AW14556" s="89"/>
      <c r="BE14556" s="90"/>
      <c r="BF14556" s="84"/>
      <c r="BG14556" s="84">
        <f t="shared" si="229"/>
        <v>46495.5</v>
      </c>
    </row>
    <row r="14557" spans="39:59">
      <c r="AM14557" s="85" t="s">
        <v>14809</v>
      </c>
      <c r="AN14557" s="83">
        <v>3.4828703000000001</v>
      </c>
      <c r="AO14557" s="84">
        <v>800.14209000000005</v>
      </c>
      <c r="AP14557" s="83">
        <v>5822.4385000000002</v>
      </c>
      <c r="AQ14557" s="83">
        <v>0.78124170999999998</v>
      </c>
      <c r="AR14557" s="83">
        <v>-2.7016287000000001</v>
      </c>
      <c r="AU14557" s="91"/>
      <c r="AW14557" s="89"/>
      <c r="BE14557" s="90"/>
      <c r="BF14557" s="84"/>
      <c r="BG14557" s="84">
        <f t="shared" si="229"/>
        <v>46496</v>
      </c>
    </row>
    <row r="14558" spans="39:59">
      <c r="AM14558" s="85" t="s">
        <v>14810</v>
      </c>
      <c r="AN14558" s="83">
        <v>3.4828565</v>
      </c>
      <c r="AO14558" s="84">
        <v>800.08118000000002</v>
      </c>
      <c r="AP14558" s="83">
        <v>5822.8383999999996</v>
      </c>
      <c r="AQ14558" s="83">
        <v>0.78124934000000001</v>
      </c>
      <c r="AR14558" s="83">
        <v>-2.7016072000000002</v>
      </c>
      <c r="AU14558" s="91"/>
      <c r="AW14558" s="89"/>
      <c r="BE14558" s="90"/>
      <c r="BF14558" s="84"/>
      <c r="BG14558" s="84">
        <f t="shared" si="229"/>
        <v>46496.5</v>
      </c>
    </row>
    <row r="14559" spans="39:59">
      <c r="AM14559" s="85" t="s">
        <v>14811</v>
      </c>
      <c r="AN14559" s="83">
        <v>3.4827857</v>
      </c>
      <c r="AO14559" s="84">
        <v>800.26391999999998</v>
      </c>
      <c r="AP14559" s="83">
        <v>5823.2383</v>
      </c>
      <c r="AQ14559" s="83">
        <v>0.78124331999999996</v>
      </c>
      <c r="AR14559" s="83">
        <v>-2.7015424000000001</v>
      </c>
      <c r="AU14559" s="91"/>
      <c r="AW14559" s="89"/>
      <c r="BE14559" s="90"/>
      <c r="BF14559" s="84"/>
      <c r="BG14559" s="84">
        <f t="shared" si="229"/>
        <v>46497</v>
      </c>
    </row>
    <row r="14560" spans="39:59">
      <c r="AM14560" s="85" t="s">
        <v>14812</v>
      </c>
      <c r="AN14560" s="83">
        <v>3.4828241000000002</v>
      </c>
      <c r="AO14560" s="84">
        <v>800.02026000000001</v>
      </c>
      <c r="AP14560" s="83">
        <v>5823.6387000000004</v>
      </c>
      <c r="AQ14560" s="83">
        <v>0.78124212999999998</v>
      </c>
      <c r="AR14560" s="83">
        <v>-2.7015820000000001</v>
      </c>
      <c r="AU14560" s="91"/>
      <c r="AW14560" s="89"/>
      <c r="BE14560" s="90"/>
      <c r="BF14560" s="84"/>
      <c r="BG14560" s="84">
        <f t="shared" si="229"/>
        <v>46497.5</v>
      </c>
    </row>
    <row r="14561" spans="39:59">
      <c r="AM14561" s="85" t="s">
        <v>14813</v>
      </c>
      <c r="AN14561" s="83">
        <v>3.4827832999999999</v>
      </c>
      <c r="AO14561" s="84">
        <v>799.79174999999998</v>
      </c>
      <c r="AP14561" s="83">
        <v>5824.0385999999999</v>
      </c>
      <c r="AQ14561" s="83">
        <v>0.78124176999999995</v>
      </c>
      <c r="AR14561" s="83">
        <v>-2.7015414</v>
      </c>
      <c r="AU14561" s="91"/>
      <c r="AW14561" s="89"/>
      <c r="BE14561" s="90"/>
      <c r="BF14561" s="84"/>
      <c r="BG14561" s="84">
        <f t="shared" si="229"/>
        <v>46498</v>
      </c>
    </row>
    <row r="14562" spans="39:59">
      <c r="AM14562" s="85" t="s">
        <v>14814</v>
      </c>
      <c r="AN14562" s="83">
        <v>3.4826956</v>
      </c>
      <c r="AO14562" s="84">
        <v>800.05071999999996</v>
      </c>
      <c r="AP14562" s="83">
        <v>5824.4385000000002</v>
      </c>
      <c r="AQ14562" s="83">
        <v>0.78123878999999996</v>
      </c>
      <c r="AR14562" s="83">
        <v>-2.7014567999999999</v>
      </c>
      <c r="AU14562" s="91"/>
      <c r="AW14562" s="89"/>
      <c r="BE14562" s="90"/>
      <c r="BF14562" s="84"/>
      <c r="BG14562" s="84">
        <f t="shared" si="229"/>
        <v>46498.5</v>
      </c>
    </row>
    <row r="14563" spans="39:59">
      <c r="AM14563" s="85" t="s">
        <v>14815</v>
      </c>
      <c r="AN14563" s="83">
        <v>3.4825840000000001</v>
      </c>
      <c r="AO14563" s="84">
        <v>800.21825999999999</v>
      </c>
      <c r="AP14563" s="83">
        <v>5824.8388999999997</v>
      </c>
      <c r="AQ14563" s="83">
        <v>0.78123659000000001</v>
      </c>
      <c r="AR14563" s="83">
        <v>-2.7013474</v>
      </c>
      <c r="AU14563" s="91"/>
      <c r="AW14563" s="89"/>
      <c r="BE14563" s="90"/>
      <c r="BF14563" s="84"/>
      <c r="BG14563" s="84">
        <f t="shared" si="229"/>
        <v>46499</v>
      </c>
    </row>
    <row r="14564" spans="39:59">
      <c r="AM14564" s="85" t="s">
        <v>14816</v>
      </c>
      <c r="AN14564" s="83">
        <v>3.4824595</v>
      </c>
      <c r="AO14564" s="84">
        <v>800.09636999999998</v>
      </c>
      <c r="AP14564" s="83">
        <v>5825.2388000000001</v>
      </c>
      <c r="AQ14564" s="83">
        <v>0.78122966999999999</v>
      </c>
      <c r="AR14564" s="83">
        <v>-2.7012298000000001</v>
      </c>
      <c r="AU14564" s="91"/>
      <c r="AW14564" s="89"/>
      <c r="BE14564" s="90"/>
      <c r="BF14564" s="84"/>
      <c r="BG14564" s="84">
        <f t="shared" si="229"/>
        <v>46499.5</v>
      </c>
    </row>
    <row r="14565" spans="39:59">
      <c r="AM14565" s="85" t="s">
        <v>14817</v>
      </c>
      <c r="AN14565" s="83">
        <v>3.4826245</v>
      </c>
      <c r="AO14565" s="84">
        <v>800.02020000000005</v>
      </c>
      <c r="AP14565" s="83">
        <v>5825.6387000000004</v>
      </c>
      <c r="AQ14565" s="83">
        <v>0.78123366999999999</v>
      </c>
      <c r="AR14565" s="83">
        <v>-2.7013910000000001</v>
      </c>
      <c r="AU14565" s="91"/>
      <c r="AW14565" s="89"/>
      <c r="BE14565" s="90"/>
      <c r="BF14565" s="84"/>
      <c r="BG14565" s="84">
        <f t="shared" si="229"/>
        <v>46500</v>
      </c>
    </row>
    <row r="14566" spans="39:59">
      <c r="AM14566" s="85" t="s">
        <v>14818</v>
      </c>
      <c r="AN14566" s="83">
        <v>3.4827194000000001</v>
      </c>
      <c r="AO14566" s="84">
        <v>800.23346000000004</v>
      </c>
      <c r="AP14566" s="83">
        <v>5826.0385999999999</v>
      </c>
      <c r="AQ14566" s="83">
        <v>0.78124302999999995</v>
      </c>
      <c r="AR14566" s="83">
        <v>-2.7014762999999999</v>
      </c>
      <c r="AU14566" s="91"/>
      <c r="AW14566" s="89"/>
      <c r="BE14566" s="90"/>
      <c r="BF14566" s="84"/>
      <c r="BG14566" s="84">
        <f t="shared" si="229"/>
        <v>46500.5</v>
      </c>
    </row>
    <row r="14567" spans="39:59">
      <c r="AM14567" s="85" t="s">
        <v>14819</v>
      </c>
      <c r="AN14567" s="83">
        <v>3.4828193000000001</v>
      </c>
      <c r="AO14567" s="84">
        <v>799.94403</v>
      </c>
      <c r="AP14567" s="83">
        <v>5826.4390000000003</v>
      </c>
      <c r="AQ14567" s="83">
        <v>0.78125851999999996</v>
      </c>
      <c r="AR14567" s="83">
        <v>-2.7015606999999999</v>
      </c>
      <c r="AU14567" s="91"/>
      <c r="AW14567" s="89"/>
      <c r="BE14567" s="90"/>
      <c r="BF14567" s="84"/>
      <c r="BG14567" s="84">
        <f t="shared" si="229"/>
        <v>46501</v>
      </c>
    </row>
    <row r="14568" spans="39:59">
      <c r="AM14568" s="85" t="s">
        <v>14820</v>
      </c>
      <c r="AN14568" s="83">
        <v>3.4829843</v>
      </c>
      <c r="AO14568" s="84">
        <v>800.03552000000002</v>
      </c>
      <c r="AP14568" s="83">
        <v>5826.8388999999997</v>
      </c>
      <c r="AQ14568" s="83">
        <v>0.78126817999999998</v>
      </c>
      <c r="AR14568" s="83">
        <v>-2.7017161999999999</v>
      </c>
      <c r="AU14568" s="91"/>
      <c r="AW14568" s="89"/>
      <c r="BE14568" s="90"/>
      <c r="BF14568" s="84"/>
      <c r="BG14568" s="84">
        <f t="shared" si="229"/>
        <v>46501.5</v>
      </c>
    </row>
    <row r="14569" spans="39:59">
      <c r="AM14569" s="85" t="s">
        <v>14821</v>
      </c>
      <c r="AN14569" s="83">
        <v>3.4830204999999999</v>
      </c>
      <c r="AO14569" s="84">
        <v>800.005</v>
      </c>
      <c r="AP14569" s="83">
        <v>5827.2388000000001</v>
      </c>
      <c r="AQ14569" s="83">
        <v>0.78127557000000003</v>
      </c>
      <c r="AR14569" s="83">
        <v>-2.7017449999999998</v>
      </c>
      <c r="AU14569" s="91"/>
      <c r="AW14569" s="89"/>
      <c r="BE14569" s="90"/>
      <c r="BF14569" s="84"/>
      <c r="BG14569" s="84">
        <f t="shared" si="229"/>
        <v>46502</v>
      </c>
    </row>
    <row r="14570" spans="39:59">
      <c r="AM14570" s="85" t="s">
        <v>14822</v>
      </c>
      <c r="AN14570" s="83">
        <v>3.4829812000000002</v>
      </c>
      <c r="AO14570" s="84">
        <v>800.15734999999995</v>
      </c>
      <c r="AP14570" s="83">
        <v>5827.6391999999996</v>
      </c>
      <c r="AQ14570" s="83">
        <v>0.78128874000000004</v>
      </c>
      <c r="AR14570" s="83">
        <v>-2.7016922999999999</v>
      </c>
      <c r="AU14570" s="91"/>
      <c r="AW14570" s="89"/>
      <c r="BE14570" s="90"/>
      <c r="BF14570" s="84"/>
      <c r="BG14570" s="84">
        <f t="shared" si="229"/>
        <v>46502.5</v>
      </c>
    </row>
    <row r="14571" spans="39:59">
      <c r="AM14571" s="85" t="s">
        <v>14823</v>
      </c>
      <c r="AN14571" s="83">
        <v>3.4829018</v>
      </c>
      <c r="AO14571" s="84">
        <v>800.12689</v>
      </c>
      <c r="AP14571" s="83">
        <v>5828.0391</v>
      </c>
      <c r="AQ14571" s="83">
        <v>0.78129219999999999</v>
      </c>
      <c r="AR14571" s="83">
        <v>-2.7016095999999998</v>
      </c>
      <c r="AU14571" s="91"/>
      <c r="AW14571" s="89"/>
      <c r="BE14571" s="90"/>
      <c r="BF14571" s="84"/>
      <c r="BG14571" s="84">
        <f t="shared" si="229"/>
        <v>46503</v>
      </c>
    </row>
    <row r="14572" spans="39:59">
      <c r="AM14572" s="85" t="s">
        <v>14824</v>
      </c>
      <c r="AN14572" s="83">
        <v>3.4829639999999999</v>
      </c>
      <c r="AO14572" s="84">
        <v>800.11157000000003</v>
      </c>
      <c r="AP14572" s="83">
        <v>5828.4390000000003</v>
      </c>
      <c r="AQ14572" s="83">
        <v>0.78131032</v>
      </c>
      <c r="AR14572" s="83">
        <v>-2.7016537</v>
      </c>
      <c r="AU14572" s="91"/>
      <c r="AW14572" s="89"/>
      <c r="BE14572" s="90"/>
      <c r="BF14572" s="84"/>
      <c r="BG14572" s="84">
        <f t="shared" si="229"/>
        <v>46503.5</v>
      </c>
    </row>
    <row r="14573" spans="39:59">
      <c r="AM14573" s="85" t="s">
        <v>14825</v>
      </c>
      <c r="AN14573" s="83">
        <v>3.4830160000000001</v>
      </c>
      <c r="AO14573" s="84">
        <v>800.14209000000005</v>
      </c>
      <c r="AP14573" s="83">
        <v>5828.8393999999998</v>
      </c>
      <c r="AQ14573" s="83">
        <v>0.78132045000000006</v>
      </c>
      <c r="AR14573" s="83">
        <v>-2.7016957000000001</v>
      </c>
      <c r="AU14573" s="91"/>
      <c r="AW14573" s="89"/>
      <c r="BE14573" s="90"/>
      <c r="BF14573" s="84"/>
      <c r="BG14573" s="84">
        <f t="shared" si="229"/>
        <v>46504</v>
      </c>
    </row>
    <row r="14574" spans="39:59">
      <c r="AM14574" s="85" t="s">
        <v>14826</v>
      </c>
      <c r="AN14574" s="83">
        <v>3.4829952999999998</v>
      </c>
      <c r="AO14574" s="84">
        <v>800.06592000000001</v>
      </c>
      <c r="AP14574" s="83">
        <v>5829.2393000000002</v>
      </c>
      <c r="AQ14574" s="83">
        <v>0.78132725000000003</v>
      </c>
      <c r="AR14574" s="83">
        <v>-2.7016680000000002</v>
      </c>
      <c r="AU14574" s="91"/>
      <c r="AW14574" s="89"/>
      <c r="BE14574" s="90"/>
      <c r="BF14574" s="84"/>
      <c r="BG14574" s="84">
        <f t="shared" si="229"/>
        <v>46504.5</v>
      </c>
    </row>
    <row r="14575" spans="39:59">
      <c r="AM14575" s="85" t="s">
        <v>14827</v>
      </c>
      <c r="AN14575" s="83">
        <v>3.4829458999999998</v>
      </c>
      <c r="AO14575" s="84">
        <v>800.14209000000005</v>
      </c>
      <c r="AP14575" s="83">
        <v>5829.6391999999996</v>
      </c>
      <c r="AQ14575" s="83">
        <v>0.78133976000000005</v>
      </c>
      <c r="AR14575" s="83">
        <v>-2.701606</v>
      </c>
      <c r="AU14575" s="91"/>
      <c r="AW14575" s="89"/>
      <c r="BE14575" s="90"/>
      <c r="BF14575" s="84"/>
      <c r="BG14575" s="84">
        <f t="shared" si="229"/>
        <v>46505</v>
      </c>
    </row>
    <row r="14576" spans="39:59">
      <c r="AM14576" s="85" t="s">
        <v>14828</v>
      </c>
      <c r="AN14576" s="83">
        <v>3.4828052999999999</v>
      </c>
      <c r="AO14576" s="84">
        <v>799.97455000000002</v>
      </c>
      <c r="AP14576" s="83">
        <v>5830.0396000000001</v>
      </c>
      <c r="AQ14576" s="83">
        <v>0.78134870999999995</v>
      </c>
      <c r="AR14576" s="83">
        <v>-2.7014564999999999</v>
      </c>
      <c r="AU14576" s="91"/>
      <c r="AW14576" s="89"/>
      <c r="BE14576" s="90"/>
      <c r="BF14576" s="84"/>
      <c r="BG14576" s="84">
        <f t="shared" si="229"/>
        <v>46505.5</v>
      </c>
    </row>
    <row r="14577" spans="39:59">
      <c r="AM14577" s="85" t="s">
        <v>14829</v>
      </c>
      <c r="AN14577" s="83">
        <v>3.4827118000000001</v>
      </c>
      <c r="AO14577" s="84">
        <v>800.08118000000002</v>
      </c>
      <c r="AP14577" s="83">
        <v>5830.4395000000004</v>
      </c>
      <c r="AQ14577" s="83">
        <v>0.78135323999999995</v>
      </c>
      <c r="AR14577" s="83">
        <v>-2.7013585999999998</v>
      </c>
      <c r="AU14577" s="91"/>
      <c r="AW14577" s="89"/>
      <c r="BE14577" s="90"/>
      <c r="BF14577" s="84"/>
      <c r="BG14577" s="84">
        <f t="shared" si="229"/>
        <v>46506</v>
      </c>
    </row>
    <row r="14578" spans="39:59">
      <c r="AM14578" s="85" t="s">
        <v>14830</v>
      </c>
      <c r="AN14578" s="83">
        <v>3.4826288000000001</v>
      </c>
      <c r="AO14578" s="84">
        <v>800.18773999999996</v>
      </c>
      <c r="AP14578" s="83">
        <v>5830.8393999999998</v>
      </c>
      <c r="AQ14578" s="83">
        <v>0.78134751000000002</v>
      </c>
      <c r="AR14578" s="83">
        <v>-2.7012813000000002</v>
      </c>
      <c r="AU14578" s="91"/>
      <c r="AW14578" s="89"/>
      <c r="BE14578" s="90"/>
      <c r="BF14578" s="84"/>
      <c r="BG14578" s="84">
        <f t="shared" si="229"/>
        <v>46506.5</v>
      </c>
    </row>
    <row r="14579" spans="39:59">
      <c r="AM14579" s="85" t="s">
        <v>14831</v>
      </c>
      <c r="AN14579" s="83">
        <v>3.4826114000000001</v>
      </c>
      <c r="AO14579" s="84">
        <v>799.98974999999996</v>
      </c>
      <c r="AP14579" s="83">
        <v>5831.2397000000001</v>
      </c>
      <c r="AQ14579" s="83">
        <v>0.78135246000000003</v>
      </c>
      <c r="AR14579" s="83">
        <v>-2.7012589</v>
      </c>
      <c r="AU14579" s="91"/>
      <c r="AW14579" s="89"/>
      <c r="BE14579" s="90"/>
      <c r="BF14579" s="84"/>
      <c r="BG14579" s="84">
        <f t="shared" si="229"/>
        <v>46507</v>
      </c>
    </row>
    <row r="14580" spans="39:59">
      <c r="AM14580" s="85" t="s">
        <v>14832</v>
      </c>
      <c r="AN14580" s="83">
        <v>3.4826674</v>
      </c>
      <c r="AO14580" s="84">
        <v>800.08112000000006</v>
      </c>
      <c r="AP14580" s="83">
        <v>5831.6396000000004</v>
      </c>
      <c r="AQ14580" s="83">
        <v>0.78136384000000003</v>
      </c>
      <c r="AR14580" s="83">
        <v>-2.7013034999999999</v>
      </c>
      <c r="AU14580" s="91"/>
      <c r="AW14580" s="89"/>
      <c r="BE14580" s="90"/>
      <c r="BF14580" s="84"/>
      <c r="BG14580" s="84">
        <f t="shared" si="229"/>
        <v>46507.5</v>
      </c>
    </row>
    <row r="14581" spans="39:59">
      <c r="AM14581" s="85" t="s">
        <v>14833</v>
      </c>
      <c r="AN14581" s="83">
        <v>3.4827298999999998</v>
      </c>
      <c r="AO14581" s="84">
        <v>800.08118000000002</v>
      </c>
      <c r="AP14581" s="83">
        <v>5832.0396000000001</v>
      </c>
      <c r="AQ14581" s="83">
        <v>0.78137802999999995</v>
      </c>
      <c r="AR14581" s="83">
        <v>-2.7013519000000001</v>
      </c>
      <c r="AU14581" s="91"/>
      <c r="AW14581" s="89"/>
      <c r="BE14581" s="90"/>
      <c r="BF14581" s="84"/>
      <c r="BG14581" s="84">
        <f t="shared" si="229"/>
        <v>46508</v>
      </c>
    </row>
    <row r="14582" spans="39:59">
      <c r="AM14582" s="85" t="s">
        <v>14834</v>
      </c>
      <c r="AN14582" s="83">
        <v>3.4826836999999999</v>
      </c>
      <c r="AO14582" s="84">
        <v>799.98974999999996</v>
      </c>
      <c r="AP14582" s="83">
        <v>5832.4399000000003</v>
      </c>
      <c r="AQ14582" s="83">
        <v>0.78138721</v>
      </c>
      <c r="AR14582" s="83">
        <v>-2.7012963000000001</v>
      </c>
      <c r="AU14582" s="91"/>
      <c r="AW14582" s="89"/>
      <c r="BE14582" s="90"/>
      <c r="BF14582" s="84"/>
      <c r="BG14582" s="84">
        <f t="shared" si="229"/>
        <v>46508.5</v>
      </c>
    </row>
    <row r="14583" spans="39:59">
      <c r="AM14583" s="85" t="s">
        <v>14835</v>
      </c>
      <c r="AN14583" s="83">
        <v>3.4826199999999998</v>
      </c>
      <c r="AO14583" s="84">
        <v>800.23346000000004</v>
      </c>
      <c r="AP14583" s="83">
        <v>5832.8397999999997</v>
      </c>
      <c r="AQ14583" s="83">
        <v>0.78139764</v>
      </c>
      <c r="AR14583" s="83">
        <v>-2.7012223999999998</v>
      </c>
      <c r="AU14583" s="91"/>
      <c r="AW14583" s="89"/>
      <c r="BE14583" s="90"/>
      <c r="BF14583" s="84"/>
      <c r="BG14583" s="84">
        <f t="shared" si="229"/>
        <v>46509</v>
      </c>
    </row>
    <row r="14584" spans="39:59">
      <c r="AM14584" s="85" t="s">
        <v>14836</v>
      </c>
      <c r="AN14584" s="83">
        <v>3.4825729999999999</v>
      </c>
      <c r="AO14584" s="84">
        <v>800.11157000000003</v>
      </c>
      <c r="AP14584" s="83">
        <v>5833.2397000000001</v>
      </c>
      <c r="AQ14584" s="83">
        <v>0.78140295000000004</v>
      </c>
      <c r="AR14584" s="83">
        <v>-2.7011702</v>
      </c>
      <c r="AU14584" s="91"/>
      <c r="AW14584" s="89"/>
      <c r="BE14584" s="90"/>
      <c r="BF14584" s="84"/>
      <c r="BG14584" s="84">
        <f t="shared" si="229"/>
        <v>46509.5</v>
      </c>
    </row>
    <row r="14585" spans="39:59">
      <c r="AM14585" s="85" t="s">
        <v>14837</v>
      </c>
      <c r="AN14585" s="83">
        <v>3.4824779000000001</v>
      </c>
      <c r="AO14585" s="84">
        <v>800.15734999999995</v>
      </c>
      <c r="AP14585" s="83">
        <v>5833.6396000000004</v>
      </c>
      <c r="AQ14585" s="83">
        <v>0.78140264999999998</v>
      </c>
      <c r="AR14585" s="83">
        <v>-2.7010752999999998</v>
      </c>
      <c r="AU14585" s="91"/>
      <c r="AW14585" s="89"/>
      <c r="BE14585" s="90"/>
      <c r="BF14585" s="84"/>
      <c r="BG14585" s="84">
        <f t="shared" si="229"/>
        <v>46510</v>
      </c>
    </row>
    <row r="14586" spans="39:59">
      <c r="AM14586" s="85" t="s">
        <v>14838</v>
      </c>
      <c r="AN14586" s="83">
        <v>3.4824901000000001</v>
      </c>
      <c r="AO14586" s="84">
        <v>800.15734999999995</v>
      </c>
      <c r="AP14586" s="83">
        <v>5834.04</v>
      </c>
      <c r="AQ14586" s="83">
        <v>0.78140390000000004</v>
      </c>
      <c r="AR14586" s="83">
        <v>-2.7010863000000001</v>
      </c>
      <c r="AU14586" s="91"/>
      <c r="AW14586" s="89"/>
      <c r="BE14586" s="90"/>
      <c r="BF14586" s="84"/>
      <c r="BG14586" s="84">
        <f t="shared" si="229"/>
        <v>46510.5</v>
      </c>
    </row>
    <row r="14587" spans="39:59">
      <c r="AM14587" s="85" t="s">
        <v>14839</v>
      </c>
      <c r="AN14587" s="83">
        <v>3.4825325</v>
      </c>
      <c r="AO14587" s="84">
        <v>800.11157000000003</v>
      </c>
      <c r="AP14587" s="83">
        <v>5834.4399000000003</v>
      </c>
      <c r="AQ14587" s="83">
        <v>0.78140920000000003</v>
      </c>
      <c r="AR14587" s="83">
        <v>-2.7011232000000001</v>
      </c>
      <c r="AU14587" s="91"/>
      <c r="AW14587" s="89"/>
      <c r="BE14587" s="90"/>
      <c r="BF14587" s="84"/>
      <c r="BG14587" s="84">
        <f t="shared" si="229"/>
        <v>46511</v>
      </c>
    </row>
    <row r="14588" spans="39:59">
      <c r="AM14588" s="85" t="s">
        <v>14840</v>
      </c>
      <c r="AN14588" s="83">
        <v>3.4826233000000002</v>
      </c>
      <c r="AO14588" s="84">
        <v>800.12683000000004</v>
      </c>
      <c r="AP14588" s="83">
        <v>5834.8397999999997</v>
      </c>
      <c r="AQ14588" s="83">
        <v>0.78141879999999997</v>
      </c>
      <c r="AR14588" s="83">
        <v>-2.7012044999999998</v>
      </c>
      <c r="AU14588" s="91"/>
      <c r="AW14588" s="89"/>
      <c r="BE14588" s="90"/>
      <c r="BF14588" s="84"/>
      <c r="BG14588" s="84">
        <f t="shared" si="229"/>
        <v>46511.5</v>
      </c>
    </row>
    <row r="14589" spans="39:59">
      <c r="AM14589" s="85" t="s">
        <v>14841</v>
      </c>
      <c r="AN14589" s="83">
        <v>3.4827539999999999</v>
      </c>
      <c r="AO14589" s="84">
        <v>799.94403</v>
      </c>
      <c r="AP14589" s="83">
        <v>5835.2402000000002</v>
      </c>
      <c r="AQ14589" s="83">
        <v>0.78142935000000002</v>
      </c>
      <c r="AR14589" s="83">
        <v>-2.7013246999999998</v>
      </c>
      <c r="AU14589" s="91"/>
      <c r="AW14589" s="89"/>
      <c r="BE14589" s="90"/>
      <c r="BF14589" s="84"/>
      <c r="BG14589" s="84">
        <f t="shared" si="229"/>
        <v>46512</v>
      </c>
    </row>
    <row r="14590" spans="39:59">
      <c r="AM14590" s="85" t="s">
        <v>14842</v>
      </c>
      <c r="AN14590" s="83">
        <v>3.4827699999999999</v>
      </c>
      <c r="AO14590" s="84">
        <v>800.06592000000001</v>
      </c>
      <c r="AP14590" s="83">
        <v>5835.6400999999996</v>
      </c>
      <c r="AQ14590" s="83">
        <v>0.78145348999999997</v>
      </c>
      <c r="AR14590" s="83">
        <v>-2.7013164000000001</v>
      </c>
      <c r="AU14590" s="91"/>
      <c r="AW14590" s="89"/>
      <c r="BE14590" s="90"/>
      <c r="BF14590" s="84"/>
      <c r="BG14590" s="84">
        <f t="shared" si="229"/>
        <v>46512.5</v>
      </c>
    </row>
    <row r="14591" spans="39:59">
      <c r="AM14591" s="85" t="s">
        <v>14843</v>
      </c>
      <c r="AN14591" s="83">
        <v>3.4826994</v>
      </c>
      <c r="AO14591" s="84">
        <v>800.21825999999999</v>
      </c>
      <c r="AP14591" s="83">
        <v>5836.04</v>
      </c>
      <c r="AQ14591" s="83">
        <v>0.78146970000000004</v>
      </c>
      <c r="AR14591" s="83">
        <v>-2.7012296</v>
      </c>
      <c r="AU14591" s="91"/>
      <c r="AW14591" s="89"/>
      <c r="BE14591" s="90"/>
      <c r="BF14591" s="84"/>
      <c r="BG14591" s="84">
        <f t="shared" si="229"/>
        <v>46513</v>
      </c>
    </row>
    <row r="14592" spans="39:59">
      <c r="AM14592" s="85" t="s">
        <v>14844</v>
      </c>
      <c r="AN14592" s="83">
        <v>3.4827265999999999</v>
      </c>
      <c r="AO14592" s="84">
        <v>800.12683000000004</v>
      </c>
      <c r="AP14592" s="83">
        <v>5836.4404000000004</v>
      </c>
      <c r="AQ14592" s="83">
        <v>0.78147244000000005</v>
      </c>
      <c r="AR14592" s="83">
        <v>-2.7012540999999999</v>
      </c>
      <c r="AU14592" s="91"/>
      <c r="AW14592" s="89"/>
      <c r="BE14592" s="90"/>
      <c r="BF14592" s="84"/>
      <c r="BG14592" s="84">
        <f t="shared" si="229"/>
        <v>46513.5</v>
      </c>
    </row>
    <row r="14593" spans="39:59">
      <c r="AM14593" s="85" t="s">
        <v>14845</v>
      </c>
      <c r="AN14593" s="83">
        <v>3.4826788999999998</v>
      </c>
      <c r="AO14593" s="84">
        <v>800.14202999999998</v>
      </c>
      <c r="AP14593" s="83">
        <v>5836.8402999999998</v>
      </c>
      <c r="AQ14593" s="83">
        <v>0.78147858000000003</v>
      </c>
      <c r="AR14593" s="83">
        <v>-2.7012002000000002</v>
      </c>
      <c r="AU14593" s="91"/>
      <c r="AW14593" s="89"/>
      <c r="BE14593" s="90"/>
      <c r="BF14593" s="84"/>
      <c r="BG14593" s="84">
        <f t="shared" si="229"/>
        <v>46514</v>
      </c>
    </row>
    <row r="14594" spans="39:59">
      <c r="AM14594" s="85" t="s">
        <v>14846</v>
      </c>
      <c r="AN14594" s="83">
        <v>3.4826632000000002</v>
      </c>
      <c r="AO14594" s="84">
        <v>800.05071999999996</v>
      </c>
      <c r="AP14594" s="83">
        <v>5837.2402000000002</v>
      </c>
      <c r="AQ14594" s="83">
        <v>0.78148401000000001</v>
      </c>
      <c r="AR14594" s="83">
        <v>-2.7011793000000002</v>
      </c>
      <c r="AU14594" s="91"/>
      <c r="AW14594" s="89"/>
      <c r="BE14594" s="90"/>
      <c r="BF14594" s="84"/>
      <c r="BG14594" s="84">
        <f t="shared" si="229"/>
        <v>46514.5</v>
      </c>
    </row>
    <row r="14595" spans="39:59">
      <c r="AM14595" s="85" t="s">
        <v>14847</v>
      </c>
      <c r="AN14595" s="83">
        <v>3.4827254000000001</v>
      </c>
      <c r="AO14595" s="84">
        <v>800.05071999999996</v>
      </c>
      <c r="AP14595" s="83">
        <v>5837.6405999999997</v>
      </c>
      <c r="AQ14595" s="83">
        <v>0.78149181999999995</v>
      </c>
      <c r="AR14595" s="83">
        <v>-2.7012336000000001</v>
      </c>
      <c r="AU14595" s="91"/>
      <c r="AW14595" s="89"/>
      <c r="BE14595" s="90"/>
      <c r="BF14595" s="84"/>
      <c r="BG14595" s="84">
        <f t="shared" si="229"/>
        <v>46515</v>
      </c>
    </row>
    <row r="14596" spans="39:59">
      <c r="AM14596" s="85" t="s">
        <v>14848</v>
      </c>
      <c r="AN14596" s="83">
        <v>3.4827189000000001</v>
      </c>
      <c r="AO14596" s="84">
        <v>800.08118000000002</v>
      </c>
      <c r="AP14596" s="83">
        <v>5838.0405000000001</v>
      </c>
      <c r="AQ14596" s="83">
        <v>0.78150713000000005</v>
      </c>
      <c r="AR14596" s="83">
        <v>-2.7012117</v>
      </c>
      <c r="AU14596" s="91"/>
      <c r="AW14596" s="89"/>
      <c r="BE14596" s="90"/>
      <c r="BF14596" s="84"/>
      <c r="BG14596" s="84">
        <f t="shared" si="229"/>
        <v>46515.5</v>
      </c>
    </row>
    <row r="14597" spans="39:59">
      <c r="AM14597" s="85" t="s">
        <v>14849</v>
      </c>
      <c r="AN14597" s="83">
        <v>3.4826939000000001</v>
      </c>
      <c r="AO14597" s="84">
        <v>800.02026000000001</v>
      </c>
      <c r="AP14597" s="83">
        <v>5838.4404000000004</v>
      </c>
      <c r="AQ14597" s="83">
        <v>0.78150706999999997</v>
      </c>
      <c r="AR14597" s="83">
        <v>-2.7011869000000002</v>
      </c>
      <c r="AU14597" s="91"/>
      <c r="AW14597" s="89"/>
      <c r="BE14597" s="90"/>
      <c r="BF14597" s="84"/>
      <c r="BG14597" s="84">
        <f t="shared" ref="BG14597:BG14660" si="230">BG14596+0.5</f>
        <v>46516</v>
      </c>
    </row>
    <row r="14598" spans="39:59">
      <c r="AM14598" s="85" t="s">
        <v>14850</v>
      </c>
      <c r="AN14598" s="83">
        <v>3.4826393000000002</v>
      </c>
      <c r="AO14598" s="84">
        <v>800.00494000000003</v>
      </c>
      <c r="AP14598" s="83">
        <v>5838.8407999999999</v>
      </c>
      <c r="AQ14598" s="83">
        <v>0.78151106999999997</v>
      </c>
      <c r="AR14598" s="83">
        <v>-2.7011281999999999</v>
      </c>
      <c r="AU14598" s="91"/>
      <c r="AW14598" s="89"/>
      <c r="BE14598" s="90"/>
      <c r="BF14598" s="84"/>
      <c r="BG14598" s="84">
        <f t="shared" si="230"/>
        <v>46516.5</v>
      </c>
    </row>
    <row r="14599" spans="39:59">
      <c r="AM14599" s="85" t="s">
        <v>14851</v>
      </c>
      <c r="AN14599" s="83">
        <v>3.4825678</v>
      </c>
      <c r="AO14599" s="84">
        <v>800.18773999999996</v>
      </c>
      <c r="AP14599" s="83">
        <v>5839.2407000000003</v>
      </c>
      <c r="AQ14599" s="83">
        <v>0.78150702000000005</v>
      </c>
      <c r="AR14599" s="83">
        <v>-2.7010608</v>
      </c>
      <c r="AU14599" s="91"/>
      <c r="AW14599" s="89"/>
      <c r="BE14599" s="90"/>
      <c r="BF14599" s="84"/>
      <c r="BG14599" s="84">
        <f t="shared" si="230"/>
        <v>46517</v>
      </c>
    </row>
    <row r="14600" spans="39:59">
      <c r="AM14600" s="85" t="s">
        <v>14852</v>
      </c>
      <c r="AN14600" s="83">
        <v>3.4826025999999999</v>
      </c>
      <c r="AO14600" s="84">
        <v>800.18773999999996</v>
      </c>
      <c r="AP14600" s="83">
        <v>5839.6405999999997</v>
      </c>
      <c r="AQ14600" s="83">
        <v>0.78150147000000003</v>
      </c>
      <c r="AR14600" s="83">
        <v>-2.7011010999999998</v>
      </c>
      <c r="AU14600" s="91"/>
      <c r="AW14600" s="89"/>
      <c r="BE14600" s="90"/>
      <c r="BF14600" s="84"/>
      <c r="BG14600" s="84">
        <f t="shared" si="230"/>
        <v>46517.5</v>
      </c>
    </row>
    <row r="14601" spans="39:59">
      <c r="AM14601" s="85" t="s">
        <v>14853</v>
      </c>
      <c r="AN14601" s="83">
        <v>3.4825313000000002</v>
      </c>
      <c r="AO14601" s="84">
        <v>800.11157000000003</v>
      </c>
      <c r="AP14601" s="83">
        <v>5840.0410000000002</v>
      </c>
      <c r="AQ14601" s="83">
        <v>0.78149533000000004</v>
      </c>
      <c r="AR14601" s="83">
        <v>-2.7010360000000002</v>
      </c>
      <c r="AU14601" s="91"/>
      <c r="AW14601" s="89"/>
      <c r="BE14601" s="90"/>
      <c r="BF14601" s="84"/>
      <c r="BG14601" s="84">
        <f t="shared" si="230"/>
        <v>46518</v>
      </c>
    </row>
    <row r="14602" spans="39:59">
      <c r="AM14602" s="85" t="s">
        <v>14854</v>
      </c>
      <c r="AN14602" s="83">
        <v>3.4823518</v>
      </c>
      <c r="AO14602" s="84">
        <v>800.23346000000004</v>
      </c>
      <c r="AP14602" s="83">
        <v>5840.4408999999996</v>
      </c>
      <c r="AQ14602" s="83">
        <v>0.78148877999999999</v>
      </c>
      <c r="AR14602" s="83">
        <v>-2.7008629000000002</v>
      </c>
      <c r="AU14602" s="91"/>
      <c r="AW14602" s="89"/>
      <c r="BE14602" s="90"/>
      <c r="BF14602" s="84"/>
      <c r="BG14602" s="84">
        <f t="shared" si="230"/>
        <v>46518.5</v>
      </c>
    </row>
    <row r="14603" spans="39:59">
      <c r="AM14603" s="85" t="s">
        <v>14855</v>
      </c>
      <c r="AN14603" s="83">
        <v>3.4822237</v>
      </c>
      <c r="AO14603" s="84">
        <v>800.14209000000005</v>
      </c>
      <c r="AP14603" s="83">
        <v>5840.8407999999999</v>
      </c>
      <c r="AQ14603" s="83">
        <v>0.78148603000000005</v>
      </c>
      <c r="AR14603" s="83">
        <v>-2.7007376999999999</v>
      </c>
      <c r="AU14603" s="91"/>
      <c r="AW14603" s="89"/>
      <c r="BE14603" s="90"/>
      <c r="BF14603" s="84"/>
      <c r="BG14603" s="84">
        <f t="shared" si="230"/>
        <v>46519</v>
      </c>
    </row>
    <row r="14604" spans="39:59">
      <c r="AM14604" s="85" t="s">
        <v>14856</v>
      </c>
      <c r="AN14604" s="83">
        <v>3.4823903999999999</v>
      </c>
      <c r="AO14604" s="84">
        <v>800.20299999999997</v>
      </c>
      <c r="AP14604" s="83">
        <v>5841.2412000000004</v>
      </c>
      <c r="AQ14604" s="83">
        <v>0.78148556000000002</v>
      </c>
      <c r="AR14604" s="83">
        <v>-2.7009048</v>
      </c>
      <c r="AU14604" s="91"/>
      <c r="AW14604" s="89"/>
      <c r="BE14604" s="90"/>
      <c r="BF14604" s="84"/>
      <c r="BG14604" s="84">
        <f t="shared" si="230"/>
        <v>46519.5</v>
      </c>
    </row>
    <row r="14605" spans="39:59">
      <c r="AM14605" s="85" t="s">
        <v>14857</v>
      </c>
      <c r="AN14605" s="83">
        <v>3.4824369000000002</v>
      </c>
      <c r="AO14605" s="84">
        <v>799.95934999999997</v>
      </c>
      <c r="AP14605" s="83">
        <v>5841.6410999999998</v>
      </c>
      <c r="AQ14605" s="83">
        <v>0.78148167999999996</v>
      </c>
      <c r="AR14605" s="83">
        <v>-2.7009552000000001</v>
      </c>
      <c r="AU14605" s="91"/>
      <c r="AW14605" s="89"/>
      <c r="BE14605" s="90"/>
      <c r="BF14605" s="84"/>
      <c r="BG14605" s="84">
        <f t="shared" si="230"/>
        <v>46520</v>
      </c>
    </row>
    <row r="14606" spans="39:59">
      <c r="AM14606" s="85" t="s">
        <v>14858</v>
      </c>
      <c r="AN14606" s="83">
        <v>3.4824760000000001</v>
      </c>
      <c r="AO14606" s="84">
        <v>799.97455000000002</v>
      </c>
      <c r="AP14606" s="83">
        <v>5842.0410000000002</v>
      </c>
      <c r="AQ14606" s="83">
        <v>0.78147840000000002</v>
      </c>
      <c r="AR14606" s="83">
        <v>-2.7009976</v>
      </c>
      <c r="AU14606" s="91"/>
      <c r="AW14606" s="89"/>
      <c r="BE14606" s="90"/>
      <c r="BF14606" s="84"/>
      <c r="BG14606" s="84">
        <f t="shared" si="230"/>
        <v>46520.5</v>
      </c>
    </row>
    <row r="14607" spans="39:59">
      <c r="AM14607" s="85" t="s">
        <v>14859</v>
      </c>
      <c r="AN14607" s="83">
        <v>3.4823775000000001</v>
      </c>
      <c r="AO14607" s="84">
        <v>800.24872000000005</v>
      </c>
      <c r="AP14607" s="83">
        <v>5842.4413999999997</v>
      </c>
      <c r="AQ14607" s="83">
        <v>0.78147697000000005</v>
      </c>
      <c r="AR14607" s="83">
        <v>-2.7009006000000002</v>
      </c>
      <c r="AU14607" s="91"/>
      <c r="AW14607" s="89"/>
      <c r="BE14607" s="90"/>
      <c r="BF14607" s="84"/>
      <c r="BG14607" s="84">
        <f t="shared" si="230"/>
        <v>46521</v>
      </c>
    </row>
    <row r="14608" spans="39:59">
      <c r="AM14608" s="85" t="s">
        <v>14860</v>
      </c>
      <c r="AN14608" s="83">
        <v>3.4823010000000001</v>
      </c>
      <c r="AO14608" s="84">
        <v>800.12689</v>
      </c>
      <c r="AP14608" s="83">
        <v>5842.8413</v>
      </c>
      <c r="AQ14608" s="83">
        <v>0.78147679999999997</v>
      </c>
      <c r="AR14608" s="83">
        <v>-2.7008242999999998</v>
      </c>
      <c r="AU14608" s="91"/>
      <c r="AW14608" s="89"/>
      <c r="BE14608" s="90"/>
      <c r="BF14608" s="84"/>
      <c r="BG14608" s="84">
        <f t="shared" si="230"/>
        <v>46521.5</v>
      </c>
    </row>
    <row r="14609" spans="39:59">
      <c r="AM14609" s="85" t="s">
        <v>14861</v>
      </c>
      <c r="AN14609" s="83">
        <v>3.4823537</v>
      </c>
      <c r="AO14609" s="84">
        <v>800.23346000000004</v>
      </c>
      <c r="AP14609" s="83">
        <v>5843.2412000000004</v>
      </c>
      <c r="AQ14609" s="83">
        <v>0.78147</v>
      </c>
      <c r="AR14609" s="83">
        <v>-2.7008836000000001</v>
      </c>
      <c r="AU14609" s="91"/>
      <c r="AW14609" s="89"/>
      <c r="BE14609" s="90"/>
      <c r="BF14609" s="84"/>
      <c r="BG14609" s="84">
        <f t="shared" si="230"/>
        <v>46522</v>
      </c>
    </row>
    <row r="14610" spans="39:59">
      <c r="AM14610" s="85" t="s">
        <v>14862</v>
      </c>
      <c r="AN14610" s="83">
        <v>3.4823849</v>
      </c>
      <c r="AO14610" s="84">
        <v>800.14209000000005</v>
      </c>
      <c r="AP14610" s="83">
        <v>5843.6415999999999</v>
      </c>
      <c r="AQ14610" s="83">
        <v>0.78146362000000003</v>
      </c>
      <c r="AR14610" s="83">
        <v>-2.7009213000000001</v>
      </c>
      <c r="AU14610" s="91"/>
      <c r="AW14610" s="89"/>
      <c r="BE14610" s="90"/>
      <c r="BF14610" s="84"/>
      <c r="BG14610" s="84">
        <f t="shared" si="230"/>
        <v>46522.5</v>
      </c>
    </row>
    <row r="14611" spans="39:59">
      <c r="AM14611" s="85" t="s">
        <v>14863</v>
      </c>
      <c r="AN14611" s="83">
        <v>3.4824294999999998</v>
      </c>
      <c r="AO14611" s="84">
        <v>799.89832000000001</v>
      </c>
      <c r="AP14611" s="83">
        <v>5844.0415000000003</v>
      </c>
      <c r="AQ14611" s="83">
        <v>0.78146647999999996</v>
      </c>
      <c r="AR14611" s="83">
        <v>-2.7009629999999998</v>
      </c>
      <c r="AU14611" s="91"/>
      <c r="AW14611" s="89"/>
      <c r="BE14611" s="90"/>
      <c r="BF14611" s="84"/>
      <c r="BG14611" s="84">
        <f t="shared" si="230"/>
        <v>46523</v>
      </c>
    </row>
    <row r="14612" spans="39:59">
      <c r="AM14612" s="85" t="s">
        <v>14864</v>
      </c>
      <c r="AN14612" s="83">
        <v>3.4823312999999998</v>
      </c>
      <c r="AO14612" s="84">
        <v>799.98974999999996</v>
      </c>
      <c r="AP14612" s="83">
        <v>5844.4413999999997</v>
      </c>
      <c r="AQ14612" s="83">
        <v>0.78146028999999995</v>
      </c>
      <c r="AR14612" s="83">
        <v>-2.7008709999999998</v>
      </c>
      <c r="AU14612" s="91"/>
      <c r="AW14612" s="89"/>
      <c r="BE14612" s="90"/>
      <c r="BF14612" s="84"/>
      <c r="BG14612" s="84">
        <f t="shared" si="230"/>
        <v>46523.5</v>
      </c>
    </row>
    <row r="14613" spans="39:59">
      <c r="AM14613" s="85" t="s">
        <v>14865</v>
      </c>
      <c r="AN14613" s="83">
        <v>3.4821992000000002</v>
      </c>
      <c r="AO14613" s="84">
        <v>799.98974999999996</v>
      </c>
      <c r="AP14613" s="83">
        <v>5844.8418000000001</v>
      </c>
      <c r="AQ14613" s="83">
        <v>0.78145450000000005</v>
      </c>
      <c r="AR14613" s="83">
        <v>-2.7007446000000002</v>
      </c>
      <c r="AU14613" s="91"/>
      <c r="AW14613" s="89"/>
      <c r="BE14613" s="90"/>
      <c r="BF14613" s="84"/>
      <c r="BG14613" s="84">
        <f t="shared" si="230"/>
        <v>46524</v>
      </c>
    </row>
    <row r="14614" spans="39:59">
      <c r="AM14614" s="85" t="s">
        <v>14866</v>
      </c>
      <c r="AN14614" s="83">
        <v>3.4823941999999999</v>
      </c>
      <c r="AO14614" s="84">
        <v>800.06592000000001</v>
      </c>
      <c r="AP14614" s="83">
        <v>5845.2416999999996</v>
      </c>
      <c r="AQ14614" s="83">
        <v>0.78144360000000002</v>
      </c>
      <c r="AR14614" s="83">
        <v>-2.7009506000000001</v>
      </c>
      <c r="AU14614" s="91"/>
      <c r="AW14614" s="89"/>
      <c r="BE14614" s="90"/>
      <c r="BF14614" s="84"/>
      <c r="BG14614" s="84">
        <f t="shared" si="230"/>
        <v>46524.5</v>
      </c>
    </row>
    <row r="14615" spans="39:59">
      <c r="AM14615" s="85" t="s">
        <v>14867</v>
      </c>
      <c r="AN14615" s="83">
        <v>3.4824951</v>
      </c>
      <c r="AO14615" s="84">
        <v>800.05065999999999</v>
      </c>
      <c r="AP14615" s="83">
        <v>5845.6415999999999</v>
      </c>
      <c r="AQ14615" s="83">
        <v>0.78144221999999997</v>
      </c>
      <c r="AR14615" s="83">
        <v>-2.7010529000000001</v>
      </c>
      <c r="AU14615" s="91"/>
      <c r="AW14615" s="89"/>
      <c r="BE14615" s="90"/>
      <c r="BF14615" s="84"/>
      <c r="BG14615" s="84">
        <f t="shared" si="230"/>
        <v>46525</v>
      </c>
    </row>
    <row r="14616" spans="39:59">
      <c r="AM14616" s="85" t="s">
        <v>14868</v>
      </c>
      <c r="AN14616" s="83">
        <v>3.4825187</v>
      </c>
      <c r="AO14616" s="84">
        <v>800.14209000000005</v>
      </c>
      <c r="AP14616" s="83">
        <v>5846.0420000000004</v>
      </c>
      <c r="AQ14616" s="83">
        <v>0.78144561999999995</v>
      </c>
      <c r="AR14616" s="83">
        <v>-2.7010732000000002</v>
      </c>
      <c r="AU14616" s="91"/>
      <c r="AW14616" s="89"/>
      <c r="BE14616" s="90"/>
      <c r="BF14616" s="84"/>
      <c r="BG14616" s="84">
        <f t="shared" si="230"/>
        <v>46525.5</v>
      </c>
    </row>
    <row r="14617" spans="39:59">
      <c r="AM14617" s="85" t="s">
        <v>14869</v>
      </c>
      <c r="AN14617" s="83">
        <v>3.4824630999999999</v>
      </c>
      <c r="AO14617" s="84">
        <v>800.11157000000003</v>
      </c>
      <c r="AP14617" s="83">
        <v>5846.4418999999998</v>
      </c>
      <c r="AQ14617" s="83">
        <v>0.78144789000000003</v>
      </c>
      <c r="AR14617" s="83">
        <v>-2.7010152000000001</v>
      </c>
      <c r="AU14617" s="91"/>
      <c r="AW14617" s="89"/>
      <c r="BE14617" s="90"/>
      <c r="BF14617" s="84"/>
      <c r="BG14617" s="84">
        <f t="shared" si="230"/>
        <v>46526</v>
      </c>
    </row>
    <row r="14618" spans="39:59">
      <c r="AM14618" s="85" t="s">
        <v>14870</v>
      </c>
      <c r="AN14618" s="83">
        <v>3.4824719000000002</v>
      </c>
      <c r="AO14618" s="84">
        <v>800.18781000000001</v>
      </c>
      <c r="AP14618" s="83">
        <v>5846.8418000000001</v>
      </c>
      <c r="AQ14618" s="83">
        <v>0.78145014999999995</v>
      </c>
      <c r="AR14618" s="83">
        <v>-2.7010217000000001</v>
      </c>
      <c r="AU14618" s="91"/>
      <c r="AW14618" s="89"/>
      <c r="BE14618" s="90"/>
      <c r="BF14618" s="84"/>
      <c r="BG14618" s="84">
        <f t="shared" si="230"/>
        <v>46526.5</v>
      </c>
    </row>
    <row r="14619" spans="39:59">
      <c r="AM14619" s="85" t="s">
        <v>14871</v>
      </c>
      <c r="AN14619" s="83">
        <v>3.4824948</v>
      </c>
      <c r="AO14619" s="84">
        <v>800.23346000000004</v>
      </c>
      <c r="AP14619" s="83">
        <v>5847.2416999999996</v>
      </c>
      <c r="AQ14619" s="83">
        <v>0.78144771000000002</v>
      </c>
      <c r="AR14619" s="83">
        <v>-2.7010472000000001</v>
      </c>
      <c r="AU14619" s="91"/>
      <c r="AW14619" s="89"/>
      <c r="BE14619" s="90"/>
      <c r="BF14619" s="84"/>
      <c r="BG14619" s="84">
        <f t="shared" si="230"/>
        <v>46527</v>
      </c>
    </row>
    <row r="14620" spans="39:59">
      <c r="AM14620" s="85" t="s">
        <v>14872</v>
      </c>
      <c r="AN14620" s="83">
        <v>3.4825002999999999</v>
      </c>
      <c r="AO14620" s="84">
        <v>799.94403</v>
      </c>
      <c r="AP14620" s="83">
        <v>5847.6421</v>
      </c>
      <c r="AQ14620" s="83">
        <v>0.78144407000000005</v>
      </c>
      <c r="AR14620" s="83">
        <v>-2.7010562</v>
      </c>
      <c r="AU14620" s="91"/>
      <c r="AW14620" s="89"/>
      <c r="BE14620" s="90"/>
      <c r="BF14620" s="84"/>
      <c r="BG14620" s="84">
        <f t="shared" si="230"/>
        <v>46527.5</v>
      </c>
    </row>
    <row r="14621" spans="39:59">
      <c r="AM14621" s="85" t="s">
        <v>14873</v>
      </c>
      <c r="AN14621" s="83">
        <v>3.4825137000000002</v>
      </c>
      <c r="AO14621" s="84">
        <v>800.20299999999997</v>
      </c>
      <c r="AP14621" s="83">
        <v>5848.0420000000004</v>
      </c>
      <c r="AQ14621" s="83">
        <v>0.78144639999999999</v>
      </c>
      <c r="AR14621" s="83">
        <v>-2.7010671999999998</v>
      </c>
      <c r="AU14621" s="91"/>
      <c r="AW14621" s="89"/>
      <c r="BE14621" s="90"/>
      <c r="BF14621" s="84"/>
      <c r="BG14621" s="84">
        <f t="shared" si="230"/>
        <v>46528</v>
      </c>
    </row>
    <row r="14622" spans="39:59">
      <c r="AM14622" s="85" t="s">
        <v>14874</v>
      </c>
      <c r="AN14622" s="83">
        <v>3.4825273000000001</v>
      </c>
      <c r="AO14622" s="84">
        <v>799.95934999999997</v>
      </c>
      <c r="AP14622" s="83">
        <v>5848.4418999999998</v>
      </c>
      <c r="AQ14622" s="83">
        <v>0.78144466999999995</v>
      </c>
      <c r="AR14622" s="83">
        <v>-2.7010825000000001</v>
      </c>
      <c r="AU14622" s="91"/>
      <c r="AW14622" s="89"/>
      <c r="BE14622" s="90"/>
      <c r="BF14622" s="84"/>
      <c r="BG14622" s="84">
        <f t="shared" si="230"/>
        <v>46528.5</v>
      </c>
    </row>
    <row r="14623" spans="39:59">
      <c r="AM14623" s="85" t="s">
        <v>14875</v>
      </c>
      <c r="AN14623" s="83">
        <v>3.4824693</v>
      </c>
      <c r="AO14623" s="84">
        <v>800.12683000000004</v>
      </c>
      <c r="AP14623" s="83">
        <v>5848.8423000000003</v>
      </c>
      <c r="AQ14623" s="83">
        <v>0.78144031999999997</v>
      </c>
      <c r="AR14623" s="83">
        <v>-2.7010291</v>
      </c>
      <c r="AU14623" s="91"/>
      <c r="AW14623" s="89"/>
      <c r="BE14623" s="90"/>
      <c r="BF14623" s="84"/>
      <c r="BG14623" s="84">
        <f t="shared" si="230"/>
        <v>46529</v>
      </c>
    </row>
    <row r="14624" spans="39:59">
      <c r="AM14624" s="85" t="s">
        <v>14876</v>
      </c>
      <c r="AN14624" s="83">
        <v>3.4824733999999999</v>
      </c>
      <c r="AO14624" s="84">
        <v>800.005</v>
      </c>
      <c r="AP14624" s="83">
        <v>5849.2421999999997</v>
      </c>
      <c r="AQ14624" s="83">
        <v>0.78144186999999998</v>
      </c>
      <c r="AR14624" s="83">
        <v>-2.7010314000000002</v>
      </c>
      <c r="AU14624" s="91"/>
      <c r="AW14624" s="89"/>
      <c r="BE14624" s="90"/>
      <c r="BF14624" s="84"/>
      <c r="BG14624" s="84">
        <f t="shared" si="230"/>
        <v>46529.5</v>
      </c>
    </row>
    <row r="14625" spans="39:59">
      <c r="AM14625" s="85" t="s">
        <v>14877</v>
      </c>
      <c r="AN14625" s="83">
        <v>3.4824752999999999</v>
      </c>
      <c r="AO14625" s="84">
        <v>799.83745999999996</v>
      </c>
      <c r="AP14625" s="83">
        <v>5849.6421</v>
      </c>
      <c r="AQ14625" s="83">
        <v>0.78143459999999998</v>
      </c>
      <c r="AR14625" s="83">
        <v>-2.7010407000000001</v>
      </c>
      <c r="AU14625" s="91"/>
      <c r="AW14625" s="89"/>
      <c r="BE14625" s="90"/>
      <c r="BF14625" s="84"/>
      <c r="BG14625" s="84">
        <f t="shared" si="230"/>
        <v>46530</v>
      </c>
    </row>
    <row r="14626" spans="39:59">
      <c r="AM14626" s="85" t="s">
        <v>14878</v>
      </c>
      <c r="AN14626" s="83">
        <v>3.4824421000000001</v>
      </c>
      <c r="AO14626" s="84">
        <v>800.15728999999999</v>
      </c>
      <c r="AP14626" s="83">
        <v>5850.0424999999996</v>
      </c>
      <c r="AQ14626" s="83">
        <v>0.78143006999999998</v>
      </c>
      <c r="AR14626" s="83">
        <v>-2.7010120999999998</v>
      </c>
      <c r="AU14626" s="91"/>
      <c r="AW14626" s="89"/>
      <c r="BE14626" s="90"/>
      <c r="BF14626" s="84"/>
      <c r="BG14626" s="84">
        <f t="shared" si="230"/>
        <v>46530.5</v>
      </c>
    </row>
    <row r="14627" spans="39:59">
      <c r="AM14627" s="85" t="s">
        <v>14879</v>
      </c>
      <c r="AN14627" s="83">
        <v>3.4824605000000002</v>
      </c>
      <c r="AO14627" s="84">
        <v>800.12689</v>
      </c>
      <c r="AP14627" s="83">
        <v>5850.4423999999999</v>
      </c>
      <c r="AQ14627" s="83">
        <v>0.78142369</v>
      </c>
      <c r="AR14627" s="83">
        <v>-2.7010369000000001</v>
      </c>
      <c r="AU14627" s="91"/>
      <c r="AW14627" s="89"/>
      <c r="BE14627" s="90"/>
      <c r="BF14627" s="84"/>
      <c r="BG14627" s="84">
        <f t="shared" si="230"/>
        <v>46531</v>
      </c>
    </row>
    <row r="14628" spans="39:59">
      <c r="AM14628" s="85" t="s">
        <v>14880</v>
      </c>
      <c r="AN14628" s="83">
        <v>3.4823940000000002</v>
      </c>
      <c r="AO14628" s="84">
        <v>800.08118000000002</v>
      </c>
      <c r="AP14628" s="83">
        <v>5850.8423000000003</v>
      </c>
      <c r="AQ14628" s="83">
        <v>0.78141189</v>
      </c>
      <c r="AR14628" s="83">
        <v>-2.7009821000000001</v>
      </c>
      <c r="AU14628" s="91"/>
      <c r="AW14628" s="89"/>
      <c r="BE14628" s="90"/>
      <c r="BF14628" s="84"/>
      <c r="BG14628" s="84">
        <f t="shared" si="230"/>
        <v>46531.5</v>
      </c>
    </row>
    <row r="14629" spans="39:59">
      <c r="AM14629" s="85" t="s">
        <v>14881</v>
      </c>
      <c r="AN14629" s="83">
        <v>3.4822917000000002</v>
      </c>
      <c r="AO14629" s="84">
        <v>800.24872000000005</v>
      </c>
      <c r="AP14629" s="83">
        <v>5851.2426999999998</v>
      </c>
      <c r="AQ14629" s="83">
        <v>0.78140270999999994</v>
      </c>
      <c r="AR14629" s="83">
        <v>-2.7008890999999999</v>
      </c>
      <c r="AU14629" s="91"/>
      <c r="AW14629" s="89"/>
      <c r="BE14629" s="90"/>
      <c r="BF14629" s="84"/>
      <c r="BG14629" s="84">
        <f t="shared" si="230"/>
        <v>46532</v>
      </c>
    </row>
    <row r="14630" spans="39:59">
      <c r="AM14630" s="85" t="s">
        <v>14882</v>
      </c>
      <c r="AN14630" s="83">
        <v>3.4821851000000001</v>
      </c>
      <c r="AO14630" s="84">
        <v>800.06592000000001</v>
      </c>
      <c r="AP14630" s="83">
        <v>5851.6426000000001</v>
      </c>
      <c r="AQ14630" s="83">
        <v>0.78140330000000002</v>
      </c>
      <c r="AR14630" s="83">
        <v>-2.7007818000000001</v>
      </c>
      <c r="AU14630" s="91"/>
      <c r="AW14630" s="89"/>
      <c r="BE14630" s="90"/>
      <c r="BF14630" s="84"/>
      <c r="BG14630" s="84">
        <f t="shared" si="230"/>
        <v>46532.5</v>
      </c>
    </row>
    <row r="14631" spans="39:59">
      <c r="AM14631" s="85" t="s">
        <v>14883</v>
      </c>
      <c r="AN14631" s="83">
        <v>3.4824185000000001</v>
      </c>
      <c r="AO14631" s="84">
        <v>800.18773999999996</v>
      </c>
      <c r="AP14631" s="83">
        <v>5852.0424999999996</v>
      </c>
      <c r="AQ14631" s="83">
        <v>0.78141731000000003</v>
      </c>
      <c r="AR14631" s="83">
        <v>-2.7010011999999999</v>
      </c>
      <c r="AU14631" s="91"/>
      <c r="AW14631" s="89"/>
      <c r="BE14631" s="90"/>
      <c r="BF14631" s="84"/>
      <c r="BG14631" s="84">
        <f t="shared" si="230"/>
        <v>46533</v>
      </c>
    </row>
    <row r="14632" spans="39:59">
      <c r="AM14632" s="85" t="s">
        <v>14884</v>
      </c>
      <c r="AN14632" s="83">
        <v>3.4825585000000001</v>
      </c>
      <c r="AO14632" s="84">
        <v>800.11157000000003</v>
      </c>
      <c r="AP14632" s="83">
        <v>5852.4423999999999</v>
      </c>
      <c r="AQ14632" s="83">
        <v>0.78143233000000001</v>
      </c>
      <c r="AR14632" s="83">
        <v>-2.7011261000000002</v>
      </c>
      <c r="AU14632" s="91"/>
      <c r="AW14632" s="89"/>
      <c r="BE14632" s="90"/>
      <c r="BF14632" s="84"/>
      <c r="BG14632" s="84">
        <f t="shared" si="230"/>
        <v>46533.5</v>
      </c>
    </row>
    <row r="14633" spans="39:59">
      <c r="AM14633" s="85" t="s">
        <v>14885</v>
      </c>
      <c r="AN14633" s="83">
        <v>3.4825816000000001</v>
      </c>
      <c r="AO14633" s="84">
        <v>800.08118000000002</v>
      </c>
      <c r="AP14633" s="83">
        <v>5852.8428000000004</v>
      </c>
      <c r="AQ14633" s="83">
        <v>0.78143870999999998</v>
      </c>
      <c r="AR14633" s="83">
        <v>-2.7011430000000001</v>
      </c>
      <c r="AU14633" s="91"/>
      <c r="AW14633" s="89"/>
      <c r="BE14633" s="90"/>
      <c r="BF14633" s="84"/>
      <c r="BG14633" s="84">
        <f t="shared" si="230"/>
        <v>46534</v>
      </c>
    </row>
    <row r="14634" spans="39:59">
      <c r="AM14634" s="85" t="s">
        <v>14886</v>
      </c>
      <c r="AN14634" s="83">
        <v>3.4826396000000002</v>
      </c>
      <c r="AO14634" s="84">
        <v>800.05071999999996</v>
      </c>
      <c r="AP14634" s="83">
        <v>5853.2426999999998</v>
      </c>
      <c r="AQ14634" s="83">
        <v>0.78143412000000001</v>
      </c>
      <c r="AR14634" s="83">
        <v>-2.7012054999999999</v>
      </c>
      <c r="AU14634" s="91"/>
      <c r="AW14634" s="89"/>
      <c r="BE14634" s="90"/>
      <c r="BF14634" s="84"/>
      <c r="BG14634" s="84">
        <f t="shared" si="230"/>
        <v>46534.5</v>
      </c>
    </row>
    <row r="14635" spans="39:59">
      <c r="AM14635" s="85" t="s">
        <v>14887</v>
      </c>
      <c r="AN14635" s="83">
        <v>3.4827485</v>
      </c>
      <c r="AO14635" s="84">
        <v>800.20299999999997</v>
      </c>
      <c r="AP14635" s="83">
        <v>5853.6426000000001</v>
      </c>
      <c r="AQ14635" s="83">
        <v>0.78142798000000002</v>
      </c>
      <c r="AR14635" s="83">
        <v>-2.7013205999999998</v>
      </c>
      <c r="AU14635" s="91"/>
      <c r="AW14635" s="89"/>
      <c r="BE14635" s="90"/>
      <c r="BF14635" s="84"/>
      <c r="BG14635" s="84">
        <f t="shared" si="230"/>
        <v>46535</v>
      </c>
    </row>
    <row r="14636" spans="39:59">
      <c r="AM14636" s="85" t="s">
        <v>14888</v>
      </c>
      <c r="AN14636" s="83">
        <v>3.4828036</v>
      </c>
      <c r="AO14636" s="84">
        <v>800.20299999999997</v>
      </c>
      <c r="AP14636" s="83">
        <v>5854.0429999999997</v>
      </c>
      <c r="AQ14636" s="83">
        <v>0.78142971000000006</v>
      </c>
      <c r="AR14636" s="83">
        <v>-2.7013737999999998</v>
      </c>
      <c r="AU14636" s="91"/>
      <c r="AW14636" s="89"/>
      <c r="BE14636" s="90"/>
      <c r="BF14636" s="84"/>
      <c r="BG14636" s="84">
        <f t="shared" si="230"/>
        <v>46535.5</v>
      </c>
    </row>
    <row r="14637" spans="39:59">
      <c r="AM14637" s="85" t="s">
        <v>14889</v>
      </c>
      <c r="AN14637" s="83">
        <v>3.4828711000000001</v>
      </c>
      <c r="AO14637" s="84">
        <v>800.03552000000002</v>
      </c>
      <c r="AP14637" s="83">
        <v>5854.4429</v>
      </c>
      <c r="AQ14637" s="83">
        <v>0.78143865000000001</v>
      </c>
      <c r="AR14637" s="83">
        <v>-2.7014325000000001</v>
      </c>
      <c r="AU14637" s="91"/>
      <c r="AW14637" s="89"/>
      <c r="BE14637" s="90"/>
      <c r="BF14637" s="84"/>
      <c r="BG14637" s="84">
        <f t="shared" si="230"/>
        <v>46536</v>
      </c>
    </row>
    <row r="14638" spans="39:59">
      <c r="AM14638" s="85" t="s">
        <v>14890</v>
      </c>
      <c r="AN14638" s="83">
        <v>3.4829593000000001</v>
      </c>
      <c r="AO14638" s="84">
        <v>800.09636999999998</v>
      </c>
      <c r="AP14638" s="83">
        <v>5854.8428000000004</v>
      </c>
      <c r="AQ14638" s="83">
        <v>0.78144312000000005</v>
      </c>
      <c r="AR14638" s="83">
        <v>-2.7015161999999999</v>
      </c>
      <c r="AU14638" s="91"/>
      <c r="AW14638" s="89"/>
      <c r="BE14638" s="90"/>
      <c r="BF14638" s="84"/>
      <c r="BG14638" s="84">
        <f t="shared" si="230"/>
        <v>46536.5</v>
      </c>
    </row>
    <row r="14639" spans="39:59">
      <c r="AM14639" s="85" t="s">
        <v>14891</v>
      </c>
      <c r="AN14639" s="83">
        <v>3.4829831000000002</v>
      </c>
      <c r="AO14639" s="84">
        <v>800.30962999999997</v>
      </c>
      <c r="AP14639" s="83">
        <v>5855.2426999999998</v>
      </c>
      <c r="AQ14639" s="83">
        <v>0.78143894999999997</v>
      </c>
      <c r="AR14639" s="83">
        <v>-2.7015443000000001</v>
      </c>
      <c r="AU14639" s="91"/>
      <c r="AW14639" s="89"/>
      <c r="BE14639" s="90"/>
      <c r="BF14639" s="84"/>
      <c r="BG14639" s="84">
        <f t="shared" si="230"/>
        <v>46537</v>
      </c>
    </row>
    <row r="14640" spans="39:59">
      <c r="AM14640" s="85" t="s">
        <v>14892</v>
      </c>
      <c r="AN14640" s="83">
        <v>3.4830747</v>
      </c>
      <c r="AO14640" s="84">
        <v>800.14202999999998</v>
      </c>
      <c r="AP14640" s="83">
        <v>5855.6431000000002</v>
      </c>
      <c r="AQ14640" s="83">
        <v>0.78143918999999995</v>
      </c>
      <c r="AR14640" s="83">
        <v>-2.7016353999999998</v>
      </c>
      <c r="AU14640" s="91"/>
      <c r="AW14640" s="89"/>
      <c r="BE14640" s="90"/>
      <c r="BF14640" s="84"/>
      <c r="BG14640" s="84">
        <f t="shared" si="230"/>
        <v>46537.5</v>
      </c>
    </row>
    <row r="14641" spans="39:59">
      <c r="AM14641" s="85" t="s">
        <v>14893</v>
      </c>
      <c r="AN14641" s="83">
        <v>3.483104</v>
      </c>
      <c r="AO14641" s="84">
        <v>800.03545999999994</v>
      </c>
      <c r="AP14641" s="83">
        <v>5856.0429999999997</v>
      </c>
      <c r="AQ14641" s="83">
        <v>0.78144210999999997</v>
      </c>
      <c r="AR14641" s="83">
        <v>-2.7016618000000001</v>
      </c>
      <c r="AU14641" s="91"/>
      <c r="AW14641" s="89"/>
      <c r="BE14641" s="90"/>
      <c r="BF14641" s="84"/>
      <c r="BG14641" s="84">
        <f t="shared" si="230"/>
        <v>46538</v>
      </c>
    </row>
    <row r="14642" spans="39:59">
      <c r="AM14642" s="85" t="s">
        <v>14894</v>
      </c>
      <c r="AN14642" s="83">
        <v>3.4832554</v>
      </c>
      <c r="AO14642" s="84">
        <v>800.26391999999998</v>
      </c>
      <c r="AP14642" s="83">
        <v>5856.4429</v>
      </c>
      <c r="AQ14642" s="83">
        <v>0.78145348999999997</v>
      </c>
      <c r="AR14642" s="83">
        <v>-2.7018019999999998</v>
      </c>
      <c r="AU14642" s="91"/>
      <c r="AW14642" s="89"/>
      <c r="BE14642" s="90"/>
      <c r="BF14642" s="84"/>
      <c r="BG14642" s="84">
        <f t="shared" si="230"/>
        <v>46538.5</v>
      </c>
    </row>
    <row r="14643" spans="39:59">
      <c r="AM14643" s="85" t="s">
        <v>14895</v>
      </c>
      <c r="AN14643" s="83">
        <v>3.4833238</v>
      </c>
      <c r="AO14643" s="84">
        <v>799.98974999999996</v>
      </c>
      <c r="AP14643" s="83">
        <v>5856.8433000000005</v>
      </c>
      <c r="AQ14643" s="83">
        <v>0.78145151999999996</v>
      </c>
      <c r="AR14643" s="83">
        <v>-2.7018722999999998</v>
      </c>
      <c r="AU14643" s="91"/>
      <c r="AW14643" s="89"/>
      <c r="BE14643" s="90"/>
      <c r="BF14643" s="84"/>
      <c r="BG14643" s="84">
        <f t="shared" si="230"/>
        <v>46539</v>
      </c>
    </row>
    <row r="14644" spans="39:59">
      <c r="AM14644" s="85" t="s">
        <v>14896</v>
      </c>
      <c r="AN14644" s="83">
        <v>3.4833701000000001</v>
      </c>
      <c r="AO14644" s="84">
        <v>800.14202999999998</v>
      </c>
      <c r="AP14644" s="83">
        <v>5857.2431999999999</v>
      </c>
      <c r="AQ14644" s="83">
        <v>0.78145962999999996</v>
      </c>
      <c r="AR14644" s="83">
        <v>-2.7019104999999999</v>
      </c>
      <c r="AU14644" s="91"/>
      <c r="AW14644" s="89"/>
      <c r="BE14644" s="90"/>
      <c r="BF14644" s="84"/>
      <c r="BG14644" s="84">
        <f t="shared" si="230"/>
        <v>46539.5</v>
      </c>
    </row>
    <row r="14645" spans="39:59">
      <c r="AM14645" s="85" t="s">
        <v>14897</v>
      </c>
      <c r="AN14645" s="83">
        <v>3.4833069000000001</v>
      </c>
      <c r="AO14645" s="84">
        <v>800.15728999999999</v>
      </c>
      <c r="AP14645" s="83">
        <v>5857.6431000000002</v>
      </c>
      <c r="AQ14645" s="83">
        <v>0.78145969000000004</v>
      </c>
      <c r="AR14645" s="83">
        <v>-2.7018472999999998</v>
      </c>
      <c r="AU14645" s="91"/>
      <c r="AW14645" s="89"/>
      <c r="BE14645" s="90"/>
      <c r="BF14645" s="84"/>
      <c r="BG14645" s="84">
        <f t="shared" si="230"/>
        <v>46540</v>
      </c>
    </row>
    <row r="14646" spans="39:59">
      <c r="AM14646" s="85" t="s">
        <v>14898</v>
      </c>
      <c r="AN14646" s="83">
        <v>3.4831447999999998</v>
      </c>
      <c r="AO14646" s="84">
        <v>800.03545999999994</v>
      </c>
      <c r="AP14646" s="83">
        <v>5858.0434999999998</v>
      </c>
      <c r="AQ14646" s="83">
        <v>0.78145485999999997</v>
      </c>
      <c r="AR14646" s="83">
        <v>-2.7016900000000001</v>
      </c>
      <c r="AU14646" s="91"/>
      <c r="AW14646" s="89"/>
      <c r="BE14646" s="90"/>
      <c r="BF14646" s="84"/>
      <c r="BG14646" s="84">
        <f t="shared" si="230"/>
        <v>46540.5</v>
      </c>
    </row>
    <row r="14647" spans="39:59">
      <c r="AM14647" s="85" t="s">
        <v>14899</v>
      </c>
      <c r="AN14647" s="83">
        <v>3.4831254</v>
      </c>
      <c r="AO14647" s="84">
        <v>800.27923999999996</v>
      </c>
      <c r="AP14647" s="83">
        <v>5858.4434000000001</v>
      </c>
      <c r="AQ14647" s="83">
        <v>0.78146201000000004</v>
      </c>
      <c r="AR14647" s="83">
        <v>-2.7016635</v>
      </c>
      <c r="AU14647" s="91"/>
      <c r="AW14647" s="89"/>
      <c r="BE14647" s="90"/>
      <c r="BF14647" s="84"/>
      <c r="BG14647" s="84">
        <f t="shared" si="230"/>
        <v>46541</v>
      </c>
    </row>
    <row r="14648" spans="39:59">
      <c r="AM14648" s="85" t="s">
        <v>14900</v>
      </c>
      <c r="AN14648" s="83">
        <v>3.4831066000000002</v>
      </c>
      <c r="AO14648" s="84">
        <v>800.06592000000001</v>
      </c>
      <c r="AP14648" s="83">
        <v>5858.8433000000005</v>
      </c>
      <c r="AQ14648" s="83">
        <v>0.78146565000000001</v>
      </c>
      <c r="AR14648" s="83">
        <v>-2.7016410999999998</v>
      </c>
      <c r="AU14648" s="91"/>
      <c r="AW14648" s="89"/>
      <c r="BE14648" s="90"/>
      <c r="BF14648" s="84"/>
      <c r="BG14648" s="84">
        <f t="shared" si="230"/>
        <v>46541.5</v>
      </c>
    </row>
    <row r="14649" spans="39:59">
      <c r="AM14649" s="85" t="s">
        <v>14901</v>
      </c>
      <c r="AN14649" s="83">
        <v>3.4830377000000001</v>
      </c>
      <c r="AO14649" s="84">
        <v>800.005</v>
      </c>
      <c r="AP14649" s="83">
        <v>5859.2437</v>
      </c>
      <c r="AQ14649" s="83">
        <v>0.78145880000000001</v>
      </c>
      <c r="AR14649" s="83">
        <v>-2.7015788999999999</v>
      </c>
      <c r="AU14649" s="91"/>
      <c r="AW14649" s="89"/>
      <c r="BE14649" s="90"/>
      <c r="BF14649" s="84"/>
      <c r="BG14649" s="84">
        <f t="shared" si="230"/>
        <v>46542</v>
      </c>
    </row>
    <row r="14650" spans="39:59">
      <c r="AM14650" s="85" t="s">
        <v>14902</v>
      </c>
      <c r="AN14650" s="83">
        <v>3.4830760999999999</v>
      </c>
      <c r="AO14650" s="84">
        <v>800.20299999999997</v>
      </c>
      <c r="AP14650" s="83">
        <v>5859.6436000000003</v>
      </c>
      <c r="AQ14650" s="83">
        <v>0.78145838000000001</v>
      </c>
      <c r="AR14650" s="83">
        <v>-2.7016176999999999</v>
      </c>
      <c r="AU14650" s="91"/>
      <c r="AW14650" s="89"/>
      <c r="BE14650" s="90"/>
      <c r="BF14650" s="84"/>
      <c r="BG14650" s="84">
        <f t="shared" si="230"/>
        <v>46542.5</v>
      </c>
    </row>
    <row r="14651" spans="39:59">
      <c r="AM14651" s="85" t="s">
        <v>14903</v>
      </c>
      <c r="AN14651" s="83">
        <v>3.4829797999999998</v>
      </c>
      <c r="AO14651" s="84">
        <v>800.17255</v>
      </c>
      <c r="AP14651" s="83">
        <v>5860.0434999999998</v>
      </c>
      <c r="AQ14651" s="83">
        <v>0.78144544000000005</v>
      </c>
      <c r="AR14651" s="83">
        <v>-2.7015343000000001</v>
      </c>
      <c r="AU14651" s="91"/>
      <c r="AW14651" s="89"/>
      <c r="BE14651" s="90"/>
      <c r="BF14651" s="84"/>
      <c r="BG14651" s="84">
        <f t="shared" si="230"/>
        <v>46543</v>
      </c>
    </row>
    <row r="14652" spans="39:59">
      <c r="AM14652" s="85" t="s">
        <v>14904</v>
      </c>
      <c r="AN14652" s="83">
        <v>3.4828769999999998</v>
      </c>
      <c r="AO14652" s="84">
        <v>800.09636999999998</v>
      </c>
      <c r="AP14652" s="83">
        <v>5860.4434000000001</v>
      </c>
      <c r="AQ14652" s="83">
        <v>0.78143304999999996</v>
      </c>
      <c r="AR14652" s="83">
        <v>-2.7014439000000001</v>
      </c>
      <c r="AU14652" s="91"/>
      <c r="AW14652" s="89"/>
      <c r="BE14652" s="90"/>
      <c r="BF14652" s="84"/>
      <c r="BG14652" s="84">
        <f t="shared" si="230"/>
        <v>46543.5</v>
      </c>
    </row>
    <row r="14653" spans="39:59">
      <c r="AM14653" s="85" t="s">
        <v>14905</v>
      </c>
      <c r="AN14653" s="83">
        <v>3.4828340999999998</v>
      </c>
      <c r="AO14653" s="84">
        <v>800.09644000000003</v>
      </c>
      <c r="AP14653" s="83">
        <v>5860.8437999999996</v>
      </c>
      <c r="AQ14653" s="83">
        <v>0.78141099000000003</v>
      </c>
      <c r="AR14653" s="83">
        <v>-2.7014231999999998</v>
      </c>
      <c r="AU14653" s="91"/>
      <c r="AW14653" s="89"/>
      <c r="BE14653" s="90"/>
      <c r="BF14653" s="84"/>
      <c r="BG14653" s="84">
        <f t="shared" si="230"/>
        <v>46544</v>
      </c>
    </row>
    <row r="14654" spans="39:59">
      <c r="AM14654" s="85" t="s">
        <v>14906</v>
      </c>
      <c r="AN14654" s="83">
        <v>3.4828638999999999</v>
      </c>
      <c r="AO14654" s="84">
        <v>799.98974999999996</v>
      </c>
      <c r="AP14654" s="83">
        <v>5861.2437</v>
      </c>
      <c r="AQ14654" s="83">
        <v>0.78139764</v>
      </c>
      <c r="AR14654" s="83">
        <v>-2.7014662999999999</v>
      </c>
      <c r="AU14654" s="91"/>
      <c r="AW14654" s="89"/>
      <c r="BE14654" s="90"/>
      <c r="BF14654" s="84"/>
      <c r="BG14654" s="84">
        <f t="shared" si="230"/>
        <v>46544.5</v>
      </c>
    </row>
    <row r="14655" spans="39:59">
      <c r="AM14655" s="85" t="s">
        <v>14907</v>
      </c>
      <c r="AN14655" s="83">
        <v>3.4829032</v>
      </c>
      <c r="AO14655" s="84">
        <v>800.11157000000003</v>
      </c>
      <c r="AP14655" s="83">
        <v>5861.6436000000003</v>
      </c>
      <c r="AQ14655" s="83">
        <v>0.78138589999999997</v>
      </c>
      <c r="AR14655" s="83">
        <v>-2.7015172999999999</v>
      </c>
      <c r="AU14655" s="91"/>
      <c r="AW14655" s="89"/>
      <c r="BE14655" s="90"/>
      <c r="BF14655" s="84"/>
      <c r="BG14655" s="84">
        <f t="shared" si="230"/>
        <v>46545</v>
      </c>
    </row>
    <row r="14656" spans="39:59">
      <c r="AM14656" s="85" t="s">
        <v>14908</v>
      </c>
      <c r="AN14656" s="83">
        <v>3.4828784000000002</v>
      </c>
      <c r="AO14656" s="84">
        <v>800.18773999999996</v>
      </c>
      <c r="AP14656" s="83">
        <v>5862.0434999999998</v>
      </c>
      <c r="AQ14656" s="83">
        <v>0.78139037</v>
      </c>
      <c r="AR14656" s="83">
        <v>-2.7014879999999999</v>
      </c>
      <c r="AU14656" s="91"/>
      <c r="AW14656" s="89"/>
      <c r="BE14656" s="90"/>
      <c r="BF14656" s="84"/>
      <c r="BG14656" s="84">
        <f t="shared" si="230"/>
        <v>46545.5</v>
      </c>
    </row>
    <row r="14657" spans="39:59">
      <c r="AM14657" s="85" t="s">
        <v>14909</v>
      </c>
      <c r="AN14657" s="83">
        <v>3.4829387999999999</v>
      </c>
      <c r="AO14657" s="84">
        <v>800.11157000000003</v>
      </c>
      <c r="AP14657" s="83">
        <v>5862.4438</v>
      </c>
      <c r="AQ14657" s="83">
        <v>0.78139972999999996</v>
      </c>
      <c r="AR14657" s="83">
        <v>-2.7015389999999999</v>
      </c>
      <c r="AU14657" s="91"/>
      <c r="AW14657" s="89"/>
      <c r="BE14657" s="90"/>
      <c r="BF14657" s="84"/>
      <c r="BG14657" s="84">
        <f t="shared" si="230"/>
        <v>46546</v>
      </c>
    </row>
    <row r="14658" spans="39:59">
      <c r="AM14658" s="85" t="s">
        <v>14910</v>
      </c>
      <c r="AN14658" s="83">
        <v>3.4828522</v>
      </c>
      <c r="AO14658" s="84">
        <v>800.02020000000005</v>
      </c>
      <c r="AP14658" s="83">
        <v>5862.8437999999996</v>
      </c>
      <c r="AQ14658" s="83">
        <v>0.78139703999999999</v>
      </c>
      <c r="AR14658" s="83">
        <v>-2.7014551</v>
      </c>
      <c r="AU14658" s="91"/>
      <c r="AW14658" s="89"/>
      <c r="BE14658" s="90"/>
      <c r="BF14658" s="84"/>
      <c r="BG14658" s="84">
        <f t="shared" si="230"/>
        <v>46546.5</v>
      </c>
    </row>
    <row r="14659" spans="39:59">
      <c r="AM14659" s="85" t="s">
        <v>14911</v>
      </c>
      <c r="AN14659" s="83">
        <v>3.4827664</v>
      </c>
      <c r="AO14659" s="84">
        <v>799.98974999999996</v>
      </c>
      <c r="AP14659" s="83">
        <v>5863.2437</v>
      </c>
      <c r="AQ14659" s="83">
        <v>0.78140193000000002</v>
      </c>
      <c r="AR14659" s="83">
        <v>-2.7013644999999999</v>
      </c>
      <c r="AU14659" s="91"/>
      <c r="AW14659" s="89"/>
      <c r="BE14659" s="90"/>
      <c r="BF14659" s="84"/>
      <c r="BG14659" s="84">
        <f t="shared" si="230"/>
        <v>46547</v>
      </c>
    </row>
    <row r="14660" spans="39:59">
      <c r="AM14660" s="85" t="s">
        <v>14912</v>
      </c>
      <c r="AN14660" s="83">
        <v>3.4828104999999998</v>
      </c>
      <c r="AO14660" s="84">
        <v>800.06592000000001</v>
      </c>
      <c r="AP14660" s="83">
        <v>5863.6436000000003</v>
      </c>
      <c r="AQ14660" s="83">
        <v>0.78141033999999998</v>
      </c>
      <c r="AR14660" s="83">
        <v>-2.7014003</v>
      </c>
      <c r="AU14660" s="91"/>
      <c r="AW14660" s="89"/>
      <c r="BE14660" s="90"/>
      <c r="BF14660" s="84"/>
      <c r="BG14660" s="84">
        <f t="shared" si="230"/>
        <v>46547.5</v>
      </c>
    </row>
    <row r="14661" spans="39:59">
      <c r="AM14661" s="85" t="s">
        <v>14913</v>
      </c>
      <c r="AN14661" s="83">
        <v>3.4829156000000001</v>
      </c>
      <c r="AO14661" s="84">
        <v>799.98974999999996</v>
      </c>
      <c r="AP14661" s="83">
        <v>5864.0438999999997</v>
      </c>
      <c r="AQ14661" s="83">
        <v>0.78140973999999996</v>
      </c>
      <c r="AR14661" s="83">
        <v>-2.7015058999999999</v>
      </c>
      <c r="AU14661" s="91"/>
      <c r="AW14661" s="89"/>
      <c r="BE14661" s="90"/>
      <c r="BF14661" s="84"/>
      <c r="BG14661" s="84">
        <f t="shared" ref="BG14661:BG14724" si="231">BG14660+0.5</f>
        <v>46548</v>
      </c>
    </row>
    <row r="14662" spans="39:59">
      <c r="AM14662" s="85" t="s">
        <v>14914</v>
      </c>
      <c r="AN14662" s="83">
        <v>3.4828982000000002</v>
      </c>
      <c r="AO14662" s="84">
        <v>800.03545999999994</v>
      </c>
      <c r="AP14662" s="83">
        <v>5864.4438</v>
      </c>
      <c r="AQ14662" s="83">
        <v>0.78140891000000001</v>
      </c>
      <c r="AR14662" s="83">
        <v>-2.7014893999999998</v>
      </c>
      <c r="AU14662" s="91"/>
      <c r="AW14662" s="89"/>
      <c r="BE14662" s="90"/>
      <c r="BF14662" s="84"/>
      <c r="BG14662" s="84">
        <f t="shared" si="231"/>
        <v>46548.5</v>
      </c>
    </row>
    <row r="14663" spans="39:59">
      <c r="AM14663" s="85" t="s">
        <v>14915</v>
      </c>
      <c r="AN14663" s="83">
        <v>3.4828336000000002</v>
      </c>
      <c r="AO14663" s="84">
        <v>800.03545999999994</v>
      </c>
      <c r="AP14663" s="83">
        <v>5864.8437999999996</v>
      </c>
      <c r="AQ14663" s="83">
        <v>0.78140825000000003</v>
      </c>
      <c r="AR14663" s="83">
        <v>-2.7014252999999999</v>
      </c>
      <c r="AU14663" s="91"/>
      <c r="AW14663" s="89"/>
      <c r="BE14663" s="90"/>
      <c r="BF14663" s="84"/>
      <c r="BG14663" s="84">
        <f t="shared" si="231"/>
        <v>46549</v>
      </c>
    </row>
    <row r="14664" spans="39:59">
      <c r="AM14664" s="85" t="s">
        <v>14916</v>
      </c>
      <c r="AN14664" s="83">
        <v>3.4828907999999998</v>
      </c>
      <c r="AO14664" s="84">
        <v>799.88311999999996</v>
      </c>
      <c r="AP14664" s="83">
        <v>5865.2437</v>
      </c>
      <c r="AQ14664" s="83">
        <v>0.78139948999999997</v>
      </c>
      <c r="AR14664" s="83">
        <v>-2.7014914000000001</v>
      </c>
      <c r="AU14664" s="91"/>
      <c r="AW14664" s="89"/>
      <c r="BE14664" s="90"/>
      <c r="BF14664" s="84"/>
      <c r="BG14664" s="84">
        <f t="shared" si="231"/>
        <v>46549.5</v>
      </c>
    </row>
    <row r="14665" spans="39:59">
      <c r="AM14665" s="85" t="s">
        <v>14917</v>
      </c>
      <c r="AN14665" s="83">
        <v>3.4828665000000001</v>
      </c>
      <c r="AO14665" s="84">
        <v>800.14209000000005</v>
      </c>
      <c r="AP14665" s="83">
        <v>5865.6440000000002</v>
      </c>
      <c r="AQ14665" s="83">
        <v>0.78139329000000002</v>
      </c>
      <c r="AR14665" s="83">
        <v>-2.7014732000000001</v>
      </c>
      <c r="AU14665" s="91"/>
      <c r="AW14665" s="89"/>
      <c r="BE14665" s="90"/>
      <c r="BF14665" s="84"/>
      <c r="BG14665" s="84">
        <f t="shared" si="231"/>
        <v>46550</v>
      </c>
    </row>
    <row r="14666" spans="39:59">
      <c r="AM14666" s="85" t="s">
        <v>14918</v>
      </c>
      <c r="AN14666" s="83">
        <v>3.4827232000000001</v>
      </c>
      <c r="AO14666" s="84">
        <v>800.20306000000005</v>
      </c>
      <c r="AP14666" s="83">
        <v>5866.0438999999997</v>
      </c>
      <c r="AQ14666" s="83">
        <v>0.78139031000000003</v>
      </c>
      <c r="AR14666" s="83">
        <v>-2.7013327999999999</v>
      </c>
      <c r="AU14666" s="91"/>
      <c r="AW14666" s="89"/>
      <c r="BE14666" s="90"/>
      <c r="BF14666" s="84"/>
      <c r="BG14666" s="84">
        <f t="shared" si="231"/>
        <v>46550.5</v>
      </c>
    </row>
    <row r="14667" spans="39:59">
      <c r="AM14667" s="85" t="s">
        <v>14919</v>
      </c>
      <c r="AN14667" s="83">
        <v>3.4826448000000001</v>
      </c>
      <c r="AO14667" s="84">
        <v>800.05065999999999</v>
      </c>
      <c r="AP14667" s="83">
        <v>5866.4438</v>
      </c>
      <c r="AQ14667" s="83">
        <v>0.78139424000000002</v>
      </c>
      <c r="AR14667" s="83">
        <v>-2.7012505999999998</v>
      </c>
      <c r="AU14667" s="91"/>
      <c r="AW14667" s="89"/>
      <c r="BE14667" s="90"/>
      <c r="BF14667" s="84"/>
      <c r="BG14667" s="84">
        <f t="shared" si="231"/>
        <v>46551</v>
      </c>
    </row>
    <row r="14668" spans="39:59">
      <c r="AM14668" s="85" t="s">
        <v>14920</v>
      </c>
      <c r="AN14668" s="83">
        <v>3.4828019000000001</v>
      </c>
      <c r="AO14668" s="84">
        <v>799.95929000000001</v>
      </c>
      <c r="AP14668" s="83">
        <v>5866.8437999999996</v>
      </c>
      <c r="AQ14668" s="83">
        <v>0.78138083000000003</v>
      </c>
      <c r="AR14668" s="83">
        <v>-2.7014209999999999</v>
      </c>
      <c r="AU14668" s="91"/>
      <c r="AW14668" s="89"/>
      <c r="BE14668" s="90"/>
      <c r="BF14668" s="84"/>
      <c r="BG14668" s="84">
        <f t="shared" si="231"/>
        <v>46551.5</v>
      </c>
    </row>
    <row r="14669" spans="39:59">
      <c r="AM14669" s="85" t="s">
        <v>14921</v>
      </c>
      <c r="AN14669" s="83">
        <v>3.4829053999999999</v>
      </c>
      <c r="AO14669" s="84">
        <v>799.94403</v>
      </c>
      <c r="AP14669" s="83">
        <v>5867.2440999999999</v>
      </c>
      <c r="AQ14669" s="83">
        <v>0.78137760999999994</v>
      </c>
      <c r="AR14669" s="83">
        <v>-2.7015278</v>
      </c>
      <c r="AU14669" s="91"/>
      <c r="AW14669" s="89"/>
      <c r="BE14669" s="90"/>
      <c r="BF14669" s="84"/>
      <c r="BG14669" s="84">
        <f t="shared" si="231"/>
        <v>46552</v>
      </c>
    </row>
    <row r="14670" spans="39:59">
      <c r="AM14670" s="85" t="s">
        <v>14922</v>
      </c>
      <c r="AN14670" s="83">
        <v>3.4829303999999999</v>
      </c>
      <c r="AO14670" s="84">
        <v>800.03552000000002</v>
      </c>
      <c r="AP14670" s="83">
        <v>5867.6440000000002</v>
      </c>
      <c r="AQ14670" s="83">
        <v>0.78137380000000001</v>
      </c>
      <c r="AR14670" s="83">
        <v>-2.7015566999999998</v>
      </c>
      <c r="AU14670" s="91"/>
      <c r="AW14670" s="89"/>
      <c r="BE14670" s="90"/>
      <c r="BF14670" s="84"/>
      <c r="BG14670" s="84">
        <f t="shared" si="231"/>
        <v>46552.5</v>
      </c>
    </row>
    <row r="14671" spans="39:59">
      <c r="AM14671" s="85" t="s">
        <v>14923</v>
      </c>
      <c r="AN14671" s="83">
        <v>3.4829686</v>
      </c>
      <c r="AO14671" s="84">
        <v>799.89837999999997</v>
      </c>
      <c r="AP14671" s="83">
        <v>5868.0438999999997</v>
      </c>
      <c r="AQ14671" s="83">
        <v>0.78137392000000006</v>
      </c>
      <c r="AR14671" s="83">
        <v>-2.7015946</v>
      </c>
      <c r="AU14671" s="91"/>
      <c r="AW14671" s="89"/>
      <c r="BE14671" s="90"/>
      <c r="BF14671" s="84"/>
      <c r="BG14671" s="84">
        <f t="shared" si="231"/>
        <v>46553</v>
      </c>
    </row>
    <row r="14672" spans="39:59">
      <c r="AM14672" s="85" t="s">
        <v>14924</v>
      </c>
      <c r="AN14672" s="83">
        <v>3.4829987999999998</v>
      </c>
      <c r="AO14672" s="84">
        <v>800.09636999999998</v>
      </c>
      <c r="AP14672" s="83">
        <v>5868.4443000000001</v>
      </c>
      <c r="AQ14672" s="83">
        <v>0.78137146999999996</v>
      </c>
      <c r="AR14672" s="83">
        <v>-2.7016274999999998</v>
      </c>
      <c r="AU14672" s="91"/>
      <c r="AW14672" s="89"/>
      <c r="BE14672" s="90"/>
      <c r="BF14672" s="84"/>
      <c r="BG14672" s="84">
        <f t="shared" si="231"/>
        <v>46553.5</v>
      </c>
    </row>
    <row r="14673" spans="39:59">
      <c r="AM14673" s="85" t="s">
        <v>14925</v>
      </c>
      <c r="AN14673" s="83">
        <v>3.4830866</v>
      </c>
      <c r="AO14673" s="84">
        <v>800.11157000000003</v>
      </c>
      <c r="AP14673" s="83">
        <v>5868.8441999999995</v>
      </c>
      <c r="AQ14673" s="83">
        <v>0.78137701999999998</v>
      </c>
      <c r="AR14673" s="83">
        <v>-2.7017095000000002</v>
      </c>
      <c r="AU14673" s="91"/>
      <c r="AW14673" s="89"/>
      <c r="BE14673" s="90"/>
      <c r="BF14673" s="84"/>
      <c r="BG14673" s="84">
        <f t="shared" si="231"/>
        <v>46554</v>
      </c>
    </row>
    <row r="14674" spans="39:59">
      <c r="AM14674" s="85" t="s">
        <v>14926</v>
      </c>
      <c r="AN14674" s="83">
        <v>3.4830852000000001</v>
      </c>
      <c r="AO14674" s="84">
        <v>800.11157000000003</v>
      </c>
      <c r="AP14674" s="83">
        <v>5869.2440999999999</v>
      </c>
      <c r="AQ14674" s="83">
        <v>0.78137732000000004</v>
      </c>
      <c r="AR14674" s="83">
        <v>-2.7017077999999999</v>
      </c>
      <c r="AU14674" s="91"/>
      <c r="AW14674" s="89"/>
      <c r="BE14674" s="90"/>
      <c r="BF14674" s="84"/>
      <c r="BG14674" s="84">
        <f t="shared" si="231"/>
        <v>46554.5</v>
      </c>
    </row>
    <row r="14675" spans="39:59">
      <c r="AM14675" s="85" t="s">
        <v>14927</v>
      </c>
      <c r="AN14675" s="83">
        <v>3.4832071999999998</v>
      </c>
      <c r="AO14675" s="84">
        <v>800.11157000000003</v>
      </c>
      <c r="AP14675" s="83">
        <v>5869.6440000000002</v>
      </c>
      <c r="AQ14675" s="83">
        <v>0.78137272999999996</v>
      </c>
      <c r="AR14675" s="83">
        <v>-2.7018344000000001</v>
      </c>
      <c r="AU14675" s="91"/>
      <c r="AW14675" s="89"/>
      <c r="BE14675" s="90"/>
      <c r="BF14675" s="84"/>
      <c r="BG14675" s="84">
        <f t="shared" si="231"/>
        <v>46555</v>
      </c>
    </row>
    <row r="14676" spans="39:59">
      <c r="AM14676" s="85" t="s">
        <v>14928</v>
      </c>
      <c r="AN14676" s="83">
        <v>3.4833273999999999</v>
      </c>
      <c r="AO14676" s="84">
        <v>800.08118000000002</v>
      </c>
      <c r="AP14676" s="83">
        <v>5870.0443999999998</v>
      </c>
      <c r="AQ14676" s="83">
        <v>0.78137146999999996</v>
      </c>
      <c r="AR14676" s="83">
        <v>-2.7019557999999999</v>
      </c>
      <c r="AU14676" s="91"/>
      <c r="AW14676" s="89"/>
      <c r="BE14676" s="90"/>
      <c r="BF14676" s="84"/>
      <c r="BG14676" s="84">
        <f t="shared" si="231"/>
        <v>46555.5</v>
      </c>
    </row>
    <row r="14677" spans="39:59">
      <c r="AM14677" s="85" t="s">
        <v>14929</v>
      </c>
      <c r="AN14677" s="83">
        <v>3.4832540000000001</v>
      </c>
      <c r="AO14677" s="84">
        <v>800.03545999999994</v>
      </c>
      <c r="AP14677" s="83">
        <v>5870.4443000000001</v>
      </c>
      <c r="AQ14677" s="83">
        <v>0.78137064000000001</v>
      </c>
      <c r="AR14677" s="83">
        <v>-2.7018833</v>
      </c>
      <c r="AU14677" s="91"/>
      <c r="AW14677" s="89"/>
      <c r="BE14677" s="90"/>
      <c r="BF14677" s="84"/>
      <c r="BG14677" s="84">
        <f t="shared" si="231"/>
        <v>46556</v>
      </c>
    </row>
    <row r="14678" spans="39:59">
      <c r="AM14678" s="85" t="s">
        <v>14930</v>
      </c>
      <c r="AN14678" s="83">
        <v>3.4832654000000001</v>
      </c>
      <c r="AO14678" s="84">
        <v>799.95929000000001</v>
      </c>
      <c r="AP14678" s="83">
        <v>5870.8441999999995</v>
      </c>
      <c r="AQ14678" s="83">
        <v>0.78136760000000005</v>
      </c>
      <c r="AR14678" s="83">
        <v>-2.7018979000000001</v>
      </c>
      <c r="AU14678" s="91"/>
      <c r="AW14678" s="89"/>
      <c r="BE14678" s="90"/>
      <c r="BF14678" s="84"/>
      <c r="BG14678" s="84">
        <f t="shared" si="231"/>
        <v>46556.5</v>
      </c>
    </row>
    <row r="14679" spans="39:59">
      <c r="AM14679" s="85" t="s">
        <v>14931</v>
      </c>
      <c r="AN14679" s="83">
        <v>3.4833078</v>
      </c>
      <c r="AO14679" s="84">
        <v>799.94408999999996</v>
      </c>
      <c r="AP14679" s="83">
        <v>5871.2440999999999</v>
      </c>
      <c r="AQ14679" s="83">
        <v>0.78136437999999997</v>
      </c>
      <c r="AR14679" s="83">
        <v>-2.7019434000000002</v>
      </c>
      <c r="AU14679" s="91"/>
      <c r="AW14679" s="89"/>
      <c r="BE14679" s="90"/>
      <c r="BF14679" s="84"/>
      <c r="BG14679" s="84">
        <f t="shared" si="231"/>
        <v>46557</v>
      </c>
    </row>
    <row r="14680" spans="39:59">
      <c r="AM14680" s="85" t="s">
        <v>14932</v>
      </c>
      <c r="AN14680" s="83">
        <v>3.4833856000000001</v>
      </c>
      <c r="AO14680" s="84">
        <v>800.03545999999994</v>
      </c>
      <c r="AP14680" s="83">
        <v>5871.6445000000003</v>
      </c>
      <c r="AQ14680" s="83">
        <v>0.78136718000000005</v>
      </c>
      <c r="AR14680" s="83">
        <v>-2.7020184999999999</v>
      </c>
      <c r="AU14680" s="91"/>
      <c r="AW14680" s="89"/>
      <c r="BE14680" s="90"/>
      <c r="BF14680" s="84"/>
      <c r="BG14680" s="84">
        <f t="shared" si="231"/>
        <v>46557.5</v>
      </c>
    </row>
    <row r="14681" spans="39:59">
      <c r="AM14681" s="85" t="s">
        <v>14933</v>
      </c>
      <c r="AN14681" s="83">
        <v>3.4833688999999999</v>
      </c>
      <c r="AO14681" s="84">
        <v>800.08118000000002</v>
      </c>
      <c r="AP14681" s="83">
        <v>5872.0443999999998</v>
      </c>
      <c r="AQ14681" s="83">
        <v>0.78136581000000005</v>
      </c>
      <c r="AR14681" s="83">
        <v>-2.7020029999999999</v>
      </c>
      <c r="AU14681" s="91"/>
      <c r="AW14681" s="89"/>
      <c r="BE14681" s="90"/>
      <c r="BF14681" s="84"/>
      <c r="BG14681" s="84">
        <f t="shared" si="231"/>
        <v>46558</v>
      </c>
    </row>
    <row r="14682" spans="39:59">
      <c r="AM14682" s="85" t="s">
        <v>14934</v>
      </c>
      <c r="AN14682" s="83">
        <v>3.4832654000000001</v>
      </c>
      <c r="AO14682" s="84">
        <v>799.97455000000002</v>
      </c>
      <c r="AP14682" s="83">
        <v>5872.4443000000001</v>
      </c>
      <c r="AQ14682" s="83">
        <v>0.78137003999999999</v>
      </c>
      <c r="AR14682" s="83">
        <v>-2.7018955</v>
      </c>
      <c r="AU14682" s="91"/>
      <c r="AW14682" s="89"/>
      <c r="BE14682" s="90"/>
      <c r="BF14682" s="84"/>
      <c r="BG14682" s="84">
        <f t="shared" si="231"/>
        <v>46558.5</v>
      </c>
    </row>
    <row r="14683" spans="39:59">
      <c r="AM14683" s="85" t="s">
        <v>14935</v>
      </c>
      <c r="AN14683" s="83">
        <v>3.4833322</v>
      </c>
      <c r="AO14683" s="84">
        <v>800.30962999999997</v>
      </c>
      <c r="AP14683" s="83">
        <v>5872.8446999999996</v>
      </c>
      <c r="AQ14683" s="83">
        <v>0.78137677999999999</v>
      </c>
      <c r="AR14683" s="83">
        <v>-2.7019552999999998</v>
      </c>
      <c r="AU14683" s="91"/>
      <c r="AW14683" s="89"/>
      <c r="BE14683" s="90"/>
      <c r="BF14683" s="84"/>
      <c r="BG14683" s="84">
        <f t="shared" si="231"/>
        <v>46559</v>
      </c>
    </row>
    <row r="14684" spans="39:59">
      <c r="AM14684" s="85" t="s">
        <v>14936</v>
      </c>
      <c r="AN14684" s="83">
        <v>3.4834266</v>
      </c>
      <c r="AO14684" s="84">
        <v>800.11157000000003</v>
      </c>
      <c r="AP14684" s="83">
        <v>5873.2446</v>
      </c>
      <c r="AQ14684" s="83">
        <v>0.78138423000000001</v>
      </c>
      <c r="AR14684" s="83">
        <v>-2.7020423</v>
      </c>
      <c r="AU14684" s="91"/>
      <c r="AW14684" s="89"/>
      <c r="BE14684" s="90"/>
      <c r="BF14684" s="84"/>
      <c r="BG14684" s="84">
        <f t="shared" si="231"/>
        <v>46559.5</v>
      </c>
    </row>
    <row r="14685" spans="39:59">
      <c r="AM14685" s="85" t="s">
        <v>14937</v>
      </c>
      <c r="AN14685" s="83">
        <v>3.4834801999999998</v>
      </c>
      <c r="AO14685" s="84">
        <v>800.32488999999998</v>
      </c>
      <c r="AP14685" s="83">
        <v>5873.6445000000003</v>
      </c>
      <c r="AQ14685" s="83">
        <v>0.78139108000000002</v>
      </c>
      <c r="AR14685" s="83">
        <v>-2.7020890999999998</v>
      </c>
      <c r="AU14685" s="91"/>
      <c r="AW14685" s="89"/>
      <c r="BE14685" s="90"/>
      <c r="BF14685" s="84"/>
      <c r="BG14685" s="84">
        <f t="shared" si="231"/>
        <v>46560</v>
      </c>
    </row>
    <row r="14686" spans="39:59">
      <c r="AM14686" s="85" t="s">
        <v>14938</v>
      </c>
      <c r="AN14686" s="83">
        <v>3.4834485000000002</v>
      </c>
      <c r="AO14686" s="84">
        <v>800.05071999999996</v>
      </c>
      <c r="AP14686" s="83">
        <v>5874.0443999999998</v>
      </c>
      <c r="AQ14686" s="83">
        <v>0.78139621000000004</v>
      </c>
      <c r="AR14686" s="83">
        <v>-2.7020523999999999</v>
      </c>
      <c r="AU14686" s="91"/>
      <c r="AW14686" s="89"/>
      <c r="BE14686" s="90"/>
      <c r="BF14686" s="84"/>
      <c r="BG14686" s="84">
        <f t="shared" si="231"/>
        <v>46560.5</v>
      </c>
    </row>
    <row r="14687" spans="39:59">
      <c r="AM14687" s="85" t="s">
        <v>14939</v>
      </c>
      <c r="AN14687" s="83">
        <v>3.4834366000000001</v>
      </c>
      <c r="AO14687" s="84">
        <v>800.21820000000002</v>
      </c>
      <c r="AP14687" s="83">
        <v>5874.4448000000002</v>
      </c>
      <c r="AQ14687" s="83">
        <v>0.78140706000000004</v>
      </c>
      <c r="AR14687" s="83">
        <v>-2.7020295000000001</v>
      </c>
      <c r="AU14687" s="91"/>
      <c r="AW14687" s="89"/>
      <c r="BE14687" s="90"/>
      <c r="BF14687" s="84"/>
      <c r="BG14687" s="84">
        <f t="shared" si="231"/>
        <v>46561</v>
      </c>
    </row>
    <row r="14688" spans="39:59">
      <c r="AM14688" s="85" t="s">
        <v>14940</v>
      </c>
      <c r="AN14688" s="83">
        <v>3.4834425000000002</v>
      </c>
      <c r="AO14688" s="84">
        <v>800.14209000000005</v>
      </c>
      <c r="AP14688" s="83">
        <v>5874.8446999999996</v>
      </c>
      <c r="AQ14688" s="83">
        <v>0.78142160000000005</v>
      </c>
      <c r="AR14688" s="83">
        <v>-2.7020208999999999</v>
      </c>
      <c r="AU14688" s="91"/>
      <c r="AW14688" s="89"/>
      <c r="BE14688" s="90"/>
      <c r="BF14688" s="84"/>
      <c r="BG14688" s="84">
        <f t="shared" si="231"/>
        <v>46561.5</v>
      </c>
    </row>
    <row r="14689" spans="39:59">
      <c r="AM14689" s="85" t="s">
        <v>14941</v>
      </c>
      <c r="AN14689" s="83">
        <v>3.4835167</v>
      </c>
      <c r="AO14689" s="84">
        <v>800.17255</v>
      </c>
      <c r="AP14689" s="83">
        <v>5875.2446</v>
      </c>
      <c r="AQ14689" s="83">
        <v>0.78142922999999997</v>
      </c>
      <c r="AR14689" s="83">
        <v>-2.7020873999999999</v>
      </c>
      <c r="AU14689" s="91"/>
      <c r="AW14689" s="89"/>
      <c r="BE14689" s="90"/>
      <c r="BF14689" s="84"/>
      <c r="BG14689" s="84">
        <f t="shared" si="231"/>
        <v>46562</v>
      </c>
    </row>
    <row r="14690" spans="39:59">
      <c r="AM14690" s="85" t="s">
        <v>14942</v>
      </c>
      <c r="AN14690" s="83">
        <v>3.4835240999999999</v>
      </c>
      <c r="AO14690" s="84">
        <v>799.95929000000001</v>
      </c>
      <c r="AP14690" s="83">
        <v>5875.6450000000004</v>
      </c>
      <c r="AQ14690" s="83">
        <v>0.78143507000000001</v>
      </c>
      <c r="AR14690" s="83">
        <v>-2.7020890999999998</v>
      </c>
      <c r="AU14690" s="91"/>
      <c r="AW14690" s="89"/>
      <c r="BE14690" s="90"/>
      <c r="BF14690" s="84"/>
      <c r="BG14690" s="84">
        <f t="shared" si="231"/>
        <v>46562.5</v>
      </c>
    </row>
    <row r="14691" spans="39:59">
      <c r="AM14691" s="85" t="s">
        <v>14943</v>
      </c>
      <c r="AN14691" s="83">
        <v>3.4834646999999999</v>
      </c>
      <c r="AO14691" s="84">
        <v>800.17255</v>
      </c>
      <c r="AP14691" s="83">
        <v>5876.0448999999999</v>
      </c>
      <c r="AQ14691" s="83">
        <v>0.78144239999999998</v>
      </c>
      <c r="AR14691" s="83">
        <v>-2.7020222999999999</v>
      </c>
      <c r="AU14691" s="91"/>
      <c r="AW14691" s="89"/>
      <c r="BE14691" s="90"/>
      <c r="BF14691" s="84"/>
      <c r="BG14691" s="84">
        <f t="shared" si="231"/>
        <v>46563</v>
      </c>
    </row>
    <row r="14692" spans="39:59">
      <c r="AM14692" s="85" t="s">
        <v>14944</v>
      </c>
      <c r="AN14692" s="83">
        <v>3.4834876000000001</v>
      </c>
      <c r="AO14692" s="84">
        <v>800.03545999999994</v>
      </c>
      <c r="AP14692" s="83">
        <v>5876.4448000000002</v>
      </c>
      <c r="AQ14692" s="83">
        <v>0.78144418999999998</v>
      </c>
      <c r="AR14692" s="83">
        <v>-2.7020433000000001</v>
      </c>
      <c r="AU14692" s="91"/>
      <c r="AW14692" s="89"/>
      <c r="BE14692" s="90"/>
      <c r="BF14692" s="84"/>
      <c r="BG14692" s="84">
        <f t="shared" si="231"/>
        <v>46563.5</v>
      </c>
    </row>
    <row r="14693" spans="39:59">
      <c r="AM14693" s="85" t="s">
        <v>14945</v>
      </c>
      <c r="AN14693" s="83">
        <v>3.4834999999999998</v>
      </c>
      <c r="AO14693" s="84">
        <v>800.06592000000001</v>
      </c>
      <c r="AP14693" s="83">
        <v>5876.8446999999996</v>
      </c>
      <c r="AQ14693" s="83">
        <v>0.78145140000000002</v>
      </c>
      <c r="AR14693" s="83">
        <v>-2.7020485000000001</v>
      </c>
      <c r="AU14693" s="91"/>
      <c r="AW14693" s="89"/>
      <c r="BE14693" s="90"/>
      <c r="BF14693" s="84"/>
      <c r="BG14693" s="84">
        <f t="shared" si="231"/>
        <v>46564</v>
      </c>
    </row>
    <row r="14694" spans="39:59">
      <c r="AM14694" s="85" t="s">
        <v>14946</v>
      </c>
      <c r="AN14694" s="83">
        <v>3.4835829999999999</v>
      </c>
      <c r="AO14694" s="84">
        <v>800.18773999999996</v>
      </c>
      <c r="AP14694" s="83">
        <v>5877.2451000000001</v>
      </c>
      <c r="AQ14694" s="83">
        <v>0.78145635000000002</v>
      </c>
      <c r="AR14694" s="83">
        <v>-2.7021267</v>
      </c>
      <c r="AU14694" s="91"/>
      <c r="AW14694" s="89"/>
      <c r="BE14694" s="90"/>
      <c r="BF14694" s="84"/>
      <c r="BG14694" s="84">
        <f t="shared" si="231"/>
        <v>46564.5</v>
      </c>
    </row>
    <row r="14695" spans="39:59">
      <c r="AM14695" s="85" t="s">
        <v>14947</v>
      </c>
      <c r="AN14695" s="83">
        <v>3.4836065999999999</v>
      </c>
      <c r="AO14695" s="84">
        <v>800.18773999999996</v>
      </c>
      <c r="AP14695" s="83">
        <v>5877.6450000000004</v>
      </c>
      <c r="AQ14695" s="83">
        <v>0.78146386000000001</v>
      </c>
      <c r="AR14695" s="83">
        <v>-2.7021427</v>
      </c>
      <c r="AU14695" s="91"/>
      <c r="AW14695" s="89"/>
      <c r="BE14695" s="90"/>
      <c r="BF14695" s="84"/>
      <c r="BG14695" s="84">
        <f t="shared" si="231"/>
        <v>46565</v>
      </c>
    </row>
    <row r="14696" spans="39:59">
      <c r="AM14696" s="85" t="s">
        <v>14948</v>
      </c>
      <c r="AN14696" s="83">
        <v>3.4835691</v>
      </c>
      <c r="AO14696" s="84">
        <v>799.97455000000002</v>
      </c>
      <c r="AP14696" s="83">
        <v>5878.0448999999999</v>
      </c>
      <c r="AQ14696" s="83">
        <v>0.78147184999999997</v>
      </c>
      <c r="AR14696" s="83">
        <v>-2.7020974</v>
      </c>
      <c r="AU14696" s="91"/>
      <c r="AW14696" s="89"/>
      <c r="BE14696" s="90"/>
      <c r="BF14696" s="84"/>
      <c r="BG14696" s="84">
        <f t="shared" si="231"/>
        <v>46565.5</v>
      </c>
    </row>
    <row r="14697" spans="39:59">
      <c r="AM14697" s="85" t="s">
        <v>14949</v>
      </c>
      <c r="AN14697" s="83">
        <v>3.4835731999999999</v>
      </c>
      <c r="AO14697" s="84">
        <v>800.21825999999999</v>
      </c>
      <c r="AP14697" s="83">
        <v>5878.4453000000003</v>
      </c>
      <c r="AQ14697" s="83">
        <v>0.78148121000000004</v>
      </c>
      <c r="AR14697" s="83">
        <v>-2.7020919000000001</v>
      </c>
      <c r="AU14697" s="91"/>
      <c r="AW14697" s="89"/>
      <c r="BE14697" s="90"/>
      <c r="BF14697" s="84"/>
      <c r="BG14697" s="84">
        <f t="shared" si="231"/>
        <v>46566</v>
      </c>
    </row>
    <row r="14698" spans="39:59">
      <c r="AM14698" s="85" t="s">
        <v>14950</v>
      </c>
      <c r="AN14698" s="83">
        <v>3.4835341</v>
      </c>
      <c r="AO14698" s="84">
        <v>799.92882999999995</v>
      </c>
      <c r="AP14698" s="83">
        <v>5878.8451999999997</v>
      </c>
      <c r="AQ14698" s="83">
        <v>0.78148835999999999</v>
      </c>
      <c r="AR14698" s="83">
        <v>-2.7020457000000002</v>
      </c>
      <c r="AU14698" s="91"/>
      <c r="AW14698" s="89"/>
      <c r="BE14698" s="90"/>
      <c r="BF14698" s="84"/>
      <c r="BG14698" s="84">
        <f t="shared" si="231"/>
        <v>46566.5</v>
      </c>
    </row>
    <row r="14699" spans="39:59">
      <c r="AM14699" s="85" t="s">
        <v>14951</v>
      </c>
      <c r="AN14699" s="83">
        <v>3.4834925999999999</v>
      </c>
      <c r="AO14699" s="84">
        <v>799.88318000000004</v>
      </c>
      <c r="AP14699" s="83">
        <v>5879.2451000000001</v>
      </c>
      <c r="AQ14699" s="83">
        <v>0.78150326000000003</v>
      </c>
      <c r="AR14699" s="83">
        <v>-2.7019894</v>
      </c>
      <c r="AU14699" s="91"/>
      <c r="AW14699" s="89"/>
      <c r="BE14699" s="90"/>
      <c r="BF14699" s="84"/>
      <c r="BG14699" s="84">
        <f t="shared" si="231"/>
        <v>46567</v>
      </c>
    </row>
    <row r="14700" spans="39:59">
      <c r="AM14700" s="85" t="s">
        <v>14952</v>
      </c>
      <c r="AN14700" s="83">
        <v>3.4835014000000002</v>
      </c>
      <c r="AO14700" s="84">
        <v>800.17260999999996</v>
      </c>
      <c r="AP14700" s="83">
        <v>5879.6450000000004</v>
      </c>
      <c r="AQ14700" s="83">
        <v>0.78152071999999995</v>
      </c>
      <c r="AR14700" s="83">
        <v>-2.7019806000000002</v>
      </c>
      <c r="AU14700" s="91"/>
      <c r="AW14700" s="89"/>
      <c r="BE14700" s="90"/>
      <c r="BF14700" s="84"/>
      <c r="BG14700" s="84">
        <f t="shared" si="231"/>
        <v>46567.5</v>
      </c>
    </row>
    <row r="14701" spans="39:59">
      <c r="AM14701" s="85" t="s">
        <v>14953</v>
      </c>
      <c r="AN14701" s="83">
        <v>3.4834597</v>
      </c>
      <c r="AO14701" s="84">
        <v>800.24872000000005</v>
      </c>
      <c r="AP14701" s="83">
        <v>5880.0454</v>
      </c>
      <c r="AQ14701" s="83">
        <v>0.78152847000000003</v>
      </c>
      <c r="AR14701" s="83">
        <v>-2.7019312000000002</v>
      </c>
      <c r="AU14701" s="91"/>
      <c r="AW14701" s="89"/>
      <c r="BE14701" s="90"/>
      <c r="BF14701" s="84"/>
      <c r="BG14701" s="84">
        <f t="shared" si="231"/>
        <v>46568</v>
      </c>
    </row>
    <row r="14702" spans="39:59">
      <c r="AM14702" s="85" t="s">
        <v>14954</v>
      </c>
      <c r="AN14702" s="83">
        <v>3.4834011</v>
      </c>
      <c r="AO14702" s="84">
        <v>799.98974999999996</v>
      </c>
      <c r="AP14702" s="83">
        <v>5880.4453000000003</v>
      </c>
      <c r="AQ14702" s="83">
        <v>0.78154235999999999</v>
      </c>
      <c r="AR14702" s="83">
        <v>-2.7018588000000001</v>
      </c>
      <c r="AU14702" s="91"/>
      <c r="AW14702" s="89"/>
      <c r="BE14702" s="90"/>
      <c r="BF14702" s="84"/>
      <c r="BG14702" s="84">
        <f t="shared" si="231"/>
        <v>46568.5</v>
      </c>
    </row>
    <row r="14703" spans="39:59">
      <c r="AM14703" s="85" t="s">
        <v>14955</v>
      </c>
      <c r="AN14703" s="83">
        <v>3.4834141999999999</v>
      </c>
      <c r="AO14703" s="84">
        <v>799.95929000000001</v>
      </c>
      <c r="AP14703" s="83">
        <v>5880.8451999999997</v>
      </c>
      <c r="AQ14703" s="83">
        <v>0.78155260999999998</v>
      </c>
      <c r="AR14703" s="83">
        <v>-2.7018616</v>
      </c>
      <c r="AU14703" s="91"/>
      <c r="AW14703" s="89"/>
      <c r="BE14703" s="90"/>
      <c r="BF14703" s="84"/>
      <c r="BG14703" s="84">
        <f t="shared" si="231"/>
        <v>46569</v>
      </c>
    </row>
    <row r="14704" spans="39:59">
      <c r="AM14704" s="85" t="s">
        <v>14956</v>
      </c>
      <c r="AN14704" s="83">
        <v>3.4833915000000002</v>
      </c>
      <c r="AO14704" s="84">
        <v>800.005</v>
      </c>
      <c r="AP14704" s="83">
        <v>5881.2456000000002</v>
      </c>
      <c r="AQ14704" s="83">
        <v>0.78155845000000002</v>
      </c>
      <c r="AR14704" s="83">
        <v>-2.7018330000000002</v>
      </c>
      <c r="AU14704" s="91"/>
      <c r="AW14704" s="89"/>
      <c r="BE14704" s="90"/>
      <c r="BF14704" s="84"/>
      <c r="BG14704" s="84">
        <f t="shared" si="231"/>
        <v>46569.5</v>
      </c>
    </row>
    <row r="14705" spans="39:59">
      <c r="AM14705" s="85" t="s">
        <v>14957</v>
      </c>
      <c r="AN14705" s="83">
        <v>3.4833210000000001</v>
      </c>
      <c r="AO14705" s="84">
        <v>800.30957000000001</v>
      </c>
      <c r="AP14705" s="83">
        <v>5881.6454999999996</v>
      </c>
      <c r="AQ14705" s="83">
        <v>0.78155947000000003</v>
      </c>
      <c r="AR14705" s="83">
        <v>-2.7017614999999999</v>
      </c>
      <c r="AU14705" s="91"/>
      <c r="AW14705" s="89"/>
      <c r="BE14705" s="90"/>
      <c r="BF14705" s="84"/>
      <c r="BG14705" s="84">
        <f t="shared" si="231"/>
        <v>46570</v>
      </c>
    </row>
    <row r="14706" spans="39:59">
      <c r="AM14706" s="85" t="s">
        <v>14958</v>
      </c>
      <c r="AN14706" s="83">
        <v>3.4833292999999999</v>
      </c>
      <c r="AO14706" s="84">
        <v>800.17255</v>
      </c>
      <c r="AP14706" s="83">
        <v>5882.0454</v>
      </c>
      <c r="AQ14706" s="83">
        <v>0.78156877000000002</v>
      </c>
      <c r="AR14706" s="83">
        <v>-2.7017604999999998</v>
      </c>
      <c r="AU14706" s="91"/>
      <c r="AW14706" s="89"/>
      <c r="BE14706" s="90"/>
      <c r="BF14706" s="84"/>
      <c r="BG14706" s="84">
        <f t="shared" si="231"/>
        <v>46570.5</v>
      </c>
    </row>
    <row r="14707" spans="39:59">
      <c r="AM14707" s="85" t="s">
        <v>14959</v>
      </c>
      <c r="AN14707" s="83">
        <v>3.4833154999999998</v>
      </c>
      <c r="AO14707" s="84">
        <v>800.005</v>
      </c>
      <c r="AP14707" s="83">
        <v>5882.4458000000004</v>
      </c>
      <c r="AQ14707" s="83">
        <v>0.78157668999999996</v>
      </c>
      <c r="AR14707" s="83">
        <v>-2.7017388000000002</v>
      </c>
      <c r="AU14707" s="91"/>
      <c r="AW14707" s="89"/>
      <c r="BE14707" s="90"/>
      <c r="BF14707" s="84"/>
      <c r="BG14707" s="84">
        <f t="shared" si="231"/>
        <v>46571</v>
      </c>
    </row>
    <row r="14708" spans="39:59">
      <c r="AM14708" s="85" t="s">
        <v>14960</v>
      </c>
      <c r="AN14708" s="83">
        <v>3.4832429999999999</v>
      </c>
      <c r="AO14708" s="84">
        <v>800.06592000000001</v>
      </c>
      <c r="AP14708" s="83">
        <v>5882.8456999999999</v>
      </c>
      <c r="AQ14708" s="83">
        <v>0.78158366999999995</v>
      </c>
      <c r="AR14708" s="83">
        <v>-2.7016591999999999</v>
      </c>
      <c r="AU14708" s="91"/>
      <c r="AW14708" s="89"/>
      <c r="BE14708" s="90"/>
      <c r="BF14708" s="84"/>
      <c r="BG14708" s="84">
        <f t="shared" si="231"/>
        <v>46571.5</v>
      </c>
    </row>
    <row r="14709" spans="39:59">
      <c r="AM14709" s="85" t="s">
        <v>14961</v>
      </c>
      <c r="AN14709" s="83">
        <v>3.4832320000000001</v>
      </c>
      <c r="AO14709" s="84">
        <v>800.20299999999997</v>
      </c>
      <c r="AP14709" s="83">
        <v>5883.2456000000002</v>
      </c>
      <c r="AQ14709" s="83">
        <v>0.78159606000000004</v>
      </c>
      <c r="AR14709" s="83">
        <v>-2.7016361</v>
      </c>
      <c r="AU14709" s="91"/>
      <c r="AW14709" s="89"/>
      <c r="BE14709" s="90"/>
      <c r="BF14709" s="84"/>
      <c r="BG14709" s="84">
        <f t="shared" si="231"/>
        <v>46572</v>
      </c>
    </row>
    <row r="14710" spans="39:59">
      <c r="AM14710" s="85" t="s">
        <v>14962</v>
      </c>
      <c r="AN14710" s="83">
        <v>3.4833018999999998</v>
      </c>
      <c r="AO14710" s="84">
        <v>800.09636999999998</v>
      </c>
      <c r="AP14710" s="83">
        <v>5883.6459999999997</v>
      </c>
      <c r="AQ14710" s="83">
        <v>0.78160644000000001</v>
      </c>
      <c r="AR14710" s="83">
        <v>-2.7016954000000002</v>
      </c>
      <c r="AU14710" s="91"/>
      <c r="AW14710" s="89"/>
      <c r="BE14710" s="90"/>
      <c r="BF14710" s="84"/>
      <c r="BG14710" s="84">
        <f t="shared" si="231"/>
        <v>46572.5</v>
      </c>
    </row>
    <row r="14711" spans="39:59">
      <c r="AM14711" s="85" t="s">
        <v>14963</v>
      </c>
      <c r="AN14711" s="83">
        <v>3.4832345999999998</v>
      </c>
      <c r="AO14711" s="84">
        <v>800.08118000000002</v>
      </c>
      <c r="AP14711" s="83">
        <v>5884.0459000000001</v>
      </c>
      <c r="AQ14711" s="83">
        <v>0.78160905999999997</v>
      </c>
      <c r="AR14711" s="83">
        <v>-2.7016255999999998</v>
      </c>
      <c r="AU14711" s="91"/>
      <c r="AW14711" s="89"/>
      <c r="BE14711" s="90"/>
      <c r="BF14711" s="84"/>
      <c r="BG14711" s="84">
        <f t="shared" si="231"/>
        <v>46573</v>
      </c>
    </row>
    <row r="14712" spans="39:59">
      <c r="AM14712" s="85" t="s">
        <v>14964</v>
      </c>
      <c r="AN14712" s="83">
        <v>3.4830703999999999</v>
      </c>
      <c r="AO14712" s="84">
        <v>800.34009000000003</v>
      </c>
      <c r="AP14712" s="83">
        <v>5884.4458000000004</v>
      </c>
      <c r="AQ14712" s="83">
        <v>0.78160750999999995</v>
      </c>
      <c r="AR14712" s="83">
        <v>-2.7014627</v>
      </c>
      <c r="AU14712" s="91"/>
      <c r="AW14712" s="89"/>
      <c r="BE14712" s="90"/>
      <c r="BF14712" s="84"/>
      <c r="BG14712" s="84">
        <f t="shared" si="231"/>
        <v>46573.5</v>
      </c>
    </row>
    <row r="14713" spans="39:59">
      <c r="AM14713" s="85" t="s">
        <v>14965</v>
      </c>
      <c r="AN14713" s="83">
        <v>3.4830269999999999</v>
      </c>
      <c r="AO14713" s="84">
        <v>800.17255</v>
      </c>
      <c r="AP14713" s="83">
        <v>5884.8456999999999</v>
      </c>
      <c r="AQ14713" s="83">
        <v>0.78161585</v>
      </c>
      <c r="AR14713" s="83">
        <v>-2.7014109999999998</v>
      </c>
      <c r="AU14713" s="91"/>
      <c r="AW14713" s="89"/>
      <c r="BE14713" s="90"/>
      <c r="BF14713" s="84"/>
      <c r="BG14713" s="84">
        <f t="shared" si="231"/>
        <v>46574</v>
      </c>
    </row>
    <row r="14714" spans="39:59">
      <c r="AM14714" s="85" t="s">
        <v>14966</v>
      </c>
      <c r="AN14714" s="83">
        <v>3.4831647999999999</v>
      </c>
      <c r="AO14714" s="84">
        <v>800.15734999999995</v>
      </c>
      <c r="AP14714" s="83">
        <v>5885.2461000000003</v>
      </c>
      <c r="AQ14714" s="83">
        <v>0.78162204999999996</v>
      </c>
      <c r="AR14714" s="83">
        <v>-2.7015425999999998</v>
      </c>
      <c r="AU14714" s="91"/>
      <c r="AW14714" s="89"/>
      <c r="BE14714" s="90"/>
      <c r="BF14714" s="84"/>
      <c r="BG14714" s="84">
        <f t="shared" si="231"/>
        <v>46574.5</v>
      </c>
    </row>
    <row r="14715" spans="39:59">
      <c r="AM14715" s="85" t="s">
        <v>14967</v>
      </c>
      <c r="AN14715" s="83">
        <v>3.4832310999999998</v>
      </c>
      <c r="AO14715" s="84">
        <v>800.005</v>
      </c>
      <c r="AP14715" s="83">
        <v>5885.6459999999997</v>
      </c>
      <c r="AQ14715" s="83">
        <v>0.78163928000000005</v>
      </c>
      <c r="AR14715" s="83">
        <v>-2.7015916999999998</v>
      </c>
      <c r="AU14715" s="91"/>
      <c r="AW14715" s="89"/>
      <c r="BE14715" s="90"/>
      <c r="BF14715" s="84"/>
      <c r="BG14715" s="84">
        <f t="shared" si="231"/>
        <v>46575</v>
      </c>
    </row>
    <row r="14716" spans="39:59">
      <c r="AM14716" s="85" t="s">
        <v>14968</v>
      </c>
      <c r="AN14716" s="83">
        <v>3.4833094999999998</v>
      </c>
      <c r="AO14716" s="84">
        <v>800.18773999999996</v>
      </c>
      <c r="AP14716" s="83">
        <v>5886.0459000000001</v>
      </c>
      <c r="AQ14716" s="83">
        <v>0.78165191000000001</v>
      </c>
      <c r="AR14716" s="83">
        <v>-2.7016575</v>
      </c>
      <c r="AU14716" s="91"/>
      <c r="AW14716" s="89"/>
      <c r="BE14716" s="90"/>
      <c r="BF14716" s="84"/>
      <c r="BG14716" s="84">
        <f t="shared" si="231"/>
        <v>46575.5</v>
      </c>
    </row>
    <row r="14717" spans="39:59">
      <c r="AM14717" s="85" t="s">
        <v>14969</v>
      </c>
      <c r="AN14717" s="83">
        <v>3.4833609999999999</v>
      </c>
      <c r="AO14717" s="84">
        <v>800.20299999999997</v>
      </c>
      <c r="AP14717" s="83">
        <v>5886.4462999999996</v>
      </c>
      <c r="AQ14717" s="83">
        <v>0.78164880999999997</v>
      </c>
      <c r="AR14717" s="83">
        <v>-2.7017120999999999</v>
      </c>
      <c r="AU14717" s="91"/>
      <c r="AW14717" s="89"/>
      <c r="BE14717" s="90"/>
      <c r="BF14717" s="84"/>
      <c r="BG14717" s="84">
        <f t="shared" si="231"/>
        <v>46576</v>
      </c>
    </row>
    <row r="14718" spans="39:59">
      <c r="AM14718" s="85" t="s">
        <v>14970</v>
      </c>
      <c r="AN14718" s="83">
        <v>3.4834318</v>
      </c>
      <c r="AO14718" s="84">
        <v>800.02020000000005</v>
      </c>
      <c r="AP14718" s="83">
        <v>5886.8462</v>
      </c>
      <c r="AQ14718" s="83">
        <v>0.78165804999999999</v>
      </c>
      <c r="AR14718" s="83">
        <v>-2.7017736000000001</v>
      </c>
      <c r="AU14718" s="91"/>
      <c r="AW14718" s="89"/>
      <c r="BE14718" s="90"/>
      <c r="BF14718" s="84"/>
      <c r="BG14718" s="84">
        <f t="shared" si="231"/>
        <v>46576.5</v>
      </c>
    </row>
    <row r="14719" spans="39:59">
      <c r="AM14719" s="85" t="s">
        <v>14971</v>
      </c>
      <c r="AN14719" s="83">
        <v>3.4834201</v>
      </c>
      <c r="AO14719" s="84">
        <v>800.11157000000003</v>
      </c>
      <c r="AP14719" s="83">
        <v>5887.2461000000003</v>
      </c>
      <c r="AQ14719" s="83">
        <v>0.78166658</v>
      </c>
      <c r="AR14719" s="83">
        <v>-2.7017536</v>
      </c>
      <c r="AU14719" s="91"/>
      <c r="AW14719" s="89"/>
      <c r="BE14719" s="90"/>
      <c r="BF14719" s="84"/>
      <c r="BG14719" s="84">
        <f t="shared" si="231"/>
        <v>46577</v>
      </c>
    </row>
    <row r="14720" spans="39:59">
      <c r="AM14720" s="85" t="s">
        <v>14972</v>
      </c>
      <c r="AN14720" s="83">
        <v>3.4834312999999999</v>
      </c>
      <c r="AO14720" s="84">
        <v>800.11157000000003</v>
      </c>
      <c r="AP14720" s="83">
        <v>5887.6464999999998</v>
      </c>
      <c r="AQ14720" s="83">
        <v>0.78167385</v>
      </c>
      <c r="AR14720" s="83">
        <v>-2.7017574</v>
      </c>
      <c r="AU14720" s="91"/>
      <c r="AW14720" s="89"/>
      <c r="BE14720" s="90"/>
      <c r="BF14720" s="84"/>
      <c r="BG14720" s="84">
        <f t="shared" si="231"/>
        <v>46577.5</v>
      </c>
    </row>
    <row r="14721" spans="39:59">
      <c r="AM14721" s="85" t="s">
        <v>14973</v>
      </c>
      <c r="AN14721" s="83">
        <v>3.4834084999999999</v>
      </c>
      <c r="AO14721" s="84">
        <v>800.29443000000003</v>
      </c>
      <c r="AP14721" s="83">
        <v>5888.0464000000002</v>
      </c>
      <c r="AQ14721" s="83">
        <v>0.78168738000000004</v>
      </c>
      <c r="AR14721" s="83">
        <v>-2.7017212000000002</v>
      </c>
      <c r="AU14721" s="91"/>
      <c r="AW14721" s="89"/>
      <c r="BE14721" s="90"/>
      <c r="BF14721" s="84"/>
      <c r="BG14721" s="84">
        <f t="shared" si="231"/>
        <v>46578</v>
      </c>
    </row>
    <row r="14722" spans="39:59">
      <c r="AM14722" s="85" t="s">
        <v>14974</v>
      </c>
      <c r="AN14722" s="83">
        <v>3.4834882999999999</v>
      </c>
      <c r="AO14722" s="84">
        <v>800.30962999999997</v>
      </c>
      <c r="AP14722" s="83">
        <v>5888.4467999999997</v>
      </c>
      <c r="AQ14722" s="83">
        <v>0.78169531000000003</v>
      </c>
      <c r="AR14722" s="83">
        <v>-2.7017929999999999</v>
      </c>
      <c r="AU14722" s="91"/>
      <c r="AW14722" s="89"/>
      <c r="BE14722" s="90"/>
      <c r="BF14722" s="84"/>
      <c r="BG14722" s="84">
        <f t="shared" si="231"/>
        <v>46578.5</v>
      </c>
    </row>
    <row r="14723" spans="39:59">
      <c r="AM14723" s="85" t="s">
        <v>14975</v>
      </c>
      <c r="AN14723" s="83">
        <v>3.4835243</v>
      </c>
      <c r="AO14723" s="84">
        <v>800.06592000000001</v>
      </c>
      <c r="AP14723" s="83">
        <v>5888.8467000000001</v>
      </c>
      <c r="AQ14723" s="83">
        <v>0.78170234000000005</v>
      </c>
      <c r="AR14723" s="83">
        <v>-2.7018219999999999</v>
      </c>
      <c r="AU14723" s="91"/>
      <c r="AW14723" s="89"/>
      <c r="BE14723" s="90"/>
      <c r="BF14723" s="84"/>
      <c r="BG14723" s="84">
        <f t="shared" si="231"/>
        <v>46579</v>
      </c>
    </row>
    <row r="14724" spans="39:59">
      <c r="AM14724" s="85" t="s">
        <v>14976</v>
      </c>
      <c r="AN14724" s="83">
        <v>3.4835069000000001</v>
      </c>
      <c r="AO14724" s="84">
        <v>800.27923999999996</v>
      </c>
      <c r="AP14724" s="83">
        <v>5889.2466000000004</v>
      </c>
      <c r="AQ14724" s="83">
        <v>0.78171473999999996</v>
      </c>
      <c r="AR14724" s="83">
        <v>-2.7017921999999999</v>
      </c>
      <c r="AU14724" s="91"/>
      <c r="AW14724" s="89"/>
      <c r="BE14724" s="90"/>
      <c r="BF14724" s="84"/>
      <c r="BG14724" s="84">
        <f t="shared" si="231"/>
        <v>46579.5</v>
      </c>
    </row>
    <row r="14725" spans="39:59">
      <c r="AM14725" s="85" t="s">
        <v>14977</v>
      </c>
      <c r="AN14725" s="83">
        <v>3.4835172000000001</v>
      </c>
      <c r="AO14725" s="84">
        <v>800.05065999999999</v>
      </c>
      <c r="AP14725" s="83">
        <v>5889.6464999999998</v>
      </c>
      <c r="AQ14725" s="83">
        <v>0.78172010000000003</v>
      </c>
      <c r="AR14725" s="83">
        <v>-2.701797</v>
      </c>
      <c r="AU14725" s="91"/>
      <c r="AW14725" s="89"/>
      <c r="BE14725" s="90"/>
      <c r="BF14725" s="84"/>
      <c r="BG14725" s="84">
        <f t="shared" ref="BG14725:BG14788" si="232">BG14724+0.5</f>
        <v>46580</v>
      </c>
    </row>
    <row r="14726" spans="39:59">
      <c r="AM14726" s="85" t="s">
        <v>14978</v>
      </c>
      <c r="AN14726" s="83">
        <v>3.4834814000000001</v>
      </c>
      <c r="AO14726" s="84">
        <v>800.26391999999998</v>
      </c>
      <c r="AP14726" s="83">
        <v>5890.0469000000003</v>
      </c>
      <c r="AQ14726" s="83">
        <v>0.78172302000000005</v>
      </c>
      <c r="AR14726" s="83">
        <v>-2.7017584000000001</v>
      </c>
      <c r="AU14726" s="91"/>
      <c r="AW14726" s="89"/>
      <c r="BE14726" s="90"/>
      <c r="BF14726" s="84"/>
      <c r="BG14726" s="84">
        <f t="shared" si="232"/>
        <v>46580.5</v>
      </c>
    </row>
    <row r="14727" spans="39:59">
      <c r="AM14727" s="85" t="s">
        <v>14979</v>
      </c>
      <c r="AN14727" s="83">
        <v>3.4835037999999998</v>
      </c>
      <c r="AO14727" s="84">
        <v>799.98974999999996</v>
      </c>
      <c r="AP14727" s="83">
        <v>5890.4467999999997</v>
      </c>
      <c r="AQ14727" s="83">
        <v>0.78172361999999995</v>
      </c>
      <c r="AR14727" s="83">
        <v>-2.7017802999999998</v>
      </c>
      <c r="AU14727" s="91"/>
      <c r="AW14727" s="89"/>
      <c r="BE14727" s="90"/>
      <c r="BF14727" s="84"/>
      <c r="BG14727" s="84">
        <f t="shared" si="232"/>
        <v>46581</v>
      </c>
    </row>
    <row r="14728" spans="39:59">
      <c r="AM14728" s="85" t="s">
        <v>14980</v>
      </c>
      <c r="AN14728" s="83">
        <v>3.4833918000000001</v>
      </c>
      <c r="AO14728" s="84">
        <v>799.98974999999996</v>
      </c>
      <c r="AP14728" s="83">
        <v>5890.8467000000001</v>
      </c>
      <c r="AQ14728" s="83">
        <v>0.78172410000000003</v>
      </c>
      <c r="AR14728" s="83">
        <v>-2.7016675000000001</v>
      </c>
      <c r="AU14728" s="91"/>
      <c r="AW14728" s="89"/>
      <c r="BE14728" s="90"/>
      <c r="BF14728" s="84"/>
      <c r="BG14728" s="84">
        <f t="shared" si="232"/>
        <v>46581.5</v>
      </c>
    </row>
    <row r="14729" spans="39:59">
      <c r="AM14729" s="85" t="s">
        <v>14981</v>
      </c>
      <c r="AN14729" s="83">
        <v>3.4833620000000001</v>
      </c>
      <c r="AO14729" s="84">
        <v>799.97455000000002</v>
      </c>
      <c r="AP14729" s="83">
        <v>5891.2470999999996</v>
      </c>
      <c r="AQ14729" s="83">
        <v>0.78172045999999995</v>
      </c>
      <c r="AR14729" s="83">
        <v>-2.7016415999999999</v>
      </c>
      <c r="AU14729" s="91"/>
      <c r="AW14729" s="89"/>
      <c r="BE14729" s="90"/>
      <c r="BF14729" s="84"/>
      <c r="BG14729" s="84">
        <f t="shared" si="232"/>
        <v>46582</v>
      </c>
    </row>
    <row r="14730" spans="39:59">
      <c r="AM14730" s="85" t="s">
        <v>14982</v>
      </c>
      <c r="AN14730" s="83">
        <v>3.4833628999999999</v>
      </c>
      <c r="AO14730" s="84">
        <v>799.98974999999996</v>
      </c>
      <c r="AP14730" s="83">
        <v>5891.6469999999999</v>
      </c>
      <c r="AQ14730" s="83">
        <v>0.78171824999999995</v>
      </c>
      <c r="AR14730" s="83">
        <v>-2.7016447000000001</v>
      </c>
      <c r="AU14730" s="91"/>
      <c r="AW14730" s="89"/>
      <c r="BE14730" s="90"/>
      <c r="BF14730" s="84"/>
      <c r="BG14730" s="84">
        <f t="shared" si="232"/>
        <v>46582.5</v>
      </c>
    </row>
    <row r="14731" spans="39:59">
      <c r="AM14731" s="85" t="s">
        <v>14983</v>
      </c>
      <c r="AN14731" s="83">
        <v>3.4833414999999999</v>
      </c>
      <c r="AO14731" s="84">
        <v>800.24872000000005</v>
      </c>
      <c r="AP14731" s="83">
        <v>5892.0469000000003</v>
      </c>
      <c r="AQ14731" s="83">
        <v>0.78170872000000002</v>
      </c>
      <c r="AR14731" s="83">
        <v>-2.7016327000000002</v>
      </c>
      <c r="AU14731" s="91"/>
      <c r="AW14731" s="89"/>
      <c r="BE14731" s="90"/>
      <c r="BF14731" s="84"/>
      <c r="BG14731" s="84">
        <f t="shared" si="232"/>
        <v>46583</v>
      </c>
    </row>
    <row r="14732" spans="39:59">
      <c r="AM14732" s="85" t="s">
        <v>14984</v>
      </c>
      <c r="AN14732" s="83">
        <v>3.4832892000000002</v>
      </c>
      <c r="AO14732" s="84">
        <v>800.09644000000003</v>
      </c>
      <c r="AP14732" s="83">
        <v>5892.4472999999998</v>
      </c>
      <c r="AQ14732" s="83">
        <v>0.78170824000000005</v>
      </c>
      <c r="AR14732" s="83">
        <v>-2.701581</v>
      </c>
      <c r="AU14732" s="91"/>
      <c r="AW14732" s="89"/>
      <c r="BE14732" s="90"/>
      <c r="BF14732" s="84"/>
      <c r="BG14732" s="84">
        <f t="shared" si="232"/>
        <v>46583.5</v>
      </c>
    </row>
    <row r="14733" spans="39:59">
      <c r="AM14733" s="85" t="s">
        <v>14985</v>
      </c>
      <c r="AN14733" s="83">
        <v>3.4833395</v>
      </c>
      <c r="AO14733" s="84">
        <v>800.12683000000004</v>
      </c>
      <c r="AP14733" s="83">
        <v>5892.8472000000002</v>
      </c>
      <c r="AQ14733" s="83">
        <v>0.78169577999999995</v>
      </c>
      <c r="AR14733" s="83">
        <v>-2.7016437</v>
      </c>
      <c r="AU14733" s="91"/>
      <c r="AW14733" s="89"/>
      <c r="BE14733" s="90"/>
      <c r="BF14733" s="84"/>
      <c r="BG14733" s="84">
        <f t="shared" si="232"/>
        <v>46584</v>
      </c>
    </row>
    <row r="14734" spans="39:59">
      <c r="AM14734" s="85" t="s">
        <v>14986</v>
      </c>
      <c r="AN14734" s="83">
        <v>3.4832401000000002</v>
      </c>
      <c r="AO14734" s="84">
        <v>800.06592000000001</v>
      </c>
      <c r="AP14734" s="83">
        <v>5893.2470999999996</v>
      </c>
      <c r="AQ14734" s="83">
        <v>0.78169107000000004</v>
      </c>
      <c r="AR14734" s="83">
        <v>-2.7015490999999998</v>
      </c>
      <c r="AU14734" s="91"/>
      <c r="AW14734" s="89"/>
      <c r="BE14734" s="90"/>
      <c r="BF14734" s="84"/>
      <c r="BG14734" s="84">
        <f t="shared" si="232"/>
        <v>46584.5</v>
      </c>
    </row>
    <row r="14735" spans="39:59">
      <c r="AM14735" s="85" t="s">
        <v>14987</v>
      </c>
      <c r="AN14735" s="83">
        <v>3.4831848000000001</v>
      </c>
      <c r="AO14735" s="84">
        <v>800.05071999999996</v>
      </c>
      <c r="AP14735" s="83">
        <v>5893.6475</v>
      </c>
      <c r="AQ14735" s="83">
        <v>0.78169078000000003</v>
      </c>
      <c r="AR14735" s="83">
        <v>-2.7014939999999998</v>
      </c>
      <c r="AU14735" s="91"/>
      <c r="AW14735" s="89"/>
      <c r="BE14735" s="90"/>
      <c r="BF14735" s="84"/>
      <c r="BG14735" s="84">
        <f t="shared" si="232"/>
        <v>46585</v>
      </c>
    </row>
    <row r="14736" spans="39:59">
      <c r="AM14736" s="85" t="s">
        <v>14988</v>
      </c>
      <c r="AN14736" s="83">
        <v>3.4832548999999999</v>
      </c>
      <c r="AO14736" s="84">
        <v>800.20299999999997</v>
      </c>
      <c r="AP14736" s="83">
        <v>5894.0474000000004</v>
      </c>
      <c r="AQ14736" s="83">
        <v>0.78168762000000003</v>
      </c>
      <c r="AR14736" s="83">
        <v>-2.7015671999999999</v>
      </c>
      <c r="AU14736" s="91"/>
      <c r="AW14736" s="89"/>
      <c r="BE14736" s="90"/>
      <c r="BF14736" s="84"/>
      <c r="BG14736" s="84">
        <f t="shared" si="232"/>
        <v>46585.5</v>
      </c>
    </row>
    <row r="14737" spans="39:59">
      <c r="AM14737" s="85" t="s">
        <v>14989</v>
      </c>
      <c r="AN14737" s="83">
        <v>3.4832759000000002</v>
      </c>
      <c r="AO14737" s="84">
        <v>800.12683000000004</v>
      </c>
      <c r="AP14737" s="83">
        <v>5894.4472999999998</v>
      </c>
      <c r="AQ14737" s="83">
        <v>0.78168397999999994</v>
      </c>
      <c r="AR14737" s="83">
        <v>-2.7015920000000002</v>
      </c>
      <c r="AU14737" s="91"/>
      <c r="AW14737" s="89"/>
      <c r="BE14737" s="90"/>
      <c r="BF14737" s="84"/>
      <c r="BG14737" s="84">
        <f t="shared" si="232"/>
        <v>46586</v>
      </c>
    </row>
    <row r="14738" spans="39:59">
      <c r="AM14738" s="85" t="s">
        <v>14990</v>
      </c>
      <c r="AN14738" s="83">
        <v>3.4833561999999998</v>
      </c>
      <c r="AO14738" s="84">
        <v>800.08112000000006</v>
      </c>
      <c r="AP14738" s="83">
        <v>5894.8472000000002</v>
      </c>
      <c r="AQ14738" s="83">
        <v>0.78168797000000001</v>
      </c>
      <c r="AR14738" s="83">
        <v>-2.7016683000000001</v>
      </c>
      <c r="AU14738" s="91"/>
      <c r="AW14738" s="89"/>
      <c r="BE14738" s="90"/>
      <c r="BF14738" s="84"/>
      <c r="BG14738" s="84">
        <f t="shared" si="232"/>
        <v>46586.5</v>
      </c>
    </row>
    <row r="14739" spans="39:59">
      <c r="AM14739" s="85" t="s">
        <v>14991</v>
      </c>
      <c r="AN14739" s="83">
        <v>3.4833522000000001</v>
      </c>
      <c r="AO14739" s="84">
        <v>800.15734999999995</v>
      </c>
      <c r="AP14739" s="83">
        <v>5895.2475999999997</v>
      </c>
      <c r="AQ14739" s="83">
        <v>0.78168523000000001</v>
      </c>
      <c r="AR14739" s="83">
        <v>-2.7016667999999999</v>
      </c>
      <c r="AU14739" s="91"/>
      <c r="AW14739" s="89"/>
      <c r="BE14739" s="90"/>
      <c r="BF14739" s="84"/>
      <c r="BG14739" s="84">
        <f t="shared" si="232"/>
        <v>46587</v>
      </c>
    </row>
    <row r="14740" spans="39:59">
      <c r="AM14740" s="85" t="s">
        <v>14992</v>
      </c>
      <c r="AN14740" s="83">
        <v>3.4835419999999999</v>
      </c>
      <c r="AO14740" s="84">
        <v>800.14209000000005</v>
      </c>
      <c r="AP14740" s="83">
        <v>5895.6475</v>
      </c>
      <c r="AQ14740" s="83">
        <v>0.78169</v>
      </c>
      <c r="AR14740" s="83">
        <v>-2.7018518</v>
      </c>
      <c r="AU14740" s="91"/>
      <c r="AW14740" s="89"/>
      <c r="BE14740" s="90"/>
      <c r="BF14740" s="84"/>
      <c r="BG14740" s="84">
        <f t="shared" si="232"/>
        <v>46587.5</v>
      </c>
    </row>
    <row r="14741" spans="39:59">
      <c r="AM14741" s="85" t="s">
        <v>14993</v>
      </c>
      <c r="AN14741" s="83">
        <v>3.4834231999999998</v>
      </c>
      <c r="AO14741" s="84">
        <v>800.005</v>
      </c>
      <c r="AP14741" s="83">
        <v>5896.0474000000004</v>
      </c>
      <c r="AQ14741" s="83">
        <v>0.78169398999999995</v>
      </c>
      <c r="AR14741" s="83">
        <v>-2.7017292999999998</v>
      </c>
      <c r="AU14741" s="91"/>
      <c r="AW14741" s="89"/>
      <c r="BE14741" s="90"/>
      <c r="BF14741" s="84"/>
      <c r="BG14741" s="84">
        <f t="shared" si="232"/>
        <v>46588</v>
      </c>
    </row>
    <row r="14742" spans="39:59">
      <c r="AM14742" s="85" t="s">
        <v>14994</v>
      </c>
      <c r="AN14742" s="83">
        <v>3.4834154000000002</v>
      </c>
      <c r="AO14742" s="84">
        <v>800.005</v>
      </c>
      <c r="AP14742" s="83">
        <v>5896.4477999999999</v>
      </c>
      <c r="AQ14742" s="83">
        <v>0.78170757999999996</v>
      </c>
      <c r="AR14742" s="83">
        <v>-2.7017077999999999</v>
      </c>
      <c r="AU14742" s="91"/>
      <c r="AW14742" s="89"/>
      <c r="BE14742" s="90"/>
      <c r="BF14742" s="84"/>
      <c r="BG14742" s="84">
        <f t="shared" si="232"/>
        <v>46588.5</v>
      </c>
    </row>
    <row r="14743" spans="39:59">
      <c r="AM14743" s="85" t="s">
        <v>14995</v>
      </c>
      <c r="AN14743" s="83">
        <v>3.4834881000000002</v>
      </c>
      <c r="AO14743" s="84">
        <v>800.15734999999995</v>
      </c>
      <c r="AP14743" s="83">
        <v>5896.8477000000003</v>
      </c>
      <c r="AQ14743" s="83">
        <v>0.78171813000000001</v>
      </c>
      <c r="AR14743" s="83">
        <v>-2.7017701000000001</v>
      </c>
      <c r="AU14743" s="91"/>
      <c r="AW14743" s="89"/>
      <c r="BE14743" s="90"/>
      <c r="BF14743" s="84"/>
      <c r="BG14743" s="84">
        <f t="shared" si="232"/>
        <v>46589</v>
      </c>
    </row>
    <row r="14744" spans="39:59">
      <c r="AM14744" s="85" t="s">
        <v>14996</v>
      </c>
      <c r="AN14744" s="83">
        <v>3.4834084999999999</v>
      </c>
      <c r="AO14744" s="84">
        <v>800.20299999999997</v>
      </c>
      <c r="AP14744" s="83">
        <v>5897.2475999999997</v>
      </c>
      <c r="AQ14744" s="83">
        <v>0.78172271999999998</v>
      </c>
      <c r="AR14744" s="83">
        <v>-2.7016857000000001</v>
      </c>
      <c r="AU14744" s="91"/>
      <c r="AW14744" s="89"/>
      <c r="BE14744" s="90"/>
      <c r="BF14744" s="84"/>
      <c r="BG14744" s="84">
        <f t="shared" si="232"/>
        <v>46589.5</v>
      </c>
    </row>
    <row r="14745" spans="39:59">
      <c r="AM14745" s="85" t="s">
        <v>14997</v>
      </c>
      <c r="AN14745" s="83">
        <v>3.4833975000000001</v>
      </c>
      <c r="AO14745" s="84">
        <v>800.08118000000002</v>
      </c>
      <c r="AP14745" s="83">
        <v>5897.6478999999999</v>
      </c>
      <c r="AQ14745" s="83">
        <v>0.78170812000000001</v>
      </c>
      <c r="AR14745" s="83">
        <v>-2.7016892000000001</v>
      </c>
      <c r="AU14745" s="91"/>
      <c r="AW14745" s="89"/>
      <c r="BE14745" s="90"/>
      <c r="BF14745" s="84"/>
      <c r="BG14745" s="84">
        <f t="shared" si="232"/>
        <v>46590</v>
      </c>
    </row>
    <row r="14746" spans="39:59">
      <c r="AM14746" s="85" t="s">
        <v>14998</v>
      </c>
      <c r="AN14746" s="83">
        <v>3.4833522000000001</v>
      </c>
      <c r="AO14746" s="84">
        <v>800.02020000000005</v>
      </c>
      <c r="AP14746" s="83">
        <v>5898.0478999999996</v>
      </c>
      <c r="AQ14746" s="83">
        <v>0.78169429000000001</v>
      </c>
      <c r="AR14746" s="83">
        <v>-2.7016578</v>
      </c>
      <c r="AU14746" s="91"/>
      <c r="AW14746" s="89"/>
      <c r="BE14746" s="90"/>
      <c r="BF14746" s="84"/>
      <c r="BG14746" s="84">
        <f t="shared" si="232"/>
        <v>46590.5</v>
      </c>
    </row>
    <row r="14747" spans="39:59">
      <c r="AM14747" s="85" t="s">
        <v>14999</v>
      </c>
      <c r="AN14747" s="83">
        <v>3.483501</v>
      </c>
      <c r="AO14747" s="84">
        <v>800.12683000000004</v>
      </c>
      <c r="AP14747" s="83">
        <v>5898.4477999999999</v>
      </c>
      <c r="AQ14747" s="83">
        <v>0.78169005999999996</v>
      </c>
      <c r="AR14747" s="83">
        <v>-2.7018108000000001</v>
      </c>
      <c r="AU14747" s="91"/>
      <c r="AW14747" s="89"/>
      <c r="BE14747" s="90"/>
      <c r="BF14747" s="84"/>
      <c r="BG14747" s="84">
        <f t="shared" si="232"/>
        <v>46591</v>
      </c>
    </row>
    <row r="14748" spans="39:59">
      <c r="AM14748" s="85" t="s">
        <v>15000</v>
      </c>
      <c r="AN14748" s="83">
        <v>3.4836236999999999</v>
      </c>
      <c r="AO14748" s="84">
        <v>800.05065999999999</v>
      </c>
      <c r="AP14748" s="83">
        <v>5898.8481000000002</v>
      </c>
      <c r="AQ14748" s="83">
        <v>0.78168314999999999</v>
      </c>
      <c r="AR14748" s="83">
        <v>-2.7019405000000001</v>
      </c>
      <c r="AU14748" s="91"/>
      <c r="AW14748" s="89"/>
      <c r="BE14748" s="90"/>
      <c r="BF14748" s="84"/>
      <c r="BG14748" s="84">
        <f t="shared" si="232"/>
        <v>46591.5</v>
      </c>
    </row>
    <row r="14749" spans="39:59">
      <c r="AM14749" s="85" t="s">
        <v>15001</v>
      </c>
      <c r="AN14749" s="83">
        <v>3.4836535</v>
      </c>
      <c r="AO14749" s="84">
        <v>800.06592000000001</v>
      </c>
      <c r="AP14749" s="83">
        <v>5899.2479999999996</v>
      </c>
      <c r="AQ14749" s="83">
        <v>0.78166782999999995</v>
      </c>
      <c r="AR14749" s="83">
        <v>-2.7019858000000001</v>
      </c>
      <c r="AU14749" s="91"/>
      <c r="AW14749" s="89"/>
      <c r="BE14749" s="90"/>
      <c r="BF14749" s="84"/>
      <c r="BG14749" s="84">
        <f t="shared" si="232"/>
        <v>46592</v>
      </c>
    </row>
    <row r="14750" spans="39:59">
      <c r="AM14750" s="85" t="s">
        <v>15002</v>
      </c>
      <c r="AN14750" s="83">
        <v>3.4836149000000001</v>
      </c>
      <c r="AO14750" s="84">
        <v>800.18773999999996</v>
      </c>
      <c r="AP14750" s="83">
        <v>5899.6478999999999</v>
      </c>
      <c r="AQ14750" s="83">
        <v>0.78166139000000001</v>
      </c>
      <c r="AR14750" s="83">
        <v>-2.7019533999999998</v>
      </c>
      <c r="AU14750" s="91"/>
      <c r="AW14750" s="89"/>
      <c r="BE14750" s="90"/>
      <c r="BF14750" s="84"/>
      <c r="BG14750" s="84">
        <f t="shared" si="232"/>
        <v>46592.5</v>
      </c>
    </row>
    <row r="14751" spans="39:59">
      <c r="AM14751" s="85" t="s">
        <v>15003</v>
      </c>
      <c r="AN14751" s="83">
        <v>3.4836464</v>
      </c>
      <c r="AO14751" s="84">
        <v>800.15734999999995</v>
      </c>
      <c r="AP14751" s="83">
        <v>5900.0478999999996</v>
      </c>
      <c r="AQ14751" s="83">
        <v>0.78165572999999999</v>
      </c>
      <c r="AR14751" s="83">
        <v>-2.7019905999999998</v>
      </c>
      <c r="AU14751" s="91"/>
      <c r="AW14751" s="89"/>
      <c r="BE14751" s="90"/>
      <c r="BF14751" s="84"/>
      <c r="BG14751" s="84">
        <f t="shared" si="232"/>
        <v>46593</v>
      </c>
    </row>
    <row r="14752" spans="39:59">
      <c r="AM14752" s="85" t="s">
        <v>15004</v>
      </c>
      <c r="AN14752" s="83">
        <v>3.4836708999999999</v>
      </c>
      <c r="AO14752" s="84">
        <v>800.05065999999999</v>
      </c>
      <c r="AP14752" s="83">
        <v>5900.4481999999998</v>
      </c>
      <c r="AQ14752" s="83">
        <v>0.78164356999999995</v>
      </c>
      <c r="AR14752" s="83">
        <v>-2.7020273000000001</v>
      </c>
      <c r="AU14752" s="91"/>
      <c r="AW14752" s="89"/>
      <c r="BE14752" s="90"/>
      <c r="BF14752" s="84"/>
      <c r="BG14752" s="84">
        <f t="shared" si="232"/>
        <v>46593.5</v>
      </c>
    </row>
    <row r="14753" spans="39:59">
      <c r="AM14753" s="85" t="s">
        <v>15005</v>
      </c>
      <c r="AN14753" s="83">
        <v>3.4837083999999998</v>
      </c>
      <c r="AO14753" s="84">
        <v>800.02026000000001</v>
      </c>
      <c r="AP14753" s="83">
        <v>5900.8481000000002</v>
      </c>
      <c r="AQ14753" s="83">
        <v>0.78163539999999998</v>
      </c>
      <c r="AR14753" s="83">
        <v>-2.7020729000000001</v>
      </c>
      <c r="AU14753" s="91"/>
      <c r="AW14753" s="89"/>
      <c r="BE14753" s="90"/>
      <c r="BF14753" s="84"/>
      <c r="BG14753" s="84">
        <f t="shared" si="232"/>
        <v>46594</v>
      </c>
    </row>
    <row r="14754" spans="39:59">
      <c r="AM14754" s="85" t="s">
        <v>15006</v>
      </c>
      <c r="AN14754" s="83">
        <v>3.4836965000000002</v>
      </c>
      <c r="AO14754" s="84">
        <v>800.43146000000002</v>
      </c>
      <c r="AP14754" s="83">
        <v>5901.2479999999996</v>
      </c>
      <c r="AQ14754" s="83">
        <v>0.78163241999999999</v>
      </c>
      <c r="AR14754" s="83">
        <v>-2.702064</v>
      </c>
      <c r="AU14754" s="91"/>
      <c r="AW14754" s="89"/>
      <c r="BE14754" s="90"/>
      <c r="BF14754" s="84"/>
      <c r="BG14754" s="84">
        <f t="shared" si="232"/>
        <v>46594.5</v>
      </c>
    </row>
    <row r="14755" spans="39:59">
      <c r="AM14755" s="85" t="s">
        <v>15007</v>
      </c>
      <c r="AN14755" s="83">
        <v>3.4837669999999998</v>
      </c>
      <c r="AO14755" s="84">
        <v>799.98974999999996</v>
      </c>
      <c r="AP14755" s="83">
        <v>5901.6484</v>
      </c>
      <c r="AQ14755" s="83">
        <v>0.78162765999999995</v>
      </c>
      <c r="AR14755" s="83">
        <v>-2.7021394000000001</v>
      </c>
      <c r="AU14755" s="91"/>
      <c r="AW14755" s="89"/>
      <c r="BE14755" s="90"/>
      <c r="BF14755" s="84"/>
      <c r="BG14755" s="84">
        <f t="shared" si="232"/>
        <v>46595</v>
      </c>
    </row>
    <row r="14756" spans="39:59">
      <c r="AM14756" s="85" t="s">
        <v>15008</v>
      </c>
      <c r="AN14756" s="83">
        <v>3.4837813</v>
      </c>
      <c r="AO14756" s="84">
        <v>800.26391999999998</v>
      </c>
      <c r="AP14756" s="83">
        <v>5902.0483000000004</v>
      </c>
      <c r="AQ14756" s="83">
        <v>0.78162301000000001</v>
      </c>
      <c r="AR14756" s="83">
        <v>-2.7021582</v>
      </c>
      <c r="AU14756" s="91"/>
      <c r="AW14756" s="89"/>
      <c r="BE14756" s="90"/>
      <c r="BF14756" s="84"/>
      <c r="BG14756" s="84">
        <f t="shared" si="232"/>
        <v>46595.5</v>
      </c>
    </row>
    <row r="14757" spans="39:59">
      <c r="AM14757" s="85" t="s">
        <v>15009</v>
      </c>
      <c r="AN14757" s="83">
        <v>3.4837669999999998</v>
      </c>
      <c r="AO14757" s="84">
        <v>800.11157000000003</v>
      </c>
      <c r="AP14757" s="83">
        <v>5902.4481999999998</v>
      </c>
      <c r="AQ14757" s="83">
        <v>0.78162019999999999</v>
      </c>
      <c r="AR14757" s="83">
        <v>-2.7021468</v>
      </c>
      <c r="AU14757" s="91"/>
      <c r="AW14757" s="89"/>
      <c r="BE14757" s="90"/>
      <c r="BF14757" s="84"/>
      <c r="BG14757" s="84">
        <f t="shared" si="232"/>
        <v>46596</v>
      </c>
    </row>
    <row r="14758" spans="39:59">
      <c r="AM14758" s="85" t="s">
        <v>15010</v>
      </c>
      <c r="AN14758" s="83">
        <v>3.4835237999999999</v>
      </c>
      <c r="AO14758" s="84">
        <v>800.08118000000002</v>
      </c>
      <c r="AP14758" s="83">
        <v>5902.8481000000002</v>
      </c>
      <c r="AQ14758" s="83">
        <v>0.78161550000000002</v>
      </c>
      <c r="AR14758" s="83">
        <v>-2.7019082999999999</v>
      </c>
      <c r="AU14758" s="91"/>
      <c r="AW14758" s="89"/>
      <c r="BE14758" s="90"/>
      <c r="BF14758" s="84"/>
      <c r="BG14758" s="84">
        <f t="shared" si="232"/>
        <v>46596.5</v>
      </c>
    </row>
    <row r="14759" spans="39:59">
      <c r="AM14759" s="85" t="s">
        <v>15011</v>
      </c>
      <c r="AN14759" s="83">
        <v>3.4834976000000002</v>
      </c>
      <c r="AO14759" s="84">
        <v>800.09636999999998</v>
      </c>
      <c r="AP14759" s="83">
        <v>5903.2484999999997</v>
      </c>
      <c r="AQ14759" s="83">
        <v>0.78161347000000003</v>
      </c>
      <c r="AR14759" s="83">
        <v>-2.7018843000000001</v>
      </c>
      <c r="AU14759" s="91"/>
      <c r="AW14759" s="89"/>
      <c r="BE14759" s="90"/>
      <c r="BF14759" s="84"/>
      <c r="BG14759" s="84">
        <f t="shared" si="232"/>
        <v>46597</v>
      </c>
    </row>
    <row r="14760" spans="39:59">
      <c r="AM14760" s="85" t="s">
        <v>15012</v>
      </c>
      <c r="AN14760" s="83">
        <v>3.4835818000000001</v>
      </c>
      <c r="AO14760" s="84">
        <v>800.12683000000004</v>
      </c>
      <c r="AP14760" s="83">
        <v>5903.6484</v>
      </c>
      <c r="AQ14760" s="83">
        <v>0.78162175</v>
      </c>
      <c r="AR14760" s="83">
        <v>-2.7019601</v>
      </c>
      <c r="AU14760" s="91"/>
      <c r="AW14760" s="89"/>
      <c r="BE14760" s="90"/>
      <c r="BF14760" s="84"/>
      <c r="BG14760" s="84">
        <f t="shared" si="232"/>
        <v>46597.5</v>
      </c>
    </row>
    <row r="14761" spans="39:59">
      <c r="AM14761" s="85" t="s">
        <v>15013</v>
      </c>
      <c r="AN14761" s="83">
        <v>3.4837161999999999</v>
      </c>
      <c r="AO14761" s="84">
        <v>799.86785999999995</v>
      </c>
      <c r="AP14761" s="83">
        <v>5904.0483000000004</v>
      </c>
      <c r="AQ14761" s="83">
        <v>0.78161448</v>
      </c>
      <c r="AR14761" s="83">
        <v>-2.7021017000000001</v>
      </c>
      <c r="AU14761" s="91"/>
      <c r="AW14761" s="89"/>
      <c r="BE14761" s="90"/>
      <c r="BF14761" s="84"/>
      <c r="BG14761" s="84">
        <f t="shared" si="232"/>
        <v>46598</v>
      </c>
    </row>
    <row r="14762" spans="39:59">
      <c r="AM14762" s="85" t="s">
        <v>15014</v>
      </c>
      <c r="AN14762" s="83">
        <v>3.4837899000000001</v>
      </c>
      <c r="AO14762" s="84">
        <v>799.94403</v>
      </c>
      <c r="AP14762" s="83">
        <v>5904.4486999999999</v>
      </c>
      <c r="AQ14762" s="83">
        <v>0.78161292999999998</v>
      </c>
      <c r="AR14762" s="83">
        <v>-2.7021769999999998</v>
      </c>
      <c r="AU14762" s="91"/>
      <c r="AW14762" s="89"/>
      <c r="BE14762" s="90"/>
      <c r="BF14762" s="84"/>
      <c r="BG14762" s="84">
        <f t="shared" si="232"/>
        <v>46598.5</v>
      </c>
    </row>
    <row r="14763" spans="39:59">
      <c r="AM14763" s="85" t="s">
        <v>15015</v>
      </c>
      <c r="AN14763" s="83">
        <v>3.4838982000000001</v>
      </c>
      <c r="AO14763" s="84">
        <v>800.08118000000002</v>
      </c>
      <c r="AP14763" s="83">
        <v>5904.8486000000003</v>
      </c>
      <c r="AQ14763" s="83">
        <v>0.78161848</v>
      </c>
      <c r="AR14763" s="83">
        <v>-2.7022797999999999</v>
      </c>
      <c r="AU14763" s="91"/>
      <c r="AW14763" s="89"/>
      <c r="BE14763" s="90"/>
      <c r="BF14763" s="84"/>
      <c r="BG14763" s="84">
        <f t="shared" si="232"/>
        <v>46599</v>
      </c>
    </row>
    <row r="14764" spans="39:59">
      <c r="AM14764" s="85" t="s">
        <v>15016</v>
      </c>
      <c r="AN14764" s="83">
        <v>3.4839098000000002</v>
      </c>
      <c r="AO14764" s="84">
        <v>800.17255</v>
      </c>
      <c r="AP14764" s="83">
        <v>5905.2484999999997</v>
      </c>
      <c r="AQ14764" s="83">
        <v>0.78161358999999997</v>
      </c>
      <c r="AR14764" s="83">
        <v>-2.7022963</v>
      </c>
      <c r="AU14764" s="91"/>
      <c r="AW14764" s="89"/>
      <c r="BE14764" s="90"/>
      <c r="BF14764" s="84"/>
      <c r="BG14764" s="84">
        <f t="shared" si="232"/>
        <v>46599.5</v>
      </c>
    </row>
    <row r="14765" spans="39:59">
      <c r="AM14765" s="85" t="s">
        <v>15017</v>
      </c>
      <c r="AN14765" s="83">
        <v>3.4839497000000001</v>
      </c>
      <c r="AO14765" s="84">
        <v>800.26391999999998</v>
      </c>
      <c r="AP14765" s="83">
        <v>5905.6489000000001</v>
      </c>
      <c r="AQ14765" s="83">
        <v>0.78160459000000004</v>
      </c>
      <c r="AR14765" s="83">
        <v>-2.7023451000000001</v>
      </c>
      <c r="AU14765" s="91"/>
      <c r="AW14765" s="89"/>
      <c r="BE14765" s="90"/>
      <c r="BF14765" s="84"/>
      <c r="BG14765" s="84">
        <f t="shared" si="232"/>
        <v>46600</v>
      </c>
    </row>
    <row r="14766" spans="39:59">
      <c r="AM14766" s="85" t="s">
        <v>15018</v>
      </c>
      <c r="AN14766" s="83">
        <v>3.4838707000000002</v>
      </c>
      <c r="AO14766" s="84">
        <v>800.15728999999999</v>
      </c>
      <c r="AP14766" s="83">
        <v>5906.0487999999996</v>
      </c>
      <c r="AQ14766" s="83">
        <v>0.78160816</v>
      </c>
      <c r="AR14766" s="83">
        <v>-2.7022626000000001</v>
      </c>
      <c r="AU14766" s="91"/>
      <c r="AW14766" s="89"/>
      <c r="BE14766" s="90"/>
      <c r="BF14766" s="84"/>
      <c r="BG14766" s="84">
        <f t="shared" si="232"/>
        <v>46600.5</v>
      </c>
    </row>
    <row r="14767" spans="39:59">
      <c r="AM14767" s="85" t="s">
        <v>15019</v>
      </c>
      <c r="AN14767" s="83">
        <v>3.4838638</v>
      </c>
      <c r="AO14767" s="84">
        <v>800.06592000000001</v>
      </c>
      <c r="AP14767" s="83">
        <v>5906.4486999999999</v>
      </c>
      <c r="AQ14767" s="83">
        <v>0.78161603000000002</v>
      </c>
      <c r="AR14767" s="83">
        <v>-2.7022479000000001</v>
      </c>
      <c r="AU14767" s="91"/>
      <c r="AW14767" s="89"/>
      <c r="BE14767" s="90"/>
      <c r="BF14767" s="84"/>
      <c r="BG14767" s="84">
        <f t="shared" si="232"/>
        <v>46601</v>
      </c>
    </row>
    <row r="14768" spans="39:59">
      <c r="AM14768" s="85" t="s">
        <v>15020</v>
      </c>
      <c r="AN14768" s="83">
        <v>3.4838543</v>
      </c>
      <c r="AO14768" s="84">
        <v>800.20306000000005</v>
      </c>
      <c r="AP14768" s="83">
        <v>5906.8486000000003</v>
      </c>
      <c r="AQ14768" s="83">
        <v>0.78161466000000002</v>
      </c>
      <c r="AR14768" s="83">
        <v>-2.7022395000000001</v>
      </c>
      <c r="AU14768" s="91"/>
      <c r="AW14768" s="89"/>
      <c r="BE14768" s="90"/>
      <c r="BF14768" s="84"/>
      <c r="BG14768" s="84">
        <f t="shared" si="232"/>
        <v>46601.5</v>
      </c>
    </row>
    <row r="14769" spans="39:59">
      <c r="AM14769" s="85" t="s">
        <v>15021</v>
      </c>
      <c r="AN14769" s="83">
        <v>3.4839357999999998</v>
      </c>
      <c r="AO14769" s="84">
        <v>800.12683000000004</v>
      </c>
      <c r="AP14769" s="83">
        <v>5907.2489999999998</v>
      </c>
      <c r="AQ14769" s="83">
        <v>0.78162116000000004</v>
      </c>
      <c r="AR14769" s="83">
        <v>-2.7023145999999998</v>
      </c>
      <c r="AU14769" s="91"/>
      <c r="AW14769" s="89"/>
      <c r="BE14769" s="90"/>
      <c r="BF14769" s="84"/>
      <c r="BG14769" s="84">
        <f t="shared" si="232"/>
        <v>46602</v>
      </c>
    </row>
    <row r="14770" spans="39:59">
      <c r="AM14770" s="85" t="s">
        <v>15022</v>
      </c>
      <c r="AN14770" s="83">
        <v>3.4839066999999999</v>
      </c>
      <c r="AO14770" s="84">
        <v>799.95934999999997</v>
      </c>
      <c r="AP14770" s="83">
        <v>5907.6489000000001</v>
      </c>
      <c r="AQ14770" s="83">
        <v>0.78161740000000002</v>
      </c>
      <c r="AR14770" s="83">
        <v>-2.7022892999999999</v>
      </c>
      <c r="AU14770" s="91"/>
      <c r="AW14770" s="89"/>
      <c r="BE14770" s="90"/>
      <c r="BF14770" s="84"/>
      <c r="BG14770" s="84">
        <f t="shared" si="232"/>
        <v>46602.5</v>
      </c>
    </row>
    <row r="14771" spans="39:59">
      <c r="AM14771" s="85" t="s">
        <v>15023</v>
      </c>
      <c r="AN14771" s="83">
        <v>3.4838471000000002</v>
      </c>
      <c r="AO14771" s="84">
        <v>799.95929000000001</v>
      </c>
      <c r="AP14771" s="83">
        <v>5908.0487999999996</v>
      </c>
      <c r="AQ14771" s="83">
        <v>0.78161340999999995</v>
      </c>
      <c r="AR14771" s="83">
        <v>-2.7022338000000001</v>
      </c>
      <c r="AU14771" s="91"/>
      <c r="AW14771" s="89"/>
      <c r="BE14771" s="90"/>
      <c r="BF14771" s="84"/>
      <c r="BG14771" s="84">
        <f t="shared" si="232"/>
        <v>46603</v>
      </c>
    </row>
    <row r="14772" spans="39:59">
      <c r="AM14772" s="85" t="s">
        <v>15024</v>
      </c>
      <c r="AN14772" s="83">
        <v>3.4839616000000002</v>
      </c>
      <c r="AO14772" s="84">
        <v>800.17255</v>
      </c>
      <c r="AP14772" s="83">
        <v>5908.4492</v>
      </c>
      <c r="AQ14772" s="83">
        <v>0.78162008999999999</v>
      </c>
      <c r="AR14772" s="83">
        <v>-2.7023416</v>
      </c>
      <c r="AU14772" s="91"/>
      <c r="AW14772" s="89"/>
      <c r="BE14772" s="90"/>
      <c r="BF14772" s="84"/>
      <c r="BG14772" s="84">
        <f t="shared" si="232"/>
        <v>46603.5</v>
      </c>
    </row>
    <row r="14773" spans="39:59">
      <c r="AM14773" s="85" t="s">
        <v>15025</v>
      </c>
      <c r="AN14773" s="83">
        <v>3.4839506</v>
      </c>
      <c r="AO14773" s="84">
        <v>800.26391999999998</v>
      </c>
      <c r="AP14773" s="83">
        <v>5908.8491000000004</v>
      </c>
      <c r="AQ14773" s="83">
        <v>0.78163302000000001</v>
      </c>
      <c r="AR14773" s="83">
        <v>-2.7023177</v>
      </c>
      <c r="AU14773" s="91"/>
      <c r="AW14773" s="89"/>
      <c r="BE14773" s="90"/>
      <c r="BF14773" s="84"/>
      <c r="BG14773" s="84">
        <f t="shared" si="232"/>
        <v>46604</v>
      </c>
    </row>
    <row r="14774" spans="39:59">
      <c r="AM14774" s="85" t="s">
        <v>15026</v>
      </c>
      <c r="AN14774" s="83">
        <v>3.4839381999999999</v>
      </c>
      <c r="AO14774" s="84">
        <v>800.17260999999996</v>
      </c>
      <c r="AP14774" s="83">
        <v>5909.2489999999998</v>
      </c>
      <c r="AQ14774" s="83">
        <v>0.78163766999999995</v>
      </c>
      <c r="AR14774" s="83">
        <v>-2.7023005000000002</v>
      </c>
      <c r="AU14774" s="91"/>
      <c r="AW14774" s="89"/>
      <c r="BE14774" s="90"/>
      <c r="BF14774" s="84"/>
      <c r="BG14774" s="84">
        <f t="shared" si="232"/>
        <v>46604.5</v>
      </c>
    </row>
    <row r="14775" spans="39:59">
      <c r="AM14775" s="85" t="s">
        <v>15027</v>
      </c>
      <c r="AN14775" s="83">
        <v>3.4839475000000002</v>
      </c>
      <c r="AO14775" s="84">
        <v>799.86785999999995</v>
      </c>
      <c r="AP14775" s="83">
        <v>5909.6494000000002</v>
      </c>
      <c r="AQ14775" s="83">
        <v>0.78164595000000003</v>
      </c>
      <c r="AR14775" s="83">
        <v>-2.7023014999999999</v>
      </c>
      <c r="AU14775" s="91"/>
      <c r="AW14775" s="89"/>
      <c r="BE14775" s="90"/>
      <c r="BF14775" s="84"/>
      <c r="BG14775" s="84">
        <f t="shared" si="232"/>
        <v>46605</v>
      </c>
    </row>
    <row r="14776" spans="39:59">
      <c r="AM14776" s="85" t="s">
        <v>15028</v>
      </c>
      <c r="AN14776" s="83">
        <v>3.4840293</v>
      </c>
      <c r="AO14776" s="84">
        <v>800.05065999999999</v>
      </c>
      <c r="AP14776" s="83">
        <v>5910.0492999999997</v>
      </c>
      <c r="AQ14776" s="83">
        <v>0.78164988999999996</v>
      </c>
      <c r="AR14776" s="83">
        <v>-2.7023795000000002</v>
      </c>
      <c r="AU14776" s="91"/>
      <c r="AW14776" s="89"/>
      <c r="BE14776" s="90"/>
      <c r="BF14776" s="84"/>
      <c r="BG14776" s="84">
        <f t="shared" si="232"/>
        <v>46605.5</v>
      </c>
    </row>
    <row r="14777" spans="39:59">
      <c r="AM14777" s="85" t="s">
        <v>15029</v>
      </c>
      <c r="AN14777" s="83">
        <v>3.4840135999999999</v>
      </c>
      <c r="AO14777" s="84">
        <v>800.40106000000003</v>
      </c>
      <c r="AP14777" s="83">
        <v>5910.4492</v>
      </c>
      <c r="AQ14777" s="83">
        <v>0.78165370000000001</v>
      </c>
      <c r="AR14777" s="83">
        <v>-2.7023598999999998</v>
      </c>
      <c r="AU14777" s="91"/>
      <c r="AW14777" s="89"/>
      <c r="BE14777" s="90"/>
      <c r="BF14777" s="84"/>
      <c r="BG14777" s="84">
        <f t="shared" si="232"/>
        <v>46606</v>
      </c>
    </row>
    <row r="14778" spans="39:59">
      <c r="AM14778" s="85" t="s">
        <v>15030</v>
      </c>
      <c r="AN14778" s="83">
        <v>3.4840615000000001</v>
      </c>
      <c r="AO14778" s="84">
        <v>799.92882999999995</v>
      </c>
      <c r="AP14778" s="83">
        <v>5910.8495999999996</v>
      </c>
      <c r="AQ14778" s="83">
        <v>0.78166479</v>
      </c>
      <c r="AR14778" s="83">
        <v>-2.7023966000000001</v>
      </c>
      <c r="AU14778" s="91"/>
      <c r="AW14778" s="89"/>
      <c r="BE14778" s="90"/>
      <c r="BF14778" s="84"/>
      <c r="BG14778" s="84">
        <f t="shared" si="232"/>
        <v>46606.5</v>
      </c>
    </row>
    <row r="14779" spans="39:59">
      <c r="AM14779" s="85" t="s">
        <v>15031</v>
      </c>
      <c r="AN14779" s="83">
        <v>3.4840409999999999</v>
      </c>
      <c r="AO14779" s="84">
        <v>800.09644000000003</v>
      </c>
      <c r="AP14779" s="83">
        <v>5911.2494999999999</v>
      </c>
      <c r="AQ14779" s="83">
        <v>0.78167604999999996</v>
      </c>
      <c r="AR14779" s="83">
        <v>-2.7023649000000001</v>
      </c>
      <c r="AU14779" s="91"/>
      <c r="AW14779" s="89"/>
      <c r="BE14779" s="90"/>
      <c r="BF14779" s="84"/>
      <c r="BG14779" s="84">
        <f t="shared" si="232"/>
        <v>46607</v>
      </c>
    </row>
    <row r="14780" spans="39:59">
      <c r="AM14780" s="85" t="s">
        <v>15032</v>
      </c>
      <c r="AN14780" s="83">
        <v>3.4840119000000001</v>
      </c>
      <c r="AO14780" s="84">
        <v>799.91363999999999</v>
      </c>
      <c r="AP14780" s="83">
        <v>5911.6494000000002</v>
      </c>
      <c r="AQ14780" s="83">
        <v>0.78168314999999999</v>
      </c>
      <c r="AR14780" s="83">
        <v>-2.7023286999999998</v>
      </c>
      <c r="AU14780" s="91"/>
      <c r="AW14780" s="89"/>
      <c r="BE14780" s="90"/>
      <c r="BF14780" s="84"/>
      <c r="BG14780" s="84">
        <f t="shared" si="232"/>
        <v>46607.5</v>
      </c>
    </row>
    <row r="14781" spans="39:59">
      <c r="AM14781" s="85" t="s">
        <v>15033</v>
      </c>
      <c r="AN14781" s="83">
        <v>3.4840422000000002</v>
      </c>
      <c r="AO14781" s="84">
        <v>800.12689</v>
      </c>
      <c r="AP14781" s="83">
        <v>5912.0497999999998</v>
      </c>
      <c r="AQ14781" s="83">
        <v>0.78167962999999996</v>
      </c>
      <c r="AR14781" s="83">
        <v>-2.7023625</v>
      </c>
      <c r="AU14781" s="91"/>
      <c r="AW14781" s="89"/>
      <c r="BE14781" s="90"/>
      <c r="BF14781" s="84"/>
      <c r="BG14781" s="84">
        <f t="shared" si="232"/>
        <v>46608</v>
      </c>
    </row>
    <row r="14782" spans="39:59">
      <c r="AM14782" s="85" t="s">
        <v>15034</v>
      </c>
      <c r="AN14782" s="83">
        <v>3.4839592000000001</v>
      </c>
      <c r="AO14782" s="84">
        <v>800.27917000000002</v>
      </c>
      <c r="AP14782" s="83">
        <v>5912.4497000000001</v>
      </c>
      <c r="AQ14782" s="83">
        <v>0.78167956999999999</v>
      </c>
      <c r="AR14782" s="83">
        <v>-2.7022795999999998</v>
      </c>
      <c r="AU14782" s="91"/>
      <c r="AW14782" s="89"/>
      <c r="BE14782" s="90"/>
      <c r="BF14782" s="84"/>
      <c r="BG14782" s="84">
        <f t="shared" si="232"/>
        <v>46608.5</v>
      </c>
    </row>
    <row r="14783" spans="39:59">
      <c r="AM14783" s="85" t="s">
        <v>15035</v>
      </c>
      <c r="AN14783" s="83">
        <v>3.4838574000000002</v>
      </c>
      <c r="AO14783" s="84">
        <v>800.005</v>
      </c>
      <c r="AP14783" s="83">
        <v>5912.8495999999996</v>
      </c>
      <c r="AQ14783" s="83">
        <v>0.78166979999999997</v>
      </c>
      <c r="AR14783" s="83">
        <v>-2.7021875</v>
      </c>
      <c r="AU14783" s="91"/>
      <c r="AW14783" s="89"/>
      <c r="BE14783" s="90"/>
      <c r="BF14783" s="84"/>
      <c r="BG14783" s="84">
        <f t="shared" si="232"/>
        <v>46609</v>
      </c>
    </row>
    <row r="14784" spans="39:59">
      <c r="AM14784" s="85" t="s">
        <v>15036</v>
      </c>
      <c r="AN14784" s="83">
        <v>3.4838276000000001</v>
      </c>
      <c r="AO14784" s="84">
        <v>800.11157000000003</v>
      </c>
      <c r="AP14784" s="83">
        <v>5913.25</v>
      </c>
      <c r="AQ14784" s="83">
        <v>0.78166753</v>
      </c>
      <c r="AR14784" s="83">
        <v>-2.7021601</v>
      </c>
      <c r="AU14784" s="91"/>
      <c r="AW14784" s="89"/>
      <c r="BE14784" s="90"/>
      <c r="BF14784" s="84"/>
      <c r="BG14784" s="84">
        <f t="shared" si="232"/>
        <v>46609.5</v>
      </c>
    </row>
    <row r="14785" spans="39:59">
      <c r="AM14785" s="85" t="s">
        <v>15037</v>
      </c>
      <c r="AN14785" s="83">
        <v>3.4839540000000002</v>
      </c>
      <c r="AO14785" s="84">
        <v>800.03545999999994</v>
      </c>
      <c r="AP14785" s="83">
        <v>5913.6499000000003</v>
      </c>
      <c r="AQ14785" s="83">
        <v>0.78167248</v>
      </c>
      <c r="AR14785" s="83">
        <v>-2.7022814999999998</v>
      </c>
      <c r="AU14785" s="91"/>
      <c r="AW14785" s="89"/>
      <c r="BE14785" s="90"/>
      <c r="BF14785" s="84"/>
      <c r="BG14785" s="84">
        <f t="shared" si="232"/>
        <v>46610</v>
      </c>
    </row>
    <row r="14786" spans="39:59">
      <c r="AM14786" s="85" t="s">
        <v>15038</v>
      </c>
      <c r="AN14786" s="83">
        <v>3.4841666</v>
      </c>
      <c r="AO14786" s="84">
        <v>800.09636999999998</v>
      </c>
      <c r="AP14786" s="83">
        <v>5914.0497999999998</v>
      </c>
      <c r="AQ14786" s="83">
        <v>0.78167951000000002</v>
      </c>
      <c r="AR14786" s="83">
        <v>-2.7024872000000002</v>
      </c>
      <c r="AU14786" s="91"/>
      <c r="AW14786" s="89"/>
      <c r="BE14786" s="90"/>
      <c r="BF14786" s="84"/>
      <c r="BG14786" s="84">
        <f t="shared" si="232"/>
        <v>46610.5</v>
      </c>
    </row>
    <row r="14787" spans="39:59">
      <c r="AM14787" s="85" t="s">
        <v>15039</v>
      </c>
      <c r="AN14787" s="83">
        <v>3.4842241</v>
      </c>
      <c r="AO14787" s="84">
        <v>800.26391999999998</v>
      </c>
      <c r="AP14787" s="83">
        <v>5914.4502000000002</v>
      </c>
      <c r="AQ14787" s="83">
        <v>0.78168844999999998</v>
      </c>
      <c r="AR14787" s="83">
        <v>-2.7025356</v>
      </c>
      <c r="AU14787" s="91"/>
      <c r="AW14787" s="89"/>
      <c r="BE14787" s="90"/>
      <c r="BF14787" s="84"/>
      <c r="BG14787" s="84">
        <f t="shared" si="232"/>
        <v>46611</v>
      </c>
    </row>
    <row r="14788" spans="39:59">
      <c r="AM14788" s="85" t="s">
        <v>15040</v>
      </c>
      <c r="AN14788" s="83">
        <v>3.4842355</v>
      </c>
      <c r="AO14788" s="84">
        <v>800.11162999999999</v>
      </c>
      <c r="AP14788" s="83">
        <v>5914.8500999999997</v>
      </c>
      <c r="AQ14788" s="83">
        <v>0.78169847000000003</v>
      </c>
      <c r="AR14788" s="83">
        <v>-2.7025370999999998</v>
      </c>
      <c r="AU14788" s="91"/>
      <c r="AW14788" s="89"/>
      <c r="BE14788" s="90"/>
      <c r="BF14788" s="84"/>
      <c r="BG14788" s="84">
        <f t="shared" si="232"/>
        <v>46611.5</v>
      </c>
    </row>
    <row r="14789" spans="39:59">
      <c r="AM14789" s="85" t="s">
        <v>15041</v>
      </c>
      <c r="AN14789" s="83">
        <v>3.4842477000000001</v>
      </c>
      <c r="AO14789" s="84">
        <v>800.08118000000002</v>
      </c>
      <c r="AP14789" s="83">
        <v>5915.2505000000001</v>
      </c>
      <c r="AQ14789" s="83">
        <v>0.78170890000000004</v>
      </c>
      <c r="AR14789" s="83">
        <v>-2.7025386999999998</v>
      </c>
      <c r="AU14789" s="91"/>
      <c r="AW14789" s="89"/>
      <c r="BE14789" s="90"/>
      <c r="BF14789" s="84"/>
      <c r="BG14789" s="84">
        <f t="shared" ref="BG14789:BG14852" si="233">BG14788+0.5</f>
        <v>46612</v>
      </c>
    </row>
    <row r="14790" spans="39:59">
      <c r="AM14790" s="85" t="s">
        <v>15042</v>
      </c>
      <c r="AN14790" s="83">
        <v>3.4842407999999998</v>
      </c>
      <c r="AO14790" s="84">
        <v>800.18773999999996</v>
      </c>
      <c r="AP14790" s="83">
        <v>5915.6504000000004</v>
      </c>
      <c r="AQ14790" s="83">
        <v>0.78171784</v>
      </c>
      <c r="AR14790" s="83">
        <v>-2.7025229999999998</v>
      </c>
      <c r="AU14790" s="91"/>
      <c r="AW14790" s="89"/>
      <c r="BE14790" s="90"/>
      <c r="BF14790" s="84"/>
      <c r="BG14790" s="84">
        <f t="shared" si="233"/>
        <v>46612.5</v>
      </c>
    </row>
    <row r="14791" spans="39:59">
      <c r="AM14791" s="85" t="s">
        <v>15043</v>
      </c>
      <c r="AN14791" s="83">
        <v>3.4842434</v>
      </c>
      <c r="AO14791" s="84">
        <v>800.14209000000005</v>
      </c>
      <c r="AP14791" s="83">
        <v>5916.0502999999999</v>
      </c>
      <c r="AQ14791" s="83">
        <v>0.78172421000000003</v>
      </c>
      <c r="AR14791" s="83">
        <v>-2.7025191999999998</v>
      </c>
      <c r="AU14791" s="91"/>
      <c r="AW14791" s="89"/>
      <c r="BE14791" s="90"/>
      <c r="BF14791" s="84"/>
      <c r="BG14791" s="84">
        <f t="shared" si="233"/>
        <v>46613</v>
      </c>
    </row>
    <row r="14792" spans="39:59">
      <c r="AM14792" s="85" t="s">
        <v>15044</v>
      </c>
      <c r="AN14792" s="83">
        <v>3.4842615000000001</v>
      </c>
      <c r="AO14792" s="84">
        <v>800.05071999999996</v>
      </c>
      <c r="AP14792" s="83">
        <v>5916.4507000000003</v>
      </c>
      <c r="AQ14792" s="83">
        <v>0.78172958000000003</v>
      </c>
      <c r="AR14792" s="83">
        <v>-2.7025321</v>
      </c>
      <c r="AU14792" s="91"/>
      <c r="AW14792" s="89"/>
      <c r="BE14792" s="90"/>
      <c r="BF14792" s="84"/>
      <c r="BG14792" s="84">
        <f t="shared" si="233"/>
        <v>46613.5</v>
      </c>
    </row>
    <row r="14793" spans="39:59">
      <c r="AM14793" s="85" t="s">
        <v>15045</v>
      </c>
      <c r="AN14793" s="83">
        <v>3.4841688</v>
      </c>
      <c r="AO14793" s="84">
        <v>800.12683000000004</v>
      </c>
      <c r="AP14793" s="83">
        <v>5916.8505999999998</v>
      </c>
      <c r="AQ14793" s="83">
        <v>0.78173369000000004</v>
      </c>
      <c r="AR14793" s="83">
        <v>-2.7024349999999999</v>
      </c>
      <c r="AU14793" s="91"/>
      <c r="AW14793" s="89"/>
      <c r="BE14793" s="90"/>
      <c r="BF14793" s="84"/>
      <c r="BG14793" s="84">
        <f t="shared" si="233"/>
        <v>46614</v>
      </c>
    </row>
    <row r="14794" spans="39:59">
      <c r="AM14794" s="85" t="s">
        <v>15046</v>
      </c>
      <c r="AN14794" s="83">
        <v>3.4841502000000002</v>
      </c>
      <c r="AO14794" s="84">
        <v>800.18773999999996</v>
      </c>
      <c r="AP14794" s="83">
        <v>5917.2505000000001</v>
      </c>
      <c r="AQ14794" s="83">
        <v>0.78174204000000003</v>
      </c>
      <c r="AR14794" s="83">
        <v>-2.7024081</v>
      </c>
      <c r="AU14794" s="91"/>
      <c r="AW14794" s="89"/>
      <c r="BE14794" s="90"/>
      <c r="BF14794" s="84"/>
      <c r="BG14794" s="84">
        <f t="shared" si="233"/>
        <v>46614.5</v>
      </c>
    </row>
    <row r="14795" spans="39:59">
      <c r="AM14795" s="85" t="s">
        <v>15047</v>
      </c>
      <c r="AN14795" s="83">
        <v>3.4841535000000001</v>
      </c>
      <c r="AO14795" s="84">
        <v>800.14209000000005</v>
      </c>
      <c r="AP14795" s="83">
        <v>5917.6508999999996</v>
      </c>
      <c r="AQ14795" s="83">
        <v>0.78174328999999998</v>
      </c>
      <c r="AR14795" s="83">
        <v>-2.7024102000000001</v>
      </c>
      <c r="AU14795" s="91"/>
      <c r="AW14795" s="89"/>
      <c r="BE14795" s="90"/>
      <c r="BF14795" s="84"/>
      <c r="BG14795" s="84">
        <f t="shared" si="233"/>
        <v>46615</v>
      </c>
    </row>
    <row r="14796" spans="39:59">
      <c r="AM14796" s="85" t="s">
        <v>15048</v>
      </c>
      <c r="AN14796" s="83">
        <v>3.4840874999999998</v>
      </c>
      <c r="AO14796" s="84">
        <v>800.05065999999999</v>
      </c>
      <c r="AP14796" s="83">
        <v>5918.0508</v>
      </c>
      <c r="AQ14796" s="83">
        <v>0.78175198999999995</v>
      </c>
      <c r="AR14796" s="83">
        <v>-2.7023356000000001</v>
      </c>
      <c r="AU14796" s="91"/>
      <c r="AW14796" s="89"/>
      <c r="BE14796" s="90"/>
      <c r="BF14796" s="84"/>
      <c r="BG14796" s="84">
        <f t="shared" si="233"/>
        <v>46615.5</v>
      </c>
    </row>
    <row r="14797" spans="39:59">
      <c r="AM14797" s="85" t="s">
        <v>15049</v>
      </c>
      <c r="AN14797" s="83">
        <v>3.4840724000000001</v>
      </c>
      <c r="AO14797" s="84">
        <v>800.05065999999999</v>
      </c>
      <c r="AP14797" s="83">
        <v>5918.4507000000003</v>
      </c>
      <c r="AQ14797" s="83">
        <v>0.78175901999999997</v>
      </c>
      <c r="AR14797" s="83">
        <v>-2.7023134</v>
      </c>
      <c r="AU14797" s="91"/>
      <c r="AW14797" s="89"/>
      <c r="BE14797" s="90"/>
      <c r="BF14797" s="84"/>
      <c r="BG14797" s="84">
        <f t="shared" si="233"/>
        <v>46616</v>
      </c>
    </row>
    <row r="14798" spans="39:59">
      <c r="AM14798" s="85" t="s">
        <v>15050</v>
      </c>
      <c r="AN14798" s="83">
        <v>3.4840097000000001</v>
      </c>
      <c r="AO14798" s="84">
        <v>799.97455000000002</v>
      </c>
      <c r="AP14798" s="83">
        <v>5918.8510999999999</v>
      </c>
      <c r="AQ14798" s="83">
        <v>0.78175574999999997</v>
      </c>
      <c r="AR14798" s="83">
        <v>-2.7022541000000002</v>
      </c>
      <c r="AU14798" s="91"/>
      <c r="AW14798" s="89"/>
      <c r="BE14798" s="90"/>
      <c r="BF14798" s="84"/>
      <c r="BG14798" s="84">
        <f t="shared" si="233"/>
        <v>46616.5</v>
      </c>
    </row>
    <row r="14799" spans="39:59">
      <c r="AM14799" s="85" t="s">
        <v>15051</v>
      </c>
      <c r="AN14799" s="83">
        <v>3.4839962</v>
      </c>
      <c r="AO14799" s="84">
        <v>800.23346000000004</v>
      </c>
      <c r="AP14799" s="83">
        <v>5919.2510000000002</v>
      </c>
      <c r="AQ14799" s="83">
        <v>0.78176146999999996</v>
      </c>
      <c r="AR14799" s="83">
        <v>-2.7022347</v>
      </c>
      <c r="AU14799" s="91"/>
      <c r="AW14799" s="89"/>
      <c r="BE14799" s="90"/>
      <c r="BF14799" s="84"/>
      <c r="BG14799" s="84">
        <f t="shared" si="233"/>
        <v>46617</v>
      </c>
    </row>
    <row r="14800" spans="39:59">
      <c r="AM14800" s="85" t="s">
        <v>15052</v>
      </c>
      <c r="AN14800" s="83">
        <v>3.4840168999999999</v>
      </c>
      <c r="AO14800" s="84">
        <v>800.12683000000004</v>
      </c>
      <c r="AP14800" s="83">
        <v>5919.6508999999996</v>
      </c>
      <c r="AQ14800" s="83">
        <v>0.78176623999999995</v>
      </c>
      <c r="AR14800" s="83">
        <v>-2.7022507</v>
      </c>
      <c r="AU14800" s="91"/>
      <c r="AW14800" s="89"/>
      <c r="BE14800" s="90"/>
      <c r="BF14800" s="84"/>
      <c r="BG14800" s="84">
        <f t="shared" si="233"/>
        <v>46617.5</v>
      </c>
    </row>
    <row r="14801" spans="39:59">
      <c r="AM14801" s="85" t="s">
        <v>15053</v>
      </c>
      <c r="AN14801" s="83">
        <v>3.4840146999999999</v>
      </c>
      <c r="AO14801" s="84">
        <v>800.11157000000003</v>
      </c>
      <c r="AP14801" s="83">
        <v>5920.0513000000001</v>
      </c>
      <c r="AQ14801" s="83">
        <v>0.78176475000000001</v>
      </c>
      <c r="AR14801" s="83">
        <v>-2.7022499999999998</v>
      </c>
      <c r="AU14801" s="91"/>
      <c r="AW14801" s="89"/>
      <c r="BE14801" s="90"/>
      <c r="BF14801" s="84"/>
      <c r="BG14801" s="84">
        <f t="shared" si="233"/>
        <v>46618</v>
      </c>
    </row>
    <row r="14802" spans="39:59">
      <c r="AM14802" s="85" t="s">
        <v>15054</v>
      </c>
      <c r="AN14802" s="83">
        <v>3.4840121000000002</v>
      </c>
      <c r="AO14802" s="84">
        <v>800.23346000000004</v>
      </c>
      <c r="AP14802" s="83">
        <v>5920.4512000000004</v>
      </c>
      <c r="AQ14802" s="83">
        <v>0.78176272000000002</v>
      </c>
      <c r="AR14802" s="83">
        <v>-2.7022495000000002</v>
      </c>
      <c r="AU14802" s="91"/>
      <c r="AW14802" s="89"/>
      <c r="BE14802" s="90"/>
      <c r="BF14802" s="84"/>
      <c r="BG14802" s="84">
        <f t="shared" si="233"/>
        <v>46618.5</v>
      </c>
    </row>
    <row r="14803" spans="39:59">
      <c r="AM14803" s="85" t="s">
        <v>15055</v>
      </c>
      <c r="AN14803" s="83">
        <v>3.4840908000000002</v>
      </c>
      <c r="AO14803" s="84">
        <v>800.12689</v>
      </c>
      <c r="AP14803" s="83">
        <v>5920.8516</v>
      </c>
      <c r="AQ14803" s="83">
        <v>0.78176206000000004</v>
      </c>
      <c r="AR14803" s="83">
        <v>-2.7023286999999998</v>
      </c>
      <c r="AU14803" s="91"/>
      <c r="AW14803" s="89"/>
      <c r="BE14803" s="90"/>
      <c r="BF14803" s="84"/>
      <c r="BG14803" s="84">
        <f t="shared" si="233"/>
        <v>46619</v>
      </c>
    </row>
    <row r="14804" spans="39:59">
      <c r="AM14804" s="85" t="s">
        <v>15056</v>
      </c>
      <c r="AN14804" s="83">
        <v>3.4840336000000001</v>
      </c>
      <c r="AO14804" s="84">
        <v>800.12689</v>
      </c>
      <c r="AP14804" s="83">
        <v>5921.2515000000003</v>
      </c>
      <c r="AQ14804" s="83">
        <v>0.78176813999999994</v>
      </c>
      <c r="AR14804" s="83">
        <v>-2.7022655000000002</v>
      </c>
      <c r="AU14804" s="91"/>
      <c r="AW14804" s="89"/>
      <c r="BE14804" s="90"/>
      <c r="BF14804" s="84"/>
      <c r="BG14804" s="84">
        <f t="shared" si="233"/>
        <v>46619.5</v>
      </c>
    </row>
    <row r="14805" spans="39:59">
      <c r="AM14805" s="85" t="s">
        <v>15057</v>
      </c>
      <c r="AN14805" s="83">
        <v>3.4840404999999999</v>
      </c>
      <c r="AO14805" s="84">
        <v>800.09644000000003</v>
      </c>
      <c r="AP14805" s="83">
        <v>5921.6513999999997</v>
      </c>
      <c r="AQ14805" s="83">
        <v>0.78177863000000003</v>
      </c>
      <c r="AR14805" s="83">
        <v>-2.7022618999999999</v>
      </c>
      <c r="AU14805" s="91"/>
      <c r="AW14805" s="89"/>
      <c r="BE14805" s="90"/>
      <c r="BF14805" s="84"/>
      <c r="BG14805" s="84">
        <f t="shared" si="233"/>
        <v>46620</v>
      </c>
    </row>
    <row r="14806" spans="39:59">
      <c r="AM14806" s="85" t="s">
        <v>15058</v>
      </c>
      <c r="AN14806" s="83">
        <v>3.4839315000000002</v>
      </c>
      <c r="AO14806" s="84">
        <v>799.95934999999997</v>
      </c>
      <c r="AP14806" s="83">
        <v>5922.0518000000002</v>
      </c>
      <c r="AQ14806" s="83">
        <v>0.78178024000000002</v>
      </c>
      <c r="AR14806" s="83">
        <v>-2.7021513000000001</v>
      </c>
      <c r="AU14806" s="91"/>
      <c r="AW14806" s="89"/>
      <c r="BE14806" s="90"/>
      <c r="BF14806" s="84"/>
      <c r="BG14806" s="84">
        <f t="shared" si="233"/>
        <v>46620.5</v>
      </c>
    </row>
    <row r="14807" spans="39:59">
      <c r="AM14807" s="85" t="s">
        <v>15059</v>
      </c>
      <c r="AN14807" s="83">
        <v>3.4837761</v>
      </c>
      <c r="AO14807" s="84">
        <v>800.06592000000001</v>
      </c>
      <c r="AP14807" s="83">
        <v>5922.4516999999996</v>
      </c>
      <c r="AQ14807" s="83">
        <v>0.78177965000000005</v>
      </c>
      <c r="AR14807" s="83">
        <v>-2.7019962999999998</v>
      </c>
      <c r="AU14807" s="91"/>
      <c r="AW14807" s="89"/>
      <c r="BE14807" s="90"/>
      <c r="BF14807" s="84"/>
      <c r="BG14807" s="84">
        <f t="shared" si="233"/>
        <v>46621</v>
      </c>
    </row>
    <row r="14808" spans="39:59">
      <c r="AM14808" s="85" t="s">
        <v>15060</v>
      </c>
      <c r="AN14808" s="83">
        <v>3.4836814</v>
      </c>
      <c r="AO14808" s="84">
        <v>800.08118000000002</v>
      </c>
      <c r="AP14808" s="83">
        <v>5922.8521000000001</v>
      </c>
      <c r="AQ14808" s="83">
        <v>0.78177732</v>
      </c>
      <c r="AR14808" s="83">
        <v>-2.7019041000000001</v>
      </c>
      <c r="AU14808" s="91"/>
      <c r="AW14808" s="89"/>
      <c r="BE14808" s="90"/>
      <c r="BF14808" s="84"/>
      <c r="BG14808" s="84">
        <f t="shared" si="233"/>
        <v>46621.5</v>
      </c>
    </row>
    <row r="14809" spans="39:59">
      <c r="AM14809" s="85" t="s">
        <v>15061</v>
      </c>
      <c r="AN14809" s="83">
        <v>3.4838532999999998</v>
      </c>
      <c r="AO14809" s="84">
        <v>800.09644000000003</v>
      </c>
      <c r="AP14809" s="83">
        <v>5923.2520000000004</v>
      </c>
      <c r="AQ14809" s="83">
        <v>0.78178161000000002</v>
      </c>
      <c r="AR14809" s="83">
        <v>-2.7020716999999999</v>
      </c>
      <c r="AU14809" s="91"/>
      <c r="AW14809" s="89"/>
      <c r="BE14809" s="90"/>
      <c r="BF14809" s="84"/>
      <c r="BG14809" s="84">
        <f t="shared" si="233"/>
        <v>46622</v>
      </c>
    </row>
    <row r="14810" spans="39:59">
      <c r="AM14810" s="85" t="s">
        <v>15062</v>
      </c>
      <c r="AN14810" s="83">
        <v>3.4840019</v>
      </c>
      <c r="AO14810" s="84">
        <v>800.40106000000003</v>
      </c>
      <c r="AP14810" s="83">
        <v>5923.6518999999998</v>
      </c>
      <c r="AQ14810" s="83">
        <v>0.78178530999999996</v>
      </c>
      <c r="AR14810" s="83">
        <v>-2.7022165999999999</v>
      </c>
      <c r="AU14810" s="91"/>
      <c r="AW14810" s="89"/>
      <c r="BE14810" s="90"/>
      <c r="BF14810" s="84"/>
      <c r="BG14810" s="84">
        <f t="shared" si="233"/>
        <v>46622.5</v>
      </c>
    </row>
    <row r="14811" spans="39:59">
      <c r="AM14811" s="85" t="s">
        <v>15063</v>
      </c>
      <c r="AN14811" s="83">
        <v>3.4840654999999998</v>
      </c>
      <c r="AO14811" s="84">
        <v>800.27917000000002</v>
      </c>
      <c r="AP14811" s="83">
        <v>5924.0522000000001</v>
      </c>
      <c r="AQ14811" s="83">
        <v>0.78179449000000001</v>
      </c>
      <c r="AR14811" s="83">
        <v>-2.7022710000000001</v>
      </c>
      <c r="AU14811" s="91"/>
      <c r="AW14811" s="89"/>
      <c r="BE14811" s="90"/>
      <c r="BF14811" s="84"/>
      <c r="BG14811" s="84">
        <f t="shared" si="233"/>
        <v>46623</v>
      </c>
    </row>
    <row r="14812" spans="39:59">
      <c r="AM14812" s="85" t="s">
        <v>15064</v>
      </c>
      <c r="AN14812" s="83">
        <v>3.4840993999999998</v>
      </c>
      <c r="AO14812" s="84">
        <v>800.08118000000002</v>
      </c>
      <c r="AP14812" s="83">
        <v>5924.4521000000004</v>
      </c>
      <c r="AQ14812" s="83">
        <v>0.78180729999999998</v>
      </c>
      <c r="AR14812" s="83">
        <v>-2.7022919999999999</v>
      </c>
      <c r="AU14812" s="91"/>
      <c r="AW14812" s="89"/>
      <c r="BE14812" s="90"/>
      <c r="BF14812" s="84"/>
      <c r="BG14812" s="84">
        <f t="shared" si="233"/>
        <v>46623.5</v>
      </c>
    </row>
    <row r="14813" spans="39:59">
      <c r="AM14813" s="85" t="s">
        <v>15065</v>
      </c>
      <c r="AN14813" s="83">
        <v>3.4840770000000001</v>
      </c>
      <c r="AO14813" s="84">
        <v>800.18773999999996</v>
      </c>
      <c r="AP14813" s="83">
        <v>5924.8525</v>
      </c>
      <c r="AQ14813" s="83">
        <v>0.78181385999999997</v>
      </c>
      <c r="AR14813" s="83">
        <v>-2.7022631000000001</v>
      </c>
      <c r="AU14813" s="91"/>
      <c r="AW14813" s="89"/>
      <c r="BE14813" s="90"/>
      <c r="BF14813" s="84"/>
      <c r="BG14813" s="84">
        <f t="shared" si="233"/>
        <v>46624</v>
      </c>
    </row>
    <row r="14814" spans="39:59">
      <c r="AM14814" s="85" t="s">
        <v>15066</v>
      </c>
      <c r="AN14814" s="83">
        <v>3.4839687000000001</v>
      </c>
      <c r="AO14814" s="84">
        <v>800.30962999999997</v>
      </c>
      <c r="AP14814" s="83">
        <v>5925.2524000000003</v>
      </c>
      <c r="AQ14814" s="83">
        <v>0.78181511000000004</v>
      </c>
      <c r="AR14814" s="83">
        <v>-2.7021537000000002</v>
      </c>
      <c r="AU14814" s="91"/>
      <c r="AW14814" s="89"/>
      <c r="BE14814" s="90"/>
      <c r="BF14814" s="84"/>
      <c r="BG14814" s="84">
        <f t="shared" si="233"/>
        <v>46624.5</v>
      </c>
    </row>
    <row r="14815" spans="39:59">
      <c r="AM14815" s="85" t="s">
        <v>15067</v>
      </c>
      <c r="AN14815" s="83">
        <v>3.4839945000000001</v>
      </c>
      <c r="AO14815" s="84">
        <v>800.14202999999998</v>
      </c>
      <c r="AP14815" s="83">
        <v>5925.6522999999997</v>
      </c>
      <c r="AQ14815" s="83">
        <v>0.78182160999999994</v>
      </c>
      <c r="AR14815" s="83">
        <v>-2.7021730000000002</v>
      </c>
      <c r="AU14815" s="91"/>
      <c r="AW14815" s="89"/>
      <c r="BE14815" s="90"/>
      <c r="BF14815" s="84"/>
      <c r="BG14815" s="84">
        <f t="shared" si="233"/>
        <v>46625</v>
      </c>
    </row>
    <row r="14816" spans="39:59">
      <c r="AM14816" s="85" t="s">
        <v>15068</v>
      </c>
      <c r="AN14816" s="83">
        <v>3.4840200000000001</v>
      </c>
      <c r="AO14816" s="84">
        <v>800.30962999999997</v>
      </c>
      <c r="AP14816" s="83">
        <v>5926.0527000000002</v>
      </c>
      <c r="AQ14816" s="83">
        <v>0.78182870000000004</v>
      </c>
      <c r="AR14816" s="83">
        <v>-2.7021913999999998</v>
      </c>
      <c r="AU14816" s="91"/>
      <c r="AW14816" s="89"/>
      <c r="BE14816" s="90"/>
      <c r="BF14816" s="84"/>
      <c r="BG14816" s="84">
        <f t="shared" si="233"/>
        <v>46625.5</v>
      </c>
    </row>
    <row r="14817" spans="39:59">
      <c r="AM14817" s="85" t="s">
        <v>15069</v>
      </c>
      <c r="AN14817" s="83">
        <v>3.4840960999999999</v>
      </c>
      <c r="AO14817" s="84">
        <v>800.20299999999997</v>
      </c>
      <c r="AP14817" s="83">
        <v>5926.4525999999996</v>
      </c>
      <c r="AQ14817" s="83">
        <v>0.78183228000000005</v>
      </c>
      <c r="AR14817" s="83">
        <v>-2.7022637999999999</v>
      </c>
      <c r="AU14817" s="91"/>
      <c r="AW14817" s="89"/>
      <c r="BE14817" s="90"/>
      <c r="BF14817" s="84"/>
      <c r="BG14817" s="84">
        <f t="shared" si="233"/>
        <v>46626</v>
      </c>
    </row>
    <row r="14818" spans="39:59">
      <c r="AM14818" s="85" t="s">
        <v>15070</v>
      </c>
      <c r="AN14818" s="83">
        <v>3.4840681999999998</v>
      </c>
      <c r="AO14818" s="84">
        <v>800.08118000000002</v>
      </c>
      <c r="AP14818" s="83">
        <v>5926.8530000000001</v>
      </c>
      <c r="AQ14818" s="83">
        <v>0.78183793999999995</v>
      </c>
      <c r="AR14818" s="83">
        <v>-2.7022301999999998</v>
      </c>
      <c r="AU14818" s="91"/>
      <c r="AW14818" s="89"/>
      <c r="BE14818" s="90"/>
      <c r="BF14818" s="84"/>
      <c r="BG14818" s="84">
        <f t="shared" si="233"/>
        <v>46626.5</v>
      </c>
    </row>
    <row r="14819" spans="39:59">
      <c r="AM14819" s="85" t="s">
        <v>15071</v>
      </c>
      <c r="AN14819" s="83">
        <v>3.4841606999999999</v>
      </c>
      <c r="AO14819" s="84">
        <v>800.18773999999996</v>
      </c>
      <c r="AP14819" s="83">
        <v>5927.2529000000004</v>
      </c>
      <c r="AQ14819" s="83">
        <v>0.78184348000000004</v>
      </c>
      <c r="AR14819" s="83">
        <v>-2.7023172</v>
      </c>
      <c r="AU14819" s="91"/>
      <c r="AW14819" s="89"/>
      <c r="BE14819" s="90"/>
      <c r="BF14819" s="84"/>
      <c r="BG14819" s="84">
        <f t="shared" si="233"/>
        <v>46627</v>
      </c>
    </row>
    <row r="14820" spans="39:59">
      <c r="AM14820" s="85" t="s">
        <v>15072</v>
      </c>
      <c r="AN14820" s="83">
        <v>3.4841514</v>
      </c>
      <c r="AO14820" s="84">
        <v>800.18773999999996</v>
      </c>
      <c r="AP14820" s="83">
        <v>5927.6527999999998</v>
      </c>
      <c r="AQ14820" s="83">
        <v>0.78184211000000003</v>
      </c>
      <c r="AR14820" s="83">
        <v>-2.7023090999999999</v>
      </c>
      <c r="AU14820" s="91"/>
      <c r="AW14820" s="89"/>
      <c r="BE14820" s="90"/>
      <c r="BF14820" s="84"/>
      <c r="BG14820" s="84">
        <f t="shared" si="233"/>
        <v>46627.5</v>
      </c>
    </row>
    <row r="14821" spans="39:59">
      <c r="AM14821" s="85" t="s">
        <v>15073</v>
      </c>
      <c r="AN14821" s="83">
        <v>3.4841799999999998</v>
      </c>
      <c r="AO14821" s="84">
        <v>800.24872000000005</v>
      </c>
      <c r="AP14821" s="83">
        <v>5928.0532000000003</v>
      </c>
      <c r="AQ14821" s="83">
        <v>0.78185665999999998</v>
      </c>
      <c r="AR14821" s="83">
        <v>-2.7023231999999999</v>
      </c>
      <c r="AU14821" s="91"/>
      <c r="AW14821" s="89"/>
      <c r="BE14821" s="90"/>
      <c r="BF14821" s="84"/>
      <c r="BG14821" s="84">
        <f t="shared" si="233"/>
        <v>46628</v>
      </c>
    </row>
    <row r="14822" spans="39:59">
      <c r="AM14822" s="85" t="s">
        <v>15074</v>
      </c>
      <c r="AN14822" s="83">
        <v>3.4840946000000002</v>
      </c>
      <c r="AO14822" s="84">
        <v>800.21825999999999</v>
      </c>
      <c r="AP14822" s="83">
        <v>5928.4530999999997</v>
      </c>
      <c r="AQ14822" s="83">
        <v>0.78186761999999999</v>
      </c>
      <c r="AR14822" s="83">
        <v>-2.7022271</v>
      </c>
      <c r="AU14822" s="91"/>
      <c r="AW14822" s="89"/>
      <c r="BE14822" s="90"/>
      <c r="BF14822" s="84"/>
      <c r="BG14822" s="84">
        <f t="shared" si="233"/>
        <v>46628.5</v>
      </c>
    </row>
    <row r="14823" spans="39:59">
      <c r="AM14823" s="85" t="s">
        <v>15075</v>
      </c>
      <c r="AN14823" s="83">
        <v>3.4841228000000002</v>
      </c>
      <c r="AO14823" s="84">
        <v>800.23346000000004</v>
      </c>
      <c r="AP14823" s="83">
        <v>5928.8535000000002</v>
      </c>
      <c r="AQ14823" s="83">
        <v>0.78187096</v>
      </c>
      <c r="AR14823" s="83">
        <v>-2.7022518999999998</v>
      </c>
      <c r="AU14823" s="91"/>
      <c r="AW14823" s="89"/>
      <c r="BE14823" s="90"/>
      <c r="BF14823" s="84"/>
      <c r="BG14823" s="84">
        <f t="shared" si="233"/>
        <v>46629</v>
      </c>
    </row>
    <row r="14824" spans="39:59">
      <c r="AM14824" s="85" t="s">
        <v>15076</v>
      </c>
      <c r="AN14824" s="83">
        <v>3.4841731</v>
      </c>
      <c r="AO14824" s="84">
        <v>800.12689</v>
      </c>
      <c r="AP14824" s="83">
        <v>5929.2533999999996</v>
      </c>
      <c r="AQ14824" s="83">
        <v>0.78188102999999998</v>
      </c>
      <c r="AR14824" s="83">
        <v>-2.7022919999999999</v>
      </c>
      <c r="AU14824" s="91"/>
      <c r="AW14824" s="89"/>
      <c r="BE14824" s="90"/>
      <c r="BF14824" s="84"/>
      <c r="BG14824" s="84">
        <f t="shared" si="233"/>
        <v>46629.5</v>
      </c>
    </row>
    <row r="14825" spans="39:59">
      <c r="AM14825" s="85" t="s">
        <v>15077</v>
      </c>
      <c r="AN14825" s="83">
        <v>3.4842420000000001</v>
      </c>
      <c r="AO14825" s="84">
        <v>800.29443000000003</v>
      </c>
      <c r="AP14825" s="83">
        <v>5929.6538</v>
      </c>
      <c r="AQ14825" s="83">
        <v>0.78189147000000003</v>
      </c>
      <c r="AR14825" s="83">
        <v>-2.7023503999999998</v>
      </c>
      <c r="AU14825" s="91"/>
      <c r="AW14825" s="89"/>
      <c r="BE14825" s="90"/>
      <c r="BF14825" s="84"/>
      <c r="BG14825" s="84">
        <f t="shared" si="233"/>
        <v>46630</v>
      </c>
    </row>
    <row r="14826" spans="39:59">
      <c r="AM14826" s="85" t="s">
        <v>15078</v>
      </c>
      <c r="AN14826" s="83">
        <v>3.4842799000000002</v>
      </c>
      <c r="AO14826" s="84">
        <v>800.29436999999996</v>
      </c>
      <c r="AP14826" s="83">
        <v>5930.0537000000004</v>
      </c>
      <c r="AQ14826" s="83">
        <v>0.78190017000000001</v>
      </c>
      <c r="AR14826" s="83">
        <v>-2.7023796999999998</v>
      </c>
      <c r="AU14826" s="91"/>
      <c r="AW14826" s="89"/>
      <c r="BE14826" s="90"/>
      <c r="BF14826" s="84"/>
      <c r="BG14826" s="84">
        <f t="shared" si="233"/>
        <v>46630.5</v>
      </c>
    </row>
    <row r="14827" spans="39:59">
      <c r="AM14827" s="85" t="s">
        <v>15079</v>
      </c>
      <c r="AN14827" s="83">
        <v>3.4842648999999999</v>
      </c>
      <c r="AO14827" s="84">
        <v>800.27917000000002</v>
      </c>
      <c r="AP14827" s="83">
        <v>5930.4540999999999</v>
      </c>
      <c r="AQ14827" s="83">
        <v>0.78191078000000003</v>
      </c>
      <c r="AR14827" s="83">
        <v>-2.7023541999999998</v>
      </c>
      <c r="AU14827" s="91"/>
      <c r="AW14827" s="89"/>
      <c r="BE14827" s="90"/>
      <c r="BF14827" s="84"/>
      <c r="BG14827" s="84">
        <f t="shared" si="233"/>
        <v>46631</v>
      </c>
    </row>
    <row r="14828" spans="39:59">
      <c r="AM14828" s="85" t="s">
        <v>15080</v>
      </c>
      <c r="AN14828" s="83">
        <v>3.4842876999999999</v>
      </c>
      <c r="AO14828" s="84">
        <v>800.17260999999996</v>
      </c>
      <c r="AP14828" s="83">
        <v>5930.8540000000003</v>
      </c>
      <c r="AQ14828" s="83">
        <v>0.78191911999999997</v>
      </c>
      <c r="AR14828" s="83">
        <v>-2.7023685</v>
      </c>
      <c r="AU14828" s="91"/>
      <c r="AW14828" s="89"/>
      <c r="BE14828" s="90"/>
      <c r="BF14828" s="84"/>
      <c r="BG14828" s="84">
        <f t="shared" si="233"/>
        <v>46631.5</v>
      </c>
    </row>
    <row r="14829" spans="39:59">
      <c r="AM14829" s="85" t="s">
        <v>15081</v>
      </c>
      <c r="AN14829" s="83">
        <v>3.4842176</v>
      </c>
      <c r="AO14829" s="84">
        <v>800.26391999999998</v>
      </c>
      <c r="AP14829" s="83">
        <v>5931.2538999999997</v>
      </c>
      <c r="AQ14829" s="83">
        <v>0.78192693000000002</v>
      </c>
      <c r="AR14829" s="83">
        <v>-2.7022908000000001</v>
      </c>
      <c r="AU14829" s="91"/>
      <c r="AW14829" s="89"/>
      <c r="BE14829" s="90"/>
      <c r="BF14829" s="84"/>
      <c r="BG14829" s="84">
        <f t="shared" si="233"/>
        <v>46632</v>
      </c>
    </row>
    <row r="14830" spans="39:59">
      <c r="AM14830" s="85" t="s">
        <v>15082</v>
      </c>
      <c r="AN14830" s="83">
        <v>3.4842048000000001</v>
      </c>
      <c r="AO14830" s="84">
        <v>800.24872000000005</v>
      </c>
      <c r="AP14830" s="83">
        <v>5931.6543000000001</v>
      </c>
      <c r="AQ14830" s="83">
        <v>0.78192812</v>
      </c>
      <c r="AR14830" s="83">
        <v>-2.7022767000000001</v>
      </c>
      <c r="AU14830" s="91"/>
      <c r="AW14830" s="89"/>
      <c r="BE14830" s="90"/>
      <c r="BF14830" s="84"/>
      <c r="BG14830" s="84">
        <f t="shared" si="233"/>
        <v>46632.5</v>
      </c>
    </row>
    <row r="14831" spans="39:59">
      <c r="AM14831" s="85" t="s">
        <v>15083</v>
      </c>
      <c r="AN14831" s="83">
        <v>3.4841994999999999</v>
      </c>
      <c r="AO14831" s="84">
        <v>800.35528999999997</v>
      </c>
      <c r="AP14831" s="83">
        <v>5932.0541999999996</v>
      </c>
      <c r="AQ14831" s="83">
        <v>0.78193575000000004</v>
      </c>
      <c r="AR14831" s="83">
        <v>-2.7022637999999999</v>
      </c>
      <c r="AU14831" s="91"/>
      <c r="AW14831" s="89"/>
      <c r="BE14831" s="90"/>
      <c r="BF14831" s="84"/>
      <c r="BG14831" s="84">
        <f t="shared" si="233"/>
        <v>46633</v>
      </c>
    </row>
    <row r="14832" spans="39:59">
      <c r="AM14832" s="85" t="s">
        <v>15084</v>
      </c>
      <c r="AN14832" s="83">
        <v>3.4841796999999999</v>
      </c>
      <c r="AO14832" s="84">
        <v>800.34009000000003</v>
      </c>
      <c r="AP14832" s="83">
        <v>5932.4546</v>
      </c>
      <c r="AQ14832" s="83">
        <v>0.78194277999999995</v>
      </c>
      <c r="AR14832" s="83">
        <v>-2.7022368999999999</v>
      </c>
      <c r="AU14832" s="91"/>
      <c r="AW14832" s="89"/>
      <c r="BE14832" s="90"/>
      <c r="BF14832" s="84"/>
      <c r="BG14832" s="84">
        <f t="shared" si="233"/>
        <v>46633.5</v>
      </c>
    </row>
    <row r="14833" spans="39:59">
      <c r="AM14833" s="85" t="s">
        <v>15085</v>
      </c>
      <c r="AN14833" s="83">
        <v>3.4840806</v>
      </c>
      <c r="AO14833" s="84">
        <v>800.09636999999998</v>
      </c>
      <c r="AP14833" s="83">
        <v>5932.8545000000004</v>
      </c>
      <c r="AQ14833" s="83">
        <v>0.78194469</v>
      </c>
      <c r="AR14833" s="83">
        <v>-2.7021358000000002</v>
      </c>
      <c r="AU14833" s="91"/>
      <c r="AW14833" s="89"/>
      <c r="BE14833" s="90"/>
      <c r="BF14833" s="84"/>
      <c r="BG14833" s="84">
        <f t="shared" si="233"/>
        <v>46634</v>
      </c>
    </row>
    <row r="14834" spans="39:59">
      <c r="AM14834" s="85" t="s">
        <v>15086</v>
      </c>
      <c r="AN14834" s="83">
        <v>3.4840672000000001</v>
      </c>
      <c r="AO14834" s="84">
        <v>800.20299999999997</v>
      </c>
      <c r="AP14834" s="83">
        <v>5933.2543999999998</v>
      </c>
      <c r="AQ14834" s="83">
        <v>0.78194611999999997</v>
      </c>
      <c r="AR14834" s="83">
        <v>-2.702121</v>
      </c>
      <c r="AU14834" s="91"/>
      <c r="AW14834" s="89"/>
      <c r="BE14834" s="90"/>
      <c r="BF14834" s="84"/>
      <c r="BG14834" s="84">
        <f t="shared" si="233"/>
        <v>46634.5</v>
      </c>
    </row>
    <row r="14835" spans="39:59">
      <c r="AM14835" s="85" t="s">
        <v>15087</v>
      </c>
      <c r="AN14835" s="83">
        <v>3.4841899999999999</v>
      </c>
      <c r="AO14835" s="84">
        <v>800.18773999999996</v>
      </c>
      <c r="AP14835" s="83">
        <v>5933.6548000000003</v>
      </c>
      <c r="AQ14835" s="83">
        <v>0.78195411000000004</v>
      </c>
      <c r="AR14835" s="83">
        <v>-2.7022358999999998</v>
      </c>
      <c r="AU14835" s="91"/>
      <c r="AW14835" s="89"/>
      <c r="BE14835" s="90"/>
      <c r="BF14835" s="84"/>
      <c r="BG14835" s="84">
        <f t="shared" si="233"/>
        <v>46635</v>
      </c>
    </row>
    <row r="14836" spans="39:59">
      <c r="AM14836" s="85" t="s">
        <v>15088</v>
      </c>
      <c r="AN14836" s="83">
        <v>3.4841386999999999</v>
      </c>
      <c r="AO14836" s="84">
        <v>800.14209000000005</v>
      </c>
      <c r="AP14836" s="83">
        <v>5934.0546999999997</v>
      </c>
      <c r="AQ14836" s="83">
        <v>0.78195667000000002</v>
      </c>
      <c r="AR14836" s="83">
        <v>-2.7021820999999999</v>
      </c>
      <c r="AU14836" s="91"/>
      <c r="AW14836" s="89"/>
      <c r="BE14836" s="90"/>
      <c r="BF14836" s="84"/>
      <c r="BG14836" s="84">
        <f t="shared" si="233"/>
        <v>46635.5</v>
      </c>
    </row>
    <row r="14837" spans="39:59">
      <c r="AM14837" s="85" t="s">
        <v>15089</v>
      </c>
      <c r="AN14837" s="83">
        <v>3.4840914999999999</v>
      </c>
      <c r="AO14837" s="84">
        <v>800.24878000000001</v>
      </c>
      <c r="AP14837" s="83">
        <v>5934.4551000000001</v>
      </c>
      <c r="AQ14837" s="83">
        <v>0.78196937</v>
      </c>
      <c r="AR14837" s="83">
        <v>-2.7021221999999998</v>
      </c>
      <c r="AU14837" s="91"/>
      <c r="AW14837" s="89"/>
      <c r="BE14837" s="90"/>
      <c r="BF14837" s="84"/>
      <c r="BG14837" s="84">
        <f t="shared" si="233"/>
        <v>46636</v>
      </c>
    </row>
    <row r="14838" spans="39:59">
      <c r="AM14838" s="85" t="s">
        <v>15090</v>
      </c>
      <c r="AN14838" s="83">
        <v>3.4841468</v>
      </c>
      <c r="AO14838" s="84">
        <v>800.24878000000001</v>
      </c>
      <c r="AP14838" s="83">
        <v>5934.8549999999996</v>
      </c>
      <c r="AQ14838" s="83">
        <v>0.78198248000000004</v>
      </c>
      <c r="AR14838" s="83">
        <v>-2.7021644</v>
      </c>
      <c r="AU14838" s="91"/>
      <c r="AW14838" s="89"/>
      <c r="BE14838" s="90"/>
      <c r="BF14838" s="84"/>
      <c r="BG14838" s="84">
        <f t="shared" si="233"/>
        <v>46636.5</v>
      </c>
    </row>
    <row r="14839" spans="39:59">
      <c r="AM14839" s="85" t="s">
        <v>15091</v>
      </c>
      <c r="AN14839" s="83">
        <v>3.4842463000000001</v>
      </c>
      <c r="AO14839" s="84">
        <v>800.27917000000002</v>
      </c>
      <c r="AP14839" s="83">
        <v>5935.2554</v>
      </c>
      <c r="AQ14839" s="83">
        <v>0.78200042000000003</v>
      </c>
      <c r="AR14839" s="83">
        <v>-2.7022457000000002</v>
      </c>
      <c r="AU14839" s="91"/>
      <c r="AW14839" s="89"/>
      <c r="BE14839" s="90"/>
      <c r="BF14839" s="84"/>
      <c r="BG14839" s="84">
        <f t="shared" si="233"/>
        <v>46637</v>
      </c>
    </row>
    <row r="14840" spans="39:59">
      <c r="AM14840" s="85" t="s">
        <v>15092</v>
      </c>
      <c r="AN14840" s="83">
        <v>3.4842051999999999</v>
      </c>
      <c r="AO14840" s="84">
        <v>800.17255</v>
      </c>
      <c r="AP14840" s="83">
        <v>5935.6553000000004</v>
      </c>
      <c r="AQ14840" s="83">
        <v>0.78202128000000004</v>
      </c>
      <c r="AR14840" s="83">
        <v>-2.7021839999999999</v>
      </c>
      <c r="AU14840" s="91"/>
      <c r="AW14840" s="89"/>
      <c r="BE14840" s="90"/>
      <c r="BF14840" s="84"/>
      <c r="BG14840" s="84">
        <f t="shared" si="233"/>
        <v>46637.5</v>
      </c>
    </row>
    <row r="14841" spans="39:59">
      <c r="AM14841" s="85" t="s">
        <v>15093</v>
      </c>
      <c r="AN14841" s="83">
        <v>3.4842281000000002</v>
      </c>
      <c r="AO14841" s="84">
        <v>800.18773999999996</v>
      </c>
      <c r="AP14841" s="83">
        <v>5936.0551999999998</v>
      </c>
      <c r="AQ14841" s="83">
        <v>0.78203142000000003</v>
      </c>
      <c r="AR14841" s="83">
        <v>-2.7021967999999998</v>
      </c>
      <c r="AU14841" s="91"/>
      <c r="AW14841" s="89"/>
      <c r="BE14841" s="90"/>
      <c r="BF14841" s="84"/>
      <c r="BG14841" s="84">
        <f t="shared" si="233"/>
        <v>46638</v>
      </c>
    </row>
    <row r="14842" spans="39:59">
      <c r="AM14842" s="85" t="s">
        <v>15094</v>
      </c>
      <c r="AN14842" s="83">
        <v>3.484251</v>
      </c>
      <c r="AO14842" s="84">
        <v>800.49243000000001</v>
      </c>
      <c r="AP14842" s="83">
        <v>5936.4556000000002</v>
      </c>
      <c r="AQ14842" s="83">
        <v>0.78204762999999999</v>
      </c>
      <c r="AR14842" s="83">
        <v>-2.7022035</v>
      </c>
      <c r="AU14842" s="91"/>
      <c r="AW14842" s="89"/>
      <c r="BE14842" s="90"/>
      <c r="BF14842" s="84"/>
      <c r="BG14842" s="84">
        <f t="shared" si="233"/>
        <v>46638.5</v>
      </c>
    </row>
    <row r="14843" spans="39:59">
      <c r="AM14843" s="85" t="s">
        <v>15095</v>
      </c>
      <c r="AN14843" s="83">
        <v>3.4842681999999998</v>
      </c>
      <c r="AO14843" s="84">
        <v>800.35535000000004</v>
      </c>
      <c r="AP14843" s="83">
        <v>5936.8554999999997</v>
      </c>
      <c r="AQ14843" s="83">
        <v>0.78205645000000001</v>
      </c>
      <c r="AR14843" s="83">
        <v>-2.7022116</v>
      </c>
      <c r="AU14843" s="91"/>
      <c r="AW14843" s="89"/>
      <c r="BE14843" s="90"/>
      <c r="BF14843" s="84"/>
      <c r="BG14843" s="84">
        <f t="shared" si="233"/>
        <v>46639</v>
      </c>
    </row>
    <row r="14844" spans="39:59">
      <c r="AM14844" s="85" t="s">
        <v>15096</v>
      </c>
      <c r="AN14844" s="83">
        <v>3.4842453</v>
      </c>
      <c r="AO14844" s="84">
        <v>800.06592000000001</v>
      </c>
      <c r="AP14844" s="83">
        <v>5937.2559000000001</v>
      </c>
      <c r="AQ14844" s="83">
        <v>0.78207004000000002</v>
      </c>
      <c r="AR14844" s="83">
        <v>-2.7021753999999998</v>
      </c>
      <c r="AU14844" s="91"/>
      <c r="AW14844" s="89"/>
      <c r="BE14844" s="90"/>
      <c r="BF14844" s="84"/>
      <c r="BG14844" s="84">
        <f t="shared" si="233"/>
        <v>46639.5</v>
      </c>
    </row>
    <row r="14845" spans="39:59">
      <c r="AM14845" s="85" t="s">
        <v>15097</v>
      </c>
      <c r="AN14845" s="83">
        <v>3.4842689</v>
      </c>
      <c r="AO14845" s="84">
        <v>800.24878000000001</v>
      </c>
      <c r="AP14845" s="83">
        <v>5937.6558000000005</v>
      </c>
      <c r="AQ14845" s="83">
        <v>0.78208732999999997</v>
      </c>
      <c r="AR14845" s="83">
        <v>-2.7021815999999999</v>
      </c>
      <c r="AU14845" s="91"/>
      <c r="AW14845" s="89"/>
      <c r="BE14845" s="90"/>
      <c r="BF14845" s="84"/>
      <c r="BG14845" s="84">
        <f t="shared" si="233"/>
        <v>46640</v>
      </c>
    </row>
    <row r="14846" spans="39:59">
      <c r="AM14846" s="85" t="s">
        <v>15098</v>
      </c>
      <c r="AN14846" s="83">
        <v>3.4841871000000002</v>
      </c>
      <c r="AO14846" s="84">
        <v>800.17260999999996</v>
      </c>
      <c r="AP14846" s="83">
        <v>5938.0562</v>
      </c>
      <c r="AQ14846" s="83">
        <v>0.78210246999999999</v>
      </c>
      <c r="AR14846" s="83">
        <v>-2.7020844999999998</v>
      </c>
      <c r="AU14846" s="91"/>
      <c r="AW14846" s="89"/>
      <c r="BE14846" s="90"/>
      <c r="BF14846" s="84"/>
      <c r="BG14846" s="84">
        <f t="shared" si="233"/>
        <v>46640.5</v>
      </c>
    </row>
    <row r="14847" spans="39:59">
      <c r="AM14847" s="85" t="s">
        <v>15099</v>
      </c>
      <c r="AN14847" s="83">
        <v>3.4842010000000001</v>
      </c>
      <c r="AO14847" s="84">
        <v>800.27923999999996</v>
      </c>
      <c r="AP14847" s="83">
        <v>5938.4561000000003</v>
      </c>
      <c r="AQ14847" s="83">
        <v>0.78211622999999997</v>
      </c>
      <c r="AR14847" s="83">
        <v>-2.7020848000000002</v>
      </c>
      <c r="AU14847" s="91"/>
      <c r="AW14847" s="89"/>
      <c r="BE14847" s="90"/>
      <c r="BF14847" s="84"/>
      <c r="BG14847" s="84">
        <f t="shared" si="233"/>
        <v>46641</v>
      </c>
    </row>
    <row r="14848" spans="39:59">
      <c r="AM14848" s="85" t="s">
        <v>15100</v>
      </c>
      <c r="AN14848" s="83">
        <v>3.4841403999999998</v>
      </c>
      <c r="AO14848" s="84">
        <v>800.26391999999998</v>
      </c>
      <c r="AP14848" s="83">
        <v>5938.8559999999998</v>
      </c>
      <c r="AQ14848" s="83">
        <v>0.78212780000000004</v>
      </c>
      <c r="AR14848" s="83">
        <v>-2.7020124999999999</v>
      </c>
      <c r="AU14848" s="91"/>
      <c r="AW14848" s="89"/>
      <c r="BE14848" s="90"/>
      <c r="BF14848" s="84"/>
      <c r="BG14848" s="84">
        <f t="shared" si="233"/>
        <v>46641.5</v>
      </c>
    </row>
    <row r="14849" spans="39:59">
      <c r="AM14849" s="85" t="s">
        <v>15101</v>
      </c>
      <c r="AN14849" s="83">
        <v>3.4841514</v>
      </c>
      <c r="AO14849" s="84">
        <v>800.24872000000005</v>
      </c>
      <c r="AP14849" s="83">
        <v>5939.2563</v>
      </c>
      <c r="AQ14849" s="83">
        <v>0.78212862999999999</v>
      </c>
      <c r="AR14849" s="83">
        <v>-2.7020227999999999</v>
      </c>
      <c r="AU14849" s="91"/>
      <c r="AW14849" s="89"/>
      <c r="BE14849" s="90"/>
      <c r="BF14849" s="84"/>
      <c r="BG14849" s="84">
        <f t="shared" si="233"/>
        <v>46642</v>
      </c>
    </row>
    <row r="14850" spans="39:59">
      <c r="AM14850" s="85" t="s">
        <v>15102</v>
      </c>
      <c r="AN14850" s="83">
        <v>3.4840732000000001</v>
      </c>
      <c r="AO14850" s="84">
        <v>800.12689</v>
      </c>
      <c r="AP14850" s="83">
        <v>5939.6562999999996</v>
      </c>
      <c r="AQ14850" s="83">
        <v>0.78212910999999996</v>
      </c>
      <c r="AR14850" s="83">
        <v>-2.7019441</v>
      </c>
      <c r="AU14850" s="91"/>
      <c r="AW14850" s="89"/>
      <c r="BE14850" s="90"/>
      <c r="BF14850" s="84"/>
      <c r="BG14850" s="84">
        <f t="shared" si="233"/>
        <v>46642.5</v>
      </c>
    </row>
    <row r="14851" spans="39:59">
      <c r="AM14851" s="85" t="s">
        <v>15103</v>
      </c>
      <c r="AN14851" s="83">
        <v>3.4840933999999999</v>
      </c>
      <c r="AO14851" s="84">
        <v>800.20306000000005</v>
      </c>
      <c r="AP14851" s="83">
        <v>5940.0562</v>
      </c>
      <c r="AQ14851" s="83">
        <v>0.78214079000000003</v>
      </c>
      <c r="AR14851" s="83">
        <v>-2.7019527000000001</v>
      </c>
      <c r="AU14851" s="91"/>
      <c r="AW14851" s="89"/>
      <c r="BE14851" s="90"/>
      <c r="BF14851" s="84"/>
      <c r="BG14851" s="84">
        <f t="shared" si="233"/>
        <v>46643</v>
      </c>
    </row>
    <row r="14852" spans="39:59">
      <c r="AM14852" s="85" t="s">
        <v>15104</v>
      </c>
      <c r="AN14852" s="83">
        <v>3.4840395000000002</v>
      </c>
      <c r="AO14852" s="84">
        <v>800.17255</v>
      </c>
      <c r="AP14852" s="83">
        <v>5940.4565000000002</v>
      </c>
      <c r="AQ14852" s="83">
        <v>0.78215235000000005</v>
      </c>
      <c r="AR14852" s="83">
        <v>-2.7018871</v>
      </c>
      <c r="AU14852" s="91"/>
      <c r="AW14852" s="89"/>
      <c r="BE14852" s="90"/>
      <c r="BF14852" s="84"/>
      <c r="BG14852" s="84">
        <f t="shared" si="233"/>
        <v>46643.5</v>
      </c>
    </row>
    <row r="14853" spans="39:59">
      <c r="AM14853" s="85" t="s">
        <v>15105</v>
      </c>
      <c r="AN14853" s="83">
        <v>3.4841267999999999</v>
      </c>
      <c r="AO14853" s="84">
        <v>800.18773999999996</v>
      </c>
      <c r="AP14853" s="83">
        <v>5940.8563999999997</v>
      </c>
      <c r="AQ14853" s="83">
        <v>0.78216403999999995</v>
      </c>
      <c r="AR14853" s="83">
        <v>-2.7019627000000002</v>
      </c>
      <c r="AU14853" s="91"/>
      <c r="AW14853" s="89"/>
      <c r="BE14853" s="90"/>
      <c r="BF14853" s="84"/>
      <c r="BG14853" s="84">
        <f t="shared" ref="BG14853:BG14916" si="234">BG14852+0.5</f>
        <v>46644</v>
      </c>
    </row>
    <row r="14854" spans="39:59">
      <c r="AM14854" s="85" t="s">
        <v>15106</v>
      </c>
      <c r="AN14854" s="83">
        <v>3.4842753000000002</v>
      </c>
      <c r="AO14854" s="84">
        <v>800.12689</v>
      </c>
      <c r="AP14854" s="83">
        <v>5941.2568000000001</v>
      </c>
      <c r="AQ14854" s="83">
        <v>0.78216874999999997</v>
      </c>
      <c r="AR14854" s="83">
        <v>-2.7021065000000002</v>
      </c>
      <c r="AU14854" s="91"/>
      <c r="AW14854" s="89"/>
      <c r="BE14854" s="90"/>
      <c r="BF14854" s="84"/>
      <c r="BG14854" s="84">
        <f t="shared" si="234"/>
        <v>46644.5</v>
      </c>
    </row>
    <row r="14855" spans="39:59">
      <c r="AM14855" s="85" t="s">
        <v>15107</v>
      </c>
      <c r="AN14855" s="83">
        <v>3.4844135999999999</v>
      </c>
      <c r="AO14855" s="84">
        <v>800.23339999999996</v>
      </c>
      <c r="AP14855" s="83">
        <v>5941.6566999999995</v>
      </c>
      <c r="AQ14855" s="83">
        <v>0.78219735999999995</v>
      </c>
      <c r="AR14855" s="83">
        <v>-2.7022160999999998</v>
      </c>
      <c r="AU14855" s="91"/>
      <c r="AW14855" s="89"/>
      <c r="BE14855" s="90"/>
      <c r="BF14855" s="84"/>
      <c r="BG14855" s="84">
        <f t="shared" si="234"/>
        <v>46645</v>
      </c>
    </row>
    <row r="14856" spans="39:59">
      <c r="AM14856" s="85" t="s">
        <v>15108</v>
      </c>
      <c r="AN14856" s="83">
        <v>3.4843875999999998</v>
      </c>
      <c r="AO14856" s="84">
        <v>800.26391999999998</v>
      </c>
      <c r="AP14856" s="83">
        <v>5942.0565999999999</v>
      </c>
      <c r="AQ14856" s="83">
        <v>0.78220540000000005</v>
      </c>
      <c r="AR14856" s="83">
        <v>-2.7021823</v>
      </c>
      <c r="AU14856" s="91"/>
      <c r="AW14856" s="89"/>
      <c r="BE14856" s="90"/>
      <c r="BF14856" s="84"/>
      <c r="BG14856" s="84">
        <f t="shared" si="234"/>
        <v>46645.5</v>
      </c>
    </row>
    <row r="14857" spans="39:59">
      <c r="AM14857" s="85" t="s">
        <v>15109</v>
      </c>
      <c r="AN14857" s="83">
        <v>3.4843841000000002</v>
      </c>
      <c r="AO14857" s="84">
        <v>800.18773999999996</v>
      </c>
      <c r="AP14857" s="83">
        <v>5942.4570000000003</v>
      </c>
      <c r="AQ14857" s="83">
        <v>0.78220588000000002</v>
      </c>
      <c r="AR14857" s="83">
        <v>-2.7021782000000001</v>
      </c>
      <c r="AU14857" s="91"/>
      <c r="AW14857" s="89"/>
      <c r="BE14857" s="90"/>
      <c r="BF14857" s="84"/>
      <c r="BG14857" s="84">
        <f t="shared" si="234"/>
        <v>46646</v>
      </c>
    </row>
    <row r="14858" spans="39:59">
      <c r="AM14858" s="85" t="s">
        <v>15110</v>
      </c>
      <c r="AN14858" s="83">
        <v>3.4844580000000001</v>
      </c>
      <c r="AO14858" s="84">
        <v>800.11157000000003</v>
      </c>
      <c r="AP14858" s="83">
        <v>5942.8568999999998</v>
      </c>
      <c r="AQ14858" s="83">
        <v>0.78221375000000004</v>
      </c>
      <c r="AR14858" s="83">
        <v>-2.7022442999999998</v>
      </c>
      <c r="AU14858" s="91"/>
      <c r="AW14858" s="89"/>
      <c r="BE14858" s="90"/>
      <c r="BF14858" s="84"/>
      <c r="BG14858" s="84">
        <f t="shared" si="234"/>
        <v>46646.5</v>
      </c>
    </row>
    <row r="14859" spans="39:59">
      <c r="AM14859" s="85" t="s">
        <v>15111</v>
      </c>
      <c r="AN14859" s="83">
        <v>3.4844510999999998</v>
      </c>
      <c r="AO14859" s="84">
        <v>800.24872000000005</v>
      </c>
      <c r="AP14859" s="83">
        <v>5943.2573000000002</v>
      </c>
      <c r="AQ14859" s="83">
        <v>0.78221684999999996</v>
      </c>
      <c r="AR14859" s="83">
        <v>-2.7022343000000002</v>
      </c>
      <c r="AU14859" s="91"/>
      <c r="AW14859" s="89"/>
      <c r="BE14859" s="90"/>
      <c r="BF14859" s="84"/>
      <c r="BG14859" s="84">
        <f t="shared" si="234"/>
        <v>46647</v>
      </c>
    </row>
    <row r="14860" spans="39:59">
      <c r="AM14860" s="85" t="s">
        <v>15112</v>
      </c>
      <c r="AN14860" s="83">
        <v>3.4843978999999998</v>
      </c>
      <c r="AO14860" s="84">
        <v>800.09636999999998</v>
      </c>
      <c r="AP14860" s="83">
        <v>5943.6571999999996</v>
      </c>
      <c r="AQ14860" s="83">
        <v>0.78222477000000001</v>
      </c>
      <c r="AR14860" s="83">
        <v>-2.7021730000000002</v>
      </c>
      <c r="AU14860" s="91"/>
      <c r="AW14860" s="89"/>
      <c r="BE14860" s="90"/>
      <c r="BF14860" s="84"/>
      <c r="BG14860" s="84">
        <f t="shared" si="234"/>
        <v>46647.5</v>
      </c>
    </row>
    <row r="14861" spans="39:59">
      <c r="AM14861" s="85" t="s">
        <v>15113</v>
      </c>
      <c r="AN14861" s="83">
        <v>3.4843484999999998</v>
      </c>
      <c r="AO14861" s="84">
        <v>800.38580000000002</v>
      </c>
      <c r="AP14861" s="83">
        <v>5944.0571</v>
      </c>
      <c r="AQ14861" s="83">
        <v>0.78223449</v>
      </c>
      <c r="AR14861" s="83">
        <v>-2.7021141000000002</v>
      </c>
      <c r="AU14861" s="91"/>
      <c r="AW14861" s="89"/>
      <c r="BE14861" s="90"/>
      <c r="BF14861" s="84"/>
      <c r="BG14861" s="84">
        <f t="shared" si="234"/>
        <v>46648</v>
      </c>
    </row>
    <row r="14862" spans="39:59">
      <c r="AM14862" s="85" t="s">
        <v>15114</v>
      </c>
      <c r="AN14862" s="83">
        <v>3.4842262000000002</v>
      </c>
      <c r="AO14862" s="84">
        <v>800.30962999999997</v>
      </c>
      <c r="AP14862" s="83">
        <v>5944.4575000000004</v>
      </c>
      <c r="AQ14862" s="83">
        <v>0.78224324999999995</v>
      </c>
      <c r="AR14862" s="83">
        <v>-2.7019829999999998</v>
      </c>
      <c r="AU14862" s="91"/>
      <c r="AW14862" s="89"/>
      <c r="BE14862" s="90"/>
      <c r="BF14862" s="84"/>
      <c r="BG14862" s="84">
        <f t="shared" si="234"/>
        <v>46648.5</v>
      </c>
    </row>
    <row r="14863" spans="39:59">
      <c r="AM14863" s="85" t="s">
        <v>15115</v>
      </c>
      <c r="AN14863" s="83">
        <v>3.4843096999999998</v>
      </c>
      <c r="AO14863" s="84">
        <v>800.23346000000004</v>
      </c>
      <c r="AP14863" s="83">
        <v>5944.8573999999999</v>
      </c>
      <c r="AQ14863" s="83">
        <v>0.78225440000000002</v>
      </c>
      <c r="AR14863" s="83">
        <v>-2.7020552000000002</v>
      </c>
      <c r="AU14863" s="91"/>
      <c r="AW14863" s="89"/>
      <c r="BE14863" s="90"/>
      <c r="BF14863" s="84"/>
      <c r="BG14863" s="84">
        <f t="shared" si="234"/>
        <v>46649</v>
      </c>
    </row>
    <row r="14864" spans="39:59">
      <c r="AM14864" s="85" t="s">
        <v>15116</v>
      </c>
      <c r="AN14864" s="83">
        <v>3.4844043</v>
      </c>
      <c r="AO14864" s="84">
        <v>800.15728999999999</v>
      </c>
      <c r="AP14864" s="83">
        <v>5945.2578000000003</v>
      </c>
      <c r="AQ14864" s="83">
        <v>0.78226899999999999</v>
      </c>
      <c r="AR14864" s="83">
        <v>-2.7021353000000001</v>
      </c>
      <c r="AU14864" s="91"/>
      <c r="AW14864" s="89"/>
      <c r="BE14864" s="90"/>
      <c r="BF14864" s="84"/>
      <c r="BG14864" s="84">
        <f t="shared" si="234"/>
        <v>46649.5</v>
      </c>
    </row>
    <row r="14865" spans="39:59">
      <c r="AM14865" s="85" t="s">
        <v>15117</v>
      </c>
      <c r="AN14865" s="83">
        <v>3.4845115999999998</v>
      </c>
      <c r="AO14865" s="84">
        <v>800.18773999999996</v>
      </c>
      <c r="AP14865" s="83">
        <v>5945.6576999999997</v>
      </c>
      <c r="AQ14865" s="83">
        <v>0.78228277000000002</v>
      </c>
      <c r="AR14865" s="83">
        <v>-2.7022287999999999</v>
      </c>
      <c r="AU14865" s="91"/>
      <c r="AW14865" s="89"/>
      <c r="BE14865" s="90"/>
      <c r="BF14865" s="84"/>
      <c r="BG14865" s="84">
        <f t="shared" si="234"/>
        <v>46650</v>
      </c>
    </row>
    <row r="14866" spans="39:59">
      <c r="AM14866" s="85" t="s">
        <v>15118</v>
      </c>
      <c r="AN14866" s="83">
        <v>3.4845209000000001</v>
      </c>
      <c r="AO14866" s="84">
        <v>800.24878000000001</v>
      </c>
      <c r="AP14866" s="83">
        <v>5946.0576000000001</v>
      </c>
      <c r="AQ14866" s="83">
        <v>0.78229702000000001</v>
      </c>
      <c r="AR14866" s="83">
        <v>-2.7022238000000001</v>
      </c>
      <c r="AU14866" s="91"/>
      <c r="AW14866" s="89"/>
      <c r="BE14866" s="90"/>
      <c r="BF14866" s="84"/>
      <c r="BG14866" s="84">
        <f t="shared" si="234"/>
        <v>46650.5</v>
      </c>
    </row>
    <row r="14867" spans="39:59">
      <c r="AM14867" s="85" t="s">
        <v>15119</v>
      </c>
      <c r="AN14867" s="83">
        <v>3.4845638000000001</v>
      </c>
      <c r="AO14867" s="84">
        <v>800.14209000000005</v>
      </c>
      <c r="AP14867" s="83">
        <v>5946.4579999999996</v>
      </c>
      <c r="AQ14867" s="83">
        <v>0.78231132000000003</v>
      </c>
      <c r="AR14867" s="83">
        <v>-2.7022526</v>
      </c>
      <c r="AU14867" s="91"/>
      <c r="AW14867" s="89"/>
      <c r="BE14867" s="90"/>
      <c r="BF14867" s="84"/>
      <c r="BG14867" s="84">
        <f t="shared" si="234"/>
        <v>46651</v>
      </c>
    </row>
    <row r="14868" spans="39:59">
      <c r="AM14868" s="85" t="s">
        <v>15120</v>
      </c>
      <c r="AN14868" s="83">
        <v>3.4846685000000002</v>
      </c>
      <c r="AO14868" s="84">
        <v>800.15728999999999</v>
      </c>
      <c r="AP14868" s="83">
        <v>5946.8579</v>
      </c>
      <c r="AQ14868" s="83">
        <v>0.78231591</v>
      </c>
      <c r="AR14868" s="83">
        <v>-2.7023524999999999</v>
      </c>
      <c r="AU14868" s="91"/>
      <c r="AW14868" s="89"/>
      <c r="BE14868" s="90"/>
      <c r="BF14868" s="84"/>
      <c r="BG14868" s="84">
        <f t="shared" si="234"/>
        <v>46651.5</v>
      </c>
    </row>
    <row r="14869" spans="39:59">
      <c r="AM14869" s="85" t="s">
        <v>15121</v>
      </c>
      <c r="AN14869" s="83">
        <v>3.4847157000000002</v>
      </c>
      <c r="AO14869" s="84">
        <v>800.03545999999994</v>
      </c>
      <c r="AP14869" s="83">
        <v>5947.2578000000003</v>
      </c>
      <c r="AQ14869" s="83">
        <v>0.78233408999999998</v>
      </c>
      <c r="AR14869" s="83">
        <v>-2.7023815999999998</v>
      </c>
      <c r="AU14869" s="91"/>
      <c r="AW14869" s="89"/>
      <c r="BE14869" s="90"/>
      <c r="BF14869" s="84"/>
      <c r="BG14869" s="84">
        <f t="shared" si="234"/>
        <v>46652</v>
      </c>
    </row>
    <row r="14870" spans="39:59">
      <c r="AM14870" s="85" t="s">
        <v>15122</v>
      </c>
      <c r="AN14870" s="83">
        <v>3.4847915</v>
      </c>
      <c r="AO14870" s="84">
        <v>800.23339999999996</v>
      </c>
      <c r="AP14870" s="83">
        <v>5947.6581999999999</v>
      </c>
      <c r="AQ14870" s="83">
        <v>0.78234630999999999</v>
      </c>
      <c r="AR14870" s="83">
        <v>-2.7024452999999999</v>
      </c>
      <c r="AU14870" s="91"/>
      <c r="AW14870" s="89"/>
      <c r="BE14870" s="90"/>
      <c r="BF14870" s="84"/>
      <c r="BG14870" s="84">
        <f t="shared" si="234"/>
        <v>46652.5</v>
      </c>
    </row>
    <row r="14871" spans="39:59">
      <c r="AM14871" s="85" t="s">
        <v>15123</v>
      </c>
      <c r="AN14871" s="83">
        <v>3.4847600000000001</v>
      </c>
      <c r="AO14871" s="84">
        <v>800.20306000000005</v>
      </c>
      <c r="AP14871" s="83">
        <v>5948.0581000000002</v>
      </c>
      <c r="AQ14871" s="83">
        <v>0.78235739000000004</v>
      </c>
      <c r="AR14871" s="83">
        <v>-2.7024026000000001</v>
      </c>
      <c r="AU14871" s="91"/>
      <c r="AW14871" s="89"/>
      <c r="BE14871" s="90"/>
      <c r="BF14871" s="84"/>
      <c r="BG14871" s="84">
        <f t="shared" si="234"/>
        <v>46653</v>
      </c>
    </row>
    <row r="14872" spans="39:59">
      <c r="AM14872" s="85" t="s">
        <v>15124</v>
      </c>
      <c r="AN14872" s="83">
        <v>3.4847174000000001</v>
      </c>
      <c r="AO14872" s="84">
        <v>800.14209000000005</v>
      </c>
      <c r="AP14872" s="83">
        <v>5948.4579999999996</v>
      </c>
      <c r="AQ14872" s="83">
        <v>0.78235613999999998</v>
      </c>
      <c r="AR14872" s="83">
        <v>-2.7023611000000001</v>
      </c>
      <c r="AU14872" s="91"/>
      <c r="AW14872" s="89"/>
      <c r="BE14872" s="90"/>
      <c r="BF14872" s="84"/>
      <c r="BG14872" s="84">
        <f t="shared" si="234"/>
        <v>46653.5</v>
      </c>
    </row>
    <row r="14873" spans="39:59">
      <c r="AM14873" s="85" t="s">
        <v>15125</v>
      </c>
      <c r="AN14873" s="83">
        <v>3.4846528000000001</v>
      </c>
      <c r="AO14873" s="84">
        <v>800.06592000000001</v>
      </c>
      <c r="AP14873" s="83">
        <v>5948.8584000000001</v>
      </c>
      <c r="AQ14873" s="83">
        <v>0.78236145000000001</v>
      </c>
      <c r="AR14873" s="83">
        <v>-2.7022913000000002</v>
      </c>
      <c r="AU14873" s="91"/>
      <c r="AW14873" s="89"/>
      <c r="BE14873" s="90"/>
      <c r="BF14873" s="84"/>
      <c r="BG14873" s="84">
        <f t="shared" si="234"/>
        <v>46654</v>
      </c>
    </row>
    <row r="14874" spans="39:59">
      <c r="AM14874" s="85" t="s">
        <v>15126</v>
      </c>
      <c r="AN14874" s="83">
        <v>3.4846792</v>
      </c>
      <c r="AO14874" s="84">
        <v>800.03545999999994</v>
      </c>
      <c r="AP14874" s="83">
        <v>5949.2583000000004</v>
      </c>
      <c r="AQ14874" s="83">
        <v>0.78236430999999995</v>
      </c>
      <c r="AR14874" s="83">
        <v>-2.7023149000000002</v>
      </c>
      <c r="AU14874" s="91"/>
      <c r="AW14874" s="89"/>
      <c r="BE14874" s="90"/>
      <c r="BF14874" s="84"/>
      <c r="BG14874" s="84">
        <f t="shared" si="234"/>
        <v>46654.5</v>
      </c>
    </row>
    <row r="14875" spans="39:59">
      <c r="AM14875" s="85" t="s">
        <v>15127</v>
      </c>
      <c r="AN14875" s="83">
        <v>3.4846547000000001</v>
      </c>
      <c r="AO14875" s="84">
        <v>800.15734999999995</v>
      </c>
      <c r="AP14875" s="83">
        <v>5949.6587</v>
      </c>
      <c r="AQ14875" s="83">
        <v>0.78236722999999997</v>
      </c>
      <c r="AR14875" s="83">
        <v>-2.7022873999999999</v>
      </c>
      <c r="AU14875" s="91"/>
      <c r="AW14875" s="89"/>
      <c r="BE14875" s="90"/>
      <c r="BF14875" s="84"/>
      <c r="BG14875" s="84">
        <f t="shared" si="234"/>
        <v>46655</v>
      </c>
    </row>
    <row r="14876" spans="39:59">
      <c r="AM14876" s="85" t="s">
        <v>15128</v>
      </c>
      <c r="AN14876" s="83">
        <v>3.4846203</v>
      </c>
      <c r="AO14876" s="84">
        <v>800.18773999999996</v>
      </c>
      <c r="AP14876" s="83">
        <v>5950.0586000000003</v>
      </c>
      <c r="AQ14876" s="83">
        <v>0.78236145000000001</v>
      </c>
      <c r="AR14876" s="83">
        <v>-2.7022588000000001</v>
      </c>
      <c r="AU14876" s="91"/>
      <c r="AW14876" s="89"/>
      <c r="BE14876" s="90"/>
      <c r="BF14876" s="84"/>
      <c r="BG14876" s="84">
        <f t="shared" si="234"/>
        <v>46655.5</v>
      </c>
    </row>
    <row r="14877" spans="39:59">
      <c r="AM14877" s="85" t="s">
        <v>15129</v>
      </c>
      <c r="AN14877" s="83">
        <v>3.4845579</v>
      </c>
      <c r="AO14877" s="84">
        <v>800.15734999999995</v>
      </c>
      <c r="AP14877" s="83">
        <v>5950.4584999999997</v>
      </c>
      <c r="AQ14877" s="83">
        <v>0.78236192000000004</v>
      </c>
      <c r="AR14877" s="83">
        <v>-2.7021959</v>
      </c>
      <c r="AU14877" s="91"/>
      <c r="AW14877" s="89"/>
      <c r="BE14877" s="90"/>
      <c r="BF14877" s="84"/>
      <c r="BG14877" s="84">
        <f t="shared" si="234"/>
        <v>46656</v>
      </c>
    </row>
    <row r="14878" spans="39:59">
      <c r="AM14878" s="85" t="s">
        <v>15130</v>
      </c>
      <c r="AN14878" s="83">
        <v>3.4846491999999998</v>
      </c>
      <c r="AO14878" s="84">
        <v>800.14202999999998</v>
      </c>
      <c r="AP14878" s="83">
        <v>5950.8589000000002</v>
      </c>
      <c r="AQ14878" s="83">
        <v>0.78237414000000005</v>
      </c>
      <c r="AR14878" s="83">
        <v>-2.7022750000000002</v>
      </c>
      <c r="AU14878" s="91"/>
      <c r="AW14878" s="89"/>
      <c r="BE14878" s="90"/>
      <c r="BF14878" s="84"/>
      <c r="BG14878" s="84">
        <f t="shared" si="234"/>
        <v>46656.5</v>
      </c>
    </row>
    <row r="14879" spans="39:59">
      <c r="AM14879" s="85" t="s">
        <v>15131</v>
      </c>
      <c r="AN14879" s="83">
        <v>3.4848077000000002</v>
      </c>
      <c r="AO14879" s="84">
        <v>800.18773999999996</v>
      </c>
      <c r="AP14879" s="83">
        <v>5951.2587999999996</v>
      </c>
      <c r="AQ14879" s="83">
        <v>0.78237723999999997</v>
      </c>
      <c r="AR14879" s="83">
        <v>-2.7024305000000002</v>
      </c>
      <c r="AU14879" s="91"/>
      <c r="AW14879" s="89"/>
      <c r="BE14879" s="90"/>
      <c r="BF14879" s="84"/>
      <c r="BG14879" s="84">
        <f t="shared" si="234"/>
        <v>46657</v>
      </c>
    </row>
    <row r="14880" spans="39:59">
      <c r="AM14880" s="85" t="s">
        <v>15132</v>
      </c>
      <c r="AN14880" s="83">
        <v>3.4847495999999998</v>
      </c>
      <c r="AO14880" s="84">
        <v>800.09636999999998</v>
      </c>
      <c r="AP14880" s="83">
        <v>5951.6592000000001</v>
      </c>
      <c r="AQ14880" s="83">
        <v>0.78238392000000001</v>
      </c>
      <c r="AR14880" s="83">
        <v>-2.7023655999999998</v>
      </c>
      <c r="AU14880" s="91"/>
      <c r="AW14880" s="89"/>
      <c r="BE14880" s="90"/>
      <c r="BF14880" s="84"/>
      <c r="BG14880" s="84">
        <f t="shared" si="234"/>
        <v>46657.5</v>
      </c>
    </row>
    <row r="14881" spans="39:59">
      <c r="AM14881" s="85" t="s">
        <v>15133</v>
      </c>
      <c r="AN14881" s="83">
        <v>3.4848792999999998</v>
      </c>
      <c r="AO14881" s="84">
        <v>800.17255</v>
      </c>
      <c r="AP14881" s="83">
        <v>5952.0591000000004</v>
      </c>
      <c r="AQ14881" s="83">
        <v>0.78239327999999997</v>
      </c>
      <c r="AR14881" s="83">
        <v>-2.7024859999999999</v>
      </c>
      <c r="AU14881" s="91"/>
      <c r="AW14881" s="89"/>
      <c r="BE14881" s="90"/>
      <c r="BF14881" s="84"/>
      <c r="BG14881" s="84">
        <f t="shared" si="234"/>
        <v>46658</v>
      </c>
    </row>
    <row r="14882" spans="39:59">
      <c r="AM14882" s="85" t="s">
        <v>15134</v>
      </c>
      <c r="AN14882" s="83">
        <v>3.4849439000000002</v>
      </c>
      <c r="AO14882" s="84">
        <v>800.17255</v>
      </c>
      <c r="AP14882" s="83">
        <v>5952.4589999999998</v>
      </c>
      <c r="AQ14882" s="83">
        <v>0.78240054999999997</v>
      </c>
      <c r="AR14882" s="83">
        <v>-2.7025432999999999</v>
      </c>
      <c r="AU14882" s="91"/>
      <c r="AW14882" s="89"/>
      <c r="BE14882" s="90"/>
      <c r="BF14882" s="84"/>
      <c r="BG14882" s="84">
        <f t="shared" si="234"/>
        <v>46658.5</v>
      </c>
    </row>
    <row r="14883" spans="39:59">
      <c r="AM14883" s="85" t="s">
        <v>15135</v>
      </c>
      <c r="AN14883" s="83">
        <v>3.4850053999999999</v>
      </c>
      <c r="AO14883" s="84">
        <v>800.17260999999996</v>
      </c>
      <c r="AP14883" s="83">
        <v>5952.8594000000003</v>
      </c>
      <c r="AQ14883" s="83">
        <v>0.78241645999999998</v>
      </c>
      <c r="AR14883" s="83">
        <v>-2.7025890000000001</v>
      </c>
      <c r="AU14883" s="91"/>
      <c r="AW14883" s="89"/>
      <c r="BE14883" s="90"/>
      <c r="BF14883" s="84"/>
      <c r="BG14883" s="84">
        <f t="shared" si="234"/>
        <v>46659</v>
      </c>
    </row>
    <row r="14884" spans="39:59">
      <c r="AM14884" s="85" t="s">
        <v>15136</v>
      </c>
      <c r="AN14884" s="83">
        <v>3.4849839</v>
      </c>
      <c r="AO14884" s="84">
        <v>800.03545999999994</v>
      </c>
      <c r="AP14884" s="83">
        <v>5953.2592999999997</v>
      </c>
      <c r="AQ14884" s="83">
        <v>0.78243202000000001</v>
      </c>
      <c r="AR14884" s="83">
        <v>-2.7025518000000002</v>
      </c>
      <c r="AU14884" s="91"/>
      <c r="AW14884" s="89"/>
      <c r="BE14884" s="90"/>
      <c r="BF14884" s="84"/>
      <c r="BG14884" s="84">
        <f t="shared" si="234"/>
        <v>46659.5</v>
      </c>
    </row>
    <row r="14885" spans="39:59">
      <c r="AM14885" s="85" t="s">
        <v>15137</v>
      </c>
      <c r="AN14885" s="83">
        <v>3.4849926999999998</v>
      </c>
      <c r="AO14885" s="84">
        <v>799.98974999999996</v>
      </c>
      <c r="AP14885" s="83">
        <v>5953.6592000000001</v>
      </c>
      <c r="AQ14885" s="83">
        <v>0.78244047999999999</v>
      </c>
      <c r="AR14885" s="83">
        <v>-2.7025522999999998</v>
      </c>
      <c r="AU14885" s="91"/>
      <c r="AW14885" s="89"/>
      <c r="BE14885" s="90"/>
      <c r="BF14885" s="84"/>
      <c r="BG14885" s="84">
        <f t="shared" si="234"/>
        <v>46660</v>
      </c>
    </row>
    <row r="14886" spans="39:59">
      <c r="AM14886" s="85" t="s">
        <v>15138</v>
      </c>
      <c r="AN14886" s="83">
        <v>3.4849339000000001</v>
      </c>
      <c r="AO14886" s="84">
        <v>800.21825999999999</v>
      </c>
      <c r="AP14886" s="83">
        <v>5954.0595999999996</v>
      </c>
      <c r="AQ14886" s="83">
        <v>0.78243792000000001</v>
      </c>
      <c r="AR14886" s="83">
        <v>-2.7024957999999999</v>
      </c>
      <c r="AU14886" s="91"/>
      <c r="AW14886" s="89"/>
      <c r="BE14886" s="90"/>
      <c r="BF14886" s="84"/>
      <c r="BG14886" s="84">
        <f t="shared" si="234"/>
        <v>46660.5</v>
      </c>
    </row>
    <row r="14887" spans="39:59">
      <c r="AM14887" s="85" t="s">
        <v>15139</v>
      </c>
      <c r="AN14887" s="83">
        <v>3.4849407999999999</v>
      </c>
      <c r="AO14887" s="84">
        <v>800.18773999999996</v>
      </c>
      <c r="AP14887" s="83">
        <v>5954.4594999999999</v>
      </c>
      <c r="AQ14887" s="83">
        <v>0.78244113999999998</v>
      </c>
      <c r="AR14887" s="83">
        <v>-2.7024995999999999</v>
      </c>
      <c r="AU14887" s="91"/>
      <c r="AW14887" s="89"/>
      <c r="BE14887" s="90"/>
      <c r="BF14887" s="84"/>
      <c r="BG14887" s="84">
        <f t="shared" si="234"/>
        <v>46661</v>
      </c>
    </row>
    <row r="14888" spans="39:59">
      <c r="AM14888" s="85" t="s">
        <v>15140</v>
      </c>
      <c r="AN14888" s="83">
        <v>3.4849953999999999</v>
      </c>
      <c r="AO14888" s="84">
        <v>800.14209000000005</v>
      </c>
      <c r="AP14888" s="83">
        <v>5954.8594000000003</v>
      </c>
      <c r="AQ14888" s="83">
        <v>0.78244358000000003</v>
      </c>
      <c r="AR14888" s="83">
        <v>-2.7025518000000002</v>
      </c>
      <c r="AU14888" s="91"/>
      <c r="AW14888" s="89"/>
      <c r="BE14888" s="90"/>
      <c r="BF14888" s="84"/>
      <c r="BG14888" s="84">
        <f t="shared" si="234"/>
        <v>46661.5</v>
      </c>
    </row>
    <row r="14889" spans="39:59">
      <c r="AM14889" s="85" t="s">
        <v>15141</v>
      </c>
      <c r="AN14889" s="83">
        <v>3.4849402999999999</v>
      </c>
      <c r="AO14889" s="84">
        <v>799.98974999999996</v>
      </c>
      <c r="AP14889" s="83">
        <v>5955.2597999999998</v>
      </c>
      <c r="AQ14889" s="83">
        <v>0.78244393999999995</v>
      </c>
      <c r="AR14889" s="83">
        <v>-2.7024963</v>
      </c>
      <c r="AU14889" s="91"/>
      <c r="AW14889" s="89"/>
      <c r="BE14889" s="90"/>
      <c r="BF14889" s="84"/>
      <c r="BG14889" s="84">
        <f t="shared" si="234"/>
        <v>46662</v>
      </c>
    </row>
    <row r="14890" spans="39:59">
      <c r="AM14890" s="85" t="s">
        <v>15142</v>
      </c>
      <c r="AN14890" s="83">
        <v>3.4849483999999999</v>
      </c>
      <c r="AO14890" s="84">
        <v>800.26391999999998</v>
      </c>
      <c r="AP14890" s="83">
        <v>5955.6597000000002</v>
      </c>
      <c r="AQ14890" s="83">
        <v>0.78242825999999999</v>
      </c>
      <c r="AR14890" s="83">
        <v>-2.7025201000000001</v>
      </c>
      <c r="AU14890" s="91"/>
      <c r="AW14890" s="89"/>
      <c r="BE14890" s="90"/>
      <c r="BF14890" s="84"/>
      <c r="BG14890" s="84">
        <f t="shared" si="234"/>
        <v>46662.5</v>
      </c>
    </row>
    <row r="14891" spans="39:59">
      <c r="AM14891" s="85" t="s">
        <v>15143</v>
      </c>
      <c r="AN14891" s="83">
        <v>3.4849752999999999</v>
      </c>
      <c r="AO14891" s="84">
        <v>800.18773999999996</v>
      </c>
      <c r="AP14891" s="83">
        <v>5956.0600999999997</v>
      </c>
      <c r="AQ14891" s="83">
        <v>0.78241861000000001</v>
      </c>
      <c r="AR14891" s="83">
        <v>-2.7025565999999999</v>
      </c>
      <c r="AU14891" s="91"/>
      <c r="AW14891" s="89"/>
      <c r="BE14891" s="90"/>
      <c r="BF14891" s="84"/>
      <c r="BG14891" s="84">
        <f t="shared" si="234"/>
        <v>46663</v>
      </c>
    </row>
    <row r="14892" spans="39:59">
      <c r="AM14892" s="85" t="s">
        <v>15144</v>
      </c>
      <c r="AN14892" s="83">
        <v>3.4850089999999998</v>
      </c>
      <c r="AO14892" s="84">
        <v>800.18773999999996</v>
      </c>
      <c r="AP14892" s="83">
        <v>5956.46</v>
      </c>
      <c r="AQ14892" s="83">
        <v>0.78242511000000003</v>
      </c>
      <c r="AR14892" s="83">
        <v>-2.7025838000000002</v>
      </c>
      <c r="AU14892" s="91"/>
      <c r="AW14892" s="89"/>
      <c r="BE14892" s="90"/>
      <c r="BF14892" s="84"/>
      <c r="BG14892" s="84">
        <f t="shared" si="234"/>
        <v>46663.5</v>
      </c>
    </row>
    <row r="14893" spans="39:59">
      <c r="AM14893" s="85" t="s">
        <v>15145</v>
      </c>
      <c r="AN14893" s="83">
        <v>3.4850346999999999</v>
      </c>
      <c r="AO14893" s="84">
        <v>800.20306000000005</v>
      </c>
      <c r="AP14893" s="83">
        <v>5956.8599000000004</v>
      </c>
      <c r="AQ14893" s="83">
        <v>0.78242730999999999</v>
      </c>
      <c r="AR14893" s="83">
        <v>-2.7026074000000002</v>
      </c>
      <c r="AU14893" s="91"/>
      <c r="AW14893" s="89"/>
      <c r="BE14893" s="90"/>
      <c r="BF14893" s="84"/>
      <c r="BG14893" s="84">
        <f t="shared" si="234"/>
        <v>46664</v>
      </c>
    </row>
    <row r="14894" spans="39:59">
      <c r="AM14894" s="85" t="s">
        <v>15146</v>
      </c>
      <c r="AN14894" s="83">
        <v>3.4850563999999999</v>
      </c>
      <c r="AO14894" s="84">
        <v>800.15728999999999</v>
      </c>
      <c r="AP14894" s="83">
        <v>5957.2602999999999</v>
      </c>
      <c r="AQ14894" s="83">
        <v>0.78242909999999999</v>
      </c>
      <c r="AR14894" s="83">
        <v>-2.7026271999999998</v>
      </c>
      <c r="AU14894" s="91"/>
      <c r="AW14894" s="89"/>
      <c r="BE14894" s="90"/>
      <c r="BF14894" s="84"/>
      <c r="BG14894" s="84">
        <f t="shared" si="234"/>
        <v>46664.5</v>
      </c>
    </row>
    <row r="14895" spans="39:59">
      <c r="AM14895" s="85" t="s">
        <v>15147</v>
      </c>
      <c r="AN14895" s="83">
        <v>3.4851440999999999</v>
      </c>
      <c r="AO14895" s="84">
        <v>800.17255</v>
      </c>
      <c r="AP14895" s="83">
        <v>5957.6602000000003</v>
      </c>
      <c r="AQ14895" s="83">
        <v>0.78244018999999998</v>
      </c>
      <c r="AR14895" s="83">
        <v>-2.7027040000000002</v>
      </c>
      <c r="AU14895" s="91"/>
      <c r="AW14895" s="89"/>
      <c r="BE14895" s="90"/>
      <c r="BF14895" s="84"/>
      <c r="BG14895" s="84">
        <f t="shared" si="234"/>
        <v>46665</v>
      </c>
    </row>
    <row r="14896" spans="39:59">
      <c r="AM14896" s="85" t="s">
        <v>15148</v>
      </c>
      <c r="AN14896" s="83">
        <v>3.4851812999999998</v>
      </c>
      <c r="AO14896" s="84">
        <v>800.26391999999998</v>
      </c>
      <c r="AP14896" s="83">
        <v>5958.0600999999997</v>
      </c>
      <c r="AQ14896" s="83">
        <v>0.7824508</v>
      </c>
      <c r="AR14896" s="83">
        <v>-2.7027304000000001</v>
      </c>
      <c r="AU14896" s="91"/>
      <c r="AW14896" s="89"/>
      <c r="BE14896" s="90"/>
      <c r="BF14896" s="84"/>
      <c r="BG14896" s="84">
        <f t="shared" si="234"/>
        <v>46665.5</v>
      </c>
    </row>
    <row r="14897" spans="39:59">
      <c r="AM14897" s="85" t="s">
        <v>15149</v>
      </c>
      <c r="AN14897" s="83">
        <v>3.4852283000000002</v>
      </c>
      <c r="AO14897" s="84">
        <v>800.23346000000004</v>
      </c>
      <c r="AP14897" s="83">
        <v>5958.4603999999999</v>
      </c>
      <c r="AQ14897" s="83">
        <v>0.78245777000000005</v>
      </c>
      <c r="AR14897" s="83">
        <v>-2.7027705000000002</v>
      </c>
      <c r="AU14897" s="91"/>
      <c r="AW14897" s="89"/>
      <c r="BE14897" s="90"/>
      <c r="BF14897" s="84"/>
      <c r="BG14897" s="84">
        <f t="shared" si="234"/>
        <v>46666</v>
      </c>
    </row>
    <row r="14898" spans="39:59">
      <c r="AM14898" s="85" t="s">
        <v>15150</v>
      </c>
      <c r="AN14898" s="83">
        <v>3.4853303000000002</v>
      </c>
      <c r="AO14898" s="84">
        <v>800.24872000000005</v>
      </c>
      <c r="AP14898" s="83">
        <v>5958.8603999999996</v>
      </c>
      <c r="AQ14898" s="83">
        <v>0.78246349000000004</v>
      </c>
      <c r="AR14898" s="83">
        <v>-2.7028667999999998</v>
      </c>
      <c r="AU14898" s="91"/>
      <c r="AW14898" s="89"/>
      <c r="BE14898" s="90"/>
      <c r="BF14898" s="84"/>
      <c r="BG14898" s="84">
        <f t="shared" si="234"/>
        <v>46666.5</v>
      </c>
    </row>
    <row r="14899" spans="39:59">
      <c r="AM14899" s="85" t="s">
        <v>15151</v>
      </c>
      <c r="AN14899" s="83">
        <v>3.4852292999999999</v>
      </c>
      <c r="AO14899" s="84">
        <v>800.32494999999994</v>
      </c>
      <c r="AP14899" s="83">
        <v>5959.2602999999999</v>
      </c>
      <c r="AQ14899" s="83">
        <v>0.78246205999999996</v>
      </c>
      <c r="AR14899" s="83">
        <v>-2.7027671</v>
      </c>
      <c r="AU14899" s="91"/>
      <c r="AW14899" s="89"/>
      <c r="BE14899" s="90"/>
      <c r="BF14899" s="84"/>
      <c r="BG14899" s="84">
        <f t="shared" si="234"/>
        <v>46667</v>
      </c>
    </row>
    <row r="14900" spans="39:59">
      <c r="AM14900" s="85" t="s">
        <v>15152</v>
      </c>
      <c r="AN14900" s="83">
        <v>3.4852344999999998</v>
      </c>
      <c r="AO14900" s="84">
        <v>800.09644000000003</v>
      </c>
      <c r="AP14900" s="83">
        <v>5959.6606000000002</v>
      </c>
      <c r="AQ14900" s="83">
        <v>0.78245765</v>
      </c>
      <c r="AR14900" s="83">
        <v>-2.7027768999999999</v>
      </c>
      <c r="AU14900" s="91"/>
      <c r="AW14900" s="89"/>
      <c r="BE14900" s="90"/>
      <c r="BF14900" s="84"/>
      <c r="BG14900" s="84">
        <f t="shared" si="234"/>
        <v>46667.5</v>
      </c>
    </row>
    <row r="14901" spans="39:59">
      <c r="AM14901" s="85" t="s">
        <v>15153</v>
      </c>
      <c r="AN14901" s="83">
        <v>3.4851692000000001</v>
      </c>
      <c r="AO14901" s="84">
        <v>800.18773999999996</v>
      </c>
      <c r="AP14901" s="83">
        <v>5960.0604999999996</v>
      </c>
      <c r="AQ14901" s="83">
        <v>0.78246260000000001</v>
      </c>
      <c r="AR14901" s="83">
        <v>-2.7027066</v>
      </c>
      <c r="AU14901" s="91"/>
      <c r="AW14901" s="89"/>
      <c r="BE14901" s="90"/>
      <c r="BF14901" s="84"/>
      <c r="BG14901" s="84">
        <f t="shared" si="234"/>
        <v>46668</v>
      </c>
    </row>
    <row r="14902" spans="39:59">
      <c r="AM14902" s="85" t="s">
        <v>15154</v>
      </c>
      <c r="AN14902" s="83">
        <v>3.4852230999999998</v>
      </c>
      <c r="AO14902" s="84">
        <v>800.11157000000003</v>
      </c>
      <c r="AP14902" s="83">
        <v>5960.4609</v>
      </c>
      <c r="AQ14902" s="83">
        <v>0.78245728999999997</v>
      </c>
      <c r="AR14902" s="83">
        <v>-2.7027657</v>
      </c>
      <c r="AU14902" s="91"/>
      <c r="AW14902" s="89"/>
      <c r="BE14902" s="90"/>
      <c r="BF14902" s="84"/>
      <c r="BG14902" s="84">
        <f t="shared" si="234"/>
        <v>46668.5</v>
      </c>
    </row>
    <row r="14903" spans="39:59">
      <c r="AM14903" s="85" t="s">
        <v>15155</v>
      </c>
      <c r="AN14903" s="83">
        <v>3.4851179000000001</v>
      </c>
      <c r="AO14903" s="84">
        <v>800.14202999999998</v>
      </c>
      <c r="AP14903" s="83">
        <v>5960.8608000000004</v>
      </c>
      <c r="AQ14903" s="83">
        <v>0.78244579000000003</v>
      </c>
      <c r="AR14903" s="83">
        <v>-2.7026720000000002</v>
      </c>
      <c r="AU14903" s="91"/>
      <c r="AW14903" s="89"/>
      <c r="BE14903" s="90"/>
      <c r="BF14903" s="84"/>
      <c r="BG14903" s="84">
        <f t="shared" si="234"/>
        <v>46669</v>
      </c>
    </row>
    <row r="14904" spans="39:59">
      <c r="AM14904" s="85" t="s">
        <v>15156</v>
      </c>
      <c r="AN14904" s="83">
        <v>3.4850371</v>
      </c>
      <c r="AO14904" s="84">
        <v>800.14209000000005</v>
      </c>
      <c r="AP14904" s="83">
        <v>5961.2606999999998</v>
      </c>
      <c r="AQ14904" s="83">
        <v>0.78244208999999998</v>
      </c>
      <c r="AR14904" s="83">
        <v>-2.7025950000000001</v>
      </c>
      <c r="AU14904" s="91"/>
      <c r="AW14904" s="89"/>
      <c r="BE14904" s="90"/>
      <c r="BF14904" s="84"/>
      <c r="BG14904" s="84">
        <f t="shared" si="234"/>
        <v>46669.5</v>
      </c>
    </row>
    <row r="14905" spans="39:59">
      <c r="AM14905" s="85" t="s">
        <v>15157</v>
      </c>
      <c r="AN14905" s="83">
        <v>3.4849641</v>
      </c>
      <c r="AO14905" s="84">
        <v>800.14209000000005</v>
      </c>
      <c r="AP14905" s="83">
        <v>5961.6611000000003</v>
      </c>
      <c r="AQ14905" s="83">
        <v>0.78242367999999995</v>
      </c>
      <c r="AR14905" s="83">
        <v>-2.7025404000000002</v>
      </c>
      <c r="AU14905" s="91"/>
      <c r="AW14905" s="89"/>
      <c r="BE14905" s="90"/>
      <c r="BF14905" s="84"/>
      <c r="BG14905" s="84">
        <f t="shared" si="234"/>
        <v>46670</v>
      </c>
    </row>
    <row r="14906" spans="39:59">
      <c r="AM14906" s="85" t="s">
        <v>15158</v>
      </c>
      <c r="AN14906" s="83">
        <v>3.484998</v>
      </c>
      <c r="AO14906" s="84">
        <v>800.03552000000002</v>
      </c>
      <c r="AP14906" s="83">
        <v>5962.0609999999997</v>
      </c>
      <c r="AQ14906" s="83">
        <v>0.78240681000000001</v>
      </c>
      <c r="AR14906" s="83">
        <v>-2.7025912000000001</v>
      </c>
      <c r="AU14906" s="91"/>
      <c r="AW14906" s="89"/>
      <c r="BE14906" s="90"/>
      <c r="BF14906" s="84"/>
      <c r="BG14906" s="84">
        <f t="shared" si="234"/>
        <v>46670.5</v>
      </c>
    </row>
    <row r="14907" spans="39:59">
      <c r="AM14907" s="85" t="s">
        <v>15159</v>
      </c>
      <c r="AN14907" s="83">
        <v>3.4849768000000001</v>
      </c>
      <c r="AO14907" s="84">
        <v>800.08118000000002</v>
      </c>
      <c r="AP14907" s="83">
        <v>5962.4609</v>
      </c>
      <c r="AQ14907" s="83">
        <v>0.78239327999999997</v>
      </c>
      <c r="AR14907" s="83">
        <v>-2.7025836000000001</v>
      </c>
      <c r="AU14907" s="91"/>
      <c r="AW14907" s="89"/>
      <c r="BE14907" s="90"/>
      <c r="BF14907" s="84"/>
      <c r="BG14907" s="84">
        <f t="shared" si="234"/>
        <v>46671</v>
      </c>
    </row>
    <row r="14908" spans="39:59">
      <c r="AM14908" s="85" t="s">
        <v>15160</v>
      </c>
      <c r="AN14908" s="83">
        <v>3.4849247999999999</v>
      </c>
      <c r="AO14908" s="84">
        <v>800.18773999999996</v>
      </c>
      <c r="AP14908" s="83">
        <v>5962.8612999999996</v>
      </c>
      <c r="AQ14908" s="83">
        <v>0.78237444</v>
      </c>
      <c r="AR14908" s="83">
        <v>-2.7025503999999998</v>
      </c>
      <c r="AU14908" s="91"/>
      <c r="AW14908" s="89"/>
      <c r="BE14908" s="90"/>
      <c r="BF14908" s="84"/>
      <c r="BG14908" s="84">
        <f t="shared" si="234"/>
        <v>46671.5</v>
      </c>
    </row>
    <row r="14909" spans="39:59">
      <c r="AM14909" s="85" t="s">
        <v>15161</v>
      </c>
      <c r="AN14909" s="83">
        <v>3.4850631000000001</v>
      </c>
      <c r="AO14909" s="84">
        <v>800.11162999999999</v>
      </c>
      <c r="AP14909" s="83">
        <v>5963.2611999999999</v>
      </c>
      <c r="AQ14909" s="83">
        <v>0.78235376000000001</v>
      </c>
      <c r="AR14909" s="83">
        <v>-2.7027092000000001</v>
      </c>
      <c r="AU14909" s="91"/>
      <c r="AW14909" s="89"/>
      <c r="BE14909" s="90"/>
      <c r="BF14909" s="84"/>
      <c r="BG14909" s="84">
        <f t="shared" si="234"/>
        <v>46672</v>
      </c>
    </row>
    <row r="14910" spans="39:59">
      <c r="AM14910" s="85" t="s">
        <v>15162</v>
      </c>
      <c r="AN14910" s="83">
        <v>3.4851405999999998</v>
      </c>
      <c r="AO14910" s="84">
        <v>800.29436999999996</v>
      </c>
      <c r="AP14910" s="83">
        <v>5963.6616000000004</v>
      </c>
      <c r="AQ14910" s="83">
        <v>0.78234409999999999</v>
      </c>
      <c r="AR14910" s="83">
        <v>-2.7027964999999998</v>
      </c>
      <c r="AU14910" s="91"/>
      <c r="AW14910" s="89"/>
      <c r="BE14910" s="90"/>
      <c r="BF14910" s="84"/>
      <c r="BG14910" s="84">
        <f t="shared" si="234"/>
        <v>46672.5</v>
      </c>
    </row>
    <row r="14911" spans="39:59">
      <c r="AM14911" s="85" t="s">
        <v>15163</v>
      </c>
      <c r="AN14911" s="83">
        <v>3.4853019999999999</v>
      </c>
      <c r="AO14911" s="84">
        <v>800.20299999999997</v>
      </c>
      <c r="AP14911" s="83">
        <v>5964.0614999999998</v>
      </c>
      <c r="AQ14911" s="83">
        <v>0.78233176000000004</v>
      </c>
      <c r="AR14911" s="83">
        <v>-2.7029703</v>
      </c>
      <c r="AU14911" s="91"/>
      <c r="AW14911" s="89"/>
      <c r="BE14911" s="90"/>
      <c r="BF14911" s="84"/>
      <c r="BG14911" s="84">
        <f t="shared" si="234"/>
        <v>46673</v>
      </c>
    </row>
    <row r="14912" spans="39:59">
      <c r="AM14912" s="85" t="s">
        <v>15164</v>
      </c>
      <c r="AN14912" s="83">
        <v>3.4852303999999998</v>
      </c>
      <c r="AO14912" s="84">
        <v>800.17255</v>
      </c>
      <c r="AP14912" s="83">
        <v>5964.4614000000001</v>
      </c>
      <c r="AQ14912" s="83">
        <v>0.78232389999999996</v>
      </c>
      <c r="AR14912" s="83">
        <v>-2.7029065999999999</v>
      </c>
      <c r="AU14912" s="91"/>
      <c r="AW14912" s="89"/>
      <c r="BE14912" s="90"/>
      <c r="BF14912" s="84"/>
      <c r="BG14912" s="84">
        <f t="shared" si="234"/>
        <v>46673.5</v>
      </c>
    </row>
    <row r="14913" spans="39:59">
      <c r="AM14913" s="85" t="s">
        <v>15165</v>
      </c>
      <c r="AN14913" s="83">
        <v>3.4851109999999998</v>
      </c>
      <c r="AO14913" s="84">
        <v>800.15728999999999</v>
      </c>
      <c r="AP14913" s="83">
        <v>5964.8617999999997</v>
      </c>
      <c r="AQ14913" s="83">
        <v>0.78231412</v>
      </c>
      <c r="AR14913" s="83">
        <v>-2.7027969000000001</v>
      </c>
      <c r="AU14913" s="91"/>
      <c r="AW14913" s="89"/>
      <c r="BE14913" s="90"/>
      <c r="BF14913" s="84"/>
      <c r="BG14913" s="84">
        <f t="shared" si="234"/>
        <v>46674</v>
      </c>
    </row>
    <row r="14914" spans="39:59">
      <c r="AM14914" s="85" t="s">
        <v>15166</v>
      </c>
      <c r="AN14914" s="83">
        <v>3.4851108000000002</v>
      </c>
      <c r="AO14914" s="84">
        <v>800.12689</v>
      </c>
      <c r="AP14914" s="83">
        <v>5965.2617</v>
      </c>
      <c r="AQ14914" s="83">
        <v>0.78230655000000004</v>
      </c>
      <c r="AR14914" s="83">
        <v>-2.7028042999999999</v>
      </c>
      <c r="AU14914" s="91"/>
      <c r="AW14914" s="89"/>
      <c r="BE14914" s="90"/>
      <c r="BF14914" s="84"/>
      <c r="BG14914" s="84">
        <f t="shared" si="234"/>
        <v>46674.5</v>
      </c>
    </row>
    <row r="14915" spans="39:59">
      <c r="AM14915" s="85" t="s">
        <v>15167</v>
      </c>
      <c r="AN14915" s="83">
        <v>3.4852576000000002</v>
      </c>
      <c r="AO14915" s="84">
        <v>800.21825999999999</v>
      </c>
      <c r="AP14915" s="83">
        <v>5965.6616000000004</v>
      </c>
      <c r="AQ14915" s="83">
        <v>0.78229475000000004</v>
      </c>
      <c r="AR14915" s="83">
        <v>-2.7029629000000002</v>
      </c>
      <c r="AU14915" s="91"/>
      <c r="AW14915" s="89"/>
      <c r="BE14915" s="90"/>
      <c r="BF14915" s="84"/>
      <c r="BG14915" s="84">
        <f t="shared" si="234"/>
        <v>46675</v>
      </c>
    </row>
    <row r="14916" spans="39:59">
      <c r="AM14916" s="85" t="s">
        <v>15168</v>
      </c>
      <c r="AN14916" s="83">
        <v>3.4852178</v>
      </c>
      <c r="AO14916" s="84">
        <v>800.20299999999997</v>
      </c>
      <c r="AP14916" s="83">
        <v>5966.0619999999999</v>
      </c>
      <c r="AQ14916" s="83">
        <v>0.78229402999999997</v>
      </c>
      <c r="AR14916" s="83">
        <v>-2.7029238000000002</v>
      </c>
      <c r="AU14916" s="91"/>
      <c r="AW14916" s="89"/>
      <c r="BE14916" s="90"/>
      <c r="BF14916" s="84"/>
      <c r="BG14916" s="84">
        <f t="shared" si="234"/>
        <v>46675.5</v>
      </c>
    </row>
    <row r="14917" spans="39:59">
      <c r="AM14917" s="85" t="s">
        <v>15169</v>
      </c>
      <c r="AN14917" s="83">
        <v>3.4852292999999999</v>
      </c>
      <c r="AO14917" s="84">
        <v>800.08118000000002</v>
      </c>
      <c r="AP14917" s="83">
        <v>5966.4619000000002</v>
      </c>
      <c r="AQ14917" s="83">
        <v>0.78229731000000002</v>
      </c>
      <c r="AR14917" s="83">
        <v>-2.7029318999999998</v>
      </c>
      <c r="AU14917" s="91"/>
      <c r="AW14917" s="89"/>
      <c r="BE14917" s="90"/>
      <c r="BF14917" s="84"/>
      <c r="BG14917" s="84">
        <f t="shared" ref="BG14917:BG14980" si="235">BG14916+0.5</f>
        <v>46676</v>
      </c>
    </row>
    <row r="14918" spans="39:59">
      <c r="AM14918" s="85" t="s">
        <v>15170</v>
      </c>
      <c r="AN14918" s="83">
        <v>3.4853711000000001</v>
      </c>
      <c r="AO14918" s="84">
        <v>800.23346000000004</v>
      </c>
      <c r="AP14918" s="83">
        <v>5966.8617999999997</v>
      </c>
      <c r="AQ14918" s="83">
        <v>0.78230155000000001</v>
      </c>
      <c r="AR14918" s="83">
        <v>-2.7030696999999999</v>
      </c>
      <c r="AU14918" s="91"/>
      <c r="AW14918" s="89"/>
      <c r="BE14918" s="90"/>
      <c r="BF14918" s="84"/>
      <c r="BG14918" s="84">
        <f t="shared" si="235"/>
        <v>46676.5</v>
      </c>
    </row>
    <row r="14919" spans="39:59">
      <c r="AM14919" s="85" t="s">
        <v>15171</v>
      </c>
      <c r="AN14919" s="83">
        <v>3.4854726999999999</v>
      </c>
      <c r="AO14919" s="84">
        <v>800.18773999999996</v>
      </c>
      <c r="AP14919" s="83">
        <v>5967.2622000000001</v>
      </c>
      <c r="AQ14919" s="83">
        <v>0.78230184000000003</v>
      </c>
      <c r="AR14919" s="83">
        <v>-2.7031708000000001</v>
      </c>
      <c r="AU14919" s="91"/>
      <c r="AW14919" s="89"/>
      <c r="BE14919" s="90"/>
      <c r="BF14919" s="84"/>
      <c r="BG14919" s="84">
        <f t="shared" si="235"/>
        <v>46677</v>
      </c>
    </row>
    <row r="14920" spans="39:59">
      <c r="AM14920" s="85" t="s">
        <v>15172</v>
      </c>
      <c r="AN14920" s="83">
        <v>3.4855567999999999</v>
      </c>
      <c r="AO14920" s="84">
        <v>800.08112000000006</v>
      </c>
      <c r="AP14920" s="83">
        <v>5967.6620999999996</v>
      </c>
      <c r="AQ14920" s="83">
        <v>0.78230071000000001</v>
      </c>
      <c r="AR14920" s="83">
        <v>-2.7032560999999999</v>
      </c>
      <c r="AU14920" s="91"/>
      <c r="AW14920" s="89"/>
      <c r="BE14920" s="90"/>
      <c r="BF14920" s="84"/>
      <c r="BG14920" s="84">
        <f t="shared" si="235"/>
        <v>46677.5</v>
      </c>
    </row>
    <row r="14921" spans="39:59">
      <c r="AM14921" s="85" t="s">
        <v>15173</v>
      </c>
      <c r="AN14921" s="83">
        <v>3.4856186</v>
      </c>
      <c r="AO14921" s="84">
        <v>800.32488999999998</v>
      </c>
      <c r="AP14921" s="83">
        <v>5968.0625</v>
      </c>
      <c r="AQ14921" s="83">
        <v>0.78229928000000004</v>
      </c>
      <c r="AR14921" s="83">
        <v>-2.7033193</v>
      </c>
      <c r="AU14921" s="91"/>
      <c r="AW14921" s="89"/>
      <c r="BE14921" s="90"/>
      <c r="BF14921" s="84"/>
      <c r="BG14921" s="84">
        <f t="shared" si="235"/>
        <v>46678</v>
      </c>
    </row>
    <row r="14922" spans="39:59">
      <c r="AM14922" s="85" t="s">
        <v>15174</v>
      </c>
      <c r="AN14922" s="83">
        <v>3.485662</v>
      </c>
      <c r="AO14922" s="84">
        <v>800.21825999999999</v>
      </c>
      <c r="AP14922" s="83">
        <v>5968.4624000000003</v>
      </c>
      <c r="AQ14922" s="83">
        <v>0.78228217</v>
      </c>
      <c r="AR14922" s="83">
        <v>-2.7033798999999998</v>
      </c>
      <c r="AU14922" s="91"/>
      <c r="AW14922" s="89"/>
      <c r="BE14922" s="90"/>
      <c r="BF14922" s="84"/>
      <c r="BG14922" s="84">
        <f t="shared" si="235"/>
        <v>46678.5</v>
      </c>
    </row>
    <row r="14923" spans="39:59">
      <c r="AM14923" s="85" t="s">
        <v>15175</v>
      </c>
      <c r="AN14923" s="83">
        <v>3.4856647999999999</v>
      </c>
      <c r="AO14923" s="84">
        <v>800.08118000000002</v>
      </c>
      <c r="AP14923" s="83">
        <v>5968.8622999999998</v>
      </c>
      <c r="AQ14923" s="83">
        <v>0.78226410999999996</v>
      </c>
      <c r="AR14923" s="83">
        <v>-2.7034009000000001</v>
      </c>
      <c r="AU14923" s="91"/>
      <c r="AW14923" s="89"/>
      <c r="BE14923" s="90"/>
      <c r="BF14923" s="84"/>
      <c r="BG14923" s="84">
        <f t="shared" si="235"/>
        <v>46679</v>
      </c>
    </row>
    <row r="14924" spans="39:59">
      <c r="AM14924" s="85" t="s">
        <v>15176</v>
      </c>
      <c r="AN14924" s="83">
        <v>3.4856900999999998</v>
      </c>
      <c r="AO14924" s="84">
        <v>800.27923999999996</v>
      </c>
      <c r="AP14924" s="83">
        <v>5969.2627000000002</v>
      </c>
      <c r="AQ14924" s="83">
        <v>0.78224558</v>
      </c>
      <c r="AR14924" s="83">
        <v>-2.7034444999999998</v>
      </c>
      <c r="AU14924" s="91"/>
      <c r="AW14924" s="89"/>
      <c r="BE14924" s="90"/>
      <c r="BF14924" s="84"/>
      <c r="BG14924" s="84">
        <f t="shared" si="235"/>
        <v>46679.5</v>
      </c>
    </row>
    <row r="14925" spans="39:59">
      <c r="AM14925" s="85" t="s">
        <v>15177</v>
      </c>
      <c r="AN14925" s="83">
        <v>3.4856107000000001</v>
      </c>
      <c r="AO14925" s="84">
        <v>800.15734999999995</v>
      </c>
      <c r="AP14925" s="83">
        <v>5969.6625999999997</v>
      </c>
      <c r="AQ14925" s="83">
        <v>0.78224092999999995</v>
      </c>
      <c r="AR14925" s="83">
        <v>-2.7033699000000002</v>
      </c>
      <c r="AU14925" s="91"/>
      <c r="AW14925" s="89"/>
      <c r="BE14925" s="90"/>
      <c r="BF14925" s="84"/>
      <c r="BG14925" s="84">
        <f t="shared" si="235"/>
        <v>46680</v>
      </c>
    </row>
    <row r="14926" spans="39:59">
      <c r="AM14926" s="85" t="s">
        <v>15178</v>
      </c>
      <c r="AN14926" s="83">
        <v>3.4856961000000002</v>
      </c>
      <c r="AO14926" s="84">
        <v>800.29436999999996</v>
      </c>
      <c r="AP14926" s="83">
        <v>5970.0630000000001</v>
      </c>
      <c r="AQ14926" s="83">
        <v>0.78224665000000004</v>
      </c>
      <c r="AR14926" s="83">
        <v>-2.7034495000000001</v>
      </c>
      <c r="AU14926" s="91"/>
      <c r="AW14926" s="89"/>
      <c r="BE14926" s="90"/>
      <c r="BF14926" s="84"/>
      <c r="BG14926" s="84">
        <f t="shared" si="235"/>
        <v>46680.5</v>
      </c>
    </row>
    <row r="14927" spans="39:59">
      <c r="AM14927" s="85" t="s">
        <v>15179</v>
      </c>
      <c r="AN14927" s="83">
        <v>3.4857106</v>
      </c>
      <c r="AO14927" s="84">
        <v>800.37054000000001</v>
      </c>
      <c r="AP14927" s="83">
        <v>5970.4629000000004</v>
      </c>
      <c r="AQ14927" s="83">
        <v>0.78224397000000001</v>
      </c>
      <c r="AR14927" s="83">
        <v>-2.7034666999999999</v>
      </c>
      <c r="AU14927" s="91"/>
      <c r="AW14927" s="89"/>
      <c r="BE14927" s="90"/>
      <c r="BF14927" s="84"/>
      <c r="BG14927" s="84">
        <f t="shared" si="235"/>
        <v>46681</v>
      </c>
    </row>
    <row r="14928" spans="39:59">
      <c r="AM14928" s="85" t="s">
        <v>15180</v>
      </c>
      <c r="AN14928" s="83">
        <v>3.4857697000000001</v>
      </c>
      <c r="AO14928" s="84">
        <v>800.24878000000001</v>
      </c>
      <c r="AP14928" s="83">
        <v>5970.8633</v>
      </c>
      <c r="AQ14928" s="83">
        <v>0.78224002999999998</v>
      </c>
      <c r="AR14928" s="83">
        <v>-2.7035298000000001</v>
      </c>
      <c r="AU14928" s="91"/>
      <c r="AW14928" s="89"/>
      <c r="BE14928" s="90"/>
      <c r="BF14928" s="84"/>
      <c r="BG14928" s="84">
        <f t="shared" si="235"/>
        <v>46681.5</v>
      </c>
    </row>
    <row r="14929" spans="39:59">
      <c r="AM14929" s="85" t="s">
        <v>15181</v>
      </c>
      <c r="AN14929" s="83">
        <v>3.4858169999999999</v>
      </c>
      <c r="AO14929" s="84">
        <v>800.40106000000003</v>
      </c>
      <c r="AP14929" s="83">
        <v>5971.2632000000003</v>
      </c>
      <c r="AQ14929" s="83">
        <v>0.78223198999999999</v>
      </c>
      <c r="AR14929" s="83">
        <v>-2.7035849000000001</v>
      </c>
      <c r="AU14929" s="91"/>
      <c r="AW14929" s="89"/>
      <c r="BE14929" s="90"/>
      <c r="BF14929" s="84"/>
      <c r="BG14929" s="84">
        <f t="shared" si="235"/>
        <v>46682</v>
      </c>
    </row>
    <row r="14930" spans="39:59">
      <c r="AM14930" s="85" t="s">
        <v>15182</v>
      </c>
      <c r="AN14930" s="83">
        <v>3.4858769999999999</v>
      </c>
      <c r="AO14930" s="84">
        <v>800.02020000000005</v>
      </c>
      <c r="AP14930" s="83">
        <v>5971.6630999999998</v>
      </c>
      <c r="AQ14930" s="83">
        <v>0.78223282000000005</v>
      </c>
      <c r="AR14930" s="83">
        <v>-2.7036443000000001</v>
      </c>
      <c r="AU14930" s="91"/>
      <c r="AW14930" s="89"/>
      <c r="BE14930" s="90"/>
      <c r="BF14930" s="84"/>
      <c r="BG14930" s="84">
        <f t="shared" si="235"/>
        <v>46682.5</v>
      </c>
    </row>
    <row r="14931" spans="39:59">
      <c r="AM14931" s="85" t="s">
        <v>15183</v>
      </c>
      <c r="AN14931" s="83">
        <v>3.48576</v>
      </c>
      <c r="AO14931" s="84">
        <v>800.18773999999996</v>
      </c>
      <c r="AP14931" s="83">
        <v>5972.0635000000002</v>
      </c>
      <c r="AQ14931" s="83">
        <v>0.78222232999999997</v>
      </c>
      <c r="AR14931" s="83">
        <v>-2.7035377</v>
      </c>
      <c r="AU14931" s="91"/>
      <c r="AW14931" s="89"/>
      <c r="BE14931" s="90"/>
      <c r="BF14931" s="84"/>
      <c r="BG14931" s="84">
        <f t="shared" si="235"/>
        <v>46683</v>
      </c>
    </row>
    <row r="14932" spans="39:59">
      <c r="AM14932" s="85" t="s">
        <v>15184</v>
      </c>
      <c r="AN14932" s="83">
        <v>3.4858012</v>
      </c>
      <c r="AO14932" s="84">
        <v>800.27917000000002</v>
      </c>
      <c r="AP14932" s="83">
        <v>5972.4633999999996</v>
      </c>
      <c r="AQ14932" s="83">
        <v>0.78220694999999996</v>
      </c>
      <c r="AR14932" s="83">
        <v>-2.7035941999999999</v>
      </c>
      <c r="AU14932" s="91"/>
      <c r="AW14932" s="89"/>
      <c r="BE14932" s="90"/>
      <c r="BF14932" s="84"/>
      <c r="BG14932" s="84">
        <f t="shared" si="235"/>
        <v>46683.5</v>
      </c>
    </row>
    <row r="14933" spans="39:59">
      <c r="AM14933" s="85" t="s">
        <v>15185</v>
      </c>
      <c r="AN14933" s="83">
        <v>3.4856731999999999</v>
      </c>
      <c r="AO14933" s="84">
        <v>800.09636999999998</v>
      </c>
      <c r="AP14933" s="83">
        <v>5972.8638000000001</v>
      </c>
      <c r="AQ14933" s="83">
        <v>0.78220040000000002</v>
      </c>
      <c r="AR14933" s="83">
        <v>-2.7034729</v>
      </c>
      <c r="AU14933" s="91"/>
      <c r="AW14933" s="89"/>
      <c r="BE14933" s="90"/>
      <c r="BF14933" s="84"/>
      <c r="BG14933" s="84">
        <f t="shared" si="235"/>
        <v>46684</v>
      </c>
    </row>
    <row r="14934" spans="39:59">
      <c r="AM14934" s="85" t="s">
        <v>15186</v>
      </c>
      <c r="AN14934" s="83">
        <v>3.4857562</v>
      </c>
      <c r="AO14934" s="84">
        <v>800.12683000000004</v>
      </c>
      <c r="AP14934" s="83">
        <v>5973.2637000000004</v>
      </c>
      <c r="AQ14934" s="83">
        <v>0.78219532999999997</v>
      </c>
      <c r="AR14934" s="83">
        <v>-2.7035608</v>
      </c>
      <c r="AU14934" s="91"/>
      <c r="AW14934" s="89"/>
      <c r="BE14934" s="90"/>
      <c r="BF14934" s="84"/>
      <c r="BG14934" s="84">
        <f t="shared" si="235"/>
        <v>46684.5</v>
      </c>
    </row>
    <row r="14935" spans="39:59">
      <c r="AM14935" s="85" t="s">
        <v>15187</v>
      </c>
      <c r="AN14935" s="83">
        <v>3.4857433000000002</v>
      </c>
      <c r="AO14935" s="84">
        <v>800.17260999999996</v>
      </c>
      <c r="AP14935" s="83">
        <v>5973.6635999999999</v>
      </c>
      <c r="AQ14935" s="83">
        <v>0.78218102</v>
      </c>
      <c r="AR14935" s="83">
        <v>-2.7035623000000002</v>
      </c>
      <c r="AU14935" s="91"/>
      <c r="AW14935" s="89"/>
      <c r="BE14935" s="90"/>
      <c r="BF14935" s="84"/>
      <c r="BG14935" s="84">
        <f t="shared" si="235"/>
        <v>46685</v>
      </c>
    </row>
    <row r="14936" spans="39:59">
      <c r="AM14936" s="85" t="s">
        <v>15188</v>
      </c>
      <c r="AN14936" s="83">
        <v>3.485589</v>
      </c>
      <c r="AO14936" s="84">
        <v>800.11157000000003</v>
      </c>
      <c r="AP14936" s="83">
        <v>5974.0640000000003</v>
      </c>
      <c r="AQ14936" s="83">
        <v>0.78217798000000005</v>
      </c>
      <c r="AR14936" s="83">
        <v>-2.7034110999999998</v>
      </c>
      <c r="AU14936" s="91"/>
      <c r="AW14936" s="89"/>
      <c r="BE14936" s="90"/>
      <c r="BF14936" s="84"/>
      <c r="BG14936" s="84">
        <f t="shared" si="235"/>
        <v>46685.5</v>
      </c>
    </row>
    <row r="14937" spans="39:59">
      <c r="AM14937" s="85" t="s">
        <v>15189</v>
      </c>
      <c r="AN14937" s="83">
        <v>3.4855189000000002</v>
      </c>
      <c r="AO14937" s="84">
        <v>800.29443000000003</v>
      </c>
      <c r="AP14937" s="83">
        <v>5974.4638999999997</v>
      </c>
      <c r="AQ14937" s="83">
        <v>0.78217459</v>
      </c>
      <c r="AR14937" s="83">
        <v>-2.7033442999999999</v>
      </c>
      <c r="AU14937" s="91"/>
      <c r="AW14937" s="89"/>
      <c r="BE14937" s="90"/>
      <c r="BF14937" s="84"/>
      <c r="BG14937" s="84">
        <f t="shared" si="235"/>
        <v>46686</v>
      </c>
    </row>
    <row r="14938" spans="39:59">
      <c r="AM14938" s="85" t="s">
        <v>15190</v>
      </c>
      <c r="AN14938" s="83">
        <v>3.4855727999999999</v>
      </c>
      <c r="AO14938" s="84">
        <v>800.26391999999998</v>
      </c>
      <c r="AP14938" s="83">
        <v>5974.8638000000001</v>
      </c>
      <c r="AQ14938" s="83">
        <v>0.78217064999999997</v>
      </c>
      <c r="AR14938" s="83">
        <v>-2.7034023</v>
      </c>
      <c r="AU14938" s="91"/>
      <c r="AW14938" s="89"/>
      <c r="BE14938" s="90"/>
      <c r="BF14938" s="84"/>
      <c r="BG14938" s="84">
        <f t="shared" si="235"/>
        <v>46686.5</v>
      </c>
    </row>
    <row r="14939" spans="39:59">
      <c r="AM14939" s="85" t="s">
        <v>15191</v>
      </c>
      <c r="AN14939" s="83">
        <v>3.4856886999999999</v>
      </c>
      <c r="AO14939" s="84">
        <v>800.23339999999996</v>
      </c>
      <c r="AP14939" s="83">
        <v>5975.2641999999996</v>
      </c>
      <c r="AQ14939" s="83">
        <v>0.78218156000000005</v>
      </c>
      <c r="AR14939" s="83">
        <v>-2.7035072000000002</v>
      </c>
      <c r="AU14939" s="91"/>
      <c r="AW14939" s="89"/>
      <c r="BE14939" s="90"/>
      <c r="BF14939" s="84"/>
      <c r="BG14939" s="84">
        <f t="shared" si="235"/>
        <v>46687</v>
      </c>
    </row>
    <row r="14940" spans="39:59">
      <c r="AM14940" s="85" t="s">
        <v>15192</v>
      </c>
      <c r="AN14940" s="83">
        <v>3.4857306000000001</v>
      </c>
      <c r="AO14940" s="84">
        <v>800.14209000000005</v>
      </c>
      <c r="AP14940" s="83">
        <v>5975.6641</v>
      </c>
      <c r="AQ14940" s="83">
        <v>0.78217912000000001</v>
      </c>
      <c r="AR14940" s="83">
        <v>-2.7035515000000001</v>
      </c>
      <c r="AU14940" s="91"/>
      <c r="AW14940" s="89"/>
      <c r="BE14940" s="90"/>
      <c r="BF14940" s="84"/>
      <c r="BG14940" s="84">
        <f t="shared" si="235"/>
        <v>46687.5</v>
      </c>
    </row>
    <row r="14941" spans="39:59">
      <c r="AM14941" s="85" t="s">
        <v>15193</v>
      </c>
      <c r="AN14941" s="83">
        <v>3.4856818000000001</v>
      </c>
      <c r="AO14941" s="84">
        <v>800.18773999999996</v>
      </c>
      <c r="AP14941" s="83">
        <v>5976.0645000000004</v>
      </c>
      <c r="AQ14941" s="83">
        <v>0.78217000000000003</v>
      </c>
      <c r="AR14941" s="83">
        <v>-2.7035117</v>
      </c>
      <c r="AU14941" s="91"/>
      <c r="AW14941" s="89"/>
      <c r="BE14941" s="90"/>
      <c r="BF14941" s="84"/>
      <c r="BG14941" s="84">
        <f t="shared" si="235"/>
        <v>46688</v>
      </c>
    </row>
    <row r="14942" spans="39:59">
      <c r="AM14942" s="85" t="s">
        <v>15194</v>
      </c>
      <c r="AN14942" s="83">
        <v>3.4857116000000001</v>
      </c>
      <c r="AO14942" s="84">
        <v>800.29436999999996</v>
      </c>
      <c r="AP14942" s="83">
        <v>5976.4643999999998</v>
      </c>
      <c r="AQ14942" s="83">
        <v>0.78217322</v>
      </c>
      <c r="AR14942" s="83">
        <v>-2.7035383999999998</v>
      </c>
      <c r="AU14942" s="91"/>
      <c r="AW14942" s="89"/>
      <c r="BE14942" s="90"/>
      <c r="BF14942" s="84"/>
      <c r="BG14942" s="84">
        <f t="shared" si="235"/>
        <v>46688.5</v>
      </c>
    </row>
    <row r="14943" spans="39:59">
      <c r="AM14943" s="85" t="s">
        <v>15195</v>
      </c>
      <c r="AN14943" s="83">
        <v>3.4857122999999999</v>
      </c>
      <c r="AO14943" s="84">
        <v>800.27923999999996</v>
      </c>
      <c r="AP14943" s="83">
        <v>5976.8643000000002</v>
      </c>
      <c r="AQ14943" s="83">
        <v>0.78217965</v>
      </c>
      <c r="AR14943" s="83">
        <v>-2.7035326999999998</v>
      </c>
      <c r="AU14943" s="91"/>
      <c r="AW14943" s="89"/>
      <c r="BE14943" s="90"/>
      <c r="BF14943" s="84"/>
      <c r="BG14943" s="84">
        <f t="shared" si="235"/>
        <v>46689</v>
      </c>
    </row>
    <row r="14944" spans="39:59">
      <c r="AM14944" s="85" t="s">
        <v>15196</v>
      </c>
      <c r="AN14944" s="83">
        <v>3.4856231000000002</v>
      </c>
      <c r="AO14944" s="84">
        <v>800.24872000000005</v>
      </c>
      <c r="AP14944" s="83">
        <v>5977.2646000000004</v>
      </c>
      <c r="AQ14944" s="83">
        <v>0.78217857999999996</v>
      </c>
      <c r="AR14944" s="83">
        <v>-2.7034444999999998</v>
      </c>
      <c r="AU14944" s="91"/>
      <c r="AW14944" s="89"/>
      <c r="BE14944" s="90"/>
      <c r="BF14944" s="84"/>
      <c r="BG14944" s="84">
        <f t="shared" si="235"/>
        <v>46689.5</v>
      </c>
    </row>
    <row r="14945" spans="39:59">
      <c r="AM14945" s="85" t="s">
        <v>15197</v>
      </c>
      <c r="AN14945" s="83">
        <v>3.4856186</v>
      </c>
      <c r="AO14945" s="84">
        <v>800.17260999999996</v>
      </c>
      <c r="AP14945" s="83">
        <v>5977.6646000000001</v>
      </c>
      <c r="AQ14945" s="83">
        <v>0.78217619999999999</v>
      </c>
      <c r="AR14945" s="83">
        <v>-2.7034422999999999</v>
      </c>
      <c r="AU14945" s="91"/>
      <c r="AW14945" s="89"/>
      <c r="BE14945" s="90"/>
      <c r="BF14945" s="84"/>
      <c r="BG14945" s="84">
        <f t="shared" si="235"/>
        <v>46690</v>
      </c>
    </row>
    <row r="14946" spans="39:59">
      <c r="AM14946" s="85" t="s">
        <v>15198</v>
      </c>
      <c r="AN14946" s="83">
        <v>3.4855771</v>
      </c>
      <c r="AO14946" s="84">
        <v>800.27917000000002</v>
      </c>
      <c r="AP14946" s="83">
        <v>5978.0649000000003</v>
      </c>
      <c r="AQ14946" s="83">
        <v>0.78217804000000002</v>
      </c>
      <c r="AR14946" s="83">
        <v>-2.7033991999999998</v>
      </c>
      <c r="AU14946" s="91"/>
      <c r="AW14946" s="89"/>
      <c r="BE14946" s="90"/>
      <c r="BF14946" s="84"/>
      <c r="BG14946" s="84">
        <f t="shared" si="235"/>
        <v>46690.5</v>
      </c>
    </row>
    <row r="14947" spans="39:59">
      <c r="AM14947" s="85" t="s">
        <v>15199</v>
      </c>
      <c r="AN14947" s="83">
        <v>3.4855513999999999</v>
      </c>
      <c r="AO14947" s="84">
        <v>800.32488999999998</v>
      </c>
      <c r="AP14947" s="83">
        <v>5978.4647999999997</v>
      </c>
      <c r="AQ14947" s="83">
        <v>0.78217643000000003</v>
      </c>
      <c r="AR14947" s="83">
        <v>-2.7033749</v>
      </c>
      <c r="AU14947" s="91"/>
      <c r="AW14947" s="89"/>
      <c r="BE14947" s="90"/>
      <c r="BF14947" s="84"/>
      <c r="BG14947" s="84">
        <f t="shared" si="235"/>
        <v>46691</v>
      </c>
    </row>
    <row r="14948" spans="39:59">
      <c r="AM14948" s="85" t="s">
        <v>15200</v>
      </c>
      <c r="AN14948" s="83">
        <v>3.4855356</v>
      </c>
      <c r="AO14948" s="84">
        <v>800.26391999999998</v>
      </c>
      <c r="AP14948" s="83">
        <v>5978.8647000000001</v>
      </c>
      <c r="AQ14948" s="83">
        <v>0.78217113000000005</v>
      </c>
      <c r="AR14948" s="83">
        <v>-2.7033646</v>
      </c>
      <c r="AU14948" s="91"/>
      <c r="AW14948" s="89"/>
      <c r="BE14948" s="90"/>
      <c r="BF14948" s="84"/>
      <c r="BG14948" s="84">
        <f t="shared" si="235"/>
        <v>46691.5</v>
      </c>
    </row>
    <row r="14949" spans="39:59">
      <c r="AM14949" s="85" t="s">
        <v>15201</v>
      </c>
      <c r="AN14949" s="83">
        <v>3.4856546000000002</v>
      </c>
      <c r="AO14949" s="84">
        <v>800.23339999999996</v>
      </c>
      <c r="AP14949" s="83">
        <v>5979.2650999999996</v>
      </c>
      <c r="AQ14949" s="83">
        <v>0.78216702000000005</v>
      </c>
      <c r="AR14949" s="83">
        <v>-2.7034875999999999</v>
      </c>
      <c r="AU14949" s="91"/>
      <c r="AW14949" s="89"/>
      <c r="BE14949" s="90"/>
      <c r="BF14949" s="84"/>
      <c r="BG14949" s="84">
        <f t="shared" si="235"/>
        <v>46692</v>
      </c>
    </row>
    <row r="14950" spans="39:59">
      <c r="AM14950" s="85" t="s">
        <v>15202</v>
      </c>
      <c r="AN14950" s="83">
        <v>3.4857349000000002</v>
      </c>
      <c r="AO14950" s="84">
        <v>800.03552000000002</v>
      </c>
      <c r="AP14950" s="83">
        <v>5979.665</v>
      </c>
      <c r="AQ14950" s="83">
        <v>0.78216469</v>
      </c>
      <c r="AR14950" s="83">
        <v>-2.7035700999999999</v>
      </c>
      <c r="AU14950" s="91"/>
      <c r="AW14950" s="89"/>
      <c r="BE14950" s="90"/>
      <c r="BF14950" s="84"/>
      <c r="BG14950" s="84">
        <f t="shared" si="235"/>
        <v>46692.5</v>
      </c>
    </row>
    <row r="14951" spans="39:59">
      <c r="AM14951" s="85" t="s">
        <v>15203</v>
      </c>
      <c r="AN14951" s="83">
        <v>3.485703</v>
      </c>
      <c r="AO14951" s="84">
        <v>800.14209000000005</v>
      </c>
      <c r="AP14951" s="83">
        <v>5980.0654000000004</v>
      </c>
      <c r="AQ14951" s="83">
        <v>0.78215783999999999</v>
      </c>
      <c r="AR14951" s="83">
        <v>-2.7035450999999999</v>
      </c>
      <c r="AU14951" s="91"/>
      <c r="AW14951" s="89"/>
      <c r="BE14951" s="90"/>
      <c r="BF14951" s="84"/>
      <c r="BG14951" s="84">
        <f t="shared" si="235"/>
        <v>46693</v>
      </c>
    </row>
    <row r="14952" spans="39:59">
      <c r="AM14952" s="85" t="s">
        <v>15204</v>
      </c>
      <c r="AN14952" s="83">
        <v>3.4857616</v>
      </c>
      <c r="AO14952" s="84">
        <v>800.08118000000002</v>
      </c>
      <c r="AP14952" s="83">
        <v>5980.4652999999998</v>
      </c>
      <c r="AQ14952" s="83">
        <v>0.78215045000000005</v>
      </c>
      <c r="AR14952" s="83">
        <v>-2.7036110999999998</v>
      </c>
      <c r="AU14952" s="91"/>
      <c r="AW14952" s="89"/>
      <c r="BE14952" s="90"/>
      <c r="BF14952" s="84"/>
      <c r="BG14952" s="84">
        <f t="shared" si="235"/>
        <v>46693.5</v>
      </c>
    </row>
    <row r="14953" spans="39:59">
      <c r="AM14953" s="85" t="s">
        <v>15205</v>
      </c>
      <c r="AN14953" s="83">
        <v>3.4857787999999998</v>
      </c>
      <c r="AO14953" s="84">
        <v>800.12683000000004</v>
      </c>
      <c r="AP14953" s="83">
        <v>5980.8652000000002</v>
      </c>
      <c r="AQ14953" s="83">
        <v>0.78214496</v>
      </c>
      <c r="AR14953" s="83">
        <v>-2.7036338</v>
      </c>
      <c r="AU14953" s="91"/>
      <c r="AW14953" s="89"/>
      <c r="BE14953" s="90"/>
      <c r="BF14953" s="84"/>
      <c r="BG14953" s="84">
        <f t="shared" si="235"/>
        <v>46694</v>
      </c>
    </row>
    <row r="14954" spans="39:59">
      <c r="AM14954" s="85" t="s">
        <v>15206</v>
      </c>
      <c r="AN14954" s="83">
        <v>3.4857635</v>
      </c>
      <c r="AO14954" s="84">
        <v>800.08118000000002</v>
      </c>
      <c r="AP14954" s="83">
        <v>5981.2655999999997</v>
      </c>
      <c r="AQ14954" s="83">
        <v>0.78214538</v>
      </c>
      <c r="AR14954" s="83">
        <v>-2.7036180000000001</v>
      </c>
      <c r="AU14954" s="91"/>
      <c r="AW14954" s="89"/>
      <c r="BE14954" s="90"/>
      <c r="BF14954" s="84"/>
      <c r="BG14954" s="84">
        <f t="shared" si="235"/>
        <v>46694.5</v>
      </c>
    </row>
    <row r="14955" spans="39:59">
      <c r="AM14955" s="85" t="s">
        <v>15207</v>
      </c>
      <c r="AN14955" s="83">
        <v>3.4858465000000001</v>
      </c>
      <c r="AO14955" s="84">
        <v>800.12683000000004</v>
      </c>
      <c r="AP14955" s="83">
        <v>5981.6655000000001</v>
      </c>
      <c r="AQ14955" s="83">
        <v>0.78213756999999995</v>
      </c>
      <c r="AR14955" s="83">
        <v>-2.7037089000000001</v>
      </c>
      <c r="AU14955" s="91"/>
      <c r="AW14955" s="89"/>
      <c r="BE14955" s="90"/>
      <c r="BF14955" s="84"/>
      <c r="BG14955" s="84">
        <f t="shared" si="235"/>
        <v>46695</v>
      </c>
    </row>
    <row r="14956" spans="39:59">
      <c r="AM14956" s="85" t="s">
        <v>15208</v>
      </c>
      <c r="AN14956" s="83">
        <v>3.4857874</v>
      </c>
      <c r="AO14956" s="84">
        <v>800.14202999999998</v>
      </c>
      <c r="AP14956" s="83">
        <v>5982.0654000000004</v>
      </c>
      <c r="AQ14956" s="83">
        <v>0.78213202999999998</v>
      </c>
      <c r="AR14956" s="83">
        <v>-2.7036552</v>
      </c>
      <c r="AU14956" s="91"/>
      <c r="AW14956" s="89"/>
      <c r="BE14956" s="90"/>
      <c r="BF14956" s="84"/>
      <c r="BG14956" s="84">
        <f t="shared" si="235"/>
        <v>46695.5</v>
      </c>
    </row>
    <row r="14957" spans="39:59">
      <c r="AM14957" s="85" t="s">
        <v>15209</v>
      </c>
      <c r="AN14957" s="83">
        <v>3.485671</v>
      </c>
      <c r="AO14957" s="84">
        <v>800.09636999999998</v>
      </c>
      <c r="AP14957" s="83">
        <v>5982.4657999999999</v>
      </c>
      <c r="AQ14957" s="83">
        <v>0.78213357999999999</v>
      </c>
      <c r="AR14957" s="83">
        <v>-2.7035374999999999</v>
      </c>
      <c r="AU14957" s="91"/>
      <c r="AW14957" s="89"/>
      <c r="BE14957" s="90"/>
      <c r="BF14957" s="84"/>
      <c r="BG14957" s="84">
        <f t="shared" si="235"/>
        <v>46696</v>
      </c>
    </row>
    <row r="14958" spans="39:59">
      <c r="AM14958" s="85" t="s">
        <v>15210</v>
      </c>
      <c r="AN14958" s="83">
        <v>3.4856161999999999</v>
      </c>
      <c r="AO14958" s="84">
        <v>800.03552000000002</v>
      </c>
      <c r="AP14958" s="83">
        <v>5982.8657000000003</v>
      </c>
      <c r="AQ14958" s="83">
        <v>0.78213710000000003</v>
      </c>
      <c r="AR14958" s="83">
        <v>-2.7034791</v>
      </c>
      <c r="AU14958" s="91"/>
      <c r="AW14958" s="89"/>
      <c r="BE14958" s="90"/>
      <c r="BF14958" s="84"/>
      <c r="BG14958" s="84">
        <f t="shared" si="235"/>
        <v>46696.5</v>
      </c>
    </row>
    <row r="14959" spans="39:59">
      <c r="AM14959" s="85" t="s">
        <v>15211</v>
      </c>
      <c r="AN14959" s="83">
        <v>3.4857070000000001</v>
      </c>
      <c r="AO14959" s="84">
        <v>800.21825999999999</v>
      </c>
      <c r="AP14959" s="83">
        <v>5983.2655999999997</v>
      </c>
      <c r="AQ14959" s="83">
        <v>0.78214079000000003</v>
      </c>
      <c r="AR14959" s="83">
        <v>-2.7035662999999999</v>
      </c>
      <c r="AU14959" s="91"/>
      <c r="AW14959" s="89"/>
      <c r="BE14959" s="90"/>
      <c r="BF14959" s="84"/>
      <c r="BG14959" s="84">
        <f t="shared" si="235"/>
        <v>46697</v>
      </c>
    </row>
    <row r="14960" spans="39:59">
      <c r="AM14960" s="85" t="s">
        <v>15212</v>
      </c>
      <c r="AN14960" s="83">
        <v>3.4857296999999998</v>
      </c>
      <c r="AO14960" s="84">
        <v>800.38574000000006</v>
      </c>
      <c r="AP14960" s="83">
        <v>5983.6660000000002</v>
      </c>
      <c r="AQ14960" s="83">
        <v>0.78214251999999995</v>
      </c>
      <c r="AR14960" s="83">
        <v>-2.7035871</v>
      </c>
      <c r="AU14960" s="91"/>
      <c r="AW14960" s="89"/>
      <c r="BE14960" s="90"/>
      <c r="BF14960" s="84"/>
      <c r="BG14960" s="84">
        <f t="shared" si="235"/>
        <v>46697.5</v>
      </c>
    </row>
    <row r="14961" spans="39:59">
      <c r="AM14961" s="85" t="s">
        <v>15213</v>
      </c>
      <c r="AN14961" s="83">
        <v>3.4859867000000002</v>
      </c>
      <c r="AO14961" s="84">
        <v>800.20299999999997</v>
      </c>
      <c r="AP14961" s="83">
        <v>5984.0658999999996</v>
      </c>
      <c r="AQ14961" s="83">
        <v>0.78214961000000005</v>
      </c>
      <c r="AR14961" s="83">
        <v>-2.7038372000000002</v>
      </c>
      <c r="AU14961" s="91"/>
      <c r="AW14961" s="89"/>
      <c r="BE14961" s="90"/>
      <c r="BF14961" s="84"/>
      <c r="BG14961" s="84">
        <f t="shared" si="235"/>
        <v>46698</v>
      </c>
    </row>
    <row r="14962" spans="39:59">
      <c r="AM14962" s="85" t="s">
        <v>15214</v>
      </c>
      <c r="AN14962" s="83">
        <v>3.4861233</v>
      </c>
      <c r="AO14962" s="84">
        <v>800.21820000000002</v>
      </c>
      <c r="AP14962" s="83">
        <v>5984.4657999999999</v>
      </c>
      <c r="AQ14962" s="83">
        <v>0.78216498999999995</v>
      </c>
      <c r="AR14962" s="83">
        <v>-2.7039583</v>
      </c>
      <c r="AU14962" s="91"/>
      <c r="AW14962" s="89"/>
      <c r="BE14962" s="90"/>
      <c r="BF14962" s="84"/>
      <c r="BG14962" s="84">
        <f t="shared" si="235"/>
        <v>46698.5</v>
      </c>
    </row>
    <row r="14963" spans="39:59">
      <c r="AM14963" s="85" t="s">
        <v>15215</v>
      </c>
      <c r="AN14963" s="83">
        <v>3.4861526</v>
      </c>
      <c r="AO14963" s="84">
        <v>800.12683000000004</v>
      </c>
      <c r="AP14963" s="83">
        <v>5984.8662000000004</v>
      </c>
      <c r="AQ14963" s="83">
        <v>0.78216702000000005</v>
      </c>
      <c r="AR14963" s="83">
        <v>-2.7039857</v>
      </c>
      <c r="AU14963" s="91"/>
      <c r="AW14963" s="89"/>
      <c r="BE14963" s="90"/>
      <c r="BF14963" s="84"/>
      <c r="BG14963" s="84">
        <f t="shared" si="235"/>
        <v>46699</v>
      </c>
    </row>
    <row r="14964" spans="39:59">
      <c r="AM14964" s="85" t="s">
        <v>15216</v>
      </c>
      <c r="AN14964" s="83">
        <v>3.4860929999999999</v>
      </c>
      <c r="AO14964" s="84">
        <v>800.09636999999998</v>
      </c>
      <c r="AP14964" s="83">
        <v>5985.2660999999998</v>
      </c>
      <c r="AQ14964" s="83">
        <v>0.78216295999999996</v>
      </c>
      <c r="AR14964" s="83">
        <v>-2.7039301</v>
      </c>
      <c r="AU14964" s="91"/>
      <c r="AW14964" s="89"/>
      <c r="BE14964" s="90"/>
      <c r="BF14964" s="84"/>
      <c r="BG14964" s="84">
        <f t="shared" si="235"/>
        <v>46699.5</v>
      </c>
    </row>
    <row r="14965" spans="39:59">
      <c r="AM14965" s="85" t="s">
        <v>15217</v>
      </c>
      <c r="AN14965" s="83">
        <v>3.4860487</v>
      </c>
      <c r="AO14965" s="84">
        <v>800.12689</v>
      </c>
      <c r="AP14965" s="83">
        <v>5985.6665000000003</v>
      </c>
      <c r="AQ14965" s="83">
        <v>0.78215688000000005</v>
      </c>
      <c r="AR14965" s="83">
        <v>-2.7038918000000001</v>
      </c>
      <c r="AU14965" s="91"/>
      <c r="AW14965" s="89"/>
      <c r="BE14965" s="90"/>
      <c r="BF14965" s="84"/>
      <c r="BG14965" s="84">
        <f t="shared" si="235"/>
        <v>46700</v>
      </c>
    </row>
    <row r="14966" spans="39:59">
      <c r="AM14966" s="85" t="s">
        <v>15218</v>
      </c>
      <c r="AN14966" s="83">
        <v>3.4861333000000001</v>
      </c>
      <c r="AO14966" s="84">
        <v>800.11157000000003</v>
      </c>
      <c r="AP14966" s="83">
        <v>5986.0663999999997</v>
      </c>
      <c r="AQ14966" s="83">
        <v>0.78215807999999998</v>
      </c>
      <c r="AR14966" s="83">
        <v>-2.7039751999999999</v>
      </c>
      <c r="AU14966" s="91"/>
      <c r="AW14966" s="89"/>
      <c r="BE14966" s="90"/>
      <c r="BF14966" s="84"/>
      <c r="BG14966" s="84">
        <f t="shared" si="235"/>
        <v>46700.5</v>
      </c>
    </row>
    <row r="14967" spans="39:59">
      <c r="AM14967" s="85" t="s">
        <v>15219</v>
      </c>
      <c r="AN14967" s="83">
        <v>3.4861727</v>
      </c>
      <c r="AO14967" s="84">
        <v>800.17255</v>
      </c>
      <c r="AP14967" s="83">
        <v>5986.4663</v>
      </c>
      <c r="AQ14967" s="83">
        <v>0.78216571000000001</v>
      </c>
      <c r="AR14967" s="83">
        <v>-2.7040069</v>
      </c>
      <c r="AU14967" s="91"/>
      <c r="AW14967" s="89"/>
      <c r="BE14967" s="90"/>
      <c r="BF14967" s="84"/>
      <c r="BG14967" s="84">
        <f t="shared" si="235"/>
        <v>46701</v>
      </c>
    </row>
    <row r="14968" spans="39:59">
      <c r="AM14968" s="85" t="s">
        <v>15220</v>
      </c>
      <c r="AN14968" s="83">
        <v>3.4861711999999998</v>
      </c>
      <c r="AO14968" s="84">
        <v>800.05065999999999</v>
      </c>
      <c r="AP14968" s="83">
        <v>5986.8666999999996</v>
      </c>
      <c r="AQ14968" s="83">
        <v>0.78216839000000005</v>
      </c>
      <c r="AR14968" s="83">
        <v>-2.7040028999999999</v>
      </c>
      <c r="AU14968" s="91"/>
      <c r="AW14968" s="89"/>
      <c r="BE14968" s="90"/>
      <c r="BF14968" s="84"/>
      <c r="BG14968" s="84">
        <f t="shared" si="235"/>
        <v>46701.5</v>
      </c>
    </row>
    <row r="14969" spans="39:59">
      <c r="AM14969" s="85" t="s">
        <v>15221</v>
      </c>
      <c r="AN14969" s="83">
        <v>3.4862339000000002</v>
      </c>
      <c r="AO14969" s="84">
        <v>800.06592000000001</v>
      </c>
      <c r="AP14969" s="83">
        <v>5987.2665999999999</v>
      </c>
      <c r="AQ14969" s="83">
        <v>0.78217196</v>
      </c>
      <c r="AR14969" s="83">
        <v>-2.704062</v>
      </c>
      <c r="AU14969" s="91"/>
      <c r="AW14969" s="89"/>
      <c r="BE14969" s="90"/>
      <c r="BF14969" s="84"/>
      <c r="BG14969" s="84">
        <f t="shared" si="235"/>
        <v>46702</v>
      </c>
    </row>
    <row r="14970" spans="39:59">
      <c r="AM14970" s="85" t="s">
        <v>15222</v>
      </c>
      <c r="AN14970" s="83">
        <v>3.4862924</v>
      </c>
      <c r="AO14970" s="84">
        <v>800.23346000000004</v>
      </c>
      <c r="AP14970" s="83">
        <v>5987.6665000000003</v>
      </c>
      <c r="AQ14970" s="83">
        <v>0.78216540999999995</v>
      </c>
      <c r="AR14970" s="83">
        <v>-2.7041268000000001</v>
      </c>
      <c r="AU14970" s="91"/>
      <c r="AW14970" s="89"/>
      <c r="BE14970" s="90"/>
      <c r="BF14970" s="84"/>
      <c r="BG14970" s="84">
        <f t="shared" si="235"/>
        <v>46702.5</v>
      </c>
    </row>
    <row r="14971" spans="39:59">
      <c r="AM14971" s="85" t="s">
        <v>15223</v>
      </c>
      <c r="AN14971" s="83">
        <v>3.4862856999999998</v>
      </c>
      <c r="AO14971" s="84">
        <v>800.23346000000004</v>
      </c>
      <c r="AP14971" s="83">
        <v>5988.0668999999998</v>
      </c>
      <c r="AQ14971" s="83">
        <v>0.78216558999999997</v>
      </c>
      <c r="AR14971" s="83">
        <v>-2.7041202000000002</v>
      </c>
      <c r="AU14971" s="91"/>
      <c r="AW14971" s="89"/>
      <c r="BE14971" s="90"/>
      <c r="BF14971" s="84"/>
      <c r="BG14971" s="84">
        <f t="shared" si="235"/>
        <v>46703</v>
      </c>
    </row>
    <row r="14972" spans="39:59">
      <c r="AM14972" s="85" t="s">
        <v>15224</v>
      </c>
      <c r="AN14972" s="83">
        <v>3.4862609</v>
      </c>
      <c r="AO14972" s="84">
        <v>799.97455000000002</v>
      </c>
      <c r="AP14972" s="83">
        <v>5988.4668000000001</v>
      </c>
      <c r="AQ14972" s="83">
        <v>0.78215957000000003</v>
      </c>
      <c r="AR14972" s="83">
        <v>-2.7041013</v>
      </c>
      <c r="AU14972" s="91"/>
      <c r="AW14972" s="89"/>
      <c r="BE14972" s="90"/>
      <c r="BF14972" s="84"/>
      <c r="BG14972" s="84">
        <f t="shared" si="235"/>
        <v>46703.5</v>
      </c>
    </row>
    <row r="14973" spans="39:59">
      <c r="AM14973" s="85" t="s">
        <v>15225</v>
      </c>
      <c r="AN14973" s="83">
        <v>3.4861710000000001</v>
      </c>
      <c r="AO14973" s="84">
        <v>800.06592000000001</v>
      </c>
      <c r="AP14973" s="83">
        <v>5988.8666999999996</v>
      </c>
      <c r="AQ14973" s="83">
        <v>0.78215486000000001</v>
      </c>
      <c r="AR14973" s="83">
        <v>-2.7040161999999999</v>
      </c>
      <c r="AU14973" s="91"/>
      <c r="AW14973" s="89"/>
      <c r="BE14973" s="90"/>
      <c r="BF14973" s="84"/>
      <c r="BG14973" s="84">
        <f t="shared" si="235"/>
        <v>46704</v>
      </c>
    </row>
    <row r="14974" spans="39:59">
      <c r="AM14974" s="85" t="s">
        <v>15226</v>
      </c>
      <c r="AN14974" s="83">
        <v>3.4862082000000001</v>
      </c>
      <c r="AO14974" s="84">
        <v>800.12689</v>
      </c>
      <c r="AP14974" s="83">
        <v>5989.2671</v>
      </c>
      <c r="AQ14974" s="83">
        <v>0.78215009000000002</v>
      </c>
      <c r="AR14974" s="83">
        <v>-2.7040582</v>
      </c>
      <c r="AU14974" s="91"/>
      <c r="AW14974" s="89"/>
      <c r="BE14974" s="90"/>
      <c r="BF14974" s="84"/>
      <c r="BG14974" s="84">
        <f t="shared" si="235"/>
        <v>46704.5</v>
      </c>
    </row>
    <row r="14975" spans="39:59">
      <c r="AM14975" s="85" t="s">
        <v>15227</v>
      </c>
      <c r="AN14975" s="83">
        <v>3.4861561999999999</v>
      </c>
      <c r="AO14975" s="84">
        <v>800.30962999999997</v>
      </c>
      <c r="AP14975" s="83">
        <v>5989.6670000000004</v>
      </c>
      <c r="AQ14975" s="83">
        <v>0.78213948</v>
      </c>
      <c r="AR14975" s="83">
        <v>-2.7040166999999999</v>
      </c>
      <c r="AU14975" s="91"/>
      <c r="AW14975" s="89"/>
      <c r="BE14975" s="90"/>
      <c r="BF14975" s="84"/>
      <c r="BG14975" s="84">
        <f t="shared" si="235"/>
        <v>46705</v>
      </c>
    </row>
    <row r="14976" spans="39:59">
      <c r="AM14976" s="85" t="s">
        <v>15228</v>
      </c>
      <c r="AN14976" s="83">
        <v>3.4861081</v>
      </c>
      <c r="AO14976" s="84">
        <v>800.26391999999998</v>
      </c>
      <c r="AP14976" s="83">
        <v>5990.0673999999999</v>
      </c>
      <c r="AQ14976" s="83">
        <v>0.78212786000000001</v>
      </c>
      <c r="AR14976" s="83">
        <v>-2.7039802000000002</v>
      </c>
      <c r="AU14976" s="91"/>
      <c r="AW14976" s="89"/>
      <c r="BE14976" s="90"/>
      <c r="BF14976" s="84"/>
      <c r="BG14976" s="84">
        <f t="shared" si="235"/>
        <v>46705.5</v>
      </c>
    </row>
    <row r="14977" spans="39:59">
      <c r="AM14977" s="85" t="s">
        <v>15229</v>
      </c>
      <c r="AN14977" s="83">
        <v>3.4860506</v>
      </c>
      <c r="AO14977" s="84">
        <v>800.17255</v>
      </c>
      <c r="AP14977" s="83">
        <v>5990.4673000000003</v>
      </c>
      <c r="AQ14977" s="83">
        <v>0.78212141999999996</v>
      </c>
      <c r="AR14977" s="83">
        <v>-2.7039292000000001</v>
      </c>
      <c r="AU14977" s="91"/>
      <c r="AW14977" s="89"/>
      <c r="BE14977" s="90"/>
      <c r="BF14977" s="84"/>
      <c r="BG14977" s="84">
        <f t="shared" si="235"/>
        <v>46706</v>
      </c>
    </row>
    <row r="14978" spans="39:59">
      <c r="AM14978" s="85" t="s">
        <v>15230</v>
      </c>
      <c r="AN14978" s="83">
        <v>3.4859404999999999</v>
      </c>
      <c r="AO14978" s="84">
        <v>800.24872000000005</v>
      </c>
      <c r="AP14978" s="83">
        <v>5990.8671999999997</v>
      </c>
      <c r="AQ14978" s="83">
        <v>0.78211069</v>
      </c>
      <c r="AR14978" s="83">
        <v>-2.7038297999999998</v>
      </c>
      <c r="AU14978" s="91"/>
      <c r="AW14978" s="89"/>
      <c r="BE14978" s="90"/>
      <c r="BF14978" s="84"/>
      <c r="BG14978" s="84">
        <f t="shared" si="235"/>
        <v>46706.5</v>
      </c>
    </row>
    <row r="14979" spans="39:59">
      <c r="AM14979" s="85" t="s">
        <v>15231</v>
      </c>
      <c r="AN14979" s="83">
        <v>3.4859548</v>
      </c>
      <c r="AO14979" s="84">
        <v>800.11157000000003</v>
      </c>
      <c r="AP14979" s="83">
        <v>5991.2676000000001</v>
      </c>
      <c r="AQ14979" s="83">
        <v>0.78210383999999999</v>
      </c>
      <c r="AR14979" s="83">
        <v>-2.7038509999999998</v>
      </c>
      <c r="AU14979" s="91"/>
      <c r="AW14979" s="89"/>
      <c r="BE14979" s="90"/>
      <c r="BF14979" s="84"/>
      <c r="BG14979" s="84">
        <f t="shared" si="235"/>
        <v>46707</v>
      </c>
    </row>
    <row r="14980" spans="39:59">
      <c r="AM14980" s="85" t="s">
        <v>15232</v>
      </c>
      <c r="AN14980" s="83">
        <v>3.4860310999999999</v>
      </c>
      <c r="AO14980" s="84">
        <v>800.14202999999998</v>
      </c>
      <c r="AP14980" s="83">
        <v>5991.6674999999996</v>
      </c>
      <c r="AQ14980" s="83">
        <v>0.78210460999999998</v>
      </c>
      <c r="AR14980" s="83">
        <v>-2.7039263</v>
      </c>
      <c r="AU14980" s="91"/>
      <c r="AW14980" s="89"/>
      <c r="BE14980" s="90"/>
      <c r="BF14980" s="84"/>
      <c r="BG14980" s="84">
        <f t="shared" si="235"/>
        <v>46707.5</v>
      </c>
    </row>
    <row r="14981" spans="39:59">
      <c r="AM14981" s="85" t="s">
        <v>15233</v>
      </c>
      <c r="AN14981" s="83">
        <v>3.4860281999999998</v>
      </c>
      <c r="AO14981" s="84">
        <v>800.26391999999998</v>
      </c>
      <c r="AP14981" s="83">
        <v>5992.0673999999999</v>
      </c>
      <c r="AQ14981" s="83">
        <v>0.78210086000000001</v>
      </c>
      <c r="AR14981" s="83">
        <v>-2.7039273000000001</v>
      </c>
      <c r="AU14981" s="91"/>
      <c r="AW14981" s="89"/>
      <c r="BE14981" s="90"/>
      <c r="BF14981" s="84"/>
      <c r="BG14981" s="84">
        <f t="shared" ref="BG14981:BG15044" si="236">BG14980+0.5</f>
        <v>46708</v>
      </c>
    </row>
    <row r="14982" spans="39:59">
      <c r="AM14982" s="85" t="s">
        <v>15234</v>
      </c>
      <c r="AN14982" s="83">
        <v>3.4860215000000001</v>
      </c>
      <c r="AO14982" s="84">
        <v>800.06592000000001</v>
      </c>
      <c r="AP14982" s="83">
        <v>5992.4678000000004</v>
      </c>
      <c r="AQ14982" s="83">
        <v>0.78208226000000003</v>
      </c>
      <c r="AR14982" s="83">
        <v>-2.7039392000000002</v>
      </c>
      <c r="AU14982" s="91"/>
      <c r="AW14982" s="89"/>
      <c r="BE14982" s="90"/>
      <c r="BF14982" s="84"/>
      <c r="BG14982" s="84">
        <f t="shared" si="236"/>
        <v>46708.5</v>
      </c>
    </row>
    <row r="14983" spans="39:59">
      <c r="AM14983" s="85" t="s">
        <v>15235</v>
      </c>
      <c r="AN14983" s="83">
        <v>3.4859691000000002</v>
      </c>
      <c r="AO14983" s="84">
        <v>800.09636999999998</v>
      </c>
      <c r="AP14983" s="83">
        <v>5992.8676999999998</v>
      </c>
      <c r="AQ14983" s="83">
        <v>0.78207230999999999</v>
      </c>
      <c r="AR14983" s="83">
        <v>-2.7038967999999999</v>
      </c>
      <c r="AU14983" s="91"/>
      <c r="AW14983" s="89"/>
      <c r="BE14983" s="90"/>
      <c r="BF14983" s="84"/>
      <c r="BG14983" s="84">
        <f t="shared" si="236"/>
        <v>46709</v>
      </c>
    </row>
    <row r="14984" spans="39:59">
      <c r="AM14984" s="85" t="s">
        <v>15236</v>
      </c>
      <c r="AN14984" s="83">
        <v>3.4860120000000001</v>
      </c>
      <c r="AO14984" s="84">
        <v>800.29436999999996</v>
      </c>
      <c r="AP14984" s="83">
        <v>5993.2676000000001</v>
      </c>
      <c r="AQ14984" s="83">
        <v>0.78207415000000002</v>
      </c>
      <c r="AR14984" s="83">
        <v>-2.7039377999999998</v>
      </c>
      <c r="AU14984" s="91"/>
      <c r="AW14984" s="89"/>
      <c r="BE14984" s="90"/>
      <c r="BF14984" s="84"/>
      <c r="BG14984" s="84">
        <f t="shared" si="236"/>
        <v>46709.5</v>
      </c>
    </row>
    <row r="14985" spans="39:59">
      <c r="AM14985" s="85" t="s">
        <v>15237</v>
      </c>
      <c r="AN14985" s="83">
        <v>3.4861171</v>
      </c>
      <c r="AO14985" s="84">
        <v>800.17255</v>
      </c>
      <c r="AP14985" s="83">
        <v>5993.6679999999997</v>
      </c>
      <c r="AQ14985" s="83">
        <v>0.78207802999999998</v>
      </c>
      <c r="AR14985" s="83">
        <v>-2.7040391000000001</v>
      </c>
      <c r="AU14985" s="91"/>
      <c r="AW14985" s="89"/>
      <c r="BE14985" s="90"/>
      <c r="BF14985" s="84"/>
      <c r="BG14985" s="84">
        <f t="shared" si="236"/>
        <v>46710</v>
      </c>
    </row>
    <row r="14986" spans="39:59">
      <c r="AM14986" s="85" t="s">
        <v>15238</v>
      </c>
      <c r="AN14986" s="83">
        <v>3.4862044000000001</v>
      </c>
      <c r="AO14986" s="84">
        <v>800.26391999999998</v>
      </c>
      <c r="AP14986" s="83">
        <v>5994.0679</v>
      </c>
      <c r="AQ14986" s="83">
        <v>0.78207945999999995</v>
      </c>
      <c r="AR14986" s="83">
        <v>-2.7041249000000001</v>
      </c>
      <c r="AU14986" s="91"/>
      <c r="AW14986" s="89"/>
      <c r="BE14986" s="90"/>
      <c r="BF14986" s="84"/>
      <c r="BG14986" s="84">
        <f t="shared" si="236"/>
        <v>46710.5</v>
      </c>
    </row>
    <row r="14987" spans="39:59">
      <c r="AM14987" s="85" t="s">
        <v>15239</v>
      </c>
      <c r="AN14987" s="83">
        <v>3.4862633000000001</v>
      </c>
      <c r="AO14987" s="84">
        <v>800.12689</v>
      </c>
      <c r="AP14987" s="83">
        <v>5994.4678000000004</v>
      </c>
      <c r="AQ14987" s="83">
        <v>0.78208816000000003</v>
      </c>
      <c r="AR14987" s="83">
        <v>-2.7041751999999999</v>
      </c>
      <c r="AU14987" s="91"/>
      <c r="AW14987" s="89"/>
      <c r="BE14987" s="90"/>
      <c r="BF14987" s="84"/>
      <c r="BG14987" s="84">
        <f t="shared" si="236"/>
        <v>46711</v>
      </c>
    </row>
    <row r="14988" spans="39:59">
      <c r="AM14988" s="85" t="s">
        <v>15240</v>
      </c>
      <c r="AN14988" s="83">
        <v>3.4863238000000001</v>
      </c>
      <c r="AO14988" s="84">
        <v>800.05071999999996</v>
      </c>
      <c r="AP14988" s="83">
        <v>5994.8681999999999</v>
      </c>
      <c r="AQ14988" s="83">
        <v>0.78210175000000004</v>
      </c>
      <c r="AR14988" s="83">
        <v>-2.7042220000000001</v>
      </c>
      <c r="AU14988" s="91"/>
      <c r="AW14988" s="89"/>
      <c r="BE14988" s="90"/>
      <c r="BF14988" s="84"/>
      <c r="BG14988" s="84">
        <f t="shared" si="236"/>
        <v>46711.5</v>
      </c>
    </row>
    <row r="14989" spans="39:59">
      <c r="AM14989" s="85" t="s">
        <v>15241</v>
      </c>
      <c r="AN14989" s="83">
        <v>3.4864012999999998</v>
      </c>
      <c r="AO14989" s="84">
        <v>800.18773999999996</v>
      </c>
      <c r="AP14989" s="83">
        <v>5995.2681000000002</v>
      </c>
      <c r="AQ14989" s="83">
        <v>0.78210831000000003</v>
      </c>
      <c r="AR14989" s="83">
        <v>-2.7042929999999998</v>
      </c>
      <c r="AU14989" s="91"/>
      <c r="AW14989" s="89"/>
      <c r="BE14989" s="90"/>
      <c r="BF14989" s="84"/>
      <c r="BG14989" s="84">
        <f t="shared" si="236"/>
        <v>46712</v>
      </c>
    </row>
    <row r="14990" spans="39:59">
      <c r="AM14990" s="85" t="s">
        <v>15242</v>
      </c>
      <c r="AN14990" s="83">
        <v>3.4864582999999998</v>
      </c>
      <c r="AO14990" s="84">
        <v>800.06592000000001</v>
      </c>
      <c r="AP14990" s="83">
        <v>5995.6679999999997</v>
      </c>
      <c r="AQ14990" s="83">
        <v>0.78211743</v>
      </c>
      <c r="AR14990" s="83">
        <v>-2.7043409</v>
      </c>
      <c r="AU14990" s="91"/>
      <c r="AW14990" s="89"/>
      <c r="BE14990" s="90"/>
      <c r="BF14990" s="84"/>
      <c r="BG14990" s="84">
        <f t="shared" si="236"/>
        <v>46712.5</v>
      </c>
    </row>
    <row r="14991" spans="39:59">
      <c r="AM14991" s="85" t="s">
        <v>15243</v>
      </c>
      <c r="AN14991" s="83">
        <v>3.4865084</v>
      </c>
      <c r="AO14991" s="84">
        <v>800.21825999999999</v>
      </c>
      <c r="AP14991" s="83">
        <v>5996.0684000000001</v>
      </c>
      <c r="AQ14991" s="83">
        <v>0.78212059</v>
      </c>
      <c r="AR14991" s="83">
        <v>-2.7043876999999998</v>
      </c>
      <c r="AU14991" s="91"/>
      <c r="AW14991" s="89"/>
      <c r="BE14991" s="90"/>
      <c r="BF14991" s="84"/>
      <c r="BG14991" s="84">
        <f t="shared" si="236"/>
        <v>46713</v>
      </c>
    </row>
    <row r="14992" spans="39:59">
      <c r="AM14992" s="85" t="s">
        <v>15244</v>
      </c>
      <c r="AN14992" s="83">
        <v>3.4864795000000002</v>
      </c>
      <c r="AO14992" s="84">
        <v>800.14202999999998</v>
      </c>
      <c r="AP14992" s="83">
        <v>5996.4683000000005</v>
      </c>
      <c r="AQ14992" s="83">
        <v>0.78213412000000004</v>
      </c>
      <c r="AR14992" s="83">
        <v>-2.7043455000000001</v>
      </c>
      <c r="AU14992" s="91"/>
      <c r="AW14992" s="89"/>
      <c r="BE14992" s="90"/>
      <c r="BF14992" s="84"/>
      <c r="BG14992" s="84">
        <f t="shared" si="236"/>
        <v>46713.5</v>
      </c>
    </row>
    <row r="14993" spans="39:59">
      <c r="AM14993" s="85" t="s">
        <v>15245</v>
      </c>
      <c r="AN14993" s="83">
        <v>3.4864503999999998</v>
      </c>
      <c r="AO14993" s="84">
        <v>800.08118000000002</v>
      </c>
      <c r="AP14993" s="83">
        <v>5996.8687</v>
      </c>
      <c r="AQ14993" s="83">
        <v>0.78214311999999997</v>
      </c>
      <c r="AR14993" s="83">
        <v>-2.7043073</v>
      </c>
      <c r="AU14993" s="91"/>
      <c r="AW14993" s="89"/>
      <c r="BE14993" s="90"/>
      <c r="BF14993" s="84"/>
      <c r="BG14993" s="84">
        <f t="shared" si="236"/>
        <v>46714</v>
      </c>
    </row>
    <row r="14994" spans="39:59">
      <c r="AM14994" s="85" t="s">
        <v>15246</v>
      </c>
      <c r="AN14994" s="83">
        <v>3.4865232000000002</v>
      </c>
      <c r="AO14994" s="84">
        <v>800.34009000000003</v>
      </c>
      <c r="AP14994" s="83">
        <v>5997.2686000000003</v>
      </c>
      <c r="AQ14994" s="83">
        <v>0.78215014999999999</v>
      </c>
      <c r="AR14994" s="83">
        <v>-2.7043729000000001</v>
      </c>
      <c r="AU14994" s="91"/>
      <c r="AW14994" s="89"/>
      <c r="BE14994" s="90"/>
      <c r="BF14994" s="84"/>
      <c r="BG14994" s="84">
        <f t="shared" si="236"/>
        <v>46714.5</v>
      </c>
    </row>
    <row r="14995" spans="39:59">
      <c r="AM14995" s="85" t="s">
        <v>15247</v>
      </c>
      <c r="AN14995" s="83">
        <v>3.4866229999999998</v>
      </c>
      <c r="AO14995" s="84">
        <v>800.005</v>
      </c>
      <c r="AP14995" s="83">
        <v>5997.6684999999998</v>
      </c>
      <c r="AQ14995" s="83">
        <v>0.78215694000000002</v>
      </c>
      <c r="AR14995" s="83">
        <v>-2.7044660999999999</v>
      </c>
      <c r="AU14995" s="91"/>
      <c r="AW14995" s="89"/>
      <c r="BE14995" s="90"/>
      <c r="BF14995" s="84"/>
      <c r="BG14995" s="84">
        <f t="shared" si="236"/>
        <v>46715</v>
      </c>
    </row>
    <row r="14996" spans="39:59">
      <c r="AM14996" s="85" t="s">
        <v>15248</v>
      </c>
      <c r="AN14996" s="83">
        <v>3.4866416</v>
      </c>
      <c r="AO14996" s="84">
        <v>800.14209000000005</v>
      </c>
      <c r="AP14996" s="83">
        <v>5998.0688</v>
      </c>
      <c r="AQ14996" s="83">
        <v>0.78216057999999999</v>
      </c>
      <c r="AR14996" s="83">
        <v>-2.7044811000000002</v>
      </c>
      <c r="AU14996" s="91"/>
      <c r="AW14996" s="89"/>
      <c r="BE14996" s="90"/>
      <c r="BF14996" s="84"/>
      <c r="BG14996" s="84">
        <f t="shared" si="236"/>
        <v>46715.5</v>
      </c>
    </row>
    <row r="14997" spans="39:59">
      <c r="AM14997" s="85" t="s">
        <v>15249</v>
      </c>
      <c r="AN14997" s="83">
        <v>3.4867081999999998</v>
      </c>
      <c r="AO14997" s="84">
        <v>800.24872000000005</v>
      </c>
      <c r="AP14997" s="83">
        <v>5998.4687999999996</v>
      </c>
      <c r="AQ14997" s="83">
        <v>0.78217143</v>
      </c>
      <c r="AR14997" s="83">
        <v>-2.7045366999999998</v>
      </c>
      <c r="AU14997" s="91"/>
      <c r="AW14997" s="89"/>
      <c r="BE14997" s="90"/>
      <c r="BF14997" s="84"/>
      <c r="BG14997" s="84">
        <f t="shared" si="236"/>
        <v>46716</v>
      </c>
    </row>
    <row r="14998" spans="39:59">
      <c r="AM14998" s="85" t="s">
        <v>15250</v>
      </c>
      <c r="AN14998" s="83">
        <v>3.4867482000000001</v>
      </c>
      <c r="AO14998" s="84">
        <v>800.14209000000005</v>
      </c>
      <c r="AP14998" s="83">
        <v>5998.8687</v>
      </c>
      <c r="AQ14998" s="83">
        <v>0.78217566000000005</v>
      </c>
      <c r="AR14998" s="83">
        <v>-2.7045724</v>
      </c>
      <c r="AU14998" s="91"/>
      <c r="AW14998" s="89"/>
      <c r="BE14998" s="90"/>
      <c r="BF14998" s="84"/>
      <c r="BG14998" s="84">
        <f t="shared" si="236"/>
        <v>46716.5</v>
      </c>
    </row>
    <row r="14999" spans="39:59">
      <c r="AM14999" s="85" t="s">
        <v>15251</v>
      </c>
      <c r="AN14999" s="83">
        <v>3.4867127</v>
      </c>
      <c r="AO14999" s="84">
        <v>800.03545999999994</v>
      </c>
      <c r="AP14999" s="83">
        <v>5999.2690000000002</v>
      </c>
      <c r="AQ14999" s="83">
        <v>0.78218240000000006</v>
      </c>
      <c r="AR14999" s="83">
        <v>-2.7045302000000002</v>
      </c>
      <c r="AU14999" s="91"/>
      <c r="AW14999" s="89"/>
      <c r="BE14999" s="90"/>
      <c r="BF14999" s="84"/>
      <c r="BG14999" s="84">
        <f t="shared" si="236"/>
        <v>46717</v>
      </c>
    </row>
    <row r="15000" spans="39:59">
      <c r="AM15000" s="85" t="s">
        <v>15252</v>
      </c>
      <c r="AN15000" s="83">
        <v>3.4867864000000002</v>
      </c>
      <c r="AO15000" s="84">
        <v>800.15734999999995</v>
      </c>
      <c r="AP15000" s="83">
        <v>5999.6688999999997</v>
      </c>
      <c r="AQ15000" s="83">
        <v>0.78218894999999999</v>
      </c>
      <c r="AR15000" s="83">
        <v>-2.7045975000000002</v>
      </c>
      <c r="AU15000" s="91"/>
      <c r="AW15000" s="89"/>
      <c r="BE15000" s="90"/>
      <c r="BF15000" s="84"/>
      <c r="BG15000" s="84">
        <f t="shared" si="236"/>
        <v>46717.5</v>
      </c>
    </row>
    <row r="15001" spans="39:59">
      <c r="AM15001" s="85" t="s">
        <v>15253</v>
      </c>
      <c r="AN15001" s="83">
        <v>3.4868304999999999</v>
      </c>
      <c r="AO15001" s="84">
        <v>800.20299999999997</v>
      </c>
      <c r="AP15001" s="83">
        <v>6000.0688</v>
      </c>
      <c r="AQ15001" s="83">
        <v>0.78219205000000003</v>
      </c>
      <c r="AR15001" s="83">
        <v>-2.7046385000000002</v>
      </c>
      <c r="AU15001" s="91"/>
      <c r="AW15001" s="89"/>
      <c r="BE15001" s="90"/>
      <c r="BF15001" s="84"/>
      <c r="BG15001" s="84">
        <f t="shared" si="236"/>
        <v>46718</v>
      </c>
    </row>
    <row r="15002" spans="39:59">
      <c r="AM15002" s="85" t="s">
        <v>15254</v>
      </c>
      <c r="AN15002" s="83">
        <v>3.4869536999999999</v>
      </c>
      <c r="AO15002" s="84">
        <v>800.30962999999997</v>
      </c>
      <c r="AP15002" s="83">
        <v>6000.4691999999995</v>
      </c>
      <c r="AQ15002" s="83">
        <v>0.78220509999999999</v>
      </c>
      <c r="AR15002" s="83">
        <v>-2.7047485999999998</v>
      </c>
      <c r="AU15002" s="91"/>
      <c r="AW15002" s="89"/>
      <c r="BE15002" s="90"/>
      <c r="BF15002" s="84"/>
      <c r="BG15002" s="84">
        <f t="shared" si="236"/>
        <v>46718.5</v>
      </c>
    </row>
    <row r="15003" spans="39:59">
      <c r="AM15003" s="85" t="s">
        <v>15255</v>
      </c>
      <c r="AN15003" s="83">
        <v>3.4870399999999999</v>
      </c>
      <c r="AO15003" s="84">
        <v>800.21825999999999</v>
      </c>
      <c r="AP15003" s="83">
        <v>6000.8690999999999</v>
      </c>
      <c r="AQ15003" s="83">
        <v>0.78221213999999994</v>
      </c>
      <c r="AR15003" s="83">
        <v>-2.704828</v>
      </c>
      <c r="AU15003" s="91"/>
      <c r="AW15003" s="89"/>
      <c r="BE15003" s="90"/>
      <c r="BF15003" s="84"/>
      <c r="BG15003" s="84">
        <f t="shared" si="236"/>
        <v>46719</v>
      </c>
    </row>
    <row r="15004" spans="39:59">
      <c r="AM15004" s="85" t="s">
        <v>15256</v>
      </c>
      <c r="AN15004" s="83">
        <v>3.4870719999999999</v>
      </c>
      <c r="AO15004" s="84">
        <v>800.09636999999998</v>
      </c>
      <c r="AP15004" s="83">
        <v>6001.2690000000002</v>
      </c>
      <c r="AQ15004" s="83">
        <v>0.78221560000000001</v>
      </c>
      <c r="AR15004" s="83">
        <v>-2.7048564000000002</v>
      </c>
      <c r="AU15004" s="91"/>
      <c r="AW15004" s="89"/>
      <c r="BE15004" s="90"/>
      <c r="BF15004" s="84"/>
      <c r="BG15004" s="84">
        <f t="shared" si="236"/>
        <v>46719.5</v>
      </c>
    </row>
    <row r="15005" spans="39:59">
      <c r="AM15005" s="85" t="s">
        <v>15257</v>
      </c>
      <c r="AN15005" s="83">
        <v>3.4871246999999999</v>
      </c>
      <c r="AO15005" s="84">
        <v>800.18773999999996</v>
      </c>
      <c r="AP15005" s="83">
        <v>6001.6693999999998</v>
      </c>
      <c r="AQ15005" s="83">
        <v>0.78221505999999996</v>
      </c>
      <c r="AR15005" s="83">
        <v>-2.7049096000000001</v>
      </c>
      <c r="AU15005" s="91"/>
      <c r="AW15005" s="89"/>
      <c r="BE15005" s="90"/>
      <c r="BF15005" s="84"/>
      <c r="BG15005" s="84">
        <f t="shared" si="236"/>
        <v>46720</v>
      </c>
    </row>
    <row r="15006" spans="39:59">
      <c r="AM15006" s="85" t="s">
        <v>15258</v>
      </c>
      <c r="AN15006" s="83">
        <v>3.4871460999999999</v>
      </c>
      <c r="AO15006" s="84">
        <v>800.14209000000005</v>
      </c>
      <c r="AP15006" s="83">
        <v>6002.0693000000001</v>
      </c>
      <c r="AQ15006" s="83">
        <v>0.78222400000000003</v>
      </c>
      <c r="AR15006" s="83">
        <v>-2.7049221999999999</v>
      </c>
      <c r="AU15006" s="91"/>
      <c r="AW15006" s="89"/>
      <c r="BE15006" s="90"/>
      <c r="BF15006" s="84"/>
      <c r="BG15006" s="84">
        <f t="shared" si="236"/>
        <v>46720.5</v>
      </c>
    </row>
    <row r="15007" spans="39:59">
      <c r="AM15007" s="85" t="s">
        <v>15259</v>
      </c>
      <c r="AN15007" s="83">
        <v>3.4871359000000002</v>
      </c>
      <c r="AO15007" s="84">
        <v>800.17255</v>
      </c>
      <c r="AP15007" s="83">
        <v>6002.4691999999995</v>
      </c>
      <c r="AQ15007" s="83">
        <v>0.78223394999999996</v>
      </c>
      <c r="AR15007" s="83">
        <v>-2.7049018999999999</v>
      </c>
      <c r="AU15007" s="91"/>
      <c r="AW15007" s="89"/>
      <c r="BE15007" s="90"/>
      <c r="BF15007" s="84"/>
      <c r="BG15007" s="84">
        <f t="shared" si="236"/>
        <v>46721</v>
      </c>
    </row>
    <row r="15008" spans="39:59">
      <c r="AM15008" s="85" t="s">
        <v>15260</v>
      </c>
      <c r="AN15008" s="83">
        <v>3.4870896</v>
      </c>
      <c r="AO15008" s="84">
        <v>800.24872000000005</v>
      </c>
      <c r="AP15008" s="83">
        <v>6002.8696</v>
      </c>
      <c r="AQ15008" s="83">
        <v>0.78223860000000001</v>
      </c>
      <c r="AR15008" s="83">
        <v>-2.7048508999999998</v>
      </c>
      <c r="AU15008" s="91"/>
      <c r="AW15008" s="89"/>
      <c r="BE15008" s="90"/>
      <c r="BF15008" s="84"/>
      <c r="BG15008" s="84">
        <f t="shared" si="236"/>
        <v>46721.5</v>
      </c>
    </row>
    <row r="15009" spans="38:59">
      <c r="AM15009" s="85" t="s">
        <v>15261</v>
      </c>
      <c r="AN15009" s="83">
        <v>3.4870062000000002</v>
      </c>
      <c r="AO15009" s="84">
        <v>800.23346000000004</v>
      </c>
      <c r="AP15009" s="83">
        <v>6003.2695000000003</v>
      </c>
      <c r="AQ15009" s="83">
        <v>0.78223401000000004</v>
      </c>
      <c r="AR15009" s="83">
        <v>-2.7047721999999998</v>
      </c>
      <c r="AU15009" s="91"/>
      <c r="AW15009" s="89"/>
      <c r="BE15009" s="90"/>
      <c r="BF15009" s="84"/>
      <c r="BG15009" s="84">
        <f t="shared" si="236"/>
        <v>46722</v>
      </c>
    </row>
    <row r="15010" spans="38:59">
      <c r="AM15010" s="85" t="s">
        <v>15262</v>
      </c>
      <c r="AN15010" s="83">
        <v>3.4870416999999998</v>
      </c>
      <c r="AO15010" s="84">
        <v>800.23346000000004</v>
      </c>
      <c r="AP15010" s="83">
        <v>6003.6698999999999</v>
      </c>
      <c r="AQ15010" s="83">
        <v>0.78223366000000005</v>
      </c>
      <c r="AR15010" s="83">
        <v>-2.7048079999999999</v>
      </c>
      <c r="AU15010" s="91"/>
      <c r="AW15010" s="89"/>
      <c r="BE15010" s="90"/>
      <c r="BF15010" s="84"/>
      <c r="BG15010" s="84">
        <f t="shared" si="236"/>
        <v>46722.5</v>
      </c>
    </row>
    <row r="15011" spans="38:59">
      <c r="AM15011" s="85" t="s">
        <v>15263</v>
      </c>
      <c r="AN15011" s="83">
        <v>3.4870440999999999</v>
      </c>
      <c r="AO15011" s="84">
        <v>800.14209000000005</v>
      </c>
      <c r="AP15011" s="83">
        <v>6004.0698000000002</v>
      </c>
      <c r="AQ15011" s="83">
        <v>0.78223531999999996</v>
      </c>
      <c r="AR15011" s="83">
        <v>-2.7048087000000001</v>
      </c>
      <c r="AU15011" s="91"/>
      <c r="AW15011" s="89"/>
      <c r="BE15011" s="90"/>
      <c r="BF15011" s="84"/>
      <c r="BG15011" s="84">
        <f t="shared" si="236"/>
        <v>46723</v>
      </c>
    </row>
    <row r="15012" spans="38:59">
      <c r="AM15012" s="85" t="s">
        <v>15264</v>
      </c>
      <c r="AN15012" s="83">
        <v>3.4869373000000001</v>
      </c>
      <c r="AO15012" s="84">
        <v>800.11157000000003</v>
      </c>
      <c r="AP15012" s="83">
        <v>6004.4696999999996</v>
      </c>
      <c r="AQ15012" s="83">
        <v>0.78223204999999996</v>
      </c>
      <c r="AR15012" s="83">
        <v>-2.7047051999999998</v>
      </c>
      <c r="AU15012" s="91"/>
      <c r="AW15012" s="89"/>
      <c r="BE15012" s="90"/>
      <c r="BF15012" s="84"/>
      <c r="BG15012" s="84">
        <f t="shared" si="236"/>
        <v>46723.5</v>
      </c>
    </row>
    <row r="15013" spans="38:59">
      <c r="AM15013" s="85" t="s">
        <v>15265</v>
      </c>
      <c r="AN15013" s="83">
        <v>3.4869298999999998</v>
      </c>
      <c r="AO15013" s="84">
        <v>800.12689</v>
      </c>
      <c r="AP15013" s="83">
        <v>6004.8701000000001</v>
      </c>
      <c r="AQ15013" s="83">
        <v>0.78223640000000005</v>
      </c>
      <c r="AR15013" s="83">
        <v>-2.7046936000000001</v>
      </c>
      <c r="AU15013" s="91"/>
      <c r="AW15013" s="89"/>
      <c r="BE15013" s="90"/>
      <c r="BF15013" s="84"/>
      <c r="BG15013" s="84">
        <f t="shared" si="236"/>
        <v>46724</v>
      </c>
    </row>
    <row r="15014" spans="38:59">
      <c r="AM15014" s="85" t="s">
        <v>15266</v>
      </c>
      <c r="AN15014" s="83">
        <v>3.4869614000000002</v>
      </c>
      <c r="AO15014" s="84">
        <v>800.11162999999999</v>
      </c>
      <c r="AP15014" s="83">
        <v>6005.27</v>
      </c>
      <c r="AQ15014" s="83">
        <v>0.78223949999999998</v>
      </c>
      <c r="AR15014" s="83">
        <v>-2.7047219</v>
      </c>
      <c r="AU15014" s="91"/>
      <c r="AW15014" s="89"/>
      <c r="BE15014" s="90"/>
      <c r="BF15014" s="84"/>
      <c r="BG15014" s="84">
        <f t="shared" si="236"/>
        <v>46724.5</v>
      </c>
    </row>
    <row r="15015" spans="38:59">
      <c r="AM15015" s="85" t="s">
        <v>15267</v>
      </c>
      <c r="AN15015" s="83">
        <v>3.486939</v>
      </c>
      <c r="AO15015" s="84">
        <v>800.17255</v>
      </c>
      <c r="AP15015" s="83">
        <v>6005.6698999999999</v>
      </c>
      <c r="AQ15015" s="83">
        <v>0.78224718999999998</v>
      </c>
      <c r="AR15015" s="83">
        <v>-2.7046915999999999</v>
      </c>
      <c r="AU15015" s="91"/>
      <c r="AW15015" s="89"/>
      <c r="BE15015" s="90"/>
      <c r="BF15015" s="84"/>
      <c r="BG15015" s="84">
        <f t="shared" si="236"/>
        <v>46725</v>
      </c>
    </row>
    <row r="15016" spans="38:59">
      <c r="AM15016" s="85" t="s">
        <v>15268</v>
      </c>
      <c r="AN15016" s="83">
        <v>3.4868793</v>
      </c>
      <c r="AO15016" s="84">
        <v>800.05071999999996</v>
      </c>
      <c r="AP15016" s="83">
        <v>6006.0703000000003</v>
      </c>
      <c r="AQ15016" s="83">
        <v>0.78224653</v>
      </c>
      <c r="AR15016" s="83">
        <v>-2.7046328000000002</v>
      </c>
      <c r="AU15016" s="91"/>
      <c r="AW15016" s="89"/>
      <c r="BE15016" s="90"/>
      <c r="BF15016" s="84"/>
      <c r="BG15016" s="84">
        <f t="shared" si="236"/>
        <v>46725.5</v>
      </c>
    </row>
    <row r="15017" spans="38:59">
      <c r="AM15017" s="85" t="s">
        <v>15269</v>
      </c>
      <c r="AN15017" s="83">
        <v>3.4868788999999998</v>
      </c>
      <c r="AO15017" s="84">
        <v>800.27917000000002</v>
      </c>
      <c r="AP15017" s="83">
        <v>6006.4701999999997</v>
      </c>
      <c r="AQ15017" s="83">
        <v>0.78225409999999995</v>
      </c>
      <c r="AR15017" s="83">
        <v>-2.7046249000000002</v>
      </c>
      <c r="AU15017" s="91"/>
      <c r="AW15017" s="89"/>
      <c r="BE15017" s="90"/>
      <c r="BF15017" s="84"/>
      <c r="BG15017" s="84">
        <f t="shared" si="236"/>
        <v>46726</v>
      </c>
    </row>
    <row r="15018" spans="38:59">
      <c r="AL15018" s="84">
        <f>BG15018-BG3</f>
        <v>7507.5</v>
      </c>
      <c r="AM15018" s="85" t="s">
        <v>15270</v>
      </c>
      <c r="AN15018" s="83">
        <v>3.4867783000000001</v>
      </c>
      <c r="AO15018" s="84">
        <v>800.18773999999996</v>
      </c>
      <c r="AP15018" s="83">
        <v>6006.8701000000001</v>
      </c>
      <c r="AQ15018" s="83">
        <v>0.78225791</v>
      </c>
      <c r="AR15018" s="83">
        <v>-2.7045205000000001</v>
      </c>
      <c r="AU15018" s="91"/>
      <c r="AW15018" s="89"/>
      <c r="BE15018" s="90"/>
      <c r="BF15018" s="84"/>
      <c r="BG15018" s="84">
        <f t="shared" si="236"/>
        <v>46726.5</v>
      </c>
    </row>
    <row r="15019" spans="38:59">
      <c r="AM15019" s="85" t="s">
        <v>15271</v>
      </c>
      <c r="AN15019" s="83">
        <v>3.4867507999999998</v>
      </c>
      <c r="AO15019" s="84">
        <v>800.20306000000005</v>
      </c>
      <c r="AP15019" s="83">
        <v>6007.2704999999996</v>
      </c>
      <c r="AQ15019" s="83">
        <v>0.78225641999999995</v>
      </c>
      <c r="AR15019" s="83">
        <v>-2.7044945</v>
      </c>
      <c r="AU15019" s="91"/>
      <c r="AW15019" s="89"/>
      <c r="BE15019" s="90"/>
      <c r="BF15019" s="84"/>
      <c r="BG15019" s="84">
        <f t="shared" si="236"/>
        <v>46727</v>
      </c>
    </row>
    <row r="15020" spans="38:59">
      <c r="AM15020" s="85" t="s">
        <v>15272</v>
      </c>
      <c r="AN15020" s="83">
        <v>3.4867724999999998</v>
      </c>
      <c r="AO15020" s="84">
        <v>799.97455000000002</v>
      </c>
      <c r="AP15020" s="83">
        <v>6007.6704</v>
      </c>
      <c r="AQ15020" s="83">
        <v>0.78227431000000003</v>
      </c>
      <c r="AR15020" s="83">
        <v>-2.7044983</v>
      </c>
      <c r="AU15020" s="91"/>
      <c r="AW15020" s="89"/>
      <c r="BE15020" s="90"/>
      <c r="BF15020" s="84"/>
      <c r="BG15020" s="84">
        <f t="shared" si="236"/>
        <v>46727.5</v>
      </c>
    </row>
    <row r="15021" spans="38:59">
      <c r="AM15021" s="85" t="s">
        <v>15273</v>
      </c>
      <c r="AN15021" s="83">
        <v>3.4868355000000002</v>
      </c>
      <c r="AO15021" s="84">
        <v>800.05065999999999</v>
      </c>
      <c r="AP15021" s="83">
        <v>6008.0703000000003</v>
      </c>
      <c r="AQ15021" s="83">
        <v>0.78228282999999998</v>
      </c>
      <c r="AR15021" s="83">
        <v>-2.7045526999999998</v>
      </c>
      <c r="AU15021" s="91"/>
      <c r="AW15021" s="89"/>
      <c r="BE15021" s="90"/>
      <c r="BF15021" s="84"/>
      <c r="BG15021" s="84">
        <f t="shared" si="236"/>
        <v>46728</v>
      </c>
    </row>
    <row r="15022" spans="38:59">
      <c r="AM15022" s="85" t="s">
        <v>15274</v>
      </c>
      <c r="AN15022" s="83">
        <v>3.4868101999999999</v>
      </c>
      <c r="AO15022" s="84">
        <v>800.15728999999999</v>
      </c>
      <c r="AP15022" s="83">
        <v>6008.4706999999999</v>
      </c>
      <c r="AQ15022" s="83">
        <v>0.78229082000000005</v>
      </c>
      <c r="AR15022" s="83">
        <v>-2.7045192999999998</v>
      </c>
      <c r="AU15022" s="91"/>
      <c r="AW15022" s="89"/>
      <c r="BE15022" s="90"/>
      <c r="BF15022" s="84"/>
      <c r="BG15022" s="84">
        <f t="shared" si="236"/>
        <v>46728.5</v>
      </c>
    </row>
    <row r="15023" spans="38:59">
      <c r="AM15023" s="85" t="s">
        <v>15275</v>
      </c>
      <c r="AN15023" s="83">
        <v>3.4868264</v>
      </c>
      <c r="AO15023" s="84">
        <v>800.26391999999998</v>
      </c>
      <c r="AP15023" s="83">
        <v>6008.8706000000002</v>
      </c>
      <c r="AQ15023" s="83">
        <v>0.78230016999999996</v>
      </c>
      <c r="AR15023" s="83">
        <v>-2.7045262000000001</v>
      </c>
      <c r="AU15023" s="91"/>
      <c r="AW15023" s="89"/>
      <c r="BE15023" s="90"/>
      <c r="BF15023" s="84"/>
      <c r="BG15023" s="84">
        <f t="shared" si="236"/>
        <v>46729</v>
      </c>
    </row>
    <row r="15024" spans="38:59">
      <c r="AM15024" s="85" t="s">
        <v>15276</v>
      </c>
      <c r="AN15024" s="83">
        <v>3.4868785999999998</v>
      </c>
      <c r="AO15024" s="84">
        <v>800.20299999999997</v>
      </c>
      <c r="AP15024" s="83">
        <v>6009.2704999999996</v>
      </c>
      <c r="AQ15024" s="83">
        <v>0.78230959</v>
      </c>
      <c r="AR15024" s="83">
        <v>-2.7045691000000001</v>
      </c>
      <c r="AU15024" s="91"/>
      <c r="AW15024" s="89"/>
      <c r="BE15024" s="90"/>
      <c r="BF15024" s="84"/>
      <c r="BG15024" s="84">
        <f t="shared" si="236"/>
        <v>46729.5</v>
      </c>
    </row>
    <row r="15025" spans="39:59">
      <c r="AM15025" s="85" t="s">
        <v>15277</v>
      </c>
      <c r="AN15025" s="83">
        <v>3.486809</v>
      </c>
      <c r="AO15025" s="84">
        <v>800.02020000000005</v>
      </c>
      <c r="AP15025" s="83">
        <v>6009.6709000000001</v>
      </c>
      <c r="AQ15025" s="83">
        <v>0.78231817000000003</v>
      </c>
      <c r="AR15025" s="83">
        <v>-2.7044909000000001</v>
      </c>
      <c r="AU15025" s="91"/>
      <c r="AW15025" s="89"/>
      <c r="BE15025" s="90"/>
      <c r="BF15025" s="84"/>
      <c r="BG15025" s="84">
        <f t="shared" si="236"/>
        <v>46730</v>
      </c>
    </row>
    <row r="15026" spans="39:59">
      <c r="AM15026" s="85" t="s">
        <v>15278</v>
      </c>
      <c r="AN15026" s="83">
        <v>3.4866117999999999</v>
      </c>
      <c r="AO15026" s="84">
        <v>800.29436999999996</v>
      </c>
      <c r="AP15026" s="83">
        <v>6010.0708000000004</v>
      </c>
      <c r="AQ15026" s="83">
        <v>0.78232151000000005</v>
      </c>
      <c r="AR15026" s="83">
        <v>-2.7042904000000001</v>
      </c>
      <c r="AU15026" s="91"/>
      <c r="AW15026" s="89"/>
      <c r="BE15026" s="90"/>
      <c r="BF15026" s="84"/>
      <c r="BG15026" s="84">
        <f t="shared" si="236"/>
        <v>46730.5</v>
      </c>
    </row>
    <row r="15027" spans="39:59">
      <c r="AM15027" s="85" t="s">
        <v>15279</v>
      </c>
      <c r="AN15027" s="83">
        <v>3.4864828999999999</v>
      </c>
      <c r="AO15027" s="84">
        <v>800.24872000000005</v>
      </c>
      <c r="AP15027" s="83">
        <v>6010.4712</v>
      </c>
      <c r="AQ15027" s="83">
        <v>0.78234124000000005</v>
      </c>
      <c r="AR15027" s="83">
        <v>-2.7041415999999998</v>
      </c>
      <c r="AU15027" s="91"/>
      <c r="AW15027" s="89"/>
      <c r="BE15027" s="90"/>
      <c r="BF15027" s="84"/>
      <c r="BG15027" s="84">
        <f t="shared" si="236"/>
        <v>46731</v>
      </c>
    </row>
    <row r="15028" spans="39:59">
      <c r="AM15028" s="85" t="s">
        <v>15280</v>
      </c>
      <c r="AN15028" s="83">
        <v>3.4865602999999998</v>
      </c>
      <c r="AO15028" s="84">
        <v>800.20306000000005</v>
      </c>
      <c r="AP15028" s="83">
        <v>6010.8711000000003</v>
      </c>
      <c r="AQ15028" s="83">
        <v>0.78235637999999996</v>
      </c>
      <c r="AR15028" s="83">
        <v>-2.7042041000000001</v>
      </c>
      <c r="AU15028" s="91"/>
      <c r="AW15028" s="89"/>
      <c r="BE15028" s="90"/>
      <c r="BF15028" s="84"/>
      <c r="BG15028" s="84">
        <f t="shared" si="236"/>
        <v>46731.5</v>
      </c>
    </row>
    <row r="15029" spans="39:59">
      <c r="AM15029" s="85" t="s">
        <v>15281</v>
      </c>
      <c r="AN15029" s="83">
        <v>3.4866788</v>
      </c>
      <c r="AO15029" s="84">
        <v>800.21820000000002</v>
      </c>
      <c r="AP15029" s="83">
        <v>6011.2709999999997</v>
      </c>
      <c r="AQ15029" s="83">
        <v>0.78236406999999997</v>
      </c>
      <c r="AR15029" s="83">
        <v>-2.7043146999999998</v>
      </c>
      <c r="AU15029" s="91"/>
      <c r="AW15029" s="89"/>
      <c r="BE15029" s="90"/>
      <c r="BF15029" s="84"/>
      <c r="BG15029" s="84">
        <f t="shared" si="236"/>
        <v>46732</v>
      </c>
    </row>
    <row r="15030" spans="39:59">
      <c r="AM15030" s="85" t="s">
        <v>15282</v>
      </c>
      <c r="AN15030" s="83">
        <v>3.4867973000000001</v>
      </c>
      <c r="AO15030" s="84">
        <v>800.24872000000005</v>
      </c>
      <c r="AP15030" s="83">
        <v>6011.6714000000002</v>
      </c>
      <c r="AQ15030" s="83">
        <v>0.78237677000000005</v>
      </c>
      <c r="AR15030" s="83">
        <v>-2.7044206000000002</v>
      </c>
      <c r="AU15030" s="91"/>
      <c r="AW15030" s="89"/>
      <c r="BE15030" s="90"/>
      <c r="BF15030" s="84"/>
      <c r="BG15030" s="84">
        <f t="shared" si="236"/>
        <v>46732.5</v>
      </c>
    </row>
    <row r="15031" spans="39:59">
      <c r="AM15031" s="85" t="s">
        <v>15283</v>
      </c>
      <c r="AN15031" s="83">
        <v>3.4868931999999999</v>
      </c>
      <c r="AO15031" s="84">
        <v>800.15734999999995</v>
      </c>
      <c r="AP15031" s="83">
        <v>6012.0712999999996</v>
      </c>
      <c r="AQ15031" s="83">
        <v>0.78238909999999995</v>
      </c>
      <c r="AR15031" s="83">
        <v>-2.704504</v>
      </c>
      <c r="AU15031" s="91"/>
      <c r="AW15031" s="89"/>
      <c r="BE15031" s="90"/>
      <c r="BF15031" s="84"/>
      <c r="BG15031" s="84">
        <f t="shared" si="236"/>
        <v>46733</v>
      </c>
    </row>
    <row r="15032" spans="39:59">
      <c r="AM15032" s="85" t="s">
        <v>15284</v>
      </c>
      <c r="AN15032" s="83">
        <v>3.4869789999999998</v>
      </c>
      <c r="AO15032" s="84">
        <v>800.20299999999997</v>
      </c>
      <c r="AP15032" s="83">
        <v>6012.4712</v>
      </c>
      <c r="AQ15032" s="83">
        <v>0.78241008999999995</v>
      </c>
      <c r="AR15032" s="83">
        <v>-2.7045688999999999</v>
      </c>
      <c r="AU15032" s="91"/>
      <c r="AW15032" s="89"/>
      <c r="BE15032" s="90"/>
      <c r="BF15032" s="84"/>
      <c r="BG15032" s="84">
        <f t="shared" si="236"/>
        <v>46733.5</v>
      </c>
    </row>
    <row r="15033" spans="39:59">
      <c r="AM15033" s="85" t="s">
        <v>15285</v>
      </c>
      <c r="AN15033" s="83">
        <v>3.4870454999999998</v>
      </c>
      <c r="AO15033" s="84">
        <v>800.17255</v>
      </c>
      <c r="AP15033" s="83">
        <v>6012.8716000000004</v>
      </c>
      <c r="AQ15033" s="83">
        <v>0.78242248000000003</v>
      </c>
      <c r="AR15033" s="83">
        <v>-2.7046230000000002</v>
      </c>
      <c r="AU15033" s="91"/>
      <c r="AW15033" s="89"/>
      <c r="BE15033" s="90"/>
      <c r="BF15033" s="84"/>
      <c r="BG15033" s="84">
        <f t="shared" si="236"/>
        <v>46734</v>
      </c>
    </row>
    <row r="15034" spans="39:59">
      <c r="AM15034" s="85" t="s">
        <v>15286</v>
      </c>
      <c r="AN15034" s="83">
        <v>3.4871292</v>
      </c>
      <c r="AO15034" s="84">
        <v>800.08118000000002</v>
      </c>
      <c r="AP15034" s="83">
        <v>6013.2714999999998</v>
      </c>
      <c r="AQ15034" s="83">
        <v>0.78243797999999998</v>
      </c>
      <c r="AR15034" s="83">
        <v>-2.7046912000000001</v>
      </c>
      <c r="AU15034" s="91"/>
      <c r="AW15034" s="89"/>
      <c r="BE15034" s="90"/>
      <c r="BF15034" s="84"/>
      <c r="BG15034" s="84">
        <f t="shared" si="236"/>
        <v>46734.5</v>
      </c>
    </row>
    <row r="15035" spans="39:59">
      <c r="AM15035" s="85" t="s">
        <v>15287</v>
      </c>
      <c r="AN15035" s="83">
        <v>3.4870667000000002</v>
      </c>
      <c r="AO15035" s="84">
        <v>800.15734999999995</v>
      </c>
      <c r="AP15035" s="83">
        <v>6013.6714000000002</v>
      </c>
      <c r="AQ15035" s="83">
        <v>0.78244787000000005</v>
      </c>
      <c r="AR15035" s="83">
        <v>-2.7046188999999998</v>
      </c>
      <c r="AU15035" s="91"/>
      <c r="AW15035" s="89"/>
      <c r="BE15035" s="90"/>
      <c r="BF15035" s="84"/>
      <c r="BG15035" s="84">
        <f t="shared" si="236"/>
        <v>46735</v>
      </c>
    </row>
    <row r="15036" spans="39:59">
      <c r="AM15036" s="85" t="s">
        <v>15288</v>
      </c>
      <c r="AN15036" s="83">
        <v>3.4870336000000002</v>
      </c>
      <c r="AO15036" s="84">
        <v>800.20299999999997</v>
      </c>
      <c r="AP15036" s="83">
        <v>6014.0717999999997</v>
      </c>
      <c r="AQ15036" s="83">
        <v>0.78245878000000002</v>
      </c>
      <c r="AR15036" s="83">
        <v>-2.7045748000000001</v>
      </c>
      <c r="AU15036" s="91"/>
      <c r="AW15036" s="89"/>
      <c r="BE15036" s="90"/>
      <c r="BF15036" s="84"/>
      <c r="BG15036" s="84">
        <f t="shared" si="236"/>
        <v>46735.5</v>
      </c>
    </row>
    <row r="15037" spans="39:59">
      <c r="AM15037" s="85" t="s">
        <v>15289</v>
      </c>
      <c r="AN15037" s="83">
        <v>3.4869895</v>
      </c>
      <c r="AO15037" s="84">
        <v>800.32488999999998</v>
      </c>
      <c r="AP15037" s="83">
        <v>6014.4717000000001</v>
      </c>
      <c r="AQ15037" s="83">
        <v>0.78246473999999999</v>
      </c>
      <c r="AR15037" s="83">
        <v>-2.7045248000000002</v>
      </c>
      <c r="AU15037" s="91"/>
      <c r="AW15037" s="89"/>
      <c r="BE15037" s="90"/>
      <c r="BF15037" s="84"/>
      <c r="BG15037" s="84">
        <f t="shared" si="236"/>
        <v>46736</v>
      </c>
    </row>
    <row r="15038" spans="39:59">
      <c r="AM15038" s="85" t="s">
        <v>15290</v>
      </c>
      <c r="AN15038" s="83">
        <v>3.4869479999999999</v>
      </c>
      <c r="AO15038" s="84">
        <v>799.92889000000002</v>
      </c>
      <c r="AP15038" s="83">
        <v>6014.8720999999996</v>
      </c>
      <c r="AQ15038" s="83">
        <v>0.78246760000000004</v>
      </c>
      <c r="AR15038" s="83">
        <v>-2.7044804</v>
      </c>
      <c r="AU15038" s="91"/>
      <c r="AW15038" s="89"/>
      <c r="BE15038" s="90"/>
      <c r="BF15038" s="84"/>
      <c r="BG15038" s="84">
        <f t="shared" si="236"/>
        <v>46736.5</v>
      </c>
    </row>
    <row r="15039" spans="39:59">
      <c r="AM15039" s="85" t="s">
        <v>15291</v>
      </c>
      <c r="AN15039" s="83">
        <v>3.4870253</v>
      </c>
      <c r="AO15039" s="84">
        <v>800.17255</v>
      </c>
      <c r="AP15039" s="83">
        <v>6015.2719999999999</v>
      </c>
      <c r="AQ15039" s="83">
        <v>0.78247118000000004</v>
      </c>
      <c r="AR15039" s="83">
        <v>-2.7045541000000002</v>
      </c>
      <c r="AU15039" s="91"/>
      <c r="AW15039" s="89"/>
      <c r="BE15039" s="90"/>
      <c r="BF15039" s="84"/>
      <c r="BG15039" s="84">
        <f t="shared" si="236"/>
        <v>46737</v>
      </c>
    </row>
    <row r="15040" spans="39:59">
      <c r="AM15040" s="85" t="s">
        <v>15292</v>
      </c>
      <c r="AN15040" s="83">
        <v>3.4870746000000001</v>
      </c>
      <c r="AO15040" s="84">
        <v>800.03552000000002</v>
      </c>
      <c r="AP15040" s="83">
        <v>6015.6719000000003</v>
      </c>
      <c r="AQ15040" s="83">
        <v>0.78247732000000003</v>
      </c>
      <c r="AR15040" s="83">
        <v>-2.7045971999999998</v>
      </c>
      <c r="AU15040" s="91"/>
      <c r="AW15040" s="89"/>
      <c r="BE15040" s="90"/>
      <c r="BF15040" s="84"/>
      <c r="BG15040" s="84">
        <f t="shared" si="236"/>
        <v>46737.5</v>
      </c>
    </row>
    <row r="15041" spans="39:59">
      <c r="AM15041" s="85" t="s">
        <v>15293</v>
      </c>
      <c r="AN15041" s="83">
        <v>3.4871099000000001</v>
      </c>
      <c r="AO15041" s="84">
        <v>800.12683000000004</v>
      </c>
      <c r="AP15041" s="83">
        <v>6016.0722999999998</v>
      </c>
      <c r="AQ15041" s="83">
        <v>0.78248857999999999</v>
      </c>
      <c r="AR15041" s="83">
        <v>-2.7046212999999999</v>
      </c>
      <c r="AU15041" s="91"/>
      <c r="AW15041" s="89"/>
      <c r="BE15041" s="90"/>
      <c r="BF15041" s="84"/>
      <c r="BG15041" s="84">
        <f t="shared" si="236"/>
        <v>46738</v>
      </c>
    </row>
    <row r="15042" spans="39:59">
      <c r="AM15042" s="85" t="s">
        <v>15294</v>
      </c>
      <c r="AN15042" s="83">
        <v>3.4871534999999998</v>
      </c>
      <c r="AO15042" s="84">
        <v>800.23346000000004</v>
      </c>
      <c r="AP15042" s="83">
        <v>6016.4722000000002</v>
      </c>
      <c r="AQ15042" s="83">
        <v>0.78250366000000005</v>
      </c>
      <c r="AR15042" s="83">
        <v>-2.7046499000000002</v>
      </c>
      <c r="AU15042" s="91"/>
      <c r="AW15042" s="89"/>
      <c r="BE15042" s="90"/>
      <c r="BF15042" s="84"/>
      <c r="BG15042" s="84">
        <f t="shared" si="236"/>
        <v>46738.5</v>
      </c>
    </row>
    <row r="15043" spans="39:59">
      <c r="AM15043" s="85" t="s">
        <v>15295</v>
      </c>
      <c r="AN15043" s="83">
        <v>3.4870790999999999</v>
      </c>
      <c r="AO15043" s="84">
        <v>800.12689</v>
      </c>
      <c r="AP15043" s="83">
        <v>6016.8720999999996</v>
      </c>
      <c r="AQ15043" s="83">
        <v>0.78250998000000005</v>
      </c>
      <c r="AR15043" s="83">
        <v>-2.7045691000000001</v>
      </c>
      <c r="AU15043" s="91"/>
      <c r="AW15043" s="89"/>
      <c r="BE15043" s="90"/>
      <c r="BF15043" s="84"/>
      <c r="BG15043" s="84">
        <f t="shared" si="236"/>
        <v>46739</v>
      </c>
    </row>
    <row r="15044" spans="39:59">
      <c r="AM15044" s="85" t="s">
        <v>15296</v>
      </c>
      <c r="AN15044" s="83">
        <v>3.4871235</v>
      </c>
      <c r="AO15044" s="84">
        <v>800.24872000000005</v>
      </c>
      <c r="AP15044" s="83">
        <v>6017.2725</v>
      </c>
      <c r="AQ15044" s="83">
        <v>0.78251987999999995</v>
      </c>
      <c r="AR15044" s="83">
        <v>-2.7046036999999998</v>
      </c>
      <c r="AU15044" s="91"/>
      <c r="AW15044" s="89"/>
      <c r="BE15044" s="90"/>
      <c r="BF15044" s="84"/>
      <c r="BG15044" s="84">
        <f t="shared" si="236"/>
        <v>46739.5</v>
      </c>
    </row>
    <row r="15045" spans="39:59">
      <c r="AM15045" s="85" t="s">
        <v>15297</v>
      </c>
      <c r="AN15045" s="83">
        <v>3.4871812000000002</v>
      </c>
      <c r="AO15045" s="84">
        <v>800.09636999999998</v>
      </c>
      <c r="AP15045" s="83">
        <v>6017.6724000000004</v>
      </c>
      <c r="AQ15045" s="83">
        <v>0.78252792000000004</v>
      </c>
      <c r="AR15045" s="83">
        <v>-2.7046532999999999</v>
      </c>
      <c r="AU15045" s="91"/>
      <c r="AW15045" s="89"/>
      <c r="BE15045" s="90"/>
      <c r="BF15045" s="84"/>
      <c r="BG15045" s="84">
        <f t="shared" ref="BG15045:BG15108" si="237">BG15044+0.5</f>
        <v>46740</v>
      </c>
    </row>
    <row r="15046" spans="39:59">
      <c r="AM15046" s="85" t="s">
        <v>15298</v>
      </c>
      <c r="AN15046" s="83">
        <v>3.4872784999999999</v>
      </c>
      <c r="AO15046" s="84">
        <v>800.08112000000006</v>
      </c>
      <c r="AP15046" s="83">
        <v>6018.0722999999998</v>
      </c>
      <c r="AQ15046" s="83">
        <v>0.78254193000000005</v>
      </c>
      <c r="AR15046" s="83">
        <v>-2.7047365000000001</v>
      </c>
      <c r="AU15046" s="91"/>
      <c r="AW15046" s="89"/>
      <c r="BE15046" s="90"/>
      <c r="BF15046" s="84"/>
      <c r="BG15046" s="84">
        <f t="shared" si="237"/>
        <v>46740.5</v>
      </c>
    </row>
    <row r="15047" spans="39:59">
      <c r="AM15047" s="85" t="s">
        <v>15299</v>
      </c>
      <c r="AN15047" s="83">
        <v>3.4873595000000002</v>
      </c>
      <c r="AO15047" s="84">
        <v>800.15734999999995</v>
      </c>
      <c r="AP15047" s="83">
        <v>6018.4727000000003</v>
      </c>
      <c r="AQ15047" s="83">
        <v>0.78255779000000003</v>
      </c>
      <c r="AR15047" s="83">
        <v>-2.7048017999999998</v>
      </c>
      <c r="AU15047" s="91"/>
      <c r="AW15047" s="89"/>
      <c r="BE15047" s="90"/>
      <c r="BF15047" s="84"/>
      <c r="BG15047" s="84">
        <f t="shared" si="237"/>
        <v>46741</v>
      </c>
    </row>
    <row r="15048" spans="39:59">
      <c r="AM15048" s="85" t="s">
        <v>15300</v>
      </c>
      <c r="AN15048" s="83">
        <v>3.4874396000000001</v>
      </c>
      <c r="AO15048" s="84">
        <v>800.03545999999994</v>
      </c>
      <c r="AP15048" s="83">
        <v>6018.8725999999997</v>
      </c>
      <c r="AQ15048" s="83">
        <v>0.78257197000000001</v>
      </c>
      <c r="AR15048" s="83">
        <v>-2.7048676</v>
      </c>
      <c r="AU15048" s="91"/>
      <c r="AW15048" s="89"/>
      <c r="BE15048" s="90"/>
      <c r="BF15048" s="84"/>
      <c r="BG15048" s="84">
        <f t="shared" si="237"/>
        <v>46741.5</v>
      </c>
    </row>
    <row r="15049" spans="39:59">
      <c r="AM15049" s="85" t="s">
        <v>15301</v>
      </c>
      <c r="AN15049" s="83">
        <v>3.4874911000000002</v>
      </c>
      <c r="AO15049" s="84">
        <v>800.09636999999998</v>
      </c>
      <c r="AP15049" s="83">
        <v>6019.2725</v>
      </c>
      <c r="AQ15049" s="83">
        <v>0.78258187000000001</v>
      </c>
      <c r="AR15049" s="83">
        <v>-2.7049093000000002</v>
      </c>
      <c r="AU15049" s="91"/>
      <c r="AW15049" s="89"/>
      <c r="BE15049" s="90"/>
      <c r="BF15049" s="84"/>
      <c r="BG15049" s="84">
        <f t="shared" si="237"/>
        <v>46742</v>
      </c>
    </row>
    <row r="15050" spans="39:59">
      <c r="AM15050" s="85" t="s">
        <v>15302</v>
      </c>
      <c r="AN15050" s="83">
        <v>3.4875034999999999</v>
      </c>
      <c r="AO15050" s="84">
        <v>800.05071999999996</v>
      </c>
      <c r="AP15050" s="83">
        <v>6019.6728999999996</v>
      </c>
      <c r="AQ15050" s="83">
        <v>0.78258806000000003</v>
      </c>
      <c r="AR15050" s="83">
        <v>-2.7049154999999998</v>
      </c>
      <c r="AU15050" s="91"/>
      <c r="AW15050" s="89"/>
      <c r="BE15050" s="90"/>
      <c r="BF15050" s="84"/>
      <c r="BG15050" s="84">
        <f t="shared" si="237"/>
        <v>46742.5</v>
      </c>
    </row>
    <row r="15051" spans="39:59">
      <c r="AM15051" s="85" t="s">
        <v>15303</v>
      </c>
      <c r="AN15051" s="83">
        <v>3.4874957000000002</v>
      </c>
      <c r="AO15051" s="84">
        <v>800.09636999999998</v>
      </c>
      <c r="AP15051" s="83">
        <v>6020.0727999999999</v>
      </c>
      <c r="AQ15051" s="83">
        <v>0.78258872000000002</v>
      </c>
      <c r="AR15051" s="83">
        <v>-2.7049069000000001</v>
      </c>
      <c r="AU15051" s="91"/>
      <c r="AW15051" s="89"/>
      <c r="BE15051" s="90"/>
      <c r="BF15051" s="84"/>
      <c r="BG15051" s="84">
        <f t="shared" si="237"/>
        <v>46743</v>
      </c>
    </row>
    <row r="15052" spans="39:59">
      <c r="AM15052" s="85" t="s">
        <v>15304</v>
      </c>
      <c r="AN15052" s="83">
        <v>3.4875623999999998</v>
      </c>
      <c r="AO15052" s="84">
        <v>800.14209000000005</v>
      </c>
      <c r="AP15052" s="83">
        <v>6020.4727000000003</v>
      </c>
      <c r="AQ15052" s="83">
        <v>0.78259802000000001</v>
      </c>
      <c r="AR15052" s="83">
        <v>-2.7049644000000002</v>
      </c>
      <c r="AU15052" s="91"/>
      <c r="AW15052" s="89"/>
      <c r="BE15052" s="90"/>
      <c r="BF15052" s="84"/>
      <c r="BG15052" s="84">
        <f t="shared" si="237"/>
        <v>46743.5</v>
      </c>
    </row>
    <row r="15053" spans="39:59">
      <c r="AM15053" s="85" t="s">
        <v>15305</v>
      </c>
      <c r="AN15053" s="83">
        <v>3.4875585999999998</v>
      </c>
      <c r="AO15053" s="84">
        <v>800.12689</v>
      </c>
      <c r="AP15053" s="83">
        <v>6020.8729999999996</v>
      </c>
      <c r="AQ15053" s="83">
        <v>0.78260189000000002</v>
      </c>
      <c r="AR15053" s="83">
        <v>-2.7049568000000002</v>
      </c>
      <c r="AU15053" s="91"/>
      <c r="AW15053" s="89"/>
      <c r="BE15053" s="90"/>
      <c r="BF15053" s="84"/>
      <c r="BG15053" s="84">
        <f t="shared" si="237"/>
        <v>46744</v>
      </c>
    </row>
    <row r="15054" spans="39:59">
      <c r="AM15054" s="85" t="s">
        <v>15306</v>
      </c>
      <c r="AN15054" s="83">
        <v>3.4876195999999999</v>
      </c>
      <c r="AO15054" s="84">
        <v>800.18773999999996</v>
      </c>
      <c r="AP15054" s="83">
        <v>6021.2728999999999</v>
      </c>
      <c r="AQ15054" s="83">
        <v>0.78260708000000001</v>
      </c>
      <c r="AR15054" s="83">
        <v>-2.7050125999999999</v>
      </c>
      <c r="AU15054" s="91"/>
      <c r="AW15054" s="89"/>
      <c r="BE15054" s="90"/>
      <c r="BF15054" s="84"/>
      <c r="BG15054" s="84">
        <f t="shared" si="237"/>
        <v>46744.5</v>
      </c>
    </row>
    <row r="15055" spans="39:59">
      <c r="AM15055" s="85" t="s">
        <v>15307</v>
      </c>
      <c r="AN15055" s="83">
        <v>3.4875948000000001</v>
      </c>
      <c r="AO15055" s="84">
        <v>800.18773999999996</v>
      </c>
      <c r="AP15055" s="83">
        <v>6021.6728999999996</v>
      </c>
      <c r="AQ15055" s="83">
        <v>0.78261559999999997</v>
      </c>
      <c r="AR15055" s="83">
        <v>-2.7049791999999999</v>
      </c>
      <c r="AU15055" s="91"/>
      <c r="AW15055" s="89"/>
      <c r="BE15055" s="90"/>
      <c r="BF15055" s="84"/>
      <c r="BG15055" s="84">
        <f t="shared" si="237"/>
        <v>46745</v>
      </c>
    </row>
    <row r="15056" spans="39:59">
      <c r="AM15056" s="85" t="s">
        <v>15308</v>
      </c>
      <c r="AN15056" s="83">
        <v>3.4875509999999998</v>
      </c>
      <c r="AO15056" s="84">
        <v>800.14209000000005</v>
      </c>
      <c r="AP15056" s="83">
        <v>6022.0731999999998</v>
      </c>
      <c r="AQ15056" s="83">
        <v>0.78262209999999999</v>
      </c>
      <c r="AR15056" s="83">
        <v>-2.7049289000000001</v>
      </c>
      <c r="AU15056" s="91"/>
      <c r="AW15056" s="89"/>
      <c r="BE15056" s="90"/>
      <c r="BF15056" s="84"/>
      <c r="BG15056" s="84">
        <f t="shared" si="237"/>
        <v>46745.5</v>
      </c>
    </row>
    <row r="15057" spans="39:59">
      <c r="AM15057" s="85" t="s">
        <v>15309</v>
      </c>
      <c r="AN15057" s="83">
        <v>3.4876041</v>
      </c>
      <c r="AO15057" s="84">
        <v>800.15734999999995</v>
      </c>
      <c r="AP15057" s="83">
        <v>6022.4731000000002</v>
      </c>
      <c r="AQ15057" s="83">
        <v>0.78263121999999996</v>
      </c>
      <c r="AR15057" s="83">
        <v>-2.7049729999999998</v>
      </c>
      <c r="AU15057" s="91"/>
      <c r="AW15057" s="89"/>
      <c r="BE15057" s="90"/>
      <c r="BF15057" s="84"/>
      <c r="BG15057" s="84">
        <f t="shared" si="237"/>
        <v>46746</v>
      </c>
    </row>
    <row r="15058" spans="39:59">
      <c r="AM15058" s="85" t="s">
        <v>15310</v>
      </c>
      <c r="AN15058" s="83">
        <v>3.4875381000000001</v>
      </c>
      <c r="AO15058" s="84">
        <v>799.97455000000002</v>
      </c>
      <c r="AP15058" s="83">
        <v>6022.8734999999997</v>
      </c>
      <c r="AQ15058" s="83">
        <v>0.78263210999999999</v>
      </c>
      <c r="AR15058" s="83">
        <v>-2.7049059999999998</v>
      </c>
      <c r="AU15058" s="91"/>
      <c r="AW15058" s="89"/>
      <c r="BE15058" s="90"/>
      <c r="BF15058" s="84"/>
      <c r="BG15058" s="84">
        <f t="shared" si="237"/>
        <v>46746.5</v>
      </c>
    </row>
    <row r="15059" spans="39:59">
      <c r="AM15059" s="85" t="s">
        <v>15311</v>
      </c>
      <c r="AN15059" s="83">
        <v>3.4874873000000002</v>
      </c>
      <c r="AO15059" s="84">
        <v>800.18773999999996</v>
      </c>
      <c r="AP15059" s="83">
        <v>6023.2734</v>
      </c>
      <c r="AQ15059" s="83">
        <v>0.78263431999999999</v>
      </c>
      <c r="AR15059" s="83">
        <v>-2.7048530999999998</v>
      </c>
      <c r="AU15059" s="91"/>
      <c r="AW15059" s="89"/>
      <c r="BE15059" s="90"/>
      <c r="BF15059" s="84"/>
      <c r="BG15059" s="84">
        <f t="shared" si="237"/>
        <v>46747</v>
      </c>
    </row>
    <row r="15060" spans="39:59">
      <c r="AM15060" s="85" t="s">
        <v>15312</v>
      </c>
      <c r="AN15060" s="83">
        <v>3.4874928000000001</v>
      </c>
      <c r="AO15060" s="84">
        <v>800.12683000000004</v>
      </c>
      <c r="AP15060" s="83">
        <v>6023.6733000000004</v>
      </c>
      <c r="AQ15060" s="83">
        <v>0.78263742000000003</v>
      </c>
      <c r="AR15060" s="83">
        <v>-2.7048554</v>
      </c>
      <c r="AU15060" s="91"/>
      <c r="AW15060" s="89"/>
      <c r="BE15060" s="90"/>
      <c r="BF15060" s="84"/>
      <c r="BG15060" s="84">
        <f t="shared" si="237"/>
        <v>46747.5</v>
      </c>
    </row>
    <row r="15061" spans="39:59">
      <c r="AM15061" s="85" t="s">
        <v>15313</v>
      </c>
      <c r="AN15061" s="83">
        <v>3.4874296</v>
      </c>
      <c r="AO15061" s="84">
        <v>800.18773999999996</v>
      </c>
      <c r="AP15061" s="83">
        <v>6024.0736999999999</v>
      </c>
      <c r="AQ15061" s="83">
        <v>0.78263992000000004</v>
      </c>
      <c r="AR15061" s="83">
        <v>-2.7047895999999998</v>
      </c>
      <c r="AU15061" s="91"/>
      <c r="AW15061" s="89"/>
      <c r="BE15061" s="90"/>
      <c r="BF15061" s="84"/>
      <c r="BG15061" s="84">
        <f t="shared" si="237"/>
        <v>46748</v>
      </c>
    </row>
    <row r="15062" spans="39:59">
      <c r="AM15062" s="85" t="s">
        <v>15314</v>
      </c>
      <c r="AN15062" s="83">
        <v>3.4873783999999999</v>
      </c>
      <c r="AO15062" s="84">
        <v>800.03545999999994</v>
      </c>
      <c r="AP15062" s="83">
        <v>6024.4736000000003</v>
      </c>
      <c r="AQ15062" s="83">
        <v>0.78263855000000004</v>
      </c>
      <c r="AR15062" s="83">
        <v>-2.7047398</v>
      </c>
      <c r="AU15062" s="91"/>
      <c r="AW15062" s="89"/>
      <c r="BE15062" s="90"/>
      <c r="BF15062" s="84"/>
      <c r="BG15062" s="84">
        <f t="shared" si="237"/>
        <v>46748.5</v>
      </c>
    </row>
    <row r="15063" spans="39:59">
      <c r="AM15063" s="85" t="s">
        <v>15315</v>
      </c>
      <c r="AN15063" s="83">
        <v>3.4873585999999999</v>
      </c>
      <c r="AO15063" s="84">
        <v>800.09636999999998</v>
      </c>
      <c r="AP15063" s="83">
        <v>6024.8734999999997</v>
      </c>
      <c r="AQ15063" s="83">
        <v>0.78263967999999995</v>
      </c>
      <c r="AR15063" s="83">
        <v>-2.7047188000000002</v>
      </c>
      <c r="AU15063" s="91"/>
      <c r="AW15063" s="89"/>
      <c r="BE15063" s="90"/>
      <c r="BF15063" s="84"/>
      <c r="BG15063" s="84">
        <f t="shared" si="237"/>
        <v>46749</v>
      </c>
    </row>
    <row r="15064" spans="39:59">
      <c r="AM15064" s="85" t="s">
        <v>15316</v>
      </c>
      <c r="AN15064" s="83">
        <v>3.4873783999999999</v>
      </c>
      <c r="AO15064" s="84">
        <v>800.32488999999998</v>
      </c>
      <c r="AP15064" s="83">
        <v>6025.2739000000001</v>
      </c>
      <c r="AQ15064" s="83">
        <v>0.78264361999999998</v>
      </c>
      <c r="AR15064" s="83">
        <v>-2.7047348000000002</v>
      </c>
      <c r="AU15064" s="91"/>
      <c r="AW15064" s="89"/>
      <c r="BE15064" s="90"/>
      <c r="BF15064" s="84"/>
      <c r="BG15064" s="84">
        <f t="shared" si="237"/>
        <v>46749.5</v>
      </c>
    </row>
    <row r="15065" spans="39:59">
      <c r="AM15065" s="85" t="s">
        <v>15317</v>
      </c>
      <c r="AN15065" s="83">
        <v>3.4874760999999999</v>
      </c>
      <c r="AO15065" s="84">
        <v>800.17255</v>
      </c>
      <c r="AP15065" s="83">
        <v>6025.6737999999996</v>
      </c>
      <c r="AQ15065" s="83">
        <v>0.78264076000000005</v>
      </c>
      <c r="AR15065" s="83">
        <v>-2.7048353999999999</v>
      </c>
      <c r="AU15065" s="91"/>
      <c r="AW15065" s="89"/>
      <c r="BE15065" s="90"/>
      <c r="BF15065" s="84"/>
      <c r="BG15065" s="84">
        <f t="shared" si="237"/>
        <v>46750</v>
      </c>
    </row>
    <row r="15066" spans="39:59">
      <c r="AM15066" s="85" t="s">
        <v>15318</v>
      </c>
      <c r="AN15066" s="83">
        <v>3.4874543999999998</v>
      </c>
      <c r="AO15066" s="84">
        <v>800.30962999999997</v>
      </c>
      <c r="AP15066" s="83">
        <v>6026.0736999999999</v>
      </c>
      <c r="AQ15066" s="83">
        <v>0.78263581000000004</v>
      </c>
      <c r="AR15066" s="83">
        <v>-2.7048187000000001</v>
      </c>
      <c r="AU15066" s="91"/>
      <c r="AW15066" s="89"/>
      <c r="BE15066" s="90"/>
      <c r="BF15066" s="84"/>
      <c r="BG15066" s="84">
        <f t="shared" si="237"/>
        <v>46750.5</v>
      </c>
    </row>
    <row r="15067" spans="39:59">
      <c r="AM15067" s="85" t="s">
        <v>15319</v>
      </c>
      <c r="AN15067" s="83">
        <v>3.4873438000000001</v>
      </c>
      <c r="AO15067" s="84">
        <v>800.30962999999997</v>
      </c>
      <c r="AP15067" s="83">
        <v>6026.4741000000004</v>
      </c>
      <c r="AQ15067" s="83">
        <v>0.78263408000000001</v>
      </c>
      <c r="AR15067" s="83">
        <v>-2.7047097999999998</v>
      </c>
      <c r="AU15067" s="91"/>
      <c r="AW15067" s="89"/>
      <c r="BE15067" s="90"/>
      <c r="BF15067" s="84"/>
      <c r="BG15067" s="84">
        <f t="shared" si="237"/>
        <v>46751</v>
      </c>
    </row>
    <row r="15068" spans="39:59">
      <c r="AM15068" s="85" t="s">
        <v>15320</v>
      </c>
      <c r="AN15068" s="83">
        <v>3.4871745000000001</v>
      </c>
      <c r="AO15068" s="84">
        <v>800.09636999999998</v>
      </c>
      <c r="AP15068" s="83">
        <v>6026.8739999999998</v>
      </c>
      <c r="AQ15068" s="83">
        <v>0.78263782999999998</v>
      </c>
      <c r="AR15068" s="83">
        <v>-2.7045366999999998</v>
      </c>
      <c r="AU15068" s="91"/>
      <c r="AW15068" s="89"/>
      <c r="BE15068" s="90"/>
      <c r="BF15068" s="84"/>
      <c r="BG15068" s="84">
        <f t="shared" si="237"/>
        <v>46751.5</v>
      </c>
    </row>
    <row r="15069" spans="39:59">
      <c r="AM15069" s="85" t="s">
        <v>15321</v>
      </c>
      <c r="AN15069" s="83">
        <v>3.4870808000000002</v>
      </c>
      <c r="AO15069" s="84">
        <v>800.17255</v>
      </c>
      <c r="AP15069" s="83">
        <v>6027.2739000000001</v>
      </c>
      <c r="AQ15069" s="83">
        <v>0.78264146999999995</v>
      </c>
      <c r="AR15069" s="83">
        <v>-2.7044394</v>
      </c>
      <c r="AU15069" s="91"/>
      <c r="AW15069" s="89"/>
      <c r="BE15069" s="90"/>
      <c r="BF15069" s="84"/>
      <c r="BG15069" s="84">
        <f t="shared" si="237"/>
        <v>46752</v>
      </c>
    </row>
    <row r="15070" spans="39:59">
      <c r="AM15070" s="85" t="s">
        <v>15322</v>
      </c>
      <c r="AN15070" s="83">
        <v>3.4871435000000002</v>
      </c>
      <c r="AO15070" s="84">
        <v>800.15734999999995</v>
      </c>
      <c r="AP15070" s="83">
        <v>6027.6742999999997</v>
      </c>
      <c r="AQ15070" s="83">
        <v>0.78265262000000002</v>
      </c>
      <c r="AR15070" s="83">
        <v>-2.7044909000000001</v>
      </c>
      <c r="AU15070" s="91"/>
      <c r="AW15070" s="89"/>
      <c r="BE15070" s="90"/>
      <c r="BF15070" s="84"/>
      <c r="BG15070" s="84">
        <f t="shared" si="237"/>
        <v>46752.5</v>
      </c>
    </row>
    <row r="15071" spans="39:59">
      <c r="AM15071" s="85" t="s">
        <v>15323</v>
      </c>
      <c r="AN15071" s="83">
        <v>3.4872477000000002</v>
      </c>
      <c r="AO15071" s="84">
        <v>800.08118000000002</v>
      </c>
      <c r="AP15071" s="83">
        <v>6028.0742</v>
      </c>
      <c r="AQ15071" s="83">
        <v>0.78264188999999995</v>
      </c>
      <c r="AR15071" s="83">
        <v>-2.7046057999999999</v>
      </c>
      <c r="AU15071" s="91"/>
      <c r="AW15071" s="89"/>
      <c r="BE15071" s="90"/>
      <c r="BF15071" s="84"/>
      <c r="BG15071" s="84">
        <f t="shared" si="237"/>
        <v>46753</v>
      </c>
    </row>
    <row r="15072" spans="39:59">
      <c r="AM15072" s="85" t="s">
        <v>15324</v>
      </c>
      <c r="AN15072" s="83">
        <v>3.4873772000000001</v>
      </c>
      <c r="AO15072" s="84">
        <v>800.21825999999999</v>
      </c>
      <c r="AP15072" s="83">
        <v>6028.4745999999996</v>
      </c>
      <c r="AQ15072" s="83">
        <v>0.78264213000000005</v>
      </c>
      <c r="AR15072" s="83">
        <v>-2.7047349999999999</v>
      </c>
      <c r="AU15072" s="91"/>
      <c r="AW15072" s="89"/>
      <c r="BE15072" s="90"/>
      <c r="BF15072" s="84"/>
      <c r="BG15072" s="84">
        <f t="shared" si="237"/>
        <v>46753.5</v>
      </c>
    </row>
    <row r="15073" spans="39:59">
      <c r="AM15073" s="85" t="s">
        <v>15325</v>
      </c>
      <c r="AN15073" s="83">
        <v>3.4874539000000002</v>
      </c>
      <c r="AO15073" s="84">
        <v>800.14209000000005</v>
      </c>
      <c r="AP15073" s="83">
        <v>6028.8744999999999</v>
      </c>
      <c r="AQ15073" s="83">
        <v>0.78264827000000003</v>
      </c>
      <c r="AR15073" s="83">
        <v>-2.7048055999999998</v>
      </c>
      <c r="AU15073" s="91"/>
      <c r="AW15073" s="89"/>
      <c r="BE15073" s="90"/>
      <c r="BF15073" s="84"/>
      <c r="BG15073" s="84">
        <f t="shared" si="237"/>
        <v>46754</v>
      </c>
    </row>
    <row r="15074" spans="39:59">
      <c r="AM15074" s="85" t="s">
        <v>15326</v>
      </c>
      <c r="AN15074" s="83">
        <v>3.4874103000000001</v>
      </c>
      <c r="AO15074" s="84">
        <v>800.15734999999995</v>
      </c>
      <c r="AP15074" s="83">
        <v>6029.2744000000002</v>
      </c>
      <c r="AQ15074" s="83">
        <v>0.78264778999999995</v>
      </c>
      <c r="AR15074" s="83">
        <v>-2.7047625000000002</v>
      </c>
      <c r="AU15074" s="91"/>
      <c r="AW15074" s="89"/>
      <c r="BE15074" s="90"/>
      <c r="BF15074" s="84"/>
      <c r="BG15074" s="84">
        <f t="shared" si="237"/>
        <v>46754.5</v>
      </c>
    </row>
    <row r="15075" spans="39:59">
      <c r="AM15075" s="85" t="s">
        <v>15327</v>
      </c>
      <c r="AN15075" s="83">
        <v>3.4875050000000001</v>
      </c>
      <c r="AO15075" s="84">
        <v>799.94403</v>
      </c>
      <c r="AP15075" s="83">
        <v>6029.6747999999998</v>
      </c>
      <c r="AQ15075" s="83">
        <v>0.78265583999999999</v>
      </c>
      <c r="AR15075" s="83">
        <v>-2.7048489999999998</v>
      </c>
      <c r="AU15075" s="91"/>
      <c r="AW15075" s="89"/>
      <c r="BE15075" s="90"/>
      <c r="BF15075" s="84"/>
      <c r="BG15075" s="84">
        <f t="shared" si="237"/>
        <v>46755</v>
      </c>
    </row>
    <row r="15076" spans="39:59">
      <c r="AM15076" s="85" t="s">
        <v>15328</v>
      </c>
      <c r="AN15076" s="83">
        <v>3.4875801000000002</v>
      </c>
      <c r="AO15076" s="84">
        <v>800.06592000000001</v>
      </c>
      <c r="AP15076" s="83">
        <v>6030.0747000000001</v>
      </c>
      <c r="AQ15076" s="83">
        <v>0.78266144000000004</v>
      </c>
      <c r="AR15076" s="83">
        <v>-2.7049186000000001</v>
      </c>
      <c r="AU15076" s="91"/>
      <c r="AW15076" s="89"/>
      <c r="BE15076" s="90"/>
      <c r="BF15076" s="84"/>
      <c r="BG15076" s="84">
        <f t="shared" si="237"/>
        <v>46755.5</v>
      </c>
    </row>
    <row r="15077" spans="39:59">
      <c r="AM15077" s="85" t="s">
        <v>15329</v>
      </c>
      <c r="AN15077" s="83">
        <v>3.4875588</v>
      </c>
      <c r="AO15077" s="84">
        <v>800.09636999999998</v>
      </c>
      <c r="AP15077" s="83">
        <v>6030.4745999999996</v>
      </c>
      <c r="AQ15077" s="83">
        <v>0.78266798999999998</v>
      </c>
      <c r="AR15077" s="83">
        <v>-2.7048907</v>
      </c>
      <c r="AU15077" s="91"/>
      <c r="AW15077" s="89"/>
      <c r="BE15077" s="90"/>
      <c r="BF15077" s="84"/>
      <c r="BG15077" s="84">
        <f t="shared" si="237"/>
        <v>46756</v>
      </c>
    </row>
    <row r="15078" spans="39:59">
      <c r="AM15078" s="85" t="s">
        <v>15330</v>
      </c>
      <c r="AN15078" s="83">
        <v>3.4874871000000001</v>
      </c>
      <c r="AO15078" s="84">
        <v>800.26391999999998</v>
      </c>
      <c r="AP15078" s="83">
        <v>6030.875</v>
      </c>
      <c r="AQ15078" s="83">
        <v>0.78267664000000003</v>
      </c>
      <c r="AR15078" s="83">
        <v>-2.7048103999999999</v>
      </c>
      <c r="AU15078" s="91"/>
      <c r="AW15078" s="89"/>
      <c r="BE15078" s="90"/>
      <c r="BF15078" s="84"/>
      <c r="BG15078" s="84">
        <f t="shared" si="237"/>
        <v>46756.5</v>
      </c>
    </row>
    <row r="15079" spans="39:59">
      <c r="AM15079" s="85" t="s">
        <v>15331</v>
      </c>
      <c r="AN15079" s="83">
        <v>3.4875984</v>
      </c>
      <c r="AO15079" s="84">
        <v>800.12689</v>
      </c>
      <c r="AP15079" s="83">
        <v>6031.2749000000003</v>
      </c>
      <c r="AQ15079" s="83">
        <v>0.78268367000000005</v>
      </c>
      <c r="AR15079" s="83">
        <v>-2.7049148000000001</v>
      </c>
      <c r="AU15079" s="91"/>
      <c r="AW15079" s="89"/>
      <c r="BE15079" s="90"/>
      <c r="BF15079" s="84"/>
      <c r="BG15079" s="84">
        <f t="shared" si="237"/>
        <v>46757</v>
      </c>
    </row>
    <row r="15080" spans="39:59">
      <c r="AM15080" s="85" t="s">
        <v>15332</v>
      </c>
      <c r="AN15080" s="83">
        <v>3.4877338</v>
      </c>
      <c r="AO15080" s="84">
        <v>800.11162999999999</v>
      </c>
      <c r="AP15080" s="83">
        <v>6031.6747999999998</v>
      </c>
      <c r="AQ15080" s="83">
        <v>0.78268647000000002</v>
      </c>
      <c r="AR15080" s="83">
        <v>-2.7050474000000002</v>
      </c>
      <c r="AU15080" s="91"/>
      <c r="AW15080" s="89"/>
      <c r="BE15080" s="90"/>
      <c r="BF15080" s="84"/>
      <c r="BG15080" s="84">
        <f t="shared" si="237"/>
        <v>46757.5</v>
      </c>
    </row>
    <row r="15081" spans="39:59">
      <c r="AM15081" s="85" t="s">
        <v>15333</v>
      </c>
      <c r="AN15081" s="83">
        <v>3.4876966</v>
      </c>
      <c r="AO15081" s="84">
        <v>800.18773999999996</v>
      </c>
      <c r="AP15081" s="83">
        <v>6032.0752000000002</v>
      </c>
      <c r="AQ15081" s="83">
        <v>0.78268831999999999</v>
      </c>
      <c r="AR15081" s="83">
        <v>-2.7050082999999998</v>
      </c>
      <c r="AU15081" s="91"/>
      <c r="AW15081" s="89"/>
      <c r="BE15081" s="90"/>
      <c r="BF15081" s="84"/>
      <c r="BG15081" s="84">
        <f t="shared" si="237"/>
        <v>46758</v>
      </c>
    </row>
    <row r="15082" spans="39:59">
      <c r="AM15082" s="85" t="s">
        <v>15334</v>
      </c>
      <c r="AN15082" s="83">
        <v>3.4875897999999999</v>
      </c>
      <c r="AO15082" s="84">
        <v>800.21825999999999</v>
      </c>
      <c r="AP15082" s="83">
        <v>6032.4750999999997</v>
      </c>
      <c r="AQ15082" s="83">
        <v>0.78268778000000006</v>
      </c>
      <c r="AR15082" s="83">
        <v>-2.7049018999999999</v>
      </c>
      <c r="AU15082" s="91"/>
      <c r="AW15082" s="89"/>
      <c r="BE15082" s="90"/>
      <c r="BF15082" s="84"/>
      <c r="BG15082" s="84">
        <f t="shared" si="237"/>
        <v>46758.5</v>
      </c>
    </row>
    <row r="15083" spans="39:59">
      <c r="AM15083" s="85" t="s">
        <v>15335</v>
      </c>
      <c r="AN15083" s="83">
        <v>3.4877074000000001</v>
      </c>
      <c r="AO15083" s="84">
        <v>800.14202999999998</v>
      </c>
      <c r="AP15083" s="83">
        <v>6032.8755000000001</v>
      </c>
      <c r="AQ15083" s="83">
        <v>0.78268676999999998</v>
      </c>
      <c r="AR15083" s="83">
        <v>-2.7050206999999999</v>
      </c>
      <c r="AU15083" s="91"/>
      <c r="AW15083" s="89"/>
      <c r="BE15083" s="90"/>
      <c r="BF15083" s="84"/>
      <c r="BG15083" s="84">
        <f t="shared" si="237"/>
        <v>46759</v>
      </c>
    </row>
    <row r="15084" spans="39:59">
      <c r="AM15084" s="85" t="s">
        <v>15336</v>
      </c>
      <c r="AN15084" s="83">
        <v>3.4876958999999998</v>
      </c>
      <c r="AO15084" s="84">
        <v>800.27923999999996</v>
      </c>
      <c r="AP15084" s="83">
        <v>6033.2754000000004</v>
      </c>
      <c r="AQ15084" s="83">
        <v>0.78268718999999998</v>
      </c>
      <c r="AR15084" s="83">
        <v>-2.7050087</v>
      </c>
      <c r="AU15084" s="91"/>
      <c r="AW15084" s="89"/>
      <c r="BE15084" s="90"/>
      <c r="BF15084" s="84"/>
      <c r="BG15084" s="84">
        <f t="shared" si="237"/>
        <v>46759.5</v>
      </c>
    </row>
    <row r="15085" spans="39:59">
      <c r="AM15085" s="85" t="s">
        <v>15337</v>
      </c>
      <c r="AN15085" s="83">
        <v>3.4877429000000002</v>
      </c>
      <c r="AO15085" s="84">
        <v>800.17255</v>
      </c>
      <c r="AP15085" s="83">
        <v>6033.6752999999999</v>
      </c>
      <c r="AQ15085" s="83">
        <v>0.78268515999999999</v>
      </c>
      <c r="AR15085" s="83">
        <v>-2.7050576</v>
      </c>
      <c r="AU15085" s="91"/>
      <c r="AW15085" s="89"/>
      <c r="BE15085" s="90"/>
      <c r="BF15085" s="84"/>
      <c r="BG15085" s="84">
        <f t="shared" si="237"/>
        <v>46760</v>
      </c>
    </row>
    <row r="15086" spans="39:59">
      <c r="AM15086" s="85" t="s">
        <v>15338</v>
      </c>
      <c r="AN15086" s="83">
        <v>3.4878003999999998</v>
      </c>
      <c r="AO15086" s="84">
        <v>800.03545999999994</v>
      </c>
      <c r="AP15086" s="83">
        <v>6034.0757000000003</v>
      </c>
      <c r="AQ15086" s="83">
        <v>0.78268950999999998</v>
      </c>
      <c r="AR15086" s="83">
        <v>-2.7051107999999999</v>
      </c>
      <c r="AU15086" s="91"/>
      <c r="AW15086" s="89"/>
      <c r="BE15086" s="90"/>
      <c r="BF15086" s="84"/>
      <c r="BG15086" s="84">
        <f t="shared" si="237"/>
        <v>46760.5</v>
      </c>
    </row>
    <row r="15087" spans="39:59">
      <c r="AM15087" s="85" t="s">
        <v>15339</v>
      </c>
      <c r="AN15087" s="83">
        <v>3.4878453999999999</v>
      </c>
      <c r="AO15087" s="84">
        <v>800.02020000000005</v>
      </c>
      <c r="AP15087" s="83">
        <v>6034.4755999999998</v>
      </c>
      <c r="AQ15087" s="83">
        <v>0.78269255000000004</v>
      </c>
      <c r="AR15087" s="83">
        <v>-2.7051530000000001</v>
      </c>
      <c r="AU15087" s="91"/>
      <c r="AW15087" s="89"/>
      <c r="BE15087" s="90"/>
      <c r="BF15087" s="84"/>
      <c r="BG15087" s="84">
        <f t="shared" si="237"/>
        <v>46761</v>
      </c>
    </row>
    <row r="15088" spans="39:59">
      <c r="AM15088" s="85" t="s">
        <v>15340</v>
      </c>
      <c r="AN15088" s="83">
        <v>3.4878863999999998</v>
      </c>
      <c r="AO15088" s="84">
        <v>800.18773999999996</v>
      </c>
      <c r="AP15088" s="83">
        <v>6034.8755000000001</v>
      </c>
      <c r="AQ15088" s="83">
        <v>0.78269058000000002</v>
      </c>
      <c r="AR15088" s="83">
        <v>-2.7051959000000001</v>
      </c>
      <c r="AU15088" s="91"/>
      <c r="AW15088" s="89"/>
      <c r="BE15088" s="90"/>
      <c r="BF15088" s="84"/>
      <c r="BG15088" s="84">
        <f t="shared" si="237"/>
        <v>46761.5</v>
      </c>
    </row>
    <row r="15089" spans="39:59">
      <c r="AM15089" s="85" t="s">
        <v>15341</v>
      </c>
      <c r="AN15089" s="83">
        <v>3.4879220000000002</v>
      </c>
      <c r="AO15089" s="84">
        <v>800.20299999999997</v>
      </c>
      <c r="AP15089" s="83">
        <v>6035.2758999999996</v>
      </c>
      <c r="AQ15089" s="83">
        <v>0.78268694999999999</v>
      </c>
      <c r="AR15089" s="83">
        <v>-2.7052350000000001</v>
      </c>
      <c r="AU15089" s="91"/>
      <c r="AW15089" s="89"/>
      <c r="BE15089" s="90"/>
      <c r="BF15089" s="84"/>
      <c r="BG15089" s="84">
        <f t="shared" si="237"/>
        <v>46762</v>
      </c>
    </row>
    <row r="15090" spans="39:59">
      <c r="AM15090" s="85" t="s">
        <v>15342</v>
      </c>
      <c r="AN15090" s="83">
        <v>3.4878613999999999</v>
      </c>
      <c r="AO15090" s="84">
        <v>800.06592000000001</v>
      </c>
      <c r="AP15090" s="83">
        <v>6035.6758</v>
      </c>
      <c r="AQ15090" s="83">
        <v>0.78268146999999999</v>
      </c>
      <c r="AR15090" s="83">
        <v>-2.7051799000000001</v>
      </c>
      <c r="AU15090" s="91"/>
      <c r="AW15090" s="89"/>
      <c r="BE15090" s="90"/>
      <c r="BF15090" s="84"/>
      <c r="BG15090" s="84">
        <f t="shared" si="237"/>
        <v>46762.5</v>
      </c>
    </row>
    <row r="15091" spans="39:59">
      <c r="AM15091" s="85" t="s">
        <v>15343</v>
      </c>
      <c r="AN15091" s="83">
        <v>3.4878111000000001</v>
      </c>
      <c r="AO15091" s="84">
        <v>800.17255</v>
      </c>
      <c r="AP15091" s="83">
        <v>6036.0757000000003</v>
      </c>
      <c r="AQ15091" s="83">
        <v>0.78267812999999997</v>
      </c>
      <c r="AR15091" s="83">
        <v>-2.705133</v>
      </c>
      <c r="AU15091" s="91"/>
      <c r="AW15091" s="89"/>
      <c r="BE15091" s="90"/>
      <c r="BF15091" s="84"/>
      <c r="BG15091" s="84">
        <f t="shared" si="237"/>
        <v>46763</v>
      </c>
    </row>
    <row r="15092" spans="39:59">
      <c r="AM15092" s="85" t="s">
        <v>15344</v>
      </c>
      <c r="AN15092" s="83">
        <v>3.4878453999999999</v>
      </c>
      <c r="AO15092" s="84">
        <v>800.24872000000005</v>
      </c>
      <c r="AP15092" s="83">
        <v>6036.4760999999999</v>
      </c>
      <c r="AQ15092" s="83">
        <v>0.78267449</v>
      </c>
      <c r="AR15092" s="83">
        <v>-2.7051709000000002</v>
      </c>
      <c r="AU15092" s="91"/>
      <c r="AW15092" s="89"/>
      <c r="BE15092" s="90"/>
      <c r="BF15092" s="84"/>
      <c r="BG15092" s="84">
        <f t="shared" si="237"/>
        <v>46763.5</v>
      </c>
    </row>
    <row r="15093" spans="39:59">
      <c r="AM15093" s="85" t="s">
        <v>15345</v>
      </c>
      <c r="AN15093" s="83">
        <v>3.4878409000000001</v>
      </c>
      <c r="AO15093" s="84">
        <v>800.37054000000001</v>
      </c>
      <c r="AP15093" s="83">
        <v>6036.8760000000002</v>
      </c>
      <c r="AQ15093" s="83">
        <v>0.78268313</v>
      </c>
      <c r="AR15093" s="83">
        <v>-2.7051577999999998</v>
      </c>
      <c r="AU15093" s="91"/>
      <c r="AW15093" s="89"/>
      <c r="BE15093" s="90"/>
      <c r="BF15093" s="84"/>
      <c r="BG15093" s="84">
        <f t="shared" si="237"/>
        <v>46764</v>
      </c>
    </row>
    <row r="15094" spans="39:59">
      <c r="AM15094" s="85" t="s">
        <v>15346</v>
      </c>
      <c r="AN15094" s="83">
        <v>3.4877815000000001</v>
      </c>
      <c r="AO15094" s="84">
        <v>800.18781000000001</v>
      </c>
      <c r="AP15094" s="83">
        <v>6037.2758999999996</v>
      </c>
      <c r="AQ15094" s="83">
        <v>0.78268015000000002</v>
      </c>
      <c r="AR15094" s="83">
        <v>-2.7051015</v>
      </c>
      <c r="AU15094" s="91"/>
      <c r="AW15094" s="89"/>
      <c r="BE15094" s="90"/>
      <c r="BF15094" s="84"/>
      <c r="BG15094" s="84">
        <f t="shared" si="237"/>
        <v>46764.5</v>
      </c>
    </row>
    <row r="15095" spans="39:59">
      <c r="AM15095" s="85" t="s">
        <v>15347</v>
      </c>
      <c r="AN15095" s="83">
        <v>3.4877701000000001</v>
      </c>
      <c r="AO15095" s="84">
        <v>800.21825999999999</v>
      </c>
      <c r="AP15095" s="83">
        <v>6037.6763000000001</v>
      </c>
      <c r="AQ15095" s="83">
        <v>0.78268932999999996</v>
      </c>
      <c r="AR15095" s="83">
        <v>-2.7050806999999999</v>
      </c>
      <c r="AU15095" s="91"/>
      <c r="AW15095" s="89"/>
      <c r="BE15095" s="90"/>
      <c r="BF15095" s="84"/>
      <c r="BG15095" s="84">
        <f t="shared" si="237"/>
        <v>46765</v>
      </c>
    </row>
    <row r="15096" spans="39:59">
      <c r="AM15096" s="85" t="s">
        <v>15348</v>
      </c>
      <c r="AN15096" s="83">
        <v>3.4877094999999998</v>
      </c>
      <c r="AO15096" s="84">
        <v>800.15734999999995</v>
      </c>
      <c r="AP15096" s="83">
        <v>6038.0762000000004</v>
      </c>
      <c r="AQ15096" s="83">
        <v>0.78269458000000003</v>
      </c>
      <c r="AR15096" s="83">
        <v>-2.7050149000000001</v>
      </c>
      <c r="AU15096" s="91"/>
      <c r="AW15096" s="89"/>
      <c r="BE15096" s="90"/>
      <c r="BF15096" s="84"/>
      <c r="BG15096" s="84">
        <f t="shared" si="237"/>
        <v>46765.5</v>
      </c>
    </row>
    <row r="15097" spans="39:59">
      <c r="AM15097" s="85" t="s">
        <v>15349</v>
      </c>
      <c r="AN15097" s="83">
        <v>3.4876906999999999</v>
      </c>
      <c r="AO15097" s="84">
        <v>800.37054000000001</v>
      </c>
      <c r="AP15097" s="83">
        <v>6038.4766</v>
      </c>
      <c r="AQ15097" s="83">
        <v>0.78269648999999997</v>
      </c>
      <c r="AR15097" s="83">
        <v>-2.7049941999999998</v>
      </c>
      <c r="AU15097" s="91"/>
      <c r="AW15097" s="89"/>
      <c r="BE15097" s="90"/>
      <c r="BF15097" s="84"/>
      <c r="BG15097" s="84">
        <f t="shared" si="237"/>
        <v>46766</v>
      </c>
    </row>
    <row r="15098" spans="39:59">
      <c r="AM15098" s="85" t="s">
        <v>15350</v>
      </c>
      <c r="AN15098" s="83">
        <v>3.4876212999999998</v>
      </c>
      <c r="AO15098" s="84">
        <v>800.17255</v>
      </c>
      <c r="AP15098" s="83">
        <v>6038.8765000000003</v>
      </c>
      <c r="AQ15098" s="83">
        <v>0.78269476000000004</v>
      </c>
      <c r="AR15098" s="83">
        <v>-2.7049265</v>
      </c>
      <c r="AU15098" s="91"/>
      <c r="AW15098" s="89"/>
      <c r="BE15098" s="90"/>
      <c r="BF15098" s="84"/>
      <c r="BG15098" s="84">
        <f t="shared" si="237"/>
        <v>46766.5</v>
      </c>
    </row>
    <row r="15099" spans="39:59">
      <c r="AM15099" s="85" t="s">
        <v>15351</v>
      </c>
      <c r="AN15099" s="83">
        <v>3.4875227999999998</v>
      </c>
      <c r="AO15099" s="84">
        <v>800.23339999999996</v>
      </c>
      <c r="AP15099" s="83">
        <v>6039.2763999999997</v>
      </c>
      <c r="AQ15099" s="83">
        <v>0.78269023000000004</v>
      </c>
      <c r="AR15099" s="83">
        <v>-2.7048326</v>
      </c>
      <c r="AU15099" s="91"/>
      <c r="AW15099" s="89"/>
      <c r="BE15099" s="90"/>
      <c r="BF15099" s="84"/>
      <c r="BG15099" s="84">
        <f t="shared" si="237"/>
        <v>46767</v>
      </c>
    </row>
    <row r="15100" spans="39:59">
      <c r="AM15100" s="85" t="s">
        <v>15352</v>
      </c>
      <c r="AN15100" s="83">
        <v>3.4875750999999999</v>
      </c>
      <c r="AO15100" s="84">
        <v>800.23339999999996</v>
      </c>
      <c r="AP15100" s="83">
        <v>6039.6768000000002</v>
      </c>
      <c r="AQ15100" s="83">
        <v>0.78269160000000004</v>
      </c>
      <c r="AR15100" s="83">
        <v>-2.7048836000000001</v>
      </c>
      <c r="AU15100" s="91"/>
      <c r="AW15100" s="89"/>
      <c r="BE15100" s="90"/>
      <c r="BF15100" s="84"/>
      <c r="BG15100" s="84">
        <f t="shared" si="237"/>
        <v>46767.5</v>
      </c>
    </row>
    <row r="15101" spans="39:59">
      <c r="AM15101" s="85" t="s">
        <v>15353</v>
      </c>
      <c r="AN15101" s="83">
        <v>3.4875585999999998</v>
      </c>
      <c r="AO15101" s="84">
        <v>800.20306000000005</v>
      </c>
      <c r="AP15101" s="83">
        <v>6040.0766999999996</v>
      </c>
      <c r="AQ15101" s="83">
        <v>0.78269367999999995</v>
      </c>
      <c r="AR15101" s="83">
        <v>-2.7048649999999999</v>
      </c>
      <c r="AU15101" s="91"/>
      <c r="AW15101" s="89"/>
      <c r="BE15101" s="90"/>
      <c r="BF15101" s="84"/>
      <c r="BG15101" s="84">
        <f t="shared" si="237"/>
        <v>46768</v>
      </c>
    </row>
    <row r="15102" spans="39:59">
      <c r="AM15102" s="85" t="s">
        <v>15354</v>
      </c>
      <c r="AN15102" s="83">
        <v>3.4876182</v>
      </c>
      <c r="AO15102" s="84">
        <v>800.18773999999996</v>
      </c>
      <c r="AP15102" s="83">
        <v>6040.4766</v>
      </c>
      <c r="AQ15102" s="83">
        <v>0.78269506</v>
      </c>
      <c r="AR15102" s="83">
        <v>-2.7049232000000001</v>
      </c>
      <c r="AU15102" s="91"/>
      <c r="AW15102" s="89"/>
      <c r="BE15102" s="90"/>
      <c r="BF15102" s="84"/>
      <c r="BG15102" s="84">
        <f t="shared" si="237"/>
        <v>46768.5</v>
      </c>
    </row>
    <row r="15103" spans="39:59">
      <c r="AM15103" s="85" t="s">
        <v>15355</v>
      </c>
      <c r="AN15103" s="83">
        <v>3.4876304</v>
      </c>
      <c r="AO15103" s="84">
        <v>800.20299999999997</v>
      </c>
      <c r="AP15103" s="83">
        <v>6040.8770000000004</v>
      </c>
      <c r="AQ15103" s="83">
        <v>0.78269511000000003</v>
      </c>
      <c r="AR15103" s="83">
        <v>-2.7049352999999998</v>
      </c>
      <c r="AU15103" s="91"/>
      <c r="AW15103" s="89"/>
      <c r="BE15103" s="90"/>
      <c r="BF15103" s="84"/>
      <c r="BG15103" s="84">
        <f t="shared" si="237"/>
        <v>46769</v>
      </c>
    </row>
    <row r="15104" spans="39:59">
      <c r="AM15104" s="85" t="s">
        <v>15356</v>
      </c>
      <c r="AN15104" s="83">
        <v>3.4875731000000001</v>
      </c>
      <c r="AO15104" s="84">
        <v>800.09644000000003</v>
      </c>
      <c r="AP15104" s="83">
        <v>6041.2768999999998</v>
      </c>
      <c r="AQ15104" s="83">
        <v>0.78269904999999995</v>
      </c>
      <c r="AR15104" s="83">
        <v>-2.7048739999999998</v>
      </c>
      <c r="AU15104" s="91"/>
      <c r="AW15104" s="89"/>
      <c r="BE15104" s="90"/>
      <c r="BF15104" s="84"/>
      <c r="BG15104" s="84">
        <f t="shared" si="237"/>
        <v>46769.5</v>
      </c>
    </row>
    <row r="15105" spans="39:59">
      <c r="AM15105" s="85" t="s">
        <v>15357</v>
      </c>
      <c r="AN15105" s="83">
        <v>3.4876961999999998</v>
      </c>
      <c r="AO15105" s="84">
        <v>800.24872000000005</v>
      </c>
      <c r="AP15105" s="83">
        <v>6041.6768000000002</v>
      </c>
      <c r="AQ15105" s="83">
        <v>0.78270417000000003</v>
      </c>
      <c r="AR15105" s="83">
        <v>-2.7049921000000001</v>
      </c>
      <c r="AU15105" s="91"/>
      <c r="AW15105" s="89"/>
      <c r="BE15105" s="90"/>
      <c r="BF15105" s="84"/>
      <c r="BG15105" s="84">
        <f t="shared" si="237"/>
        <v>46770</v>
      </c>
    </row>
    <row r="15106" spans="39:59">
      <c r="AM15106" s="85" t="s">
        <v>15358</v>
      </c>
      <c r="AN15106" s="83">
        <v>3.4876542000000001</v>
      </c>
      <c r="AO15106" s="84">
        <v>799.95934999999997</v>
      </c>
      <c r="AP15106" s="83">
        <v>6042.0771000000004</v>
      </c>
      <c r="AQ15106" s="83">
        <v>0.78269988000000001</v>
      </c>
      <c r="AR15106" s="83">
        <v>-2.7049544000000001</v>
      </c>
      <c r="AU15106" s="91"/>
      <c r="AW15106" s="89"/>
      <c r="BE15106" s="90"/>
      <c r="BF15106" s="84"/>
      <c r="BG15106" s="84">
        <f t="shared" si="237"/>
        <v>46770.5</v>
      </c>
    </row>
    <row r="15107" spans="39:59">
      <c r="AM15107" s="85" t="s">
        <v>15359</v>
      </c>
      <c r="AN15107" s="83">
        <v>3.487514</v>
      </c>
      <c r="AO15107" s="84">
        <v>800.12689</v>
      </c>
      <c r="AP15107" s="83">
        <v>6042.4771000000001</v>
      </c>
      <c r="AQ15107" s="83">
        <v>0.78269440000000001</v>
      </c>
      <c r="AR15107" s="83">
        <v>-2.7048196999999998</v>
      </c>
      <c r="AU15107" s="91"/>
      <c r="AW15107" s="89"/>
      <c r="BE15107" s="90"/>
      <c r="BF15107" s="84"/>
      <c r="BG15107" s="84">
        <f t="shared" si="237"/>
        <v>46771</v>
      </c>
    </row>
    <row r="15108" spans="39:59">
      <c r="AM15108" s="85" t="s">
        <v>15360</v>
      </c>
      <c r="AN15108" s="83">
        <v>3.4873569</v>
      </c>
      <c r="AO15108" s="84">
        <v>800.02020000000005</v>
      </c>
      <c r="AP15108" s="83">
        <v>6042.8770000000004</v>
      </c>
      <c r="AQ15108" s="83">
        <v>0.78268528000000004</v>
      </c>
      <c r="AR15108" s="83">
        <v>-2.7046716000000002</v>
      </c>
      <c r="AU15108" s="91"/>
      <c r="AW15108" s="89"/>
      <c r="BE15108" s="90"/>
      <c r="BF15108" s="84"/>
      <c r="BG15108" s="84">
        <f t="shared" si="237"/>
        <v>46771.5</v>
      </c>
    </row>
    <row r="15109" spans="39:59">
      <c r="AM15109" s="85" t="s">
        <v>15361</v>
      </c>
      <c r="AN15109" s="83">
        <v>3.4873761999999999</v>
      </c>
      <c r="AO15109" s="84">
        <v>800.20299999999997</v>
      </c>
      <c r="AP15109" s="83">
        <v>6043.2772999999997</v>
      </c>
      <c r="AQ15109" s="83">
        <v>0.78267925999999999</v>
      </c>
      <c r="AR15109" s="83">
        <v>-2.7046969000000001</v>
      </c>
      <c r="AU15109" s="91"/>
      <c r="AW15109" s="89"/>
      <c r="BE15109" s="90"/>
      <c r="BF15109" s="84"/>
      <c r="BG15109" s="84">
        <f t="shared" ref="BG15109:BG15172" si="238">BG15108+0.5</f>
        <v>46772</v>
      </c>
    </row>
    <row r="15110" spans="39:59">
      <c r="AM15110" s="85" t="s">
        <v>15362</v>
      </c>
      <c r="AN15110" s="83">
        <v>3.4874887000000001</v>
      </c>
      <c r="AO15110" s="84">
        <v>800.30957000000001</v>
      </c>
      <c r="AP15110" s="83">
        <v>6043.6772000000001</v>
      </c>
      <c r="AQ15110" s="83">
        <v>0.78267914000000005</v>
      </c>
      <c r="AR15110" s="83">
        <v>-2.7048097000000002</v>
      </c>
      <c r="AU15110" s="91"/>
      <c r="AW15110" s="89"/>
      <c r="BE15110" s="90"/>
      <c r="BF15110" s="84"/>
      <c r="BG15110" s="84">
        <f t="shared" si="238"/>
        <v>46772.5</v>
      </c>
    </row>
    <row r="15111" spans="39:59">
      <c r="AM15111" s="85" t="s">
        <v>15363</v>
      </c>
      <c r="AN15111" s="83">
        <v>3.4874806</v>
      </c>
      <c r="AO15111" s="84">
        <v>800.30962999999997</v>
      </c>
      <c r="AP15111" s="83">
        <v>6044.0771000000004</v>
      </c>
      <c r="AQ15111" s="83">
        <v>0.78268784000000002</v>
      </c>
      <c r="AR15111" s="83">
        <v>-2.7047927</v>
      </c>
      <c r="AU15111" s="91"/>
      <c r="AW15111" s="89"/>
      <c r="BE15111" s="90"/>
      <c r="BF15111" s="84"/>
      <c r="BG15111" s="84">
        <f t="shared" si="238"/>
        <v>46773</v>
      </c>
    </row>
    <row r="15112" spans="39:59">
      <c r="AM15112" s="85" t="s">
        <v>15364</v>
      </c>
      <c r="AN15112" s="83">
        <v>3.4874876000000001</v>
      </c>
      <c r="AO15112" s="84">
        <v>800.02026000000001</v>
      </c>
      <c r="AP15112" s="83">
        <v>6044.4775</v>
      </c>
      <c r="AQ15112" s="83">
        <v>0.78269272999999995</v>
      </c>
      <c r="AR15112" s="83">
        <v>-2.7047949</v>
      </c>
      <c r="AU15112" s="91"/>
      <c r="AW15112" s="89"/>
      <c r="BE15112" s="90"/>
      <c r="BF15112" s="84"/>
      <c r="BG15112" s="84">
        <f t="shared" si="238"/>
        <v>46773.5</v>
      </c>
    </row>
    <row r="15113" spans="39:59">
      <c r="AM15113" s="85" t="s">
        <v>15365</v>
      </c>
      <c r="AN15113" s="83">
        <v>3.487457</v>
      </c>
      <c r="AO15113" s="84">
        <v>800.11157000000003</v>
      </c>
      <c r="AP15113" s="83">
        <v>6044.8774000000003</v>
      </c>
      <c r="AQ15113" s="83">
        <v>0.7826938</v>
      </c>
      <c r="AR15113" s="83">
        <v>-2.7047631999999999</v>
      </c>
      <c r="AU15113" s="91"/>
      <c r="AW15113" s="89"/>
      <c r="BE15113" s="90"/>
      <c r="BF15113" s="84"/>
      <c r="BG15113" s="84">
        <f t="shared" si="238"/>
        <v>46774</v>
      </c>
    </row>
    <row r="15114" spans="39:59">
      <c r="AM15114" s="85" t="s">
        <v>15366</v>
      </c>
      <c r="AN15114" s="83">
        <v>3.4874353</v>
      </c>
      <c r="AO15114" s="84">
        <v>800.005</v>
      </c>
      <c r="AP15114" s="83">
        <v>6045.2772999999997</v>
      </c>
      <c r="AQ15114" s="83">
        <v>0.78269571000000004</v>
      </c>
      <c r="AR15114" s="83">
        <v>-2.7047395999999999</v>
      </c>
      <c r="AU15114" s="91"/>
      <c r="AW15114" s="89"/>
      <c r="BE15114" s="90"/>
      <c r="BF15114" s="84"/>
      <c r="BG15114" s="84">
        <f t="shared" si="238"/>
        <v>46774.5</v>
      </c>
    </row>
    <row r="15115" spans="39:59">
      <c r="AM15115" s="85" t="s">
        <v>15367</v>
      </c>
      <c r="AN15115" s="83">
        <v>3.4874198000000001</v>
      </c>
      <c r="AO15115" s="84">
        <v>800.11157000000003</v>
      </c>
      <c r="AP15115" s="83">
        <v>6045.6777000000002</v>
      </c>
      <c r="AQ15115" s="83">
        <v>0.78270214999999999</v>
      </c>
      <c r="AR15115" s="83">
        <v>-2.7047175999999999</v>
      </c>
      <c r="AU15115" s="91"/>
      <c r="AW15115" s="89"/>
      <c r="BE15115" s="90"/>
      <c r="BF15115" s="84"/>
      <c r="BG15115" s="84">
        <f t="shared" si="238"/>
        <v>46775</v>
      </c>
    </row>
    <row r="15116" spans="39:59">
      <c r="AM15116" s="85" t="s">
        <v>15368</v>
      </c>
      <c r="AN15116" s="83">
        <v>3.4874773000000001</v>
      </c>
      <c r="AO15116" s="84">
        <v>800.21825999999999</v>
      </c>
      <c r="AP15116" s="83">
        <v>6046.0775999999996</v>
      </c>
      <c r="AQ15116" s="83">
        <v>0.78270298000000005</v>
      </c>
      <c r="AR15116" s="83">
        <v>-2.7047743999999998</v>
      </c>
      <c r="AU15116" s="91"/>
      <c r="AW15116" s="89"/>
      <c r="BE15116" s="90"/>
      <c r="BF15116" s="84"/>
      <c r="BG15116" s="84">
        <f t="shared" si="238"/>
        <v>46775.5</v>
      </c>
    </row>
    <row r="15117" spans="39:59">
      <c r="AM15117" s="85" t="s">
        <v>15369</v>
      </c>
      <c r="AN15117" s="83">
        <v>3.4875297999999999</v>
      </c>
      <c r="AO15117" s="84">
        <v>800.23346000000004</v>
      </c>
      <c r="AP15117" s="83">
        <v>6046.4775</v>
      </c>
      <c r="AQ15117" s="83">
        <v>0.78271281999999998</v>
      </c>
      <c r="AR15117" s="83">
        <v>-2.7048171000000001</v>
      </c>
      <c r="AU15117" s="91"/>
      <c r="AW15117" s="89"/>
      <c r="BE15117" s="90"/>
      <c r="BF15117" s="84"/>
      <c r="BG15117" s="84">
        <f t="shared" si="238"/>
        <v>46776</v>
      </c>
    </row>
    <row r="15118" spans="39:59">
      <c r="AM15118" s="85" t="s">
        <v>15370</v>
      </c>
      <c r="AN15118" s="83">
        <v>3.4876255999999999</v>
      </c>
      <c r="AO15118" s="84">
        <v>800.14209000000005</v>
      </c>
      <c r="AP15118" s="83">
        <v>6046.8779000000004</v>
      </c>
      <c r="AQ15118" s="83">
        <v>0.78273088000000002</v>
      </c>
      <c r="AR15118" s="83">
        <v>-2.7048947999999999</v>
      </c>
      <c r="AU15118" s="91"/>
      <c r="AW15118" s="89"/>
      <c r="BE15118" s="90"/>
      <c r="BF15118" s="84"/>
      <c r="BG15118" s="84">
        <f t="shared" si="238"/>
        <v>46776.5</v>
      </c>
    </row>
    <row r="15119" spans="39:59">
      <c r="AM15119" s="85" t="s">
        <v>15371</v>
      </c>
      <c r="AN15119" s="83">
        <v>3.4876529999999999</v>
      </c>
      <c r="AO15119" s="84">
        <v>800.08118000000002</v>
      </c>
      <c r="AP15119" s="83">
        <v>6047.2777999999998</v>
      </c>
      <c r="AQ15119" s="83">
        <v>0.78273820999999999</v>
      </c>
      <c r="AR15119" s="83">
        <v>-2.7049148000000001</v>
      </c>
      <c r="AU15119" s="91"/>
      <c r="AW15119" s="89"/>
      <c r="BE15119" s="90"/>
      <c r="BF15119" s="84"/>
      <c r="BG15119" s="84">
        <f t="shared" si="238"/>
        <v>46777</v>
      </c>
    </row>
    <row r="15120" spans="39:59">
      <c r="AM15120" s="85" t="s">
        <v>15372</v>
      </c>
      <c r="AN15120" s="83">
        <v>3.4876263000000001</v>
      </c>
      <c r="AO15120" s="84">
        <v>800.14202999999998</v>
      </c>
      <c r="AP15120" s="83">
        <v>6047.6782000000003</v>
      </c>
      <c r="AQ15120" s="83">
        <v>0.78274292000000001</v>
      </c>
      <c r="AR15120" s="83">
        <v>-2.7048833000000001</v>
      </c>
      <c r="AU15120" s="91"/>
      <c r="AW15120" s="89"/>
      <c r="BE15120" s="90"/>
      <c r="BF15120" s="84"/>
      <c r="BG15120" s="84">
        <f t="shared" si="238"/>
        <v>46777.5</v>
      </c>
    </row>
    <row r="15121" spans="39:59">
      <c r="AM15121" s="85" t="s">
        <v>15373</v>
      </c>
      <c r="AN15121" s="83">
        <v>3.4876521</v>
      </c>
      <c r="AO15121" s="84">
        <v>800.08118000000002</v>
      </c>
      <c r="AP15121" s="83">
        <v>6048.0780999999997</v>
      </c>
      <c r="AQ15121" s="83">
        <v>0.78274781000000004</v>
      </c>
      <c r="AR15121" s="83">
        <v>-2.7049042999999999</v>
      </c>
      <c r="AU15121" s="91"/>
      <c r="AW15121" s="89"/>
      <c r="BE15121" s="90"/>
      <c r="BF15121" s="84"/>
      <c r="BG15121" s="84">
        <f t="shared" si="238"/>
        <v>46778</v>
      </c>
    </row>
    <row r="15122" spans="39:59">
      <c r="AM15122" s="85" t="s">
        <v>15374</v>
      </c>
      <c r="AN15122" s="83">
        <v>3.4876182</v>
      </c>
      <c r="AO15122" s="84">
        <v>800.24872000000005</v>
      </c>
      <c r="AP15122" s="83">
        <v>6048.4780000000001</v>
      </c>
      <c r="AQ15122" s="83">
        <v>0.78274250000000001</v>
      </c>
      <c r="AR15122" s="83">
        <v>-2.7048757000000001</v>
      </c>
      <c r="AU15122" s="91"/>
      <c r="AW15122" s="89"/>
      <c r="BE15122" s="90"/>
      <c r="BF15122" s="84"/>
      <c r="BG15122" s="84">
        <f t="shared" si="238"/>
        <v>46778.5</v>
      </c>
    </row>
    <row r="15123" spans="39:59">
      <c r="AM15123" s="85" t="s">
        <v>15375</v>
      </c>
      <c r="AN15123" s="83">
        <v>3.4875740999999998</v>
      </c>
      <c r="AO15123" s="84">
        <v>800.20299999999997</v>
      </c>
      <c r="AP15123" s="83">
        <v>6048.8783999999996</v>
      </c>
      <c r="AQ15123" s="83">
        <v>0.78274792000000004</v>
      </c>
      <c r="AR15123" s="83">
        <v>-2.7048261</v>
      </c>
      <c r="AU15123" s="91"/>
      <c r="AW15123" s="89"/>
      <c r="BE15123" s="90"/>
      <c r="BF15123" s="84"/>
      <c r="BG15123" s="84">
        <f t="shared" si="238"/>
        <v>46779</v>
      </c>
    </row>
    <row r="15124" spans="39:59">
      <c r="AM15124" s="85" t="s">
        <v>15376</v>
      </c>
      <c r="AN15124" s="83">
        <v>3.4875294999999999</v>
      </c>
      <c r="AO15124" s="84">
        <v>799.97448999999995</v>
      </c>
      <c r="AP15124" s="83">
        <v>6049.2782999999999</v>
      </c>
      <c r="AQ15124" s="83">
        <v>0.78274065000000004</v>
      </c>
      <c r="AR15124" s="83">
        <v>-2.7047889000000001</v>
      </c>
      <c r="AU15124" s="91"/>
      <c r="AW15124" s="89"/>
      <c r="BE15124" s="90"/>
      <c r="BF15124" s="84"/>
      <c r="BG15124" s="84">
        <f t="shared" si="238"/>
        <v>46779.5</v>
      </c>
    </row>
    <row r="15125" spans="39:59">
      <c r="AM15125" s="85" t="s">
        <v>15377</v>
      </c>
      <c r="AN15125" s="83">
        <v>3.4875468999999999</v>
      </c>
      <c r="AO15125" s="84">
        <v>800.23346000000004</v>
      </c>
      <c r="AP15125" s="83">
        <v>6049.6782000000003</v>
      </c>
      <c r="AQ15125" s="83">
        <v>0.78273809000000005</v>
      </c>
      <c r="AR15125" s="83">
        <v>-2.7048087000000001</v>
      </c>
      <c r="AU15125" s="91"/>
      <c r="AW15125" s="89"/>
      <c r="BE15125" s="90"/>
      <c r="BF15125" s="84"/>
      <c r="BG15125" s="84">
        <f t="shared" si="238"/>
        <v>46780</v>
      </c>
    </row>
    <row r="15126" spans="39:59">
      <c r="AM15126" s="85" t="s">
        <v>15378</v>
      </c>
      <c r="AN15126" s="83">
        <v>3.4875978999999999</v>
      </c>
      <c r="AO15126" s="84">
        <v>800.17255</v>
      </c>
      <c r="AP15126" s="83">
        <v>6050.0785999999998</v>
      </c>
      <c r="AQ15126" s="83">
        <v>0.78274058999999996</v>
      </c>
      <c r="AR15126" s="83">
        <v>-2.7048573</v>
      </c>
      <c r="AU15126" s="91"/>
      <c r="AW15126" s="89"/>
      <c r="BE15126" s="90"/>
      <c r="BF15126" s="84"/>
      <c r="BG15126" s="84">
        <f t="shared" si="238"/>
        <v>46780.5</v>
      </c>
    </row>
    <row r="15127" spans="39:59">
      <c r="AM15127" s="85" t="s">
        <v>15379</v>
      </c>
      <c r="AN15127" s="83">
        <v>3.4875612</v>
      </c>
      <c r="AO15127" s="84">
        <v>800.11157000000003</v>
      </c>
      <c r="AP15127" s="83">
        <v>6050.4785000000002</v>
      </c>
      <c r="AQ15127" s="83">
        <v>0.78274471000000001</v>
      </c>
      <c r="AR15127" s="83">
        <v>-2.7048166</v>
      </c>
      <c r="AU15127" s="91"/>
      <c r="AW15127" s="89"/>
      <c r="BE15127" s="90"/>
      <c r="BF15127" s="84"/>
      <c r="BG15127" s="84">
        <f t="shared" si="238"/>
        <v>46781</v>
      </c>
    </row>
    <row r="15128" spans="39:59">
      <c r="AM15128" s="85" t="s">
        <v>15380</v>
      </c>
      <c r="AN15128" s="83">
        <v>3.4874152999999999</v>
      </c>
      <c r="AO15128" s="84">
        <v>800.21825999999999</v>
      </c>
      <c r="AP15128" s="83">
        <v>6050.8783999999996</v>
      </c>
      <c r="AQ15128" s="83">
        <v>0.78274052999999999</v>
      </c>
      <c r="AR15128" s="83">
        <v>-2.7046747</v>
      </c>
      <c r="AU15128" s="91"/>
      <c r="AW15128" s="89"/>
      <c r="BE15128" s="90"/>
      <c r="BF15128" s="84"/>
      <c r="BG15128" s="84">
        <f t="shared" si="238"/>
        <v>46781.5</v>
      </c>
    </row>
    <row r="15129" spans="39:59">
      <c r="AM15129" s="85" t="s">
        <v>15381</v>
      </c>
      <c r="AN15129" s="83">
        <v>3.487349</v>
      </c>
      <c r="AO15129" s="84">
        <v>800.21825999999999</v>
      </c>
      <c r="AP15129" s="83">
        <v>6051.2788</v>
      </c>
      <c r="AQ15129" s="83">
        <v>0.7827366</v>
      </c>
      <c r="AR15129" s="83">
        <v>-2.7046125000000001</v>
      </c>
      <c r="AU15129" s="91"/>
      <c r="AW15129" s="89"/>
      <c r="BE15129" s="90"/>
      <c r="BF15129" s="84"/>
      <c r="BG15129" s="84">
        <f t="shared" si="238"/>
        <v>46782</v>
      </c>
    </row>
    <row r="15130" spans="39:59">
      <c r="AM15130" s="85" t="s">
        <v>15382</v>
      </c>
      <c r="AN15130" s="83">
        <v>3.4874350999999999</v>
      </c>
      <c r="AO15130" s="84">
        <v>800.09636999999998</v>
      </c>
      <c r="AP15130" s="83">
        <v>6051.6787000000004</v>
      </c>
      <c r="AQ15130" s="83">
        <v>0.78273599999999999</v>
      </c>
      <c r="AR15130" s="83">
        <v>-2.7046990000000002</v>
      </c>
      <c r="AU15130" s="91"/>
      <c r="AW15130" s="89"/>
      <c r="BE15130" s="90"/>
      <c r="BF15130" s="84"/>
      <c r="BG15130" s="84">
        <f t="shared" si="238"/>
        <v>46782.5</v>
      </c>
    </row>
    <row r="15131" spans="39:59">
      <c r="AM15131" s="85" t="s">
        <v>15383</v>
      </c>
      <c r="AN15131" s="83">
        <v>3.4875867</v>
      </c>
      <c r="AO15131" s="84">
        <v>800.02026000000001</v>
      </c>
      <c r="AP15131" s="83">
        <v>6052.0785999999998</v>
      </c>
      <c r="AQ15131" s="83">
        <v>0.78273344</v>
      </c>
      <c r="AR15131" s="83">
        <v>-2.7048532999999999</v>
      </c>
      <c r="AU15131" s="91"/>
      <c r="AW15131" s="89"/>
      <c r="BE15131" s="90"/>
      <c r="BF15131" s="84"/>
      <c r="BG15131" s="84">
        <f t="shared" si="238"/>
        <v>46783</v>
      </c>
    </row>
    <row r="15132" spans="39:59">
      <c r="AM15132" s="85" t="s">
        <v>15384</v>
      </c>
      <c r="AN15132" s="83">
        <v>3.4876428000000002</v>
      </c>
      <c r="AO15132" s="84">
        <v>800.11157000000003</v>
      </c>
      <c r="AP15132" s="83">
        <v>6052.4790000000003</v>
      </c>
      <c r="AQ15132" s="83">
        <v>0.78274220000000005</v>
      </c>
      <c r="AR15132" s="83">
        <v>-2.7049004999999999</v>
      </c>
      <c r="AU15132" s="91"/>
      <c r="AW15132" s="89"/>
      <c r="BE15132" s="90"/>
      <c r="BF15132" s="84"/>
      <c r="BG15132" s="84">
        <f t="shared" si="238"/>
        <v>46783.5</v>
      </c>
    </row>
    <row r="15133" spans="39:59">
      <c r="AM15133" s="85" t="s">
        <v>15385</v>
      </c>
      <c r="AN15133" s="83">
        <v>3.4876298999999999</v>
      </c>
      <c r="AO15133" s="84">
        <v>800.27923999999996</v>
      </c>
      <c r="AP15133" s="83">
        <v>6052.8788999999997</v>
      </c>
      <c r="AQ15133" s="83">
        <v>0.78274500000000002</v>
      </c>
      <c r="AR15133" s="83">
        <v>-2.704885</v>
      </c>
      <c r="AU15133" s="91"/>
      <c r="AW15133" s="89"/>
      <c r="BE15133" s="90"/>
      <c r="BF15133" s="84"/>
      <c r="BG15133" s="84">
        <f t="shared" si="238"/>
        <v>46784</v>
      </c>
    </row>
    <row r="15134" spans="39:59">
      <c r="AM15134" s="85" t="s">
        <v>15386</v>
      </c>
      <c r="AN15134" s="83">
        <v>3.4876800000000001</v>
      </c>
      <c r="AO15134" s="84">
        <v>799.95929000000001</v>
      </c>
      <c r="AP15134" s="83">
        <v>6053.2788</v>
      </c>
      <c r="AQ15134" s="83">
        <v>0.78274809999999995</v>
      </c>
      <c r="AR15134" s="83">
        <v>-2.7049319999999999</v>
      </c>
      <c r="AU15134" s="91"/>
      <c r="AW15134" s="89"/>
      <c r="BE15134" s="90"/>
      <c r="BF15134" s="84"/>
      <c r="BG15134" s="84">
        <f t="shared" si="238"/>
        <v>46784.5</v>
      </c>
    </row>
    <row r="15135" spans="39:59">
      <c r="AM15135" s="85" t="s">
        <v>15387</v>
      </c>
      <c r="AN15135" s="83">
        <v>3.4876733</v>
      </c>
      <c r="AO15135" s="84">
        <v>800.02020000000005</v>
      </c>
      <c r="AP15135" s="83">
        <v>6053.6791999999996</v>
      </c>
      <c r="AQ15135" s="83">
        <v>0.78274661000000001</v>
      </c>
      <c r="AR15135" s="83">
        <v>-2.7049267000000001</v>
      </c>
      <c r="AU15135" s="91"/>
      <c r="AW15135" s="89"/>
      <c r="BE15135" s="90"/>
      <c r="BF15135" s="84"/>
      <c r="BG15135" s="84">
        <f t="shared" si="238"/>
        <v>46785</v>
      </c>
    </row>
    <row r="15136" spans="39:59">
      <c r="AM15136" s="85" t="s">
        <v>15388</v>
      </c>
      <c r="AN15136" s="83">
        <v>3.4877353000000002</v>
      </c>
      <c r="AO15136" s="84">
        <v>800.08118000000002</v>
      </c>
      <c r="AP15136" s="83">
        <v>6054.0790999999999</v>
      </c>
      <c r="AQ15136" s="83">
        <v>0.78275399999999995</v>
      </c>
      <c r="AR15136" s="83">
        <v>-2.7049813</v>
      </c>
      <c r="AU15136" s="91"/>
      <c r="AW15136" s="89"/>
      <c r="BE15136" s="90"/>
      <c r="BF15136" s="84"/>
      <c r="BG15136" s="84">
        <f t="shared" si="238"/>
        <v>46785.5</v>
      </c>
    </row>
    <row r="15137" spans="39:59">
      <c r="AM15137" s="85" t="s">
        <v>15389</v>
      </c>
      <c r="AN15137" s="83">
        <v>3.4878097000000001</v>
      </c>
      <c r="AO15137" s="84">
        <v>800.06592000000001</v>
      </c>
      <c r="AP15137" s="83">
        <v>6054.4790000000003</v>
      </c>
      <c r="AQ15137" s="83">
        <v>0.78276265</v>
      </c>
      <c r="AR15137" s="83">
        <v>-2.7050469000000001</v>
      </c>
      <c r="AU15137" s="91"/>
      <c r="AW15137" s="89"/>
      <c r="BE15137" s="90"/>
      <c r="BF15137" s="84"/>
      <c r="BG15137" s="84">
        <f t="shared" si="238"/>
        <v>46786</v>
      </c>
    </row>
    <row r="15138" spans="39:59">
      <c r="AM15138" s="85" t="s">
        <v>15390</v>
      </c>
      <c r="AN15138" s="83">
        <v>3.4878216000000002</v>
      </c>
      <c r="AO15138" s="84">
        <v>800.09636999999998</v>
      </c>
      <c r="AP15138" s="83">
        <v>6054.8793999999998</v>
      </c>
      <c r="AQ15138" s="83">
        <v>0.78276031999999995</v>
      </c>
      <c r="AR15138" s="83">
        <v>-2.7050611999999998</v>
      </c>
      <c r="AU15138" s="91"/>
      <c r="AW15138" s="89"/>
      <c r="BE15138" s="90"/>
      <c r="BF15138" s="84"/>
      <c r="BG15138" s="84">
        <f t="shared" si="238"/>
        <v>46786.5</v>
      </c>
    </row>
    <row r="15139" spans="39:59">
      <c r="AM15139" s="85" t="s">
        <v>15391</v>
      </c>
      <c r="AN15139" s="83">
        <v>3.4877598000000001</v>
      </c>
      <c r="AO15139" s="84">
        <v>800.09644000000003</v>
      </c>
      <c r="AP15139" s="83">
        <v>6055.2793000000001</v>
      </c>
      <c r="AQ15139" s="83">
        <v>0.78275877000000005</v>
      </c>
      <c r="AR15139" s="83">
        <v>-2.7050011</v>
      </c>
      <c r="AU15139" s="91"/>
      <c r="AW15139" s="89"/>
      <c r="BE15139" s="90"/>
      <c r="BF15139" s="84"/>
      <c r="BG15139" s="84">
        <f t="shared" si="238"/>
        <v>46787</v>
      </c>
    </row>
    <row r="15140" spans="39:59">
      <c r="AM15140" s="85" t="s">
        <v>15392</v>
      </c>
      <c r="AN15140" s="83">
        <v>3.4877349999999998</v>
      </c>
      <c r="AO15140" s="84">
        <v>799.95934999999997</v>
      </c>
      <c r="AP15140" s="83">
        <v>6055.6791999999996</v>
      </c>
      <c r="AQ15140" s="83">
        <v>0.78275698000000005</v>
      </c>
      <c r="AR15140" s="83">
        <v>-2.7049780000000001</v>
      </c>
      <c r="AU15140" s="91"/>
      <c r="AW15140" s="89"/>
      <c r="BE15140" s="90"/>
      <c r="BF15140" s="84"/>
      <c r="BG15140" s="84">
        <f t="shared" si="238"/>
        <v>46787.5</v>
      </c>
    </row>
    <row r="15141" spans="39:59">
      <c r="AM15141" s="85" t="s">
        <v>15393</v>
      </c>
      <c r="AN15141" s="83">
        <v>3.4877438999999999</v>
      </c>
      <c r="AO15141" s="84">
        <v>800.05071999999996</v>
      </c>
      <c r="AP15141" s="83">
        <v>6056.0796</v>
      </c>
      <c r="AQ15141" s="83">
        <v>0.78275143999999997</v>
      </c>
      <c r="AR15141" s="83">
        <v>-2.7049924999999999</v>
      </c>
      <c r="AU15141" s="91"/>
      <c r="AW15141" s="89"/>
      <c r="BE15141" s="90"/>
      <c r="BF15141" s="84"/>
      <c r="BG15141" s="84">
        <f t="shared" si="238"/>
        <v>46788</v>
      </c>
    </row>
    <row r="15142" spans="39:59">
      <c r="AM15142" s="85" t="s">
        <v>15394</v>
      </c>
      <c r="AN15142" s="83">
        <v>3.4876231999999998</v>
      </c>
      <c r="AO15142" s="84">
        <v>800.12689</v>
      </c>
      <c r="AP15142" s="83">
        <v>6056.4795000000004</v>
      </c>
      <c r="AQ15142" s="83">
        <v>0.78274202000000004</v>
      </c>
      <c r="AR15142" s="83">
        <v>-2.7048812</v>
      </c>
      <c r="AU15142" s="91"/>
      <c r="AW15142" s="89"/>
      <c r="BE15142" s="90"/>
      <c r="BF15142" s="84"/>
      <c r="BG15142" s="84">
        <f t="shared" si="238"/>
        <v>46788.5</v>
      </c>
    </row>
    <row r="15143" spans="39:59">
      <c r="AM15143" s="85" t="s">
        <v>15395</v>
      </c>
      <c r="AN15143" s="83">
        <v>3.4875541000000001</v>
      </c>
      <c r="AO15143" s="84">
        <v>800.21820000000002</v>
      </c>
      <c r="AP15143" s="83">
        <v>6056.8793999999998</v>
      </c>
      <c r="AQ15143" s="83">
        <v>0.78273362000000002</v>
      </c>
      <c r="AR15143" s="83">
        <v>-2.7048204</v>
      </c>
      <c r="AU15143" s="91"/>
      <c r="AW15143" s="89"/>
      <c r="BE15143" s="90"/>
      <c r="BF15143" s="84"/>
      <c r="BG15143" s="84">
        <f t="shared" si="238"/>
        <v>46789</v>
      </c>
    </row>
    <row r="15144" spans="39:59">
      <c r="AM15144" s="85" t="s">
        <v>15396</v>
      </c>
      <c r="AN15144" s="83">
        <v>3.4876103000000001</v>
      </c>
      <c r="AO15144" s="84">
        <v>800.17255</v>
      </c>
      <c r="AP15144" s="83">
        <v>6057.2798000000003</v>
      </c>
      <c r="AQ15144" s="83">
        <v>0.78272485999999997</v>
      </c>
      <c r="AR15144" s="83">
        <v>-2.7048855000000001</v>
      </c>
      <c r="AU15144" s="91"/>
      <c r="AW15144" s="89"/>
      <c r="BE15144" s="90"/>
      <c r="BF15144" s="84"/>
      <c r="BG15144" s="84">
        <f t="shared" si="238"/>
        <v>46789.5</v>
      </c>
    </row>
    <row r="15145" spans="39:59">
      <c r="AM15145" s="85" t="s">
        <v>15397</v>
      </c>
      <c r="AN15145" s="83">
        <v>3.4876706999999998</v>
      </c>
      <c r="AO15145" s="84">
        <v>800.27917000000002</v>
      </c>
      <c r="AP15145" s="83">
        <v>6057.6796999999997</v>
      </c>
      <c r="AQ15145" s="83">
        <v>0.78271389000000002</v>
      </c>
      <c r="AR15145" s="83">
        <v>-2.7049568000000002</v>
      </c>
      <c r="AU15145" s="91"/>
      <c r="AW15145" s="89"/>
      <c r="BE15145" s="90"/>
      <c r="BF15145" s="84"/>
      <c r="BG15145" s="84">
        <f t="shared" si="238"/>
        <v>46790</v>
      </c>
    </row>
    <row r="15146" spans="39:59">
      <c r="AM15146" s="85" t="s">
        <v>15398</v>
      </c>
      <c r="AN15146" s="83">
        <v>3.4877319</v>
      </c>
      <c r="AO15146" s="84">
        <v>800.12689</v>
      </c>
      <c r="AP15146" s="83">
        <v>6058.0801000000001</v>
      </c>
      <c r="AQ15146" s="83">
        <v>0.78270256999999999</v>
      </c>
      <c r="AR15146" s="83">
        <v>-2.7050291999999998</v>
      </c>
      <c r="AU15146" s="91"/>
      <c r="AW15146" s="89"/>
      <c r="BE15146" s="90"/>
      <c r="BF15146" s="84"/>
      <c r="BG15146" s="84">
        <f t="shared" si="238"/>
        <v>46790.5</v>
      </c>
    </row>
    <row r="15147" spans="39:59">
      <c r="AM15147" s="85" t="s">
        <v>15399</v>
      </c>
      <c r="AN15147" s="83">
        <v>3.4877737</v>
      </c>
      <c r="AO15147" s="84">
        <v>800.12689</v>
      </c>
      <c r="AP15147" s="83">
        <v>6058.48</v>
      </c>
      <c r="AQ15147" s="83">
        <v>0.78270333999999997</v>
      </c>
      <c r="AR15147" s="83">
        <v>-2.7050703</v>
      </c>
      <c r="AU15147" s="91"/>
      <c r="AW15147" s="89"/>
      <c r="BE15147" s="90"/>
      <c r="BF15147" s="84"/>
      <c r="BG15147" s="84">
        <f t="shared" si="238"/>
        <v>46791</v>
      </c>
    </row>
    <row r="15148" spans="39:59">
      <c r="AM15148" s="85" t="s">
        <v>15400</v>
      </c>
      <c r="AN15148" s="83">
        <v>3.4879004999999998</v>
      </c>
      <c r="AO15148" s="84">
        <v>800.11162999999999</v>
      </c>
      <c r="AP15148" s="83">
        <v>6058.8798999999999</v>
      </c>
      <c r="AQ15148" s="83">
        <v>0.78270561000000005</v>
      </c>
      <c r="AR15148" s="83">
        <v>-2.7051949999999998</v>
      </c>
      <c r="AU15148" s="91"/>
      <c r="AW15148" s="89"/>
      <c r="BE15148" s="90"/>
      <c r="BF15148" s="84"/>
      <c r="BG15148" s="84">
        <f t="shared" si="238"/>
        <v>46791.5</v>
      </c>
    </row>
    <row r="15149" spans="39:59">
      <c r="AM15149" s="85" t="s">
        <v>15401</v>
      </c>
      <c r="AN15149" s="83">
        <v>3.4877951</v>
      </c>
      <c r="AO15149" s="84">
        <v>800.09636999999998</v>
      </c>
      <c r="AP15149" s="83">
        <v>6059.2803000000004</v>
      </c>
      <c r="AQ15149" s="83">
        <v>0.78269153999999996</v>
      </c>
      <c r="AR15149" s="83">
        <v>-2.7051036000000002</v>
      </c>
      <c r="AU15149" s="91"/>
      <c r="AW15149" s="89"/>
      <c r="BE15149" s="90"/>
      <c r="BF15149" s="84"/>
      <c r="BG15149" s="84">
        <f t="shared" si="238"/>
        <v>46792</v>
      </c>
    </row>
    <row r="15150" spans="39:59">
      <c r="AM15150" s="85" t="s">
        <v>15402</v>
      </c>
      <c r="AN15150" s="83">
        <v>3.4878591999999999</v>
      </c>
      <c r="AO15150" s="84">
        <v>800.15734999999995</v>
      </c>
      <c r="AP15150" s="83">
        <v>6059.6801999999998</v>
      </c>
      <c r="AQ15150" s="83">
        <v>0.78267907999999997</v>
      </c>
      <c r="AR15150" s="83">
        <v>-2.7051802</v>
      </c>
      <c r="AU15150" s="91"/>
      <c r="AW15150" s="89"/>
      <c r="BE15150" s="90"/>
      <c r="BF15150" s="84"/>
      <c r="BG15150" s="84">
        <f t="shared" si="238"/>
        <v>46792.5</v>
      </c>
    </row>
    <row r="15151" spans="39:59">
      <c r="AM15151" s="85" t="s">
        <v>15403</v>
      </c>
      <c r="AN15151" s="83">
        <v>3.4879357999999998</v>
      </c>
      <c r="AO15151" s="84">
        <v>800.18781000000001</v>
      </c>
      <c r="AP15151" s="83">
        <v>6060.0801000000001</v>
      </c>
      <c r="AQ15151" s="83">
        <v>0.78266429999999998</v>
      </c>
      <c r="AR15151" s="83">
        <v>-2.7052714999999998</v>
      </c>
      <c r="AU15151" s="91"/>
      <c r="AW15151" s="89"/>
      <c r="BE15151" s="90"/>
      <c r="BF15151" s="84"/>
      <c r="BG15151" s="84">
        <f t="shared" si="238"/>
        <v>46793</v>
      </c>
    </row>
    <row r="15152" spans="39:59">
      <c r="AM15152" s="85" t="s">
        <v>15404</v>
      </c>
      <c r="AN15152" s="83">
        <v>3.4879259999999999</v>
      </c>
      <c r="AO15152" s="84">
        <v>800.09644000000003</v>
      </c>
      <c r="AP15152" s="83">
        <v>6060.4804999999997</v>
      </c>
      <c r="AQ15152" s="83">
        <v>0.78264522999999997</v>
      </c>
      <c r="AR15152" s="83">
        <v>-2.7052808000000002</v>
      </c>
      <c r="AU15152" s="91"/>
      <c r="AW15152" s="89"/>
      <c r="BE15152" s="90"/>
      <c r="BF15152" s="84"/>
      <c r="BG15152" s="84">
        <f t="shared" si="238"/>
        <v>46793.5</v>
      </c>
    </row>
    <row r="15153" spans="39:59">
      <c r="AM15153" s="85" t="s">
        <v>15405</v>
      </c>
      <c r="AN15153" s="83">
        <v>3.4879479</v>
      </c>
      <c r="AO15153" s="84">
        <v>800.18781000000001</v>
      </c>
      <c r="AP15153" s="83">
        <v>6060.8804</v>
      </c>
      <c r="AQ15153" s="83">
        <v>0.78264164999999997</v>
      </c>
      <c r="AR15153" s="83">
        <v>-2.7053063000000002</v>
      </c>
      <c r="AU15153" s="91"/>
      <c r="AW15153" s="89"/>
      <c r="BE15153" s="90"/>
      <c r="BF15153" s="84"/>
      <c r="BG15153" s="84">
        <f t="shared" si="238"/>
        <v>46794</v>
      </c>
    </row>
    <row r="15154" spans="39:59">
      <c r="AM15154" s="85" t="s">
        <v>15406</v>
      </c>
      <c r="AN15154" s="83">
        <v>3.4880152</v>
      </c>
      <c r="AO15154" s="84">
        <v>800.08118000000002</v>
      </c>
      <c r="AP15154" s="83">
        <v>6061.2803000000004</v>
      </c>
      <c r="AQ15154" s="83">
        <v>0.78263015000000002</v>
      </c>
      <c r="AR15154" s="83">
        <v>-2.7053850000000002</v>
      </c>
      <c r="AU15154" s="91"/>
      <c r="AW15154" s="89"/>
      <c r="BE15154" s="90"/>
      <c r="BF15154" s="84"/>
      <c r="BG15154" s="84">
        <f t="shared" si="238"/>
        <v>46794.5</v>
      </c>
    </row>
    <row r="15155" spans="39:59">
      <c r="AM15155" s="85" t="s">
        <v>15407</v>
      </c>
      <c r="AN15155" s="83">
        <v>3.4879794</v>
      </c>
      <c r="AO15155" s="84">
        <v>800.12683000000004</v>
      </c>
      <c r="AP15155" s="83">
        <v>6061.6806999999999</v>
      </c>
      <c r="AQ15155" s="83">
        <v>0.78262304999999999</v>
      </c>
      <c r="AR15155" s="83">
        <v>-2.7053563999999999</v>
      </c>
      <c r="AU15155" s="91"/>
      <c r="AW15155" s="89"/>
      <c r="BE15155" s="90"/>
      <c r="BF15155" s="84"/>
      <c r="BG15155" s="84">
        <f t="shared" si="238"/>
        <v>46795</v>
      </c>
    </row>
    <row r="15156" spans="39:59">
      <c r="AM15156" s="85" t="s">
        <v>15408</v>
      </c>
      <c r="AN15156" s="83">
        <v>3.4880068</v>
      </c>
      <c r="AO15156" s="84">
        <v>800.15728999999999</v>
      </c>
      <c r="AP15156" s="83">
        <v>6062.0806000000002</v>
      </c>
      <c r="AQ15156" s="83">
        <v>0.78260558999999996</v>
      </c>
      <c r="AR15156" s="83">
        <v>-2.7054011999999998</v>
      </c>
      <c r="AU15156" s="91"/>
      <c r="AW15156" s="89"/>
      <c r="BE15156" s="90"/>
      <c r="BF15156" s="84"/>
      <c r="BG15156" s="84">
        <f t="shared" si="238"/>
        <v>46795.5</v>
      </c>
    </row>
    <row r="15157" spans="39:59">
      <c r="AM15157" s="85" t="s">
        <v>15409</v>
      </c>
      <c r="AN15157" s="83">
        <v>3.4879923000000002</v>
      </c>
      <c r="AO15157" s="84">
        <v>800.11162999999999</v>
      </c>
      <c r="AP15157" s="83">
        <v>6062.4804999999997</v>
      </c>
      <c r="AQ15157" s="83">
        <v>0.78259193999999999</v>
      </c>
      <c r="AR15157" s="83">
        <v>-2.7054002000000001</v>
      </c>
      <c r="AU15157" s="91"/>
      <c r="AW15157" s="89"/>
      <c r="BE15157" s="90"/>
      <c r="BF15157" s="84"/>
      <c r="BG15157" s="84">
        <f t="shared" si="238"/>
        <v>46796</v>
      </c>
    </row>
    <row r="15158" spans="39:59">
      <c r="AM15158" s="85" t="s">
        <v>15410</v>
      </c>
      <c r="AN15158" s="83">
        <v>3.4879036000000001</v>
      </c>
      <c r="AO15158" s="84">
        <v>800.35535000000004</v>
      </c>
      <c r="AP15158" s="83">
        <v>6062.8809000000001</v>
      </c>
      <c r="AQ15158" s="83">
        <v>0.78258300000000003</v>
      </c>
      <c r="AR15158" s="83">
        <v>-2.7053205999999999</v>
      </c>
      <c r="AU15158" s="91"/>
      <c r="AW15158" s="89"/>
      <c r="BE15158" s="90"/>
      <c r="BF15158" s="84"/>
      <c r="BG15158" s="84">
        <f t="shared" si="238"/>
        <v>46796.5</v>
      </c>
    </row>
    <row r="15159" spans="39:59">
      <c r="AM15159" s="85" t="s">
        <v>15411</v>
      </c>
      <c r="AN15159" s="83">
        <v>3.4878830999999999</v>
      </c>
      <c r="AO15159" s="84">
        <v>800.29443000000003</v>
      </c>
      <c r="AP15159" s="83">
        <v>6063.2808000000005</v>
      </c>
      <c r="AQ15159" s="83">
        <v>0.78256422000000003</v>
      </c>
      <c r="AR15159" s="83">
        <v>-2.7053189</v>
      </c>
      <c r="AU15159" s="91"/>
      <c r="AW15159" s="89"/>
      <c r="BE15159" s="90"/>
      <c r="BF15159" s="84"/>
      <c r="BG15159" s="84">
        <f t="shared" si="238"/>
        <v>46797</v>
      </c>
    </row>
    <row r="15160" spans="39:59">
      <c r="AM15160" s="85" t="s">
        <v>15412</v>
      </c>
      <c r="AN15160" s="83">
        <v>3.4878296999999998</v>
      </c>
      <c r="AO15160" s="84">
        <v>800.03552000000002</v>
      </c>
      <c r="AP15160" s="83">
        <v>6063.6812</v>
      </c>
      <c r="AQ15160" s="83">
        <v>0.78255355000000004</v>
      </c>
      <c r="AR15160" s="83">
        <v>-2.7052763</v>
      </c>
      <c r="AU15160" s="91"/>
      <c r="AW15160" s="89"/>
      <c r="BE15160" s="90"/>
      <c r="BF15160" s="84"/>
      <c r="BG15160" s="84">
        <f t="shared" si="238"/>
        <v>46797.5</v>
      </c>
    </row>
    <row r="15161" spans="39:59">
      <c r="AM15161" s="85" t="s">
        <v>15413</v>
      </c>
      <c r="AN15161" s="83">
        <v>3.4877631999999998</v>
      </c>
      <c r="AO15161" s="84">
        <v>800.15728999999999</v>
      </c>
      <c r="AP15161" s="83">
        <v>6064.0811000000003</v>
      </c>
      <c r="AQ15161" s="83">
        <v>0.78254699999999999</v>
      </c>
      <c r="AR15161" s="83">
        <v>-2.7052162000000002</v>
      </c>
      <c r="AU15161" s="91"/>
      <c r="AW15161" s="89"/>
      <c r="BE15161" s="90"/>
      <c r="BF15161" s="84"/>
      <c r="BG15161" s="84">
        <f t="shared" si="238"/>
        <v>46798</v>
      </c>
    </row>
    <row r="15162" spans="39:59">
      <c r="AM15162" s="85" t="s">
        <v>15414</v>
      </c>
      <c r="AN15162" s="83">
        <v>3.4876480000000001</v>
      </c>
      <c r="AO15162" s="84">
        <v>800.06592000000001</v>
      </c>
      <c r="AP15162" s="83">
        <v>6064.4809999999998</v>
      </c>
      <c r="AQ15162" s="83">
        <v>0.78253317</v>
      </c>
      <c r="AR15162" s="83">
        <v>-2.7051148</v>
      </c>
      <c r="AU15162" s="91"/>
      <c r="AW15162" s="89"/>
      <c r="BE15162" s="90"/>
      <c r="BF15162" s="84"/>
      <c r="BG15162" s="84">
        <f t="shared" si="238"/>
        <v>46798.5</v>
      </c>
    </row>
    <row r="15163" spans="39:59">
      <c r="AM15163" s="85" t="s">
        <v>15415</v>
      </c>
      <c r="AN15163" s="83">
        <v>3.4877411999999999</v>
      </c>
      <c r="AO15163" s="84">
        <v>800.14209000000005</v>
      </c>
      <c r="AP15163" s="83">
        <v>6064.8813</v>
      </c>
      <c r="AQ15163" s="83">
        <v>0.78252769</v>
      </c>
      <c r="AR15163" s="83">
        <v>-2.7052135000000002</v>
      </c>
      <c r="AU15163" s="91"/>
      <c r="AW15163" s="89"/>
      <c r="BE15163" s="90"/>
      <c r="BF15163" s="84"/>
      <c r="BG15163" s="84">
        <f t="shared" si="238"/>
        <v>46799</v>
      </c>
    </row>
    <row r="15164" spans="39:59">
      <c r="AM15164" s="85" t="s">
        <v>15416</v>
      </c>
      <c r="AN15164" s="83">
        <v>3.4879112000000001</v>
      </c>
      <c r="AO15164" s="84">
        <v>800.06592000000001</v>
      </c>
      <c r="AP15164" s="83">
        <v>6065.2812999999996</v>
      </c>
      <c r="AQ15164" s="83">
        <v>0.78252326999999999</v>
      </c>
      <c r="AR15164" s="83">
        <v>-2.7053878</v>
      </c>
      <c r="AU15164" s="91"/>
      <c r="AW15164" s="89"/>
      <c r="BE15164" s="90"/>
      <c r="BF15164" s="84"/>
      <c r="BG15164" s="84">
        <f t="shared" si="238"/>
        <v>46799.5</v>
      </c>
    </row>
    <row r="15165" spans="39:59">
      <c r="AM15165" s="85" t="s">
        <v>15417</v>
      </c>
      <c r="AN15165" s="83">
        <v>3.4879408000000001</v>
      </c>
      <c r="AO15165" s="84">
        <v>800.29443000000003</v>
      </c>
      <c r="AP15165" s="83">
        <v>6065.6812</v>
      </c>
      <c r="AQ15165" s="83">
        <v>0.78252118999999998</v>
      </c>
      <c r="AR15165" s="83">
        <v>-2.7054195000000001</v>
      </c>
      <c r="AU15165" s="91"/>
      <c r="AW15165" s="89"/>
      <c r="BE15165" s="90"/>
      <c r="BF15165" s="84"/>
      <c r="BG15165" s="84">
        <f t="shared" si="238"/>
        <v>46800</v>
      </c>
    </row>
    <row r="15166" spans="39:59">
      <c r="AM15166" s="85" t="s">
        <v>15418</v>
      </c>
      <c r="AN15166" s="83">
        <v>3.4879674999999999</v>
      </c>
      <c r="AO15166" s="84">
        <v>800.05071999999996</v>
      </c>
      <c r="AP15166" s="83">
        <v>6066.0815000000002</v>
      </c>
      <c r="AQ15166" s="83">
        <v>0.78251892000000001</v>
      </c>
      <c r="AR15166" s="83">
        <v>-2.7054486</v>
      </c>
      <c r="AU15166" s="91"/>
      <c r="AW15166" s="89"/>
      <c r="BE15166" s="90"/>
      <c r="BF15166" s="84"/>
      <c r="BG15166" s="84">
        <f t="shared" si="238"/>
        <v>46800.5</v>
      </c>
    </row>
    <row r="15167" spans="39:59">
      <c r="AM15167" s="85" t="s">
        <v>15419</v>
      </c>
      <c r="AN15167" s="83">
        <v>3.4879882000000002</v>
      </c>
      <c r="AO15167" s="84">
        <v>800.34009000000003</v>
      </c>
      <c r="AP15167" s="83">
        <v>6066.4813999999997</v>
      </c>
      <c r="AQ15167" s="83">
        <v>0.78251344</v>
      </c>
      <c r="AR15167" s="83">
        <v>-2.7054749</v>
      </c>
      <c r="AU15167" s="91"/>
      <c r="AW15167" s="89"/>
      <c r="BE15167" s="90"/>
      <c r="BF15167" s="84"/>
      <c r="BG15167" s="84">
        <f t="shared" si="238"/>
        <v>46801</v>
      </c>
    </row>
    <row r="15168" spans="39:59">
      <c r="AM15168" s="85" t="s">
        <v>15420</v>
      </c>
      <c r="AN15168" s="83">
        <v>3.4879608000000002</v>
      </c>
      <c r="AO15168" s="84">
        <v>800.20306000000005</v>
      </c>
      <c r="AP15168" s="83">
        <v>6066.8813</v>
      </c>
      <c r="AQ15168" s="83">
        <v>0.78250217</v>
      </c>
      <c r="AR15168" s="83">
        <v>-2.7054586</v>
      </c>
      <c r="AU15168" s="91"/>
      <c r="AW15168" s="89"/>
      <c r="BE15168" s="90"/>
      <c r="BF15168" s="84"/>
      <c r="BG15168" s="84">
        <f t="shared" si="238"/>
        <v>46801.5</v>
      </c>
    </row>
    <row r="15169" spans="39:59">
      <c r="AM15169" s="85" t="s">
        <v>15421</v>
      </c>
      <c r="AN15169" s="83">
        <v>3.4879918000000001</v>
      </c>
      <c r="AO15169" s="84">
        <v>800.18773999999996</v>
      </c>
      <c r="AP15169" s="83">
        <v>6067.2816999999995</v>
      </c>
      <c r="AQ15169" s="83">
        <v>0.78249919000000001</v>
      </c>
      <c r="AR15169" s="83">
        <v>-2.7054927000000002</v>
      </c>
      <c r="AU15169" s="91"/>
      <c r="AW15169" s="89"/>
      <c r="BE15169" s="90"/>
      <c r="BF15169" s="84"/>
      <c r="BG15169" s="84">
        <f t="shared" si="238"/>
        <v>46802</v>
      </c>
    </row>
    <row r="15170" spans="39:59">
      <c r="AM15170" s="85" t="s">
        <v>15422</v>
      </c>
      <c r="AN15170" s="83">
        <v>3.4878247</v>
      </c>
      <c r="AO15170" s="84">
        <v>800.03545999999994</v>
      </c>
      <c r="AP15170" s="83">
        <v>6067.6815999999999</v>
      </c>
      <c r="AQ15170" s="83">
        <v>0.78249073000000002</v>
      </c>
      <c r="AR15170" s="83">
        <v>-2.7053338999999998</v>
      </c>
      <c r="AU15170" s="91"/>
      <c r="AW15170" s="89"/>
      <c r="BE15170" s="90"/>
      <c r="BF15170" s="84"/>
      <c r="BG15170" s="84">
        <f t="shared" si="238"/>
        <v>46802.5</v>
      </c>
    </row>
    <row r="15171" spans="39:59">
      <c r="AM15171" s="85" t="s">
        <v>15423</v>
      </c>
      <c r="AN15171" s="83">
        <v>3.4879251</v>
      </c>
      <c r="AO15171" s="84">
        <v>800.23346000000004</v>
      </c>
      <c r="AP15171" s="83">
        <v>6068.0815000000002</v>
      </c>
      <c r="AQ15171" s="83">
        <v>0.78248649999999997</v>
      </c>
      <c r="AR15171" s="83">
        <v>-2.7054385999999999</v>
      </c>
      <c r="AU15171" s="91"/>
      <c r="AW15171" s="89"/>
      <c r="BE15171" s="90"/>
      <c r="BF15171" s="84"/>
      <c r="BG15171" s="84">
        <f t="shared" si="238"/>
        <v>46803</v>
      </c>
    </row>
    <row r="15172" spans="39:59">
      <c r="AM15172" s="85" t="s">
        <v>15424</v>
      </c>
      <c r="AN15172" s="83">
        <v>3.4878802000000002</v>
      </c>
      <c r="AO15172" s="84">
        <v>800.14209000000005</v>
      </c>
      <c r="AP15172" s="83">
        <v>6068.4818999999998</v>
      </c>
      <c r="AQ15172" s="83">
        <v>0.78248417000000003</v>
      </c>
      <c r="AR15172" s="83">
        <v>-2.7053959000000001</v>
      </c>
      <c r="AU15172" s="91"/>
      <c r="AW15172" s="89"/>
      <c r="BE15172" s="90"/>
      <c r="BF15172" s="84"/>
      <c r="BG15172" s="84">
        <f t="shared" si="238"/>
        <v>46803.5</v>
      </c>
    </row>
    <row r="15173" spans="39:59">
      <c r="AM15173" s="85" t="s">
        <v>15425</v>
      </c>
      <c r="AN15173" s="83">
        <v>3.4879429000000002</v>
      </c>
      <c r="AO15173" s="84">
        <v>800.02020000000005</v>
      </c>
      <c r="AP15173" s="83">
        <v>6068.8818000000001</v>
      </c>
      <c r="AQ15173" s="83">
        <v>0.78248596000000004</v>
      </c>
      <c r="AR15173" s="83">
        <v>-2.705457</v>
      </c>
      <c r="AU15173" s="91"/>
      <c r="AW15173" s="89"/>
      <c r="BE15173" s="90"/>
      <c r="BF15173" s="84"/>
      <c r="BG15173" s="84">
        <f t="shared" ref="BG15173:BG15236" si="239">BG15172+0.5</f>
        <v>46804</v>
      </c>
    </row>
    <row r="15174" spans="39:59">
      <c r="AM15174" s="85" t="s">
        <v>15426</v>
      </c>
      <c r="AN15174" s="83">
        <v>3.4880426</v>
      </c>
      <c r="AO15174" s="84">
        <v>799.97455000000002</v>
      </c>
      <c r="AP15174" s="83">
        <v>6069.2816999999995</v>
      </c>
      <c r="AQ15174" s="83">
        <v>0.78248923999999997</v>
      </c>
      <c r="AR15174" s="83">
        <v>-2.7055533</v>
      </c>
      <c r="AU15174" s="91"/>
      <c r="AW15174" s="89"/>
      <c r="BE15174" s="90"/>
      <c r="BF15174" s="84"/>
      <c r="BG15174" s="84">
        <f t="shared" si="239"/>
        <v>46804.5</v>
      </c>
    </row>
    <row r="15175" spans="39:59">
      <c r="AM15175" s="85" t="s">
        <v>15427</v>
      </c>
      <c r="AN15175" s="83">
        <v>3.4880848000000002</v>
      </c>
      <c r="AO15175" s="84">
        <v>800.08118000000002</v>
      </c>
      <c r="AP15175" s="83">
        <v>6069.6821</v>
      </c>
      <c r="AQ15175" s="83">
        <v>0.78248870000000004</v>
      </c>
      <c r="AR15175" s="83">
        <v>-2.7055962</v>
      </c>
      <c r="AU15175" s="91"/>
      <c r="AW15175" s="89"/>
      <c r="BE15175" s="90"/>
      <c r="BF15175" s="84"/>
      <c r="BG15175" s="84">
        <f t="shared" si="239"/>
        <v>46805</v>
      </c>
    </row>
    <row r="15176" spans="39:59">
      <c r="AM15176" s="85" t="s">
        <v>15428</v>
      </c>
      <c r="AN15176" s="83">
        <v>3.4881324999999999</v>
      </c>
      <c r="AO15176" s="84">
        <v>800.15728999999999</v>
      </c>
      <c r="AP15176" s="83">
        <v>6070.0820000000003</v>
      </c>
      <c r="AQ15176" s="83">
        <v>0.78248107</v>
      </c>
      <c r="AR15176" s="83">
        <v>-2.7056515000000001</v>
      </c>
      <c r="AU15176" s="91"/>
      <c r="AW15176" s="89"/>
      <c r="BE15176" s="90"/>
      <c r="BF15176" s="84"/>
      <c r="BG15176" s="84">
        <f t="shared" si="239"/>
        <v>46805.5</v>
      </c>
    </row>
    <row r="15177" spans="39:59">
      <c r="AM15177" s="85" t="s">
        <v>15429</v>
      </c>
      <c r="AN15177" s="83">
        <v>3.4880490000000002</v>
      </c>
      <c r="AO15177" s="84">
        <v>800.14202999999998</v>
      </c>
      <c r="AP15177" s="83">
        <v>6070.4818999999998</v>
      </c>
      <c r="AQ15177" s="83">
        <v>0.7824797</v>
      </c>
      <c r="AR15177" s="83">
        <v>-2.7055693000000001</v>
      </c>
      <c r="AU15177" s="91"/>
      <c r="AW15177" s="89"/>
      <c r="BE15177" s="90"/>
      <c r="BF15177" s="84"/>
      <c r="BG15177" s="84">
        <f t="shared" si="239"/>
        <v>46806</v>
      </c>
    </row>
    <row r="15178" spans="39:59">
      <c r="AM15178" s="85" t="s">
        <v>15430</v>
      </c>
      <c r="AN15178" s="83">
        <v>3.4879918000000001</v>
      </c>
      <c r="AO15178" s="84">
        <v>800.26391999999998</v>
      </c>
      <c r="AP15178" s="83">
        <v>6070.8818000000001</v>
      </c>
      <c r="AQ15178" s="83">
        <v>0.78247517</v>
      </c>
      <c r="AR15178" s="83">
        <v>-2.7055166000000002</v>
      </c>
      <c r="AU15178" s="91"/>
      <c r="AW15178" s="89"/>
      <c r="BE15178" s="90"/>
      <c r="BF15178" s="84"/>
      <c r="BG15178" s="84">
        <f t="shared" si="239"/>
        <v>46806.5</v>
      </c>
    </row>
    <row r="15179" spans="39:59">
      <c r="AM15179" s="85" t="s">
        <v>15431</v>
      </c>
      <c r="AN15179" s="83">
        <v>3.4879712999999999</v>
      </c>
      <c r="AO15179" s="84">
        <v>800.06592000000001</v>
      </c>
      <c r="AP15179" s="83">
        <v>6071.2821999999996</v>
      </c>
      <c r="AQ15179" s="83">
        <v>0.78247219000000001</v>
      </c>
      <c r="AR15179" s="83">
        <v>-2.7054992000000002</v>
      </c>
      <c r="AU15179" s="91"/>
      <c r="AW15179" s="89"/>
      <c r="BE15179" s="90"/>
      <c r="BF15179" s="84"/>
      <c r="BG15179" s="84">
        <f t="shared" si="239"/>
        <v>46807</v>
      </c>
    </row>
    <row r="15180" spans="39:59">
      <c r="AM15180" s="85" t="s">
        <v>15432</v>
      </c>
      <c r="AN15180" s="83">
        <v>3.4878645000000001</v>
      </c>
      <c r="AO15180" s="84">
        <v>800.12689</v>
      </c>
      <c r="AP15180" s="83">
        <v>6071.6821</v>
      </c>
      <c r="AQ15180" s="83">
        <v>0.78246694999999999</v>
      </c>
      <c r="AR15180" s="83">
        <v>-2.7053976</v>
      </c>
      <c r="AU15180" s="91"/>
      <c r="AW15180" s="89"/>
      <c r="BE15180" s="90"/>
      <c r="BF15180" s="84"/>
      <c r="BG15180" s="84">
        <f t="shared" si="239"/>
        <v>46807.5</v>
      </c>
    </row>
    <row r="15181" spans="39:59">
      <c r="AM15181" s="85" t="s">
        <v>15433</v>
      </c>
      <c r="AN15181" s="83">
        <v>3.4878122999999999</v>
      </c>
      <c r="AO15181" s="84">
        <v>800.14209000000005</v>
      </c>
      <c r="AP15181" s="83">
        <v>6072.0820000000003</v>
      </c>
      <c r="AQ15181" s="83">
        <v>0.78247064</v>
      </c>
      <c r="AR15181" s="83">
        <v>-2.7053416000000001</v>
      </c>
      <c r="AU15181" s="91"/>
      <c r="AW15181" s="89"/>
      <c r="BE15181" s="90"/>
      <c r="BF15181" s="84"/>
      <c r="BG15181" s="84">
        <f t="shared" si="239"/>
        <v>46808</v>
      </c>
    </row>
    <row r="15182" spans="39:59">
      <c r="AM15182" s="85" t="s">
        <v>15434</v>
      </c>
      <c r="AN15182" s="83">
        <v>3.4878581</v>
      </c>
      <c r="AO15182" s="84">
        <v>799.98974999999996</v>
      </c>
      <c r="AP15182" s="83">
        <v>6072.4823999999999</v>
      </c>
      <c r="AQ15182" s="83">
        <v>0.78246682999999995</v>
      </c>
      <c r="AR15182" s="83">
        <v>-2.7053912000000002</v>
      </c>
      <c r="AU15182" s="91"/>
      <c r="AW15182" s="89"/>
      <c r="BE15182" s="90"/>
      <c r="BF15182" s="84"/>
      <c r="BG15182" s="84">
        <f t="shared" si="239"/>
        <v>46808.5</v>
      </c>
    </row>
    <row r="15183" spans="39:59">
      <c r="AM15183" s="85" t="s">
        <v>15435</v>
      </c>
      <c r="AN15183" s="83">
        <v>3.4878971999999999</v>
      </c>
      <c r="AO15183" s="84">
        <v>800.08118000000002</v>
      </c>
      <c r="AP15183" s="83">
        <v>6072.8823000000002</v>
      </c>
      <c r="AQ15183" s="83">
        <v>0.78246665000000004</v>
      </c>
      <c r="AR15183" s="83">
        <v>-2.7054304999999998</v>
      </c>
      <c r="AU15183" s="91"/>
      <c r="AW15183" s="89"/>
      <c r="BE15183" s="90"/>
      <c r="BF15183" s="84"/>
      <c r="BG15183" s="84">
        <f t="shared" si="239"/>
        <v>46809</v>
      </c>
    </row>
    <row r="15184" spans="39:59">
      <c r="AM15184" s="85" t="s">
        <v>15436</v>
      </c>
      <c r="AN15184" s="83">
        <v>3.4877883999999999</v>
      </c>
      <c r="AO15184" s="84">
        <v>800.03552000000002</v>
      </c>
      <c r="AP15184" s="83">
        <v>6073.2821999999996</v>
      </c>
      <c r="AQ15184" s="83">
        <v>0.78246760000000004</v>
      </c>
      <c r="AR15184" s="83">
        <v>-2.7053208</v>
      </c>
      <c r="AU15184" s="91"/>
      <c r="AW15184" s="89"/>
      <c r="BE15184" s="90"/>
      <c r="BF15184" s="84"/>
      <c r="BG15184" s="84">
        <f t="shared" si="239"/>
        <v>46809.5</v>
      </c>
    </row>
    <row r="15185" spans="39:59">
      <c r="AM15185" s="85" t="s">
        <v>15437</v>
      </c>
      <c r="AN15185" s="83">
        <v>3.4878912</v>
      </c>
      <c r="AO15185" s="84">
        <v>800.09636999999998</v>
      </c>
      <c r="AP15185" s="83">
        <v>6073.6826000000001</v>
      </c>
      <c r="AQ15185" s="83">
        <v>0.78247224999999998</v>
      </c>
      <c r="AR15185" s="83">
        <v>-2.7054187999999999</v>
      </c>
      <c r="AU15185" s="91"/>
      <c r="AW15185" s="89"/>
      <c r="BE15185" s="90"/>
      <c r="BF15185" s="84"/>
      <c r="BG15185" s="84">
        <f t="shared" si="239"/>
        <v>46810</v>
      </c>
    </row>
    <row r="15186" spans="39:59">
      <c r="AM15186" s="85" t="s">
        <v>15438</v>
      </c>
      <c r="AN15186" s="83">
        <v>3.4880102000000002</v>
      </c>
      <c r="AO15186" s="84">
        <v>800.12689</v>
      </c>
      <c r="AP15186" s="83">
        <v>6074.0825000000004</v>
      </c>
      <c r="AQ15186" s="83">
        <v>0.78247493999999995</v>
      </c>
      <c r="AR15186" s="83">
        <v>-2.7055351999999999</v>
      </c>
      <c r="AU15186" s="91"/>
      <c r="AW15186" s="89"/>
      <c r="BE15186" s="90"/>
      <c r="BF15186" s="84"/>
      <c r="BG15186" s="84">
        <f t="shared" si="239"/>
        <v>46810.5</v>
      </c>
    </row>
    <row r="15187" spans="39:59">
      <c r="AM15187" s="85" t="s">
        <v>15439</v>
      </c>
      <c r="AN15187" s="83">
        <v>3.4880589999999998</v>
      </c>
      <c r="AO15187" s="84">
        <v>800.15728999999999</v>
      </c>
      <c r="AP15187" s="83">
        <v>6074.4829</v>
      </c>
      <c r="AQ15187" s="83">
        <v>0.78248245000000005</v>
      </c>
      <c r="AR15187" s="83">
        <v>-2.7055766999999999</v>
      </c>
      <c r="AU15187" s="91"/>
      <c r="AW15187" s="89"/>
      <c r="BE15187" s="90"/>
      <c r="BF15187" s="84"/>
      <c r="BG15187" s="84">
        <f t="shared" si="239"/>
        <v>46811</v>
      </c>
    </row>
    <row r="15188" spans="39:59">
      <c r="AM15188" s="85" t="s">
        <v>15440</v>
      </c>
      <c r="AN15188" s="83">
        <v>3.4880914999999999</v>
      </c>
      <c r="AO15188" s="84">
        <v>800.005</v>
      </c>
      <c r="AP15188" s="83">
        <v>6074.8828000000003</v>
      </c>
      <c r="AQ15188" s="83">
        <v>0.78249466000000001</v>
      </c>
      <c r="AR15188" s="83">
        <v>-2.7055969000000002</v>
      </c>
      <c r="AU15188" s="91"/>
      <c r="AW15188" s="89"/>
      <c r="BE15188" s="90"/>
      <c r="BF15188" s="84"/>
      <c r="BG15188" s="84">
        <f t="shared" si="239"/>
        <v>46811.5</v>
      </c>
    </row>
    <row r="15189" spans="39:59">
      <c r="AM15189" s="85" t="s">
        <v>15441</v>
      </c>
      <c r="AN15189" s="83">
        <v>3.4882004000000002</v>
      </c>
      <c r="AO15189" s="84">
        <v>800.11162999999999</v>
      </c>
      <c r="AP15189" s="83">
        <v>6075.2826999999997</v>
      </c>
      <c r="AQ15189" s="83">
        <v>0.78250520999999995</v>
      </c>
      <c r="AR15189" s="83">
        <v>-2.7056952000000001</v>
      </c>
      <c r="AU15189" s="91"/>
      <c r="AW15189" s="89"/>
      <c r="BE15189" s="90"/>
      <c r="BF15189" s="84"/>
      <c r="BG15189" s="84">
        <f t="shared" si="239"/>
        <v>46812</v>
      </c>
    </row>
    <row r="15190" spans="39:59">
      <c r="AM15190" s="85" t="s">
        <v>15442</v>
      </c>
      <c r="AN15190" s="83">
        <v>3.4882575999999998</v>
      </c>
      <c r="AO15190" s="84">
        <v>800.11162999999999</v>
      </c>
      <c r="AP15190" s="83">
        <v>6075.6831000000002</v>
      </c>
      <c r="AQ15190" s="83">
        <v>0.78251928000000004</v>
      </c>
      <c r="AR15190" s="83">
        <v>-2.7057383000000002</v>
      </c>
      <c r="AU15190" s="91"/>
      <c r="AW15190" s="89"/>
      <c r="BE15190" s="90"/>
      <c r="BF15190" s="84"/>
      <c r="BG15190" s="84">
        <f t="shared" si="239"/>
        <v>46812.5</v>
      </c>
    </row>
    <row r="15191" spans="39:59">
      <c r="AM15191" s="85" t="s">
        <v>15443</v>
      </c>
      <c r="AN15191" s="83">
        <v>3.4884403000000002</v>
      </c>
      <c r="AO15191" s="84">
        <v>800.03552000000002</v>
      </c>
      <c r="AP15191" s="83">
        <v>6076.0829999999996</v>
      </c>
      <c r="AQ15191" s="83">
        <v>0.78254104000000002</v>
      </c>
      <c r="AR15191" s="83">
        <v>-2.7058992000000002</v>
      </c>
      <c r="AU15191" s="91"/>
      <c r="AW15191" s="89"/>
      <c r="BE15191" s="90"/>
      <c r="BF15191" s="84"/>
      <c r="BG15191" s="84">
        <f t="shared" si="239"/>
        <v>46813</v>
      </c>
    </row>
    <row r="15192" spans="39:59">
      <c r="AM15192" s="85" t="s">
        <v>15444</v>
      </c>
      <c r="AN15192" s="83">
        <v>3.4883937999999999</v>
      </c>
      <c r="AO15192" s="84">
        <v>800.11157000000003</v>
      </c>
      <c r="AP15192" s="83">
        <v>6076.4829</v>
      </c>
      <c r="AQ15192" s="83">
        <v>0.78254973999999999</v>
      </c>
      <c r="AR15192" s="83">
        <v>-2.7058442</v>
      </c>
      <c r="AU15192" s="91"/>
      <c r="AW15192" s="89"/>
      <c r="BE15192" s="90"/>
      <c r="BF15192" s="84"/>
      <c r="BG15192" s="84">
        <f t="shared" si="239"/>
        <v>46813.5</v>
      </c>
    </row>
    <row r="15193" spans="39:59">
      <c r="AM15193" s="85" t="s">
        <v>15445</v>
      </c>
      <c r="AN15193" s="83">
        <v>3.4884428999999999</v>
      </c>
      <c r="AO15193" s="84">
        <v>800.26391999999998</v>
      </c>
      <c r="AP15193" s="83">
        <v>6076.8833000000004</v>
      </c>
      <c r="AQ15193" s="83">
        <v>0.78255266000000001</v>
      </c>
      <c r="AR15193" s="83">
        <v>-2.7058901999999998</v>
      </c>
      <c r="AU15193" s="91"/>
      <c r="AW15193" s="89"/>
      <c r="BE15193" s="90"/>
      <c r="BF15193" s="84"/>
      <c r="BG15193" s="84">
        <f t="shared" si="239"/>
        <v>46814</v>
      </c>
    </row>
    <row r="15194" spans="39:59">
      <c r="AM15194" s="85" t="s">
        <v>15446</v>
      </c>
      <c r="AN15194" s="83">
        <v>3.4884578999999998</v>
      </c>
      <c r="AO15194" s="84">
        <v>800.09644000000003</v>
      </c>
      <c r="AP15194" s="83">
        <v>6077.2831999999999</v>
      </c>
      <c r="AQ15194" s="83">
        <v>0.78256064999999997</v>
      </c>
      <c r="AR15194" s="83">
        <v>-2.7058973000000002</v>
      </c>
      <c r="AU15194" s="91"/>
      <c r="AW15194" s="89"/>
      <c r="BE15194" s="90"/>
      <c r="BF15194" s="84"/>
      <c r="BG15194" s="84">
        <f t="shared" si="239"/>
        <v>46814.5</v>
      </c>
    </row>
    <row r="15195" spans="39:59">
      <c r="AM15195" s="85" t="s">
        <v>15447</v>
      </c>
      <c r="AN15195" s="83">
        <v>3.4884390999999999</v>
      </c>
      <c r="AO15195" s="84">
        <v>800.08112000000006</v>
      </c>
      <c r="AP15195" s="83">
        <v>6077.6831000000002</v>
      </c>
      <c r="AQ15195" s="83">
        <v>0.78256190000000003</v>
      </c>
      <c r="AR15195" s="83">
        <v>-2.7058773</v>
      </c>
      <c r="AU15195" s="91"/>
      <c r="AW15195" s="89"/>
      <c r="BE15195" s="90"/>
      <c r="BF15195" s="84"/>
      <c r="BG15195" s="84">
        <f t="shared" si="239"/>
        <v>46815</v>
      </c>
    </row>
    <row r="15196" spans="39:59">
      <c r="AM15196" s="85" t="s">
        <v>15448</v>
      </c>
      <c r="AN15196" s="83">
        <v>3.4884757999999998</v>
      </c>
      <c r="AO15196" s="84">
        <v>800.29436999999996</v>
      </c>
      <c r="AP15196" s="83">
        <v>6078.0834999999997</v>
      </c>
      <c r="AQ15196" s="83">
        <v>0.78256988999999999</v>
      </c>
      <c r="AR15196" s="83">
        <v>-2.7059058999999999</v>
      </c>
      <c r="AU15196" s="91"/>
      <c r="AW15196" s="89"/>
      <c r="BE15196" s="90"/>
      <c r="BF15196" s="84"/>
      <c r="BG15196" s="84">
        <f t="shared" si="239"/>
        <v>46815.5</v>
      </c>
    </row>
    <row r="15197" spans="39:59">
      <c r="AM15197" s="85" t="s">
        <v>15449</v>
      </c>
      <c r="AN15197" s="83">
        <v>3.4885912000000001</v>
      </c>
      <c r="AO15197" s="84">
        <v>800.21825999999999</v>
      </c>
      <c r="AP15197" s="83">
        <v>6078.4834000000001</v>
      </c>
      <c r="AQ15197" s="83">
        <v>0.78256917000000004</v>
      </c>
      <c r="AR15197" s="83">
        <v>-2.7060219999999999</v>
      </c>
      <c r="AU15197" s="91"/>
      <c r="AW15197" s="89"/>
      <c r="BE15197" s="90"/>
      <c r="BF15197" s="84"/>
      <c r="BG15197" s="84">
        <f t="shared" si="239"/>
        <v>46816</v>
      </c>
    </row>
    <row r="15198" spans="39:59">
      <c r="AM15198" s="85" t="s">
        <v>15450</v>
      </c>
      <c r="AN15198" s="83">
        <v>3.4885630999999999</v>
      </c>
      <c r="AO15198" s="84">
        <v>800.11157000000003</v>
      </c>
      <c r="AP15198" s="83">
        <v>6078.8833000000004</v>
      </c>
      <c r="AQ15198" s="83">
        <v>0.78257458999999996</v>
      </c>
      <c r="AR15198" s="83">
        <v>-2.7059883999999998</v>
      </c>
      <c r="AU15198" s="91"/>
      <c r="AW15198" s="89"/>
      <c r="BE15198" s="90"/>
      <c r="BF15198" s="84"/>
      <c r="BG15198" s="84">
        <f t="shared" si="239"/>
        <v>46816.5</v>
      </c>
    </row>
    <row r="15199" spans="39:59">
      <c r="AM15199" s="85" t="s">
        <v>15451</v>
      </c>
      <c r="AN15199" s="83">
        <v>3.4886203</v>
      </c>
      <c r="AO15199" s="84">
        <v>800.14202999999998</v>
      </c>
      <c r="AP15199" s="83">
        <v>6079.2837</v>
      </c>
      <c r="AQ15199" s="83">
        <v>0.78258234000000004</v>
      </c>
      <c r="AR15199" s="83">
        <v>-2.7060379999999999</v>
      </c>
      <c r="AU15199" s="91"/>
      <c r="AW15199" s="89"/>
      <c r="BE15199" s="90"/>
      <c r="BF15199" s="84"/>
      <c r="BG15199" s="84">
        <f t="shared" si="239"/>
        <v>46817</v>
      </c>
    </row>
    <row r="15200" spans="39:59">
      <c r="AM15200" s="85" t="s">
        <v>15452</v>
      </c>
      <c r="AN15200" s="83">
        <v>3.488683</v>
      </c>
      <c r="AO15200" s="84">
        <v>800.09644000000003</v>
      </c>
      <c r="AP15200" s="83">
        <v>6079.6836000000003</v>
      </c>
      <c r="AQ15200" s="83">
        <v>0.78258830000000001</v>
      </c>
      <c r="AR15200" s="83">
        <v>-2.7060947</v>
      </c>
      <c r="AU15200" s="91"/>
      <c r="AW15200" s="89"/>
      <c r="BE15200" s="90"/>
      <c r="BF15200" s="84"/>
      <c r="BG15200" s="84">
        <f t="shared" si="239"/>
        <v>46817.5</v>
      </c>
    </row>
    <row r="15201" spans="39:59">
      <c r="AM15201" s="85" t="s">
        <v>15453</v>
      </c>
      <c r="AN15201" s="83">
        <v>3.4887229999999998</v>
      </c>
      <c r="AO15201" s="84">
        <v>800.17255</v>
      </c>
      <c r="AP15201" s="83">
        <v>6080.0839999999998</v>
      </c>
      <c r="AQ15201" s="83">
        <v>0.78259939000000001</v>
      </c>
      <c r="AR15201" s="83">
        <v>-2.7061236000000002</v>
      </c>
      <c r="AU15201" s="91"/>
      <c r="AW15201" s="89"/>
      <c r="BE15201" s="90"/>
      <c r="BF15201" s="84"/>
      <c r="BG15201" s="84">
        <f t="shared" si="239"/>
        <v>46818</v>
      </c>
    </row>
    <row r="15202" spans="39:59">
      <c r="AM15202" s="85" t="s">
        <v>15454</v>
      </c>
      <c r="AN15202" s="83">
        <v>3.4888078999999999</v>
      </c>
      <c r="AO15202" s="84">
        <v>800.21825999999999</v>
      </c>
      <c r="AP15202" s="83">
        <v>6080.4839000000002</v>
      </c>
      <c r="AQ15202" s="83">
        <v>0.78261238</v>
      </c>
      <c r="AR15202" s="83">
        <v>-2.7061956</v>
      </c>
      <c r="AU15202" s="91"/>
      <c r="AW15202" s="89"/>
      <c r="BE15202" s="90"/>
      <c r="BF15202" s="84"/>
      <c r="BG15202" s="84">
        <f t="shared" si="239"/>
        <v>46818.5</v>
      </c>
    </row>
    <row r="15203" spans="39:59">
      <c r="AM15203" s="85" t="s">
        <v>15455</v>
      </c>
      <c r="AN15203" s="83">
        <v>3.4888205999999999</v>
      </c>
      <c r="AO15203" s="84">
        <v>800.23346000000004</v>
      </c>
      <c r="AP15203" s="83">
        <v>6080.8837999999996</v>
      </c>
      <c r="AQ15203" s="83">
        <v>0.78261798999999999</v>
      </c>
      <c r="AR15203" s="83">
        <v>-2.7062024999999998</v>
      </c>
      <c r="AU15203" s="91"/>
      <c r="AW15203" s="89"/>
      <c r="BE15203" s="90"/>
      <c r="BF15203" s="84"/>
      <c r="BG15203" s="84">
        <f t="shared" si="239"/>
        <v>46819</v>
      </c>
    </row>
    <row r="15204" spans="39:59">
      <c r="AM15204" s="85" t="s">
        <v>15456</v>
      </c>
      <c r="AN15204" s="83">
        <v>3.4887595</v>
      </c>
      <c r="AO15204" s="84">
        <v>800.11157000000003</v>
      </c>
      <c r="AP15204" s="83">
        <v>6081.2842000000001</v>
      </c>
      <c r="AQ15204" s="83">
        <v>0.78261678999999995</v>
      </c>
      <c r="AR15204" s="83">
        <v>-2.7061427</v>
      </c>
      <c r="AU15204" s="91"/>
      <c r="AW15204" s="89"/>
      <c r="BE15204" s="90"/>
      <c r="BF15204" s="84"/>
      <c r="BG15204" s="84">
        <f t="shared" si="239"/>
        <v>46819.5</v>
      </c>
    </row>
    <row r="15205" spans="39:59">
      <c r="AM15205" s="85" t="s">
        <v>15457</v>
      </c>
      <c r="AN15205" s="83">
        <v>3.4888039000000002</v>
      </c>
      <c r="AO15205" s="84">
        <v>800.29443000000003</v>
      </c>
      <c r="AP15205" s="83">
        <v>6081.6841000000004</v>
      </c>
      <c r="AQ15205" s="83">
        <v>0.78261513000000005</v>
      </c>
      <c r="AR15205" s="83">
        <v>-2.7061886999999998</v>
      </c>
      <c r="AU15205" s="91"/>
      <c r="AW15205" s="89"/>
      <c r="BE15205" s="90"/>
      <c r="BF15205" s="84"/>
      <c r="BG15205" s="84">
        <f t="shared" si="239"/>
        <v>46820</v>
      </c>
    </row>
    <row r="15206" spans="39:59">
      <c r="AM15206" s="85" t="s">
        <v>15458</v>
      </c>
      <c r="AN15206" s="83">
        <v>3.4888430000000001</v>
      </c>
      <c r="AO15206" s="84">
        <v>800.06592000000001</v>
      </c>
      <c r="AP15206" s="83">
        <v>6082.0839999999998</v>
      </c>
      <c r="AQ15206" s="83">
        <v>0.78262447999999996</v>
      </c>
      <c r="AR15206" s="83">
        <v>-2.7062184999999999</v>
      </c>
      <c r="AU15206" s="91"/>
      <c r="AW15206" s="89"/>
      <c r="BE15206" s="90"/>
      <c r="BF15206" s="84"/>
      <c r="BG15206" s="84">
        <f t="shared" si="239"/>
        <v>46820.5</v>
      </c>
    </row>
    <row r="15207" spans="39:59">
      <c r="AM15207" s="85" t="s">
        <v>15459</v>
      </c>
      <c r="AN15207" s="83">
        <v>3.4888859000000001</v>
      </c>
      <c r="AO15207" s="84">
        <v>800.09636999999998</v>
      </c>
      <c r="AP15207" s="83">
        <v>6082.4844000000003</v>
      </c>
      <c r="AQ15207" s="83">
        <v>0.78262907000000004</v>
      </c>
      <c r="AR15207" s="83">
        <v>-2.7062569000000001</v>
      </c>
      <c r="AU15207" s="91"/>
      <c r="AW15207" s="89"/>
      <c r="BE15207" s="90"/>
      <c r="BF15207" s="84"/>
      <c r="BG15207" s="84">
        <f t="shared" si="239"/>
        <v>46821</v>
      </c>
    </row>
    <row r="15208" spans="39:59">
      <c r="AM15208" s="85" t="s">
        <v>15460</v>
      </c>
      <c r="AN15208" s="83">
        <v>3.4889643000000001</v>
      </c>
      <c r="AO15208" s="84">
        <v>800.09636999999998</v>
      </c>
      <c r="AP15208" s="83">
        <v>6082.8842999999997</v>
      </c>
      <c r="AQ15208" s="83">
        <v>0.78263545000000001</v>
      </c>
      <c r="AR15208" s="83">
        <v>-2.7063288999999999</v>
      </c>
      <c r="AU15208" s="91"/>
      <c r="AW15208" s="89"/>
      <c r="BE15208" s="90"/>
      <c r="BF15208" s="84"/>
      <c r="BG15208" s="84">
        <f t="shared" si="239"/>
        <v>46821.5</v>
      </c>
    </row>
    <row r="15209" spans="39:59">
      <c r="AM15209" s="85" t="s">
        <v>15461</v>
      </c>
      <c r="AN15209" s="83">
        <v>3.4890275000000002</v>
      </c>
      <c r="AO15209" s="84">
        <v>800.23339999999996</v>
      </c>
      <c r="AP15209" s="83">
        <v>6083.2842000000001</v>
      </c>
      <c r="AQ15209" s="83">
        <v>0.78264314000000001</v>
      </c>
      <c r="AR15209" s="83">
        <v>-2.7063844000000001</v>
      </c>
      <c r="AU15209" s="91"/>
      <c r="AW15209" s="89"/>
      <c r="BE15209" s="90"/>
      <c r="BF15209" s="84"/>
      <c r="BG15209" s="84">
        <f t="shared" si="239"/>
        <v>46822</v>
      </c>
    </row>
    <row r="15210" spans="39:59">
      <c r="AM15210" s="85" t="s">
        <v>15462</v>
      </c>
      <c r="AN15210" s="83">
        <v>3.4891188</v>
      </c>
      <c r="AO15210" s="84">
        <v>800.18773999999996</v>
      </c>
      <c r="AP15210" s="83">
        <v>6083.6845999999996</v>
      </c>
      <c r="AQ15210" s="83">
        <v>0.78265381000000001</v>
      </c>
      <c r="AR15210" s="83">
        <v>-2.7064650000000001</v>
      </c>
      <c r="AU15210" s="91"/>
      <c r="AW15210" s="89"/>
      <c r="BE15210" s="90"/>
      <c r="BF15210" s="84"/>
      <c r="BG15210" s="84">
        <f t="shared" si="239"/>
        <v>46822.5</v>
      </c>
    </row>
    <row r="15211" spans="39:59">
      <c r="AM15211" s="85" t="s">
        <v>15463</v>
      </c>
      <c r="AN15211" s="83">
        <v>3.4891283999999998</v>
      </c>
      <c r="AO15211" s="84">
        <v>800.26391999999998</v>
      </c>
      <c r="AP15211" s="83">
        <v>6084.0844999999999</v>
      </c>
      <c r="AQ15211" s="83">
        <v>0.78265786000000004</v>
      </c>
      <c r="AR15211" s="83">
        <v>-2.7064705</v>
      </c>
      <c r="AU15211" s="91"/>
      <c r="AW15211" s="89"/>
      <c r="BE15211" s="90"/>
      <c r="BF15211" s="84"/>
      <c r="BG15211" s="84">
        <f t="shared" si="239"/>
        <v>46823</v>
      </c>
    </row>
    <row r="15212" spans="39:59">
      <c r="AM15212" s="85" t="s">
        <v>15464</v>
      </c>
      <c r="AN15212" s="83">
        <v>3.4891068999999999</v>
      </c>
      <c r="AO15212" s="84">
        <v>800.06592000000001</v>
      </c>
      <c r="AP15212" s="83">
        <v>6084.4849000000004</v>
      </c>
      <c r="AQ15212" s="83">
        <v>0.78266579000000003</v>
      </c>
      <c r="AR15212" s="83">
        <v>-2.7064412</v>
      </c>
      <c r="AU15212" s="91"/>
      <c r="AW15212" s="89"/>
      <c r="BE15212" s="90"/>
      <c r="BF15212" s="84"/>
      <c r="BG15212" s="84">
        <f t="shared" si="239"/>
        <v>46823.5</v>
      </c>
    </row>
    <row r="15213" spans="39:59">
      <c r="AM15213" s="85" t="s">
        <v>15465</v>
      </c>
      <c r="AN15213" s="83">
        <v>3.4891207</v>
      </c>
      <c r="AO15213" s="84">
        <v>800.17255</v>
      </c>
      <c r="AP15213" s="83">
        <v>6084.8847999999998</v>
      </c>
      <c r="AQ15213" s="83">
        <v>0.78266793000000001</v>
      </c>
      <c r="AR15213" s="83">
        <v>-2.7064528000000001</v>
      </c>
      <c r="AU15213" s="91"/>
      <c r="AW15213" s="89"/>
      <c r="BE15213" s="90"/>
      <c r="BF15213" s="84"/>
      <c r="BG15213" s="84">
        <f t="shared" si="239"/>
        <v>46824</v>
      </c>
    </row>
    <row r="15214" spans="39:59">
      <c r="AM15214" s="85" t="s">
        <v>15466</v>
      </c>
      <c r="AN15214" s="83">
        <v>3.4891331000000001</v>
      </c>
      <c r="AO15214" s="84">
        <v>800.24872000000005</v>
      </c>
      <c r="AP15214" s="83">
        <v>6085.2847000000002</v>
      </c>
      <c r="AQ15214" s="83">
        <v>0.78267032000000003</v>
      </c>
      <c r="AR15214" s="83">
        <v>-2.7064629</v>
      </c>
      <c r="AU15214" s="91"/>
      <c r="AW15214" s="89"/>
      <c r="BE15214" s="90"/>
      <c r="BF15214" s="84"/>
      <c r="BG15214" s="84">
        <f t="shared" si="239"/>
        <v>46824.5</v>
      </c>
    </row>
    <row r="15215" spans="39:59">
      <c r="AM15215" s="85" t="s">
        <v>15467</v>
      </c>
      <c r="AN15215" s="83">
        <v>3.4891453000000001</v>
      </c>
      <c r="AO15215" s="84">
        <v>800.34009000000003</v>
      </c>
      <c r="AP15215" s="83">
        <v>6085.6850999999997</v>
      </c>
      <c r="AQ15215" s="83">
        <v>0.78267514999999999</v>
      </c>
      <c r="AR15215" s="83">
        <v>-2.7064702999999999</v>
      </c>
      <c r="AU15215" s="91"/>
      <c r="AW15215" s="89"/>
      <c r="BE15215" s="90"/>
      <c r="BF15215" s="84"/>
      <c r="BG15215" s="84">
        <f t="shared" si="239"/>
        <v>46825</v>
      </c>
    </row>
    <row r="15216" spans="39:59">
      <c r="AM15216" s="85" t="s">
        <v>15468</v>
      </c>
      <c r="AN15216" s="83">
        <v>3.4890819</v>
      </c>
      <c r="AO15216" s="84">
        <v>800.02020000000005</v>
      </c>
      <c r="AP15216" s="83">
        <v>6086.085</v>
      </c>
      <c r="AQ15216" s="83">
        <v>0.78267986000000001</v>
      </c>
      <c r="AR15216" s="83">
        <v>-2.7064021</v>
      </c>
      <c r="AU15216" s="91"/>
      <c r="AW15216" s="89"/>
      <c r="BE15216" s="90"/>
      <c r="BF15216" s="84"/>
      <c r="BG15216" s="84">
        <f t="shared" si="239"/>
        <v>46825.5</v>
      </c>
    </row>
    <row r="15217" spans="39:59">
      <c r="AM15217" s="85" t="s">
        <v>15469</v>
      </c>
      <c r="AN15217" s="83">
        <v>3.4890118000000001</v>
      </c>
      <c r="AO15217" s="84">
        <v>800.09636999999998</v>
      </c>
      <c r="AP15217" s="83">
        <v>6086.4849000000004</v>
      </c>
      <c r="AQ15217" s="83">
        <v>0.78268181999999997</v>
      </c>
      <c r="AR15217" s="83">
        <v>-2.7063297999999998</v>
      </c>
      <c r="AU15217" s="91"/>
      <c r="AW15217" s="89"/>
      <c r="BE15217" s="90"/>
      <c r="BF15217" s="84"/>
      <c r="BG15217" s="84">
        <f t="shared" si="239"/>
        <v>46826</v>
      </c>
    </row>
    <row r="15218" spans="39:59">
      <c r="AM15218" s="85" t="s">
        <v>15470</v>
      </c>
      <c r="AN15218" s="83">
        <v>3.4889011000000001</v>
      </c>
      <c r="AO15218" s="84">
        <v>800.14209000000005</v>
      </c>
      <c r="AP15218" s="83">
        <v>6086.8852999999999</v>
      </c>
      <c r="AQ15218" s="83">
        <v>0.78267264000000003</v>
      </c>
      <c r="AR15218" s="83">
        <v>-2.7062284999999999</v>
      </c>
      <c r="AU15218" s="91"/>
      <c r="AW15218" s="89"/>
      <c r="BE15218" s="90"/>
      <c r="BF15218" s="84"/>
      <c r="BG15218" s="84">
        <f t="shared" si="239"/>
        <v>46826.5</v>
      </c>
    </row>
    <row r="15219" spans="39:59">
      <c r="AM15219" s="85" t="s">
        <v>15471</v>
      </c>
      <c r="AN15219" s="83">
        <v>3.4888143999999999</v>
      </c>
      <c r="AO15219" s="84">
        <v>800.05065999999999</v>
      </c>
      <c r="AP15219" s="83">
        <v>6087.2852000000003</v>
      </c>
      <c r="AQ15219" s="83">
        <v>0.78267741000000002</v>
      </c>
      <c r="AR15219" s="83">
        <v>-2.7061369000000002</v>
      </c>
      <c r="AU15219" s="91"/>
      <c r="AW15219" s="89"/>
      <c r="BE15219" s="90"/>
      <c r="BF15219" s="84"/>
      <c r="BG15219" s="84">
        <f t="shared" si="239"/>
        <v>46827</v>
      </c>
    </row>
    <row r="15220" spans="39:59">
      <c r="AM15220" s="85" t="s">
        <v>15472</v>
      </c>
      <c r="AN15220" s="83">
        <v>3.4887147000000001</v>
      </c>
      <c r="AO15220" s="84">
        <v>800.15734999999995</v>
      </c>
      <c r="AP15220" s="83">
        <v>6087.6850999999997</v>
      </c>
      <c r="AQ15220" s="83">
        <v>0.78267162999999995</v>
      </c>
      <c r="AR15220" s="83">
        <v>-2.7060430000000002</v>
      </c>
      <c r="AU15220" s="91"/>
      <c r="AW15220" s="89"/>
      <c r="BE15220" s="90"/>
      <c r="BF15220" s="84"/>
      <c r="BG15220" s="84">
        <f t="shared" si="239"/>
        <v>46827.5</v>
      </c>
    </row>
    <row r="15221" spans="39:59">
      <c r="AM15221" s="85" t="s">
        <v>15473</v>
      </c>
      <c r="AN15221" s="83">
        <v>3.4886780000000002</v>
      </c>
      <c r="AO15221" s="84">
        <v>800.32488999999998</v>
      </c>
      <c r="AP15221" s="83">
        <v>6088.0853999999999</v>
      </c>
      <c r="AQ15221" s="83">
        <v>0.7826727</v>
      </c>
      <c r="AR15221" s="83">
        <v>-2.7060053000000002</v>
      </c>
      <c r="AU15221" s="91"/>
      <c r="AW15221" s="89"/>
      <c r="BE15221" s="90"/>
      <c r="BF15221" s="84"/>
      <c r="BG15221" s="84">
        <f t="shared" si="239"/>
        <v>46828</v>
      </c>
    </row>
    <row r="15222" spans="39:59">
      <c r="AM15222" s="85" t="s">
        <v>15474</v>
      </c>
      <c r="AN15222" s="83">
        <v>3.4887362</v>
      </c>
      <c r="AO15222" s="84">
        <v>800.06592000000001</v>
      </c>
      <c r="AP15222" s="83">
        <v>6088.4853999999996</v>
      </c>
      <c r="AQ15222" s="83">
        <v>0.78266990000000003</v>
      </c>
      <c r="AR15222" s="83">
        <v>-2.7060664000000001</v>
      </c>
      <c r="AU15222" s="91"/>
      <c r="AW15222" s="89"/>
      <c r="BE15222" s="90"/>
      <c r="BF15222" s="84"/>
      <c r="BG15222" s="84">
        <f t="shared" si="239"/>
        <v>46828.5</v>
      </c>
    </row>
    <row r="15223" spans="39:59">
      <c r="AM15223" s="85" t="s">
        <v>15475</v>
      </c>
      <c r="AN15223" s="83">
        <v>3.4887239999999999</v>
      </c>
      <c r="AO15223" s="84">
        <v>800.15728999999999</v>
      </c>
      <c r="AP15223" s="83">
        <v>6088.8856999999998</v>
      </c>
      <c r="AQ15223" s="83">
        <v>0.78267288000000002</v>
      </c>
      <c r="AR15223" s="83">
        <v>-2.7060510999999998</v>
      </c>
      <c r="AU15223" s="91"/>
      <c r="AW15223" s="89"/>
      <c r="BE15223" s="90"/>
      <c r="BF15223" s="84"/>
      <c r="BG15223" s="84">
        <f t="shared" si="239"/>
        <v>46829</v>
      </c>
    </row>
    <row r="15224" spans="39:59">
      <c r="AM15224" s="85" t="s">
        <v>15476</v>
      </c>
      <c r="AN15224" s="83">
        <v>3.4886908999999999</v>
      </c>
      <c r="AO15224" s="84">
        <v>800.08118000000002</v>
      </c>
      <c r="AP15224" s="83">
        <v>6089.2856000000002</v>
      </c>
      <c r="AQ15224" s="83">
        <v>0.78266943</v>
      </c>
      <c r="AR15224" s="83">
        <v>-2.7060213000000002</v>
      </c>
      <c r="AU15224" s="91"/>
      <c r="AW15224" s="89"/>
      <c r="BE15224" s="90"/>
      <c r="BF15224" s="84"/>
      <c r="BG15224" s="84">
        <f t="shared" si="239"/>
        <v>46829.5</v>
      </c>
    </row>
    <row r="15225" spans="39:59">
      <c r="AM15225" s="85" t="s">
        <v>15477</v>
      </c>
      <c r="AN15225" s="83">
        <v>3.4886412999999998</v>
      </c>
      <c r="AO15225" s="84">
        <v>800.12683000000004</v>
      </c>
      <c r="AP15225" s="83">
        <v>6089.6854999999996</v>
      </c>
      <c r="AQ15225" s="83">
        <v>0.78267257999999995</v>
      </c>
      <c r="AR15225" s="83">
        <v>-2.7059685999999998</v>
      </c>
      <c r="AU15225" s="91"/>
      <c r="AW15225" s="89"/>
      <c r="BE15225" s="90"/>
      <c r="BF15225" s="84"/>
      <c r="BG15225" s="84">
        <f t="shared" si="239"/>
        <v>46830</v>
      </c>
    </row>
    <row r="15226" spans="39:59">
      <c r="AM15226" s="85" t="s">
        <v>15478</v>
      </c>
      <c r="AN15226" s="83">
        <v>3.4887155999999999</v>
      </c>
      <c r="AO15226" s="84">
        <v>800.14209000000005</v>
      </c>
      <c r="AP15226" s="83">
        <v>6090.0859</v>
      </c>
      <c r="AQ15226" s="83">
        <v>0.78267096999999997</v>
      </c>
      <c r="AR15226" s="83">
        <v>-2.7060447000000001</v>
      </c>
      <c r="AU15226" s="91"/>
      <c r="AW15226" s="89"/>
      <c r="BE15226" s="90"/>
      <c r="BF15226" s="84"/>
      <c r="BG15226" s="84">
        <f t="shared" si="239"/>
        <v>46830.5</v>
      </c>
    </row>
    <row r="15227" spans="39:59">
      <c r="AM15227" s="85" t="s">
        <v>15479</v>
      </c>
      <c r="AN15227" s="83">
        <v>3.4886298</v>
      </c>
      <c r="AO15227" s="84">
        <v>800.15734999999995</v>
      </c>
      <c r="AP15227" s="83">
        <v>6090.4858000000004</v>
      </c>
      <c r="AQ15227" s="83">
        <v>0.78267043999999997</v>
      </c>
      <c r="AR15227" s="83">
        <v>-2.7059593</v>
      </c>
      <c r="AU15227" s="91"/>
      <c r="AW15227" s="89"/>
      <c r="BE15227" s="90"/>
      <c r="BF15227" s="84"/>
      <c r="BG15227" s="84">
        <f t="shared" si="239"/>
        <v>46831</v>
      </c>
    </row>
    <row r="15228" spans="39:59">
      <c r="AM15228" s="85" t="s">
        <v>15480</v>
      </c>
      <c r="AN15228" s="83">
        <v>3.4886720000000002</v>
      </c>
      <c r="AO15228" s="84">
        <v>800.14209000000005</v>
      </c>
      <c r="AP15228" s="83">
        <v>6090.8856999999998</v>
      </c>
      <c r="AQ15228" s="83">
        <v>0.78267812999999997</v>
      </c>
      <c r="AR15228" s="83">
        <v>-2.7059939000000002</v>
      </c>
      <c r="AU15228" s="91"/>
      <c r="AW15228" s="89"/>
      <c r="BE15228" s="90"/>
      <c r="BF15228" s="84"/>
      <c r="BG15228" s="84">
        <f t="shared" si="239"/>
        <v>46831.5</v>
      </c>
    </row>
    <row r="15229" spans="39:59">
      <c r="AM15229" s="85" t="s">
        <v>15481</v>
      </c>
      <c r="AN15229" s="83">
        <v>3.4887389999999998</v>
      </c>
      <c r="AO15229" s="84">
        <v>800.15734999999995</v>
      </c>
      <c r="AP15229" s="83">
        <v>6091.2861000000003</v>
      </c>
      <c r="AQ15229" s="83">
        <v>0.78267986000000001</v>
      </c>
      <c r="AR15229" s="83">
        <v>-2.7060591999999999</v>
      </c>
      <c r="AU15229" s="91"/>
      <c r="AW15229" s="89"/>
      <c r="BE15229" s="90"/>
      <c r="BF15229" s="84"/>
      <c r="BG15229" s="84">
        <f t="shared" si="239"/>
        <v>46832</v>
      </c>
    </row>
    <row r="15230" spans="39:59">
      <c r="AM15230" s="85" t="s">
        <v>15482</v>
      </c>
      <c r="AN15230" s="83">
        <v>3.4887331000000001</v>
      </c>
      <c r="AO15230" s="84">
        <v>800.03552000000002</v>
      </c>
      <c r="AP15230" s="83">
        <v>6091.6859999999997</v>
      </c>
      <c r="AQ15230" s="83">
        <v>0.78267622000000003</v>
      </c>
      <c r="AR15230" s="83">
        <v>-2.7060567999999998</v>
      </c>
      <c r="AU15230" s="91"/>
      <c r="AW15230" s="89"/>
      <c r="BE15230" s="90"/>
      <c r="BF15230" s="84"/>
      <c r="BG15230" s="84">
        <f t="shared" si="239"/>
        <v>46832.5</v>
      </c>
    </row>
    <row r="15231" spans="39:59">
      <c r="AM15231" s="85" t="s">
        <v>15483</v>
      </c>
      <c r="AN15231" s="83">
        <v>3.4887294999999998</v>
      </c>
      <c r="AO15231" s="84">
        <v>800.09644000000003</v>
      </c>
      <c r="AP15231" s="83">
        <v>6092.0859</v>
      </c>
      <c r="AQ15231" s="83">
        <v>0.78267229000000005</v>
      </c>
      <c r="AR15231" s="83">
        <v>-2.7060572999999999</v>
      </c>
      <c r="AU15231" s="91"/>
      <c r="AW15231" s="89"/>
      <c r="BE15231" s="90"/>
      <c r="BF15231" s="84"/>
      <c r="BG15231" s="84">
        <f t="shared" si="239"/>
        <v>46833</v>
      </c>
    </row>
    <row r="15232" spans="39:59">
      <c r="AM15232" s="85" t="s">
        <v>15484</v>
      </c>
      <c r="AN15232" s="83">
        <v>3.4886531999999999</v>
      </c>
      <c r="AO15232" s="84">
        <v>800.03552000000002</v>
      </c>
      <c r="AP15232" s="83">
        <v>6092.4862999999996</v>
      </c>
      <c r="AQ15232" s="83">
        <v>0.78267050000000005</v>
      </c>
      <c r="AR15232" s="83">
        <v>-2.7059826999999999</v>
      </c>
      <c r="AU15232" s="91"/>
      <c r="AW15232" s="89"/>
      <c r="BE15232" s="90"/>
      <c r="BF15232" s="84"/>
      <c r="BG15232" s="84">
        <f t="shared" si="239"/>
        <v>46833.5</v>
      </c>
    </row>
    <row r="15233" spans="39:59">
      <c r="AM15233" s="85" t="s">
        <v>15485</v>
      </c>
      <c r="AN15233" s="83">
        <v>3.4886466999999999</v>
      </c>
      <c r="AO15233" s="84">
        <v>800.06592000000001</v>
      </c>
      <c r="AP15233" s="83">
        <v>6092.8861999999999</v>
      </c>
      <c r="AQ15233" s="83">
        <v>0.78266650000000004</v>
      </c>
      <c r="AR15233" s="83">
        <v>-2.7059802999999998</v>
      </c>
      <c r="AU15233" s="91"/>
      <c r="AW15233" s="89"/>
      <c r="BE15233" s="90"/>
      <c r="BF15233" s="84"/>
      <c r="BG15233" s="84">
        <f t="shared" si="239"/>
        <v>46834</v>
      </c>
    </row>
    <row r="15234" spans="39:59">
      <c r="AM15234" s="85" t="s">
        <v>15486</v>
      </c>
      <c r="AN15234" s="83">
        <v>3.48861</v>
      </c>
      <c r="AO15234" s="84">
        <v>800.06592000000001</v>
      </c>
      <c r="AP15234" s="83">
        <v>6093.2861000000003</v>
      </c>
      <c r="AQ15234" s="83">
        <v>0.78265923000000004</v>
      </c>
      <c r="AR15234" s="83">
        <v>-2.7059506999999998</v>
      </c>
      <c r="AU15234" s="91"/>
      <c r="AW15234" s="89"/>
      <c r="BE15234" s="90"/>
      <c r="BF15234" s="84"/>
      <c r="BG15234" s="84">
        <f t="shared" si="239"/>
        <v>46834.5</v>
      </c>
    </row>
    <row r="15235" spans="39:59">
      <c r="AM15235" s="85" t="s">
        <v>15487</v>
      </c>
      <c r="AN15235" s="83">
        <v>3.4886181000000001</v>
      </c>
      <c r="AO15235" s="84">
        <v>800.05071999999996</v>
      </c>
      <c r="AP15235" s="83">
        <v>6093.6864999999998</v>
      </c>
      <c r="AQ15235" s="83">
        <v>0.78265667000000005</v>
      </c>
      <c r="AR15235" s="83">
        <v>-2.7059614999999999</v>
      </c>
      <c r="AU15235" s="91"/>
      <c r="AW15235" s="89"/>
      <c r="BE15235" s="90"/>
      <c r="BF15235" s="84"/>
      <c r="BG15235" s="84">
        <f t="shared" si="239"/>
        <v>46835</v>
      </c>
    </row>
    <row r="15236" spans="39:59">
      <c r="AM15236" s="85" t="s">
        <v>15488</v>
      </c>
      <c r="AN15236" s="83">
        <v>3.4886371999999999</v>
      </c>
      <c r="AO15236" s="84">
        <v>799.98974999999996</v>
      </c>
      <c r="AP15236" s="83">
        <v>6094.0864000000001</v>
      </c>
      <c r="AQ15236" s="83">
        <v>0.78265530000000005</v>
      </c>
      <c r="AR15236" s="83">
        <v>-2.7059820000000001</v>
      </c>
      <c r="AU15236" s="91"/>
      <c r="AW15236" s="89"/>
      <c r="BE15236" s="90"/>
      <c r="BF15236" s="84"/>
      <c r="BG15236" s="84">
        <f t="shared" si="239"/>
        <v>46835.5</v>
      </c>
    </row>
    <row r="15237" spans="39:59">
      <c r="AM15237" s="85" t="s">
        <v>15489</v>
      </c>
      <c r="AN15237" s="83">
        <v>3.4886290999999998</v>
      </c>
      <c r="AO15237" s="84">
        <v>800.17260999999996</v>
      </c>
      <c r="AP15237" s="83">
        <v>6094.4862999999996</v>
      </c>
      <c r="AQ15237" s="83">
        <v>0.78265375000000004</v>
      </c>
      <c r="AR15237" s="83">
        <v>-2.7059753</v>
      </c>
      <c r="AU15237" s="91"/>
      <c r="AW15237" s="89"/>
      <c r="BE15237" s="90"/>
      <c r="BF15237" s="84"/>
      <c r="BG15237" s="84">
        <f t="shared" ref="BG15237:BG15300" si="240">BG15236+0.5</f>
        <v>46836</v>
      </c>
    </row>
    <row r="15238" spans="39:59">
      <c r="AM15238" s="85" t="s">
        <v>15490</v>
      </c>
      <c r="AN15238" s="83">
        <v>3.4886436000000001</v>
      </c>
      <c r="AO15238" s="84">
        <v>800.05065999999999</v>
      </c>
      <c r="AP15238" s="83">
        <v>6094.8867</v>
      </c>
      <c r="AQ15238" s="83">
        <v>0.78264999000000002</v>
      </c>
      <c r="AR15238" s="83">
        <v>-2.7059937000000001</v>
      </c>
      <c r="AU15238" s="91"/>
      <c r="AW15238" s="89"/>
      <c r="BE15238" s="90"/>
      <c r="BF15238" s="84"/>
      <c r="BG15238" s="84">
        <f t="shared" si="240"/>
        <v>46836.5</v>
      </c>
    </row>
    <row r="15239" spans="39:59">
      <c r="AM15239" s="85" t="s">
        <v>15491</v>
      </c>
      <c r="AN15239" s="83">
        <v>3.4885883</v>
      </c>
      <c r="AO15239" s="84">
        <v>800.27917000000002</v>
      </c>
      <c r="AP15239" s="83">
        <v>6095.2866000000004</v>
      </c>
      <c r="AQ15239" s="83">
        <v>0.78264933999999997</v>
      </c>
      <c r="AR15239" s="83">
        <v>-2.7059391000000002</v>
      </c>
      <c r="AU15239" s="91"/>
      <c r="AW15239" s="89"/>
      <c r="BE15239" s="90"/>
      <c r="BF15239" s="84"/>
      <c r="BG15239" s="84">
        <f t="shared" si="240"/>
        <v>46837</v>
      </c>
    </row>
    <row r="15240" spans="39:59">
      <c r="AM15240" s="85" t="s">
        <v>15492</v>
      </c>
      <c r="AN15240" s="83">
        <v>3.4886143000000001</v>
      </c>
      <c r="AO15240" s="84">
        <v>800.17255</v>
      </c>
      <c r="AP15240" s="83">
        <v>6095.6869999999999</v>
      </c>
      <c r="AQ15240" s="83">
        <v>0.78265147999999995</v>
      </c>
      <c r="AR15240" s="83">
        <v>-2.7059628999999998</v>
      </c>
      <c r="AU15240" s="91"/>
      <c r="AW15240" s="89"/>
      <c r="BE15240" s="90"/>
      <c r="BF15240" s="84"/>
      <c r="BG15240" s="84">
        <f t="shared" si="240"/>
        <v>46837.5</v>
      </c>
    </row>
    <row r="15241" spans="39:59">
      <c r="AM15241" s="85" t="s">
        <v>15493</v>
      </c>
      <c r="AN15241" s="83">
        <v>3.4886477</v>
      </c>
      <c r="AO15241" s="84">
        <v>800.005</v>
      </c>
      <c r="AP15241" s="83">
        <v>6096.0869000000002</v>
      </c>
      <c r="AQ15241" s="83">
        <v>0.78265697000000001</v>
      </c>
      <c r="AR15241" s="83">
        <v>-2.7059907999999999</v>
      </c>
      <c r="AU15241" s="91"/>
      <c r="AW15241" s="89"/>
      <c r="BE15241" s="90"/>
      <c r="BF15241" s="84"/>
      <c r="BG15241" s="84">
        <f t="shared" si="240"/>
        <v>46838</v>
      </c>
    </row>
    <row r="15242" spans="39:59">
      <c r="AM15242" s="85" t="s">
        <v>15494</v>
      </c>
      <c r="AN15242" s="83">
        <v>3.4886841999999998</v>
      </c>
      <c r="AO15242" s="84">
        <v>800.05071999999996</v>
      </c>
      <c r="AP15242" s="83">
        <v>6096.4867999999997</v>
      </c>
      <c r="AQ15242" s="83">
        <v>0.78266126000000003</v>
      </c>
      <c r="AR15242" s="83">
        <v>-2.7060230000000001</v>
      </c>
      <c r="AU15242" s="91"/>
      <c r="AW15242" s="89"/>
      <c r="BE15242" s="90"/>
      <c r="BF15242" s="84"/>
      <c r="BG15242" s="84">
        <f t="shared" si="240"/>
        <v>46838.5</v>
      </c>
    </row>
    <row r="15243" spans="39:59">
      <c r="AM15243" s="85" t="s">
        <v>15495</v>
      </c>
      <c r="AN15243" s="83">
        <v>3.4886856000000002</v>
      </c>
      <c r="AO15243" s="84">
        <v>800.12689</v>
      </c>
      <c r="AP15243" s="83">
        <v>6096.8872000000001</v>
      </c>
      <c r="AQ15243" s="83">
        <v>0.78266203000000001</v>
      </c>
      <c r="AR15243" s="83">
        <v>-2.7060236999999998</v>
      </c>
      <c r="AU15243" s="91"/>
      <c r="AW15243" s="89"/>
      <c r="BE15243" s="90"/>
      <c r="BF15243" s="84"/>
      <c r="BG15243" s="84">
        <f t="shared" si="240"/>
        <v>46839</v>
      </c>
    </row>
    <row r="15244" spans="39:59">
      <c r="AM15244" s="85" t="s">
        <v>15496</v>
      </c>
      <c r="AN15244" s="83">
        <v>3.4886973000000001</v>
      </c>
      <c r="AO15244" s="84">
        <v>800.03545999999994</v>
      </c>
      <c r="AP15244" s="83">
        <v>6097.2870999999996</v>
      </c>
      <c r="AQ15244" s="83">
        <v>0.78265923000000004</v>
      </c>
      <c r="AR15244" s="83">
        <v>-2.7060379999999999</v>
      </c>
      <c r="AU15244" s="91"/>
      <c r="AW15244" s="89"/>
      <c r="BE15244" s="90"/>
      <c r="BF15244" s="84"/>
      <c r="BG15244" s="84">
        <f t="shared" si="240"/>
        <v>46839.5</v>
      </c>
    </row>
    <row r="15245" spans="39:59">
      <c r="AM15245" s="85" t="s">
        <v>15497</v>
      </c>
      <c r="AN15245" s="83">
        <v>3.4886512999999999</v>
      </c>
      <c r="AO15245" s="84">
        <v>800.23339999999996</v>
      </c>
      <c r="AP15245" s="83">
        <v>6097.6869999999999</v>
      </c>
      <c r="AQ15245" s="83">
        <v>0.78265631000000002</v>
      </c>
      <c r="AR15245" s="83">
        <v>-2.7059951</v>
      </c>
      <c r="AU15245" s="91"/>
      <c r="AW15245" s="89"/>
      <c r="BE15245" s="90"/>
      <c r="BF15245" s="84"/>
      <c r="BG15245" s="84">
        <f t="shared" si="240"/>
        <v>46840</v>
      </c>
    </row>
    <row r="15246" spans="39:59">
      <c r="AM15246" s="85" t="s">
        <v>15498</v>
      </c>
      <c r="AN15246" s="83">
        <v>3.4886642000000001</v>
      </c>
      <c r="AO15246" s="84">
        <v>800.14202999999998</v>
      </c>
      <c r="AP15246" s="83">
        <v>6098.0874000000003</v>
      </c>
      <c r="AQ15246" s="83">
        <v>0.78266179999999996</v>
      </c>
      <c r="AR15246" s="83">
        <v>-2.7060021999999999</v>
      </c>
      <c r="AU15246" s="91"/>
      <c r="AW15246" s="89"/>
      <c r="BE15246" s="90"/>
      <c r="BF15246" s="84"/>
      <c r="BG15246" s="84">
        <f t="shared" si="240"/>
        <v>46840.5</v>
      </c>
    </row>
    <row r="15247" spans="39:59">
      <c r="AM15247" s="85" t="s">
        <v>15499</v>
      </c>
      <c r="AN15247" s="83">
        <v>3.4887438</v>
      </c>
      <c r="AO15247" s="84">
        <v>800.15734999999995</v>
      </c>
      <c r="AP15247" s="83">
        <v>6098.4872999999998</v>
      </c>
      <c r="AQ15247" s="83">
        <v>0.78267299999999995</v>
      </c>
      <c r="AR15247" s="83">
        <v>-2.7060707000000002</v>
      </c>
      <c r="AU15247" s="91"/>
      <c r="AW15247" s="89"/>
      <c r="BE15247" s="90"/>
      <c r="BF15247" s="84"/>
      <c r="BG15247" s="84">
        <f t="shared" si="240"/>
        <v>46841</v>
      </c>
    </row>
    <row r="15248" spans="39:59">
      <c r="AM15248" s="85" t="s">
        <v>15500</v>
      </c>
      <c r="AN15248" s="83">
        <v>3.4887648000000002</v>
      </c>
      <c r="AO15248" s="84">
        <v>800.09636999999998</v>
      </c>
      <c r="AP15248" s="83">
        <v>6098.8872000000001</v>
      </c>
      <c r="AQ15248" s="83">
        <v>0.78268157999999999</v>
      </c>
      <c r="AR15248" s="83">
        <v>-2.7060833</v>
      </c>
      <c r="AU15248" s="91"/>
      <c r="AW15248" s="89"/>
      <c r="BE15248" s="90"/>
      <c r="BF15248" s="84"/>
      <c r="BG15248" s="84">
        <f t="shared" si="240"/>
        <v>46841.5</v>
      </c>
    </row>
    <row r="15249" spans="39:59">
      <c r="AM15249" s="85" t="s">
        <v>15501</v>
      </c>
      <c r="AN15249" s="83">
        <v>3.4887836000000001</v>
      </c>
      <c r="AO15249" s="84">
        <v>800.06592000000001</v>
      </c>
      <c r="AP15249" s="83">
        <v>6099.2875999999997</v>
      </c>
      <c r="AQ15249" s="83">
        <v>0.78268581999999998</v>
      </c>
      <c r="AR15249" s="83">
        <v>-2.7060978000000002</v>
      </c>
      <c r="AU15249" s="91"/>
      <c r="AW15249" s="89"/>
      <c r="BE15249" s="90"/>
      <c r="BF15249" s="84"/>
      <c r="BG15249" s="84">
        <f t="shared" si="240"/>
        <v>46842</v>
      </c>
    </row>
    <row r="15250" spans="39:59">
      <c r="AM15250" s="85" t="s">
        <v>15502</v>
      </c>
      <c r="AN15250" s="83">
        <v>3.4888701000000002</v>
      </c>
      <c r="AO15250" s="84">
        <v>800.06592000000001</v>
      </c>
      <c r="AP15250" s="83">
        <v>6099.6875</v>
      </c>
      <c r="AQ15250" s="83">
        <v>0.78269546999999995</v>
      </c>
      <c r="AR15250" s="83">
        <v>-2.7061746000000002</v>
      </c>
      <c r="AU15250" s="91"/>
      <c r="AW15250" s="89"/>
      <c r="BE15250" s="90"/>
      <c r="BF15250" s="84"/>
      <c r="BG15250" s="84">
        <f t="shared" si="240"/>
        <v>46842.5</v>
      </c>
    </row>
    <row r="15251" spans="39:59">
      <c r="AM15251" s="85" t="s">
        <v>15503</v>
      </c>
      <c r="AN15251" s="83">
        <v>3.4889139999999998</v>
      </c>
      <c r="AO15251" s="84">
        <v>800.38580000000002</v>
      </c>
      <c r="AP15251" s="83">
        <v>6100.0879000000004</v>
      </c>
      <c r="AQ15251" s="83">
        <v>0.78270041999999995</v>
      </c>
      <c r="AR15251" s="83">
        <v>-2.7062135</v>
      </c>
      <c r="AU15251" s="91"/>
      <c r="AW15251" s="89"/>
      <c r="BE15251" s="90"/>
      <c r="BF15251" s="84"/>
      <c r="BG15251" s="84">
        <f t="shared" si="240"/>
        <v>46843</v>
      </c>
    </row>
    <row r="15252" spans="39:59">
      <c r="AM15252" s="85" t="s">
        <v>15504</v>
      </c>
      <c r="AN15252" s="83">
        <v>3.4888804000000002</v>
      </c>
      <c r="AO15252" s="84">
        <v>800.05065999999999</v>
      </c>
      <c r="AP15252" s="83">
        <v>6100.4877999999999</v>
      </c>
      <c r="AQ15252" s="83">
        <v>0.78270012</v>
      </c>
      <c r="AR15252" s="83">
        <v>-2.7061803000000002</v>
      </c>
      <c r="AU15252" s="91"/>
      <c r="AW15252" s="89"/>
      <c r="BE15252" s="90"/>
      <c r="BF15252" s="84"/>
      <c r="BG15252" s="84">
        <f t="shared" si="240"/>
        <v>46843.5</v>
      </c>
    </row>
    <row r="15253" spans="39:59">
      <c r="AM15253" s="85" t="s">
        <v>15505</v>
      </c>
      <c r="AN15253" s="83">
        <v>3.4887885999999999</v>
      </c>
      <c r="AO15253" s="84">
        <v>800.15734999999995</v>
      </c>
      <c r="AP15253" s="83">
        <v>6100.8877000000002</v>
      </c>
      <c r="AQ15253" s="83">
        <v>0.78271013</v>
      </c>
      <c r="AR15253" s="83">
        <v>-2.7060784999999998</v>
      </c>
      <c r="AU15253" s="91"/>
      <c r="AW15253" s="89"/>
      <c r="BE15253" s="90"/>
      <c r="BF15253" s="84"/>
      <c r="BG15253" s="84">
        <f t="shared" si="240"/>
        <v>46844</v>
      </c>
    </row>
    <row r="15254" spans="39:59">
      <c r="AM15254" s="85" t="s">
        <v>15506</v>
      </c>
      <c r="AN15254" s="83">
        <v>3.4888401</v>
      </c>
      <c r="AO15254" s="84">
        <v>800.08118000000002</v>
      </c>
      <c r="AP15254" s="83">
        <v>6101.2880999999998</v>
      </c>
      <c r="AQ15254" s="83">
        <v>0.78271663000000002</v>
      </c>
      <c r="AR15254" s="83">
        <v>-2.7061236000000002</v>
      </c>
      <c r="AU15254" s="91"/>
      <c r="AW15254" s="89"/>
      <c r="BE15254" s="90"/>
      <c r="BF15254" s="84"/>
      <c r="BG15254" s="84">
        <f t="shared" si="240"/>
        <v>46844.5</v>
      </c>
    </row>
    <row r="15255" spans="39:59">
      <c r="AM15255" s="85" t="s">
        <v>15507</v>
      </c>
      <c r="AN15255" s="83">
        <v>3.4888859000000001</v>
      </c>
      <c r="AO15255" s="84">
        <v>800.23339999999996</v>
      </c>
      <c r="AP15255" s="83">
        <v>6101.6880000000001</v>
      </c>
      <c r="AQ15255" s="83">
        <v>0.78272878999999995</v>
      </c>
      <c r="AR15255" s="83">
        <v>-2.7061570000000001</v>
      </c>
      <c r="AU15255" s="91"/>
      <c r="AW15255" s="89"/>
      <c r="BE15255" s="90"/>
      <c r="BF15255" s="84"/>
      <c r="BG15255" s="84">
        <f t="shared" si="240"/>
        <v>46845</v>
      </c>
    </row>
    <row r="15256" spans="39:59">
      <c r="AM15256" s="85" t="s">
        <v>15508</v>
      </c>
      <c r="AN15256" s="83">
        <v>3.4888870999999999</v>
      </c>
      <c r="AO15256" s="84">
        <v>800.26391999999998</v>
      </c>
      <c r="AP15256" s="83">
        <v>6102.0879000000004</v>
      </c>
      <c r="AQ15256" s="83">
        <v>0.78273439</v>
      </c>
      <c r="AR15256" s="83">
        <v>-2.7061527000000001</v>
      </c>
      <c r="AU15256" s="91"/>
      <c r="AW15256" s="89"/>
      <c r="BE15256" s="90"/>
      <c r="BF15256" s="84"/>
      <c r="BG15256" s="84">
        <f t="shared" si="240"/>
        <v>46845.5</v>
      </c>
    </row>
    <row r="15257" spans="39:59">
      <c r="AM15257" s="85" t="s">
        <v>15509</v>
      </c>
      <c r="AN15257" s="83">
        <v>3.4889986999999998</v>
      </c>
      <c r="AO15257" s="84">
        <v>800.06592000000001</v>
      </c>
      <c r="AP15257" s="83">
        <v>6102.4883</v>
      </c>
      <c r="AQ15257" s="83">
        <v>0.78275304999999995</v>
      </c>
      <c r="AR15257" s="83">
        <v>-2.7062457000000002</v>
      </c>
      <c r="AU15257" s="91"/>
      <c r="AW15257" s="89"/>
      <c r="BE15257" s="90"/>
      <c r="BF15257" s="84"/>
      <c r="BG15257" s="84">
        <f t="shared" si="240"/>
        <v>46846</v>
      </c>
    </row>
    <row r="15258" spans="39:59">
      <c r="AM15258" s="85" t="s">
        <v>15510</v>
      </c>
      <c r="AN15258" s="83">
        <v>3.4890802000000001</v>
      </c>
      <c r="AO15258" s="84">
        <v>800.12683000000004</v>
      </c>
      <c r="AP15258" s="83">
        <v>6102.8882000000003</v>
      </c>
      <c r="AQ15258" s="83">
        <v>0.78276323999999997</v>
      </c>
      <c r="AR15258" s="83">
        <v>-2.7063169</v>
      </c>
      <c r="AU15258" s="91"/>
      <c r="AW15258" s="89"/>
      <c r="BE15258" s="90"/>
      <c r="BF15258" s="84"/>
      <c r="BG15258" s="84">
        <f t="shared" si="240"/>
        <v>46846.5</v>
      </c>
    </row>
    <row r="15259" spans="39:59">
      <c r="AM15259" s="85" t="s">
        <v>15511</v>
      </c>
      <c r="AN15259" s="83">
        <v>3.4890842000000002</v>
      </c>
      <c r="AO15259" s="84">
        <v>800.05071999999996</v>
      </c>
      <c r="AP15259" s="83">
        <v>6103.2880999999998</v>
      </c>
      <c r="AQ15259" s="83">
        <v>0.78276347999999996</v>
      </c>
      <c r="AR15259" s="83">
        <v>-2.7063207999999999</v>
      </c>
      <c r="AU15259" s="91"/>
      <c r="AW15259" s="89"/>
      <c r="BE15259" s="90"/>
      <c r="BF15259" s="84"/>
      <c r="BG15259" s="84">
        <f t="shared" si="240"/>
        <v>46847</v>
      </c>
    </row>
    <row r="15260" spans="39:59">
      <c r="AM15260" s="85" t="s">
        <v>15512</v>
      </c>
      <c r="AN15260" s="83">
        <v>3.4891581999999999</v>
      </c>
      <c r="AO15260" s="84">
        <v>800.24872000000005</v>
      </c>
      <c r="AP15260" s="83">
        <v>6103.6885000000002</v>
      </c>
      <c r="AQ15260" s="83">
        <v>0.78279184999999996</v>
      </c>
      <c r="AR15260" s="83">
        <v>-2.7063663</v>
      </c>
      <c r="AU15260" s="91"/>
      <c r="AW15260" s="89"/>
      <c r="BE15260" s="90"/>
      <c r="BF15260" s="84"/>
      <c r="BG15260" s="84">
        <f t="shared" si="240"/>
        <v>46847.5</v>
      </c>
    </row>
    <row r="15261" spans="39:59">
      <c r="AM15261" s="85" t="s">
        <v>15513</v>
      </c>
      <c r="AN15261" s="83">
        <v>3.4892280000000002</v>
      </c>
      <c r="AO15261" s="84">
        <v>800.14209000000005</v>
      </c>
      <c r="AP15261" s="83">
        <v>6104.0883999999996</v>
      </c>
      <c r="AQ15261" s="83">
        <v>0.78282784999999999</v>
      </c>
      <c r="AR15261" s="83">
        <v>-2.7064002</v>
      </c>
      <c r="AU15261" s="91"/>
      <c r="AW15261" s="89"/>
      <c r="BE15261" s="90"/>
      <c r="BF15261" s="84"/>
      <c r="BG15261" s="84">
        <f t="shared" si="240"/>
        <v>46848</v>
      </c>
    </row>
    <row r="15262" spans="39:59">
      <c r="AM15262" s="85" t="s">
        <v>15514</v>
      </c>
      <c r="AN15262" s="83">
        <v>3.4891836999999999</v>
      </c>
      <c r="AO15262" s="84">
        <v>800.18773999999996</v>
      </c>
      <c r="AP15262" s="83">
        <v>6104.4883</v>
      </c>
      <c r="AQ15262" s="83">
        <v>0.78284860000000001</v>
      </c>
      <c r="AR15262" s="83">
        <v>-2.7063351</v>
      </c>
      <c r="AU15262" s="91"/>
      <c r="AW15262" s="89"/>
      <c r="BE15262" s="90"/>
      <c r="BF15262" s="84"/>
      <c r="BG15262" s="84">
        <f t="shared" si="240"/>
        <v>46848.5</v>
      </c>
    </row>
    <row r="15263" spans="39:59">
      <c r="AM15263" s="85" t="s">
        <v>15515</v>
      </c>
      <c r="AN15263" s="83">
        <v>3.4891478999999999</v>
      </c>
      <c r="AO15263" s="84">
        <v>799.97455000000002</v>
      </c>
      <c r="AP15263" s="83">
        <v>6104.8887000000004</v>
      </c>
      <c r="AQ15263" s="83">
        <v>0.78285526999999999</v>
      </c>
      <c r="AR15263" s="83">
        <v>-2.7062925999999998</v>
      </c>
      <c r="AU15263" s="91"/>
      <c r="AW15263" s="89"/>
      <c r="BE15263" s="90"/>
      <c r="BF15263" s="84"/>
      <c r="BG15263" s="84">
        <f t="shared" si="240"/>
        <v>46849</v>
      </c>
    </row>
    <row r="15264" spans="39:59">
      <c r="AM15264" s="85" t="s">
        <v>15516</v>
      </c>
      <c r="AN15264" s="83">
        <v>3.4891505</v>
      </c>
      <c r="AO15264" s="84">
        <v>800.23339999999996</v>
      </c>
      <c r="AP15264" s="83">
        <v>6105.2885999999999</v>
      </c>
      <c r="AQ15264" s="83">
        <v>0.78285568999999999</v>
      </c>
      <c r="AR15264" s="83">
        <v>-2.7062947999999998</v>
      </c>
      <c r="AU15264" s="91"/>
      <c r="AW15264" s="89"/>
      <c r="BE15264" s="90"/>
      <c r="BF15264" s="84"/>
      <c r="BG15264" s="84">
        <f t="shared" si="240"/>
        <v>46849.5</v>
      </c>
    </row>
    <row r="15265" spans="39:59">
      <c r="AM15265" s="85" t="s">
        <v>15517</v>
      </c>
      <c r="AN15265" s="83">
        <v>3.4891412000000002</v>
      </c>
      <c r="AO15265" s="84">
        <v>799.94403</v>
      </c>
      <c r="AP15265" s="83">
        <v>6105.6885000000002</v>
      </c>
      <c r="AQ15265" s="83">
        <v>0.78285676000000004</v>
      </c>
      <c r="AR15265" s="83">
        <v>-2.7062845000000002</v>
      </c>
      <c r="AU15265" s="91"/>
      <c r="AW15265" s="89"/>
      <c r="BE15265" s="90"/>
      <c r="BF15265" s="84"/>
      <c r="BG15265" s="84">
        <f t="shared" si="240"/>
        <v>46850</v>
      </c>
    </row>
    <row r="15266" spans="39:59">
      <c r="AM15266" s="85" t="s">
        <v>15518</v>
      </c>
      <c r="AN15266" s="83">
        <v>3.4891874999999999</v>
      </c>
      <c r="AO15266" s="84">
        <v>800.02026000000001</v>
      </c>
      <c r="AP15266" s="83">
        <v>6106.0888999999997</v>
      </c>
      <c r="AQ15266" s="83">
        <v>0.78285837000000003</v>
      </c>
      <c r="AR15266" s="83">
        <v>-2.7063291</v>
      </c>
      <c r="AU15266" s="91"/>
      <c r="AW15266" s="89"/>
      <c r="BE15266" s="90"/>
      <c r="BF15266" s="84"/>
      <c r="BG15266" s="84">
        <f t="shared" si="240"/>
        <v>46850.5</v>
      </c>
    </row>
    <row r="15267" spans="39:59">
      <c r="AM15267" s="85" t="s">
        <v>15519</v>
      </c>
      <c r="AN15267" s="83">
        <v>3.4892346999999999</v>
      </c>
      <c r="AO15267" s="84">
        <v>800.12689</v>
      </c>
      <c r="AP15267" s="83">
        <v>6106.4888000000001</v>
      </c>
      <c r="AQ15267" s="83">
        <v>0.78286767000000002</v>
      </c>
      <c r="AR15267" s="83">
        <v>-2.7063670000000002</v>
      </c>
      <c r="AU15267" s="91"/>
      <c r="AW15267" s="89"/>
      <c r="BE15267" s="90"/>
      <c r="BF15267" s="84"/>
      <c r="BG15267" s="84">
        <f t="shared" si="240"/>
        <v>46851</v>
      </c>
    </row>
    <row r="15268" spans="39:59">
      <c r="AM15268" s="85" t="s">
        <v>15520</v>
      </c>
      <c r="AN15268" s="83">
        <v>3.4892941</v>
      </c>
      <c r="AO15268" s="84">
        <v>800.24872000000005</v>
      </c>
      <c r="AP15268" s="83">
        <v>6106.8887000000004</v>
      </c>
      <c r="AQ15268" s="83">
        <v>0.78287804000000005</v>
      </c>
      <c r="AR15268" s="83">
        <v>-2.7064161000000002</v>
      </c>
      <c r="AU15268" s="91"/>
      <c r="AW15268" s="89"/>
      <c r="BE15268" s="90"/>
      <c r="BF15268" s="84"/>
      <c r="BG15268" s="84">
        <f t="shared" si="240"/>
        <v>46851.5</v>
      </c>
    </row>
    <row r="15269" spans="39:59">
      <c r="AM15269" s="85" t="s">
        <v>15521</v>
      </c>
      <c r="AN15269" s="83">
        <v>3.4893649</v>
      </c>
      <c r="AO15269" s="84">
        <v>800.02020000000005</v>
      </c>
      <c r="AP15269" s="83">
        <v>6107.2891</v>
      </c>
      <c r="AQ15269" s="83">
        <v>0.78289980000000003</v>
      </c>
      <c r="AR15269" s="83">
        <v>-2.7064650000000001</v>
      </c>
      <c r="AU15269" s="91"/>
      <c r="AW15269" s="89"/>
      <c r="BE15269" s="90"/>
      <c r="BF15269" s="84"/>
      <c r="BG15269" s="84">
        <f t="shared" si="240"/>
        <v>46852</v>
      </c>
    </row>
    <row r="15270" spans="39:59">
      <c r="AM15270" s="85" t="s">
        <v>15522</v>
      </c>
      <c r="AN15270" s="83">
        <v>3.4894124999999998</v>
      </c>
      <c r="AO15270" s="84">
        <v>800.17255</v>
      </c>
      <c r="AP15270" s="83">
        <v>6107.6890000000003</v>
      </c>
      <c r="AQ15270" s="83">
        <v>0.78290939000000004</v>
      </c>
      <c r="AR15270" s="83">
        <v>-2.7065032000000002</v>
      </c>
      <c r="AU15270" s="91"/>
      <c r="AW15270" s="89"/>
      <c r="BE15270" s="90"/>
      <c r="BF15270" s="84"/>
      <c r="BG15270" s="84">
        <f t="shared" si="240"/>
        <v>46852.5</v>
      </c>
    </row>
    <row r="15271" spans="39:59">
      <c r="AM15271" s="85" t="s">
        <v>15523</v>
      </c>
      <c r="AN15271" s="83">
        <v>3.4892485</v>
      </c>
      <c r="AO15271" s="84">
        <v>799.92882999999995</v>
      </c>
      <c r="AP15271" s="83">
        <v>6108.0888999999997</v>
      </c>
      <c r="AQ15271" s="83">
        <v>0.78291820999999995</v>
      </c>
      <c r="AR15271" s="83">
        <v>-2.7063302999999999</v>
      </c>
      <c r="AU15271" s="91"/>
      <c r="AW15271" s="89"/>
      <c r="BE15271" s="90"/>
      <c r="BF15271" s="84"/>
      <c r="BG15271" s="84">
        <f t="shared" si="240"/>
        <v>46853</v>
      </c>
    </row>
    <row r="15272" spans="39:59">
      <c r="AM15272" s="85" t="s">
        <v>15524</v>
      </c>
      <c r="AN15272" s="83">
        <v>3.4891808000000002</v>
      </c>
      <c r="AO15272" s="84">
        <v>799.94408999999996</v>
      </c>
      <c r="AP15272" s="83">
        <v>6108.4893000000002</v>
      </c>
      <c r="AQ15272" s="83">
        <v>0.78292823</v>
      </c>
      <c r="AR15272" s="83">
        <v>-2.7062526</v>
      </c>
      <c r="AU15272" s="91"/>
      <c r="AW15272" s="89"/>
      <c r="BE15272" s="90"/>
      <c r="BF15272" s="84"/>
      <c r="BG15272" s="84">
        <f t="shared" si="240"/>
        <v>46853.5</v>
      </c>
    </row>
    <row r="15273" spans="39:59">
      <c r="AM15273" s="85" t="s">
        <v>15525</v>
      </c>
      <c r="AN15273" s="83">
        <v>3.489023</v>
      </c>
      <c r="AO15273" s="84">
        <v>800.34009000000003</v>
      </c>
      <c r="AP15273" s="83">
        <v>6108.8891999999996</v>
      </c>
      <c r="AQ15273" s="83">
        <v>0.78293305999999996</v>
      </c>
      <c r="AR15273" s="83">
        <v>-2.7060900000000001</v>
      </c>
      <c r="AU15273" s="91"/>
      <c r="AW15273" s="89"/>
      <c r="BE15273" s="90"/>
      <c r="BF15273" s="84"/>
      <c r="BG15273" s="84">
        <f t="shared" si="240"/>
        <v>46854</v>
      </c>
    </row>
    <row r="15274" spans="39:59">
      <c r="AM15274" s="85" t="s">
        <v>15526</v>
      </c>
      <c r="AN15274" s="83">
        <v>3.4889969999999999</v>
      </c>
      <c r="AO15274" s="84">
        <v>800.18773999999996</v>
      </c>
      <c r="AP15274" s="83">
        <v>6109.2891</v>
      </c>
      <c r="AQ15274" s="83">
        <v>0.78294253000000003</v>
      </c>
      <c r="AR15274" s="83">
        <v>-2.7060544000000002</v>
      </c>
      <c r="AU15274" s="91"/>
      <c r="AW15274" s="89"/>
      <c r="BE15274" s="90"/>
      <c r="BF15274" s="84"/>
      <c r="BG15274" s="84">
        <f t="shared" si="240"/>
        <v>46854.5</v>
      </c>
    </row>
    <row r="15275" spans="39:59">
      <c r="AM15275" s="85" t="s">
        <v>15527</v>
      </c>
      <c r="AN15275" s="83">
        <v>3.4889903000000002</v>
      </c>
      <c r="AO15275" s="84">
        <v>800.11157000000003</v>
      </c>
      <c r="AP15275" s="83">
        <v>6109.6895000000004</v>
      </c>
      <c r="AQ15275" s="83">
        <v>0.78294819999999998</v>
      </c>
      <c r="AR15275" s="83">
        <v>-2.7060420999999999</v>
      </c>
      <c r="AU15275" s="91"/>
      <c r="AW15275" s="89"/>
      <c r="BE15275" s="90"/>
      <c r="BF15275" s="84"/>
      <c r="BG15275" s="84">
        <f t="shared" si="240"/>
        <v>46855</v>
      </c>
    </row>
    <row r="15276" spans="39:59">
      <c r="AM15276" s="85" t="s">
        <v>15528</v>
      </c>
      <c r="AN15276" s="83">
        <v>3.489007</v>
      </c>
      <c r="AO15276" s="84">
        <v>800.11162999999999</v>
      </c>
      <c r="AP15276" s="83">
        <v>6110.0893999999998</v>
      </c>
      <c r="AQ15276" s="83">
        <v>0.78295462999999998</v>
      </c>
      <c r="AR15276" s="83">
        <v>-2.7060523000000001</v>
      </c>
      <c r="AU15276" s="91"/>
      <c r="AW15276" s="89"/>
      <c r="BE15276" s="90"/>
      <c r="BF15276" s="84"/>
      <c r="BG15276" s="84">
        <f t="shared" si="240"/>
        <v>46855.5</v>
      </c>
    </row>
    <row r="15277" spans="39:59">
      <c r="AM15277" s="85" t="s">
        <v>15529</v>
      </c>
      <c r="AN15277" s="83">
        <v>3.4889271000000002</v>
      </c>
      <c r="AO15277" s="84">
        <v>800.06592000000001</v>
      </c>
      <c r="AP15277" s="83">
        <v>6110.4893000000002</v>
      </c>
      <c r="AQ15277" s="83">
        <v>0.78295570999999997</v>
      </c>
      <c r="AR15277" s="83">
        <v>-2.7059715</v>
      </c>
      <c r="AU15277" s="91"/>
      <c r="AW15277" s="89"/>
      <c r="BE15277" s="90"/>
      <c r="BF15277" s="84"/>
      <c r="BG15277" s="84">
        <f t="shared" si="240"/>
        <v>46856</v>
      </c>
    </row>
    <row r="15278" spans="39:59">
      <c r="AM15278" s="85" t="s">
        <v>15530</v>
      </c>
      <c r="AN15278" s="83">
        <v>3.4888824999999999</v>
      </c>
      <c r="AO15278" s="84">
        <v>799.98974999999996</v>
      </c>
      <c r="AP15278" s="83">
        <v>6110.8896000000004</v>
      </c>
      <c r="AQ15278" s="83">
        <v>0.78296423000000004</v>
      </c>
      <c r="AR15278" s="83">
        <v>-2.7059183</v>
      </c>
      <c r="AU15278" s="91"/>
      <c r="AW15278" s="89"/>
      <c r="BE15278" s="90"/>
      <c r="BF15278" s="84"/>
      <c r="BG15278" s="84">
        <f t="shared" si="240"/>
        <v>46856.5</v>
      </c>
    </row>
    <row r="15279" spans="39:59">
      <c r="AM15279" s="85" t="s">
        <v>15531</v>
      </c>
      <c r="AN15279" s="83">
        <v>3.4888799000000001</v>
      </c>
      <c r="AO15279" s="84">
        <v>800.18773999999996</v>
      </c>
      <c r="AP15279" s="83">
        <v>6111.2896000000001</v>
      </c>
      <c r="AQ15279" s="83">
        <v>0.78296714999999995</v>
      </c>
      <c r="AR15279" s="83">
        <v>-2.7059128000000001</v>
      </c>
      <c r="AU15279" s="91"/>
      <c r="AW15279" s="89"/>
      <c r="BE15279" s="90"/>
      <c r="BF15279" s="84"/>
      <c r="BG15279" s="84">
        <f t="shared" si="240"/>
        <v>46857</v>
      </c>
    </row>
    <row r="15280" spans="39:59">
      <c r="AM15280" s="85" t="s">
        <v>15532</v>
      </c>
      <c r="AN15280" s="83">
        <v>3.4889006999999999</v>
      </c>
      <c r="AO15280" s="84">
        <v>800.09644000000003</v>
      </c>
      <c r="AP15280" s="83">
        <v>6111.6895000000004</v>
      </c>
      <c r="AQ15280" s="83">
        <v>0.78297317</v>
      </c>
      <c r="AR15280" s="83">
        <v>-2.7059275999999999</v>
      </c>
      <c r="AU15280" s="91"/>
      <c r="AW15280" s="89"/>
      <c r="BE15280" s="90"/>
      <c r="BF15280" s="84"/>
      <c r="BG15280" s="84">
        <f t="shared" si="240"/>
        <v>46857.5</v>
      </c>
    </row>
    <row r="15281" spans="39:59">
      <c r="AM15281" s="85" t="s">
        <v>15533</v>
      </c>
      <c r="AN15281" s="83">
        <v>3.4888783000000001</v>
      </c>
      <c r="AO15281" s="84">
        <v>800.20306000000005</v>
      </c>
      <c r="AP15281" s="83">
        <v>6112.0897999999997</v>
      </c>
      <c r="AQ15281" s="83">
        <v>0.78297085</v>
      </c>
      <c r="AR15281" s="83">
        <v>-2.7059072999999998</v>
      </c>
      <c r="AU15281" s="91"/>
      <c r="AW15281" s="89"/>
      <c r="BE15281" s="90"/>
      <c r="BF15281" s="84"/>
      <c r="BG15281" s="84">
        <f t="shared" si="240"/>
        <v>46858</v>
      </c>
    </row>
    <row r="15282" spans="39:59">
      <c r="AM15282" s="85" t="s">
        <v>15534</v>
      </c>
      <c r="AN15282" s="83">
        <v>3.4889169</v>
      </c>
      <c r="AO15282" s="84">
        <v>800.24878000000001</v>
      </c>
      <c r="AP15282" s="83">
        <v>6112.4897000000001</v>
      </c>
      <c r="AQ15282" s="83">
        <v>0.78297388999999995</v>
      </c>
      <c r="AR15282" s="83">
        <v>-2.7059429000000002</v>
      </c>
      <c r="AU15282" s="91"/>
      <c r="AW15282" s="89"/>
      <c r="BE15282" s="90"/>
      <c r="BF15282" s="84"/>
      <c r="BG15282" s="84">
        <f t="shared" si="240"/>
        <v>46858.5</v>
      </c>
    </row>
    <row r="15283" spans="39:59">
      <c r="AM15283" s="85" t="s">
        <v>15535</v>
      </c>
      <c r="AN15283" s="83">
        <v>3.4889977000000001</v>
      </c>
      <c r="AO15283" s="84">
        <v>800.11157000000003</v>
      </c>
      <c r="AP15283" s="83">
        <v>6112.8900999999996</v>
      </c>
      <c r="AQ15283" s="83">
        <v>0.78297740000000005</v>
      </c>
      <c r="AR15283" s="83">
        <v>-2.7060203999999999</v>
      </c>
      <c r="AU15283" s="91"/>
      <c r="AW15283" s="89"/>
      <c r="BE15283" s="90"/>
      <c r="BF15283" s="84"/>
      <c r="BG15283" s="84">
        <f t="shared" si="240"/>
        <v>46859</v>
      </c>
    </row>
    <row r="15284" spans="39:59">
      <c r="AM15284" s="85" t="s">
        <v>15536</v>
      </c>
      <c r="AN15284" s="83">
        <v>3.4889597999999999</v>
      </c>
      <c r="AO15284" s="84">
        <v>800.20299999999997</v>
      </c>
      <c r="AP15284" s="83">
        <v>6113.29</v>
      </c>
      <c r="AQ15284" s="83">
        <v>0.78296697000000004</v>
      </c>
      <c r="AR15284" s="83">
        <v>-2.7059929</v>
      </c>
      <c r="AU15284" s="91"/>
      <c r="AW15284" s="89"/>
      <c r="BE15284" s="90"/>
      <c r="BF15284" s="84"/>
      <c r="BG15284" s="84">
        <f t="shared" si="240"/>
        <v>46859.5</v>
      </c>
    </row>
    <row r="15285" spans="39:59">
      <c r="AM15285" s="85" t="s">
        <v>15537</v>
      </c>
      <c r="AN15285" s="83">
        <v>3.4888713</v>
      </c>
      <c r="AO15285" s="84">
        <v>800.06592000000001</v>
      </c>
      <c r="AP15285" s="83">
        <v>6113.6899000000003</v>
      </c>
      <c r="AQ15285" s="83">
        <v>0.78296334000000001</v>
      </c>
      <c r="AR15285" s="83">
        <v>-2.7059080999999998</v>
      </c>
      <c r="AU15285" s="91"/>
      <c r="AW15285" s="89"/>
      <c r="BE15285" s="90"/>
      <c r="BF15285" s="84"/>
      <c r="BG15285" s="84">
        <f t="shared" si="240"/>
        <v>46860</v>
      </c>
    </row>
    <row r="15286" spans="39:59">
      <c r="AM15286" s="85" t="s">
        <v>15538</v>
      </c>
      <c r="AN15286" s="83">
        <v>3.4887826</v>
      </c>
      <c r="AO15286" s="84">
        <v>800.11157000000003</v>
      </c>
      <c r="AP15286" s="83">
        <v>6114.0902999999998</v>
      </c>
      <c r="AQ15286" s="83">
        <v>0.78295939999999997</v>
      </c>
      <c r="AR15286" s="83">
        <v>-2.7058232000000002</v>
      </c>
      <c r="AU15286" s="91"/>
      <c r="AW15286" s="89"/>
      <c r="BE15286" s="90"/>
      <c r="BF15286" s="84"/>
      <c r="BG15286" s="84">
        <f t="shared" si="240"/>
        <v>46860.5</v>
      </c>
    </row>
    <row r="15287" spans="39:59">
      <c r="AM15287" s="85" t="s">
        <v>15539</v>
      </c>
      <c r="AN15287" s="83">
        <v>3.4887505000000001</v>
      </c>
      <c r="AO15287" s="84">
        <v>800.23346000000004</v>
      </c>
      <c r="AP15287" s="83">
        <v>6114.4902000000002</v>
      </c>
      <c r="AQ15287" s="83">
        <v>0.78294288999999995</v>
      </c>
      <c r="AR15287" s="83">
        <v>-2.7058073999999999</v>
      </c>
      <c r="AU15287" s="91"/>
      <c r="AW15287" s="89"/>
      <c r="BE15287" s="90"/>
      <c r="BF15287" s="84"/>
      <c r="BG15287" s="84">
        <f t="shared" si="240"/>
        <v>46861</v>
      </c>
    </row>
    <row r="15288" spans="39:59">
      <c r="AM15288" s="85" t="s">
        <v>15540</v>
      </c>
      <c r="AN15288" s="83">
        <v>3.4886241</v>
      </c>
      <c r="AO15288" s="84">
        <v>800.09636999999998</v>
      </c>
      <c r="AP15288" s="83">
        <v>6114.8900999999996</v>
      </c>
      <c r="AQ15288" s="83">
        <v>0.78294229999999998</v>
      </c>
      <c r="AR15288" s="83">
        <v>-2.7056817999999998</v>
      </c>
      <c r="AU15288" s="91"/>
      <c r="AW15288" s="89"/>
      <c r="BE15288" s="90"/>
      <c r="BF15288" s="84"/>
      <c r="BG15288" s="84">
        <f t="shared" si="240"/>
        <v>46861.5</v>
      </c>
    </row>
    <row r="15289" spans="39:59">
      <c r="AM15289" s="85" t="s">
        <v>15541</v>
      </c>
      <c r="AN15289" s="83">
        <v>3.4886393999999998</v>
      </c>
      <c r="AO15289" s="84">
        <v>800.20299999999997</v>
      </c>
      <c r="AP15289" s="83">
        <v>6115.2905000000001</v>
      </c>
      <c r="AQ15289" s="83">
        <v>0.78294074999999996</v>
      </c>
      <c r="AR15289" s="83">
        <v>-2.7056987000000001</v>
      </c>
      <c r="AU15289" s="91"/>
      <c r="AW15289" s="89"/>
      <c r="BE15289" s="90"/>
      <c r="BF15289" s="84"/>
      <c r="BG15289" s="84">
        <f t="shared" si="240"/>
        <v>46862</v>
      </c>
    </row>
    <row r="15290" spans="39:59">
      <c r="AM15290" s="85" t="s">
        <v>15542</v>
      </c>
      <c r="AN15290" s="83">
        <v>3.4887762000000002</v>
      </c>
      <c r="AO15290" s="84">
        <v>800.11157000000003</v>
      </c>
      <c r="AP15290" s="83">
        <v>6115.6904000000004</v>
      </c>
      <c r="AQ15290" s="83">
        <v>0.78292726999999995</v>
      </c>
      <c r="AR15290" s="83">
        <v>-2.7058488999999999</v>
      </c>
      <c r="AU15290" s="91"/>
      <c r="AW15290" s="89"/>
      <c r="BE15290" s="90"/>
      <c r="BF15290" s="84"/>
      <c r="BG15290" s="84">
        <f t="shared" si="240"/>
        <v>46862.5</v>
      </c>
    </row>
    <row r="15291" spans="39:59">
      <c r="AM15291" s="85" t="s">
        <v>15543</v>
      </c>
      <c r="AN15291" s="83">
        <v>3.4888902000000002</v>
      </c>
      <c r="AO15291" s="84">
        <v>800.02020000000005</v>
      </c>
      <c r="AP15291" s="83">
        <v>6116.0902999999998</v>
      </c>
      <c r="AQ15291" s="83">
        <v>0.78291332999999996</v>
      </c>
      <c r="AR15291" s="83">
        <v>-2.7059769999999999</v>
      </c>
      <c r="AU15291" s="91"/>
      <c r="AW15291" s="89"/>
      <c r="BE15291" s="90"/>
      <c r="BF15291" s="84"/>
      <c r="BG15291" s="84">
        <f t="shared" si="240"/>
        <v>46863</v>
      </c>
    </row>
    <row r="15292" spans="39:59">
      <c r="AM15292" s="85" t="s">
        <v>15544</v>
      </c>
      <c r="AN15292" s="83">
        <v>3.4889785999999998</v>
      </c>
      <c r="AO15292" s="84">
        <v>800.08118000000002</v>
      </c>
      <c r="AP15292" s="83">
        <v>6116.4907000000003</v>
      </c>
      <c r="AQ15292" s="83">
        <v>0.78291564999999996</v>
      </c>
      <c r="AR15292" s="83">
        <v>-2.7060629999999999</v>
      </c>
      <c r="AU15292" s="91"/>
      <c r="AW15292" s="89"/>
      <c r="BE15292" s="90"/>
      <c r="BF15292" s="84"/>
      <c r="BG15292" s="84">
        <f t="shared" si="240"/>
        <v>46863.5</v>
      </c>
    </row>
    <row r="15293" spans="39:59">
      <c r="AM15293" s="85" t="s">
        <v>15545</v>
      </c>
      <c r="AN15293" s="83">
        <v>3.4889505000000001</v>
      </c>
      <c r="AO15293" s="84">
        <v>800.26391999999998</v>
      </c>
      <c r="AP15293" s="83">
        <v>6116.8905999999997</v>
      </c>
      <c r="AQ15293" s="83">
        <v>0.78291345000000001</v>
      </c>
      <c r="AR15293" s="83">
        <v>-2.7060369999999998</v>
      </c>
      <c r="AU15293" s="91"/>
      <c r="AW15293" s="89"/>
      <c r="BE15293" s="90"/>
      <c r="BF15293" s="84"/>
      <c r="BG15293" s="84">
        <f t="shared" si="240"/>
        <v>46864</v>
      </c>
    </row>
    <row r="15294" spans="39:59">
      <c r="AM15294" s="85" t="s">
        <v>15546</v>
      </c>
      <c r="AN15294" s="83">
        <v>3.4890295999999998</v>
      </c>
      <c r="AO15294" s="84">
        <v>800.24872000000005</v>
      </c>
      <c r="AP15294" s="83">
        <v>6117.2905000000001</v>
      </c>
      <c r="AQ15294" s="83">
        <v>0.78290932999999996</v>
      </c>
      <c r="AR15294" s="83">
        <v>-2.7061202999999998</v>
      </c>
      <c r="AU15294" s="91"/>
      <c r="AW15294" s="89"/>
      <c r="BE15294" s="90"/>
      <c r="BF15294" s="84"/>
      <c r="BG15294" s="84">
        <f t="shared" si="240"/>
        <v>46864.5</v>
      </c>
    </row>
    <row r="15295" spans="39:59">
      <c r="AM15295" s="85" t="s">
        <v>15547</v>
      </c>
      <c r="AN15295" s="83">
        <v>3.4889948</v>
      </c>
      <c r="AO15295" s="84">
        <v>800.14209000000005</v>
      </c>
      <c r="AP15295" s="83">
        <v>6117.6908999999996</v>
      </c>
      <c r="AQ15295" s="83">
        <v>0.78289967999999999</v>
      </c>
      <c r="AR15295" s="83">
        <v>-2.7060952</v>
      </c>
      <c r="AU15295" s="91"/>
      <c r="AW15295" s="89"/>
      <c r="BE15295" s="90"/>
      <c r="BF15295" s="84"/>
      <c r="BG15295" s="84">
        <f t="shared" si="240"/>
        <v>46865</v>
      </c>
    </row>
    <row r="15296" spans="39:59">
      <c r="AM15296" s="85" t="s">
        <v>15548</v>
      </c>
      <c r="AN15296" s="83">
        <v>3.4890129999999999</v>
      </c>
      <c r="AO15296" s="84">
        <v>800.18773999999996</v>
      </c>
      <c r="AP15296" s="83">
        <v>6118.0907999999999</v>
      </c>
      <c r="AQ15296" s="83">
        <v>0.78288864999999996</v>
      </c>
      <c r="AR15296" s="83">
        <v>-2.7061242999999999</v>
      </c>
      <c r="AU15296" s="91"/>
      <c r="AW15296" s="89"/>
      <c r="BE15296" s="90"/>
      <c r="BF15296" s="84"/>
      <c r="BG15296" s="84">
        <f t="shared" si="240"/>
        <v>46865.5</v>
      </c>
    </row>
    <row r="15297" spans="39:59">
      <c r="AM15297" s="85" t="s">
        <v>15549</v>
      </c>
      <c r="AN15297" s="83">
        <v>3.4890667999999998</v>
      </c>
      <c r="AO15297" s="84">
        <v>800.23339999999996</v>
      </c>
      <c r="AP15297" s="83">
        <v>6118.4912000000004</v>
      </c>
      <c r="AQ15297" s="83">
        <v>0.78288906999999996</v>
      </c>
      <c r="AR15297" s="83">
        <v>-2.7061777</v>
      </c>
      <c r="AU15297" s="91"/>
      <c r="AW15297" s="89"/>
      <c r="BE15297" s="90"/>
      <c r="BF15297" s="84"/>
      <c r="BG15297" s="84">
        <f t="shared" si="240"/>
        <v>46866</v>
      </c>
    </row>
    <row r="15298" spans="39:59">
      <c r="AM15298" s="85" t="s">
        <v>15550</v>
      </c>
      <c r="AN15298" s="83">
        <v>3.4890374999999998</v>
      </c>
      <c r="AO15298" s="84">
        <v>800.05065999999999</v>
      </c>
      <c r="AP15298" s="83">
        <v>6118.8910999999998</v>
      </c>
      <c r="AQ15298" s="83">
        <v>0.78288709999999995</v>
      </c>
      <c r="AR15298" s="83">
        <v>-2.7061505000000001</v>
      </c>
      <c r="AU15298" s="91"/>
      <c r="AW15298" s="89"/>
      <c r="BE15298" s="90"/>
      <c r="BF15298" s="84"/>
      <c r="BG15298" s="84">
        <f t="shared" si="240"/>
        <v>46866.5</v>
      </c>
    </row>
    <row r="15299" spans="39:59">
      <c r="AM15299" s="85" t="s">
        <v>15551</v>
      </c>
      <c r="AN15299" s="83">
        <v>3.4890637</v>
      </c>
      <c r="AO15299" s="84">
        <v>800.24878000000001</v>
      </c>
      <c r="AP15299" s="83">
        <v>6119.2910000000002</v>
      </c>
      <c r="AQ15299" s="83">
        <v>0.78288484000000003</v>
      </c>
      <c r="AR15299" s="83">
        <v>-2.7061788999999998</v>
      </c>
      <c r="AU15299" s="91"/>
      <c r="AW15299" s="89"/>
      <c r="BE15299" s="90"/>
      <c r="BF15299" s="84"/>
      <c r="BG15299" s="84">
        <f t="shared" si="240"/>
        <v>46867</v>
      </c>
    </row>
    <row r="15300" spans="39:59">
      <c r="AM15300" s="85" t="s">
        <v>15552</v>
      </c>
      <c r="AN15300" s="83">
        <v>3.4890439999999998</v>
      </c>
      <c r="AO15300" s="84">
        <v>800.18773999999996</v>
      </c>
      <c r="AP15300" s="83">
        <v>6119.6913999999997</v>
      </c>
      <c r="AQ15300" s="83">
        <v>0.78287697000000001</v>
      </c>
      <c r="AR15300" s="83">
        <v>-2.7061670000000002</v>
      </c>
      <c r="AU15300" s="91"/>
      <c r="AW15300" s="89"/>
      <c r="BE15300" s="90"/>
      <c r="BF15300" s="84"/>
      <c r="BG15300" s="84">
        <f t="shared" si="240"/>
        <v>46867.5</v>
      </c>
    </row>
    <row r="15301" spans="39:59">
      <c r="AM15301" s="85" t="s">
        <v>15553</v>
      </c>
      <c r="AN15301" s="83">
        <v>3.4890823000000002</v>
      </c>
      <c r="AO15301" s="84">
        <v>800.21820000000002</v>
      </c>
      <c r="AP15301" s="83">
        <v>6120.0913</v>
      </c>
      <c r="AQ15301" s="83">
        <v>0.78287238000000003</v>
      </c>
      <c r="AR15301" s="83">
        <v>-2.7062099000000002</v>
      </c>
      <c r="AU15301" s="91"/>
      <c r="AW15301" s="89"/>
      <c r="BE15301" s="90"/>
      <c r="BF15301" s="84"/>
      <c r="BG15301" s="84">
        <f t="shared" ref="BG15301:BG15364" si="241">BG15300+0.5</f>
        <v>46868</v>
      </c>
    </row>
    <row r="15302" spans="39:59">
      <c r="AM15302" s="85" t="s">
        <v>15554</v>
      </c>
      <c r="AN15302" s="83">
        <v>3.4890454000000002</v>
      </c>
      <c r="AO15302" s="84">
        <v>800.11162999999999</v>
      </c>
      <c r="AP15302" s="83">
        <v>6120.4912000000004</v>
      </c>
      <c r="AQ15302" s="83">
        <v>0.78287189999999995</v>
      </c>
      <c r="AR15302" s="83">
        <v>-2.7061734</v>
      </c>
      <c r="AU15302" s="91"/>
      <c r="AW15302" s="89"/>
      <c r="BE15302" s="90"/>
      <c r="BF15302" s="84"/>
      <c r="BG15302" s="84">
        <f t="shared" si="241"/>
        <v>46868.5</v>
      </c>
    </row>
    <row r="15303" spans="39:59">
      <c r="AM15303" s="85" t="s">
        <v>15555</v>
      </c>
      <c r="AN15303" s="83">
        <v>3.4890531999999999</v>
      </c>
      <c r="AO15303" s="84">
        <v>800.18773999999996</v>
      </c>
      <c r="AP15303" s="83">
        <v>6120.8915999999999</v>
      </c>
      <c r="AQ15303" s="83">
        <v>0.78287244</v>
      </c>
      <c r="AR15303" s="83">
        <v>-2.7061807999999998</v>
      </c>
      <c r="AU15303" s="91"/>
      <c r="AW15303" s="89"/>
      <c r="BE15303" s="90"/>
      <c r="BF15303" s="84"/>
      <c r="BG15303" s="84">
        <f t="shared" si="241"/>
        <v>46869</v>
      </c>
    </row>
    <row r="15304" spans="39:59">
      <c r="AM15304" s="85" t="s">
        <v>15556</v>
      </c>
      <c r="AN15304" s="83">
        <v>3.4891949000000002</v>
      </c>
      <c r="AO15304" s="84">
        <v>800.08112000000006</v>
      </c>
      <c r="AP15304" s="83">
        <v>6121.2915000000003</v>
      </c>
      <c r="AQ15304" s="83">
        <v>0.78286511000000003</v>
      </c>
      <c r="AR15304" s="83">
        <v>-2.7063297999999998</v>
      </c>
      <c r="AU15304" s="91"/>
      <c r="AW15304" s="89"/>
      <c r="BE15304" s="90"/>
      <c r="BF15304" s="84"/>
      <c r="BG15304" s="84">
        <f t="shared" si="241"/>
        <v>46869.5</v>
      </c>
    </row>
    <row r="15305" spans="39:59">
      <c r="AM15305" s="85" t="s">
        <v>15557</v>
      </c>
      <c r="AN15305" s="83">
        <v>3.4893100000000001</v>
      </c>
      <c r="AO15305" s="84">
        <v>800.35535000000004</v>
      </c>
      <c r="AP15305" s="83">
        <v>6121.6918999999998</v>
      </c>
      <c r="AQ15305" s="83">
        <v>0.78287010999999995</v>
      </c>
      <c r="AR15305" s="83">
        <v>-2.7064400000000002</v>
      </c>
      <c r="AU15305" s="91"/>
      <c r="AW15305" s="89"/>
      <c r="BE15305" s="90"/>
      <c r="BF15305" s="84"/>
      <c r="BG15305" s="84">
        <f t="shared" si="241"/>
        <v>46870</v>
      </c>
    </row>
    <row r="15306" spans="39:59">
      <c r="AM15306" s="85" t="s">
        <v>15558</v>
      </c>
      <c r="AN15306" s="83">
        <v>3.4894341999999998</v>
      </c>
      <c r="AO15306" s="84">
        <v>800.24872000000005</v>
      </c>
      <c r="AP15306" s="83">
        <v>6122.0918000000001</v>
      </c>
      <c r="AQ15306" s="83">
        <v>0.78287452000000002</v>
      </c>
      <c r="AR15306" s="83">
        <v>-2.7065597000000001</v>
      </c>
      <c r="AU15306" s="91"/>
      <c r="AW15306" s="89"/>
      <c r="BE15306" s="90"/>
      <c r="BF15306" s="84"/>
      <c r="BG15306" s="84">
        <f t="shared" si="241"/>
        <v>46870.5</v>
      </c>
    </row>
    <row r="15307" spans="39:59">
      <c r="AM15307" s="85" t="s">
        <v>15559</v>
      </c>
      <c r="AN15307" s="83">
        <v>3.4892631000000001</v>
      </c>
      <c r="AO15307" s="84">
        <v>800.18773999999996</v>
      </c>
      <c r="AP15307" s="83">
        <v>6122.4916999999996</v>
      </c>
      <c r="AQ15307" s="83">
        <v>0.78287333000000003</v>
      </c>
      <c r="AR15307" s="83">
        <v>-2.7063896999999999</v>
      </c>
      <c r="AU15307" s="91"/>
      <c r="AW15307" s="89"/>
      <c r="BE15307" s="90"/>
      <c r="BF15307" s="84"/>
      <c r="BG15307" s="84">
        <f t="shared" si="241"/>
        <v>46871</v>
      </c>
    </row>
    <row r="15308" spans="39:59">
      <c r="AM15308" s="85" t="s">
        <v>15560</v>
      </c>
      <c r="AN15308" s="83">
        <v>3.4890973999999999</v>
      </c>
      <c r="AO15308" s="84">
        <v>800.06592000000001</v>
      </c>
      <c r="AP15308" s="83">
        <v>6122.8921</v>
      </c>
      <c r="AQ15308" s="83">
        <v>0.78286391</v>
      </c>
      <c r="AR15308" s="83">
        <v>-2.7062335000000002</v>
      </c>
      <c r="AU15308" s="91"/>
      <c r="AW15308" s="89"/>
      <c r="BE15308" s="90"/>
      <c r="BF15308" s="84"/>
      <c r="BG15308" s="84">
        <f t="shared" si="241"/>
        <v>46871.5</v>
      </c>
    </row>
    <row r="15309" spans="39:59">
      <c r="AM15309" s="85" t="s">
        <v>15561</v>
      </c>
      <c r="AN15309" s="83">
        <v>3.4890403999999999</v>
      </c>
      <c r="AO15309" s="84">
        <v>800.17255</v>
      </c>
      <c r="AP15309" s="83">
        <v>6123.2920000000004</v>
      </c>
      <c r="AQ15309" s="83">
        <v>0.78286564000000003</v>
      </c>
      <c r="AR15309" s="83">
        <v>-2.7061749000000002</v>
      </c>
      <c r="AU15309" s="91"/>
      <c r="AW15309" s="89"/>
      <c r="BE15309" s="90"/>
      <c r="BF15309" s="84"/>
      <c r="BG15309" s="84">
        <f t="shared" si="241"/>
        <v>46872</v>
      </c>
    </row>
    <row r="15310" spans="39:59">
      <c r="AM15310" s="85" t="s">
        <v>15562</v>
      </c>
      <c r="AN15310" s="83">
        <v>3.4890492000000002</v>
      </c>
      <c r="AO15310" s="84">
        <v>800.11157000000003</v>
      </c>
      <c r="AP15310" s="83">
        <v>6123.6923999999999</v>
      </c>
      <c r="AQ15310" s="83">
        <v>0.78286999000000002</v>
      </c>
      <c r="AR15310" s="83">
        <v>-2.7061790999999999</v>
      </c>
      <c r="AU15310" s="91"/>
      <c r="AW15310" s="89"/>
      <c r="BE15310" s="90"/>
      <c r="BF15310" s="84"/>
      <c r="BG15310" s="84">
        <f t="shared" si="241"/>
        <v>46872.5</v>
      </c>
    </row>
    <row r="15311" spans="39:59">
      <c r="AM15311" s="85" t="s">
        <v>15563</v>
      </c>
      <c r="AN15311" s="83">
        <v>3.4891245</v>
      </c>
      <c r="AO15311" s="84">
        <v>800.14209000000005</v>
      </c>
      <c r="AP15311" s="83">
        <v>6124.0923000000003</v>
      </c>
      <c r="AQ15311" s="83">
        <v>0.78286833</v>
      </c>
      <c r="AR15311" s="83">
        <v>-2.7062561999999999</v>
      </c>
      <c r="AU15311" s="91"/>
      <c r="AW15311" s="89"/>
      <c r="BE15311" s="90"/>
      <c r="BF15311" s="84"/>
      <c r="BG15311" s="84">
        <f t="shared" si="241"/>
        <v>46873</v>
      </c>
    </row>
    <row r="15312" spans="39:59">
      <c r="AM15312" s="85" t="s">
        <v>15564</v>
      </c>
      <c r="AN15312" s="83">
        <v>3.4891329</v>
      </c>
      <c r="AO15312" s="84">
        <v>800.15734999999995</v>
      </c>
      <c r="AP15312" s="83">
        <v>6124.4921999999997</v>
      </c>
      <c r="AQ15312" s="83">
        <v>0.78287607000000003</v>
      </c>
      <c r="AR15312" s="83">
        <v>-2.7062569000000001</v>
      </c>
      <c r="AU15312" s="91"/>
      <c r="AW15312" s="89"/>
      <c r="BE15312" s="90"/>
      <c r="BF15312" s="84"/>
      <c r="BG15312" s="84">
        <f t="shared" si="241"/>
        <v>46873.5</v>
      </c>
    </row>
    <row r="15313" spans="39:59">
      <c r="AM15313" s="85" t="s">
        <v>15565</v>
      </c>
      <c r="AN15313" s="83">
        <v>3.4891005000000002</v>
      </c>
      <c r="AO15313" s="84">
        <v>800.08118000000002</v>
      </c>
      <c r="AP15313" s="83">
        <v>6124.8926000000001</v>
      </c>
      <c r="AQ15313" s="83">
        <v>0.78288078000000005</v>
      </c>
      <c r="AR15313" s="83">
        <v>-2.7062197000000001</v>
      </c>
      <c r="AU15313" s="91"/>
      <c r="AW15313" s="89"/>
      <c r="BE15313" s="90"/>
      <c r="BF15313" s="84"/>
      <c r="BG15313" s="84">
        <f t="shared" si="241"/>
        <v>46874</v>
      </c>
    </row>
    <row r="15314" spans="39:59">
      <c r="AM15314" s="85" t="s">
        <v>15566</v>
      </c>
      <c r="AN15314" s="83">
        <v>3.4890485</v>
      </c>
      <c r="AO15314" s="84">
        <v>800.11157000000003</v>
      </c>
      <c r="AP15314" s="83">
        <v>6125.2924999999996</v>
      </c>
      <c r="AQ15314" s="83">
        <v>0.78288025000000006</v>
      </c>
      <c r="AR15314" s="83">
        <v>-2.7061682</v>
      </c>
      <c r="AU15314" s="91"/>
      <c r="AW15314" s="89"/>
      <c r="BE15314" s="90"/>
      <c r="BF15314" s="84"/>
      <c r="BG15314" s="84">
        <f t="shared" si="241"/>
        <v>46874.5</v>
      </c>
    </row>
    <row r="15315" spans="39:59">
      <c r="AM15315" s="85" t="s">
        <v>15567</v>
      </c>
      <c r="AN15315" s="83">
        <v>3.4890574999999999</v>
      </c>
      <c r="AO15315" s="84">
        <v>800.34009000000003</v>
      </c>
      <c r="AP15315" s="83">
        <v>6125.6929</v>
      </c>
      <c r="AQ15315" s="83">
        <v>0.78288996</v>
      </c>
      <c r="AR15315" s="83">
        <v>-2.7061674999999998</v>
      </c>
      <c r="AU15315" s="91"/>
      <c r="AW15315" s="89"/>
      <c r="BE15315" s="90"/>
      <c r="BF15315" s="84"/>
      <c r="BG15315" s="84">
        <f t="shared" si="241"/>
        <v>46875</v>
      </c>
    </row>
    <row r="15316" spans="39:59">
      <c r="AM15316" s="85" t="s">
        <v>15568</v>
      </c>
      <c r="AN15316" s="83">
        <v>3.4890409</v>
      </c>
      <c r="AO15316" s="84">
        <v>800.06592000000001</v>
      </c>
      <c r="AP15316" s="83">
        <v>6126.0928000000004</v>
      </c>
      <c r="AQ15316" s="83">
        <v>0.78289478999999995</v>
      </c>
      <c r="AR15316" s="83">
        <v>-2.7061459999999999</v>
      </c>
      <c r="AU15316" s="91"/>
      <c r="AW15316" s="89"/>
      <c r="BE15316" s="90"/>
      <c r="BF15316" s="84"/>
      <c r="BG15316" s="84">
        <f t="shared" si="241"/>
        <v>46875.5</v>
      </c>
    </row>
    <row r="15317" spans="39:59">
      <c r="AM15317" s="85" t="s">
        <v>15569</v>
      </c>
      <c r="AN15317" s="83">
        <v>3.4890561</v>
      </c>
      <c r="AO15317" s="84">
        <v>800.24878000000001</v>
      </c>
      <c r="AP15317" s="83">
        <v>6126.4926999999998</v>
      </c>
      <c r="AQ15317" s="83">
        <v>0.78290081</v>
      </c>
      <c r="AR15317" s="83">
        <v>-2.7061552999999998</v>
      </c>
      <c r="AU15317" s="91"/>
      <c r="AW15317" s="89"/>
      <c r="BE15317" s="90"/>
      <c r="BF15317" s="84"/>
      <c r="BG15317" s="84">
        <f t="shared" si="241"/>
        <v>46876</v>
      </c>
    </row>
    <row r="15318" spans="39:59">
      <c r="AM15318" s="85" t="s">
        <v>15570</v>
      </c>
      <c r="AN15318" s="83">
        <v>3.4891180999999998</v>
      </c>
      <c r="AO15318" s="84">
        <v>800.18773999999996</v>
      </c>
      <c r="AP15318" s="83">
        <v>6126.8931000000002</v>
      </c>
      <c r="AQ15318" s="83">
        <v>0.78289843000000003</v>
      </c>
      <c r="AR15318" s="83">
        <v>-2.7062197000000001</v>
      </c>
      <c r="AU15318" s="91"/>
      <c r="AW15318" s="89"/>
      <c r="BE15318" s="90"/>
      <c r="BF15318" s="84"/>
      <c r="BG15318" s="84">
        <f t="shared" si="241"/>
        <v>46876.5</v>
      </c>
    </row>
    <row r="15319" spans="39:59">
      <c r="AM15319" s="85" t="s">
        <v>15571</v>
      </c>
      <c r="AN15319" s="83">
        <v>3.4891318999999998</v>
      </c>
      <c r="AO15319" s="84">
        <v>800.17260999999996</v>
      </c>
      <c r="AP15319" s="83">
        <v>6127.2929999999997</v>
      </c>
      <c r="AQ15319" s="83">
        <v>0.78290033000000003</v>
      </c>
      <c r="AR15319" s="83">
        <v>-2.7062316000000002</v>
      </c>
      <c r="AU15319" s="91"/>
      <c r="AW15319" s="89"/>
      <c r="BE15319" s="90"/>
      <c r="BF15319" s="84"/>
      <c r="BG15319" s="84">
        <f t="shared" si="241"/>
        <v>46877</v>
      </c>
    </row>
    <row r="15320" spans="39:59">
      <c r="AM15320" s="85" t="s">
        <v>15572</v>
      </c>
      <c r="AN15320" s="83">
        <v>3.4891185999999998</v>
      </c>
      <c r="AO15320" s="84">
        <v>800.05071999999996</v>
      </c>
      <c r="AP15320" s="83">
        <v>6127.6929</v>
      </c>
      <c r="AQ15320" s="83">
        <v>0.78290051000000005</v>
      </c>
      <c r="AR15320" s="83">
        <v>-2.7062179999999998</v>
      </c>
      <c r="AU15320" s="91"/>
      <c r="AW15320" s="89"/>
      <c r="BE15320" s="90"/>
      <c r="BF15320" s="84"/>
      <c r="BG15320" s="84">
        <f t="shared" si="241"/>
        <v>46877.5</v>
      </c>
    </row>
    <row r="15321" spans="39:59">
      <c r="AM15321" s="85" t="s">
        <v>15573</v>
      </c>
      <c r="AN15321" s="83">
        <v>3.4892004000000001</v>
      </c>
      <c r="AO15321" s="84">
        <v>800.12683000000004</v>
      </c>
      <c r="AP15321" s="83">
        <v>6128.0933000000005</v>
      </c>
      <c r="AQ15321" s="83">
        <v>0.78289573999999995</v>
      </c>
      <c r="AR15321" s="83">
        <v>-2.7063046000000002</v>
      </c>
      <c r="AU15321" s="91"/>
      <c r="AW15321" s="89"/>
      <c r="BE15321" s="90"/>
      <c r="BF15321" s="84"/>
      <c r="BG15321" s="84">
        <f t="shared" si="241"/>
        <v>46878</v>
      </c>
    </row>
    <row r="15322" spans="39:59">
      <c r="AM15322" s="85" t="s">
        <v>15574</v>
      </c>
      <c r="AN15322" s="83">
        <v>3.4892129999999999</v>
      </c>
      <c r="AO15322" s="84">
        <v>800.14209000000005</v>
      </c>
      <c r="AP15322" s="83">
        <v>6128.4931999999999</v>
      </c>
      <c r="AQ15322" s="83">
        <v>0.78290159000000004</v>
      </c>
      <c r="AR15322" s="83">
        <v>-2.7063115</v>
      </c>
      <c r="AU15322" s="91"/>
      <c r="AW15322" s="89"/>
      <c r="BE15322" s="90"/>
      <c r="BF15322" s="84"/>
      <c r="BG15322" s="84">
        <f t="shared" si="241"/>
        <v>46878.5</v>
      </c>
    </row>
    <row r="15323" spans="39:59">
      <c r="AM15323" s="85" t="s">
        <v>15575</v>
      </c>
      <c r="AN15323" s="83">
        <v>3.4891605000000001</v>
      </c>
      <c r="AO15323" s="84">
        <v>800.18773999999996</v>
      </c>
      <c r="AP15323" s="83">
        <v>6128.8931000000002</v>
      </c>
      <c r="AQ15323" s="83">
        <v>0.78290521999999996</v>
      </c>
      <c r="AR15323" s="83">
        <v>-2.7062552000000002</v>
      </c>
      <c r="AU15323" s="91"/>
      <c r="AW15323" s="89"/>
      <c r="BE15323" s="90"/>
      <c r="BF15323" s="84"/>
      <c r="BG15323" s="84">
        <f t="shared" si="241"/>
        <v>46879</v>
      </c>
    </row>
    <row r="15324" spans="39:59">
      <c r="AM15324" s="85" t="s">
        <v>15576</v>
      </c>
      <c r="AN15324" s="83">
        <v>3.4890756999999999</v>
      </c>
      <c r="AO15324" s="84">
        <v>800.20299999999997</v>
      </c>
      <c r="AP15324" s="83">
        <v>6129.2934999999998</v>
      </c>
      <c r="AQ15324" s="83">
        <v>0.78290563999999996</v>
      </c>
      <c r="AR15324" s="83">
        <v>-2.7061701</v>
      </c>
      <c r="AU15324" s="91"/>
      <c r="AW15324" s="89"/>
      <c r="BE15324" s="90"/>
      <c r="BF15324" s="84"/>
      <c r="BG15324" s="84">
        <f t="shared" si="241"/>
        <v>46879.5</v>
      </c>
    </row>
    <row r="15325" spans="39:59">
      <c r="AM15325" s="85" t="s">
        <v>15577</v>
      </c>
      <c r="AN15325" s="83">
        <v>3.4891367</v>
      </c>
      <c r="AO15325" s="84">
        <v>800.34009000000003</v>
      </c>
      <c r="AP15325" s="83">
        <v>6129.6934000000001</v>
      </c>
      <c r="AQ15325" s="83">
        <v>0.78291571000000004</v>
      </c>
      <c r="AR15325" s="83">
        <v>-2.7062208999999999</v>
      </c>
      <c r="AU15325" s="91"/>
      <c r="AW15325" s="89"/>
      <c r="BE15325" s="90"/>
      <c r="BF15325" s="84"/>
      <c r="BG15325" s="84">
        <f t="shared" si="241"/>
        <v>46880</v>
      </c>
    </row>
    <row r="15326" spans="39:59">
      <c r="AM15326" s="85" t="s">
        <v>15578</v>
      </c>
      <c r="AN15326" s="83">
        <v>3.4891421999999999</v>
      </c>
      <c r="AO15326" s="84">
        <v>800.21825999999999</v>
      </c>
      <c r="AP15326" s="83">
        <v>6130.0933000000005</v>
      </c>
      <c r="AQ15326" s="83">
        <v>0.78291917</v>
      </c>
      <c r="AR15326" s="83">
        <v>-2.706223</v>
      </c>
      <c r="AU15326" s="91"/>
      <c r="AW15326" s="89"/>
      <c r="BE15326" s="90"/>
      <c r="BF15326" s="84"/>
      <c r="BG15326" s="84">
        <f t="shared" si="241"/>
        <v>46880.5</v>
      </c>
    </row>
    <row r="15327" spans="39:59">
      <c r="AM15327" s="85" t="s">
        <v>15579</v>
      </c>
      <c r="AN15327" s="83">
        <v>3.4892558999999999</v>
      </c>
      <c r="AO15327" s="84">
        <v>800.18773999999996</v>
      </c>
      <c r="AP15327" s="83">
        <v>6130.4937</v>
      </c>
      <c r="AQ15327" s="83">
        <v>0.78292375999999997</v>
      </c>
      <c r="AR15327" s="83">
        <v>-2.7063321999999999</v>
      </c>
      <c r="AU15327" s="91"/>
      <c r="AW15327" s="89"/>
      <c r="BE15327" s="90"/>
      <c r="BF15327" s="84"/>
      <c r="BG15327" s="84">
        <f t="shared" si="241"/>
        <v>46881</v>
      </c>
    </row>
    <row r="15328" spans="39:59">
      <c r="AM15328" s="85" t="s">
        <v>15580</v>
      </c>
      <c r="AN15328" s="83">
        <v>3.4893298000000001</v>
      </c>
      <c r="AO15328" s="84">
        <v>800.005</v>
      </c>
      <c r="AP15328" s="83">
        <v>6130.8936000000003</v>
      </c>
      <c r="AQ15328" s="83">
        <v>0.78293400999999996</v>
      </c>
      <c r="AR15328" s="83">
        <v>-2.7063959</v>
      </c>
      <c r="AU15328" s="91"/>
      <c r="AW15328" s="89"/>
      <c r="BE15328" s="90"/>
      <c r="BF15328" s="84"/>
      <c r="BG15328" s="84">
        <f t="shared" si="241"/>
        <v>46881.5</v>
      </c>
    </row>
    <row r="15329" spans="39:59">
      <c r="AM15329" s="85" t="s">
        <v>15581</v>
      </c>
      <c r="AN15329" s="83">
        <v>3.4893757999999999</v>
      </c>
      <c r="AO15329" s="84">
        <v>800.17255</v>
      </c>
      <c r="AP15329" s="83">
        <v>6131.2934999999998</v>
      </c>
      <c r="AQ15329" s="83">
        <v>0.78294419999999998</v>
      </c>
      <c r="AR15329" s="83">
        <v>-2.7064316000000002</v>
      </c>
      <c r="AU15329" s="91"/>
      <c r="AW15329" s="89"/>
      <c r="BE15329" s="90"/>
      <c r="BF15329" s="84"/>
      <c r="BG15329" s="84">
        <f t="shared" si="241"/>
        <v>46882</v>
      </c>
    </row>
    <row r="15330" spans="39:59">
      <c r="AM15330" s="85" t="s">
        <v>15582</v>
      </c>
      <c r="AN15330" s="83">
        <v>3.4894341999999998</v>
      </c>
      <c r="AO15330" s="84">
        <v>800.26391999999998</v>
      </c>
      <c r="AP15330" s="83">
        <v>6131.6938</v>
      </c>
      <c r="AQ15330" s="83">
        <v>0.78295839</v>
      </c>
      <c r="AR15330" s="83">
        <v>-2.7064756999999999</v>
      </c>
      <c r="AU15330" s="91"/>
      <c r="AW15330" s="89"/>
      <c r="BE15330" s="90"/>
      <c r="BF15330" s="84"/>
      <c r="BG15330" s="84">
        <f t="shared" si="241"/>
        <v>46882.5</v>
      </c>
    </row>
    <row r="15331" spans="39:59">
      <c r="AM15331" s="85" t="s">
        <v>15583</v>
      </c>
      <c r="AN15331" s="83">
        <v>3.4894748</v>
      </c>
      <c r="AO15331" s="84">
        <v>800.21825999999999</v>
      </c>
      <c r="AP15331" s="83">
        <v>6132.0937999999996</v>
      </c>
      <c r="AQ15331" s="83">
        <v>0.78296441000000006</v>
      </c>
      <c r="AR15331" s="83">
        <v>-2.7065103000000001</v>
      </c>
      <c r="AU15331" s="91"/>
      <c r="AW15331" s="89"/>
      <c r="BE15331" s="90"/>
      <c r="BF15331" s="84"/>
      <c r="BG15331" s="84">
        <f t="shared" si="241"/>
        <v>46883</v>
      </c>
    </row>
    <row r="15332" spans="39:59">
      <c r="AM15332" s="85" t="s">
        <v>15584</v>
      </c>
      <c r="AN15332" s="83">
        <v>3.4894848000000001</v>
      </c>
      <c r="AO15332" s="84">
        <v>800.21820000000002</v>
      </c>
      <c r="AP15332" s="83">
        <v>6132.4940999999999</v>
      </c>
      <c r="AQ15332" s="83">
        <v>0.78296363000000002</v>
      </c>
      <c r="AR15332" s="83">
        <v>-2.706521</v>
      </c>
      <c r="AU15332" s="91"/>
      <c r="AW15332" s="89"/>
      <c r="BE15332" s="90"/>
      <c r="BF15332" s="84"/>
      <c r="BG15332" s="84">
        <f t="shared" si="241"/>
        <v>46883.5</v>
      </c>
    </row>
    <row r="15333" spans="39:59">
      <c r="AM15333" s="85" t="s">
        <v>15585</v>
      </c>
      <c r="AN15333" s="83">
        <v>3.4894989000000001</v>
      </c>
      <c r="AO15333" s="84">
        <v>800.23346000000004</v>
      </c>
      <c r="AP15333" s="83">
        <v>6132.8940000000002</v>
      </c>
      <c r="AQ15333" s="83">
        <v>0.78297870999999997</v>
      </c>
      <c r="AR15333" s="83">
        <v>-2.7065201000000001</v>
      </c>
      <c r="AU15333" s="91"/>
      <c r="AW15333" s="89"/>
      <c r="BE15333" s="90"/>
      <c r="BF15333" s="84"/>
      <c r="BG15333" s="84">
        <f t="shared" si="241"/>
        <v>46884</v>
      </c>
    </row>
    <row r="15334" spans="39:59">
      <c r="AM15334" s="85" t="s">
        <v>15586</v>
      </c>
      <c r="AN15334" s="83">
        <v>3.4894953000000002</v>
      </c>
      <c r="AO15334" s="84">
        <v>800.20306000000005</v>
      </c>
      <c r="AP15334" s="83">
        <v>6133.2938999999997</v>
      </c>
      <c r="AQ15334" s="83">
        <v>0.78299004000000005</v>
      </c>
      <c r="AR15334" s="83">
        <v>-2.7065052999999999</v>
      </c>
      <c r="AU15334" s="91"/>
      <c r="AW15334" s="89"/>
      <c r="BE15334" s="90"/>
      <c r="BF15334" s="84"/>
      <c r="BG15334" s="84">
        <f t="shared" si="241"/>
        <v>46884.5</v>
      </c>
    </row>
    <row r="15335" spans="39:59">
      <c r="AM15335" s="85" t="s">
        <v>15587</v>
      </c>
      <c r="AN15335" s="83">
        <v>3.4894090000000002</v>
      </c>
      <c r="AO15335" s="84">
        <v>800.09636999999998</v>
      </c>
      <c r="AP15335" s="83">
        <v>6133.6943000000001</v>
      </c>
      <c r="AQ15335" s="83">
        <v>0.78299366999999997</v>
      </c>
      <c r="AR15335" s="83">
        <v>-2.7064151999999999</v>
      </c>
      <c r="AU15335" s="91"/>
      <c r="AW15335" s="89"/>
      <c r="BE15335" s="90"/>
      <c r="BF15335" s="84"/>
      <c r="BG15335" s="84">
        <f t="shared" si="241"/>
        <v>46885</v>
      </c>
    </row>
    <row r="15336" spans="39:59">
      <c r="AM15336" s="85" t="s">
        <v>15588</v>
      </c>
      <c r="AN15336" s="83">
        <v>3.4893401000000002</v>
      </c>
      <c r="AO15336" s="84">
        <v>800.18773999999996</v>
      </c>
      <c r="AP15336" s="83">
        <v>6134.0941999999995</v>
      </c>
      <c r="AQ15336" s="83">
        <v>0.78299087000000001</v>
      </c>
      <c r="AR15336" s="83">
        <v>-2.7063491000000002</v>
      </c>
      <c r="AU15336" s="91"/>
      <c r="AW15336" s="89"/>
      <c r="BE15336" s="90"/>
      <c r="BF15336" s="84"/>
      <c r="BG15336" s="84">
        <f t="shared" si="241"/>
        <v>46885.5</v>
      </c>
    </row>
    <row r="15337" spans="39:59">
      <c r="AM15337" s="85" t="s">
        <v>15589</v>
      </c>
      <c r="AN15337" s="83">
        <v>3.4893122000000001</v>
      </c>
      <c r="AO15337" s="84">
        <v>800.27917000000002</v>
      </c>
      <c r="AP15337" s="83">
        <v>6134.4940999999999</v>
      </c>
      <c r="AQ15337" s="83">
        <v>0.78300369000000003</v>
      </c>
      <c r="AR15337" s="83">
        <v>-2.7063084000000002</v>
      </c>
      <c r="AU15337" s="91"/>
      <c r="AW15337" s="89"/>
      <c r="BE15337" s="90"/>
      <c r="BF15337" s="84"/>
      <c r="BG15337" s="84">
        <f t="shared" si="241"/>
        <v>46886</v>
      </c>
    </row>
    <row r="15338" spans="39:59">
      <c r="AM15338" s="85" t="s">
        <v>15590</v>
      </c>
      <c r="AN15338" s="83">
        <v>3.4892010999999998</v>
      </c>
      <c r="AO15338" s="84">
        <v>800.08112000000006</v>
      </c>
      <c r="AP15338" s="83">
        <v>6134.8945000000003</v>
      </c>
      <c r="AQ15338" s="83">
        <v>0.78300965</v>
      </c>
      <c r="AR15338" s="83">
        <v>-2.7061913</v>
      </c>
      <c r="AU15338" s="91"/>
      <c r="AW15338" s="89"/>
      <c r="BE15338" s="90"/>
      <c r="BF15338" s="84"/>
      <c r="BG15338" s="84">
        <f t="shared" si="241"/>
        <v>46886.5</v>
      </c>
    </row>
    <row r="15339" spans="39:59">
      <c r="AM15339" s="85" t="s">
        <v>15591</v>
      </c>
      <c r="AN15339" s="83">
        <v>3.489255</v>
      </c>
      <c r="AO15339" s="84">
        <v>800.21820000000002</v>
      </c>
      <c r="AP15339" s="83">
        <v>6135.2943999999998</v>
      </c>
      <c r="AQ15339" s="83">
        <v>0.78301907000000004</v>
      </c>
      <c r="AR15339" s="83">
        <v>-2.7062358999999998</v>
      </c>
      <c r="AU15339" s="91"/>
      <c r="AW15339" s="89"/>
      <c r="BE15339" s="90"/>
      <c r="BF15339" s="84"/>
      <c r="BG15339" s="84">
        <f t="shared" si="241"/>
        <v>46887</v>
      </c>
    </row>
    <row r="15340" spans="39:59">
      <c r="AM15340" s="85" t="s">
        <v>15592</v>
      </c>
      <c r="AN15340" s="83">
        <v>3.4893789000000002</v>
      </c>
      <c r="AO15340" s="84">
        <v>800.17255</v>
      </c>
      <c r="AP15340" s="83">
        <v>6135.6943000000001</v>
      </c>
      <c r="AQ15340" s="83">
        <v>0.78303349</v>
      </c>
      <c r="AR15340" s="83">
        <v>-2.7063453000000002</v>
      </c>
      <c r="AU15340" s="91"/>
      <c r="AW15340" s="89"/>
      <c r="BE15340" s="90"/>
      <c r="BF15340" s="84"/>
      <c r="BG15340" s="84">
        <f t="shared" si="241"/>
        <v>46887.5</v>
      </c>
    </row>
    <row r="15341" spans="39:59">
      <c r="AM15341" s="85" t="s">
        <v>15593</v>
      </c>
      <c r="AN15341" s="83">
        <v>3.4894368999999998</v>
      </c>
      <c r="AO15341" s="84">
        <v>800.12683000000004</v>
      </c>
      <c r="AP15341" s="83">
        <v>6136.0946999999996</v>
      </c>
      <c r="AQ15341" s="83">
        <v>0.78304189000000002</v>
      </c>
      <c r="AR15341" s="83">
        <v>-2.7063948999999998</v>
      </c>
      <c r="AU15341" s="91"/>
      <c r="AW15341" s="89"/>
      <c r="BE15341" s="90"/>
      <c r="BF15341" s="84"/>
      <c r="BG15341" s="84">
        <f t="shared" si="241"/>
        <v>46888</v>
      </c>
    </row>
    <row r="15342" spans="39:59">
      <c r="AM15342" s="85" t="s">
        <v>15594</v>
      </c>
      <c r="AN15342" s="83">
        <v>3.4893255000000001</v>
      </c>
      <c r="AO15342" s="84">
        <v>799.95934999999997</v>
      </c>
      <c r="AP15342" s="83">
        <v>6136.4946</v>
      </c>
      <c r="AQ15342" s="83">
        <v>0.78305042000000002</v>
      </c>
      <c r="AR15342" s="83">
        <v>-2.7062751999999999</v>
      </c>
      <c r="AU15342" s="91"/>
      <c r="AW15342" s="89"/>
      <c r="BE15342" s="90"/>
      <c r="BF15342" s="84"/>
      <c r="BG15342" s="84">
        <f t="shared" si="241"/>
        <v>46888.5</v>
      </c>
    </row>
    <row r="15343" spans="39:59">
      <c r="AM15343" s="85" t="s">
        <v>15595</v>
      </c>
      <c r="AN15343" s="83">
        <v>3.4894308999999999</v>
      </c>
      <c r="AO15343" s="84">
        <v>800.20299999999997</v>
      </c>
      <c r="AP15343" s="83">
        <v>6136.8950000000004</v>
      </c>
      <c r="AQ15343" s="83">
        <v>0.78306520000000002</v>
      </c>
      <c r="AR15343" s="83">
        <v>-2.7063657999999999</v>
      </c>
      <c r="AU15343" s="91"/>
      <c r="AW15343" s="89"/>
      <c r="BE15343" s="90"/>
      <c r="BF15343" s="84"/>
      <c r="BG15343" s="84">
        <f t="shared" si="241"/>
        <v>46889</v>
      </c>
    </row>
    <row r="15344" spans="39:59">
      <c r="AM15344" s="85" t="s">
        <v>15596</v>
      </c>
      <c r="AN15344" s="83">
        <v>3.4894953000000002</v>
      </c>
      <c r="AO15344" s="84">
        <v>800.14209000000005</v>
      </c>
      <c r="AP15344" s="83">
        <v>6137.2948999999999</v>
      </c>
      <c r="AQ15344" s="83">
        <v>0.78307163999999996</v>
      </c>
      <c r="AR15344" s="83">
        <v>-2.7064235000000001</v>
      </c>
      <c r="AU15344" s="91"/>
      <c r="AW15344" s="89"/>
      <c r="BE15344" s="90"/>
      <c r="BF15344" s="84"/>
      <c r="BG15344" s="84">
        <f t="shared" si="241"/>
        <v>46889.5</v>
      </c>
    </row>
    <row r="15345" spans="39:59">
      <c r="AM15345" s="85" t="s">
        <v>15597</v>
      </c>
      <c r="AN15345" s="83">
        <v>3.4894953000000002</v>
      </c>
      <c r="AO15345" s="84">
        <v>800.06592000000001</v>
      </c>
      <c r="AP15345" s="83">
        <v>6137.6948000000002</v>
      </c>
      <c r="AQ15345" s="83">
        <v>0.78307658000000002</v>
      </c>
      <c r="AR15345" s="83">
        <v>-2.7064187999999998</v>
      </c>
      <c r="AU15345" s="91"/>
      <c r="AW15345" s="89"/>
      <c r="BE15345" s="90"/>
      <c r="BF15345" s="84"/>
      <c r="BG15345" s="84">
        <f t="shared" si="241"/>
        <v>46890</v>
      </c>
    </row>
    <row r="15346" spans="39:59">
      <c r="AM15346" s="85" t="s">
        <v>15598</v>
      </c>
      <c r="AN15346" s="83">
        <v>3.4895368000000002</v>
      </c>
      <c r="AO15346" s="84">
        <v>800.08118000000002</v>
      </c>
      <c r="AP15346" s="83">
        <v>6138.0951999999997</v>
      </c>
      <c r="AQ15346" s="83">
        <v>0.78308058000000003</v>
      </c>
      <c r="AR15346" s="83">
        <v>-2.7064561999999999</v>
      </c>
      <c r="AU15346" s="91"/>
      <c r="AW15346" s="89"/>
      <c r="BE15346" s="90"/>
      <c r="BF15346" s="84"/>
      <c r="BG15346" s="84">
        <f t="shared" si="241"/>
        <v>46890.5</v>
      </c>
    </row>
    <row r="15347" spans="39:59">
      <c r="AM15347" s="85" t="s">
        <v>15599</v>
      </c>
      <c r="AN15347" s="83">
        <v>3.4896680999999998</v>
      </c>
      <c r="AO15347" s="84">
        <v>799.98974999999996</v>
      </c>
      <c r="AP15347" s="83">
        <v>6138.4951000000001</v>
      </c>
      <c r="AQ15347" s="83">
        <v>0.78308814999999998</v>
      </c>
      <c r="AR15347" s="83">
        <v>-2.7065798999999999</v>
      </c>
      <c r="AU15347" s="91"/>
      <c r="AW15347" s="89"/>
      <c r="BE15347" s="90"/>
      <c r="BF15347" s="84"/>
      <c r="BG15347" s="84">
        <f t="shared" si="241"/>
        <v>46891</v>
      </c>
    </row>
    <row r="15348" spans="39:59">
      <c r="AM15348" s="85" t="s">
        <v>15600</v>
      </c>
      <c r="AN15348" s="83">
        <v>3.4897265000000002</v>
      </c>
      <c r="AO15348" s="84">
        <v>800.17260999999996</v>
      </c>
      <c r="AP15348" s="83">
        <v>6138.8950000000004</v>
      </c>
      <c r="AQ15348" s="83">
        <v>0.78309083000000002</v>
      </c>
      <c r="AR15348" s="83">
        <v>-2.7066357000000001</v>
      </c>
      <c r="AU15348" s="91"/>
      <c r="AW15348" s="89"/>
      <c r="BE15348" s="90"/>
      <c r="BF15348" s="84"/>
      <c r="BG15348" s="84">
        <f t="shared" si="241"/>
        <v>46891.5</v>
      </c>
    </row>
    <row r="15349" spans="39:59">
      <c r="AM15349" s="85" t="s">
        <v>15601</v>
      </c>
      <c r="AN15349" s="83">
        <v>3.4897461000000001</v>
      </c>
      <c r="AO15349" s="84">
        <v>800.17255</v>
      </c>
      <c r="AP15349" s="83">
        <v>6139.2954</v>
      </c>
      <c r="AQ15349" s="83">
        <v>0.78309762000000005</v>
      </c>
      <c r="AR15349" s="83">
        <v>-2.7066485999999998</v>
      </c>
      <c r="AU15349" s="91"/>
      <c r="AW15349" s="89"/>
      <c r="BE15349" s="90"/>
      <c r="BF15349" s="84"/>
      <c r="BG15349" s="84">
        <f t="shared" si="241"/>
        <v>46892</v>
      </c>
    </row>
    <row r="15350" spans="39:59">
      <c r="AM15350" s="85" t="s">
        <v>15602</v>
      </c>
      <c r="AN15350" s="83">
        <v>3.4897005999999999</v>
      </c>
      <c r="AO15350" s="84">
        <v>800.17260999999996</v>
      </c>
      <c r="AP15350" s="83">
        <v>6139.6953000000003</v>
      </c>
      <c r="AQ15350" s="83">
        <v>0.78310131999999999</v>
      </c>
      <c r="AR15350" s="83">
        <v>-2.7065991999999999</v>
      </c>
      <c r="AU15350" s="91"/>
      <c r="AW15350" s="89"/>
      <c r="BE15350" s="90"/>
      <c r="BF15350" s="84"/>
      <c r="BG15350" s="84">
        <f t="shared" si="241"/>
        <v>46892.5</v>
      </c>
    </row>
    <row r="15351" spans="39:59">
      <c r="AM15351" s="85" t="s">
        <v>15603</v>
      </c>
      <c r="AN15351" s="83">
        <v>3.4896364000000002</v>
      </c>
      <c r="AO15351" s="84">
        <v>800.17255</v>
      </c>
      <c r="AP15351" s="83">
        <v>6140.0951999999997</v>
      </c>
      <c r="AQ15351" s="83">
        <v>0.78310363999999999</v>
      </c>
      <c r="AR15351" s="83">
        <v>-2.7065326999999999</v>
      </c>
      <c r="AU15351" s="91"/>
      <c r="AW15351" s="89"/>
      <c r="BE15351" s="90"/>
      <c r="BF15351" s="84"/>
      <c r="BG15351" s="84">
        <f t="shared" si="241"/>
        <v>46893</v>
      </c>
    </row>
    <row r="15352" spans="39:59">
      <c r="AM15352" s="85" t="s">
        <v>15604</v>
      </c>
      <c r="AN15352" s="83">
        <v>3.4895011999999999</v>
      </c>
      <c r="AO15352" s="84">
        <v>800.12683000000004</v>
      </c>
      <c r="AP15352" s="83">
        <v>6140.4956000000002</v>
      </c>
      <c r="AQ15352" s="83">
        <v>0.78310137999999996</v>
      </c>
      <c r="AR15352" s="83">
        <v>-2.7063999000000001</v>
      </c>
      <c r="AU15352" s="91"/>
      <c r="AW15352" s="89"/>
      <c r="BE15352" s="90"/>
      <c r="BF15352" s="84"/>
      <c r="BG15352" s="84">
        <f t="shared" si="241"/>
        <v>46893.5</v>
      </c>
    </row>
    <row r="15353" spans="39:59">
      <c r="AM15353" s="85" t="s">
        <v>15605</v>
      </c>
      <c r="AN15353" s="83">
        <v>3.4894525999999999</v>
      </c>
      <c r="AO15353" s="84">
        <v>800.14209000000005</v>
      </c>
      <c r="AP15353" s="83">
        <v>6140.8954999999996</v>
      </c>
      <c r="AQ15353" s="83">
        <v>0.78310471999999998</v>
      </c>
      <c r="AR15353" s="83">
        <v>-2.7063478999999999</v>
      </c>
      <c r="AU15353" s="91"/>
      <c r="AW15353" s="89"/>
      <c r="BE15353" s="90"/>
      <c r="BF15353" s="84"/>
      <c r="BG15353" s="84">
        <f t="shared" si="241"/>
        <v>46894</v>
      </c>
    </row>
    <row r="15354" spans="39:59">
      <c r="AM15354" s="85" t="s">
        <v>15606</v>
      </c>
      <c r="AN15354" s="83">
        <v>3.4893622</v>
      </c>
      <c r="AO15354" s="84">
        <v>800.24872000000005</v>
      </c>
      <c r="AP15354" s="83">
        <v>6141.2959000000001</v>
      </c>
      <c r="AQ15354" s="83">
        <v>0.78309739</v>
      </c>
      <c r="AR15354" s="83">
        <v>-2.7062647000000002</v>
      </c>
      <c r="AU15354" s="91"/>
      <c r="AW15354" s="89"/>
      <c r="BE15354" s="90"/>
      <c r="BF15354" s="84"/>
      <c r="BG15354" s="84">
        <f t="shared" si="241"/>
        <v>46894.5</v>
      </c>
    </row>
    <row r="15355" spans="39:59">
      <c r="AM15355" s="85" t="s">
        <v>15607</v>
      </c>
      <c r="AN15355" s="83">
        <v>3.4893494</v>
      </c>
      <c r="AO15355" s="84">
        <v>800.26391999999998</v>
      </c>
      <c r="AP15355" s="83">
        <v>6141.6958000000004</v>
      </c>
      <c r="AQ15355" s="83">
        <v>0.78308803000000005</v>
      </c>
      <c r="AR15355" s="83">
        <v>-2.7062613999999998</v>
      </c>
      <c r="AU15355" s="91"/>
      <c r="AW15355" s="89"/>
      <c r="BE15355" s="90"/>
      <c r="BF15355" s="84"/>
      <c r="BG15355" s="84">
        <f t="shared" si="241"/>
        <v>46895</v>
      </c>
    </row>
    <row r="15356" spans="39:59">
      <c r="AM15356" s="85" t="s">
        <v>15608</v>
      </c>
      <c r="AN15356" s="83">
        <v>3.4894772000000001</v>
      </c>
      <c r="AO15356" s="84">
        <v>800.12689</v>
      </c>
      <c r="AP15356" s="83">
        <v>6142.0956999999999</v>
      </c>
      <c r="AQ15356" s="83">
        <v>0.78309220000000002</v>
      </c>
      <c r="AR15356" s="83">
        <v>-2.7063849000000002</v>
      </c>
      <c r="AU15356" s="91"/>
      <c r="AW15356" s="89"/>
      <c r="BE15356" s="90"/>
      <c r="BF15356" s="84"/>
      <c r="BG15356" s="84">
        <f t="shared" si="241"/>
        <v>46895.5</v>
      </c>
    </row>
    <row r="15357" spans="39:59">
      <c r="AM15357" s="85" t="s">
        <v>15609</v>
      </c>
      <c r="AN15357" s="83">
        <v>3.4895706</v>
      </c>
      <c r="AO15357" s="84">
        <v>800.20299999999997</v>
      </c>
      <c r="AP15357" s="83">
        <v>6142.4961000000003</v>
      </c>
      <c r="AQ15357" s="83">
        <v>0.78309786000000003</v>
      </c>
      <c r="AR15357" s="83">
        <v>-2.7064729000000001</v>
      </c>
      <c r="AU15357" s="91"/>
      <c r="AW15357" s="89"/>
      <c r="BE15357" s="90"/>
      <c r="BF15357" s="84"/>
      <c r="BG15357" s="84">
        <f t="shared" si="241"/>
        <v>46896</v>
      </c>
    </row>
    <row r="15358" spans="39:59">
      <c r="AM15358" s="85" t="s">
        <v>15610</v>
      </c>
      <c r="AN15358" s="83">
        <v>3.4896028000000001</v>
      </c>
      <c r="AO15358" s="84">
        <v>800.06592000000001</v>
      </c>
      <c r="AP15358" s="83">
        <v>6142.8959999999997</v>
      </c>
      <c r="AQ15358" s="83">
        <v>0.78309410999999995</v>
      </c>
      <c r="AR15358" s="83">
        <v>-2.7065085999999998</v>
      </c>
      <c r="AU15358" s="91"/>
      <c r="AW15358" s="89"/>
      <c r="BE15358" s="90"/>
      <c r="BF15358" s="84"/>
      <c r="BG15358" s="84">
        <f t="shared" si="241"/>
        <v>46896.5</v>
      </c>
    </row>
    <row r="15359" spans="39:59">
      <c r="AM15359" s="85" t="s">
        <v>15611</v>
      </c>
      <c r="AN15359" s="83">
        <v>3.4896128000000002</v>
      </c>
      <c r="AO15359" s="84">
        <v>800.27917000000002</v>
      </c>
      <c r="AP15359" s="83">
        <v>6143.2959000000001</v>
      </c>
      <c r="AQ15359" s="83">
        <v>0.78309010999999995</v>
      </c>
      <c r="AR15359" s="83">
        <v>-2.7065226999999998</v>
      </c>
      <c r="AU15359" s="91"/>
      <c r="AW15359" s="89"/>
      <c r="BE15359" s="90"/>
      <c r="BF15359" s="84"/>
      <c r="BG15359" s="84">
        <f t="shared" si="241"/>
        <v>46897</v>
      </c>
    </row>
    <row r="15360" spans="39:59">
      <c r="AM15360" s="85" t="s">
        <v>15612</v>
      </c>
      <c r="AN15360" s="83">
        <v>3.4896443000000001</v>
      </c>
      <c r="AO15360" s="84">
        <v>800.09636999999998</v>
      </c>
      <c r="AP15360" s="83">
        <v>6143.6962999999996</v>
      </c>
      <c r="AQ15360" s="83">
        <v>0.78309470000000003</v>
      </c>
      <c r="AR15360" s="83">
        <v>-2.7065495999999998</v>
      </c>
      <c r="AU15360" s="91"/>
      <c r="AW15360" s="89"/>
      <c r="BE15360" s="90"/>
      <c r="BF15360" s="84"/>
      <c r="BG15360" s="84">
        <f t="shared" si="241"/>
        <v>46897.5</v>
      </c>
    </row>
    <row r="15361" spans="39:59">
      <c r="AM15361" s="85" t="s">
        <v>15613</v>
      </c>
      <c r="AN15361" s="83">
        <v>3.4895915999999998</v>
      </c>
      <c r="AO15361" s="84">
        <v>800.23346000000004</v>
      </c>
      <c r="AP15361" s="83">
        <v>6144.0962</v>
      </c>
      <c r="AQ15361" s="83">
        <v>0.78308522999999997</v>
      </c>
      <c r="AR15361" s="83">
        <v>-2.7065065000000001</v>
      </c>
      <c r="AU15361" s="91"/>
      <c r="AW15361" s="89"/>
      <c r="BE15361" s="90"/>
      <c r="BF15361" s="84"/>
      <c r="BG15361" s="84">
        <f t="shared" si="241"/>
        <v>46898</v>
      </c>
    </row>
    <row r="15362" spans="39:59">
      <c r="AM15362" s="85" t="s">
        <v>15614</v>
      </c>
      <c r="AN15362" s="83">
        <v>3.4894495000000001</v>
      </c>
      <c r="AO15362" s="84">
        <v>800.23346000000004</v>
      </c>
      <c r="AP15362" s="83">
        <v>6144.4961000000003</v>
      </c>
      <c r="AQ15362" s="83">
        <v>0.78308058000000003</v>
      </c>
      <c r="AR15362" s="83">
        <v>-2.7063689000000002</v>
      </c>
      <c r="AU15362" s="91"/>
      <c r="AW15362" s="89"/>
      <c r="BE15362" s="90"/>
      <c r="BF15362" s="84"/>
      <c r="BG15362" s="84">
        <f t="shared" si="241"/>
        <v>46898.5</v>
      </c>
    </row>
    <row r="15363" spans="39:59">
      <c r="AM15363" s="85" t="s">
        <v>15615</v>
      </c>
      <c r="AN15363" s="83">
        <v>3.4894791000000001</v>
      </c>
      <c r="AO15363" s="84">
        <v>800.11157000000003</v>
      </c>
      <c r="AP15363" s="83">
        <v>6144.8964999999998</v>
      </c>
      <c r="AQ15363" s="83">
        <v>0.78308414999999998</v>
      </c>
      <c r="AR15363" s="83">
        <v>-2.7063948999999998</v>
      </c>
      <c r="AU15363" s="91"/>
      <c r="AW15363" s="89"/>
      <c r="BE15363" s="90"/>
      <c r="BF15363" s="84"/>
      <c r="BG15363" s="84">
        <f t="shared" si="241"/>
        <v>46899</v>
      </c>
    </row>
    <row r="15364" spans="39:59">
      <c r="AM15364" s="85" t="s">
        <v>15616</v>
      </c>
      <c r="AN15364" s="83">
        <v>3.4895189000000002</v>
      </c>
      <c r="AO15364" s="84">
        <v>800.11157000000003</v>
      </c>
      <c r="AP15364" s="83">
        <v>6145.2964000000002</v>
      </c>
      <c r="AQ15364" s="83">
        <v>0.78307658000000002</v>
      </c>
      <c r="AR15364" s="83">
        <v>-2.7064423999999998</v>
      </c>
      <c r="AU15364" s="91"/>
      <c r="AW15364" s="89"/>
      <c r="BE15364" s="90"/>
      <c r="BF15364" s="84"/>
      <c r="BG15364" s="84">
        <f t="shared" si="241"/>
        <v>46899.5</v>
      </c>
    </row>
    <row r="15365" spans="39:59">
      <c r="AM15365" s="85" t="s">
        <v>15617</v>
      </c>
      <c r="AN15365" s="83">
        <v>3.4895406000000002</v>
      </c>
      <c r="AO15365" s="84">
        <v>800.09644000000003</v>
      </c>
      <c r="AP15365" s="83">
        <v>6145.6962999999996</v>
      </c>
      <c r="AQ15365" s="83">
        <v>0.78308082000000001</v>
      </c>
      <c r="AR15365" s="83">
        <v>-2.7064598000000002</v>
      </c>
      <c r="AU15365" s="91"/>
      <c r="AW15365" s="89"/>
      <c r="BE15365" s="90"/>
      <c r="BF15365" s="84"/>
      <c r="BG15365" s="84">
        <f t="shared" ref="BG15365:BG15428" si="242">BG15364+0.5</f>
        <v>46900</v>
      </c>
    </row>
    <row r="15366" spans="39:59">
      <c r="AM15366" s="85" t="s">
        <v>15618</v>
      </c>
      <c r="AN15366" s="83">
        <v>3.4895573</v>
      </c>
      <c r="AO15366" s="84">
        <v>800.20299999999997</v>
      </c>
      <c r="AP15366" s="83">
        <v>6146.0967000000001</v>
      </c>
      <c r="AQ15366" s="83">
        <v>0.78307819000000001</v>
      </c>
      <c r="AR15366" s="83">
        <v>-2.7064791000000001</v>
      </c>
      <c r="AU15366" s="91"/>
      <c r="AW15366" s="89"/>
      <c r="BE15366" s="90"/>
      <c r="BF15366" s="84"/>
      <c r="BG15366" s="84">
        <f t="shared" si="242"/>
        <v>46900.5</v>
      </c>
    </row>
    <row r="15367" spans="39:59">
      <c r="AM15367" s="85" t="s">
        <v>15619</v>
      </c>
      <c r="AN15367" s="83">
        <v>3.4895873000000002</v>
      </c>
      <c r="AO15367" s="84">
        <v>800.14209000000005</v>
      </c>
      <c r="AP15367" s="83">
        <v>6146.4966000000004</v>
      </c>
      <c r="AQ15367" s="83">
        <v>0.78307283000000005</v>
      </c>
      <c r="AR15367" s="83">
        <v>-2.7065146000000002</v>
      </c>
      <c r="AU15367" s="91"/>
      <c r="AW15367" s="89"/>
      <c r="BE15367" s="90"/>
      <c r="BF15367" s="84"/>
      <c r="BG15367" s="84">
        <f t="shared" si="242"/>
        <v>46901</v>
      </c>
    </row>
    <row r="15368" spans="39:59">
      <c r="AM15368" s="85" t="s">
        <v>15620</v>
      </c>
      <c r="AN15368" s="83">
        <v>3.4896270999999999</v>
      </c>
      <c r="AO15368" s="84">
        <v>800.09636999999998</v>
      </c>
      <c r="AP15368" s="83">
        <v>6146.8964999999998</v>
      </c>
      <c r="AQ15368" s="83">
        <v>0.78307062000000005</v>
      </c>
      <c r="AR15368" s="83">
        <v>-2.7065565999999999</v>
      </c>
      <c r="AU15368" s="91"/>
      <c r="AW15368" s="89"/>
      <c r="BE15368" s="90"/>
      <c r="BF15368" s="84"/>
      <c r="BG15368" s="84">
        <f t="shared" si="242"/>
        <v>46901.5</v>
      </c>
    </row>
    <row r="15369" spans="39:59">
      <c r="AM15369" s="85" t="s">
        <v>15621</v>
      </c>
      <c r="AN15369" s="83">
        <v>3.4896034999999999</v>
      </c>
      <c r="AO15369" s="84">
        <v>800.29443000000003</v>
      </c>
      <c r="AP15369" s="83">
        <v>6147.2969000000003</v>
      </c>
      <c r="AQ15369" s="83">
        <v>0.78307735999999994</v>
      </c>
      <c r="AR15369" s="83">
        <v>-2.7065263000000002</v>
      </c>
      <c r="AU15369" s="91"/>
      <c r="AW15369" s="89"/>
      <c r="BE15369" s="90"/>
      <c r="BF15369" s="84"/>
      <c r="BG15369" s="84">
        <f t="shared" si="242"/>
        <v>46902</v>
      </c>
    </row>
    <row r="15370" spans="39:59">
      <c r="AM15370" s="85" t="s">
        <v>15622</v>
      </c>
      <c r="AN15370" s="83">
        <v>3.4895830000000001</v>
      </c>
      <c r="AO15370" s="84">
        <v>800.26391999999998</v>
      </c>
      <c r="AP15370" s="83">
        <v>6147.6967999999997</v>
      </c>
      <c r="AQ15370" s="83">
        <v>0.78308648000000003</v>
      </c>
      <c r="AR15370" s="83">
        <v>-2.7064965000000001</v>
      </c>
      <c r="AU15370" s="91"/>
      <c r="AW15370" s="89"/>
      <c r="BE15370" s="90"/>
      <c r="BF15370" s="84"/>
      <c r="BG15370" s="84">
        <f t="shared" si="242"/>
        <v>46902.5</v>
      </c>
    </row>
    <row r="15371" spans="39:59">
      <c r="AM15371" s="85" t="s">
        <v>15623</v>
      </c>
      <c r="AN15371" s="83">
        <v>3.4896877000000002</v>
      </c>
      <c r="AO15371" s="84">
        <v>800.26391999999998</v>
      </c>
      <c r="AP15371" s="83">
        <v>6148.0967000000001</v>
      </c>
      <c r="AQ15371" s="83">
        <v>0.78309017000000003</v>
      </c>
      <c r="AR15371" s="83">
        <v>-2.7065975999999998</v>
      </c>
      <c r="AU15371" s="91"/>
      <c r="AW15371" s="89"/>
      <c r="BE15371" s="90"/>
      <c r="BF15371" s="84"/>
      <c r="BG15371" s="84">
        <f t="shared" si="242"/>
        <v>46903</v>
      </c>
    </row>
    <row r="15372" spans="39:59">
      <c r="AM15372" s="85" t="s">
        <v>15624</v>
      </c>
      <c r="AN15372" s="83">
        <v>3.4898178999999998</v>
      </c>
      <c r="AO15372" s="84">
        <v>800.03552000000002</v>
      </c>
      <c r="AP15372" s="83">
        <v>6148.4970999999996</v>
      </c>
      <c r="AQ15372" s="83">
        <v>0.78309804000000005</v>
      </c>
      <c r="AR15372" s="83">
        <v>-2.7067199</v>
      </c>
      <c r="AU15372" s="91"/>
      <c r="AW15372" s="89"/>
      <c r="BE15372" s="90"/>
      <c r="BF15372" s="84"/>
      <c r="BG15372" s="84">
        <f t="shared" si="242"/>
        <v>46903.5</v>
      </c>
    </row>
    <row r="15373" spans="39:59">
      <c r="AM15373" s="85" t="s">
        <v>15625</v>
      </c>
      <c r="AN15373" s="83">
        <v>3.4899149</v>
      </c>
      <c r="AO15373" s="84">
        <v>800.03552000000002</v>
      </c>
      <c r="AP15373" s="83">
        <v>6148.8969999999999</v>
      </c>
      <c r="AQ15373" s="83">
        <v>0.78310573000000006</v>
      </c>
      <c r="AR15373" s="83">
        <v>-2.7068089999999998</v>
      </c>
      <c r="AU15373" s="91"/>
      <c r="AW15373" s="89"/>
      <c r="BE15373" s="90"/>
      <c r="BF15373" s="84"/>
      <c r="BG15373" s="84">
        <f t="shared" si="242"/>
        <v>46904</v>
      </c>
    </row>
    <row r="15374" spans="39:59">
      <c r="AM15374" s="85" t="s">
        <v>15626</v>
      </c>
      <c r="AN15374" s="83">
        <v>3.4899597</v>
      </c>
      <c r="AO15374" s="84">
        <v>800.21820000000002</v>
      </c>
      <c r="AP15374" s="83">
        <v>6149.2969000000003</v>
      </c>
      <c r="AQ15374" s="83">
        <v>0.78312325000000005</v>
      </c>
      <c r="AR15374" s="83">
        <v>-2.7068365000000001</v>
      </c>
      <c r="AU15374" s="91"/>
      <c r="AW15374" s="89"/>
      <c r="BE15374" s="90"/>
      <c r="BF15374" s="84"/>
      <c r="BG15374" s="84">
        <f t="shared" si="242"/>
        <v>46904.5</v>
      </c>
    </row>
    <row r="15375" spans="39:59">
      <c r="AM15375" s="85" t="s">
        <v>15627</v>
      </c>
      <c r="AN15375" s="83">
        <v>3.4900310000000001</v>
      </c>
      <c r="AO15375" s="84">
        <v>799.94408999999996</v>
      </c>
      <c r="AP15375" s="83">
        <v>6149.6972999999998</v>
      </c>
      <c r="AQ15375" s="83">
        <v>0.78312676999999997</v>
      </c>
      <c r="AR15375" s="83">
        <v>-2.7069041999999999</v>
      </c>
      <c r="AU15375" s="91"/>
      <c r="AW15375" s="89"/>
      <c r="BE15375" s="90"/>
      <c r="BF15375" s="84"/>
      <c r="BG15375" s="84">
        <f t="shared" si="242"/>
        <v>46905</v>
      </c>
    </row>
    <row r="15376" spans="39:59">
      <c r="AM15376" s="85" t="s">
        <v>15628</v>
      </c>
      <c r="AN15376" s="83">
        <v>3.4900432000000001</v>
      </c>
      <c r="AO15376" s="84">
        <v>800.11157000000003</v>
      </c>
      <c r="AP15376" s="83">
        <v>6150.0972000000002</v>
      </c>
      <c r="AQ15376" s="83">
        <v>0.78313427999999996</v>
      </c>
      <c r="AR15376" s="83">
        <v>-2.7069089000000002</v>
      </c>
      <c r="AU15376" s="91"/>
      <c r="AW15376" s="89"/>
      <c r="BE15376" s="90"/>
      <c r="BF15376" s="84"/>
      <c r="BG15376" s="84">
        <f t="shared" si="242"/>
        <v>46905.5</v>
      </c>
    </row>
    <row r="15377" spans="39:59">
      <c r="AM15377" s="85" t="s">
        <v>15629</v>
      </c>
      <c r="AN15377" s="83">
        <v>3.4900536999999998</v>
      </c>
      <c r="AO15377" s="84">
        <v>800.18773999999996</v>
      </c>
      <c r="AP15377" s="83">
        <v>6150.4970999999996</v>
      </c>
      <c r="AQ15377" s="83">
        <v>0.78313977000000001</v>
      </c>
      <c r="AR15377" s="83">
        <v>-2.7069139</v>
      </c>
      <c r="AU15377" s="91"/>
      <c r="AW15377" s="89"/>
      <c r="BE15377" s="90"/>
      <c r="BF15377" s="84"/>
      <c r="BG15377" s="84">
        <f t="shared" si="242"/>
        <v>46906</v>
      </c>
    </row>
    <row r="15378" spans="39:59">
      <c r="AM15378" s="85" t="s">
        <v>15630</v>
      </c>
      <c r="AN15378" s="83">
        <v>3.4899849999999999</v>
      </c>
      <c r="AO15378" s="84">
        <v>800.08118000000002</v>
      </c>
      <c r="AP15378" s="83">
        <v>6150.8975</v>
      </c>
      <c r="AQ15378" s="83">
        <v>0.78315181</v>
      </c>
      <c r="AR15378" s="83">
        <v>-2.7068330999999999</v>
      </c>
      <c r="AU15378" s="91"/>
      <c r="AW15378" s="89"/>
      <c r="BE15378" s="90"/>
      <c r="BF15378" s="84"/>
      <c r="BG15378" s="84">
        <f t="shared" si="242"/>
        <v>46906.5</v>
      </c>
    </row>
    <row r="15379" spans="39:59">
      <c r="AM15379" s="85" t="s">
        <v>15631</v>
      </c>
      <c r="AN15379" s="83">
        <v>3.4900331000000002</v>
      </c>
      <c r="AO15379" s="84">
        <v>800.18773999999996</v>
      </c>
      <c r="AP15379" s="83">
        <v>6151.2974000000004</v>
      </c>
      <c r="AQ15379" s="83">
        <v>0.78316414000000001</v>
      </c>
      <c r="AR15379" s="83">
        <v>-2.7068691</v>
      </c>
      <c r="AU15379" s="91"/>
      <c r="AW15379" s="89"/>
      <c r="BE15379" s="90"/>
      <c r="BF15379" s="84"/>
      <c r="BG15379" s="84">
        <f t="shared" si="242"/>
        <v>46907</v>
      </c>
    </row>
    <row r="15380" spans="39:59">
      <c r="AM15380" s="85" t="s">
        <v>15632</v>
      </c>
      <c r="AN15380" s="83">
        <v>3.4900677</v>
      </c>
      <c r="AO15380" s="84">
        <v>799.97448999999995</v>
      </c>
      <c r="AP15380" s="83">
        <v>6151.6972999999998</v>
      </c>
      <c r="AQ15380" s="83">
        <v>0.78317731999999995</v>
      </c>
      <c r="AR15380" s="83">
        <v>-2.7068903</v>
      </c>
      <c r="AU15380" s="91"/>
      <c r="AW15380" s="89"/>
      <c r="BE15380" s="90"/>
      <c r="BF15380" s="84"/>
      <c r="BG15380" s="84">
        <f t="shared" si="242"/>
        <v>46907.5</v>
      </c>
    </row>
    <row r="15381" spans="39:59">
      <c r="AM15381" s="85" t="s">
        <v>15633</v>
      </c>
      <c r="AN15381" s="83">
        <v>3.4901884000000001</v>
      </c>
      <c r="AO15381" s="84">
        <v>799.98974999999996</v>
      </c>
      <c r="AP15381" s="83">
        <v>6152.0972000000002</v>
      </c>
      <c r="AQ15381" s="83">
        <v>0.78318191000000004</v>
      </c>
      <c r="AR15381" s="83">
        <v>-2.7070064999999999</v>
      </c>
      <c r="AU15381" s="91"/>
      <c r="AW15381" s="89"/>
      <c r="BE15381" s="90"/>
      <c r="BF15381" s="84"/>
      <c r="BG15381" s="84">
        <f t="shared" si="242"/>
        <v>46908</v>
      </c>
    </row>
    <row r="15382" spans="39:59">
      <c r="AM15382" s="85" t="s">
        <v>15634</v>
      </c>
      <c r="AN15382" s="83">
        <v>3.4902394000000001</v>
      </c>
      <c r="AO15382" s="84">
        <v>800.24872000000005</v>
      </c>
      <c r="AP15382" s="83">
        <v>6152.4975999999997</v>
      </c>
      <c r="AQ15382" s="83">
        <v>0.78318637999999996</v>
      </c>
      <c r="AR15382" s="83">
        <v>-2.7070528999999999</v>
      </c>
      <c r="AU15382" s="91"/>
      <c r="AW15382" s="89"/>
      <c r="BE15382" s="90"/>
      <c r="BF15382" s="84"/>
      <c r="BG15382" s="84">
        <f t="shared" si="242"/>
        <v>46908.5</v>
      </c>
    </row>
    <row r="15383" spans="39:59">
      <c r="AM15383" s="85" t="s">
        <v>15635</v>
      </c>
      <c r="AN15383" s="83">
        <v>3.4902924999999998</v>
      </c>
      <c r="AO15383" s="84">
        <v>800.24878000000001</v>
      </c>
      <c r="AP15383" s="83">
        <v>6152.8975</v>
      </c>
      <c r="AQ15383" s="83">
        <v>0.78319883000000001</v>
      </c>
      <c r="AR15383" s="83">
        <v>-2.7070937000000002</v>
      </c>
      <c r="AU15383" s="91"/>
      <c r="AW15383" s="89"/>
      <c r="BE15383" s="90"/>
      <c r="BF15383" s="84"/>
      <c r="BG15383" s="84">
        <f t="shared" si="242"/>
        <v>46909</v>
      </c>
    </row>
    <row r="15384" spans="39:59">
      <c r="AM15384" s="85" t="s">
        <v>15636</v>
      </c>
      <c r="AN15384" s="83">
        <v>3.4901382999999999</v>
      </c>
      <c r="AO15384" s="84">
        <v>800.20299999999997</v>
      </c>
      <c r="AP15384" s="83">
        <v>6153.2974000000004</v>
      </c>
      <c r="AQ15384" s="83">
        <v>0.78320986000000004</v>
      </c>
      <c r="AR15384" s="83">
        <v>-2.7069285000000001</v>
      </c>
      <c r="AU15384" s="91"/>
      <c r="AW15384" s="89"/>
      <c r="BE15384" s="90"/>
      <c r="BF15384" s="84"/>
      <c r="BG15384" s="84">
        <f t="shared" si="242"/>
        <v>46909.5</v>
      </c>
    </row>
    <row r="15385" spans="39:59">
      <c r="AM15385" s="85" t="s">
        <v>15637</v>
      </c>
      <c r="AN15385" s="83">
        <v>3.4901605</v>
      </c>
      <c r="AO15385" s="84">
        <v>800.32488999999998</v>
      </c>
      <c r="AP15385" s="83">
        <v>6153.6977999999999</v>
      </c>
      <c r="AQ15385" s="83">
        <v>0.78321253999999996</v>
      </c>
      <c r="AR15385" s="83">
        <v>-2.7069478</v>
      </c>
      <c r="AU15385" s="91"/>
      <c r="AW15385" s="89"/>
      <c r="BE15385" s="90"/>
      <c r="BF15385" s="84"/>
      <c r="BG15385" s="84">
        <f t="shared" si="242"/>
        <v>46910</v>
      </c>
    </row>
    <row r="15386" spans="39:59">
      <c r="AM15386" s="85" t="s">
        <v>15638</v>
      </c>
      <c r="AN15386" s="83">
        <v>3.4902568</v>
      </c>
      <c r="AO15386" s="84">
        <v>800.15734999999995</v>
      </c>
      <c r="AP15386" s="83">
        <v>6154.0977000000003</v>
      </c>
      <c r="AQ15386" s="83">
        <v>0.78321856000000001</v>
      </c>
      <c r="AR15386" s="83">
        <v>-2.7070382</v>
      </c>
      <c r="AU15386" s="91"/>
      <c r="AW15386" s="89"/>
      <c r="BE15386" s="90"/>
      <c r="BF15386" s="84"/>
      <c r="BG15386" s="84">
        <f t="shared" si="242"/>
        <v>46910.5</v>
      </c>
    </row>
    <row r="15387" spans="39:59">
      <c r="AM15387" s="85" t="s">
        <v>15639</v>
      </c>
      <c r="AN15387" s="83">
        <v>3.4903708</v>
      </c>
      <c r="AO15387" s="84">
        <v>800.12689</v>
      </c>
      <c r="AP15387" s="83">
        <v>6154.4975999999997</v>
      </c>
      <c r="AQ15387" s="83">
        <v>0.78323120000000002</v>
      </c>
      <c r="AR15387" s="83">
        <v>-2.7071394999999998</v>
      </c>
      <c r="AU15387" s="91"/>
      <c r="AW15387" s="89"/>
      <c r="BE15387" s="90"/>
      <c r="BF15387" s="84"/>
      <c r="BG15387" s="84">
        <f t="shared" si="242"/>
        <v>46911</v>
      </c>
    </row>
    <row r="15388" spans="39:59">
      <c r="AM15388" s="85" t="s">
        <v>15640</v>
      </c>
      <c r="AN15388" s="83">
        <v>3.4903512000000001</v>
      </c>
      <c r="AO15388" s="84">
        <v>800.17255</v>
      </c>
      <c r="AP15388" s="83">
        <v>6154.8978999999999</v>
      </c>
      <c r="AQ15388" s="83">
        <v>0.78323966</v>
      </c>
      <c r="AR15388" s="83">
        <v>-2.7071116000000002</v>
      </c>
      <c r="AU15388" s="91"/>
      <c r="AW15388" s="89"/>
      <c r="BE15388" s="90"/>
      <c r="BF15388" s="84"/>
      <c r="BG15388" s="84">
        <f t="shared" si="242"/>
        <v>46911.5</v>
      </c>
    </row>
    <row r="15389" spans="39:59">
      <c r="AM15389" s="85" t="s">
        <v>15641</v>
      </c>
      <c r="AN15389" s="83">
        <v>3.4903240000000002</v>
      </c>
      <c r="AO15389" s="84">
        <v>800.14209000000005</v>
      </c>
      <c r="AP15389" s="83">
        <v>6155.2978999999996</v>
      </c>
      <c r="AQ15389" s="83">
        <v>0.78324269999999996</v>
      </c>
      <c r="AR15389" s="83">
        <v>-2.7070813</v>
      </c>
      <c r="AU15389" s="91"/>
      <c r="AW15389" s="89"/>
      <c r="BE15389" s="90"/>
      <c r="BF15389" s="84"/>
      <c r="BG15389" s="84">
        <f t="shared" si="242"/>
        <v>46912</v>
      </c>
    </row>
    <row r="15390" spans="39:59">
      <c r="AM15390" s="85" t="s">
        <v>15642</v>
      </c>
      <c r="AN15390" s="83">
        <v>3.4904009999999999</v>
      </c>
      <c r="AO15390" s="84">
        <v>800.11157000000003</v>
      </c>
      <c r="AP15390" s="83">
        <v>6155.6977999999999</v>
      </c>
      <c r="AQ15390" s="83">
        <v>0.78325915000000002</v>
      </c>
      <c r="AR15390" s="83">
        <v>-2.7071418999999999</v>
      </c>
      <c r="AU15390" s="91"/>
      <c r="AW15390" s="89"/>
      <c r="BE15390" s="90"/>
      <c r="BF15390" s="84"/>
      <c r="BG15390" s="84">
        <f t="shared" si="242"/>
        <v>46912.5</v>
      </c>
    </row>
    <row r="15391" spans="39:59">
      <c r="AM15391" s="85" t="s">
        <v>15643</v>
      </c>
      <c r="AN15391" s="83">
        <v>3.490386</v>
      </c>
      <c r="AO15391" s="84">
        <v>800.06592000000001</v>
      </c>
      <c r="AP15391" s="83">
        <v>6156.0981000000002</v>
      </c>
      <c r="AQ15391" s="83">
        <v>0.78326647999999999</v>
      </c>
      <c r="AR15391" s="83">
        <v>-2.7071195000000001</v>
      </c>
      <c r="AU15391" s="91"/>
      <c r="AW15391" s="89"/>
      <c r="BE15391" s="90"/>
      <c r="BF15391" s="84"/>
      <c r="BG15391" s="84">
        <f t="shared" si="242"/>
        <v>46913</v>
      </c>
    </row>
    <row r="15392" spans="39:59">
      <c r="AM15392" s="85" t="s">
        <v>15644</v>
      </c>
      <c r="AN15392" s="83">
        <v>3.4903338000000002</v>
      </c>
      <c r="AO15392" s="84">
        <v>800.08118000000002</v>
      </c>
      <c r="AP15392" s="83">
        <v>6156.4979999999996</v>
      </c>
      <c r="AQ15392" s="83">
        <v>0.78327376000000004</v>
      </c>
      <c r="AR15392" s="83">
        <v>-2.7070601000000001</v>
      </c>
      <c r="AU15392" s="91"/>
      <c r="AW15392" s="89"/>
      <c r="BE15392" s="90"/>
      <c r="BF15392" s="84"/>
      <c r="BG15392" s="84">
        <f t="shared" si="242"/>
        <v>46913.5</v>
      </c>
    </row>
    <row r="15393" spans="39:59">
      <c r="AM15393" s="85" t="s">
        <v>15645</v>
      </c>
      <c r="AN15393" s="83">
        <v>3.4904065000000002</v>
      </c>
      <c r="AO15393" s="84">
        <v>800.21825999999999</v>
      </c>
      <c r="AP15393" s="83">
        <v>6156.8978999999999</v>
      </c>
      <c r="AQ15393" s="83">
        <v>0.78328710999999995</v>
      </c>
      <c r="AR15393" s="83">
        <v>-2.7071195000000001</v>
      </c>
      <c r="AU15393" s="91"/>
      <c r="AW15393" s="89"/>
      <c r="BE15393" s="90"/>
      <c r="BF15393" s="84"/>
      <c r="BG15393" s="84">
        <f t="shared" si="242"/>
        <v>46914</v>
      </c>
    </row>
    <row r="15394" spans="39:59">
      <c r="AM15394" s="85" t="s">
        <v>15646</v>
      </c>
      <c r="AN15394" s="83">
        <v>3.4904183999999998</v>
      </c>
      <c r="AO15394" s="84">
        <v>800.24872000000005</v>
      </c>
      <c r="AP15394" s="83">
        <v>6157.2983000000004</v>
      </c>
      <c r="AQ15394" s="83">
        <v>0.78329455999999997</v>
      </c>
      <c r="AR15394" s="83">
        <v>-2.7071239999999999</v>
      </c>
      <c r="AU15394" s="91"/>
      <c r="AW15394" s="89"/>
      <c r="BE15394" s="90"/>
      <c r="BF15394" s="84"/>
      <c r="BG15394" s="84">
        <f t="shared" si="242"/>
        <v>46914.5</v>
      </c>
    </row>
    <row r="15395" spans="39:59">
      <c r="AM15395" s="85" t="s">
        <v>15647</v>
      </c>
      <c r="AN15395" s="83">
        <v>3.4904397</v>
      </c>
      <c r="AO15395" s="84">
        <v>799.97448999999995</v>
      </c>
      <c r="AP15395" s="83">
        <v>6157.6981999999998</v>
      </c>
      <c r="AQ15395" s="83">
        <v>0.78330153000000002</v>
      </c>
      <c r="AR15395" s="83">
        <v>-2.7071380999999999</v>
      </c>
      <c r="AU15395" s="91"/>
      <c r="AW15395" s="89"/>
      <c r="BE15395" s="90"/>
      <c r="BF15395" s="84"/>
      <c r="BG15395" s="84">
        <f t="shared" si="242"/>
        <v>46915</v>
      </c>
    </row>
    <row r="15396" spans="39:59">
      <c r="AM15396" s="85" t="s">
        <v>15648</v>
      </c>
      <c r="AN15396" s="83">
        <v>3.4904598999999998</v>
      </c>
      <c r="AO15396" s="84">
        <v>800.11157000000003</v>
      </c>
      <c r="AP15396" s="83">
        <v>6158.0981000000002</v>
      </c>
      <c r="AQ15396" s="83">
        <v>0.78331167000000002</v>
      </c>
      <c r="AR15396" s="83">
        <v>-2.7071483000000001</v>
      </c>
      <c r="AU15396" s="91"/>
      <c r="AW15396" s="89"/>
      <c r="BE15396" s="90"/>
      <c r="BF15396" s="84"/>
      <c r="BG15396" s="84">
        <f t="shared" si="242"/>
        <v>46915.5</v>
      </c>
    </row>
    <row r="15397" spans="39:59">
      <c r="AM15397" s="85" t="s">
        <v>15649</v>
      </c>
      <c r="AN15397" s="83">
        <v>3.4904351</v>
      </c>
      <c r="AO15397" s="84">
        <v>800.17260999999996</v>
      </c>
      <c r="AP15397" s="83">
        <v>6158.4984999999997</v>
      </c>
      <c r="AQ15397" s="83">
        <v>0.78331888000000005</v>
      </c>
      <c r="AR15397" s="83">
        <v>-2.7071163999999999</v>
      </c>
      <c r="AU15397" s="91"/>
      <c r="AW15397" s="89"/>
      <c r="BE15397" s="90"/>
      <c r="BF15397" s="84"/>
      <c r="BG15397" s="84">
        <f t="shared" si="242"/>
        <v>46916</v>
      </c>
    </row>
    <row r="15398" spans="39:59">
      <c r="AM15398" s="85" t="s">
        <v>15650</v>
      </c>
      <c r="AN15398" s="83">
        <v>3.4904225000000002</v>
      </c>
      <c r="AO15398" s="84">
        <v>800.03552000000002</v>
      </c>
      <c r="AP15398" s="83">
        <v>6158.8984</v>
      </c>
      <c r="AQ15398" s="83">
        <v>0.78332060999999997</v>
      </c>
      <c r="AR15398" s="83">
        <v>-2.7071017999999998</v>
      </c>
      <c r="AU15398" s="91"/>
      <c r="AW15398" s="89"/>
      <c r="BE15398" s="90"/>
      <c r="BF15398" s="84"/>
      <c r="BG15398" s="84">
        <f t="shared" si="242"/>
        <v>46916.5</v>
      </c>
    </row>
    <row r="15399" spans="39:59">
      <c r="AM15399" s="85" t="s">
        <v>15651</v>
      </c>
      <c r="AN15399" s="83">
        <v>3.4903936</v>
      </c>
      <c r="AO15399" s="84">
        <v>800.24872000000005</v>
      </c>
      <c r="AP15399" s="83">
        <v>6159.2983000000004</v>
      </c>
      <c r="AQ15399" s="83">
        <v>0.78332155999999997</v>
      </c>
      <c r="AR15399" s="83">
        <v>-2.7070720000000001</v>
      </c>
      <c r="AU15399" s="91"/>
      <c r="AW15399" s="89"/>
      <c r="BE15399" s="90"/>
      <c r="BF15399" s="84"/>
      <c r="BG15399" s="84">
        <f t="shared" si="242"/>
        <v>46917</v>
      </c>
    </row>
    <row r="15400" spans="39:59">
      <c r="AM15400" s="85" t="s">
        <v>15652</v>
      </c>
      <c r="AN15400" s="83">
        <v>3.4903401999999999</v>
      </c>
      <c r="AO15400" s="84">
        <v>800.46198000000004</v>
      </c>
      <c r="AP15400" s="83">
        <v>6159.6986999999999</v>
      </c>
      <c r="AQ15400" s="83">
        <v>0.78332179999999996</v>
      </c>
      <c r="AR15400" s="83">
        <v>-2.7070183999999999</v>
      </c>
      <c r="AU15400" s="91"/>
      <c r="AW15400" s="89"/>
      <c r="BE15400" s="90"/>
      <c r="BF15400" s="84"/>
      <c r="BG15400" s="84">
        <f t="shared" si="242"/>
        <v>46917.5</v>
      </c>
    </row>
    <row r="15401" spans="39:59">
      <c r="AM15401" s="85" t="s">
        <v>15653</v>
      </c>
      <c r="AN15401" s="83">
        <v>3.4902747000000001</v>
      </c>
      <c r="AO15401" s="84">
        <v>800.12683000000004</v>
      </c>
      <c r="AP15401" s="83">
        <v>6160.0986000000003</v>
      </c>
      <c r="AQ15401" s="83">
        <v>0.78332542999999999</v>
      </c>
      <c r="AR15401" s="83">
        <v>-2.7069491999999999</v>
      </c>
      <c r="AU15401" s="91"/>
      <c r="AW15401" s="89"/>
      <c r="BE15401" s="90"/>
      <c r="BF15401" s="84"/>
      <c r="BG15401" s="84">
        <f t="shared" si="242"/>
        <v>46918</v>
      </c>
    </row>
    <row r="15402" spans="39:59">
      <c r="AM15402" s="85" t="s">
        <v>15654</v>
      </c>
      <c r="AN15402" s="83">
        <v>3.4901996</v>
      </c>
      <c r="AO15402" s="84">
        <v>800.14209000000005</v>
      </c>
      <c r="AP15402" s="83">
        <v>6160.4984999999997</v>
      </c>
      <c r="AQ15402" s="83">
        <v>0.78332508000000001</v>
      </c>
      <c r="AR15402" s="83">
        <v>-2.7068743999999998</v>
      </c>
      <c r="AU15402" s="91"/>
      <c r="AW15402" s="89"/>
      <c r="BE15402" s="90"/>
      <c r="BF15402" s="84"/>
      <c r="BG15402" s="84">
        <f t="shared" si="242"/>
        <v>46918.5</v>
      </c>
    </row>
    <row r="15403" spans="39:59">
      <c r="AM15403" s="85" t="s">
        <v>15655</v>
      </c>
      <c r="AN15403" s="83">
        <v>3.4901958</v>
      </c>
      <c r="AO15403" s="84">
        <v>800.26391999999998</v>
      </c>
      <c r="AP15403" s="83">
        <v>6160.8989000000001</v>
      </c>
      <c r="AQ15403" s="83">
        <v>0.78333348000000003</v>
      </c>
      <c r="AR15403" s="83">
        <v>-2.7068622000000002</v>
      </c>
      <c r="AU15403" s="91"/>
      <c r="AW15403" s="89"/>
      <c r="BE15403" s="90"/>
      <c r="BF15403" s="84"/>
      <c r="BG15403" s="84">
        <f t="shared" si="242"/>
        <v>46919</v>
      </c>
    </row>
    <row r="15404" spans="39:59">
      <c r="AM15404" s="85" t="s">
        <v>15656</v>
      </c>
      <c r="AN15404" s="83">
        <v>3.4903830999999998</v>
      </c>
      <c r="AO15404" s="84">
        <v>800.03552000000002</v>
      </c>
      <c r="AP15404" s="83">
        <v>6161.2987999999996</v>
      </c>
      <c r="AQ15404" s="83">
        <v>0.78334820000000005</v>
      </c>
      <c r="AR15404" s="83">
        <v>-2.7070348000000002</v>
      </c>
      <c r="AU15404" s="91"/>
      <c r="AW15404" s="89"/>
      <c r="BE15404" s="90"/>
      <c r="BF15404" s="84"/>
      <c r="BG15404" s="84">
        <f t="shared" si="242"/>
        <v>46919.5</v>
      </c>
    </row>
    <row r="15405" spans="39:59">
      <c r="AM15405" s="85" t="s">
        <v>15657</v>
      </c>
      <c r="AN15405" s="83">
        <v>3.4904673000000002</v>
      </c>
      <c r="AO15405" s="84">
        <v>800.32494999999994</v>
      </c>
      <c r="AP15405" s="83">
        <v>6161.6986999999999</v>
      </c>
      <c r="AQ15405" s="83">
        <v>0.78336148999999999</v>
      </c>
      <c r="AR15405" s="83">
        <v>-2.7071059000000002</v>
      </c>
      <c r="AU15405" s="91"/>
      <c r="AW15405" s="89"/>
      <c r="BE15405" s="90"/>
      <c r="BF15405" s="84"/>
      <c r="BG15405" s="84">
        <f t="shared" si="242"/>
        <v>46920</v>
      </c>
    </row>
    <row r="15406" spans="39:59">
      <c r="AM15406" s="85" t="s">
        <v>15658</v>
      </c>
      <c r="AN15406" s="83">
        <v>3.4906027000000002</v>
      </c>
      <c r="AO15406" s="84">
        <v>799.97448999999995</v>
      </c>
      <c r="AP15406" s="83">
        <v>6162.0991000000004</v>
      </c>
      <c r="AQ15406" s="83">
        <v>0.78337950000000001</v>
      </c>
      <c r="AR15406" s="83">
        <v>-2.7072232000000001</v>
      </c>
      <c r="AU15406" s="91"/>
      <c r="AW15406" s="89"/>
      <c r="BE15406" s="90"/>
      <c r="BF15406" s="84"/>
      <c r="BG15406" s="84">
        <f t="shared" si="242"/>
        <v>46920.5</v>
      </c>
    </row>
    <row r="15407" spans="39:59">
      <c r="AM15407" s="85" t="s">
        <v>15659</v>
      </c>
      <c r="AN15407" s="83">
        <v>3.4905889000000001</v>
      </c>
      <c r="AO15407" s="84">
        <v>800.29443000000003</v>
      </c>
      <c r="AP15407" s="83">
        <v>6162.4989999999998</v>
      </c>
      <c r="AQ15407" s="83">
        <v>0.78338843999999996</v>
      </c>
      <c r="AR15407" s="83">
        <v>-2.7072004999999999</v>
      </c>
      <c r="AU15407" s="91"/>
      <c r="AW15407" s="89"/>
      <c r="BE15407" s="90"/>
      <c r="BF15407" s="84"/>
      <c r="BG15407" s="84">
        <f t="shared" si="242"/>
        <v>46921</v>
      </c>
    </row>
    <row r="15408" spans="39:59">
      <c r="AM15408" s="85" t="s">
        <v>15660</v>
      </c>
      <c r="AN15408" s="83">
        <v>3.4905976999999999</v>
      </c>
      <c r="AO15408" s="84">
        <v>799.97455000000002</v>
      </c>
      <c r="AP15408" s="83">
        <v>6162.8989000000001</v>
      </c>
      <c r="AQ15408" s="83">
        <v>0.78340125000000005</v>
      </c>
      <c r="AR15408" s="83">
        <v>-2.7071964999999998</v>
      </c>
      <c r="AU15408" s="91"/>
      <c r="AW15408" s="89"/>
      <c r="BE15408" s="90"/>
      <c r="BF15408" s="84"/>
      <c r="BG15408" s="84">
        <f t="shared" si="242"/>
        <v>46921.5</v>
      </c>
    </row>
    <row r="15409" spans="39:59">
      <c r="AM15409" s="85" t="s">
        <v>15661</v>
      </c>
      <c r="AN15409" s="83">
        <v>3.4905957999999999</v>
      </c>
      <c r="AO15409" s="84">
        <v>800.03545999999994</v>
      </c>
      <c r="AP15409" s="83">
        <v>6163.2992999999997</v>
      </c>
      <c r="AQ15409" s="83">
        <v>0.78340321999999996</v>
      </c>
      <c r="AR15409" s="83">
        <v>-2.7071926999999998</v>
      </c>
      <c r="AU15409" s="91"/>
      <c r="AW15409" s="89"/>
      <c r="BE15409" s="90"/>
      <c r="BF15409" s="84"/>
      <c r="BG15409" s="84">
        <f t="shared" si="242"/>
        <v>46922</v>
      </c>
    </row>
    <row r="15410" spans="39:59">
      <c r="AM15410" s="85" t="s">
        <v>15662</v>
      </c>
      <c r="AN15410" s="83">
        <v>3.4906011000000001</v>
      </c>
      <c r="AO15410" s="84">
        <v>800.11157000000003</v>
      </c>
      <c r="AP15410" s="83">
        <v>6163.6992</v>
      </c>
      <c r="AQ15410" s="83">
        <v>0.78340852000000005</v>
      </c>
      <c r="AR15410" s="83">
        <v>-2.7071923999999998</v>
      </c>
      <c r="AU15410" s="91"/>
      <c r="AW15410" s="89"/>
      <c r="BE15410" s="90"/>
      <c r="BF15410" s="84"/>
      <c r="BG15410" s="84">
        <f t="shared" si="242"/>
        <v>46922.5</v>
      </c>
    </row>
    <row r="15411" spans="39:59">
      <c r="AM15411" s="85" t="s">
        <v>15663</v>
      </c>
      <c r="AN15411" s="83">
        <v>3.4903974999999998</v>
      </c>
      <c r="AO15411" s="84">
        <v>800.09644000000003</v>
      </c>
      <c r="AP15411" s="83">
        <v>6164.0991000000004</v>
      </c>
      <c r="AQ15411" s="83">
        <v>0.78341556000000001</v>
      </c>
      <c r="AR15411" s="83">
        <v>-2.7069819000000002</v>
      </c>
      <c r="AU15411" s="91"/>
      <c r="AW15411" s="89"/>
      <c r="BE15411" s="90"/>
      <c r="BF15411" s="84"/>
      <c r="BG15411" s="84">
        <f t="shared" si="242"/>
        <v>46923</v>
      </c>
    </row>
    <row r="15412" spans="39:59">
      <c r="AM15412" s="85" t="s">
        <v>15664</v>
      </c>
      <c r="AN15412" s="83">
        <v>3.490335</v>
      </c>
      <c r="AO15412" s="84">
        <v>800.12689</v>
      </c>
      <c r="AP15412" s="83">
        <v>6164.4989999999998</v>
      </c>
      <c r="AQ15412" s="83">
        <v>0.78342604999999998</v>
      </c>
      <c r="AR15412" s="83">
        <v>-2.7069089000000002</v>
      </c>
      <c r="AU15412" s="91"/>
      <c r="AW15412" s="89"/>
      <c r="BE15412" s="90"/>
      <c r="BF15412" s="84"/>
      <c r="BG15412" s="84">
        <f t="shared" si="242"/>
        <v>46923.5</v>
      </c>
    </row>
    <row r="15413" spans="39:59">
      <c r="AM15413" s="85" t="s">
        <v>15665</v>
      </c>
      <c r="AN15413" s="83">
        <v>3.4904418000000001</v>
      </c>
      <c r="AO15413" s="84">
        <v>800.14209000000005</v>
      </c>
      <c r="AP15413" s="83">
        <v>6164.8994000000002</v>
      </c>
      <c r="AQ15413" s="83">
        <v>0.78344106999999996</v>
      </c>
      <c r="AR15413" s="83">
        <v>-2.7070007</v>
      </c>
      <c r="AU15413" s="91"/>
      <c r="AW15413" s="89"/>
      <c r="BE15413" s="90"/>
      <c r="BF15413" s="84"/>
      <c r="BG15413" s="84">
        <f t="shared" si="242"/>
        <v>46924</v>
      </c>
    </row>
    <row r="15414" spans="39:59">
      <c r="AM15414" s="85" t="s">
        <v>15666</v>
      </c>
      <c r="AN15414" s="83">
        <v>3.4904177000000001</v>
      </c>
      <c r="AO15414" s="84">
        <v>800.09644000000003</v>
      </c>
      <c r="AP15414" s="83">
        <v>6165.2992999999997</v>
      </c>
      <c r="AQ15414" s="83">
        <v>0.78345041999999998</v>
      </c>
      <c r="AR15414" s="83">
        <v>-2.7069673999999999</v>
      </c>
      <c r="AU15414" s="91"/>
      <c r="AW15414" s="89"/>
      <c r="BE15414" s="90"/>
      <c r="BF15414" s="84"/>
      <c r="BG15414" s="84">
        <f t="shared" si="242"/>
        <v>46924.5</v>
      </c>
    </row>
    <row r="15415" spans="39:59">
      <c r="AM15415" s="85" t="s">
        <v>15667</v>
      </c>
      <c r="AN15415" s="83">
        <v>3.4904723</v>
      </c>
      <c r="AO15415" s="84">
        <v>800.14202999999998</v>
      </c>
      <c r="AP15415" s="83">
        <v>6165.6992</v>
      </c>
      <c r="AQ15415" s="83">
        <v>0.78346777000000001</v>
      </c>
      <c r="AR15415" s="83">
        <v>-2.7070045</v>
      </c>
      <c r="AU15415" s="91"/>
      <c r="AW15415" s="89"/>
      <c r="BE15415" s="90"/>
      <c r="BF15415" s="84"/>
      <c r="BG15415" s="84">
        <f t="shared" si="242"/>
        <v>46925</v>
      </c>
    </row>
    <row r="15416" spans="39:59">
      <c r="AM15416" s="85" t="s">
        <v>15668</v>
      </c>
      <c r="AN15416" s="83">
        <v>3.4904698999999999</v>
      </c>
      <c r="AO15416" s="84">
        <v>800.29436999999996</v>
      </c>
      <c r="AP15416" s="83">
        <v>6166.0995999999996</v>
      </c>
      <c r="AQ15416" s="83">
        <v>0.78347909000000004</v>
      </c>
      <c r="AR15416" s="83">
        <v>-2.7069909999999999</v>
      </c>
      <c r="AU15416" s="91"/>
      <c r="AW15416" s="89"/>
      <c r="BE15416" s="90"/>
      <c r="BF15416" s="84"/>
      <c r="BG15416" s="84">
        <f t="shared" si="242"/>
        <v>46925.5</v>
      </c>
    </row>
    <row r="15417" spans="39:59">
      <c r="AM15417" s="85" t="s">
        <v>15669</v>
      </c>
      <c r="AN15417" s="83">
        <v>3.4904041000000001</v>
      </c>
      <c r="AO15417" s="84">
        <v>800.12683000000004</v>
      </c>
      <c r="AP15417" s="83">
        <v>6166.4994999999999</v>
      </c>
      <c r="AQ15417" s="83">
        <v>0.78348905000000002</v>
      </c>
      <c r="AR15417" s="83">
        <v>-2.7069150999999998</v>
      </c>
      <c r="AU15417" s="91"/>
      <c r="AW15417" s="89"/>
      <c r="BE15417" s="90"/>
      <c r="BF15417" s="84"/>
      <c r="BG15417" s="84">
        <f t="shared" si="242"/>
        <v>46926</v>
      </c>
    </row>
    <row r="15418" spans="39:59">
      <c r="AM15418" s="85" t="s">
        <v>15670</v>
      </c>
      <c r="AN15418" s="83">
        <v>3.4903618999999999</v>
      </c>
      <c r="AO15418" s="84">
        <v>800.23339999999996</v>
      </c>
      <c r="AP15418" s="83">
        <v>6166.8994000000002</v>
      </c>
      <c r="AQ15418" s="83">
        <v>0.78349811000000003</v>
      </c>
      <c r="AR15418" s="83">
        <v>-2.7068639000000001</v>
      </c>
      <c r="AU15418" s="91"/>
      <c r="AW15418" s="89"/>
      <c r="BE15418" s="90"/>
      <c r="BF15418" s="84"/>
      <c r="BG15418" s="84">
        <f t="shared" si="242"/>
        <v>46926.5</v>
      </c>
    </row>
    <row r="15419" spans="39:59">
      <c r="AM15419" s="85" t="s">
        <v>15671</v>
      </c>
      <c r="AN15419" s="83">
        <v>3.4903824000000001</v>
      </c>
      <c r="AO15419" s="84">
        <v>799.92882999999995</v>
      </c>
      <c r="AP15419" s="83">
        <v>6167.2997999999998</v>
      </c>
      <c r="AQ15419" s="83">
        <v>0.78350478000000001</v>
      </c>
      <c r="AR15419" s="83">
        <v>-2.7068777000000002</v>
      </c>
      <c r="AU15419" s="91"/>
      <c r="AW15419" s="89"/>
      <c r="BE15419" s="90"/>
      <c r="BF15419" s="84"/>
      <c r="BG15419" s="84">
        <f t="shared" si="242"/>
        <v>46927</v>
      </c>
    </row>
    <row r="15420" spans="39:59">
      <c r="AM15420" s="85" t="s">
        <v>15672</v>
      </c>
      <c r="AN15420" s="83">
        <v>3.490351</v>
      </c>
      <c r="AO15420" s="84">
        <v>800.23346000000004</v>
      </c>
      <c r="AP15420" s="83">
        <v>6167.6997000000001</v>
      </c>
      <c r="AQ15420" s="83">
        <v>0.78350931000000001</v>
      </c>
      <c r="AR15420" s="83">
        <v>-2.7068417</v>
      </c>
      <c r="AU15420" s="91"/>
      <c r="AW15420" s="89"/>
      <c r="BE15420" s="90"/>
      <c r="BF15420" s="84"/>
      <c r="BG15420" s="84">
        <f t="shared" si="242"/>
        <v>46927.5</v>
      </c>
    </row>
    <row r="15421" spans="39:59">
      <c r="AM15421" s="85" t="s">
        <v>15673</v>
      </c>
      <c r="AN15421" s="83">
        <v>3.4904294</v>
      </c>
      <c r="AO15421" s="84">
        <v>799.95934999999997</v>
      </c>
      <c r="AP15421" s="83">
        <v>6168.0995999999996</v>
      </c>
      <c r="AQ15421" s="83">
        <v>0.78352379999999999</v>
      </c>
      <c r="AR15421" s="83">
        <v>-2.7069055999999998</v>
      </c>
      <c r="AU15421" s="91"/>
      <c r="AW15421" s="89"/>
      <c r="BE15421" s="90"/>
      <c r="BF15421" s="84"/>
      <c r="BG15421" s="84">
        <f t="shared" si="242"/>
        <v>46928</v>
      </c>
    </row>
    <row r="15422" spans="39:59">
      <c r="AM15422" s="85" t="s">
        <v>15674</v>
      </c>
      <c r="AN15422" s="83">
        <v>3.4905267000000002</v>
      </c>
      <c r="AO15422" s="84">
        <v>800.05071999999996</v>
      </c>
      <c r="AP15422" s="83">
        <v>6168.5</v>
      </c>
      <c r="AQ15422" s="83">
        <v>0.78353465</v>
      </c>
      <c r="AR15422" s="83">
        <v>-2.7069918999999998</v>
      </c>
      <c r="AU15422" s="91"/>
      <c r="AW15422" s="89"/>
      <c r="BE15422" s="90"/>
      <c r="BF15422" s="84"/>
      <c r="BG15422" s="84">
        <f t="shared" si="242"/>
        <v>46928.5</v>
      </c>
    </row>
    <row r="15423" spans="39:59">
      <c r="AM15423" s="85" t="s">
        <v>15675</v>
      </c>
      <c r="AN15423" s="83">
        <v>3.4905400000000002</v>
      </c>
      <c r="AO15423" s="84">
        <v>800.17255</v>
      </c>
      <c r="AP15423" s="83">
        <v>6168.8999000000003</v>
      </c>
      <c r="AQ15423" s="83">
        <v>0.78354013</v>
      </c>
      <c r="AR15423" s="83">
        <v>-2.7069998000000002</v>
      </c>
      <c r="AU15423" s="91"/>
      <c r="AW15423" s="89"/>
      <c r="BE15423" s="90"/>
      <c r="BF15423" s="84"/>
      <c r="BG15423" s="84">
        <f t="shared" si="242"/>
        <v>46929</v>
      </c>
    </row>
    <row r="15424" spans="39:59">
      <c r="AM15424" s="85" t="s">
        <v>15676</v>
      </c>
      <c r="AN15424" s="83">
        <v>3.4904242000000001</v>
      </c>
      <c r="AO15424" s="84">
        <v>799.95929000000001</v>
      </c>
      <c r="AP15424" s="83">
        <v>6169.2997999999998</v>
      </c>
      <c r="AQ15424" s="83">
        <v>0.78356028</v>
      </c>
      <c r="AR15424" s="83">
        <v>-2.7068639000000001</v>
      </c>
      <c r="AU15424" s="91"/>
      <c r="AW15424" s="89"/>
      <c r="BE15424" s="90"/>
      <c r="BF15424" s="84"/>
      <c r="BG15424" s="84">
        <f t="shared" si="242"/>
        <v>46929.5</v>
      </c>
    </row>
    <row r="15425" spans="39:59">
      <c r="AM15425" s="85" t="s">
        <v>15677</v>
      </c>
      <c r="AN15425" s="83">
        <v>3.4904885000000001</v>
      </c>
      <c r="AO15425" s="84">
        <v>800.20299999999997</v>
      </c>
      <c r="AP15425" s="83">
        <v>6169.6997000000001</v>
      </c>
      <c r="AQ15425" s="83">
        <v>0.78358567000000001</v>
      </c>
      <c r="AR15425" s="83">
        <v>-2.7069030000000001</v>
      </c>
      <c r="AU15425" s="91"/>
      <c r="AW15425" s="89"/>
      <c r="BE15425" s="90"/>
      <c r="BF15425" s="84"/>
      <c r="BG15425" s="84">
        <f t="shared" si="242"/>
        <v>46930</v>
      </c>
    </row>
    <row r="15426" spans="39:59">
      <c r="AM15426" s="85" t="s">
        <v>15678</v>
      </c>
      <c r="AN15426" s="83">
        <v>3.4905906</v>
      </c>
      <c r="AO15426" s="84">
        <v>800.03552000000002</v>
      </c>
      <c r="AP15426" s="83">
        <v>6170.1000999999997</v>
      </c>
      <c r="AQ15426" s="83">
        <v>0.78360558000000002</v>
      </c>
      <c r="AR15426" s="83">
        <v>-2.706985</v>
      </c>
      <c r="AU15426" s="91"/>
      <c r="AW15426" s="89"/>
      <c r="BE15426" s="90"/>
      <c r="BF15426" s="84"/>
      <c r="BG15426" s="84">
        <f t="shared" si="242"/>
        <v>46930.5</v>
      </c>
    </row>
    <row r="15427" spans="39:59">
      <c r="AM15427" s="85" t="s">
        <v>15679</v>
      </c>
      <c r="AN15427" s="83">
        <v>3.4906877999999999</v>
      </c>
      <c r="AO15427" s="84">
        <v>800.11157000000003</v>
      </c>
      <c r="AP15427" s="83">
        <v>6170.5</v>
      </c>
      <c r="AQ15427" s="83">
        <v>0.78361206999999999</v>
      </c>
      <c r="AR15427" s="83">
        <v>-2.7070758000000001</v>
      </c>
      <c r="AU15427" s="91"/>
      <c r="AW15427" s="89"/>
      <c r="BE15427" s="90"/>
      <c r="BF15427" s="84"/>
      <c r="BG15427" s="84">
        <f t="shared" si="242"/>
        <v>46931</v>
      </c>
    </row>
    <row r="15428" spans="39:59">
      <c r="AM15428" s="85" t="s">
        <v>15680</v>
      </c>
      <c r="AN15428" s="83">
        <v>3.4906986</v>
      </c>
      <c r="AO15428" s="84">
        <v>800.05071999999996</v>
      </c>
      <c r="AP15428" s="83">
        <v>6170.8999000000003</v>
      </c>
      <c r="AQ15428" s="83">
        <v>0.78361731999999995</v>
      </c>
      <c r="AR15428" s="83">
        <v>-2.7070813</v>
      </c>
      <c r="AU15428" s="91"/>
      <c r="AW15428" s="89"/>
      <c r="BE15428" s="90"/>
      <c r="BF15428" s="84"/>
      <c r="BG15428" s="84">
        <f t="shared" si="242"/>
        <v>46931.5</v>
      </c>
    </row>
    <row r="15429" spans="39:59">
      <c r="AM15429" s="85" t="s">
        <v>15681</v>
      </c>
      <c r="AN15429" s="83">
        <v>3.4907059999999999</v>
      </c>
      <c r="AO15429" s="84">
        <v>800.32488999999998</v>
      </c>
      <c r="AP15429" s="83">
        <v>6171.3002999999999</v>
      </c>
      <c r="AQ15429" s="83">
        <v>0.78363121000000002</v>
      </c>
      <c r="AR15429" s="83">
        <v>-2.7070745999999999</v>
      </c>
      <c r="AU15429" s="91"/>
      <c r="AW15429" s="89"/>
      <c r="BE15429" s="90"/>
      <c r="BF15429" s="84"/>
      <c r="BG15429" s="84">
        <f t="shared" ref="BG15429:BG15492" si="243">BG15428+0.5</f>
        <v>46932</v>
      </c>
    </row>
    <row r="15430" spans="39:59">
      <c r="AM15430" s="85" t="s">
        <v>15682</v>
      </c>
      <c r="AN15430" s="83">
        <v>3.4907917999999998</v>
      </c>
      <c r="AO15430" s="84">
        <v>800.26391999999998</v>
      </c>
      <c r="AP15430" s="83">
        <v>6171.7002000000002</v>
      </c>
      <c r="AQ15430" s="83">
        <v>0.78365165000000003</v>
      </c>
      <c r="AR15430" s="83">
        <v>-2.7071402</v>
      </c>
      <c r="AU15430" s="91"/>
      <c r="AW15430" s="89"/>
      <c r="BE15430" s="90"/>
      <c r="BF15430" s="84"/>
      <c r="BG15430" s="84">
        <f t="shared" si="243"/>
        <v>46932.5</v>
      </c>
    </row>
    <row r="15431" spans="39:59">
      <c r="AM15431" s="85" t="s">
        <v>15683</v>
      </c>
      <c r="AN15431" s="83">
        <v>3.4908549999999998</v>
      </c>
      <c r="AO15431" s="84">
        <v>800.29443000000003</v>
      </c>
      <c r="AP15431" s="83">
        <v>6172.1000999999997</v>
      </c>
      <c r="AQ15431" s="83">
        <v>0.78367226999999995</v>
      </c>
      <c r="AR15431" s="83">
        <v>-2.7071825999999999</v>
      </c>
      <c r="AU15431" s="91"/>
      <c r="AW15431" s="89"/>
      <c r="BE15431" s="90"/>
      <c r="BF15431" s="84"/>
      <c r="BG15431" s="84">
        <f t="shared" si="243"/>
        <v>46933</v>
      </c>
    </row>
    <row r="15432" spans="39:59">
      <c r="AM15432" s="85" t="s">
        <v>15684</v>
      </c>
      <c r="AN15432" s="83">
        <v>3.4908589999999999</v>
      </c>
      <c r="AO15432" s="84">
        <v>800.26391999999998</v>
      </c>
      <c r="AP15432" s="83">
        <v>6172.5005000000001</v>
      </c>
      <c r="AQ15432" s="83">
        <v>0.78368585999999996</v>
      </c>
      <c r="AR15432" s="83">
        <v>-2.7071730999999999</v>
      </c>
      <c r="AU15432" s="91"/>
      <c r="AW15432" s="89"/>
      <c r="BE15432" s="90"/>
      <c r="BF15432" s="84"/>
      <c r="BG15432" s="84">
        <f t="shared" si="243"/>
        <v>46933.5</v>
      </c>
    </row>
    <row r="15433" spans="39:59">
      <c r="AM15433" s="85" t="s">
        <v>15685</v>
      </c>
      <c r="AN15433" s="83">
        <v>3.4909096000000002</v>
      </c>
      <c r="AO15433" s="84">
        <v>800.15734999999995</v>
      </c>
      <c r="AP15433" s="83">
        <v>6172.9004000000004</v>
      </c>
      <c r="AQ15433" s="83">
        <v>0.78368556</v>
      </c>
      <c r="AR15433" s="83">
        <v>-2.7072240999999999</v>
      </c>
      <c r="AU15433" s="91"/>
      <c r="AW15433" s="89"/>
      <c r="BE15433" s="90"/>
      <c r="BF15433" s="84"/>
      <c r="BG15433" s="84">
        <f t="shared" si="243"/>
        <v>46934</v>
      </c>
    </row>
    <row r="15434" spans="39:59">
      <c r="AM15434" s="85" t="s">
        <v>15686</v>
      </c>
      <c r="AN15434" s="83">
        <v>3.4909129000000001</v>
      </c>
      <c r="AO15434" s="84">
        <v>800.18773999999996</v>
      </c>
      <c r="AP15434" s="83">
        <v>6173.3002999999999</v>
      </c>
      <c r="AQ15434" s="83">
        <v>0.78368442999999999</v>
      </c>
      <c r="AR15434" s="83">
        <v>-2.7072284</v>
      </c>
      <c r="AU15434" s="91"/>
      <c r="AW15434" s="89"/>
      <c r="BE15434" s="90"/>
      <c r="BF15434" s="84"/>
      <c r="BG15434" s="84">
        <f t="shared" si="243"/>
        <v>46934.5</v>
      </c>
    </row>
    <row r="15435" spans="39:59">
      <c r="AM15435" s="85" t="s">
        <v>15687</v>
      </c>
      <c r="AN15435" s="83">
        <v>3.4908861999999998</v>
      </c>
      <c r="AO15435" s="84">
        <v>800.11157000000003</v>
      </c>
      <c r="AP15435" s="83">
        <v>6173.7007000000003</v>
      </c>
      <c r="AQ15435" s="83">
        <v>0.78369248000000002</v>
      </c>
      <c r="AR15435" s="83">
        <v>-2.7071936000000001</v>
      </c>
      <c r="AU15435" s="91"/>
      <c r="AW15435" s="89"/>
      <c r="BE15435" s="90"/>
      <c r="BF15435" s="84"/>
      <c r="BG15435" s="84">
        <f t="shared" si="243"/>
        <v>46935</v>
      </c>
    </row>
    <row r="15436" spans="39:59">
      <c r="AM15436" s="85" t="s">
        <v>15688</v>
      </c>
      <c r="AN15436" s="83">
        <v>3.4910106999999999</v>
      </c>
      <c r="AO15436" s="84">
        <v>800.23339999999996</v>
      </c>
      <c r="AP15436" s="83">
        <v>6174.1005999999998</v>
      </c>
      <c r="AQ15436" s="83">
        <v>0.78369862000000001</v>
      </c>
      <c r="AR15436" s="83">
        <v>-2.7073121000000002</v>
      </c>
      <c r="AU15436" s="91"/>
      <c r="AW15436" s="89"/>
      <c r="BE15436" s="90"/>
      <c r="BF15436" s="84"/>
      <c r="BG15436" s="84">
        <f t="shared" si="243"/>
        <v>46935.5</v>
      </c>
    </row>
    <row r="15437" spans="39:59">
      <c r="AM15437" s="85" t="s">
        <v>15689</v>
      </c>
      <c r="AN15437" s="83">
        <v>3.4911268</v>
      </c>
      <c r="AO15437" s="84">
        <v>800.08112000000006</v>
      </c>
      <c r="AP15437" s="83">
        <v>6174.5005000000001</v>
      </c>
      <c r="AQ15437" s="83">
        <v>0.78370291000000003</v>
      </c>
      <c r="AR15437" s="83">
        <v>-2.7074239000000002</v>
      </c>
      <c r="AU15437" s="91"/>
      <c r="AW15437" s="89"/>
      <c r="BE15437" s="90"/>
      <c r="BF15437" s="84"/>
      <c r="BG15437" s="84">
        <f t="shared" si="243"/>
        <v>46936</v>
      </c>
    </row>
    <row r="15438" spans="39:59">
      <c r="AM15438" s="85" t="s">
        <v>15690</v>
      </c>
      <c r="AN15438" s="83">
        <v>3.4911691999999999</v>
      </c>
      <c r="AO15438" s="84">
        <v>800.05065999999999</v>
      </c>
      <c r="AP15438" s="83">
        <v>6174.9008999999996</v>
      </c>
      <c r="AQ15438" s="83">
        <v>0.78370695999999995</v>
      </c>
      <c r="AR15438" s="83">
        <v>-2.7074623</v>
      </c>
      <c r="AU15438" s="91"/>
      <c r="AW15438" s="89"/>
      <c r="BE15438" s="90"/>
      <c r="BF15438" s="84"/>
      <c r="BG15438" s="84">
        <f t="shared" si="243"/>
        <v>46936.5</v>
      </c>
    </row>
    <row r="15439" spans="39:59">
      <c r="AM15439" s="85" t="s">
        <v>15691</v>
      </c>
      <c r="AN15439" s="83">
        <v>3.4911978000000001</v>
      </c>
      <c r="AO15439" s="84">
        <v>800.23346000000004</v>
      </c>
      <c r="AP15439" s="83">
        <v>6175.3008</v>
      </c>
      <c r="AQ15439" s="83">
        <v>0.78370934999999997</v>
      </c>
      <c r="AR15439" s="83">
        <v>-2.7074885000000002</v>
      </c>
      <c r="AU15439" s="91"/>
      <c r="AW15439" s="89"/>
      <c r="BE15439" s="90"/>
      <c r="BF15439" s="84"/>
      <c r="BG15439" s="84">
        <f t="shared" si="243"/>
        <v>46937</v>
      </c>
    </row>
    <row r="15440" spans="39:59">
      <c r="AM15440" s="85" t="s">
        <v>15692</v>
      </c>
      <c r="AN15440" s="83">
        <v>3.4912374000000002</v>
      </c>
      <c r="AO15440" s="84">
        <v>800.005</v>
      </c>
      <c r="AP15440" s="83">
        <v>6175.7007000000003</v>
      </c>
      <c r="AQ15440" s="83">
        <v>0.78371959999999996</v>
      </c>
      <c r="AR15440" s="83">
        <v>-2.7075179</v>
      </c>
      <c r="AU15440" s="91"/>
      <c r="AW15440" s="89"/>
      <c r="BE15440" s="90"/>
      <c r="BF15440" s="84"/>
      <c r="BG15440" s="84">
        <f t="shared" si="243"/>
        <v>46937.5</v>
      </c>
    </row>
    <row r="15441" spans="39:59">
      <c r="AM15441" s="85" t="s">
        <v>15693</v>
      </c>
      <c r="AN15441" s="83">
        <v>3.4912198000000001</v>
      </c>
      <c r="AO15441" s="84">
        <v>800.18773999999996</v>
      </c>
      <c r="AP15441" s="83">
        <v>6176.1010999999999</v>
      </c>
      <c r="AQ15441" s="83">
        <v>0.78373212000000003</v>
      </c>
      <c r="AR15441" s="83">
        <v>-2.7074875999999999</v>
      </c>
      <c r="AU15441" s="91"/>
      <c r="AW15441" s="89"/>
      <c r="BE15441" s="90"/>
      <c r="BF15441" s="84"/>
      <c r="BG15441" s="84">
        <f t="shared" si="243"/>
        <v>46938</v>
      </c>
    </row>
    <row r="15442" spans="39:59">
      <c r="AM15442" s="85" t="s">
        <v>15694</v>
      </c>
      <c r="AN15442" s="83">
        <v>3.4912724000000002</v>
      </c>
      <c r="AO15442" s="84">
        <v>800.14209000000005</v>
      </c>
      <c r="AP15442" s="83">
        <v>6176.5010000000002</v>
      </c>
      <c r="AQ15442" s="83">
        <v>0.78374558999999999</v>
      </c>
      <c r="AR15442" s="83">
        <v>-2.7075269</v>
      </c>
      <c r="AU15442" s="91"/>
      <c r="AW15442" s="89"/>
      <c r="BE15442" s="90"/>
      <c r="BF15442" s="84"/>
      <c r="BG15442" s="84">
        <f t="shared" si="243"/>
        <v>46938.5</v>
      </c>
    </row>
    <row r="15443" spans="39:59">
      <c r="AM15443" s="85" t="s">
        <v>15695</v>
      </c>
      <c r="AN15443" s="83">
        <v>3.4912435999999998</v>
      </c>
      <c r="AO15443" s="84">
        <v>800.05065999999999</v>
      </c>
      <c r="AP15443" s="83">
        <v>6176.9008999999996</v>
      </c>
      <c r="AQ15443" s="83">
        <v>0.78375189999999995</v>
      </c>
      <c r="AR15443" s="83">
        <v>-2.7074916</v>
      </c>
      <c r="AU15443" s="91"/>
      <c r="AW15443" s="89"/>
      <c r="BE15443" s="90"/>
      <c r="BF15443" s="84"/>
      <c r="BG15443" s="84">
        <f t="shared" si="243"/>
        <v>46939</v>
      </c>
    </row>
    <row r="15444" spans="39:59">
      <c r="AM15444" s="85" t="s">
        <v>15696</v>
      </c>
      <c r="AN15444" s="83">
        <v>3.4912302</v>
      </c>
      <c r="AO15444" s="84">
        <v>800.05065999999999</v>
      </c>
      <c r="AP15444" s="83">
        <v>6177.3013000000001</v>
      </c>
      <c r="AQ15444" s="83">
        <v>0.78375512000000003</v>
      </c>
      <c r="AR15444" s="83">
        <v>-2.7074752000000002</v>
      </c>
      <c r="AU15444" s="91"/>
      <c r="AW15444" s="89"/>
      <c r="BE15444" s="90"/>
      <c r="BF15444" s="84"/>
      <c r="BG15444" s="84">
        <f t="shared" si="243"/>
        <v>46939.5</v>
      </c>
    </row>
    <row r="15445" spans="39:59">
      <c r="AM15445" s="85" t="s">
        <v>15697</v>
      </c>
      <c r="AN15445" s="83">
        <v>3.4912763</v>
      </c>
      <c r="AO15445" s="84">
        <v>800.21825999999999</v>
      </c>
      <c r="AP15445" s="83">
        <v>6177.7012000000004</v>
      </c>
      <c r="AQ15445" s="83">
        <v>0.78376466</v>
      </c>
      <c r="AR15445" s="83">
        <v>-2.7075117</v>
      </c>
      <c r="AU15445" s="91"/>
      <c r="AW15445" s="89"/>
      <c r="BE15445" s="90"/>
      <c r="BF15445" s="84"/>
      <c r="BG15445" s="84">
        <f t="shared" si="243"/>
        <v>46940</v>
      </c>
    </row>
    <row r="15446" spans="39:59">
      <c r="AM15446" s="85" t="s">
        <v>15698</v>
      </c>
      <c r="AN15446" s="83">
        <v>3.4913362999999999</v>
      </c>
      <c r="AO15446" s="84">
        <v>800.12689</v>
      </c>
      <c r="AP15446" s="83">
        <v>6178.1010999999999</v>
      </c>
      <c r="AQ15446" s="83">
        <v>0.78377282999999998</v>
      </c>
      <c r="AR15446" s="83">
        <v>-2.7075635999999998</v>
      </c>
      <c r="AU15446" s="91"/>
      <c r="AW15446" s="89"/>
      <c r="BE15446" s="90"/>
      <c r="BF15446" s="84"/>
      <c r="BG15446" s="84">
        <f t="shared" si="243"/>
        <v>46940.5</v>
      </c>
    </row>
    <row r="15447" spans="39:59">
      <c r="AM15447" s="85" t="s">
        <v>15699</v>
      </c>
      <c r="AN15447" s="83">
        <v>3.4913007999999999</v>
      </c>
      <c r="AO15447" s="84">
        <v>800.18773999999996</v>
      </c>
      <c r="AP15447" s="83">
        <v>6178.5015000000003</v>
      </c>
      <c r="AQ15447" s="83">
        <v>0.78378278000000001</v>
      </c>
      <c r="AR15447" s="83">
        <v>-2.7075181000000001</v>
      </c>
      <c r="AU15447" s="91"/>
      <c r="AW15447" s="89"/>
      <c r="BE15447" s="90"/>
      <c r="BF15447" s="84"/>
      <c r="BG15447" s="84">
        <f t="shared" si="243"/>
        <v>46941</v>
      </c>
    </row>
    <row r="15448" spans="39:59">
      <c r="AM15448" s="85" t="s">
        <v>15700</v>
      </c>
      <c r="AN15448" s="83">
        <v>3.4913954999999999</v>
      </c>
      <c r="AO15448" s="84">
        <v>800.20306000000005</v>
      </c>
      <c r="AP15448" s="83">
        <v>6178.9013999999997</v>
      </c>
      <c r="AQ15448" s="83">
        <v>0.78378837999999995</v>
      </c>
      <c r="AR15448" s="83">
        <v>-2.7076069999999999</v>
      </c>
      <c r="AU15448" s="91"/>
      <c r="AW15448" s="89"/>
      <c r="BE15448" s="90"/>
      <c r="BF15448" s="84"/>
      <c r="BG15448" s="84">
        <f t="shared" si="243"/>
        <v>46941.5</v>
      </c>
    </row>
    <row r="15449" spans="39:59">
      <c r="AM15449" s="85" t="s">
        <v>15701</v>
      </c>
      <c r="AN15449" s="83">
        <v>3.4914596000000002</v>
      </c>
      <c r="AO15449" s="84">
        <v>800.15734999999995</v>
      </c>
      <c r="AP15449" s="83">
        <v>6179.3013000000001</v>
      </c>
      <c r="AQ15449" s="83">
        <v>0.78378915999999998</v>
      </c>
      <c r="AR15449" s="83">
        <v>-2.7076704999999999</v>
      </c>
      <c r="AU15449" s="91"/>
      <c r="AW15449" s="89"/>
      <c r="BE15449" s="90"/>
      <c r="BF15449" s="84"/>
      <c r="BG15449" s="84">
        <f t="shared" si="243"/>
        <v>46942</v>
      </c>
    </row>
    <row r="15450" spans="39:59">
      <c r="AM15450" s="85" t="s">
        <v>15702</v>
      </c>
      <c r="AN15450" s="83">
        <v>3.4914732000000002</v>
      </c>
      <c r="AO15450" s="84">
        <v>800.03545999999994</v>
      </c>
      <c r="AP15450" s="83">
        <v>6179.7016999999996</v>
      </c>
      <c r="AQ15450" s="83">
        <v>0.78378928000000003</v>
      </c>
      <c r="AR15450" s="83">
        <v>-2.707684</v>
      </c>
      <c r="AU15450" s="91"/>
      <c r="AW15450" s="89"/>
      <c r="BE15450" s="90"/>
      <c r="BF15450" s="84"/>
      <c r="BG15450" s="84">
        <f t="shared" si="243"/>
        <v>46942.5</v>
      </c>
    </row>
    <row r="15451" spans="39:59">
      <c r="AM15451" s="85" t="s">
        <v>15703</v>
      </c>
      <c r="AN15451" s="83">
        <v>3.4915251999999999</v>
      </c>
      <c r="AO15451" s="84">
        <v>800.20299999999997</v>
      </c>
      <c r="AP15451" s="83">
        <v>6180.1016</v>
      </c>
      <c r="AQ15451" s="83">
        <v>0.78379631000000005</v>
      </c>
      <c r="AR15451" s="83">
        <v>-2.7077289000000002</v>
      </c>
      <c r="AU15451" s="91"/>
      <c r="AW15451" s="89"/>
      <c r="BE15451" s="90"/>
      <c r="BF15451" s="84"/>
      <c r="BG15451" s="84">
        <f t="shared" si="243"/>
        <v>46943</v>
      </c>
    </row>
    <row r="15452" spans="39:59">
      <c r="AM15452" s="85" t="s">
        <v>15704</v>
      </c>
      <c r="AN15452" s="83">
        <v>3.4915468999999999</v>
      </c>
      <c r="AO15452" s="84">
        <v>800.02020000000005</v>
      </c>
      <c r="AP15452" s="83">
        <v>6180.5015000000003</v>
      </c>
      <c r="AQ15452" s="83">
        <v>0.78380673999999995</v>
      </c>
      <c r="AR15452" s="83">
        <v>-2.7077401000000001</v>
      </c>
      <c r="AU15452" s="91"/>
      <c r="AW15452" s="89"/>
      <c r="BE15452" s="90"/>
      <c r="BF15452" s="84"/>
      <c r="BG15452" s="84">
        <f t="shared" si="243"/>
        <v>46943.5</v>
      </c>
    </row>
    <row r="15453" spans="39:59">
      <c r="AM15453" s="85" t="s">
        <v>15705</v>
      </c>
      <c r="AN15453" s="83">
        <v>3.4916133999999999</v>
      </c>
      <c r="AO15453" s="84">
        <v>800.17255</v>
      </c>
      <c r="AP15453" s="83">
        <v>6180.9018999999998</v>
      </c>
      <c r="AQ15453" s="83">
        <v>0.78381979000000002</v>
      </c>
      <c r="AR15453" s="83">
        <v>-2.7077936999999999</v>
      </c>
      <c r="AU15453" s="91"/>
      <c r="AW15453" s="89"/>
      <c r="BE15453" s="90"/>
      <c r="BF15453" s="84"/>
      <c r="BG15453" s="84">
        <f t="shared" si="243"/>
        <v>46944</v>
      </c>
    </row>
    <row r="15454" spans="39:59">
      <c r="AM15454" s="85" t="s">
        <v>15706</v>
      </c>
      <c r="AN15454" s="83">
        <v>3.4915729</v>
      </c>
      <c r="AO15454" s="84">
        <v>799.85266000000001</v>
      </c>
      <c r="AP15454" s="83">
        <v>6181.3018000000002</v>
      </c>
      <c r="AQ15454" s="83">
        <v>0.78382974999999999</v>
      </c>
      <c r="AR15454" s="83">
        <v>-2.7077431999999999</v>
      </c>
      <c r="AU15454" s="91"/>
      <c r="AW15454" s="89"/>
      <c r="BE15454" s="90"/>
      <c r="BF15454" s="84"/>
      <c r="BG15454" s="84">
        <f t="shared" si="243"/>
        <v>46944.5</v>
      </c>
    </row>
    <row r="15455" spans="39:59">
      <c r="AM15455" s="85" t="s">
        <v>15707</v>
      </c>
      <c r="AN15455" s="83">
        <v>3.4915831000000002</v>
      </c>
      <c r="AO15455" s="84">
        <v>800.005</v>
      </c>
      <c r="AP15455" s="83">
        <v>6181.7016999999996</v>
      </c>
      <c r="AQ15455" s="83">
        <v>0.78383046000000001</v>
      </c>
      <c r="AR15455" s="83">
        <v>-2.7077526999999999</v>
      </c>
      <c r="AU15455" s="91"/>
      <c r="AW15455" s="89"/>
      <c r="BE15455" s="90"/>
      <c r="BF15455" s="84"/>
      <c r="BG15455" s="84">
        <f t="shared" si="243"/>
        <v>46945</v>
      </c>
    </row>
    <row r="15456" spans="39:59">
      <c r="AM15456" s="85" t="s">
        <v>15708</v>
      </c>
      <c r="AN15456" s="83">
        <v>3.4915816999999998</v>
      </c>
      <c r="AO15456" s="84">
        <v>800.09636999999998</v>
      </c>
      <c r="AP15456" s="83">
        <v>6182.1021000000001</v>
      </c>
      <c r="AQ15456" s="83">
        <v>0.78384357999999998</v>
      </c>
      <c r="AR15456" s="83">
        <v>-2.7077382000000001</v>
      </c>
      <c r="AU15456" s="91"/>
      <c r="AW15456" s="89"/>
      <c r="BE15456" s="90"/>
      <c r="BF15456" s="84"/>
      <c r="BG15456" s="84">
        <f t="shared" si="243"/>
        <v>46945.5</v>
      </c>
    </row>
    <row r="15457" spans="39:59">
      <c r="AM15457" s="85" t="s">
        <v>15709</v>
      </c>
      <c r="AN15457" s="83">
        <v>3.4915717000000002</v>
      </c>
      <c r="AO15457" s="84">
        <v>799.91363999999999</v>
      </c>
      <c r="AP15457" s="83">
        <v>6182.5020000000004</v>
      </c>
      <c r="AQ15457" s="83">
        <v>0.78385143999999995</v>
      </c>
      <c r="AR15457" s="83">
        <v>-2.7077203000000001</v>
      </c>
      <c r="AU15457" s="91"/>
      <c r="AW15457" s="89"/>
      <c r="BE15457" s="90"/>
      <c r="BF15457" s="84"/>
      <c r="BG15457" s="84">
        <f t="shared" si="243"/>
        <v>46946</v>
      </c>
    </row>
    <row r="15458" spans="39:59">
      <c r="AM15458" s="85" t="s">
        <v>15710</v>
      </c>
      <c r="AN15458" s="83">
        <v>3.4914925000000001</v>
      </c>
      <c r="AO15458" s="84">
        <v>799.98974999999996</v>
      </c>
      <c r="AP15458" s="83">
        <v>6182.9018999999998</v>
      </c>
      <c r="AQ15458" s="83">
        <v>0.78385329000000004</v>
      </c>
      <c r="AR15458" s="83">
        <v>-2.7076392</v>
      </c>
      <c r="AU15458" s="91"/>
      <c r="AW15458" s="89"/>
      <c r="BE15458" s="90"/>
      <c r="BF15458" s="84"/>
      <c r="BG15458" s="84">
        <f t="shared" si="243"/>
        <v>46946.5</v>
      </c>
    </row>
    <row r="15459" spans="39:59">
      <c r="AM15459" s="85" t="s">
        <v>15711</v>
      </c>
      <c r="AN15459" s="83">
        <v>3.4913352</v>
      </c>
      <c r="AO15459" s="84">
        <v>799.95934999999997</v>
      </c>
      <c r="AP15459" s="83">
        <v>6183.3018000000002</v>
      </c>
      <c r="AQ15459" s="83">
        <v>0.78384620000000005</v>
      </c>
      <c r="AR15459" s="83">
        <v>-2.7074889999999998</v>
      </c>
      <c r="AU15459" s="91"/>
      <c r="AW15459" s="89"/>
      <c r="BE15459" s="90"/>
      <c r="BF15459" s="84"/>
      <c r="BG15459" s="84">
        <f t="shared" si="243"/>
        <v>46947</v>
      </c>
    </row>
    <row r="15460" spans="39:59">
      <c r="AM15460" s="85" t="s">
        <v>15712</v>
      </c>
      <c r="AN15460" s="83">
        <v>3.4911704000000001</v>
      </c>
      <c r="AO15460" s="84">
        <v>800.15734999999995</v>
      </c>
      <c r="AP15460" s="83">
        <v>6183.7021000000004</v>
      </c>
      <c r="AQ15460" s="83">
        <v>0.78382145999999997</v>
      </c>
      <c r="AR15460" s="83">
        <v>-2.7073491000000001</v>
      </c>
      <c r="AU15460" s="91"/>
      <c r="AW15460" s="89"/>
      <c r="BE15460" s="90"/>
      <c r="BF15460" s="84"/>
      <c r="BG15460" s="84">
        <f t="shared" si="243"/>
        <v>46947.5</v>
      </c>
    </row>
    <row r="15461" spans="39:59">
      <c r="AM15461" s="85" t="s">
        <v>15713</v>
      </c>
      <c r="AN15461" s="83">
        <v>3.4910931999999999</v>
      </c>
      <c r="AO15461" s="84">
        <v>800.14209000000005</v>
      </c>
      <c r="AP15461" s="83">
        <v>6184.1021000000001</v>
      </c>
      <c r="AQ15461" s="83">
        <v>0.78379887000000004</v>
      </c>
      <c r="AR15461" s="83">
        <v>-2.7072942000000002</v>
      </c>
      <c r="AU15461" s="91"/>
      <c r="AW15461" s="89"/>
      <c r="BE15461" s="90"/>
      <c r="BF15461" s="84"/>
      <c r="BG15461" s="84">
        <f t="shared" si="243"/>
        <v>46948</v>
      </c>
    </row>
    <row r="15462" spans="39:59">
      <c r="AM15462" s="85" t="s">
        <v>15714</v>
      </c>
      <c r="AN15462" s="83">
        <v>3.4911845000000001</v>
      </c>
      <c r="AO15462" s="84">
        <v>800.23339999999996</v>
      </c>
      <c r="AP15462" s="83">
        <v>6184.5020000000004</v>
      </c>
      <c r="AQ15462" s="83">
        <v>0.78379387</v>
      </c>
      <c r="AR15462" s="83">
        <v>-2.7073904999999998</v>
      </c>
      <c r="AU15462" s="91"/>
      <c r="AW15462" s="89"/>
      <c r="BE15462" s="90"/>
      <c r="BF15462" s="84"/>
      <c r="BG15462" s="84">
        <f t="shared" si="243"/>
        <v>46948.5</v>
      </c>
    </row>
    <row r="15463" spans="39:59">
      <c r="AM15463" s="85" t="s">
        <v>15715</v>
      </c>
      <c r="AN15463" s="83">
        <v>3.4911753999999999</v>
      </c>
      <c r="AO15463" s="84">
        <v>800.02020000000005</v>
      </c>
      <c r="AP15463" s="83">
        <v>6184.9022999999997</v>
      </c>
      <c r="AQ15463" s="83">
        <v>0.78379153999999995</v>
      </c>
      <c r="AR15463" s="83">
        <v>-2.7073839</v>
      </c>
      <c r="AU15463" s="91"/>
      <c r="AW15463" s="89"/>
      <c r="BE15463" s="90"/>
      <c r="BF15463" s="84"/>
      <c r="BG15463" s="84">
        <f t="shared" si="243"/>
        <v>46949</v>
      </c>
    </row>
    <row r="15464" spans="39:59">
      <c r="AM15464" s="85" t="s">
        <v>15716</v>
      </c>
      <c r="AN15464" s="83">
        <v>3.4912136</v>
      </c>
      <c r="AO15464" s="84">
        <v>800.14209000000005</v>
      </c>
      <c r="AP15464" s="83">
        <v>6185.3022000000001</v>
      </c>
      <c r="AQ15464" s="83">
        <v>0.78379076999999997</v>
      </c>
      <c r="AR15464" s="83">
        <v>-2.7074227</v>
      </c>
      <c r="AU15464" s="91"/>
      <c r="AW15464" s="89"/>
      <c r="BE15464" s="90"/>
      <c r="BF15464" s="84"/>
      <c r="BG15464" s="84">
        <f t="shared" si="243"/>
        <v>46949.5</v>
      </c>
    </row>
    <row r="15465" spans="39:59">
      <c r="AM15465" s="85" t="s">
        <v>15717</v>
      </c>
      <c r="AN15465" s="83">
        <v>3.4912548000000001</v>
      </c>
      <c r="AO15465" s="84">
        <v>800.12683000000004</v>
      </c>
      <c r="AP15465" s="83">
        <v>6185.7021000000004</v>
      </c>
      <c r="AQ15465" s="83">
        <v>0.78379880999999996</v>
      </c>
      <c r="AR15465" s="83">
        <v>-2.7074558999999998</v>
      </c>
      <c r="AU15465" s="91"/>
      <c r="AW15465" s="89"/>
      <c r="BE15465" s="90"/>
      <c r="BF15465" s="84"/>
      <c r="BG15465" s="84">
        <f t="shared" si="243"/>
        <v>46950</v>
      </c>
    </row>
    <row r="15466" spans="39:59">
      <c r="AM15466" s="85" t="s">
        <v>15718</v>
      </c>
      <c r="AN15466" s="83">
        <v>3.4913099000000001</v>
      </c>
      <c r="AO15466" s="84">
        <v>800.00494000000003</v>
      </c>
      <c r="AP15466" s="83">
        <v>6186.1025</v>
      </c>
      <c r="AQ15466" s="83">
        <v>0.78381246000000004</v>
      </c>
      <c r="AR15466" s="83">
        <v>-2.7074973999999998</v>
      </c>
      <c r="AU15466" s="91"/>
      <c r="AW15466" s="89"/>
      <c r="BE15466" s="90"/>
      <c r="BF15466" s="84"/>
      <c r="BG15466" s="84">
        <f t="shared" si="243"/>
        <v>46950.5</v>
      </c>
    </row>
    <row r="15467" spans="39:59">
      <c r="AM15467" s="85" t="s">
        <v>15719</v>
      </c>
      <c r="AN15467" s="83">
        <v>3.4913444999999999</v>
      </c>
      <c r="AO15467" s="84">
        <v>800.11157000000003</v>
      </c>
      <c r="AP15467" s="83">
        <v>6186.5024000000003</v>
      </c>
      <c r="AQ15467" s="83">
        <v>0.78382713000000004</v>
      </c>
      <c r="AR15467" s="83">
        <v>-2.7075174</v>
      </c>
      <c r="AU15467" s="91"/>
      <c r="AW15467" s="89"/>
      <c r="BE15467" s="90"/>
      <c r="BF15467" s="84"/>
      <c r="BG15467" s="84">
        <f t="shared" si="243"/>
        <v>46951</v>
      </c>
    </row>
    <row r="15468" spans="39:59">
      <c r="AM15468" s="85" t="s">
        <v>15720</v>
      </c>
      <c r="AN15468" s="83">
        <v>3.4914382000000002</v>
      </c>
      <c r="AO15468" s="84">
        <v>800.03552000000002</v>
      </c>
      <c r="AP15468" s="83">
        <v>6186.9022999999997</v>
      </c>
      <c r="AQ15468" s="83">
        <v>0.78383040000000004</v>
      </c>
      <c r="AR15468" s="83">
        <v>-2.7076077000000001</v>
      </c>
      <c r="AU15468" s="91"/>
      <c r="AW15468" s="89"/>
      <c r="BE15468" s="90"/>
      <c r="BF15468" s="84"/>
      <c r="BG15468" s="84">
        <f t="shared" si="243"/>
        <v>46951.5</v>
      </c>
    </row>
    <row r="15469" spans="39:59">
      <c r="AM15469" s="85" t="s">
        <v>15721</v>
      </c>
      <c r="AN15469" s="83">
        <v>3.4914149999999999</v>
      </c>
      <c r="AO15469" s="84">
        <v>800.09636999999998</v>
      </c>
      <c r="AP15469" s="83">
        <v>6187.3027000000002</v>
      </c>
      <c r="AQ15469" s="83">
        <v>0.78382974999999999</v>
      </c>
      <c r="AR15469" s="83">
        <v>-2.7075852999999999</v>
      </c>
      <c r="AU15469" s="91"/>
      <c r="AW15469" s="89"/>
      <c r="BE15469" s="90"/>
      <c r="BF15469" s="84"/>
      <c r="BG15469" s="84">
        <f t="shared" si="243"/>
        <v>46952</v>
      </c>
    </row>
    <row r="15470" spans="39:59">
      <c r="AM15470" s="85" t="s">
        <v>15722</v>
      </c>
      <c r="AN15470" s="83">
        <v>3.491425</v>
      </c>
      <c r="AO15470" s="84">
        <v>800.14202999999998</v>
      </c>
      <c r="AP15470" s="83">
        <v>6187.7025999999996</v>
      </c>
      <c r="AQ15470" s="83">
        <v>0.7838347</v>
      </c>
      <c r="AR15470" s="83">
        <v>-2.7075903000000001</v>
      </c>
      <c r="AU15470" s="91"/>
      <c r="AW15470" s="89"/>
      <c r="BE15470" s="90"/>
      <c r="BF15470" s="84"/>
      <c r="BG15470" s="84">
        <f t="shared" si="243"/>
        <v>46952.5</v>
      </c>
    </row>
    <row r="15471" spans="39:59">
      <c r="AM15471" s="85" t="s">
        <v>15723</v>
      </c>
      <c r="AN15471" s="83">
        <v>3.4914540999999999</v>
      </c>
      <c r="AO15471" s="84">
        <v>800.14202999999998</v>
      </c>
      <c r="AP15471" s="83">
        <v>6188.1025</v>
      </c>
      <c r="AQ15471" s="83">
        <v>0.78383957999999998</v>
      </c>
      <c r="AR15471" s="83">
        <v>-2.7076144000000002</v>
      </c>
      <c r="AU15471" s="91"/>
      <c r="AW15471" s="89"/>
      <c r="BE15471" s="90"/>
      <c r="BF15471" s="84"/>
      <c r="BG15471" s="84">
        <f t="shared" si="243"/>
        <v>46953</v>
      </c>
    </row>
    <row r="15472" spans="39:59">
      <c r="AM15472" s="85" t="s">
        <v>15724</v>
      </c>
      <c r="AN15472" s="83">
        <v>3.4914025999999998</v>
      </c>
      <c r="AO15472" s="84">
        <v>800.06592000000001</v>
      </c>
      <c r="AP15472" s="83">
        <v>6188.5029000000004</v>
      </c>
      <c r="AQ15472" s="83">
        <v>0.78384416999999995</v>
      </c>
      <c r="AR15472" s="83">
        <v>-2.7075583999999999</v>
      </c>
      <c r="AU15472" s="91"/>
      <c r="AW15472" s="89"/>
      <c r="BE15472" s="90"/>
      <c r="BF15472" s="84"/>
      <c r="BG15472" s="84">
        <f t="shared" si="243"/>
        <v>46953.5</v>
      </c>
    </row>
    <row r="15473" spans="39:59">
      <c r="AM15473" s="85" t="s">
        <v>15725</v>
      </c>
      <c r="AN15473" s="83">
        <v>3.4914010000000002</v>
      </c>
      <c r="AO15473" s="84">
        <v>800.26391999999998</v>
      </c>
      <c r="AP15473" s="83">
        <v>6188.9027999999998</v>
      </c>
      <c r="AQ15473" s="83">
        <v>0.78384942000000002</v>
      </c>
      <c r="AR15473" s="83">
        <v>-2.7075515000000001</v>
      </c>
      <c r="AU15473" s="91"/>
      <c r="AW15473" s="89"/>
      <c r="BE15473" s="90"/>
      <c r="BF15473" s="84"/>
      <c r="BG15473" s="84">
        <f t="shared" si="243"/>
        <v>46954</v>
      </c>
    </row>
    <row r="15474" spans="39:59">
      <c r="AM15474" s="85" t="s">
        <v>15726</v>
      </c>
      <c r="AN15474" s="83">
        <v>3.4914307999999998</v>
      </c>
      <c r="AO15474" s="84">
        <v>800.08118000000002</v>
      </c>
      <c r="AP15474" s="83">
        <v>6189.3027000000002</v>
      </c>
      <c r="AQ15474" s="83">
        <v>0.78384405000000001</v>
      </c>
      <c r="AR15474" s="83">
        <v>-2.7075868000000001</v>
      </c>
      <c r="AU15474" s="91"/>
      <c r="AW15474" s="89"/>
      <c r="BE15474" s="90"/>
      <c r="BF15474" s="84"/>
      <c r="BG15474" s="84">
        <f t="shared" si="243"/>
        <v>46954.5</v>
      </c>
    </row>
    <row r="15475" spans="39:59">
      <c r="AM15475" s="85" t="s">
        <v>15727</v>
      </c>
      <c r="AN15475" s="83">
        <v>3.4913110999999999</v>
      </c>
      <c r="AO15475" s="84">
        <v>800.08118000000002</v>
      </c>
      <c r="AP15475" s="83">
        <v>6189.7025999999996</v>
      </c>
      <c r="AQ15475" s="83">
        <v>0.78383923</v>
      </c>
      <c r="AR15475" s="83">
        <v>-2.7074718</v>
      </c>
      <c r="AU15475" s="91"/>
      <c r="AW15475" s="89"/>
      <c r="BE15475" s="90"/>
      <c r="BF15475" s="84"/>
      <c r="BG15475" s="84">
        <f t="shared" si="243"/>
        <v>46955</v>
      </c>
    </row>
    <row r="15476" spans="39:59">
      <c r="AM15476" s="85" t="s">
        <v>15728</v>
      </c>
      <c r="AN15476" s="83">
        <v>3.4913398999999998</v>
      </c>
      <c r="AO15476" s="84">
        <v>800.11162999999999</v>
      </c>
      <c r="AP15476" s="83">
        <v>6190.1030000000001</v>
      </c>
      <c r="AQ15476" s="83">
        <v>0.78384357999999998</v>
      </c>
      <c r="AR15476" s="83">
        <v>-2.7074964000000001</v>
      </c>
      <c r="AU15476" s="91"/>
      <c r="AW15476" s="89"/>
      <c r="BE15476" s="90"/>
      <c r="BF15476" s="84"/>
      <c r="BG15476" s="84">
        <f t="shared" si="243"/>
        <v>46955.5</v>
      </c>
    </row>
    <row r="15477" spans="39:59">
      <c r="AM15477" s="85" t="s">
        <v>15729</v>
      </c>
      <c r="AN15477" s="83">
        <v>3.4912667000000002</v>
      </c>
      <c r="AO15477" s="84">
        <v>800.02026000000001</v>
      </c>
      <c r="AP15477" s="83">
        <v>6190.5029000000004</v>
      </c>
      <c r="AQ15477" s="83">
        <v>0.78383917000000003</v>
      </c>
      <c r="AR15477" s="83">
        <v>-2.7074275000000001</v>
      </c>
      <c r="AU15477" s="91"/>
      <c r="AW15477" s="89"/>
      <c r="BE15477" s="90"/>
      <c r="BF15477" s="84"/>
      <c r="BG15477" s="84">
        <f t="shared" si="243"/>
        <v>46956</v>
      </c>
    </row>
    <row r="15478" spans="39:59">
      <c r="AM15478" s="85" t="s">
        <v>15730</v>
      </c>
      <c r="AN15478" s="83">
        <v>3.4910665000000001</v>
      </c>
      <c r="AO15478" s="84">
        <v>800.05071999999996</v>
      </c>
      <c r="AP15478" s="83">
        <v>6190.9027999999998</v>
      </c>
      <c r="AQ15478" s="83">
        <v>0.78384089000000001</v>
      </c>
      <c r="AR15478" s="83">
        <v>-2.7072256000000001</v>
      </c>
      <c r="AU15478" s="91"/>
      <c r="AW15478" s="89"/>
      <c r="BE15478" s="90"/>
      <c r="BF15478" s="84"/>
      <c r="BG15478" s="84">
        <f t="shared" si="243"/>
        <v>46956.5</v>
      </c>
    </row>
    <row r="15479" spans="39:59">
      <c r="AM15479" s="85" t="s">
        <v>15731</v>
      </c>
      <c r="AN15479" s="83">
        <v>3.4911026999999999</v>
      </c>
      <c r="AO15479" s="84">
        <v>800.08118000000002</v>
      </c>
      <c r="AP15479" s="83">
        <v>6191.3032000000003</v>
      </c>
      <c r="AQ15479" s="83">
        <v>0.78384858000000002</v>
      </c>
      <c r="AR15479" s="83">
        <v>-2.7072541999999999</v>
      </c>
      <c r="AU15479" s="91"/>
      <c r="AW15479" s="89"/>
      <c r="BE15479" s="90"/>
      <c r="BF15479" s="84"/>
      <c r="BG15479" s="84">
        <f t="shared" si="243"/>
        <v>46957</v>
      </c>
    </row>
    <row r="15480" spans="39:59">
      <c r="AM15480" s="85" t="s">
        <v>15732</v>
      </c>
      <c r="AN15480" s="83">
        <v>3.4912171000000001</v>
      </c>
      <c r="AO15480" s="84">
        <v>800.005</v>
      </c>
      <c r="AP15480" s="83">
        <v>6191.7030999999997</v>
      </c>
      <c r="AQ15480" s="83">
        <v>0.78384518999999997</v>
      </c>
      <c r="AR15480" s="83">
        <v>-2.7073719999999999</v>
      </c>
      <c r="AU15480" s="91"/>
      <c r="AW15480" s="89"/>
      <c r="BE15480" s="90"/>
      <c r="BF15480" s="84"/>
      <c r="BG15480" s="84">
        <f t="shared" si="243"/>
        <v>46957.5</v>
      </c>
    </row>
    <row r="15481" spans="39:59">
      <c r="AM15481" s="85" t="s">
        <v>15733</v>
      </c>
      <c r="AN15481" s="83">
        <v>3.4913479999999999</v>
      </c>
      <c r="AO15481" s="84">
        <v>799.94403</v>
      </c>
      <c r="AP15481" s="83">
        <v>6192.1030000000001</v>
      </c>
      <c r="AQ15481" s="83">
        <v>0.78385179999999999</v>
      </c>
      <c r="AR15481" s="83">
        <v>-2.7074962</v>
      </c>
      <c r="AU15481" s="91"/>
      <c r="AW15481" s="89"/>
      <c r="BE15481" s="90"/>
      <c r="BF15481" s="84"/>
      <c r="BG15481" s="84">
        <f t="shared" si="243"/>
        <v>46958</v>
      </c>
    </row>
    <row r="15482" spans="39:59">
      <c r="AM15482" s="85" t="s">
        <v>15734</v>
      </c>
      <c r="AN15482" s="83">
        <v>3.4914174</v>
      </c>
      <c r="AO15482" s="84">
        <v>800.17260999999996</v>
      </c>
      <c r="AP15482" s="83">
        <v>6192.5029000000004</v>
      </c>
      <c r="AQ15482" s="83">
        <v>0.78385901000000002</v>
      </c>
      <c r="AR15482" s="83">
        <v>-2.7075583999999999</v>
      </c>
      <c r="AU15482" s="91"/>
      <c r="AW15482" s="89"/>
      <c r="BE15482" s="90"/>
      <c r="BF15482" s="84"/>
      <c r="BG15482" s="84">
        <f t="shared" si="243"/>
        <v>46958.5</v>
      </c>
    </row>
    <row r="15483" spans="39:59">
      <c r="AM15483" s="85" t="s">
        <v>15735</v>
      </c>
      <c r="AN15483" s="83">
        <v>3.4913747000000002</v>
      </c>
      <c r="AO15483" s="84">
        <v>800.06592000000001</v>
      </c>
      <c r="AP15483" s="83">
        <v>6192.9032999999999</v>
      </c>
      <c r="AQ15483" s="83">
        <v>0.78385543999999996</v>
      </c>
      <c r="AR15483" s="83">
        <v>-2.7075193</v>
      </c>
      <c r="AU15483" s="91"/>
      <c r="AW15483" s="89"/>
      <c r="BE15483" s="90"/>
      <c r="BF15483" s="84"/>
      <c r="BG15483" s="84">
        <f t="shared" si="243"/>
        <v>46959</v>
      </c>
    </row>
    <row r="15484" spans="39:59">
      <c r="AM15484" s="85" t="s">
        <v>15736</v>
      </c>
      <c r="AN15484" s="83">
        <v>3.4913549000000001</v>
      </c>
      <c r="AO15484" s="84">
        <v>800.03545999999994</v>
      </c>
      <c r="AP15484" s="83">
        <v>6193.3032000000003</v>
      </c>
      <c r="AQ15484" s="83">
        <v>0.78385126999999999</v>
      </c>
      <c r="AR15484" s="83">
        <v>-2.7075038</v>
      </c>
      <c r="AU15484" s="91"/>
      <c r="AW15484" s="89"/>
      <c r="BE15484" s="90"/>
      <c r="BF15484" s="84"/>
      <c r="BG15484" s="84">
        <f t="shared" si="243"/>
        <v>46959.5</v>
      </c>
    </row>
    <row r="15485" spans="39:59">
      <c r="AM15485" s="85" t="s">
        <v>15737</v>
      </c>
      <c r="AN15485" s="83">
        <v>3.4912331000000001</v>
      </c>
      <c r="AO15485" s="84">
        <v>800.18773999999996</v>
      </c>
      <c r="AP15485" s="83">
        <v>6193.7030999999997</v>
      </c>
      <c r="AQ15485" s="83">
        <v>0.78385216000000002</v>
      </c>
      <c r="AR15485" s="83">
        <v>-2.7073809999999998</v>
      </c>
      <c r="AU15485" s="91"/>
      <c r="AW15485" s="89"/>
      <c r="BE15485" s="90"/>
      <c r="BF15485" s="84"/>
      <c r="BG15485" s="84">
        <f t="shared" si="243"/>
        <v>46960</v>
      </c>
    </row>
    <row r="15486" spans="39:59">
      <c r="AM15486" s="85" t="s">
        <v>15738</v>
      </c>
      <c r="AN15486" s="83">
        <v>3.4910703000000001</v>
      </c>
      <c r="AO15486" s="84">
        <v>800.08118000000002</v>
      </c>
      <c r="AP15486" s="83">
        <v>6194.1030000000001</v>
      </c>
      <c r="AQ15486" s="83">
        <v>0.78385156</v>
      </c>
      <c r="AR15486" s="83">
        <v>-2.7072186</v>
      </c>
      <c r="AU15486" s="91"/>
      <c r="AW15486" s="89"/>
      <c r="BE15486" s="90"/>
      <c r="BF15486" s="84"/>
      <c r="BG15486" s="84">
        <f t="shared" si="243"/>
        <v>46960.5</v>
      </c>
    </row>
    <row r="15487" spans="39:59">
      <c r="AM15487" s="85" t="s">
        <v>15739</v>
      </c>
      <c r="AN15487" s="83">
        <v>3.4909351000000002</v>
      </c>
      <c r="AO15487" s="84">
        <v>800.11162999999999</v>
      </c>
      <c r="AP15487" s="83">
        <v>6194.5033999999996</v>
      </c>
      <c r="AQ15487" s="83">
        <v>0.78387076</v>
      </c>
      <c r="AR15487" s="83">
        <v>-2.7070644000000001</v>
      </c>
      <c r="AU15487" s="91"/>
      <c r="AW15487" s="89"/>
      <c r="BE15487" s="90"/>
      <c r="BF15487" s="84"/>
      <c r="BG15487" s="84">
        <f t="shared" si="243"/>
        <v>46961</v>
      </c>
    </row>
    <row r="15488" spans="39:59">
      <c r="AM15488" s="85" t="s">
        <v>15740</v>
      </c>
      <c r="AN15488" s="83">
        <v>3.4910687999999999</v>
      </c>
      <c r="AO15488" s="84">
        <v>800.03545999999994</v>
      </c>
      <c r="AP15488" s="83">
        <v>6194.9032999999999</v>
      </c>
      <c r="AQ15488" s="83">
        <v>0.78391354999999996</v>
      </c>
      <c r="AR15488" s="83">
        <v>-2.7071551999999999</v>
      </c>
      <c r="AU15488" s="91"/>
      <c r="AW15488" s="89"/>
      <c r="BE15488" s="90"/>
      <c r="BF15488" s="84"/>
      <c r="BG15488" s="84">
        <f t="shared" si="243"/>
        <v>46961.5</v>
      </c>
    </row>
    <row r="15489" spans="39:59">
      <c r="AM15489" s="85" t="s">
        <v>15741</v>
      </c>
      <c r="AN15489" s="83">
        <v>3.4911276999999998</v>
      </c>
      <c r="AO15489" s="84">
        <v>800.08118000000002</v>
      </c>
      <c r="AP15489" s="83">
        <v>6195.3032000000003</v>
      </c>
      <c r="AQ15489" s="83">
        <v>0.78394216000000005</v>
      </c>
      <c r="AR15489" s="83">
        <v>-2.7071855</v>
      </c>
      <c r="AU15489" s="91"/>
      <c r="AW15489" s="89"/>
      <c r="BE15489" s="90"/>
      <c r="BF15489" s="84"/>
      <c r="BG15489" s="84">
        <f t="shared" si="243"/>
        <v>46962</v>
      </c>
    </row>
    <row r="15490" spans="39:59">
      <c r="AM15490" s="85" t="s">
        <v>15742</v>
      </c>
      <c r="AN15490" s="83">
        <v>3.491168</v>
      </c>
      <c r="AO15490" s="84">
        <v>800.06592000000001</v>
      </c>
      <c r="AP15490" s="83">
        <v>6195.7035999999998</v>
      </c>
      <c r="AQ15490" s="83">
        <v>0.78395015000000001</v>
      </c>
      <c r="AR15490" s="83">
        <v>-2.7072178999999998</v>
      </c>
      <c r="AU15490" s="91"/>
      <c r="AW15490" s="89"/>
      <c r="BE15490" s="90"/>
      <c r="BF15490" s="84"/>
      <c r="BG15490" s="84">
        <f t="shared" si="243"/>
        <v>46962.5</v>
      </c>
    </row>
    <row r="15491" spans="39:59">
      <c r="AM15491" s="85" t="s">
        <v>15743</v>
      </c>
      <c r="AN15491" s="83">
        <v>3.4911549000000002</v>
      </c>
      <c r="AO15491" s="84">
        <v>800.26391999999998</v>
      </c>
      <c r="AP15491" s="83">
        <v>6196.1035000000002</v>
      </c>
      <c r="AQ15491" s="83">
        <v>0.78396909999999997</v>
      </c>
      <c r="AR15491" s="83">
        <v>-2.7071857000000001</v>
      </c>
      <c r="AU15491" s="91"/>
      <c r="AW15491" s="89"/>
      <c r="BE15491" s="90"/>
      <c r="BF15491" s="84"/>
      <c r="BG15491" s="84">
        <f t="shared" si="243"/>
        <v>46963</v>
      </c>
    </row>
    <row r="15492" spans="39:59">
      <c r="AM15492" s="85" t="s">
        <v>15744</v>
      </c>
      <c r="AN15492" s="83">
        <v>3.4912459999999998</v>
      </c>
      <c r="AO15492" s="84">
        <v>800.05065999999999</v>
      </c>
      <c r="AP15492" s="83">
        <v>6196.5033999999996</v>
      </c>
      <c r="AQ15492" s="83">
        <v>0.78396385999999996</v>
      </c>
      <c r="AR15492" s="83">
        <v>-2.7072821</v>
      </c>
      <c r="AU15492" s="91"/>
      <c r="AW15492" s="89"/>
      <c r="BE15492" s="90"/>
      <c r="BF15492" s="84"/>
      <c r="BG15492" s="84">
        <f t="shared" si="243"/>
        <v>46963.5</v>
      </c>
    </row>
    <row r="15493" spans="39:59">
      <c r="AM15493" s="85" t="s">
        <v>15745</v>
      </c>
      <c r="AN15493" s="83">
        <v>3.4913563999999999</v>
      </c>
      <c r="AO15493" s="84">
        <v>800.09636999999998</v>
      </c>
      <c r="AP15493" s="83">
        <v>6196.9038</v>
      </c>
      <c r="AQ15493" s="83">
        <v>0.78395861</v>
      </c>
      <c r="AR15493" s="83">
        <v>-2.7073977</v>
      </c>
      <c r="AU15493" s="91"/>
      <c r="AW15493" s="89"/>
      <c r="BE15493" s="90"/>
      <c r="BF15493" s="84"/>
      <c r="BG15493" s="84">
        <f t="shared" ref="BG15493:BG15556" si="244">BG15492+0.5</f>
        <v>46964</v>
      </c>
    </row>
    <row r="15494" spans="39:59">
      <c r="AM15494" s="85" t="s">
        <v>15746</v>
      </c>
      <c r="AN15494" s="83">
        <v>3.4914284000000002</v>
      </c>
      <c r="AO15494" s="84">
        <v>800.15734999999995</v>
      </c>
      <c r="AP15494" s="83">
        <v>6197.3037000000004</v>
      </c>
      <c r="AQ15494" s="83">
        <v>0.78396052000000005</v>
      </c>
      <c r="AR15494" s="83">
        <v>-2.7074677999999999</v>
      </c>
      <c r="AU15494" s="91"/>
      <c r="AW15494" s="89"/>
      <c r="BE15494" s="90"/>
      <c r="BF15494" s="84"/>
      <c r="BG15494" s="84">
        <f t="shared" si="244"/>
        <v>46964.5</v>
      </c>
    </row>
    <row r="15495" spans="39:59">
      <c r="AM15495" s="85" t="s">
        <v>15747</v>
      </c>
      <c r="AN15495" s="83">
        <v>3.4914057000000001</v>
      </c>
      <c r="AO15495" s="84">
        <v>800.03552000000002</v>
      </c>
      <c r="AP15495" s="83">
        <v>6197.7035999999998</v>
      </c>
      <c r="AQ15495" s="83">
        <v>0.78395908999999997</v>
      </c>
      <c r="AR15495" s="83">
        <v>-2.7074465999999999</v>
      </c>
      <c r="AU15495" s="91"/>
      <c r="AW15495" s="89"/>
      <c r="BE15495" s="90"/>
      <c r="BF15495" s="84"/>
      <c r="BG15495" s="84">
        <f t="shared" si="244"/>
        <v>46965</v>
      </c>
    </row>
    <row r="15496" spans="39:59">
      <c r="AM15496" s="85" t="s">
        <v>15748</v>
      </c>
      <c r="AN15496" s="83">
        <v>3.4914448</v>
      </c>
      <c r="AO15496" s="84">
        <v>799.98974999999996</v>
      </c>
      <c r="AP15496" s="83">
        <v>6198.1040000000003</v>
      </c>
      <c r="AQ15496" s="83">
        <v>0.78395826000000002</v>
      </c>
      <c r="AR15496" s="83">
        <v>-2.7074866000000002</v>
      </c>
      <c r="AU15496" s="91"/>
      <c r="AW15496" s="89"/>
      <c r="BE15496" s="90"/>
      <c r="BF15496" s="84"/>
      <c r="BG15496" s="84">
        <f t="shared" si="244"/>
        <v>46965.5</v>
      </c>
    </row>
    <row r="15497" spans="39:59">
      <c r="AM15497" s="85" t="s">
        <v>15749</v>
      </c>
      <c r="AN15497" s="83">
        <v>3.4914516999999998</v>
      </c>
      <c r="AO15497" s="84">
        <v>800.09636999999998</v>
      </c>
      <c r="AP15497" s="83">
        <v>6198.5038999999997</v>
      </c>
      <c r="AQ15497" s="83">
        <v>0.78395945</v>
      </c>
      <c r="AR15497" s="83">
        <v>-2.7074924</v>
      </c>
      <c r="AU15497" s="91"/>
      <c r="AW15497" s="89"/>
      <c r="BE15497" s="90"/>
      <c r="BF15497" s="84"/>
      <c r="BG15497" s="84">
        <f t="shared" si="244"/>
        <v>46966</v>
      </c>
    </row>
    <row r="15498" spans="39:59">
      <c r="AM15498" s="85" t="s">
        <v>15750</v>
      </c>
      <c r="AN15498" s="83">
        <v>3.4915071000000002</v>
      </c>
      <c r="AO15498" s="84">
        <v>800.12683000000004</v>
      </c>
      <c r="AP15498" s="83">
        <v>6198.9038</v>
      </c>
      <c r="AQ15498" s="83">
        <v>0.78396474999999999</v>
      </c>
      <c r="AR15498" s="83">
        <v>-2.7075421999999998</v>
      </c>
      <c r="AU15498" s="91"/>
      <c r="AW15498" s="89"/>
      <c r="BE15498" s="90"/>
      <c r="BF15498" s="84"/>
      <c r="BG15498" s="84">
        <f t="shared" si="244"/>
        <v>46966.5</v>
      </c>
    </row>
    <row r="15499" spans="39:59">
      <c r="AM15499" s="85" t="s">
        <v>15751</v>
      </c>
      <c r="AN15499" s="83">
        <v>3.4915633000000001</v>
      </c>
      <c r="AO15499" s="84">
        <v>800.02020000000005</v>
      </c>
      <c r="AP15499" s="83">
        <v>6199.3041999999996</v>
      </c>
      <c r="AQ15499" s="83">
        <v>0.78396153000000002</v>
      </c>
      <c r="AR15499" s="83">
        <v>-2.7076017999999999</v>
      </c>
      <c r="AU15499" s="91"/>
      <c r="AW15499" s="89"/>
      <c r="BE15499" s="90"/>
      <c r="BF15499" s="84"/>
      <c r="BG15499" s="84">
        <f t="shared" si="244"/>
        <v>46967</v>
      </c>
    </row>
    <row r="15500" spans="39:59">
      <c r="AM15500" s="85" t="s">
        <v>15752</v>
      </c>
      <c r="AN15500" s="83">
        <v>3.4915167999999999</v>
      </c>
      <c r="AO15500" s="84">
        <v>800.09636999999998</v>
      </c>
      <c r="AP15500" s="83">
        <v>6199.7040999999999</v>
      </c>
      <c r="AQ15500" s="83">
        <v>0.7839663</v>
      </c>
      <c r="AR15500" s="83">
        <v>-2.7075505</v>
      </c>
      <c r="AU15500" s="91"/>
      <c r="AW15500" s="89"/>
      <c r="BE15500" s="90"/>
      <c r="BF15500" s="84"/>
      <c r="BG15500" s="84">
        <f t="shared" si="244"/>
        <v>46967.5</v>
      </c>
    </row>
    <row r="15501" spans="39:59">
      <c r="AM15501" s="85" t="s">
        <v>15753</v>
      </c>
      <c r="AN15501" s="83">
        <v>3.4914698999999998</v>
      </c>
      <c r="AO15501" s="84">
        <v>800.20306000000005</v>
      </c>
      <c r="AP15501" s="83">
        <v>6200.1040000000003</v>
      </c>
      <c r="AQ15501" s="83">
        <v>0.78396648000000002</v>
      </c>
      <c r="AR15501" s="83">
        <v>-2.7075032999999999</v>
      </c>
      <c r="AU15501" s="91"/>
      <c r="AW15501" s="89"/>
      <c r="BE15501" s="90"/>
      <c r="BF15501" s="84"/>
      <c r="BG15501" s="84">
        <f t="shared" si="244"/>
        <v>46968</v>
      </c>
    </row>
    <row r="15502" spans="39:59">
      <c r="AM15502" s="85" t="s">
        <v>15754</v>
      </c>
      <c r="AN15502" s="83">
        <v>3.4914219000000002</v>
      </c>
      <c r="AO15502" s="84">
        <v>800.09636999999998</v>
      </c>
      <c r="AP15502" s="83">
        <v>6200.5043999999998</v>
      </c>
      <c r="AQ15502" s="83">
        <v>0.78396105999999999</v>
      </c>
      <c r="AR15502" s="83">
        <v>-2.7074609000000001</v>
      </c>
      <c r="AU15502" s="91"/>
      <c r="AW15502" s="89"/>
      <c r="BE15502" s="90"/>
      <c r="BF15502" s="84"/>
      <c r="BG15502" s="84">
        <f t="shared" si="244"/>
        <v>46968.5</v>
      </c>
    </row>
    <row r="15503" spans="39:59">
      <c r="AM15503" s="85" t="s">
        <v>15755</v>
      </c>
      <c r="AN15503" s="83">
        <v>3.4914770000000002</v>
      </c>
      <c r="AO15503" s="84">
        <v>800.05065999999999</v>
      </c>
      <c r="AP15503" s="83">
        <v>6200.9043000000001</v>
      </c>
      <c r="AQ15503" s="83">
        <v>0.78396617999999996</v>
      </c>
      <c r="AR15503" s="83">
        <v>-2.7075106999999998</v>
      </c>
      <c r="AU15503" s="91"/>
      <c r="AW15503" s="89"/>
      <c r="BE15503" s="90"/>
      <c r="BF15503" s="84"/>
      <c r="BG15503" s="84">
        <f t="shared" si="244"/>
        <v>46969</v>
      </c>
    </row>
    <row r="15504" spans="39:59">
      <c r="AM15504" s="85" t="s">
        <v>15756</v>
      </c>
      <c r="AN15504" s="83">
        <v>3.4914698999999998</v>
      </c>
      <c r="AO15504" s="84">
        <v>800.06592000000001</v>
      </c>
      <c r="AP15504" s="83">
        <v>6201.3041999999996</v>
      </c>
      <c r="AQ15504" s="83">
        <v>0.78396511000000002</v>
      </c>
      <c r="AR15504" s="83">
        <v>-2.7075046999999999</v>
      </c>
      <c r="AU15504" s="91"/>
      <c r="AW15504" s="89"/>
      <c r="BE15504" s="90"/>
      <c r="BF15504" s="84"/>
      <c r="BG15504" s="84">
        <f t="shared" si="244"/>
        <v>46969.5</v>
      </c>
    </row>
    <row r="15505" spans="39:59">
      <c r="AM15505" s="85" t="s">
        <v>15757</v>
      </c>
      <c r="AN15505" s="83">
        <v>3.4914000000000001</v>
      </c>
      <c r="AO15505" s="84">
        <v>800.14209000000005</v>
      </c>
      <c r="AP15505" s="83">
        <v>6201.7046</v>
      </c>
      <c r="AQ15505" s="83">
        <v>0.7839604</v>
      </c>
      <c r="AR15505" s="83">
        <v>-2.7074397000000001</v>
      </c>
      <c r="AU15505" s="91"/>
      <c r="AW15505" s="89"/>
      <c r="BE15505" s="90"/>
      <c r="BF15505" s="84"/>
      <c r="BG15505" s="84">
        <f t="shared" si="244"/>
        <v>46970</v>
      </c>
    </row>
    <row r="15506" spans="39:59">
      <c r="AM15506" s="85" t="s">
        <v>15758</v>
      </c>
      <c r="AN15506" s="83">
        <v>3.4913297000000001</v>
      </c>
      <c r="AO15506" s="84">
        <v>800.09636999999998</v>
      </c>
      <c r="AP15506" s="83">
        <v>6202.1045000000004</v>
      </c>
      <c r="AQ15506" s="83">
        <v>0.78395945</v>
      </c>
      <c r="AR15506" s="83">
        <v>-2.7073703</v>
      </c>
      <c r="AU15506" s="91"/>
      <c r="AW15506" s="89"/>
      <c r="BE15506" s="90"/>
      <c r="BF15506" s="84"/>
      <c r="BG15506" s="84">
        <f t="shared" si="244"/>
        <v>46970.5</v>
      </c>
    </row>
    <row r="15507" spans="39:59">
      <c r="AM15507" s="85" t="s">
        <v>15759</v>
      </c>
      <c r="AN15507" s="83">
        <v>3.4914481999999998</v>
      </c>
      <c r="AO15507" s="84">
        <v>800.11157000000003</v>
      </c>
      <c r="AP15507" s="83">
        <v>6202.5043999999998</v>
      </c>
      <c r="AQ15507" s="83">
        <v>0.78396456999999997</v>
      </c>
      <c r="AR15507" s="83">
        <v>-2.7074834999999999</v>
      </c>
      <c r="AU15507" s="91"/>
      <c r="AW15507" s="89"/>
      <c r="BE15507" s="90"/>
      <c r="BF15507" s="84"/>
      <c r="BG15507" s="84">
        <f t="shared" si="244"/>
        <v>46971</v>
      </c>
    </row>
    <row r="15508" spans="39:59">
      <c r="AM15508" s="85" t="s">
        <v>15760</v>
      </c>
      <c r="AN15508" s="83">
        <v>3.4914746000000001</v>
      </c>
      <c r="AO15508" s="84">
        <v>800.06592000000001</v>
      </c>
      <c r="AP15508" s="83">
        <v>6202.9043000000001</v>
      </c>
      <c r="AQ15508" s="83">
        <v>0.78397053000000005</v>
      </c>
      <c r="AR15508" s="83">
        <v>-2.7075040000000001</v>
      </c>
      <c r="AU15508" s="91"/>
      <c r="AW15508" s="89"/>
      <c r="BE15508" s="90"/>
      <c r="BF15508" s="84"/>
      <c r="BG15508" s="84">
        <f t="shared" si="244"/>
        <v>46971.5</v>
      </c>
    </row>
    <row r="15509" spans="39:59">
      <c r="AM15509" s="85" t="s">
        <v>15761</v>
      </c>
      <c r="AN15509" s="83">
        <v>3.4915333</v>
      </c>
      <c r="AO15509" s="84">
        <v>800.06592000000001</v>
      </c>
      <c r="AP15509" s="83">
        <v>6203.3046999999997</v>
      </c>
      <c r="AQ15509" s="83">
        <v>0.78397298000000004</v>
      </c>
      <c r="AR15509" s="83">
        <v>-2.7075602999999999</v>
      </c>
      <c r="AU15509" s="91"/>
      <c r="AW15509" s="89"/>
      <c r="BE15509" s="90"/>
      <c r="BF15509" s="84"/>
      <c r="BG15509" s="84">
        <f t="shared" si="244"/>
        <v>46972</v>
      </c>
    </row>
    <row r="15510" spans="39:59">
      <c r="AM15510" s="85" t="s">
        <v>15762</v>
      </c>
      <c r="AN15510" s="83">
        <v>3.4915359000000001</v>
      </c>
      <c r="AO15510" s="84">
        <v>800.05065999999999</v>
      </c>
      <c r="AP15510" s="83">
        <v>6203.7046</v>
      </c>
      <c r="AQ15510" s="83">
        <v>0.78398400999999995</v>
      </c>
      <c r="AR15510" s="83">
        <v>-2.7075520000000002</v>
      </c>
      <c r="AU15510" s="91"/>
      <c r="AW15510" s="89"/>
      <c r="BE15510" s="90"/>
      <c r="BF15510" s="84"/>
      <c r="BG15510" s="84">
        <f t="shared" si="244"/>
        <v>46972.5</v>
      </c>
    </row>
    <row r="15511" spans="39:59">
      <c r="AM15511" s="85" t="s">
        <v>15763</v>
      </c>
      <c r="AN15511" s="83">
        <v>3.4915459000000002</v>
      </c>
      <c r="AO15511" s="84">
        <v>800.08118000000002</v>
      </c>
      <c r="AP15511" s="83">
        <v>6204.1045000000004</v>
      </c>
      <c r="AQ15511" s="83">
        <v>0.78403520999999998</v>
      </c>
      <c r="AR15511" s="83">
        <v>-2.7075106999999998</v>
      </c>
      <c r="AU15511" s="91"/>
      <c r="AW15511" s="89"/>
      <c r="BE15511" s="90"/>
      <c r="BF15511" s="84"/>
      <c r="BG15511" s="84">
        <f t="shared" si="244"/>
        <v>46973</v>
      </c>
    </row>
    <row r="15512" spans="39:59">
      <c r="AM15512" s="85" t="s">
        <v>15764</v>
      </c>
      <c r="AN15512" s="83">
        <v>3.4915704999999999</v>
      </c>
      <c r="AO15512" s="84">
        <v>800.06592000000001</v>
      </c>
      <c r="AP15512" s="83">
        <v>6204.5048999999999</v>
      </c>
      <c r="AQ15512" s="83">
        <v>0.78408515000000001</v>
      </c>
      <c r="AR15512" s="83">
        <v>-2.7074853999999999</v>
      </c>
      <c r="AU15512" s="91"/>
      <c r="AW15512" s="89"/>
      <c r="BE15512" s="90"/>
      <c r="BF15512" s="84"/>
      <c r="BG15512" s="84">
        <f t="shared" si="244"/>
        <v>46973.5</v>
      </c>
    </row>
    <row r="15513" spans="39:59">
      <c r="AM15513" s="85" t="s">
        <v>15765</v>
      </c>
      <c r="AN15513" s="83">
        <v>3.4915623999999998</v>
      </c>
      <c r="AO15513" s="84">
        <v>800.09636999999998</v>
      </c>
      <c r="AP15513" s="83">
        <v>6204.9048000000003</v>
      </c>
      <c r="AQ15513" s="83">
        <v>0.78413688999999998</v>
      </c>
      <c r="AR15513" s="83">
        <v>-2.7074254</v>
      </c>
      <c r="AU15513" s="91"/>
      <c r="AW15513" s="89"/>
      <c r="BE15513" s="90"/>
      <c r="BF15513" s="84"/>
      <c r="BG15513" s="84">
        <f t="shared" si="244"/>
        <v>46974</v>
      </c>
    </row>
    <row r="15514" spans="39:59">
      <c r="AM15514" s="85" t="s">
        <v>15766</v>
      </c>
      <c r="AN15514" s="83">
        <v>3.4914839</v>
      </c>
      <c r="AO15514" s="84">
        <v>800.05065999999999</v>
      </c>
      <c r="AP15514" s="83">
        <v>6205.3046999999997</v>
      </c>
      <c r="AQ15514" s="83">
        <v>0.78418796999999996</v>
      </c>
      <c r="AR15514" s="83">
        <v>-2.7072959000000001</v>
      </c>
      <c r="AU15514" s="91"/>
      <c r="AW15514" s="89"/>
      <c r="BE15514" s="90"/>
      <c r="BF15514" s="84"/>
      <c r="BG15514" s="84">
        <f t="shared" si="244"/>
        <v>46974.5</v>
      </c>
    </row>
    <row r="15515" spans="39:59">
      <c r="AM15515" s="85" t="s">
        <v>15767</v>
      </c>
      <c r="AN15515" s="83">
        <v>3.4913864000000001</v>
      </c>
      <c r="AO15515" s="84">
        <v>800.14209000000005</v>
      </c>
      <c r="AP15515" s="83">
        <v>6205.7051000000001</v>
      </c>
      <c r="AQ15515" s="83">
        <v>0.78421152000000005</v>
      </c>
      <c r="AR15515" s="83">
        <v>-2.7071748000000002</v>
      </c>
      <c r="AU15515" s="91"/>
      <c r="AW15515" s="89"/>
      <c r="BE15515" s="90"/>
      <c r="BF15515" s="84"/>
      <c r="BG15515" s="84">
        <f t="shared" si="244"/>
        <v>46975</v>
      </c>
    </row>
    <row r="15516" spans="39:59">
      <c r="AM15516" s="85" t="s">
        <v>15768</v>
      </c>
      <c r="AN15516" s="83">
        <v>3.4913788000000001</v>
      </c>
      <c r="AO15516" s="84">
        <v>800.05065999999999</v>
      </c>
      <c r="AP15516" s="83">
        <v>6206.1049999999996</v>
      </c>
      <c r="AQ15516" s="83">
        <v>0.78421903000000004</v>
      </c>
      <c r="AR15516" s="83">
        <v>-2.7071597999999999</v>
      </c>
      <c r="AU15516" s="91"/>
      <c r="AW15516" s="89"/>
      <c r="BE15516" s="90"/>
      <c r="BF15516" s="84"/>
      <c r="BG15516" s="84">
        <f t="shared" si="244"/>
        <v>46975.5</v>
      </c>
    </row>
    <row r="15517" spans="39:59">
      <c r="AM15517" s="85" t="s">
        <v>15769</v>
      </c>
      <c r="AN15517" s="83">
        <v>3.4914081000000001</v>
      </c>
      <c r="AO15517" s="84">
        <v>799.95929000000001</v>
      </c>
      <c r="AP15517" s="83">
        <v>6206.5048999999999</v>
      </c>
      <c r="AQ15517" s="83">
        <v>0.78421730000000001</v>
      </c>
      <c r="AR15517" s="83">
        <v>-2.7071907999999998</v>
      </c>
      <c r="AU15517" s="91"/>
      <c r="AW15517" s="89"/>
      <c r="BE15517" s="90"/>
      <c r="BF15517" s="84"/>
      <c r="BG15517" s="84">
        <f t="shared" si="244"/>
        <v>46976</v>
      </c>
    </row>
    <row r="15518" spans="39:59">
      <c r="AM15518" s="85" t="s">
        <v>15770</v>
      </c>
      <c r="AN15518" s="83">
        <v>3.4915345000000002</v>
      </c>
      <c r="AO15518" s="84">
        <v>800.17255</v>
      </c>
      <c r="AP15518" s="83">
        <v>6206.9053000000004</v>
      </c>
      <c r="AQ15518" s="83">
        <v>0.78421998000000004</v>
      </c>
      <c r="AR15518" s="83">
        <v>-2.7073144999999998</v>
      </c>
      <c r="AU15518" s="91"/>
      <c r="AW15518" s="89"/>
      <c r="BE15518" s="90"/>
      <c r="BF15518" s="84"/>
      <c r="BG15518" s="84">
        <f t="shared" si="244"/>
        <v>46976.5</v>
      </c>
    </row>
    <row r="15519" spans="39:59">
      <c r="AM15519" s="85" t="s">
        <v>15771</v>
      </c>
      <c r="AN15519" s="83">
        <v>3.4916434000000001</v>
      </c>
      <c r="AO15519" s="84">
        <v>800.12689</v>
      </c>
      <c r="AP15519" s="83">
        <v>6207.3051999999998</v>
      </c>
      <c r="AQ15519" s="83">
        <v>0.78420889000000005</v>
      </c>
      <c r="AR15519" s="83">
        <v>-2.7074346999999999</v>
      </c>
      <c r="AU15519" s="91"/>
      <c r="AW15519" s="89"/>
      <c r="BE15519" s="90"/>
      <c r="BF15519" s="84"/>
      <c r="BG15519" s="84">
        <f t="shared" si="244"/>
        <v>46977</v>
      </c>
    </row>
    <row r="15520" spans="39:59">
      <c r="AM15520" s="85" t="s">
        <v>15772</v>
      </c>
      <c r="AN15520" s="83">
        <v>3.4915218000000001</v>
      </c>
      <c r="AO15520" s="84">
        <v>800.06592000000001</v>
      </c>
      <c r="AP15520" s="83">
        <v>6207.7051000000001</v>
      </c>
      <c r="AQ15520" s="83">
        <v>0.78418034000000003</v>
      </c>
      <c r="AR15520" s="83">
        <v>-2.7073413999999998</v>
      </c>
      <c r="AU15520" s="91"/>
      <c r="AW15520" s="89"/>
      <c r="BE15520" s="90"/>
      <c r="BF15520" s="84"/>
      <c r="BG15520" s="84">
        <f t="shared" si="244"/>
        <v>46977.5</v>
      </c>
    </row>
    <row r="15521" spans="39:59">
      <c r="AM15521" s="85" t="s">
        <v>15773</v>
      </c>
      <c r="AN15521" s="83">
        <v>3.4914206999999999</v>
      </c>
      <c r="AO15521" s="84">
        <v>800.14209000000005</v>
      </c>
      <c r="AP15521" s="83">
        <v>6208.1054999999997</v>
      </c>
      <c r="AQ15521" s="83">
        <v>0.78415274999999995</v>
      </c>
      <c r="AR15521" s="83">
        <v>-2.707268</v>
      </c>
      <c r="AU15521" s="91"/>
      <c r="AW15521" s="89"/>
      <c r="BE15521" s="90"/>
      <c r="BF15521" s="84"/>
      <c r="BG15521" s="84">
        <f t="shared" si="244"/>
        <v>46978</v>
      </c>
    </row>
    <row r="15522" spans="39:59">
      <c r="AM15522" s="85" t="s">
        <v>15774</v>
      </c>
      <c r="AN15522" s="83">
        <v>3.4913926000000002</v>
      </c>
      <c r="AO15522" s="84">
        <v>800.23346000000004</v>
      </c>
      <c r="AP15522" s="83">
        <v>6208.5054</v>
      </c>
      <c r="AQ15522" s="83">
        <v>0.78413688999999998</v>
      </c>
      <c r="AR15522" s="83">
        <v>-2.7072555999999999</v>
      </c>
      <c r="AU15522" s="91"/>
      <c r="AW15522" s="89"/>
      <c r="BE15522" s="90"/>
      <c r="BF15522" s="84"/>
      <c r="BG15522" s="84">
        <f t="shared" si="244"/>
        <v>46978.5</v>
      </c>
    </row>
    <row r="15523" spans="39:59">
      <c r="AM15523" s="85" t="s">
        <v>15775</v>
      </c>
      <c r="AN15523" s="83">
        <v>3.4915457000000001</v>
      </c>
      <c r="AO15523" s="84">
        <v>800.12683000000004</v>
      </c>
      <c r="AP15523" s="83">
        <v>6208.9053000000004</v>
      </c>
      <c r="AQ15523" s="83">
        <v>0.78413677000000004</v>
      </c>
      <c r="AR15523" s="83">
        <v>-2.7074088999999999</v>
      </c>
      <c r="AU15523" s="91"/>
      <c r="AW15523" s="89"/>
      <c r="BE15523" s="90"/>
      <c r="BF15523" s="84"/>
      <c r="BG15523" s="84">
        <f t="shared" si="244"/>
        <v>46979</v>
      </c>
    </row>
    <row r="15524" spans="39:59">
      <c r="AM15524" s="85" t="s">
        <v>15776</v>
      </c>
      <c r="AN15524" s="83">
        <v>3.4916356</v>
      </c>
      <c r="AO15524" s="84">
        <v>800.12683000000004</v>
      </c>
      <c r="AP15524" s="83">
        <v>6209.3056999999999</v>
      </c>
      <c r="AQ15524" s="83">
        <v>0.78412919999999997</v>
      </c>
      <c r="AR15524" s="83">
        <v>-2.7075064000000002</v>
      </c>
      <c r="AU15524" s="91"/>
      <c r="AW15524" s="89"/>
      <c r="BE15524" s="90"/>
      <c r="BF15524" s="84"/>
      <c r="BG15524" s="84">
        <f t="shared" si="244"/>
        <v>46979.5</v>
      </c>
    </row>
    <row r="15525" spans="39:59">
      <c r="AM15525" s="85" t="s">
        <v>15777</v>
      </c>
      <c r="AN15525" s="83">
        <v>3.4917609999999999</v>
      </c>
      <c r="AO15525" s="84">
        <v>800.11157000000003</v>
      </c>
      <c r="AP15525" s="83">
        <v>6209.7056000000002</v>
      </c>
      <c r="AQ15525" s="83">
        <v>0.78412318000000003</v>
      </c>
      <c r="AR15525" s="83">
        <v>-2.7076378000000001</v>
      </c>
      <c r="AU15525" s="91"/>
      <c r="AW15525" s="89"/>
      <c r="BE15525" s="90"/>
      <c r="BF15525" s="84"/>
      <c r="BG15525" s="84">
        <f t="shared" si="244"/>
        <v>46980</v>
      </c>
    </row>
    <row r="15526" spans="39:59">
      <c r="AM15526" s="85" t="s">
        <v>15778</v>
      </c>
      <c r="AN15526" s="83">
        <v>3.4918504000000001</v>
      </c>
      <c r="AO15526" s="84">
        <v>799.98974999999996</v>
      </c>
      <c r="AP15526" s="83">
        <v>6210.1054999999997</v>
      </c>
      <c r="AQ15526" s="83">
        <v>0.78411728000000003</v>
      </c>
      <c r="AR15526" s="83">
        <v>-2.7077331999999998</v>
      </c>
      <c r="AU15526" s="91"/>
      <c r="AW15526" s="89"/>
      <c r="BE15526" s="90"/>
      <c r="BF15526" s="84"/>
      <c r="BG15526" s="84">
        <f t="shared" si="244"/>
        <v>46980.5</v>
      </c>
    </row>
    <row r="15527" spans="39:59">
      <c r="AM15527" s="85" t="s">
        <v>15779</v>
      </c>
      <c r="AN15527" s="83">
        <v>3.4919090000000002</v>
      </c>
      <c r="AO15527" s="84">
        <v>800.02020000000005</v>
      </c>
      <c r="AP15527" s="83">
        <v>6210.5059000000001</v>
      </c>
      <c r="AQ15527" s="83">
        <v>0.78411359000000003</v>
      </c>
      <c r="AR15527" s="83">
        <v>-2.7077954000000002</v>
      </c>
      <c r="AU15527" s="91"/>
      <c r="AW15527" s="89"/>
      <c r="BE15527" s="90"/>
      <c r="BF15527" s="84"/>
      <c r="BG15527" s="84">
        <f t="shared" si="244"/>
        <v>46981</v>
      </c>
    </row>
    <row r="15528" spans="39:59">
      <c r="AM15528" s="85" t="s">
        <v>15780</v>
      </c>
      <c r="AN15528" s="83">
        <v>3.4919212000000002</v>
      </c>
      <c r="AO15528" s="84">
        <v>800.18773999999996</v>
      </c>
      <c r="AP15528" s="83">
        <v>6210.9058000000005</v>
      </c>
      <c r="AQ15528" s="83">
        <v>0.78410654999999996</v>
      </c>
      <c r="AR15528" s="83">
        <v>-2.7078147000000001</v>
      </c>
      <c r="AU15528" s="91"/>
      <c r="AW15528" s="89"/>
      <c r="BE15528" s="90"/>
      <c r="BF15528" s="84"/>
      <c r="BG15528" s="84">
        <f t="shared" si="244"/>
        <v>46981.5</v>
      </c>
    </row>
    <row r="15529" spans="39:59">
      <c r="AM15529" s="85" t="s">
        <v>15781</v>
      </c>
      <c r="AN15529" s="83">
        <v>3.4919425999999998</v>
      </c>
      <c r="AO15529" s="84">
        <v>800.03552000000002</v>
      </c>
      <c r="AP15529" s="83">
        <v>6211.3056999999999</v>
      </c>
      <c r="AQ15529" s="83">
        <v>0.78410095000000002</v>
      </c>
      <c r="AR15529" s="83">
        <v>-2.7078416000000001</v>
      </c>
      <c r="AU15529" s="91"/>
      <c r="AW15529" s="89"/>
      <c r="BE15529" s="90"/>
      <c r="BF15529" s="84"/>
      <c r="BG15529" s="84">
        <f t="shared" si="244"/>
        <v>46982</v>
      </c>
    </row>
    <row r="15530" spans="39:59">
      <c r="AM15530" s="85" t="s">
        <v>15782</v>
      </c>
      <c r="AN15530" s="83">
        <v>3.4919066000000001</v>
      </c>
      <c r="AO15530" s="84">
        <v>800.09644000000003</v>
      </c>
      <c r="AP15530" s="83">
        <v>6211.7061000000003</v>
      </c>
      <c r="AQ15530" s="83">
        <v>0.78409421000000001</v>
      </c>
      <c r="AR15530" s="83">
        <v>-2.7078125000000002</v>
      </c>
      <c r="AU15530" s="91"/>
      <c r="AW15530" s="89"/>
      <c r="BE15530" s="90"/>
      <c r="BF15530" s="84"/>
      <c r="BG15530" s="84">
        <f t="shared" si="244"/>
        <v>46982.5</v>
      </c>
    </row>
    <row r="15531" spans="39:59">
      <c r="AM15531" s="85" t="s">
        <v>15783</v>
      </c>
      <c r="AN15531" s="83">
        <v>3.491816</v>
      </c>
      <c r="AO15531" s="84">
        <v>800.15728999999999</v>
      </c>
      <c r="AP15531" s="83">
        <v>6212.1059999999998</v>
      </c>
      <c r="AQ15531" s="83">
        <v>0.78408717999999999</v>
      </c>
      <c r="AR15531" s="83">
        <v>-2.7077289000000002</v>
      </c>
      <c r="AU15531" s="91"/>
      <c r="AW15531" s="89"/>
      <c r="BE15531" s="90"/>
      <c r="BF15531" s="84"/>
      <c r="BG15531" s="84">
        <f t="shared" si="244"/>
        <v>46983</v>
      </c>
    </row>
    <row r="15532" spans="39:59">
      <c r="AM15532" s="85" t="s">
        <v>15784</v>
      </c>
      <c r="AN15532" s="83">
        <v>3.4917321000000001</v>
      </c>
      <c r="AO15532" s="84">
        <v>800.09644000000003</v>
      </c>
      <c r="AP15532" s="83">
        <v>6212.5059000000001</v>
      </c>
      <c r="AQ15532" s="83">
        <v>0.78409404000000005</v>
      </c>
      <c r="AR15532" s="83">
        <v>-2.7076380000000002</v>
      </c>
      <c r="AU15532" s="91"/>
      <c r="AW15532" s="89"/>
      <c r="BE15532" s="90"/>
      <c r="BF15532" s="84"/>
      <c r="BG15532" s="84">
        <f t="shared" si="244"/>
        <v>46983.5</v>
      </c>
    </row>
    <row r="15533" spans="39:59">
      <c r="AM15533" s="85" t="s">
        <v>15785</v>
      </c>
      <c r="AN15533" s="83">
        <v>3.4917235</v>
      </c>
      <c r="AO15533" s="84">
        <v>800.15734999999995</v>
      </c>
      <c r="AP15533" s="83">
        <v>6212.9058000000005</v>
      </c>
      <c r="AQ15533" s="83">
        <v>0.78409337999999995</v>
      </c>
      <c r="AR15533" s="83">
        <v>-2.7076302000000001</v>
      </c>
      <c r="AU15533" s="91"/>
      <c r="AW15533" s="89"/>
      <c r="BE15533" s="90"/>
      <c r="BF15533" s="84"/>
      <c r="BG15533" s="84">
        <f t="shared" si="244"/>
        <v>46984</v>
      </c>
    </row>
    <row r="15534" spans="39:59">
      <c r="AM15534" s="85" t="s">
        <v>15786</v>
      </c>
      <c r="AN15534" s="83">
        <v>3.4918510999999999</v>
      </c>
      <c r="AO15534" s="84">
        <v>800.08118000000002</v>
      </c>
      <c r="AP15534" s="83">
        <v>6213.3062</v>
      </c>
      <c r="AQ15534" s="83">
        <v>0.78409284000000001</v>
      </c>
      <c r="AR15534" s="83">
        <v>-2.7077581999999998</v>
      </c>
      <c r="AU15534" s="91"/>
      <c r="AW15534" s="89"/>
      <c r="BE15534" s="90"/>
      <c r="BF15534" s="84"/>
      <c r="BG15534" s="84">
        <f t="shared" si="244"/>
        <v>46984.5</v>
      </c>
    </row>
    <row r="15535" spans="39:59">
      <c r="AM15535" s="85" t="s">
        <v>15787</v>
      </c>
      <c r="AN15535" s="83">
        <v>3.4919033000000002</v>
      </c>
      <c r="AO15535" s="84">
        <v>800.03552000000002</v>
      </c>
      <c r="AP15535" s="83">
        <v>6213.7061000000003</v>
      </c>
      <c r="AQ15535" s="83">
        <v>0.78410351</v>
      </c>
      <c r="AR15535" s="83">
        <v>-2.7077996999999998</v>
      </c>
      <c r="AU15535" s="91"/>
      <c r="AW15535" s="89"/>
      <c r="BE15535" s="90"/>
      <c r="BF15535" s="84"/>
      <c r="BG15535" s="84">
        <f t="shared" si="244"/>
        <v>46985</v>
      </c>
    </row>
    <row r="15536" spans="39:59">
      <c r="AM15536" s="85" t="s">
        <v>15788</v>
      </c>
      <c r="AN15536" s="83">
        <v>3.4919286</v>
      </c>
      <c r="AO15536" s="84">
        <v>800.05071999999996</v>
      </c>
      <c r="AP15536" s="83">
        <v>6214.1059999999998</v>
      </c>
      <c r="AQ15536" s="83">
        <v>0.78410637000000005</v>
      </c>
      <c r="AR15536" s="83">
        <v>-2.7078221</v>
      </c>
      <c r="AU15536" s="91"/>
      <c r="AW15536" s="89"/>
      <c r="BE15536" s="90"/>
      <c r="BF15536" s="84"/>
      <c r="BG15536" s="84">
        <f t="shared" si="244"/>
        <v>46985.5</v>
      </c>
    </row>
    <row r="15537" spans="39:59">
      <c r="AM15537" s="85" t="s">
        <v>15789</v>
      </c>
      <c r="AN15537" s="83">
        <v>3.4919940999999999</v>
      </c>
      <c r="AO15537" s="84">
        <v>800.24872000000005</v>
      </c>
      <c r="AP15537" s="83">
        <v>6214.5063</v>
      </c>
      <c r="AQ15537" s="83">
        <v>0.78411417999999999</v>
      </c>
      <c r="AR15537" s="83">
        <v>-2.7078799999999998</v>
      </c>
      <c r="AU15537" s="91"/>
      <c r="AW15537" s="89"/>
      <c r="BE15537" s="90"/>
      <c r="BF15537" s="84"/>
      <c r="BG15537" s="84">
        <f t="shared" si="244"/>
        <v>46986</v>
      </c>
    </row>
    <row r="15538" spans="39:59">
      <c r="AM15538" s="85" t="s">
        <v>15790</v>
      </c>
      <c r="AN15538" s="83">
        <v>3.4919820000000001</v>
      </c>
      <c r="AO15538" s="84">
        <v>800.11157000000003</v>
      </c>
      <c r="AP15538" s="83">
        <v>6214.9062999999996</v>
      </c>
      <c r="AQ15538" s="83">
        <v>0.78412216999999995</v>
      </c>
      <c r="AR15538" s="83">
        <v>-2.7078598</v>
      </c>
      <c r="AU15538" s="91"/>
      <c r="AW15538" s="89"/>
      <c r="BE15538" s="90"/>
      <c r="BF15538" s="84"/>
      <c r="BG15538" s="84">
        <f t="shared" si="244"/>
        <v>46986.5</v>
      </c>
    </row>
    <row r="15539" spans="39:59">
      <c r="AM15539" s="85" t="s">
        <v>15791</v>
      </c>
      <c r="AN15539" s="83">
        <v>3.4919677</v>
      </c>
      <c r="AO15539" s="84">
        <v>800.09636999999998</v>
      </c>
      <c r="AP15539" s="83">
        <v>6215.3062</v>
      </c>
      <c r="AQ15539" s="83">
        <v>0.78412753000000002</v>
      </c>
      <c r="AR15539" s="83">
        <v>-2.7078402000000001</v>
      </c>
      <c r="AU15539" s="91"/>
      <c r="AW15539" s="89"/>
      <c r="BE15539" s="90"/>
      <c r="BF15539" s="84"/>
      <c r="BG15539" s="84">
        <f t="shared" si="244"/>
        <v>46987</v>
      </c>
    </row>
    <row r="15540" spans="39:59">
      <c r="AM15540" s="85" t="s">
        <v>15792</v>
      </c>
      <c r="AN15540" s="83">
        <v>3.4919392999999999</v>
      </c>
      <c r="AO15540" s="84">
        <v>800.17255</v>
      </c>
      <c r="AP15540" s="83">
        <v>6215.7065000000002</v>
      </c>
      <c r="AQ15540" s="83">
        <v>0.78413314000000001</v>
      </c>
      <c r="AR15540" s="83">
        <v>-2.7078061</v>
      </c>
      <c r="AU15540" s="91"/>
      <c r="AW15540" s="89"/>
      <c r="BE15540" s="90"/>
      <c r="BF15540" s="84"/>
      <c r="BG15540" s="84">
        <f t="shared" si="244"/>
        <v>46987.5</v>
      </c>
    </row>
    <row r="15541" spans="39:59">
      <c r="AM15541" s="85" t="s">
        <v>15793</v>
      </c>
      <c r="AN15541" s="83">
        <v>3.4918561000000001</v>
      </c>
      <c r="AO15541" s="84">
        <v>800.12683000000004</v>
      </c>
      <c r="AP15541" s="83">
        <v>6216.1063999999997</v>
      </c>
      <c r="AQ15541" s="83">
        <v>0.78413646999999997</v>
      </c>
      <c r="AR15541" s="83">
        <v>-2.7077195999999999</v>
      </c>
      <c r="AU15541" s="91"/>
      <c r="AW15541" s="89"/>
      <c r="BE15541" s="90"/>
      <c r="BF15541" s="84"/>
      <c r="BG15541" s="84">
        <f t="shared" si="244"/>
        <v>46988</v>
      </c>
    </row>
    <row r="15542" spans="39:59">
      <c r="AM15542" s="85" t="s">
        <v>15794</v>
      </c>
      <c r="AN15542" s="83">
        <v>3.4918947</v>
      </c>
      <c r="AO15542" s="84">
        <v>800.06592000000001</v>
      </c>
      <c r="AP15542" s="83">
        <v>6216.5063</v>
      </c>
      <c r="AQ15542" s="83">
        <v>0.7841534</v>
      </c>
      <c r="AR15542" s="83">
        <v>-2.7077412999999999</v>
      </c>
      <c r="AU15542" s="91"/>
      <c r="AW15542" s="89"/>
      <c r="BE15542" s="90"/>
      <c r="BF15542" s="84"/>
      <c r="BG15542" s="84">
        <f t="shared" si="244"/>
        <v>46988.5</v>
      </c>
    </row>
    <row r="15543" spans="39:59">
      <c r="AM15543" s="85" t="s">
        <v>15795</v>
      </c>
      <c r="AN15543" s="83">
        <v>3.4918776</v>
      </c>
      <c r="AO15543" s="84">
        <v>800.15734999999995</v>
      </c>
      <c r="AP15543" s="83">
        <v>6216.9066999999995</v>
      </c>
      <c r="AQ15543" s="83">
        <v>0.78418469000000002</v>
      </c>
      <c r="AR15543" s="83">
        <v>-2.7076929000000001</v>
      </c>
      <c r="AU15543" s="91"/>
      <c r="AW15543" s="89"/>
      <c r="BE15543" s="90"/>
      <c r="BF15543" s="84"/>
      <c r="BG15543" s="84">
        <f t="shared" si="244"/>
        <v>46989</v>
      </c>
    </row>
    <row r="15544" spans="39:59">
      <c r="AM15544" s="85" t="s">
        <v>15796</v>
      </c>
      <c r="AN15544" s="83">
        <v>3.4918117999999998</v>
      </c>
      <c r="AO15544" s="84">
        <v>799.95934999999997</v>
      </c>
      <c r="AP15544" s="83">
        <v>6217.3065999999999</v>
      </c>
      <c r="AQ15544" s="83">
        <v>0.78420842000000002</v>
      </c>
      <c r="AR15544" s="83">
        <v>-2.7076031999999999</v>
      </c>
      <c r="AU15544" s="91"/>
      <c r="AW15544" s="89"/>
      <c r="BE15544" s="90"/>
      <c r="BF15544" s="84"/>
      <c r="BG15544" s="84">
        <f t="shared" si="244"/>
        <v>46989.5</v>
      </c>
    </row>
    <row r="15545" spans="39:59">
      <c r="AM15545" s="85" t="s">
        <v>15797</v>
      </c>
      <c r="AN15545" s="83">
        <v>3.4916542000000002</v>
      </c>
      <c r="AO15545" s="84">
        <v>800.18781000000001</v>
      </c>
      <c r="AP15545" s="83">
        <v>6217.7065000000002</v>
      </c>
      <c r="AQ15545" s="83">
        <v>0.78423779999999998</v>
      </c>
      <c r="AR15545" s="83">
        <v>-2.7074163000000002</v>
      </c>
      <c r="AU15545" s="91"/>
      <c r="AW15545" s="89"/>
      <c r="BE15545" s="90"/>
      <c r="BF15545" s="84"/>
      <c r="BG15545" s="84">
        <f t="shared" si="244"/>
        <v>46990</v>
      </c>
    </row>
    <row r="15546" spans="39:59">
      <c r="AM15546" s="85" t="s">
        <v>15798</v>
      </c>
      <c r="AN15546" s="83">
        <v>3.4915864000000001</v>
      </c>
      <c r="AO15546" s="84">
        <v>800.11157000000003</v>
      </c>
      <c r="AP15546" s="83">
        <v>6218.1068999999998</v>
      </c>
      <c r="AQ15546" s="83">
        <v>0.78425217000000003</v>
      </c>
      <c r="AR15546" s="83">
        <v>-2.7073342999999999</v>
      </c>
      <c r="AU15546" s="91"/>
      <c r="AW15546" s="89"/>
      <c r="BE15546" s="90"/>
      <c r="BF15546" s="84"/>
      <c r="BG15546" s="84">
        <f t="shared" si="244"/>
        <v>46990.5</v>
      </c>
    </row>
    <row r="15547" spans="39:59">
      <c r="AM15547" s="85" t="s">
        <v>15799</v>
      </c>
      <c r="AN15547" s="83">
        <v>3.4917126000000001</v>
      </c>
      <c r="AO15547" s="84">
        <v>800.12683000000004</v>
      </c>
      <c r="AP15547" s="83">
        <v>6218.5068000000001</v>
      </c>
      <c r="AQ15547" s="83">
        <v>0.78425920000000005</v>
      </c>
      <c r="AR15547" s="83">
        <v>-2.7074533000000001</v>
      </c>
      <c r="AU15547" s="91"/>
      <c r="AW15547" s="89"/>
      <c r="BE15547" s="90"/>
      <c r="BF15547" s="84"/>
      <c r="BG15547" s="84">
        <f t="shared" si="244"/>
        <v>46991</v>
      </c>
    </row>
    <row r="15548" spans="39:59">
      <c r="AM15548" s="85" t="s">
        <v>15800</v>
      </c>
      <c r="AN15548" s="83">
        <v>3.4918722999999998</v>
      </c>
      <c r="AO15548" s="84">
        <v>799.95929000000001</v>
      </c>
      <c r="AP15548" s="83">
        <v>6218.9066999999995</v>
      </c>
      <c r="AQ15548" s="83">
        <v>0.78425926000000001</v>
      </c>
      <c r="AR15548" s="83">
        <v>-2.7076129999999998</v>
      </c>
      <c r="AU15548" s="91"/>
      <c r="AW15548" s="89"/>
      <c r="BE15548" s="90"/>
      <c r="BF15548" s="84"/>
      <c r="BG15548" s="84">
        <f t="shared" si="244"/>
        <v>46991.5</v>
      </c>
    </row>
    <row r="15549" spans="39:59">
      <c r="AM15549" s="85" t="s">
        <v>15801</v>
      </c>
      <c r="AN15549" s="83">
        <v>3.4919278999999999</v>
      </c>
      <c r="AO15549" s="84">
        <v>800.17255</v>
      </c>
      <c r="AP15549" s="83">
        <v>6219.3071</v>
      </c>
      <c r="AQ15549" s="83">
        <v>0.78425502999999996</v>
      </c>
      <c r="AR15549" s="83">
        <v>-2.7076728000000001</v>
      </c>
      <c r="AU15549" s="91"/>
      <c r="AW15549" s="89"/>
      <c r="BE15549" s="90"/>
      <c r="BF15549" s="84"/>
      <c r="BG15549" s="84">
        <f t="shared" si="244"/>
        <v>46992</v>
      </c>
    </row>
    <row r="15550" spans="39:59">
      <c r="AM15550" s="85" t="s">
        <v>15802</v>
      </c>
      <c r="AN15550" s="83">
        <v>3.4919381</v>
      </c>
      <c r="AO15550" s="84">
        <v>800.27917000000002</v>
      </c>
      <c r="AP15550" s="83">
        <v>6219.7070000000003</v>
      </c>
      <c r="AQ15550" s="83">
        <v>0.78425681999999997</v>
      </c>
      <c r="AR15550" s="83">
        <v>-2.7076813999999998</v>
      </c>
      <c r="AU15550" s="91"/>
      <c r="AW15550" s="89"/>
      <c r="BE15550" s="90"/>
      <c r="BF15550" s="84"/>
      <c r="BG15550" s="84">
        <f t="shared" si="244"/>
        <v>46992.5</v>
      </c>
    </row>
    <row r="15551" spans="39:59">
      <c r="AM15551" s="85" t="s">
        <v>15803</v>
      </c>
      <c r="AN15551" s="83">
        <v>3.4920182</v>
      </c>
      <c r="AO15551" s="84">
        <v>800.38580000000002</v>
      </c>
      <c r="AP15551" s="83">
        <v>6220.1068999999998</v>
      </c>
      <c r="AQ15551" s="83">
        <v>0.78425515000000001</v>
      </c>
      <c r="AR15551" s="83">
        <v>-2.7077632</v>
      </c>
      <c r="AU15551" s="91"/>
      <c r="AW15551" s="89"/>
      <c r="BE15551" s="90"/>
      <c r="BF15551" s="84"/>
      <c r="BG15551" s="84">
        <f t="shared" si="244"/>
        <v>46993</v>
      </c>
    </row>
    <row r="15552" spans="39:59">
      <c r="AM15552" s="85" t="s">
        <v>15804</v>
      </c>
      <c r="AN15552" s="83">
        <v>3.4920315999999998</v>
      </c>
      <c r="AO15552" s="84">
        <v>800.09644000000003</v>
      </c>
      <c r="AP15552" s="83">
        <v>6220.5068000000001</v>
      </c>
      <c r="AQ15552" s="83">
        <v>0.78425473000000001</v>
      </c>
      <c r="AR15552" s="83">
        <v>-2.7077768</v>
      </c>
      <c r="AU15552" s="91"/>
      <c r="AW15552" s="89"/>
      <c r="BE15552" s="90"/>
      <c r="BF15552" s="84"/>
      <c r="BG15552" s="84">
        <f t="shared" si="244"/>
        <v>46993.5</v>
      </c>
    </row>
    <row r="15553" spans="39:59">
      <c r="AM15553" s="85" t="s">
        <v>15805</v>
      </c>
      <c r="AN15553" s="83">
        <v>3.4920768999999998</v>
      </c>
      <c r="AO15553" s="84">
        <v>800.02026000000001</v>
      </c>
      <c r="AP15553" s="83">
        <v>6220.9071999999996</v>
      </c>
      <c r="AQ15553" s="83">
        <v>0.78425138999999999</v>
      </c>
      <c r="AR15553" s="83">
        <v>-2.7078253999999999</v>
      </c>
      <c r="AU15553" s="91"/>
      <c r="AW15553" s="89"/>
      <c r="BE15553" s="90"/>
      <c r="BF15553" s="84"/>
      <c r="BG15553" s="84">
        <f t="shared" si="244"/>
        <v>46994</v>
      </c>
    </row>
    <row r="15554" spans="39:59">
      <c r="AM15554" s="85" t="s">
        <v>15806</v>
      </c>
      <c r="AN15554" s="83">
        <v>3.4920968999999999</v>
      </c>
      <c r="AO15554" s="84">
        <v>800.08118000000002</v>
      </c>
      <c r="AP15554" s="83">
        <v>6221.3071</v>
      </c>
      <c r="AQ15554" s="83">
        <v>0.78425281999999996</v>
      </c>
      <c r="AR15554" s="83">
        <v>-2.7078440000000001</v>
      </c>
      <c r="AU15554" s="91"/>
      <c r="AW15554" s="89"/>
      <c r="BE15554" s="90"/>
      <c r="BF15554" s="84"/>
      <c r="BG15554" s="84">
        <f t="shared" si="244"/>
        <v>46994.5</v>
      </c>
    </row>
    <row r="15555" spans="39:59">
      <c r="AM15555" s="85" t="s">
        <v>15807</v>
      </c>
      <c r="AN15555" s="83">
        <v>3.4920244</v>
      </c>
      <c r="AO15555" s="84">
        <v>800.05071999999996</v>
      </c>
      <c r="AP15555" s="83">
        <v>6221.7070000000003</v>
      </c>
      <c r="AQ15555" s="83">
        <v>0.78424965999999996</v>
      </c>
      <c r="AR15555" s="83">
        <v>-2.7077746</v>
      </c>
      <c r="AU15555" s="91"/>
      <c r="AW15555" s="89"/>
      <c r="BE15555" s="90"/>
      <c r="BF15555" s="84"/>
      <c r="BG15555" s="84">
        <f t="shared" si="244"/>
        <v>46995</v>
      </c>
    </row>
    <row r="15556" spans="39:59">
      <c r="AM15556" s="85" t="s">
        <v>15808</v>
      </c>
      <c r="AN15556" s="83">
        <v>3.4919419</v>
      </c>
      <c r="AO15556" s="84">
        <v>800.08112000000006</v>
      </c>
      <c r="AP15556" s="83">
        <v>6222.1073999999999</v>
      </c>
      <c r="AQ15556" s="83">
        <v>0.78424817000000002</v>
      </c>
      <c r="AR15556" s="83">
        <v>-2.7076937999999999</v>
      </c>
      <c r="AU15556" s="91"/>
      <c r="AW15556" s="89"/>
      <c r="BE15556" s="90"/>
      <c r="BF15556" s="84"/>
      <c r="BG15556" s="84">
        <f t="shared" si="244"/>
        <v>46995.5</v>
      </c>
    </row>
    <row r="15557" spans="39:59">
      <c r="AM15557" s="85" t="s">
        <v>15809</v>
      </c>
      <c r="AN15557" s="83">
        <v>3.4919962999999998</v>
      </c>
      <c r="AO15557" s="84">
        <v>800.12683000000004</v>
      </c>
      <c r="AP15557" s="83">
        <v>6222.5073000000002</v>
      </c>
      <c r="AQ15557" s="83">
        <v>0.78424251</v>
      </c>
      <c r="AR15557" s="83">
        <v>-2.7077539000000002</v>
      </c>
      <c r="AU15557" s="91"/>
      <c r="AW15557" s="89"/>
      <c r="BE15557" s="90"/>
      <c r="BF15557" s="84"/>
      <c r="BG15557" s="84">
        <f t="shared" ref="BG15557:BG15620" si="245">BG15556+0.5</f>
        <v>46996</v>
      </c>
    </row>
    <row r="15558" spans="39:59">
      <c r="AM15558" s="85" t="s">
        <v>15810</v>
      </c>
      <c r="AN15558" s="83">
        <v>3.4918779999999998</v>
      </c>
      <c r="AO15558" s="84">
        <v>800.18773999999996</v>
      </c>
      <c r="AP15558" s="83">
        <v>6222.9071999999996</v>
      </c>
      <c r="AQ15558" s="83">
        <v>0.78423785999999995</v>
      </c>
      <c r="AR15558" s="83">
        <v>-2.7076402000000002</v>
      </c>
      <c r="AU15558" s="91"/>
      <c r="AW15558" s="89"/>
      <c r="BE15558" s="90"/>
      <c r="BF15558" s="84"/>
      <c r="BG15558" s="84">
        <f t="shared" si="245"/>
        <v>46996.5</v>
      </c>
    </row>
    <row r="15559" spans="39:59">
      <c r="AM15559" s="85" t="s">
        <v>15811</v>
      </c>
      <c r="AN15559" s="83">
        <v>3.4917332999999999</v>
      </c>
      <c r="AO15559" s="84">
        <v>800.06592000000001</v>
      </c>
      <c r="AP15559" s="83">
        <v>6223.3076000000001</v>
      </c>
      <c r="AQ15559" s="83">
        <v>0.78422928000000003</v>
      </c>
      <c r="AR15559" s="83">
        <v>-2.7075040000000001</v>
      </c>
      <c r="AU15559" s="91"/>
      <c r="AW15559" s="89"/>
      <c r="BE15559" s="90"/>
      <c r="BF15559" s="84"/>
      <c r="BG15559" s="84">
        <f t="shared" si="245"/>
        <v>46997</v>
      </c>
    </row>
    <row r="15560" spans="39:59">
      <c r="AM15560" s="85" t="s">
        <v>15812</v>
      </c>
      <c r="AN15560" s="83">
        <v>3.4916353</v>
      </c>
      <c r="AO15560" s="84">
        <v>800.005</v>
      </c>
      <c r="AP15560" s="83">
        <v>6223.7075000000004</v>
      </c>
      <c r="AQ15560" s="83">
        <v>0.78422462999999998</v>
      </c>
      <c r="AR15560" s="83">
        <v>-2.7074105999999998</v>
      </c>
      <c r="AU15560" s="91"/>
      <c r="AW15560" s="89"/>
      <c r="BE15560" s="90"/>
      <c r="BF15560" s="84"/>
      <c r="BG15560" s="84">
        <f t="shared" si="245"/>
        <v>46997.5</v>
      </c>
    </row>
    <row r="15561" spans="39:59">
      <c r="AM15561" s="85" t="s">
        <v>15813</v>
      </c>
      <c r="AN15561" s="83">
        <v>3.4917940999999999</v>
      </c>
      <c r="AO15561" s="84">
        <v>799.91363999999999</v>
      </c>
      <c r="AP15561" s="83">
        <v>6224.1073999999999</v>
      </c>
      <c r="AQ15561" s="83">
        <v>0.78422510999999995</v>
      </c>
      <c r="AR15561" s="83">
        <v>-2.7075689000000001</v>
      </c>
      <c r="AU15561" s="91"/>
      <c r="AW15561" s="89"/>
      <c r="BE15561" s="90"/>
      <c r="BF15561" s="84"/>
      <c r="BG15561" s="84">
        <f t="shared" si="245"/>
        <v>46998</v>
      </c>
    </row>
    <row r="15562" spans="39:59">
      <c r="AM15562" s="85" t="s">
        <v>15814</v>
      </c>
      <c r="AN15562" s="83">
        <v>3.4918665999999998</v>
      </c>
      <c r="AO15562" s="84">
        <v>800.02020000000005</v>
      </c>
      <c r="AP15562" s="83">
        <v>6224.5073000000002</v>
      </c>
      <c r="AQ15562" s="83">
        <v>0.78421372</v>
      </c>
      <c r="AR15562" s="83">
        <v>-2.7076528</v>
      </c>
      <c r="AU15562" s="91"/>
      <c r="AW15562" s="89"/>
      <c r="BE15562" s="90"/>
      <c r="BF15562" s="84"/>
      <c r="BG15562" s="84">
        <f t="shared" si="245"/>
        <v>46998.5</v>
      </c>
    </row>
    <row r="15563" spans="39:59">
      <c r="AM15563" s="85" t="s">
        <v>15815</v>
      </c>
      <c r="AN15563" s="83">
        <v>3.4917897999999998</v>
      </c>
      <c r="AO15563" s="84">
        <v>799.91363999999999</v>
      </c>
      <c r="AP15563" s="83">
        <v>6224.9076999999997</v>
      </c>
      <c r="AQ15563" s="83">
        <v>0.78419857999999998</v>
      </c>
      <c r="AR15563" s="83">
        <v>-2.7075912999999998</v>
      </c>
      <c r="AU15563" s="91"/>
      <c r="AW15563" s="89"/>
      <c r="BE15563" s="90"/>
      <c r="BF15563" s="84"/>
      <c r="BG15563" s="84">
        <f t="shared" si="245"/>
        <v>46999</v>
      </c>
    </row>
    <row r="15564" spans="39:59">
      <c r="AM15564" s="85" t="s">
        <v>15816</v>
      </c>
      <c r="AN15564" s="83">
        <v>3.4918933000000001</v>
      </c>
      <c r="AO15564" s="84">
        <v>800.15734999999995</v>
      </c>
      <c r="AP15564" s="83">
        <v>6225.3076000000001</v>
      </c>
      <c r="AQ15564" s="83">
        <v>0.78420537999999995</v>
      </c>
      <c r="AR15564" s="83">
        <v>-2.7076878999999998</v>
      </c>
      <c r="AU15564" s="91"/>
      <c r="AW15564" s="89"/>
      <c r="BE15564" s="90"/>
      <c r="BF15564" s="84"/>
      <c r="BG15564" s="84">
        <f t="shared" si="245"/>
        <v>46999.5</v>
      </c>
    </row>
    <row r="15565" spans="39:59">
      <c r="AM15565" s="85" t="s">
        <v>15817</v>
      </c>
      <c r="AN15565" s="83">
        <v>3.4920401999999999</v>
      </c>
      <c r="AO15565" s="84">
        <v>800.03552000000002</v>
      </c>
      <c r="AP15565" s="83">
        <v>6225.7075000000004</v>
      </c>
      <c r="AQ15565" s="83">
        <v>0.78420215999999998</v>
      </c>
      <c r="AR15565" s="83">
        <v>-2.7078381</v>
      </c>
      <c r="AU15565" s="91"/>
      <c r="AW15565" s="89"/>
      <c r="BE15565" s="90"/>
      <c r="BF15565" s="84"/>
      <c r="BG15565" s="84">
        <f t="shared" si="245"/>
        <v>47000</v>
      </c>
    </row>
    <row r="15566" spans="39:59">
      <c r="AM15566" s="85" t="s">
        <v>15818</v>
      </c>
      <c r="AN15566" s="83">
        <v>3.4921102999999998</v>
      </c>
      <c r="AO15566" s="84">
        <v>800.06592000000001</v>
      </c>
      <c r="AP15566" s="83">
        <v>6226.1079</v>
      </c>
      <c r="AQ15566" s="83">
        <v>0.78420018999999996</v>
      </c>
      <c r="AR15566" s="83">
        <v>-2.7079100999999999</v>
      </c>
      <c r="AU15566" s="91"/>
      <c r="AW15566" s="89"/>
      <c r="BE15566" s="90"/>
      <c r="BF15566" s="84"/>
      <c r="BG15566" s="84">
        <f t="shared" si="245"/>
        <v>47000.5</v>
      </c>
    </row>
    <row r="15567" spans="39:59">
      <c r="AM15567" s="85" t="s">
        <v>15819</v>
      </c>
      <c r="AN15567" s="83">
        <v>3.4920442</v>
      </c>
      <c r="AO15567" s="84">
        <v>800.09644000000003</v>
      </c>
      <c r="AP15567" s="83">
        <v>6226.5078000000003</v>
      </c>
      <c r="AQ15567" s="83">
        <v>0.78420597000000003</v>
      </c>
      <c r="AR15567" s="83">
        <v>-2.7078383000000001</v>
      </c>
      <c r="AU15567" s="91"/>
      <c r="AW15567" s="89"/>
      <c r="BE15567" s="90"/>
      <c r="BF15567" s="84"/>
      <c r="BG15567" s="84">
        <f t="shared" si="245"/>
        <v>47001</v>
      </c>
    </row>
    <row r="15568" spans="39:59">
      <c r="AM15568" s="85" t="s">
        <v>15820</v>
      </c>
      <c r="AN15568" s="83">
        <v>3.4919454999999999</v>
      </c>
      <c r="AO15568" s="84">
        <v>800.15734999999995</v>
      </c>
      <c r="AP15568" s="83">
        <v>6226.9076999999997</v>
      </c>
      <c r="AQ15568" s="83">
        <v>0.78420568000000002</v>
      </c>
      <c r="AR15568" s="83">
        <v>-2.7077398000000001</v>
      </c>
      <c r="AU15568" s="91"/>
      <c r="AW15568" s="89"/>
      <c r="BE15568" s="90"/>
      <c r="BF15568" s="84"/>
      <c r="BG15568" s="84">
        <f t="shared" si="245"/>
        <v>47001.5</v>
      </c>
    </row>
    <row r="15569" spans="39:59">
      <c r="AM15569" s="85" t="s">
        <v>15821</v>
      </c>
      <c r="AN15569" s="83">
        <v>3.4919080999999998</v>
      </c>
      <c r="AO15569" s="84">
        <v>799.97448999999995</v>
      </c>
      <c r="AP15569" s="83">
        <v>6227.3081000000002</v>
      </c>
      <c r="AQ15569" s="83">
        <v>0.78420287</v>
      </c>
      <c r="AR15569" s="83">
        <v>-2.7077053000000002</v>
      </c>
      <c r="AU15569" s="91"/>
      <c r="AW15569" s="89"/>
      <c r="BE15569" s="90"/>
      <c r="BF15569" s="84"/>
      <c r="BG15569" s="84">
        <f t="shared" si="245"/>
        <v>47002</v>
      </c>
    </row>
    <row r="15570" spans="39:59">
      <c r="AM15570" s="85" t="s">
        <v>15822</v>
      </c>
      <c r="AN15570" s="83">
        <v>3.4920998000000001</v>
      </c>
      <c r="AO15570" s="84">
        <v>800.29443000000003</v>
      </c>
      <c r="AP15570" s="83">
        <v>6227.7079999999996</v>
      </c>
      <c r="AQ15570" s="83">
        <v>0.7841996</v>
      </c>
      <c r="AR15570" s="83">
        <v>-2.7079</v>
      </c>
      <c r="AU15570" s="91"/>
      <c r="AW15570" s="89"/>
      <c r="BE15570" s="90"/>
      <c r="BF15570" s="84"/>
      <c r="BG15570" s="84">
        <f t="shared" si="245"/>
        <v>47002.5</v>
      </c>
    </row>
    <row r="15571" spans="39:59">
      <c r="AM15571" s="85" t="s">
        <v>15823</v>
      </c>
      <c r="AN15571" s="83">
        <v>3.4922035</v>
      </c>
      <c r="AO15571" s="84">
        <v>800.14209000000005</v>
      </c>
      <c r="AP15571" s="83">
        <v>6228.1079</v>
      </c>
      <c r="AQ15571" s="83">
        <v>0.78420787999999997</v>
      </c>
      <c r="AR15571" s="83">
        <v>-2.7079957000000001</v>
      </c>
      <c r="AU15571" s="91"/>
      <c r="AW15571" s="89"/>
      <c r="BE15571" s="90"/>
      <c r="BF15571" s="84"/>
      <c r="BG15571" s="84">
        <f t="shared" si="245"/>
        <v>47003</v>
      </c>
    </row>
    <row r="15572" spans="39:59">
      <c r="AM15572" s="85" t="s">
        <v>15824</v>
      </c>
      <c r="AN15572" s="83">
        <v>3.4922121000000002</v>
      </c>
      <c r="AO15572" s="84">
        <v>800.18773999999996</v>
      </c>
      <c r="AP15572" s="83">
        <v>6228.5078000000003</v>
      </c>
      <c r="AQ15572" s="83">
        <v>0.78421026000000005</v>
      </c>
      <c r="AR15572" s="83">
        <v>-2.7080019000000002</v>
      </c>
      <c r="AU15572" s="91"/>
      <c r="AW15572" s="89"/>
      <c r="BE15572" s="90"/>
      <c r="BF15572" s="84"/>
      <c r="BG15572" s="84">
        <f t="shared" si="245"/>
        <v>47003.5</v>
      </c>
    </row>
    <row r="15573" spans="39:59">
      <c r="AM15573" s="85" t="s">
        <v>15825</v>
      </c>
      <c r="AN15573" s="83">
        <v>3.4922659</v>
      </c>
      <c r="AO15573" s="84">
        <v>800.05071999999996</v>
      </c>
      <c r="AP15573" s="83">
        <v>6228.9081999999999</v>
      </c>
      <c r="AQ15573" s="83">
        <v>0.78422707000000003</v>
      </c>
      <c r="AR15573" s="83">
        <v>-2.7080388000000002</v>
      </c>
      <c r="AU15573" s="91"/>
      <c r="AW15573" s="89"/>
      <c r="BE15573" s="90"/>
      <c r="BF15573" s="84"/>
      <c r="BG15573" s="84">
        <f t="shared" si="245"/>
        <v>47004</v>
      </c>
    </row>
    <row r="15574" spans="39:59">
      <c r="AM15574" s="85" t="s">
        <v>15826</v>
      </c>
      <c r="AN15574" s="83">
        <v>3.4921899000000001</v>
      </c>
      <c r="AO15574" s="84">
        <v>800.27917000000002</v>
      </c>
      <c r="AP15574" s="83">
        <v>6229.3081000000002</v>
      </c>
      <c r="AQ15574" s="83">
        <v>0.78423326999999998</v>
      </c>
      <c r="AR15574" s="83">
        <v>-2.7079566000000002</v>
      </c>
      <c r="AU15574" s="91"/>
      <c r="AW15574" s="89"/>
      <c r="BE15574" s="90"/>
      <c r="BF15574" s="84"/>
      <c r="BG15574" s="84">
        <f t="shared" si="245"/>
        <v>47004.5</v>
      </c>
    </row>
    <row r="15575" spans="39:59">
      <c r="AM15575" s="85" t="s">
        <v>15827</v>
      </c>
      <c r="AN15575" s="83">
        <v>3.4921799</v>
      </c>
      <c r="AO15575" s="84">
        <v>800.17255</v>
      </c>
      <c r="AP15575" s="83">
        <v>6229.7079999999996</v>
      </c>
      <c r="AQ15575" s="83">
        <v>0.78424132000000002</v>
      </c>
      <c r="AR15575" s="83">
        <v>-2.7079384000000002</v>
      </c>
      <c r="AU15575" s="91"/>
      <c r="AW15575" s="89"/>
      <c r="BE15575" s="90"/>
      <c r="BF15575" s="84"/>
      <c r="BG15575" s="84">
        <f t="shared" si="245"/>
        <v>47005</v>
      </c>
    </row>
    <row r="15576" spans="39:59">
      <c r="AM15576" s="85" t="s">
        <v>15828</v>
      </c>
      <c r="AN15576" s="83">
        <v>3.4921956000000001</v>
      </c>
      <c r="AO15576" s="84">
        <v>800.05065999999999</v>
      </c>
      <c r="AP15576" s="83">
        <v>6230.1084000000001</v>
      </c>
      <c r="AQ15576" s="83">
        <v>0.78425330000000004</v>
      </c>
      <c r="AR15576" s="83">
        <v>-2.7079422000000002</v>
      </c>
      <c r="AU15576" s="91"/>
      <c r="AW15576" s="89"/>
      <c r="BE15576" s="90"/>
      <c r="BF15576" s="84"/>
      <c r="BG15576" s="84">
        <f t="shared" si="245"/>
        <v>47005.5</v>
      </c>
    </row>
    <row r="15577" spans="39:59">
      <c r="AM15577" s="85" t="s">
        <v>15829</v>
      </c>
      <c r="AN15577" s="83">
        <v>3.4922369</v>
      </c>
      <c r="AO15577" s="84">
        <v>800.14209000000005</v>
      </c>
      <c r="AP15577" s="83">
        <v>6230.5083000000004</v>
      </c>
      <c r="AQ15577" s="83">
        <v>0.78425813</v>
      </c>
      <c r="AR15577" s="83">
        <v>-2.7079787</v>
      </c>
      <c r="AU15577" s="91"/>
      <c r="AW15577" s="89"/>
      <c r="BE15577" s="90"/>
      <c r="BF15577" s="84"/>
      <c r="BG15577" s="84">
        <f t="shared" si="245"/>
        <v>47006</v>
      </c>
    </row>
    <row r="15578" spans="39:59">
      <c r="AM15578" s="85" t="s">
        <v>15830</v>
      </c>
      <c r="AN15578" s="83">
        <v>3.4922260999999999</v>
      </c>
      <c r="AO15578" s="84">
        <v>799.95934999999997</v>
      </c>
      <c r="AP15578" s="83">
        <v>6230.9081999999999</v>
      </c>
      <c r="AQ15578" s="83">
        <v>0.78425299999999998</v>
      </c>
      <c r="AR15578" s="83">
        <v>-2.707973</v>
      </c>
      <c r="AU15578" s="91"/>
      <c r="AW15578" s="89"/>
      <c r="BE15578" s="90"/>
      <c r="BF15578" s="84"/>
      <c r="BG15578" s="84">
        <f t="shared" si="245"/>
        <v>47006.5</v>
      </c>
    </row>
    <row r="15579" spans="39:59">
      <c r="AM15579" s="85" t="s">
        <v>15831</v>
      </c>
      <c r="AN15579" s="83">
        <v>3.4922550000000001</v>
      </c>
      <c r="AO15579" s="84">
        <v>800.08118000000002</v>
      </c>
      <c r="AP15579" s="83">
        <v>6231.3086000000003</v>
      </c>
      <c r="AQ15579" s="83">
        <v>0.78425001999999999</v>
      </c>
      <c r="AR15579" s="83">
        <v>-2.708005</v>
      </c>
      <c r="AU15579" s="91"/>
      <c r="AW15579" s="89"/>
      <c r="BE15579" s="90"/>
      <c r="BF15579" s="84"/>
      <c r="BG15579" s="84">
        <f t="shared" si="245"/>
        <v>47007</v>
      </c>
    </row>
    <row r="15580" spans="39:59">
      <c r="AM15580" s="85" t="s">
        <v>15832</v>
      </c>
      <c r="AN15580" s="83">
        <v>3.4922689999999998</v>
      </c>
      <c r="AO15580" s="84">
        <v>800.11162999999999</v>
      </c>
      <c r="AP15580" s="83">
        <v>6231.7084999999997</v>
      </c>
      <c r="AQ15580" s="83">
        <v>0.78424114</v>
      </c>
      <c r="AR15580" s="83">
        <v>-2.7080278</v>
      </c>
      <c r="AU15580" s="91"/>
      <c r="AW15580" s="89"/>
      <c r="BE15580" s="90"/>
      <c r="BF15580" s="84"/>
      <c r="BG15580" s="84">
        <f t="shared" si="245"/>
        <v>47007.5</v>
      </c>
    </row>
    <row r="15581" spans="39:59">
      <c r="AM15581" s="85" t="s">
        <v>15833</v>
      </c>
      <c r="AN15581" s="83">
        <v>3.4923674999999998</v>
      </c>
      <c r="AO15581" s="84">
        <v>800.15734999999995</v>
      </c>
      <c r="AP15581" s="83">
        <v>6232.1084000000001</v>
      </c>
      <c r="AQ15581" s="83">
        <v>0.78423542000000002</v>
      </c>
      <c r="AR15581" s="83">
        <v>-2.708132</v>
      </c>
      <c r="AU15581" s="91"/>
      <c r="AW15581" s="89"/>
      <c r="BE15581" s="90"/>
      <c r="BF15581" s="84"/>
      <c r="BG15581" s="84">
        <f t="shared" si="245"/>
        <v>47008</v>
      </c>
    </row>
    <row r="15582" spans="39:59">
      <c r="AM15582" s="85" t="s">
        <v>15834</v>
      </c>
      <c r="AN15582" s="83">
        <v>3.4923885000000001</v>
      </c>
      <c r="AO15582" s="84">
        <v>800.005</v>
      </c>
      <c r="AP15582" s="83">
        <v>6232.5083000000004</v>
      </c>
      <c r="AQ15582" s="83">
        <v>0.78423136000000004</v>
      </c>
      <c r="AR15582" s="83">
        <v>-2.7081571000000002</v>
      </c>
      <c r="AU15582" s="91"/>
      <c r="AW15582" s="89"/>
      <c r="BE15582" s="90"/>
      <c r="BF15582" s="84"/>
      <c r="BG15582" s="84">
        <f t="shared" si="245"/>
        <v>47008.5</v>
      </c>
    </row>
    <row r="15583" spans="39:59">
      <c r="AM15583" s="85" t="s">
        <v>15835</v>
      </c>
      <c r="AN15583" s="83">
        <v>3.4923685</v>
      </c>
      <c r="AO15583" s="84">
        <v>800.17255</v>
      </c>
      <c r="AP15583" s="83">
        <v>6232.9087</v>
      </c>
      <c r="AQ15583" s="83">
        <v>0.78423142000000001</v>
      </c>
      <c r="AR15583" s="83">
        <v>-2.7081369999999998</v>
      </c>
      <c r="AU15583" s="91"/>
      <c r="AW15583" s="89"/>
      <c r="BE15583" s="90"/>
      <c r="BF15583" s="84"/>
      <c r="BG15583" s="84">
        <f t="shared" si="245"/>
        <v>47009</v>
      </c>
    </row>
    <row r="15584" spans="39:59">
      <c r="AM15584" s="85" t="s">
        <v>15836</v>
      </c>
      <c r="AN15584" s="83">
        <v>3.4923424999999999</v>
      </c>
      <c r="AO15584" s="84">
        <v>799.92882999999995</v>
      </c>
      <c r="AP15584" s="83">
        <v>6233.3086000000003</v>
      </c>
      <c r="AQ15584" s="83">
        <v>0.7842325</v>
      </c>
      <c r="AR15584" s="83">
        <v>-2.7081100999999999</v>
      </c>
      <c r="AU15584" s="91"/>
      <c r="AW15584" s="89"/>
      <c r="BE15584" s="90"/>
      <c r="BF15584" s="84"/>
      <c r="BG15584" s="84">
        <f t="shared" si="245"/>
        <v>47009.5</v>
      </c>
    </row>
    <row r="15585" spans="39:59">
      <c r="AM15585" s="85" t="s">
        <v>15837</v>
      </c>
      <c r="AN15585" s="83">
        <v>3.4922499999999999</v>
      </c>
      <c r="AO15585" s="84">
        <v>800.23346000000004</v>
      </c>
      <c r="AP15585" s="83">
        <v>6233.7084999999997</v>
      </c>
      <c r="AQ15585" s="83">
        <v>0.78423010999999998</v>
      </c>
      <c r="AR15585" s="83">
        <v>-2.7080199999999999</v>
      </c>
      <c r="AU15585" s="91"/>
      <c r="AW15585" s="89"/>
      <c r="BE15585" s="90"/>
      <c r="BF15585" s="84"/>
      <c r="BG15585" s="84">
        <f t="shared" si="245"/>
        <v>47010</v>
      </c>
    </row>
    <row r="15586" spans="39:59">
      <c r="AM15586" s="85" t="s">
        <v>15838</v>
      </c>
      <c r="AN15586" s="83">
        <v>3.4921646000000002</v>
      </c>
      <c r="AO15586" s="84">
        <v>800.26391999999998</v>
      </c>
      <c r="AP15586" s="83">
        <v>6234.1089000000002</v>
      </c>
      <c r="AQ15586" s="83">
        <v>0.78423434000000003</v>
      </c>
      <c r="AR15586" s="83">
        <v>-2.7079303000000001</v>
      </c>
      <c r="AU15586" s="91"/>
      <c r="AW15586" s="89"/>
      <c r="BE15586" s="90"/>
      <c r="BF15586" s="84"/>
      <c r="BG15586" s="84">
        <f t="shared" si="245"/>
        <v>47010.5</v>
      </c>
    </row>
    <row r="15587" spans="39:59">
      <c r="AM15587" s="85" t="s">
        <v>15839</v>
      </c>
      <c r="AN15587" s="83">
        <v>3.4922141999999998</v>
      </c>
      <c r="AO15587" s="84">
        <v>800.02020000000005</v>
      </c>
      <c r="AP15587" s="83">
        <v>6234.5087999999996</v>
      </c>
      <c r="AQ15587" s="83">
        <v>0.78424174000000002</v>
      </c>
      <c r="AR15587" s="83">
        <v>-2.7079724999999999</v>
      </c>
      <c r="AU15587" s="91"/>
      <c r="AW15587" s="89"/>
      <c r="BE15587" s="90"/>
      <c r="BF15587" s="84"/>
      <c r="BG15587" s="84">
        <f t="shared" si="245"/>
        <v>47011</v>
      </c>
    </row>
    <row r="15588" spans="39:59">
      <c r="AM15588" s="85" t="s">
        <v>15840</v>
      </c>
      <c r="AN15588" s="83">
        <v>3.4922924000000002</v>
      </c>
      <c r="AO15588" s="84">
        <v>800.005</v>
      </c>
      <c r="AP15588" s="83">
        <v>6234.9087</v>
      </c>
      <c r="AQ15588" s="83">
        <v>0.78424990000000006</v>
      </c>
      <c r="AR15588" s="83">
        <v>-2.7080424000000001</v>
      </c>
      <c r="AU15588" s="91"/>
      <c r="AW15588" s="89"/>
      <c r="BE15588" s="90"/>
      <c r="BF15588" s="84"/>
      <c r="BG15588" s="84">
        <f t="shared" si="245"/>
        <v>47011.5</v>
      </c>
    </row>
    <row r="15589" spans="39:59">
      <c r="AM15589" s="85" t="s">
        <v>15841</v>
      </c>
      <c r="AN15589" s="83">
        <v>3.4923905999999998</v>
      </c>
      <c r="AO15589" s="84">
        <v>800.08118000000002</v>
      </c>
      <c r="AP15589" s="83">
        <v>6235.3086000000003</v>
      </c>
      <c r="AQ15589" s="83">
        <v>0.78425228999999996</v>
      </c>
      <c r="AR15589" s="83">
        <v>-2.7081382000000001</v>
      </c>
      <c r="AU15589" s="91"/>
      <c r="AW15589" s="89"/>
      <c r="BE15589" s="90"/>
      <c r="BF15589" s="84"/>
      <c r="BG15589" s="84">
        <f t="shared" si="245"/>
        <v>47012</v>
      </c>
    </row>
    <row r="15590" spans="39:59">
      <c r="AM15590" s="85" t="s">
        <v>15842</v>
      </c>
      <c r="AN15590" s="83">
        <v>3.4924344999999999</v>
      </c>
      <c r="AO15590" s="84">
        <v>800.03545999999994</v>
      </c>
      <c r="AP15590" s="83">
        <v>6235.7089999999998</v>
      </c>
      <c r="AQ15590" s="83">
        <v>0.78426390999999995</v>
      </c>
      <c r="AR15590" s="83">
        <v>-2.7081707000000002</v>
      </c>
      <c r="AU15590" s="91"/>
      <c r="AW15590" s="89"/>
      <c r="BE15590" s="90"/>
      <c r="BF15590" s="84"/>
      <c r="BG15590" s="84">
        <f t="shared" si="245"/>
        <v>47012.5</v>
      </c>
    </row>
    <row r="15591" spans="39:59">
      <c r="AM15591" s="85" t="s">
        <v>15843</v>
      </c>
      <c r="AN15591" s="83">
        <v>3.4924653000000001</v>
      </c>
      <c r="AO15591" s="84">
        <v>800.12689</v>
      </c>
      <c r="AP15591" s="83">
        <v>6236.1089000000002</v>
      </c>
      <c r="AQ15591" s="83">
        <v>0.78427338999999996</v>
      </c>
      <c r="AR15591" s="83">
        <v>-2.7081919000000001</v>
      </c>
      <c r="AU15591" s="91"/>
      <c r="AW15591" s="89"/>
      <c r="BE15591" s="90"/>
      <c r="BF15591" s="84"/>
      <c r="BG15591" s="84">
        <f t="shared" si="245"/>
        <v>47013</v>
      </c>
    </row>
    <row r="15592" spans="39:59">
      <c r="AM15592" s="85" t="s">
        <v>15844</v>
      </c>
      <c r="AN15592" s="83">
        <v>3.4925163000000001</v>
      </c>
      <c r="AO15592" s="84">
        <v>800.11162999999999</v>
      </c>
      <c r="AP15592" s="83">
        <v>6236.5087999999996</v>
      </c>
      <c r="AQ15592" s="83">
        <v>0.78427981999999996</v>
      </c>
      <c r="AR15592" s="83">
        <v>-2.7082364999999999</v>
      </c>
      <c r="AU15592" s="91"/>
      <c r="AW15592" s="89"/>
      <c r="BE15592" s="90"/>
      <c r="BF15592" s="84"/>
      <c r="BG15592" s="84">
        <f t="shared" si="245"/>
        <v>47013.5</v>
      </c>
    </row>
    <row r="15593" spans="39:59">
      <c r="AM15593" s="85" t="s">
        <v>15845</v>
      </c>
      <c r="AN15593" s="83">
        <v>3.4925084000000002</v>
      </c>
      <c r="AO15593" s="84">
        <v>799.94403</v>
      </c>
      <c r="AP15593" s="83">
        <v>6236.9092000000001</v>
      </c>
      <c r="AQ15593" s="83">
        <v>0.78429300000000002</v>
      </c>
      <c r="AR15593" s="83">
        <v>-2.7082155000000001</v>
      </c>
      <c r="AU15593" s="91"/>
      <c r="AW15593" s="89"/>
      <c r="BE15593" s="90"/>
      <c r="BF15593" s="84"/>
      <c r="BG15593" s="84">
        <f t="shared" si="245"/>
        <v>47014</v>
      </c>
    </row>
    <row r="15594" spans="39:59">
      <c r="AM15594" s="85" t="s">
        <v>15846</v>
      </c>
      <c r="AN15594" s="83">
        <v>3.4925088999999998</v>
      </c>
      <c r="AO15594" s="84">
        <v>799.97448999999995</v>
      </c>
      <c r="AP15594" s="83">
        <v>6237.3091000000004</v>
      </c>
      <c r="AQ15594" s="83">
        <v>0.78429495999999999</v>
      </c>
      <c r="AR15594" s="83">
        <v>-2.7082139999999999</v>
      </c>
      <c r="AU15594" s="91"/>
      <c r="AW15594" s="89"/>
      <c r="BE15594" s="90"/>
      <c r="BF15594" s="84"/>
      <c r="BG15594" s="84">
        <f t="shared" si="245"/>
        <v>47014.5</v>
      </c>
    </row>
    <row r="15595" spans="39:59">
      <c r="AM15595" s="85" t="s">
        <v>15847</v>
      </c>
      <c r="AN15595" s="83">
        <v>3.4925518000000002</v>
      </c>
      <c r="AO15595" s="84">
        <v>800.03552000000002</v>
      </c>
      <c r="AP15595" s="83">
        <v>6237.7089999999998</v>
      </c>
      <c r="AQ15595" s="83">
        <v>0.78430462000000001</v>
      </c>
      <c r="AR15595" s="83">
        <v>-2.7082472000000002</v>
      </c>
      <c r="AU15595" s="91"/>
      <c r="AW15595" s="89"/>
      <c r="BE15595" s="90"/>
      <c r="BF15595" s="84"/>
      <c r="BG15595" s="84">
        <f t="shared" si="245"/>
        <v>47015</v>
      </c>
    </row>
    <row r="15596" spans="39:59">
      <c r="AM15596" s="85" t="s">
        <v>15848</v>
      </c>
      <c r="AN15596" s="83">
        <v>3.4926140000000001</v>
      </c>
      <c r="AO15596" s="84">
        <v>800.06592000000001</v>
      </c>
      <c r="AP15596" s="83">
        <v>6238.1089000000002</v>
      </c>
      <c r="AQ15596" s="83">
        <v>0.78430842999999995</v>
      </c>
      <c r="AR15596" s="83">
        <v>-2.7083056000000001</v>
      </c>
      <c r="AU15596" s="91"/>
      <c r="AW15596" s="89"/>
      <c r="BE15596" s="90"/>
      <c r="BF15596" s="84"/>
      <c r="BG15596" s="84">
        <f t="shared" si="245"/>
        <v>47015.5</v>
      </c>
    </row>
    <row r="15597" spans="39:59">
      <c r="AM15597" s="85" t="s">
        <v>15849</v>
      </c>
      <c r="AN15597" s="83">
        <v>3.4927559000000001</v>
      </c>
      <c r="AO15597" s="84">
        <v>800.09636999999998</v>
      </c>
      <c r="AP15597" s="83">
        <v>6238.5092999999997</v>
      </c>
      <c r="AQ15597" s="83">
        <v>0.78431552999999998</v>
      </c>
      <c r="AR15597" s="83">
        <v>-2.7084402999999999</v>
      </c>
      <c r="AU15597" s="91"/>
      <c r="AW15597" s="89"/>
      <c r="BE15597" s="90"/>
      <c r="BF15597" s="84"/>
      <c r="BG15597" s="84">
        <f t="shared" si="245"/>
        <v>47016</v>
      </c>
    </row>
    <row r="15598" spans="39:59">
      <c r="AM15598" s="85" t="s">
        <v>15850</v>
      </c>
      <c r="AN15598" s="83">
        <v>3.4928172000000002</v>
      </c>
      <c r="AO15598" s="84">
        <v>800.005</v>
      </c>
      <c r="AP15598" s="83">
        <v>6238.9092000000001</v>
      </c>
      <c r="AQ15598" s="83">
        <v>0.78433364999999999</v>
      </c>
      <c r="AR15598" s="83">
        <v>-2.7084834999999998</v>
      </c>
      <c r="AU15598" s="91"/>
      <c r="AW15598" s="89"/>
      <c r="BE15598" s="90"/>
      <c r="BF15598" s="84"/>
      <c r="BG15598" s="84">
        <f t="shared" si="245"/>
        <v>47016.5</v>
      </c>
    </row>
    <row r="15599" spans="39:59">
      <c r="AM15599" s="85" t="s">
        <v>15851</v>
      </c>
      <c r="AN15599" s="83">
        <v>3.4928577000000001</v>
      </c>
      <c r="AO15599" s="84">
        <v>800.17255</v>
      </c>
      <c r="AP15599" s="83">
        <v>6239.3091000000004</v>
      </c>
      <c r="AQ15599" s="83">
        <v>0.78434610000000005</v>
      </c>
      <c r="AR15599" s="83">
        <v>-2.7085116</v>
      </c>
      <c r="AU15599" s="91"/>
      <c r="AW15599" s="89"/>
      <c r="BE15599" s="90"/>
      <c r="BF15599" s="84"/>
      <c r="BG15599" s="84">
        <f t="shared" si="245"/>
        <v>47017</v>
      </c>
    </row>
    <row r="15600" spans="39:59">
      <c r="AM15600" s="85" t="s">
        <v>15852</v>
      </c>
      <c r="AN15600" s="83">
        <v>3.4927855000000001</v>
      </c>
      <c r="AO15600" s="84">
        <v>800.03545999999994</v>
      </c>
      <c r="AP15600" s="83">
        <v>6239.7094999999999</v>
      </c>
      <c r="AQ15600" s="83">
        <v>0.78436004999999998</v>
      </c>
      <c r="AR15600" s="83">
        <v>-2.7084255000000002</v>
      </c>
      <c r="AU15600" s="91"/>
      <c r="AW15600" s="89"/>
      <c r="BE15600" s="90"/>
      <c r="BF15600" s="84"/>
      <c r="BG15600" s="84">
        <f t="shared" si="245"/>
        <v>47017.5</v>
      </c>
    </row>
    <row r="15601" spans="39:59">
      <c r="AM15601" s="85" t="s">
        <v>15853</v>
      </c>
      <c r="AN15601" s="83">
        <v>3.4928132999999999</v>
      </c>
      <c r="AO15601" s="84">
        <v>800.12683000000004</v>
      </c>
      <c r="AP15601" s="83">
        <v>6240.1094000000003</v>
      </c>
      <c r="AQ15601" s="83">
        <v>0.78436320999999998</v>
      </c>
      <c r="AR15601" s="83">
        <v>-2.7084500999999999</v>
      </c>
      <c r="AU15601" s="91"/>
      <c r="AW15601" s="89"/>
      <c r="BE15601" s="90"/>
      <c r="BF15601" s="84"/>
      <c r="BG15601" s="84">
        <f t="shared" si="245"/>
        <v>47018</v>
      </c>
    </row>
    <row r="15602" spans="39:59">
      <c r="AM15602" s="85" t="s">
        <v>15854</v>
      </c>
      <c r="AN15602" s="83">
        <v>3.4927499000000002</v>
      </c>
      <c r="AO15602" s="84">
        <v>799.88311999999996</v>
      </c>
      <c r="AP15602" s="83">
        <v>6240.5092999999997</v>
      </c>
      <c r="AQ15602" s="83">
        <v>0.78436642999999995</v>
      </c>
      <c r="AR15602" s="83">
        <v>-2.7083835999999999</v>
      </c>
      <c r="AU15602" s="91"/>
      <c r="AW15602" s="89"/>
      <c r="BE15602" s="90"/>
      <c r="BF15602" s="84"/>
      <c r="BG15602" s="84">
        <f t="shared" si="245"/>
        <v>47018.5</v>
      </c>
    </row>
    <row r="15603" spans="39:59">
      <c r="AM15603" s="85" t="s">
        <v>15855</v>
      </c>
      <c r="AN15603" s="83">
        <v>3.4927733000000001</v>
      </c>
      <c r="AO15603" s="84">
        <v>800.20299999999997</v>
      </c>
      <c r="AP15603" s="83">
        <v>6240.9092000000001</v>
      </c>
      <c r="AQ15603" s="83">
        <v>0.78437442000000002</v>
      </c>
      <c r="AR15603" s="83">
        <v>-2.7083987999999999</v>
      </c>
      <c r="AU15603" s="91"/>
      <c r="AW15603" s="89"/>
      <c r="BE15603" s="90"/>
      <c r="BF15603" s="84"/>
      <c r="BG15603" s="84">
        <f t="shared" si="245"/>
        <v>47019</v>
      </c>
    </row>
    <row r="15604" spans="39:59">
      <c r="AM15604" s="85" t="s">
        <v>15856</v>
      </c>
      <c r="AN15604" s="83">
        <v>3.4926933999999998</v>
      </c>
      <c r="AO15604" s="84">
        <v>800.23346000000004</v>
      </c>
      <c r="AP15604" s="83">
        <v>6241.3095999999996</v>
      </c>
      <c r="AQ15604" s="83">
        <v>0.78438090999999999</v>
      </c>
      <c r="AR15604" s="83">
        <v>-2.7083124999999999</v>
      </c>
      <c r="AU15604" s="91"/>
      <c r="AW15604" s="89"/>
      <c r="BE15604" s="90"/>
      <c r="BF15604" s="84"/>
      <c r="BG15604" s="84">
        <f t="shared" si="245"/>
        <v>47019.5</v>
      </c>
    </row>
    <row r="15605" spans="39:59">
      <c r="AM15605" s="85" t="s">
        <v>15857</v>
      </c>
      <c r="AN15605" s="83">
        <v>3.4926229000000002</v>
      </c>
      <c r="AO15605" s="84">
        <v>800.27917000000002</v>
      </c>
      <c r="AP15605" s="83">
        <v>6241.7094999999999</v>
      </c>
      <c r="AQ15605" s="83">
        <v>0.78438662999999997</v>
      </c>
      <c r="AR15605" s="83">
        <v>-2.7082362</v>
      </c>
      <c r="AU15605" s="91"/>
      <c r="AW15605" s="89"/>
      <c r="BE15605" s="90"/>
      <c r="BF15605" s="84"/>
      <c r="BG15605" s="84">
        <f t="shared" si="245"/>
        <v>47020</v>
      </c>
    </row>
    <row r="15606" spans="39:59">
      <c r="AM15606" s="85" t="s">
        <v>15858</v>
      </c>
      <c r="AN15606" s="83">
        <v>3.4927385000000002</v>
      </c>
      <c r="AO15606" s="84">
        <v>800.15734999999995</v>
      </c>
      <c r="AP15606" s="83">
        <v>6242.1094000000003</v>
      </c>
      <c r="AQ15606" s="83">
        <v>0.78439354999999999</v>
      </c>
      <c r="AR15606" s="83">
        <v>-2.7083449000000002</v>
      </c>
      <c r="AU15606" s="91"/>
      <c r="AW15606" s="89"/>
      <c r="BE15606" s="90"/>
      <c r="BF15606" s="84"/>
      <c r="BG15606" s="84">
        <f t="shared" si="245"/>
        <v>47020.5</v>
      </c>
    </row>
    <row r="15607" spans="39:59">
      <c r="AM15607" s="85" t="s">
        <v>15859</v>
      </c>
      <c r="AN15607" s="83">
        <v>3.4928602999999998</v>
      </c>
      <c r="AO15607" s="84">
        <v>800.18773999999996</v>
      </c>
      <c r="AP15607" s="83">
        <v>6242.5097999999998</v>
      </c>
      <c r="AQ15607" s="83">
        <v>0.78439820000000005</v>
      </c>
      <c r="AR15607" s="83">
        <v>-2.7084622</v>
      </c>
      <c r="AU15607" s="91"/>
      <c r="AW15607" s="89"/>
      <c r="BE15607" s="90"/>
      <c r="BF15607" s="84"/>
      <c r="BG15607" s="84">
        <f t="shared" si="245"/>
        <v>47021</v>
      </c>
    </row>
    <row r="15608" spans="39:59">
      <c r="AM15608" s="85" t="s">
        <v>15860</v>
      </c>
      <c r="AN15608" s="83">
        <v>3.4928960999999998</v>
      </c>
      <c r="AO15608" s="84">
        <v>800.09636999999998</v>
      </c>
      <c r="AP15608" s="83">
        <v>6242.9097000000002</v>
      </c>
      <c r="AQ15608" s="83">
        <v>0.78441256000000004</v>
      </c>
      <c r="AR15608" s="83">
        <v>-2.7084834999999998</v>
      </c>
      <c r="AU15608" s="91"/>
      <c r="AW15608" s="89"/>
      <c r="BE15608" s="90"/>
      <c r="BF15608" s="84"/>
      <c r="BG15608" s="84">
        <f t="shared" si="245"/>
        <v>47021.5</v>
      </c>
    </row>
    <row r="15609" spans="39:59">
      <c r="AM15609" s="85" t="s">
        <v>15861</v>
      </c>
      <c r="AN15609" s="83">
        <v>3.4929578000000001</v>
      </c>
      <c r="AO15609" s="84">
        <v>799.92882999999995</v>
      </c>
      <c r="AP15609" s="83">
        <v>6243.3095999999996</v>
      </c>
      <c r="AQ15609" s="83">
        <v>0.78442413</v>
      </c>
      <c r="AR15609" s="83">
        <v>-2.7085338000000001</v>
      </c>
      <c r="AU15609" s="91"/>
      <c r="AW15609" s="89"/>
      <c r="BE15609" s="90"/>
      <c r="BF15609" s="84"/>
      <c r="BG15609" s="84">
        <f t="shared" si="245"/>
        <v>47022</v>
      </c>
    </row>
    <row r="15610" spans="39:59">
      <c r="AM15610" s="85" t="s">
        <v>15862</v>
      </c>
      <c r="AN15610" s="83">
        <v>3.4930005</v>
      </c>
      <c r="AO15610" s="84">
        <v>799.98974999999996</v>
      </c>
      <c r="AP15610" s="83">
        <v>6243.71</v>
      </c>
      <c r="AQ15610" s="83">
        <v>0.78443116000000002</v>
      </c>
      <c r="AR15610" s="83">
        <v>-2.7085693000000002</v>
      </c>
      <c r="AU15610" s="91"/>
      <c r="AW15610" s="89"/>
      <c r="BE15610" s="90"/>
      <c r="BF15610" s="84"/>
      <c r="BG15610" s="84">
        <f t="shared" si="245"/>
        <v>47022.5</v>
      </c>
    </row>
    <row r="15611" spans="39:59">
      <c r="AM15611" s="85" t="s">
        <v>15863</v>
      </c>
      <c r="AN15611" s="83">
        <v>3.4929557</v>
      </c>
      <c r="AO15611" s="84">
        <v>800.12689</v>
      </c>
      <c r="AP15611" s="83">
        <v>6244.1099000000004</v>
      </c>
      <c r="AQ15611" s="83">
        <v>0.78443932999999999</v>
      </c>
      <c r="AR15611" s="83">
        <v>-2.7085164000000002</v>
      </c>
      <c r="AU15611" s="91"/>
      <c r="AW15611" s="89"/>
      <c r="BE15611" s="90"/>
      <c r="BF15611" s="84"/>
      <c r="BG15611" s="84">
        <f t="shared" si="245"/>
        <v>47023</v>
      </c>
    </row>
    <row r="15612" spans="39:59">
      <c r="AM15612" s="85" t="s">
        <v>15864</v>
      </c>
      <c r="AN15612" s="83">
        <v>3.4929481</v>
      </c>
      <c r="AO15612" s="84">
        <v>800.15734999999995</v>
      </c>
      <c r="AP15612" s="83">
        <v>6244.5097999999998</v>
      </c>
      <c r="AQ15612" s="83">
        <v>0.78445094999999998</v>
      </c>
      <c r="AR15612" s="83">
        <v>-2.7084969999999999</v>
      </c>
      <c r="AU15612" s="91"/>
      <c r="AW15612" s="89"/>
      <c r="BE15612" s="90"/>
      <c r="BF15612" s="84"/>
      <c r="BG15612" s="84">
        <f t="shared" si="245"/>
        <v>47023.5</v>
      </c>
    </row>
    <row r="15613" spans="39:59">
      <c r="AM15613" s="85" t="s">
        <v>15865</v>
      </c>
      <c r="AN15613" s="83">
        <v>3.4928775000000001</v>
      </c>
      <c r="AO15613" s="84">
        <v>800.15734999999995</v>
      </c>
      <c r="AP15613" s="83">
        <v>6244.9102000000003</v>
      </c>
      <c r="AQ15613" s="83">
        <v>0.78445852000000005</v>
      </c>
      <c r="AR15613" s="83">
        <v>-2.7084191</v>
      </c>
      <c r="AU15613" s="91"/>
      <c r="AW15613" s="89"/>
      <c r="BE15613" s="90"/>
      <c r="BF15613" s="84"/>
      <c r="BG15613" s="84">
        <f t="shared" si="245"/>
        <v>47024</v>
      </c>
    </row>
    <row r="15614" spans="39:59">
      <c r="AM15614" s="85" t="s">
        <v>15866</v>
      </c>
      <c r="AN15614" s="83">
        <v>3.4929161</v>
      </c>
      <c r="AO15614" s="84">
        <v>800.12683000000004</v>
      </c>
      <c r="AP15614" s="83">
        <v>6245.3100999999997</v>
      </c>
      <c r="AQ15614" s="83">
        <v>0.78446132000000002</v>
      </c>
      <c r="AR15614" s="83">
        <v>-2.7084548000000002</v>
      </c>
      <c r="AU15614" s="91"/>
      <c r="AW15614" s="89"/>
      <c r="BE15614" s="90"/>
      <c r="BF15614" s="84"/>
      <c r="BG15614" s="84">
        <f t="shared" si="245"/>
        <v>47024.5</v>
      </c>
    </row>
    <row r="15615" spans="39:59">
      <c r="AM15615" s="85" t="s">
        <v>15867</v>
      </c>
      <c r="AN15615" s="83">
        <v>3.4928764999999999</v>
      </c>
      <c r="AO15615" s="84">
        <v>800.17255</v>
      </c>
      <c r="AP15615" s="83">
        <v>6245.71</v>
      </c>
      <c r="AQ15615" s="83">
        <v>0.78446680000000002</v>
      </c>
      <c r="AR15615" s="83">
        <v>-2.7084098000000001</v>
      </c>
      <c r="AU15615" s="91"/>
      <c r="AW15615" s="89"/>
      <c r="BE15615" s="90"/>
      <c r="BF15615" s="84"/>
      <c r="BG15615" s="84">
        <f t="shared" si="245"/>
        <v>47025</v>
      </c>
    </row>
    <row r="15616" spans="39:59">
      <c r="AM15616" s="85" t="s">
        <v>15868</v>
      </c>
      <c r="AN15616" s="83">
        <v>3.4927486999999999</v>
      </c>
      <c r="AO15616" s="84">
        <v>800.09644000000003</v>
      </c>
      <c r="AP15616" s="83">
        <v>6246.1099000000004</v>
      </c>
      <c r="AQ15616" s="83">
        <v>0.78447579999999995</v>
      </c>
      <c r="AR15616" s="83">
        <v>-2.7082728999999999</v>
      </c>
      <c r="AU15616" s="91"/>
      <c r="AW15616" s="89"/>
      <c r="BE15616" s="90"/>
      <c r="BF15616" s="84"/>
      <c r="BG15616" s="84">
        <f t="shared" si="245"/>
        <v>47025.5</v>
      </c>
    </row>
    <row r="15617" spans="39:59">
      <c r="AM15617" s="85" t="s">
        <v>15869</v>
      </c>
      <c r="AN15617" s="83">
        <v>3.4929667000000002</v>
      </c>
      <c r="AO15617" s="84">
        <v>800.08118000000002</v>
      </c>
      <c r="AP15617" s="83">
        <v>6246.5102999999999</v>
      </c>
      <c r="AQ15617" s="83">
        <v>0.78448147000000001</v>
      </c>
      <c r="AR15617" s="83">
        <v>-2.7084850999999999</v>
      </c>
      <c r="AU15617" s="91"/>
      <c r="AW15617" s="89"/>
      <c r="BE15617" s="90"/>
      <c r="BF15617" s="84"/>
      <c r="BG15617" s="84">
        <f t="shared" si="245"/>
        <v>47026</v>
      </c>
    </row>
    <row r="15618" spans="39:59">
      <c r="AM15618" s="85" t="s">
        <v>15870</v>
      </c>
      <c r="AN15618" s="83">
        <v>3.4931003999999999</v>
      </c>
      <c r="AO15618" s="84">
        <v>800.11157000000003</v>
      </c>
      <c r="AP15618" s="83">
        <v>6246.9102000000003</v>
      </c>
      <c r="AQ15618" s="83">
        <v>0.78448772</v>
      </c>
      <c r="AR15618" s="83">
        <v>-2.7086127000000002</v>
      </c>
      <c r="AU15618" s="91"/>
      <c r="AW15618" s="89"/>
      <c r="BE15618" s="90"/>
      <c r="BF15618" s="84"/>
      <c r="BG15618" s="84">
        <f t="shared" si="245"/>
        <v>47026.5</v>
      </c>
    </row>
    <row r="15619" spans="39:59">
      <c r="AM15619" s="85" t="s">
        <v>15871</v>
      </c>
      <c r="AN15619" s="83">
        <v>3.4931296999999999</v>
      </c>
      <c r="AO15619" s="84">
        <v>800.08118000000002</v>
      </c>
      <c r="AP15619" s="83">
        <v>6247.3100999999997</v>
      </c>
      <c r="AQ15619" s="83">
        <v>0.78450644000000003</v>
      </c>
      <c r="AR15619" s="83">
        <v>-2.7086231999999999</v>
      </c>
      <c r="AU15619" s="91"/>
      <c r="AW15619" s="89"/>
      <c r="BE15619" s="90"/>
      <c r="BF15619" s="84"/>
      <c r="BG15619" s="84">
        <f t="shared" si="245"/>
        <v>47027</v>
      </c>
    </row>
    <row r="15620" spans="39:59">
      <c r="AM15620" s="85" t="s">
        <v>15872</v>
      </c>
      <c r="AN15620" s="83">
        <v>3.4931245</v>
      </c>
      <c r="AO15620" s="84">
        <v>800.20306000000005</v>
      </c>
      <c r="AP15620" s="83">
        <v>6247.7103999999999</v>
      </c>
      <c r="AQ15620" s="83">
        <v>0.78452217999999996</v>
      </c>
      <c r="AR15620" s="83">
        <v>-2.7086024000000002</v>
      </c>
      <c r="AU15620" s="91"/>
      <c r="AW15620" s="89"/>
      <c r="BE15620" s="90"/>
      <c r="BF15620" s="84"/>
      <c r="BG15620" s="84">
        <f t="shared" si="245"/>
        <v>47027.5</v>
      </c>
    </row>
    <row r="15621" spans="39:59">
      <c r="AM15621" s="85" t="s">
        <v>15873</v>
      </c>
      <c r="AN15621" s="83">
        <v>3.4932392000000001</v>
      </c>
      <c r="AO15621" s="84">
        <v>800.09636999999998</v>
      </c>
      <c r="AP15621" s="83">
        <v>6248.1103999999996</v>
      </c>
      <c r="AQ15621" s="83">
        <v>0.78453702000000003</v>
      </c>
      <c r="AR15621" s="83">
        <v>-2.7087021</v>
      </c>
      <c r="AU15621" s="91"/>
      <c r="AW15621" s="89"/>
      <c r="BE15621" s="90"/>
      <c r="BF15621" s="84"/>
      <c r="BG15621" s="84">
        <f t="shared" ref="BG15621:BG15684" si="246">BG15620+0.5</f>
        <v>47028</v>
      </c>
    </row>
    <row r="15622" spans="39:59">
      <c r="AM15622" s="85" t="s">
        <v>15874</v>
      </c>
      <c r="AN15622" s="83">
        <v>3.4932116999999998</v>
      </c>
      <c r="AO15622" s="84">
        <v>800.005</v>
      </c>
      <c r="AP15622" s="83">
        <v>6248.5102999999999</v>
      </c>
      <c r="AQ15622" s="83">
        <v>0.78454142999999998</v>
      </c>
      <c r="AR15622" s="83">
        <v>-2.7086703999999999</v>
      </c>
      <c r="AU15622" s="91"/>
      <c r="AW15622" s="89"/>
      <c r="BE15622" s="90"/>
      <c r="BF15622" s="84"/>
      <c r="BG15622" s="84">
        <f t="shared" si="246"/>
        <v>47028.5</v>
      </c>
    </row>
    <row r="15623" spans="39:59">
      <c r="AM15623" s="85" t="s">
        <v>15875</v>
      </c>
      <c r="AN15623" s="83">
        <v>3.4932327000000001</v>
      </c>
      <c r="AO15623" s="84">
        <v>800.12683000000004</v>
      </c>
      <c r="AP15623" s="83">
        <v>6248.9102000000003</v>
      </c>
      <c r="AQ15623" s="83">
        <v>0.78454250000000003</v>
      </c>
      <c r="AR15623" s="83">
        <v>-2.7086901999999999</v>
      </c>
      <c r="AU15623" s="91"/>
      <c r="AW15623" s="89"/>
      <c r="BE15623" s="90"/>
      <c r="BF15623" s="84"/>
      <c r="BG15623" s="84">
        <f t="shared" si="246"/>
        <v>47029</v>
      </c>
    </row>
    <row r="15624" spans="39:59">
      <c r="AM15624" s="85" t="s">
        <v>15876</v>
      </c>
      <c r="AN15624" s="83">
        <v>3.4931988999999999</v>
      </c>
      <c r="AO15624" s="84">
        <v>800.14209000000005</v>
      </c>
      <c r="AP15624" s="83">
        <v>6249.3104999999996</v>
      </c>
      <c r="AQ15624" s="83">
        <v>0.78454654999999995</v>
      </c>
      <c r="AR15624" s="83">
        <v>-2.7086522999999998</v>
      </c>
      <c r="AU15624" s="91"/>
      <c r="AW15624" s="89"/>
      <c r="BE15624" s="90"/>
      <c r="BF15624" s="84"/>
      <c r="BG15624" s="84">
        <f t="shared" si="246"/>
        <v>47029.5</v>
      </c>
    </row>
    <row r="15625" spans="39:59">
      <c r="AM15625" s="85" t="s">
        <v>15877</v>
      </c>
      <c r="AN15625" s="83">
        <v>3.4930568000000002</v>
      </c>
      <c r="AO15625" s="84">
        <v>800.08118000000002</v>
      </c>
      <c r="AP15625" s="83">
        <v>6249.7103999999999</v>
      </c>
      <c r="AQ15625" s="83">
        <v>0.78455710000000001</v>
      </c>
      <c r="AR15625" s="83">
        <v>-2.7084997</v>
      </c>
      <c r="AU15625" s="91"/>
      <c r="AW15625" s="89"/>
      <c r="BE15625" s="90"/>
      <c r="BF15625" s="84"/>
      <c r="BG15625" s="84">
        <f t="shared" si="246"/>
        <v>47030</v>
      </c>
    </row>
    <row r="15626" spans="39:59">
      <c r="AM15626" s="85" t="s">
        <v>15878</v>
      </c>
      <c r="AN15626" s="83">
        <v>3.4930696000000001</v>
      </c>
      <c r="AO15626" s="84">
        <v>800.08118000000002</v>
      </c>
      <c r="AP15626" s="83">
        <v>6250.1103999999996</v>
      </c>
      <c r="AQ15626" s="83">
        <v>0.78457582000000003</v>
      </c>
      <c r="AR15626" s="83">
        <v>-2.7084937</v>
      </c>
      <c r="AU15626" s="91"/>
      <c r="AW15626" s="89"/>
      <c r="BE15626" s="90"/>
      <c r="BF15626" s="84"/>
      <c r="BG15626" s="84">
        <f t="shared" si="246"/>
        <v>47030.5</v>
      </c>
    </row>
    <row r="15627" spans="39:59">
      <c r="AM15627" s="85" t="s">
        <v>15879</v>
      </c>
      <c r="AN15627" s="83">
        <v>3.4931345</v>
      </c>
      <c r="AO15627" s="84">
        <v>800.20306000000005</v>
      </c>
      <c r="AP15627" s="83">
        <v>6250.5106999999998</v>
      </c>
      <c r="AQ15627" s="83">
        <v>0.78458773999999998</v>
      </c>
      <c r="AR15627" s="83">
        <v>-2.7085466</v>
      </c>
      <c r="AU15627" s="91"/>
      <c r="AW15627" s="89"/>
      <c r="BE15627" s="90"/>
      <c r="BF15627" s="84"/>
      <c r="BG15627" s="84">
        <f t="shared" si="246"/>
        <v>47031</v>
      </c>
    </row>
    <row r="15628" spans="39:59">
      <c r="AM15628" s="85" t="s">
        <v>15880</v>
      </c>
      <c r="AN15628" s="83">
        <v>3.4931964999999998</v>
      </c>
      <c r="AO15628" s="84">
        <v>800.11157000000003</v>
      </c>
      <c r="AP15628" s="83">
        <v>6250.9106000000002</v>
      </c>
      <c r="AQ15628" s="83">
        <v>0.78460300000000005</v>
      </c>
      <c r="AR15628" s="83">
        <v>-2.7085935999999999</v>
      </c>
      <c r="AU15628" s="91"/>
      <c r="AW15628" s="89"/>
      <c r="BE15628" s="90"/>
      <c r="BF15628" s="84"/>
      <c r="BG15628" s="84">
        <f t="shared" si="246"/>
        <v>47031.5</v>
      </c>
    </row>
    <row r="15629" spans="39:59">
      <c r="AM15629" s="85" t="s">
        <v>15881</v>
      </c>
      <c r="AN15629" s="83">
        <v>3.4932116999999998</v>
      </c>
      <c r="AO15629" s="84">
        <v>800.34009000000003</v>
      </c>
      <c r="AP15629" s="83">
        <v>6251.3104999999996</v>
      </c>
      <c r="AQ15629" s="83">
        <v>0.78461230000000004</v>
      </c>
      <c r="AR15629" s="83">
        <v>-2.7085992999999999</v>
      </c>
      <c r="AU15629" s="91"/>
      <c r="AW15629" s="89"/>
      <c r="BE15629" s="90"/>
      <c r="BF15629" s="84"/>
      <c r="BG15629" s="84">
        <f t="shared" si="246"/>
        <v>47032</v>
      </c>
    </row>
    <row r="15630" spans="39:59">
      <c r="AM15630" s="85" t="s">
        <v>15882</v>
      </c>
      <c r="AN15630" s="83">
        <v>3.4933074</v>
      </c>
      <c r="AO15630" s="84">
        <v>800.08118000000002</v>
      </c>
      <c r="AP15630" s="83">
        <v>6251.7109</v>
      </c>
      <c r="AQ15630" s="83">
        <v>0.78461391000000003</v>
      </c>
      <c r="AR15630" s="83">
        <v>-2.7086934999999999</v>
      </c>
      <c r="AU15630" s="91"/>
      <c r="AW15630" s="89"/>
      <c r="BE15630" s="90"/>
      <c r="BF15630" s="84"/>
      <c r="BG15630" s="84">
        <f t="shared" si="246"/>
        <v>47032.5</v>
      </c>
    </row>
    <row r="15631" spans="39:59">
      <c r="AM15631" s="85" t="s">
        <v>15883</v>
      </c>
      <c r="AN15631" s="83">
        <v>3.4933898000000001</v>
      </c>
      <c r="AO15631" s="84">
        <v>800.14209000000005</v>
      </c>
      <c r="AP15631" s="83">
        <v>6252.1108000000004</v>
      </c>
      <c r="AQ15631" s="83">
        <v>0.78462571000000003</v>
      </c>
      <c r="AR15631" s="83">
        <v>-2.7087640999999998</v>
      </c>
      <c r="AU15631" s="91"/>
      <c r="AW15631" s="89"/>
      <c r="BE15631" s="90"/>
      <c r="BF15631" s="84"/>
      <c r="BG15631" s="84">
        <f t="shared" si="246"/>
        <v>47033</v>
      </c>
    </row>
    <row r="15632" spans="39:59">
      <c r="AM15632" s="85" t="s">
        <v>15884</v>
      </c>
      <c r="AN15632" s="83">
        <v>3.4934856999999999</v>
      </c>
      <c r="AO15632" s="84">
        <v>800.14209000000005</v>
      </c>
      <c r="AP15632" s="83">
        <v>6252.5106999999998</v>
      </c>
      <c r="AQ15632" s="83">
        <v>0.78465074000000001</v>
      </c>
      <c r="AR15632" s="83">
        <v>-2.7088348999999998</v>
      </c>
      <c r="AU15632" s="91"/>
      <c r="AW15632" s="89"/>
      <c r="BE15632" s="90"/>
      <c r="BF15632" s="84"/>
      <c r="BG15632" s="84">
        <f t="shared" si="246"/>
        <v>47033.5</v>
      </c>
    </row>
    <row r="15633" spans="39:59">
      <c r="AM15633" s="85" t="s">
        <v>15885</v>
      </c>
      <c r="AN15633" s="83">
        <v>3.4935168999999999</v>
      </c>
      <c r="AO15633" s="84">
        <v>800.21825999999999</v>
      </c>
      <c r="AP15633" s="83">
        <v>6252.9111000000003</v>
      </c>
      <c r="AQ15633" s="83">
        <v>0.78466237000000005</v>
      </c>
      <c r="AR15633" s="83">
        <v>-2.7088546999999998</v>
      </c>
      <c r="AU15633" s="91"/>
      <c r="AW15633" s="89"/>
      <c r="BE15633" s="90"/>
      <c r="BF15633" s="84"/>
      <c r="BG15633" s="84">
        <f t="shared" si="246"/>
        <v>47034</v>
      </c>
    </row>
    <row r="15634" spans="39:59">
      <c r="AM15634" s="85" t="s">
        <v>15886</v>
      </c>
      <c r="AN15634" s="83">
        <v>3.4935567000000001</v>
      </c>
      <c r="AO15634" s="84">
        <v>800.29436999999996</v>
      </c>
      <c r="AP15634" s="83">
        <v>6253.3109999999997</v>
      </c>
      <c r="AQ15634" s="83">
        <v>0.78467566</v>
      </c>
      <c r="AR15634" s="83">
        <v>-2.7088811000000002</v>
      </c>
      <c r="AU15634" s="91"/>
      <c r="AW15634" s="89"/>
      <c r="BE15634" s="90"/>
      <c r="BF15634" s="84"/>
      <c r="BG15634" s="84">
        <f t="shared" si="246"/>
        <v>47034.5</v>
      </c>
    </row>
    <row r="15635" spans="39:59">
      <c r="AM15635" s="85" t="s">
        <v>15887</v>
      </c>
      <c r="AN15635" s="83">
        <v>3.4935763</v>
      </c>
      <c r="AO15635" s="84">
        <v>800.12683000000004</v>
      </c>
      <c r="AP15635" s="83">
        <v>6253.7109</v>
      </c>
      <c r="AQ15635" s="83">
        <v>0.78468537000000005</v>
      </c>
      <c r="AR15635" s="83">
        <v>-2.7088909000000001</v>
      </c>
      <c r="AU15635" s="91"/>
      <c r="AW15635" s="89"/>
      <c r="BE15635" s="90"/>
      <c r="BF15635" s="84"/>
      <c r="BG15635" s="84">
        <f t="shared" si="246"/>
        <v>47035</v>
      </c>
    </row>
    <row r="15636" spans="39:59">
      <c r="AM15636" s="85" t="s">
        <v>15888</v>
      </c>
      <c r="AN15636" s="83">
        <v>3.4936123000000001</v>
      </c>
      <c r="AO15636" s="84">
        <v>799.91363999999999</v>
      </c>
      <c r="AP15636" s="83">
        <v>6254.1112999999996</v>
      </c>
      <c r="AQ15636" s="83">
        <v>0.78468906999999999</v>
      </c>
      <c r="AR15636" s="83">
        <v>-2.7089232999999999</v>
      </c>
      <c r="AU15636" s="91"/>
      <c r="AW15636" s="89"/>
      <c r="BE15636" s="90"/>
      <c r="BF15636" s="84"/>
      <c r="BG15636" s="84">
        <f t="shared" si="246"/>
        <v>47035.5</v>
      </c>
    </row>
    <row r="15637" spans="39:59">
      <c r="AM15637" s="85" t="s">
        <v>15889</v>
      </c>
      <c r="AN15637" s="83">
        <v>3.4936562000000002</v>
      </c>
      <c r="AO15637" s="84">
        <v>800.12683000000004</v>
      </c>
      <c r="AP15637" s="83">
        <v>6254.5111999999999</v>
      </c>
      <c r="AQ15637" s="83">
        <v>0.78470324999999996</v>
      </c>
      <c r="AR15637" s="83">
        <v>-2.7089528999999999</v>
      </c>
      <c r="AU15637" s="91"/>
      <c r="AW15637" s="89"/>
      <c r="BE15637" s="90"/>
      <c r="BF15637" s="84"/>
      <c r="BG15637" s="84">
        <f t="shared" si="246"/>
        <v>47036</v>
      </c>
    </row>
    <row r="15638" spans="39:59">
      <c r="AM15638" s="85" t="s">
        <v>15890</v>
      </c>
      <c r="AN15638" s="83">
        <v>3.4935870000000002</v>
      </c>
      <c r="AO15638" s="84">
        <v>800.15734999999995</v>
      </c>
      <c r="AP15638" s="83">
        <v>6254.9111000000003</v>
      </c>
      <c r="AQ15638" s="83">
        <v>0.78471774000000005</v>
      </c>
      <c r="AR15638" s="83">
        <v>-2.7088692000000001</v>
      </c>
      <c r="AU15638" s="91"/>
      <c r="AW15638" s="89"/>
      <c r="BE15638" s="90"/>
      <c r="BF15638" s="84"/>
      <c r="BG15638" s="84">
        <f t="shared" si="246"/>
        <v>47036.5</v>
      </c>
    </row>
    <row r="15639" spans="39:59">
      <c r="AM15639" s="85" t="s">
        <v>15891</v>
      </c>
      <c r="AN15639" s="83">
        <v>3.4934601999999999</v>
      </c>
      <c r="AO15639" s="84">
        <v>799.92882999999995</v>
      </c>
      <c r="AP15639" s="83">
        <v>6255.3109999999997</v>
      </c>
      <c r="AQ15639" s="83">
        <v>0.78472768999999998</v>
      </c>
      <c r="AR15639" s="83">
        <v>-2.7087324000000002</v>
      </c>
      <c r="AU15639" s="91"/>
      <c r="AW15639" s="89"/>
      <c r="BE15639" s="90"/>
      <c r="BF15639" s="84"/>
      <c r="BG15639" s="84">
        <f t="shared" si="246"/>
        <v>47037</v>
      </c>
    </row>
    <row r="15640" spans="39:59">
      <c r="AM15640" s="85" t="s">
        <v>15892</v>
      </c>
      <c r="AN15640" s="83">
        <v>3.4934137000000001</v>
      </c>
      <c r="AO15640" s="84">
        <v>800.30962999999997</v>
      </c>
      <c r="AP15640" s="83">
        <v>6255.7114000000001</v>
      </c>
      <c r="AQ15640" s="83">
        <v>0.78473806000000002</v>
      </c>
      <c r="AR15640" s="83">
        <v>-2.7086755999999999</v>
      </c>
      <c r="AU15640" s="91"/>
      <c r="AW15640" s="89"/>
      <c r="BE15640" s="90"/>
      <c r="BF15640" s="84"/>
      <c r="BG15640" s="84">
        <f t="shared" si="246"/>
        <v>47037.5</v>
      </c>
    </row>
    <row r="15641" spans="39:59">
      <c r="AM15641" s="85" t="s">
        <v>15893</v>
      </c>
      <c r="AN15641" s="83">
        <v>3.4934223000000002</v>
      </c>
      <c r="AO15641" s="84">
        <v>800.11157000000003</v>
      </c>
      <c r="AP15641" s="83">
        <v>6256.1112999999996</v>
      </c>
      <c r="AQ15641" s="83">
        <v>0.78475052000000001</v>
      </c>
      <c r="AR15641" s="83">
        <v>-2.7086717999999999</v>
      </c>
      <c r="AU15641" s="91"/>
      <c r="AW15641" s="89"/>
      <c r="BE15641" s="90"/>
      <c r="BF15641" s="84"/>
      <c r="BG15641" s="84">
        <f t="shared" si="246"/>
        <v>47038</v>
      </c>
    </row>
    <row r="15642" spans="39:59">
      <c r="AM15642" s="85" t="s">
        <v>15894</v>
      </c>
      <c r="AN15642" s="83">
        <v>3.4933766999999998</v>
      </c>
      <c r="AO15642" s="84">
        <v>800.23346000000004</v>
      </c>
      <c r="AP15642" s="83">
        <v>6256.5111999999999</v>
      </c>
      <c r="AQ15642" s="83">
        <v>0.78476005999999998</v>
      </c>
      <c r="AR15642" s="83">
        <v>-2.7086166999999999</v>
      </c>
      <c r="AU15642" s="91"/>
      <c r="AW15642" s="89"/>
      <c r="BE15642" s="90"/>
      <c r="BF15642" s="84"/>
      <c r="BG15642" s="84">
        <f t="shared" si="246"/>
        <v>47038.5</v>
      </c>
    </row>
    <row r="15643" spans="39:59">
      <c r="AM15643" s="85" t="s">
        <v>15895</v>
      </c>
      <c r="AN15643" s="83">
        <v>3.4934590000000001</v>
      </c>
      <c r="AO15643" s="84">
        <v>800.20306000000005</v>
      </c>
      <c r="AP15643" s="83">
        <v>6256.9111000000003</v>
      </c>
      <c r="AQ15643" s="83">
        <v>0.78476334000000003</v>
      </c>
      <c r="AR15643" s="83">
        <v>-2.7086956999999998</v>
      </c>
      <c r="AU15643" s="91"/>
      <c r="AW15643" s="89"/>
      <c r="BE15643" s="90"/>
      <c r="BF15643" s="84"/>
      <c r="BG15643" s="84">
        <f t="shared" si="246"/>
        <v>47039</v>
      </c>
    </row>
    <row r="15644" spans="39:59">
      <c r="AM15644" s="85" t="s">
        <v>15896</v>
      </c>
      <c r="AN15644" s="83">
        <v>3.4934737999999999</v>
      </c>
      <c r="AO15644" s="84">
        <v>800.21820000000002</v>
      </c>
      <c r="AP15644" s="83">
        <v>6257.3114999999998</v>
      </c>
      <c r="AQ15644" s="83">
        <v>0.78476864000000002</v>
      </c>
      <c r="AR15644" s="83">
        <v>-2.7087051999999998</v>
      </c>
      <c r="AU15644" s="91"/>
      <c r="AW15644" s="89"/>
      <c r="BE15644" s="90"/>
      <c r="BF15644" s="84"/>
      <c r="BG15644" s="84">
        <f t="shared" si="246"/>
        <v>47039.5</v>
      </c>
    </row>
    <row r="15645" spans="39:59">
      <c r="AM15645" s="85" t="s">
        <v>15897</v>
      </c>
      <c r="AN15645" s="83">
        <v>3.4934964000000002</v>
      </c>
      <c r="AO15645" s="84">
        <v>800.12683000000004</v>
      </c>
      <c r="AP15645" s="83">
        <v>6257.7114000000001</v>
      </c>
      <c r="AQ15645" s="83">
        <v>0.78478038000000006</v>
      </c>
      <c r="AR15645" s="83">
        <v>-2.7087162</v>
      </c>
      <c r="AU15645" s="91"/>
      <c r="AW15645" s="89"/>
      <c r="BE15645" s="90"/>
      <c r="BF15645" s="84"/>
      <c r="BG15645" s="84">
        <f t="shared" si="246"/>
        <v>47040</v>
      </c>
    </row>
    <row r="15646" spans="39:59">
      <c r="AM15646" s="85" t="s">
        <v>15898</v>
      </c>
      <c r="AN15646" s="83">
        <v>3.4935944000000001</v>
      </c>
      <c r="AO15646" s="84">
        <v>799.85266000000001</v>
      </c>
      <c r="AP15646" s="83">
        <v>6258.1112999999996</v>
      </c>
      <c r="AQ15646" s="83">
        <v>0.78478890999999995</v>
      </c>
      <c r="AR15646" s="83">
        <v>-2.7088055999999998</v>
      </c>
      <c r="AU15646" s="91"/>
      <c r="AW15646" s="89"/>
      <c r="BE15646" s="90"/>
      <c r="BF15646" s="84"/>
      <c r="BG15646" s="84">
        <f t="shared" si="246"/>
        <v>47040.5</v>
      </c>
    </row>
    <row r="15647" spans="39:59">
      <c r="AM15647" s="85" t="s">
        <v>15899</v>
      </c>
      <c r="AN15647" s="83">
        <v>3.4936862</v>
      </c>
      <c r="AO15647" s="84">
        <v>800.15734999999995</v>
      </c>
      <c r="AP15647" s="83">
        <v>6258.5111999999999</v>
      </c>
      <c r="AQ15647" s="83">
        <v>0.78481424</v>
      </c>
      <c r="AR15647" s="83">
        <v>-2.7088717999999998</v>
      </c>
      <c r="AU15647" s="91"/>
      <c r="AW15647" s="89"/>
      <c r="BE15647" s="90"/>
      <c r="BF15647" s="84"/>
      <c r="BG15647" s="84">
        <f t="shared" si="246"/>
        <v>47041</v>
      </c>
    </row>
    <row r="15648" spans="39:59">
      <c r="AM15648" s="85" t="s">
        <v>15900</v>
      </c>
      <c r="AN15648" s="83">
        <v>3.4936745</v>
      </c>
      <c r="AO15648" s="84">
        <v>800.03552000000002</v>
      </c>
      <c r="AP15648" s="83">
        <v>6258.9116000000004</v>
      </c>
      <c r="AQ15648" s="83">
        <v>0.78482943999999999</v>
      </c>
      <c r="AR15648" s="83">
        <v>-2.7088451</v>
      </c>
      <c r="AU15648" s="91"/>
      <c r="AW15648" s="89"/>
      <c r="BE15648" s="90"/>
      <c r="BF15648" s="84"/>
      <c r="BG15648" s="84">
        <f t="shared" si="246"/>
        <v>47041.5</v>
      </c>
    </row>
    <row r="15649" spans="39:59">
      <c r="AM15649" s="85" t="s">
        <v>15901</v>
      </c>
      <c r="AN15649" s="83">
        <v>3.4936142000000001</v>
      </c>
      <c r="AO15649" s="84">
        <v>800.05071999999996</v>
      </c>
      <c r="AP15649" s="83">
        <v>6259.3114999999998</v>
      </c>
      <c r="AQ15649" s="83">
        <v>0.78484284999999998</v>
      </c>
      <c r="AR15649" s="83">
        <v>-2.7087715000000001</v>
      </c>
      <c r="AU15649" s="91"/>
      <c r="AW15649" s="89"/>
      <c r="BE15649" s="90"/>
      <c r="BF15649" s="84"/>
      <c r="BG15649" s="84">
        <f t="shared" si="246"/>
        <v>47042</v>
      </c>
    </row>
    <row r="15650" spans="39:59">
      <c r="AM15650" s="85" t="s">
        <v>15902</v>
      </c>
      <c r="AN15650" s="83">
        <v>3.4936427999999999</v>
      </c>
      <c r="AO15650" s="84">
        <v>800.14202999999998</v>
      </c>
      <c r="AP15650" s="83">
        <v>6259.7114000000001</v>
      </c>
      <c r="AQ15650" s="83">
        <v>0.78486334999999996</v>
      </c>
      <c r="AR15650" s="83">
        <v>-2.7087796000000002</v>
      </c>
      <c r="AU15650" s="91"/>
      <c r="AW15650" s="89"/>
      <c r="BE15650" s="90"/>
      <c r="BF15650" s="84"/>
      <c r="BG15650" s="84">
        <f t="shared" si="246"/>
        <v>47042.5</v>
      </c>
    </row>
    <row r="15651" spans="39:59">
      <c r="AM15651" s="85" t="s">
        <v>15903</v>
      </c>
      <c r="AN15651" s="83">
        <v>3.4936519000000001</v>
      </c>
      <c r="AO15651" s="84">
        <v>800.02020000000005</v>
      </c>
      <c r="AP15651" s="83">
        <v>6260.1117999999997</v>
      </c>
      <c r="AQ15651" s="83">
        <v>0.78488480999999999</v>
      </c>
      <c r="AR15651" s="83">
        <v>-2.7087669000000001</v>
      </c>
      <c r="AU15651" s="91"/>
      <c r="AW15651" s="89"/>
      <c r="BE15651" s="90"/>
      <c r="BF15651" s="84"/>
      <c r="BG15651" s="84">
        <f t="shared" si="246"/>
        <v>47043</v>
      </c>
    </row>
    <row r="15652" spans="39:59">
      <c r="AM15652" s="85" t="s">
        <v>15904</v>
      </c>
      <c r="AN15652" s="83">
        <v>3.4936554000000002</v>
      </c>
      <c r="AO15652" s="84">
        <v>799.95934999999997</v>
      </c>
      <c r="AP15652" s="83">
        <v>6260.5117</v>
      </c>
      <c r="AQ15652" s="83">
        <v>0.78489511999999995</v>
      </c>
      <c r="AR15652" s="83">
        <v>-2.7087602999999998</v>
      </c>
      <c r="AU15652" s="91"/>
      <c r="AW15652" s="89"/>
      <c r="BE15652" s="90"/>
      <c r="BF15652" s="84"/>
      <c r="BG15652" s="84">
        <f t="shared" si="246"/>
        <v>47043.5</v>
      </c>
    </row>
    <row r="15653" spans="39:59">
      <c r="AM15653" s="85" t="s">
        <v>15905</v>
      </c>
      <c r="AN15653" s="83">
        <v>3.4936438000000001</v>
      </c>
      <c r="AO15653" s="84">
        <v>800.17255</v>
      </c>
      <c r="AP15653" s="83">
        <v>6260.9116000000004</v>
      </c>
      <c r="AQ15653" s="83">
        <v>0.78491354000000002</v>
      </c>
      <c r="AR15653" s="83">
        <v>-2.7087302000000002</v>
      </c>
      <c r="AU15653" s="91"/>
      <c r="AW15653" s="89"/>
      <c r="BE15653" s="90"/>
      <c r="BF15653" s="84"/>
      <c r="BG15653" s="84">
        <f t="shared" si="246"/>
        <v>47044</v>
      </c>
    </row>
    <row r="15654" spans="39:59">
      <c r="AM15654" s="85" t="s">
        <v>15906</v>
      </c>
      <c r="AN15654" s="83">
        <v>3.4936034999999999</v>
      </c>
      <c r="AO15654" s="84">
        <v>800.005</v>
      </c>
      <c r="AP15654" s="83">
        <v>6261.3114999999998</v>
      </c>
      <c r="AQ15654" s="83">
        <v>0.78492689000000004</v>
      </c>
      <c r="AR15654" s="83">
        <v>-2.7086766</v>
      </c>
      <c r="AU15654" s="91"/>
      <c r="AW15654" s="89"/>
      <c r="BE15654" s="90"/>
      <c r="BF15654" s="84"/>
      <c r="BG15654" s="84">
        <f t="shared" si="246"/>
        <v>47044.5</v>
      </c>
    </row>
    <row r="15655" spans="39:59">
      <c r="AM15655" s="85" t="s">
        <v>15907</v>
      </c>
      <c r="AN15655" s="83">
        <v>3.493649</v>
      </c>
      <c r="AO15655" s="84">
        <v>800.03552000000002</v>
      </c>
      <c r="AP15655" s="83">
        <v>6261.7119000000002</v>
      </c>
      <c r="AQ15655" s="83">
        <v>0.78494275000000002</v>
      </c>
      <c r="AR15655" s="83">
        <v>-2.7087064000000001</v>
      </c>
      <c r="AU15655" s="91"/>
      <c r="AW15655" s="89"/>
      <c r="BE15655" s="90"/>
      <c r="BF15655" s="84"/>
      <c r="BG15655" s="84">
        <f t="shared" si="246"/>
        <v>47045</v>
      </c>
    </row>
    <row r="15656" spans="39:59">
      <c r="AM15656" s="85" t="s">
        <v>15908</v>
      </c>
      <c r="AN15656" s="83">
        <v>3.4936066000000001</v>
      </c>
      <c r="AO15656" s="84">
        <v>800.03545999999994</v>
      </c>
      <c r="AP15656" s="83">
        <v>6262.1117999999997</v>
      </c>
      <c r="AQ15656" s="83">
        <v>0.78495364999999995</v>
      </c>
      <c r="AR15656" s="83">
        <v>-2.708653</v>
      </c>
      <c r="AU15656" s="91"/>
      <c r="AW15656" s="89"/>
      <c r="BE15656" s="90"/>
      <c r="BF15656" s="84"/>
      <c r="BG15656" s="84">
        <f t="shared" si="246"/>
        <v>47045.5</v>
      </c>
    </row>
    <row r="15657" spans="39:59">
      <c r="AM15657" s="85" t="s">
        <v>15909</v>
      </c>
      <c r="AN15657" s="83">
        <v>3.4935670000000001</v>
      </c>
      <c r="AO15657" s="84">
        <v>800.06592000000001</v>
      </c>
      <c r="AP15657" s="83">
        <v>6262.5117</v>
      </c>
      <c r="AQ15657" s="83">
        <v>0.78496641</v>
      </c>
      <c r="AR15657" s="83">
        <v>-2.7086005000000002</v>
      </c>
      <c r="AU15657" s="91"/>
      <c r="AW15657" s="89"/>
      <c r="BE15657" s="90"/>
      <c r="BF15657" s="84"/>
      <c r="BG15657" s="84">
        <f t="shared" si="246"/>
        <v>47046</v>
      </c>
    </row>
    <row r="15658" spans="39:59">
      <c r="AM15658" s="85" t="s">
        <v>15910</v>
      </c>
      <c r="AN15658" s="83">
        <v>3.4934919</v>
      </c>
      <c r="AO15658" s="84">
        <v>799.97448999999995</v>
      </c>
      <c r="AP15658" s="83">
        <v>6262.9116000000004</v>
      </c>
      <c r="AQ15658" s="83">
        <v>0.78497457999999998</v>
      </c>
      <c r="AR15658" s="83">
        <v>-2.7085173</v>
      </c>
      <c r="AU15658" s="91"/>
      <c r="AW15658" s="89"/>
      <c r="BE15658" s="90"/>
      <c r="BF15658" s="84"/>
      <c r="BG15658" s="84">
        <f t="shared" si="246"/>
        <v>47046.5</v>
      </c>
    </row>
    <row r="15659" spans="39:59">
      <c r="AM15659" s="85" t="s">
        <v>15911</v>
      </c>
      <c r="AN15659" s="83">
        <v>3.4936848</v>
      </c>
      <c r="AO15659" s="84">
        <v>800.05071999999996</v>
      </c>
      <c r="AP15659" s="83">
        <v>6263.3119999999999</v>
      </c>
      <c r="AQ15659" s="83">
        <v>0.78498685000000001</v>
      </c>
      <c r="AR15659" s="83">
        <v>-2.7086977999999999</v>
      </c>
      <c r="AU15659" s="91"/>
      <c r="AW15659" s="89"/>
      <c r="BE15659" s="90"/>
      <c r="BF15659" s="84"/>
      <c r="BG15659" s="84">
        <f t="shared" si="246"/>
        <v>47047</v>
      </c>
    </row>
    <row r="15660" spans="39:59">
      <c r="AM15660" s="85" t="s">
        <v>15912</v>
      </c>
      <c r="AN15660" s="83">
        <v>3.493849</v>
      </c>
      <c r="AO15660" s="84">
        <v>800.005</v>
      </c>
      <c r="AP15660" s="83">
        <v>6263.7119000000002</v>
      </c>
      <c r="AQ15660" s="83">
        <v>0.78500861</v>
      </c>
      <c r="AR15660" s="83">
        <v>-2.7088404000000001</v>
      </c>
      <c r="AU15660" s="91"/>
      <c r="AW15660" s="89"/>
      <c r="BE15660" s="90"/>
      <c r="BF15660" s="84"/>
      <c r="BG15660" s="84">
        <f t="shared" si="246"/>
        <v>47047.5</v>
      </c>
    </row>
    <row r="15661" spans="39:59">
      <c r="AM15661" s="85" t="s">
        <v>15913</v>
      </c>
      <c r="AN15661" s="83">
        <v>3.493938</v>
      </c>
      <c r="AO15661" s="84">
        <v>800.03552000000002</v>
      </c>
      <c r="AP15661" s="83">
        <v>6264.1117999999997</v>
      </c>
      <c r="AQ15661" s="83">
        <v>0.78502309000000003</v>
      </c>
      <c r="AR15661" s="83">
        <v>-2.7089150000000002</v>
      </c>
      <c r="AU15661" s="91"/>
      <c r="AW15661" s="89"/>
      <c r="BE15661" s="90"/>
      <c r="BF15661" s="84"/>
      <c r="BG15661" s="84">
        <f t="shared" si="246"/>
        <v>47048</v>
      </c>
    </row>
    <row r="15662" spans="39:59">
      <c r="AM15662" s="85" t="s">
        <v>15914</v>
      </c>
      <c r="AN15662" s="83">
        <v>3.4940519000000001</v>
      </c>
      <c r="AO15662" s="84">
        <v>800.06592000000001</v>
      </c>
      <c r="AP15662" s="83">
        <v>6264.5117</v>
      </c>
      <c r="AQ15662" s="83">
        <v>0.78503500999999998</v>
      </c>
      <c r="AR15662" s="83">
        <v>-2.7090169999999998</v>
      </c>
      <c r="AU15662" s="91"/>
      <c r="AW15662" s="89"/>
      <c r="BE15662" s="90"/>
      <c r="BF15662" s="84"/>
      <c r="BG15662" s="84">
        <f t="shared" si="246"/>
        <v>47048.5</v>
      </c>
    </row>
    <row r="15663" spans="39:59">
      <c r="AM15663" s="85" t="s">
        <v>15915</v>
      </c>
      <c r="AN15663" s="83">
        <v>3.4940742999999999</v>
      </c>
      <c r="AO15663" s="84">
        <v>799.89837999999997</v>
      </c>
      <c r="AP15663" s="83">
        <v>6264.9120999999996</v>
      </c>
      <c r="AQ15663" s="83">
        <v>0.78504103000000003</v>
      </c>
      <c r="AR15663" s="83">
        <v>-2.7090333000000002</v>
      </c>
      <c r="AU15663" s="91"/>
      <c r="AW15663" s="89"/>
      <c r="BE15663" s="90"/>
      <c r="BF15663" s="84"/>
      <c r="BG15663" s="84">
        <f t="shared" si="246"/>
        <v>47049</v>
      </c>
    </row>
    <row r="15664" spans="39:59">
      <c r="AM15664" s="85" t="s">
        <v>15916</v>
      </c>
      <c r="AN15664" s="83">
        <v>3.4941578</v>
      </c>
      <c r="AO15664" s="84">
        <v>800.11157000000003</v>
      </c>
      <c r="AP15664" s="83">
        <v>6265.3119999999999</v>
      </c>
      <c r="AQ15664" s="83">
        <v>0.78505480000000005</v>
      </c>
      <c r="AR15664" s="83">
        <v>-2.7091029</v>
      </c>
      <c r="AU15664" s="91"/>
      <c r="AW15664" s="89"/>
      <c r="BE15664" s="90"/>
      <c r="BF15664" s="84"/>
      <c r="BG15664" s="84">
        <f t="shared" si="246"/>
        <v>47049.5</v>
      </c>
    </row>
    <row r="15665" spans="39:59">
      <c r="AM15665" s="85" t="s">
        <v>15917</v>
      </c>
      <c r="AN15665" s="83">
        <v>3.4941751999999999</v>
      </c>
      <c r="AO15665" s="84">
        <v>800.08118000000002</v>
      </c>
      <c r="AP15665" s="83">
        <v>6265.7119000000002</v>
      </c>
      <c r="AQ15665" s="83">
        <v>0.78506947000000005</v>
      </c>
      <c r="AR15665" s="83">
        <v>-2.7091056999999998</v>
      </c>
      <c r="AU15665" s="91"/>
      <c r="AW15665" s="89"/>
      <c r="BE15665" s="90"/>
      <c r="BF15665" s="84"/>
      <c r="BG15665" s="84">
        <f t="shared" si="246"/>
        <v>47050</v>
      </c>
    </row>
    <row r="15666" spans="39:59">
      <c r="AM15666" s="85" t="s">
        <v>15918</v>
      </c>
      <c r="AN15666" s="83">
        <v>3.4941673</v>
      </c>
      <c r="AO15666" s="84">
        <v>800.08118000000002</v>
      </c>
      <c r="AP15666" s="83">
        <v>6266.1117999999997</v>
      </c>
      <c r="AQ15666" s="83">
        <v>0.78508246000000004</v>
      </c>
      <c r="AR15666" s="83">
        <v>-2.709085</v>
      </c>
      <c r="AU15666" s="91"/>
      <c r="AW15666" s="89"/>
      <c r="BE15666" s="90"/>
      <c r="BF15666" s="84"/>
      <c r="BG15666" s="84">
        <f t="shared" si="246"/>
        <v>47050.5</v>
      </c>
    </row>
    <row r="15667" spans="39:59">
      <c r="AM15667" s="85" t="s">
        <v>15919</v>
      </c>
      <c r="AN15667" s="83">
        <v>3.4942470000000001</v>
      </c>
      <c r="AO15667" s="84">
        <v>800.18781000000001</v>
      </c>
      <c r="AP15667" s="83">
        <v>6266.5122000000001</v>
      </c>
      <c r="AQ15667" s="83">
        <v>0.78510075999999995</v>
      </c>
      <c r="AR15667" s="83">
        <v>-2.7091463</v>
      </c>
      <c r="AU15667" s="91"/>
      <c r="AW15667" s="89"/>
      <c r="BE15667" s="90"/>
      <c r="BF15667" s="84"/>
      <c r="BG15667" s="84">
        <f t="shared" si="246"/>
        <v>47051</v>
      </c>
    </row>
    <row r="15668" spans="39:59">
      <c r="AM15668" s="85" t="s">
        <v>15920</v>
      </c>
      <c r="AN15668" s="83">
        <v>3.4942419999999998</v>
      </c>
      <c r="AO15668" s="84">
        <v>800.09644000000003</v>
      </c>
      <c r="AP15668" s="83">
        <v>6266.9120999999996</v>
      </c>
      <c r="AQ15668" s="83">
        <v>0.78510827000000005</v>
      </c>
      <c r="AR15668" s="83">
        <v>-2.7091335999999999</v>
      </c>
      <c r="AU15668" s="91"/>
      <c r="AW15668" s="89"/>
      <c r="BE15668" s="90"/>
      <c r="BF15668" s="84"/>
      <c r="BG15668" s="84">
        <f t="shared" si="246"/>
        <v>47051.5</v>
      </c>
    </row>
    <row r="15669" spans="39:59">
      <c r="AM15669" s="85" t="s">
        <v>15921</v>
      </c>
      <c r="AN15669" s="83">
        <v>3.4942288000000001</v>
      </c>
      <c r="AO15669" s="84">
        <v>800.14209000000005</v>
      </c>
      <c r="AP15669" s="83">
        <v>6267.3119999999999</v>
      </c>
      <c r="AQ15669" s="83">
        <v>0.78512298999999997</v>
      </c>
      <c r="AR15669" s="83">
        <v>-2.7091059999999998</v>
      </c>
      <c r="AU15669" s="91"/>
      <c r="AW15669" s="89"/>
      <c r="BE15669" s="90"/>
      <c r="BF15669" s="84"/>
      <c r="BG15669" s="84">
        <f t="shared" si="246"/>
        <v>47052</v>
      </c>
    </row>
    <row r="15670" spans="39:59">
      <c r="AM15670" s="85" t="s">
        <v>15922</v>
      </c>
      <c r="AN15670" s="83">
        <v>3.4942671999999999</v>
      </c>
      <c r="AO15670" s="84">
        <v>800.03552000000002</v>
      </c>
      <c r="AP15670" s="83">
        <v>6267.7124000000003</v>
      </c>
      <c r="AQ15670" s="83">
        <v>0.78513193000000003</v>
      </c>
      <c r="AR15670" s="83">
        <v>-2.7091352999999998</v>
      </c>
      <c r="AU15670" s="91"/>
      <c r="AW15670" s="89"/>
      <c r="BE15670" s="90"/>
      <c r="BF15670" s="84"/>
      <c r="BG15670" s="84">
        <f t="shared" si="246"/>
        <v>47052.5</v>
      </c>
    </row>
    <row r="15671" spans="39:59">
      <c r="AM15671" s="85" t="s">
        <v>15923</v>
      </c>
      <c r="AN15671" s="83">
        <v>3.4941821000000002</v>
      </c>
      <c r="AO15671" s="84">
        <v>800.11162999999999</v>
      </c>
      <c r="AP15671" s="83">
        <v>6268.1122999999998</v>
      </c>
      <c r="AQ15671" s="83">
        <v>0.78512585000000001</v>
      </c>
      <c r="AR15671" s="83">
        <v>-2.7090564000000001</v>
      </c>
      <c r="AU15671" s="91"/>
      <c r="AW15671" s="89"/>
      <c r="BE15671" s="90"/>
      <c r="BF15671" s="84"/>
      <c r="BG15671" s="84">
        <f t="shared" si="246"/>
        <v>47053</v>
      </c>
    </row>
    <row r="15672" spans="39:59">
      <c r="AM15672" s="85" t="s">
        <v>15924</v>
      </c>
      <c r="AN15672" s="83">
        <v>3.4939765999999999</v>
      </c>
      <c r="AO15672" s="84">
        <v>800.15734999999995</v>
      </c>
      <c r="AP15672" s="83">
        <v>6268.5122000000001</v>
      </c>
      <c r="AQ15672" s="83">
        <v>0.78513246999999997</v>
      </c>
      <c r="AR15672" s="83">
        <v>-2.7088442000000001</v>
      </c>
      <c r="AU15672" s="91"/>
      <c r="AW15672" s="89"/>
      <c r="BE15672" s="90"/>
      <c r="BF15672" s="84"/>
      <c r="BG15672" s="84">
        <f t="shared" si="246"/>
        <v>47053.5</v>
      </c>
    </row>
    <row r="15673" spans="39:59">
      <c r="AM15673" s="85" t="s">
        <v>15925</v>
      </c>
      <c r="AN15673" s="83">
        <v>3.4938737999999998</v>
      </c>
      <c r="AO15673" s="84">
        <v>800.02020000000005</v>
      </c>
      <c r="AP15673" s="83">
        <v>6268.9120999999996</v>
      </c>
      <c r="AQ15673" s="83">
        <v>0.78513425999999997</v>
      </c>
      <c r="AR15673" s="83">
        <v>-2.7087395000000001</v>
      </c>
      <c r="AU15673" s="91"/>
      <c r="AW15673" s="89"/>
      <c r="BE15673" s="90"/>
      <c r="BF15673" s="84"/>
      <c r="BG15673" s="84">
        <f t="shared" si="246"/>
        <v>47054</v>
      </c>
    </row>
    <row r="15674" spans="39:59">
      <c r="AM15674" s="85" t="s">
        <v>15926</v>
      </c>
      <c r="AN15674" s="83">
        <v>3.4939884999999999</v>
      </c>
      <c r="AO15674" s="84">
        <v>800.20306000000005</v>
      </c>
      <c r="AP15674" s="83">
        <v>6269.3125</v>
      </c>
      <c r="AQ15674" s="83">
        <v>0.78513938000000005</v>
      </c>
      <c r="AR15674" s="83">
        <v>-2.7088492</v>
      </c>
      <c r="AU15674" s="91"/>
      <c r="AW15674" s="89"/>
      <c r="BE15674" s="90"/>
      <c r="BF15674" s="84"/>
      <c r="BG15674" s="84">
        <f t="shared" si="246"/>
        <v>47054.5</v>
      </c>
    </row>
    <row r="15675" spans="39:59">
      <c r="AM15675" s="85" t="s">
        <v>15927</v>
      </c>
      <c r="AN15675" s="83">
        <v>3.4940438</v>
      </c>
      <c r="AO15675" s="84">
        <v>799.95934999999997</v>
      </c>
      <c r="AP15675" s="83">
        <v>6269.7124000000003</v>
      </c>
      <c r="AQ15675" s="83">
        <v>0.78514642000000001</v>
      </c>
      <c r="AR15675" s="83">
        <v>-2.7088974000000001</v>
      </c>
      <c r="AU15675" s="91"/>
      <c r="AW15675" s="89"/>
      <c r="BE15675" s="90"/>
      <c r="BF15675" s="84"/>
      <c r="BG15675" s="84">
        <f t="shared" si="246"/>
        <v>47055</v>
      </c>
    </row>
    <row r="15676" spans="39:59">
      <c r="AM15676" s="85" t="s">
        <v>15928</v>
      </c>
      <c r="AN15676" s="83">
        <v>3.4940633999999999</v>
      </c>
      <c r="AO15676" s="84">
        <v>799.91363999999999</v>
      </c>
      <c r="AP15676" s="83">
        <v>6270.1122999999998</v>
      </c>
      <c r="AQ15676" s="83">
        <v>0.78515351</v>
      </c>
      <c r="AR15676" s="83">
        <v>-2.7089097</v>
      </c>
      <c r="AU15676" s="91"/>
      <c r="AW15676" s="89"/>
      <c r="BE15676" s="90"/>
      <c r="BF15676" s="84"/>
      <c r="BG15676" s="84">
        <f t="shared" si="246"/>
        <v>47055.5</v>
      </c>
    </row>
    <row r="15677" spans="39:59">
      <c r="AM15677" s="85" t="s">
        <v>15929</v>
      </c>
      <c r="AN15677" s="83">
        <v>3.4940326000000002</v>
      </c>
      <c r="AO15677" s="84">
        <v>800.03552000000002</v>
      </c>
      <c r="AP15677" s="83">
        <v>6270.5122000000001</v>
      </c>
      <c r="AQ15677" s="83">
        <v>0.7851494</v>
      </c>
      <c r="AR15677" s="83">
        <v>-2.7088833000000001</v>
      </c>
      <c r="AU15677" s="91"/>
      <c r="AW15677" s="89"/>
      <c r="BE15677" s="90"/>
      <c r="BF15677" s="84"/>
      <c r="BG15677" s="84">
        <f t="shared" si="246"/>
        <v>47056</v>
      </c>
    </row>
    <row r="15678" spans="39:59">
      <c r="AM15678" s="85" t="s">
        <v>15930</v>
      </c>
      <c r="AN15678" s="83">
        <v>3.4938802999999998</v>
      </c>
      <c r="AO15678" s="84">
        <v>800.05065999999999</v>
      </c>
      <c r="AP15678" s="83">
        <v>6270.9125999999997</v>
      </c>
      <c r="AQ15678" s="83">
        <v>0.78513991999999999</v>
      </c>
      <c r="AR15678" s="83">
        <v>-2.7087405000000002</v>
      </c>
      <c r="AU15678" s="91"/>
      <c r="AW15678" s="89"/>
      <c r="BE15678" s="90"/>
      <c r="BF15678" s="84"/>
      <c r="BG15678" s="84">
        <f t="shared" si="246"/>
        <v>47056.5</v>
      </c>
    </row>
    <row r="15679" spans="39:59">
      <c r="AM15679" s="85" t="s">
        <v>15931</v>
      </c>
      <c r="AN15679" s="83">
        <v>3.4939816000000001</v>
      </c>
      <c r="AO15679" s="84">
        <v>800.15734999999995</v>
      </c>
      <c r="AP15679" s="83">
        <v>6271.3125</v>
      </c>
      <c r="AQ15679" s="83">
        <v>0.78514242000000001</v>
      </c>
      <c r="AR15679" s="83">
        <v>-2.7088391999999999</v>
      </c>
      <c r="AU15679" s="91"/>
      <c r="AW15679" s="89"/>
      <c r="BE15679" s="90"/>
      <c r="BF15679" s="84"/>
      <c r="BG15679" s="84">
        <f t="shared" si="246"/>
        <v>47057</v>
      </c>
    </row>
    <row r="15680" spans="39:59">
      <c r="AM15680" s="85" t="s">
        <v>15932</v>
      </c>
      <c r="AN15680" s="83">
        <v>3.494046</v>
      </c>
      <c r="AO15680" s="84">
        <v>800.03545999999994</v>
      </c>
      <c r="AP15680" s="83">
        <v>6271.7124000000003</v>
      </c>
      <c r="AQ15680" s="83">
        <v>0.78514223999999999</v>
      </c>
      <c r="AR15680" s="83">
        <v>-2.7089037999999999</v>
      </c>
      <c r="AU15680" s="91"/>
      <c r="AW15680" s="89"/>
      <c r="BE15680" s="90"/>
      <c r="BF15680" s="84"/>
      <c r="BG15680" s="84">
        <f t="shared" si="246"/>
        <v>47057.5</v>
      </c>
    </row>
    <row r="15681" spans="39:59">
      <c r="AM15681" s="85" t="s">
        <v>15933</v>
      </c>
      <c r="AN15681" s="83">
        <v>3.4941863999999998</v>
      </c>
      <c r="AO15681" s="84">
        <v>800.11157000000003</v>
      </c>
      <c r="AP15681" s="83">
        <v>6272.1127999999999</v>
      </c>
      <c r="AQ15681" s="83">
        <v>0.78514123000000002</v>
      </c>
      <c r="AR15681" s="83">
        <v>-2.7090451999999998</v>
      </c>
      <c r="AU15681" s="91"/>
      <c r="AW15681" s="89"/>
      <c r="BE15681" s="90"/>
      <c r="BF15681" s="84"/>
      <c r="BG15681" s="84">
        <f t="shared" si="246"/>
        <v>47058</v>
      </c>
    </row>
    <row r="15682" spans="39:59">
      <c r="AM15682" s="85" t="s">
        <v>15934</v>
      </c>
      <c r="AN15682" s="83">
        <v>3.4941249000000001</v>
      </c>
      <c r="AO15682" s="84">
        <v>800.24872000000005</v>
      </c>
      <c r="AP15682" s="83">
        <v>6272.5127000000002</v>
      </c>
      <c r="AQ15682" s="83">
        <v>0.78513885000000005</v>
      </c>
      <c r="AR15682" s="83">
        <v>-2.7089859999999999</v>
      </c>
      <c r="AU15682" s="91"/>
      <c r="AW15682" s="89"/>
      <c r="BE15682" s="90"/>
      <c r="BF15682" s="84"/>
      <c r="BG15682" s="84">
        <f t="shared" si="246"/>
        <v>47058.5</v>
      </c>
    </row>
    <row r="15683" spans="39:59">
      <c r="AM15683" s="85" t="s">
        <v>15935</v>
      </c>
      <c r="AN15683" s="83">
        <v>3.4941406000000002</v>
      </c>
      <c r="AO15683" s="84">
        <v>800.21820000000002</v>
      </c>
      <c r="AP15683" s="83">
        <v>6272.9125999999997</v>
      </c>
      <c r="AQ15683" s="83">
        <v>0.78514183000000004</v>
      </c>
      <c r="AR15683" s="83">
        <v>-2.7089989000000001</v>
      </c>
      <c r="AU15683" s="91"/>
      <c r="AW15683" s="89"/>
      <c r="BE15683" s="90"/>
      <c r="BF15683" s="84"/>
      <c r="BG15683" s="84">
        <f t="shared" si="246"/>
        <v>47059</v>
      </c>
    </row>
    <row r="15684" spans="39:59">
      <c r="AM15684" s="85" t="s">
        <v>15936</v>
      </c>
      <c r="AN15684" s="83">
        <v>3.4942278999999998</v>
      </c>
      <c r="AO15684" s="84">
        <v>799.98974999999996</v>
      </c>
      <c r="AP15684" s="83">
        <v>6273.3125</v>
      </c>
      <c r="AQ15684" s="83">
        <v>0.78512990000000005</v>
      </c>
      <c r="AR15684" s="83">
        <v>-2.7090980999999998</v>
      </c>
      <c r="AU15684" s="91"/>
      <c r="AW15684" s="89"/>
      <c r="BE15684" s="90"/>
      <c r="BF15684" s="84"/>
      <c r="BG15684" s="84">
        <f t="shared" si="246"/>
        <v>47059.5</v>
      </c>
    </row>
    <row r="15685" spans="39:59">
      <c r="AM15685" s="85" t="s">
        <v>15937</v>
      </c>
      <c r="AN15685" s="83">
        <v>3.4943580999999999</v>
      </c>
      <c r="AO15685" s="84">
        <v>800.15734999999995</v>
      </c>
      <c r="AP15685" s="83">
        <v>6273.7129000000004</v>
      </c>
      <c r="AQ15685" s="83">
        <v>0.78513204999999997</v>
      </c>
      <c r="AR15685" s="83">
        <v>-2.7092261</v>
      </c>
      <c r="AU15685" s="91"/>
      <c r="AW15685" s="89"/>
      <c r="BE15685" s="90"/>
      <c r="BF15685" s="84"/>
      <c r="BG15685" s="84">
        <f t="shared" ref="BG15685:BG15748" si="247">BG15684+0.5</f>
        <v>47060</v>
      </c>
    </row>
    <row r="15686" spans="39:59">
      <c r="AM15686" s="85" t="s">
        <v>15938</v>
      </c>
      <c r="AN15686" s="83">
        <v>3.4944429000000001</v>
      </c>
      <c r="AO15686" s="84">
        <v>800.12683000000004</v>
      </c>
      <c r="AP15686" s="83">
        <v>6274.1127999999999</v>
      </c>
      <c r="AQ15686" s="83">
        <v>0.78514558000000001</v>
      </c>
      <c r="AR15686" s="83">
        <v>-2.7092974000000001</v>
      </c>
      <c r="AU15686" s="91"/>
      <c r="AW15686" s="89"/>
      <c r="BE15686" s="90"/>
      <c r="BF15686" s="84"/>
      <c r="BG15686" s="84">
        <f t="shared" si="247"/>
        <v>47060.5</v>
      </c>
    </row>
    <row r="15687" spans="39:59">
      <c r="AM15687" s="85" t="s">
        <v>15939</v>
      </c>
      <c r="AN15687" s="83">
        <v>3.4943990999999999</v>
      </c>
      <c r="AO15687" s="84">
        <v>800.03545999999994</v>
      </c>
      <c r="AP15687" s="83">
        <v>6274.5127000000002</v>
      </c>
      <c r="AQ15687" s="83">
        <v>0.78514265999999999</v>
      </c>
      <c r="AR15687" s="83">
        <v>-2.7092564000000001</v>
      </c>
      <c r="AU15687" s="91"/>
      <c r="AW15687" s="89"/>
      <c r="BE15687" s="90"/>
      <c r="BF15687" s="84"/>
      <c r="BG15687" s="84">
        <f t="shared" si="247"/>
        <v>47061</v>
      </c>
    </row>
    <row r="15688" spans="39:59">
      <c r="AM15688" s="85" t="s">
        <v>15940</v>
      </c>
      <c r="AN15688" s="83">
        <v>3.4943811999999999</v>
      </c>
      <c r="AO15688" s="84">
        <v>800.03545999999994</v>
      </c>
      <c r="AP15688" s="83">
        <v>6274.9130999999998</v>
      </c>
      <c r="AQ15688" s="83">
        <v>0.78513962000000004</v>
      </c>
      <c r="AR15688" s="83">
        <v>-2.7092415999999999</v>
      </c>
      <c r="AU15688" s="91"/>
      <c r="AW15688" s="89"/>
      <c r="BE15688" s="90"/>
      <c r="BF15688" s="84"/>
      <c r="BG15688" s="84">
        <f t="shared" si="247"/>
        <v>47061.5</v>
      </c>
    </row>
    <row r="15689" spans="39:59">
      <c r="AM15689" s="85" t="s">
        <v>15941</v>
      </c>
      <c r="AN15689" s="83">
        <v>3.4942636</v>
      </c>
      <c r="AO15689" s="84">
        <v>800.29443000000003</v>
      </c>
      <c r="AP15689" s="83">
        <v>6275.3130000000001</v>
      </c>
      <c r="AQ15689" s="83">
        <v>0.78513860999999996</v>
      </c>
      <c r="AR15689" s="83">
        <v>-2.7091249999999998</v>
      </c>
      <c r="AU15689" s="91"/>
      <c r="AW15689" s="89"/>
      <c r="BE15689" s="90"/>
      <c r="BF15689" s="84"/>
      <c r="BG15689" s="84">
        <f t="shared" si="247"/>
        <v>47062</v>
      </c>
    </row>
    <row r="15690" spans="39:59">
      <c r="AM15690" s="85" t="s">
        <v>15942</v>
      </c>
      <c r="AN15690" s="83">
        <v>3.4941789999999999</v>
      </c>
      <c r="AO15690" s="84">
        <v>800.26391999999998</v>
      </c>
      <c r="AP15690" s="83">
        <v>6275.7129000000004</v>
      </c>
      <c r="AQ15690" s="83">
        <v>0.78513544999999996</v>
      </c>
      <c r="AR15690" s="83">
        <v>-2.7090434999999999</v>
      </c>
      <c r="AU15690" s="91"/>
      <c r="AW15690" s="89"/>
      <c r="BE15690" s="90"/>
      <c r="BF15690" s="84"/>
      <c r="BG15690" s="84">
        <f t="shared" si="247"/>
        <v>47062.5</v>
      </c>
    </row>
    <row r="15691" spans="39:59">
      <c r="AM15691" s="85" t="s">
        <v>15943</v>
      </c>
      <c r="AN15691" s="83">
        <v>3.4942532000000002</v>
      </c>
      <c r="AO15691" s="84">
        <v>800.03545999999994</v>
      </c>
      <c r="AP15691" s="83">
        <v>6276.1127999999999</v>
      </c>
      <c r="AQ15691" s="83">
        <v>0.78514236000000004</v>
      </c>
      <c r="AR15691" s="83">
        <v>-2.7091107000000001</v>
      </c>
      <c r="AU15691" s="91"/>
      <c r="AW15691" s="89"/>
      <c r="BE15691" s="90"/>
      <c r="BF15691" s="84"/>
      <c r="BG15691" s="84">
        <f t="shared" si="247"/>
        <v>47063</v>
      </c>
    </row>
    <row r="15692" spans="39:59">
      <c r="AM15692" s="85" t="s">
        <v>15944</v>
      </c>
      <c r="AN15692" s="83">
        <v>3.4944118999999998</v>
      </c>
      <c r="AO15692" s="84">
        <v>800.02020000000005</v>
      </c>
      <c r="AP15692" s="83">
        <v>6276.5132000000003</v>
      </c>
      <c r="AQ15692" s="83">
        <v>0.78514492999999996</v>
      </c>
      <c r="AR15692" s="83">
        <v>-2.7092670999999999</v>
      </c>
      <c r="AU15692" s="91"/>
      <c r="AW15692" s="89"/>
      <c r="BE15692" s="90"/>
      <c r="BF15692" s="84"/>
      <c r="BG15692" s="84">
        <f t="shared" si="247"/>
        <v>47063.5</v>
      </c>
    </row>
    <row r="15693" spans="39:59">
      <c r="AM15693" s="85" t="s">
        <v>15945</v>
      </c>
      <c r="AN15693" s="83">
        <v>3.4945222999999999</v>
      </c>
      <c r="AO15693" s="84">
        <v>800.09636999999998</v>
      </c>
      <c r="AP15693" s="83">
        <v>6276.9130999999998</v>
      </c>
      <c r="AQ15693" s="83">
        <v>0.78515941</v>
      </c>
      <c r="AR15693" s="83">
        <v>-2.7093630000000002</v>
      </c>
      <c r="AU15693" s="91"/>
      <c r="AW15693" s="89"/>
      <c r="BE15693" s="90"/>
      <c r="BF15693" s="84"/>
      <c r="BG15693" s="84">
        <f t="shared" si="247"/>
        <v>47064</v>
      </c>
    </row>
    <row r="15694" spans="39:59">
      <c r="AM15694" s="85" t="s">
        <v>15946</v>
      </c>
      <c r="AN15694" s="83">
        <v>3.4945316000000002</v>
      </c>
      <c r="AO15694" s="84">
        <v>800.05065999999999</v>
      </c>
      <c r="AP15694" s="83">
        <v>6277.3130000000001</v>
      </c>
      <c r="AQ15694" s="83">
        <v>0.78517663000000004</v>
      </c>
      <c r="AR15694" s="83">
        <v>-2.7093549000000001</v>
      </c>
      <c r="AU15694" s="91"/>
      <c r="AW15694" s="89"/>
      <c r="BE15694" s="90"/>
      <c r="BF15694" s="84"/>
      <c r="BG15694" s="84">
        <f t="shared" si="247"/>
        <v>47064.5</v>
      </c>
    </row>
    <row r="15695" spans="39:59">
      <c r="AM15695" s="85" t="s">
        <v>15947</v>
      </c>
      <c r="AN15695" s="83">
        <v>3.4944853999999999</v>
      </c>
      <c r="AO15695" s="84">
        <v>800.14209000000005</v>
      </c>
      <c r="AP15695" s="83">
        <v>6277.7129000000004</v>
      </c>
      <c r="AQ15695" s="83">
        <v>0.78518688999999997</v>
      </c>
      <c r="AR15695" s="83">
        <v>-2.7092984000000002</v>
      </c>
      <c r="AU15695" s="91"/>
      <c r="AW15695" s="89"/>
      <c r="BE15695" s="90"/>
      <c r="BF15695" s="84"/>
      <c r="BG15695" s="84">
        <f t="shared" si="247"/>
        <v>47065</v>
      </c>
    </row>
    <row r="15696" spans="39:59">
      <c r="AM15696" s="85" t="s">
        <v>15948</v>
      </c>
      <c r="AN15696" s="83">
        <v>3.4945107000000002</v>
      </c>
      <c r="AO15696" s="84">
        <v>800.03545999999994</v>
      </c>
      <c r="AP15696" s="83">
        <v>6278.1133</v>
      </c>
      <c r="AQ15696" s="83">
        <v>0.78518843999999999</v>
      </c>
      <c r="AR15696" s="83">
        <v>-2.7093221999999999</v>
      </c>
      <c r="AU15696" s="91"/>
      <c r="AW15696" s="89"/>
      <c r="BE15696" s="90"/>
      <c r="BF15696" s="84"/>
      <c r="BG15696" s="84">
        <f t="shared" si="247"/>
        <v>47065.5</v>
      </c>
    </row>
    <row r="15697" spans="39:59">
      <c r="AM15697" s="85" t="s">
        <v>15949</v>
      </c>
      <c r="AN15697" s="83">
        <v>3.4945385</v>
      </c>
      <c r="AO15697" s="84">
        <v>800.005</v>
      </c>
      <c r="AP15697" s="83">
        <v>6278.5132000000003</v>
      </c>
      <c r="AQ15697" s="83">
        <v>0.78519607000000002</v>
      </c>
      <c r="AR15697" s="83">
        <v>-2.7093425</v>
      </c>
      <c r="AU15697" s="91"/>
      <c r="AW15697" s="89"/>
      <c r="BE15697" s="90"/>
      <c r="BF15697" s="84"/>
      <c r="BG15697" s="84">
        <f t="shared" si="247"/>
        <v>47066</v>
      </c>
    </row>
    <row r="15698" spans="39:59">
      <c r="AM15698" s="85" t="s">
        <v>15950</v>
      </c>
      <c r="AN15698" s="83">
        <v>3.4945343000000002</v>
      </c>
      <c r="AO15698" s="84">
        <v>800.05071999999996</v>
      </c>
      <c r="AP15698" s="83">
        <v>6278.9130999999998</v>
      </c>
      <c r="AQ15698" s="83">
        <v>0.78520769000000001</v>
      </c>
      <c r="AR15698" s="83">
        <v>-2.7093265</v>
      </c>
      <c r="AU15698" s="91"/>
      <c r="AW15698" s="89"/>
      <c r="BE15698" s="90"/>
      <c r="BF15698" s="84"/>
      <c r="BG15698" s="84">
        <f t="shared" si="247"/>
        <v>47066.5</v>
      </c>
    </row>
    <row r="15699" spans="39:59">
      <c r="AM15699" s="85" t="s">
        <v>15951</v>
      </c>
      <c r="AN15699" s="83">
        <v>3.4945879</v>
      </c>
      <c r="AO15699" s="84">
        <v>800.21820000000002</v>
      </c>
      <c r="AP15699" s="83">
        <v>6279.3135000000002</v>
      </c>
      <c r="AQ15699" s="83">
        <v>0.78520632000000001</v>
      </c>
      <c r="AR15699" s="83">
        <v>-2.7093815999999999</v>
      </c>
      <c r="AU15699" s="91"/>
      <c r="AW15699" s="89"/>
      <c r="BE15699" s="90"/>
      <c r="BF15699" s="84"/>
      <c r="BG15699" s="84">
        <f t="shared" si="247"/>
        <v>47067</v>
      </c>
    </row>
    <row r="15700" spans="39:59">
      <c r="AM15700" s="85" t="s">
        <v>15952</v>
      </c>
      <c r="AN15700" s="83">
        <v>3.4945455000000001</v>
      </c>
      <c r="AO15700" s="84">
        <v>800.15734999999995</v>
      </c>
      <c r="AP15700" s="83">
        <v>6279.7133999999996</v>
      </c>
      <c r="AQ15700" s="83">
        <v>0.78520798999999997</v>
      </c>
      <c r="AR15700" s="83">
        <v>-2.7093375000000002</v>
      </c>
      <c r="AU15700" s="91"/>
      <c r="AW15700" s="89"/>
      <c r="BE15700" s="90"/>
      <c r="BF15700" s="84"/>
      <c r="BG15700" s="84">
        <f t="shared" si="247"/>
        <v>47067.5</v>
      </c>
    </row>
    <row r="15701" spans="39:59">
      <c r="AM15701" s="85" t="s">
        <v>15953</v>
      </c>
      <c r="AN15701" s="83">
        <v>3.4945159000000001</v>
      </c>
      <c r="AO15701" s="84">
        <v>800.005</v>
      </c>
      <c r="AP15701" s="83">
        <v>6280.1133</v>
      </c>
      <c r="AQ15701" s="83">
        <v>0.78521949000000002</v>
      </c>
      <c r="AR15701" s="83">
        <v>-2.7092965000000002</v>
      </c>
      <c r="AU15701" s="91"/>
      <c r="AW15701" s="89"/>
      <c r="BE15701" s="90"/>
      <c r="BF15701" s="84"/>
      <c r="BG15701" s="84">
        <f t="shared" si="247"/>
        <v>47068</v>
      </c>
    </row>
    <row r="15702" spans="39:59">
      <c r="AM15702" s="85" t="s">
        <v>15954</v>
      </c>
      <c r="AN15702" s="83">
        <v>3.4944983000000001</v>
      </c>
      <c r="AO15702" s="84">
        <v>799.98974999999996</v>
      </c>
      <c r="AP15702" s="83">
        <v>6280.5132000000003</v>
      </c>
      <c r="AQ15702" s="83">
        <v>0.78522031999999997</v>
      </c>
      <c r="AR15702" s="83">
        <v>-2.7092779</v>
      </c>
      <c r="AU15702" s="91"/>
      <c r="AW15702" s="89"/>
      <c r="BE15702" s="90"/>
      <c r="BF15702" s="84"/>
      <c r="BG15702" s="84">
        <f t="shared" si="247"/>
        <v>47068.5</v>
      </c>
    </row>
    <row r="15703" spans="39:59">
      <c r="AM15703" s="85" t="s">
        <v>15955</v>
      </c>
      <c r="AN15703" s="83">
        <v>3.4943825999999998</v>
      </c>
      <c r="AO15703" s="84">
        <v>800.08118000000002</v>
      </c>
      <c r="AP15703" s="83">
        <v>6280.9135999999999</v>
      </c>
      <c r="AQ15703" s="83">
        <v>0.78521794</v>
      </c>
      <c r="AR15703" s="83">
        <v>-2.7091645999999998</v>
      </c>
      <c r="AU15703" s="91"/>
      <c r="AW15703" s="89"/>
      <c r="BE15703" s="90"/>
      <c r="BF15703" s="84"/>
      <c r="BG15703" s="84">
        <f t="shared" si="247"/>
        <v>47069</v>
      </c>
    </row>
    <row r="15704" spans="39:59">
      <c r="AM15704" s="85" t="s">
        <v>15956</v>
      </c>
      <c r="AN15704" s="83">
        <v>3.4942953999999999</v>
      </c>
      <c r="AO15704" s="84">
        <v>799.95934999999997</v>
      </c>
      <c r="AP15704" s="83">
        <v>6281.3135000000002</v>
      </c>
      <c r="AQ15704" s="83">
        <v>0.78521817999999999</v>
      </c>
      <c r="AR15704" s="83">
        <v>-2.7090771</v>
      </c>
      <c r="AU15704" s="91"/>
      <c r="AW15704" s="89"/>
      <c r="BE15704" s="90"/>
      <c r="BF15704" s="84"/>
      <c r="BG15704" s="84">
        <f t="shared" si="247"/>
        <v>47069.5</v>
      </c>
    </row>
    <row r="15705" spans="39:59">
      <c r="AM15705" s="85" t="s">
        <v>15957</v>
      </c>
      <c r="AN15705" s="83">
        <v>3.4943561999999999</v>
      </c>
      <c r="AO15705" s="84">
        <v>799.97455000000002</v>
      </c>
      <c r="AP15705" s="83">
        <v>6281.7133999999996</v>
      </c>
      <c r="AQ15705" s="83">
        <v>0.78522276999999996</v>
      </c>
      <c r="AR15705" s="83">
        <v>-2.7091333999999998</v>
      </c>
      <c r="AU15705" s="91"/>
      <c r="AW15705" s="89"/>
      <c r="BE15705" s="90"/>
      <c r="BF15705" s="84"/>
      <c r="BG15705" s="84">
        <f t="shared" si="247"/>
        <v>47070</v>
      </c>
    </row>
    <row r="15706" spans="39:59">
      <c r="AM15706" s="85" t="s">
        <v>15958</v>
      </c>
      <c r="AN15706" s="83">
        <v>3.4944253000000001</v>
      </c>
      <c r="AO15706" s="84">
        <v>800.03545999999994</v>
      </c>
      <c r="AP15706" s="83">
        <v>6282.1133</v>
      </c>
      <c r="AQ15706" s="83">
        <v>0.78522574999999994</v>
      </c>
      <c r="AR15706" s="83">
        <v>-2.7091997000000001</v>
      </c>
      <c r="AU15706" s="91"/>
      <c r="AW15706" s="89"/>
      <c r="BE15706" s="90"/>
      <c r="BF15706" s="84"/>
      <c r="BG15706" s="84">
        <f t="shared" si="247"/>
        <v>47070.5</v>
      </c>
    </row>
    <row r="15707" spans="39:59">
      <c r="AM15707" s="85" t="s">
        <v>15959</v>
      </c>
      <c r="AN15707" s="83">
        <v>3.4944975</v>
      </c>
      <c r="AO15707" s="84">
        <v>799.92882999999995</v>
      </c>
      <c r="AP15707" s="83">
        <v>6282.5137000000004</v>
      </c>
      <c r="AQ15707" s="83">
        <v>0.78523200999999998</v>
      </c>
      <c r="AR15707" s="83">
        <v>-2.7092654999999999</v>
      </c>
      <c r="AU15707" s="91"/>
      <c r="AW15707" s="89"/>
      <c r="BE15707" s="90"/>
      <c r="BF15707" s="84"/>
      <c r="BG15707" s="84">
        <f t="shared" si="247"/>
        <v>47071</v>
      </c>
    </row>
    <row r="15708" spans="39:59">
      <c r="AM15708" s="85" t="s">
        <v>15960</v>
      </c>
      <c r="AN15708" s="83">
        <v>3.4945233</v>
      </c>
      <c r="AO15708" s="84">
        <v>800.11162999999999</v>
      </c>
      <c r="AP15708" s="83">
        <v>6282.9135999999999</v>
      </c>
      <c r="AQ15708" s="83">
        <v>0.78523898000000003</v>
      </c>
      <c r="AR15708" s="83">
        <v>-2.7092843000000002</v>
      </c>
      <c r="AU15708" s="91"/>
      <c r="AW15708" s="89"/>
      <c r="BE15708" s="90"/>
      <c r="BF15708" s="84"/>
      <c r="BG15708" s="84">
        <f t="shared" si="247"/>
        <v>47071.5</v>
      </c>
    </row>
    <row r="15709" spans="39:59">
      <c r="AM15709" s="85" t="s">
        <v>15961</v>
      </c>
      <c r="AN15709" s="83">
        <v>3.4944532000000001</v>
      </c>
      <c r="AO15709" s="84">
        <v>800.09636999999998</v>
      </c>
      <c r="AP15709" s="83">
        <v>6283.3135000000002</v>
      </c>
      <c r="AQ15709" s="83">
        <v>0.78523785000000001</v>
      </c>
      <c r="AR15709" s="83">
        <v>-2.7092154000000002</v>
      </c>
      <c r="AU15709" s="91"/>
      <c r="AW15709" s="89"/>
      <c r="BE15709" s="90"/>
      <c r="BF15709" s="84"/>
      <c r="BG15709" s="84">
        <f t="shared" si="247"/>
        <v>47072</v>
      </c>
    </row>
    <row r="15710" spans="39:59">
      <c r="AM15710" s="85" t="s">
        <v>15962</v>
      </c>
      <c r="AN15710" s="83">
        <v>3.4943990999999999</v>
      </c>
      <c r="AO15710" s="84">
        <v>800.05071999999996</v>
      </c>
      <c r="AP15710" s="83">
        <v>6283.7133999999996</v>
      </c>
      <c r="AQ15710" s="83">
        <v>0.78524362999999997</v>
      </c>
      <c r="AR15710" s="83">
        <v>-2.7091552999999999</v>
      </c>
      <c r="AU15710" s="91"/>
      <c r="AW15710" s="89"/>
      <c r="BE15710" s="90"/>
      <c r="BF15710" s="84"/>
      <c r="BG15710" s="84">
        <f t="shared" si="247"/>
        <v>47072.5</v>
      </c>
    </row>
    <row r="15711" spans="39:59">
      <c r="AM15711" s="85" t="s">
        <v>15963</v>
      </c>
      <c r="AN15711" s="83">
        <v>3.4945339999999998</v>
      </c>
      <c r="AO15711" s="84">
        <v>800.02026000000001</v>
      </c>
      <c r="AP15711" s="83">
        <v>6284.1138000000001</v>
      </c>
      <c r="AQ15711" s="83">
        <v>0.78524733000000002</v>
      </c>
      <c r="AR15711" s="83">
        <v>-2.7092866999999998</v>
      </c>
      <c r="AU15711" s="91"/>
      <c r="AW15711" s="89"/>
      <c r="BE15711" s="90"/>
      <c r="BF15711" s="84"/>
      <c r="BG15711" s="84">
        <f t="shared" si="247"/>
        <v>47073</v>
      </c>
    </row>
    <row r="15712" spans="39:59">
      <c r="AM15712" s="85" t="s">
        <v>15964</v>
      </c>
      <c r="AN15712" s="83">
        <v>3.4945420999999999</v>
      </c>
      <c r="AO15712" s="84">
        <v>800.18773999999996</v>
      </c>
      <c r="AP15712" s="83">
        <v>6284.5137000000004</v>
      </c>
      <c r="AQ15712" s="83">
        <v>0.78524583999999997</v>
      </c>
      <c r="AR15712" s="83">
        <v>-2.7092961999999998</v>
      </c>
      <c r="AU15712" s="91"/>
      <c r="AW15712" s="89"/>
      <c r="BE15712" s="90"/>
      <c r="BF15712" s="84"/>
      <c r="BG15712" s="84">
        <f t="shared" si="247"/>
        <v>47073.5</v>
      </c>
    </row>
    <row r="15713" spans="39:59">
      <c r="AM15713" s="85" t="s">
        <v>15965</v>
      </c>
      <c r="AN15713" s="83">
        <v>3.4945990999999998</v>
      </c>
      <c r="AO15713" s="84">
        <v>800.06592000000001</v>
      </c>
      <c r="AP15713" s="83">
        <v>6284.9135999999999</v>
      </c>
      <c r="AQ15713" s="83">
        <v>0.78524755999999996</v>
      </c>
      <c r="AR15713" s="83">
        <v>-2.7093514999999999</v>
      </c>
      <c r="AU15713" s="91"/>
      <c r="AW15713" s="89"/>
      <c r="BE15713" s="90"/>
      <c r="BF15713" s="84"/>
      <c r="BG15713" s="84">
        <f t="shared" si="247"/>
        <v>47074</v>
      </c>
    </row>
    <row r="15714" spans="39:59">
      <c r="AM15714" s="85" t="s">
        <v>15966</v>
      </c>
      <c r="AN15714" s="83">
        <v>3.4947319000000001</v>
      </c>
      <c r="AO15714" s="84">
        <v>800.11162999999999</v>
      </c>
      <c r="AP15714" s="83">
        <v>6285.3140000000003</v>
      </c>
      <c r="AQ15714" s="83">
        <v>0.78525858999999998</v>
      </c>
      <c r="AR15714" s="83">
        <v>-2.7094733999999998</v>
      </c>
      <c r="AU15714" s="91"/>
      <c r="AW15714" s="89"/>
      <c r="BE15714" s="90"/>
      <c r="BF15714" s="84"/>
      <c r="BG15714" s="84">
        <f t="shared" si="247"/>
        <v>47074.5</v>
      </c>
    </row>
    <row r="15715" spans="39:59">
      <c r="AM15715" s="85" t="s">
        <v>15967</v>
      </c>
      <c r="AN15715" s="83">
        <v>3.4946579999999998</v>
      </c>
      <c r="AO15715" s="84">
        <v>799.94403</v>
      </c>
      <c r="AP15715" s="83">
        <v>6285.7138999999997</v>
      </c>
      <c r="AQ15715" s="83">
        <v>0.78525608999999996</v>
      </c>
      <c r="AR15715" s="83">
        <v>-2.7094018000000002</v>
      </c>
      <c r="AU15715" s="91"/>
      <c r="AW15715" s="89"/>
      <c r="BE15715" s="90"/>
      <c r="BF15715" s="84"/>
      <c r="BG15715" s="84">
        <f t="shared" si="247"/>
        <v>47075</v>
      </c>
    </row>
    <row r="15716" spans="39:59">
      <c r="AM15716" s="85" t="s">
        <v>15968</v>
      </c>
      <c r="AN15716" s="83">
        <v>3.4946852000000002</v>
      </c>
      <c r="AO15716" s="84">
        <v>800.29436999999996</v>
      </c>
      <c r="AP15716" s="83">
        <v>6286.1138000000001</v>
      </c>
      <c r="AQ15716" s="83">
        <v>0.78526901999999998</v>
      </c>
      <c r="AR15716" s="83">
        <v>-2.7094162000000002</v>
      </c>
      <c r="AU15716" s="91"/>
      <c r="AW15716" s="89"/>
      <c r="BE15716" s="90"/>
      <c r="BF15716" s="84"/>
      <c r="BG15716" s="84">
        <f t="shared" si="247"/>
        <v>47075.5</v>
      </c>
    </row>
    <row r="15717" spans="39:59">
      <c r="AM15717" s="85" t="s">
        <v>15969</v>
      </c>
      <c r="AN15717" s="83">
        <v>3.4946649000000001</v>
      </c>
      <c r="AO15717" s="84">
        <v>800.03545999999994</v>
      </c>
      <c r="AP15717" s="83">
        <v>6286.5137000000004</v>
      </c>
      <c r="AQ15717" s="83">
        <v>0.78528589000000004</v>
      </c>
      <c r="AR15717" s="83">
        <v>-2.7093790000000002</v>
      </c>
      <c r="AU15717" s="91"/>
      <c r="AW15717" s="89"/>
      <c r="BE15717" s="90"/>
      <c r="BF15717" s="84"/>
      <c r="BG15717" s="84">
        <f t="shared" si="247"/>
        <v>47076</v>
      </c>
    </row>
    <row r="15718" spans="39:59">
      <c r="AM15718" s="85" t="s">
        <v>15970</v>
      </c>
      <c r="AN15718" s="83">
        <v>3.4945401999999999</v>
      </c>
      <c r="AO15718" s="84">
        <v>800.24872000000005</v>
      </c>
      <c r="AP15718" s="83">
        <v>6286.9141</v>
      </c>
      <c r="AQ15718" s="83">
        <v>0.78528619</v>
      </c>
      <c r="AR15718" s="83">
        <v>-2.7092540000000001</v>
      </c>
      <c r="AU15718" s="91"/>
      <c r="AW15718" s="89"/>
      <c r="BE15718" s="90"/>
      <c r="BF15718" s="84"/>
      <c r="BG15718" s="84">
        <f t="shared" si="247"/>
        <v>47076.5</v>
      </c>
    </row>
    <row r="15719" spans="39:59">
      <c r="AM15719" s="85" t="s">
        <v>15971</v>
      </c>
      <c r="AN15719" s="83">
        <v>3.4944608000000001</v>
      </c>
      <c r="AO15719" s="84">
        <v>800.09636999999998</v>
      </c>
      <c r="AP15719" s="83">
        <v>6287.3140000000003</v>
      </c>
      <c r="AQ15719" s="83">
        <v>0.78528005000000001</v>
      </c>
      <c r="AR15719" s="83">
        <v>-2.7091807999999999</v>
      </c>
      <c r="AU15719" s="91"/>
      <c r="AW15719" s="89"/>
      <c r="BE15719" s="90"/>
      <c r="BF15719" s="84"/>
      <c r="BG15719" s="84">
        <f t="shared" si="247"/>
        <v>47077</v>
      </c>
    </row>
    <row r="15720" spans="39:59">
      <c r="AM15720" s="85" t="s">
        <v>15972</v>
      </c>
      <c r="AN15720" s="83">
        <v>3.4943084999999998</v>
      </c>
      <c r="AO15720" s="84">
        <v>800.08118000000002</v>
      </c>
      <c r="AP15720" s="83">
        <v>6287.7138999999997</v>
      </c>
      <c r="AQ15720" s="83">
        <v>0.78527272000000004</v>
      </c>
      <c r="AR15720" s="83">
        <v>-2.7090356</v>
      </c>
      <c r="AU15720" s="91"/>
      <c r="AW15720" s="89"/>
      <c r="BE15720" s="90"/>
      <c r="BF15720" s="84"/>
      <c r="BG15720" s="84">
        <f t="shared" si="247"/>
        <v>47077.5</v>
      </c>
    </row>
    <row r="15721" spans="39:59">
      <c r="AM15721" s="85" t="s">
        <v>15973</v>
      </c>
      <c r="AN15721" s="83">
        <v>3.4942435999999999</v>
      </c>
      <c r="AO15721" s="84">
        <v>800.09644000000003</v>
      </c>
      <c r="AP15721" s="83">
        <v>6288.1138000000001</v>
      </c>
      <c r="AQ15721" s="83">
        <v>0.78526269999999998</v>
      </c>
      <c r="AR15721" s="83">
        <v>-2.7089808</v>
      </c>
      <c r="AU15721" s="91"/>
      <c r="AW15721" s="89"/>
      <c r="BE15721" s="90"/>
      <c r="BF15721" s="84"/>
      <c r="BG15721" s="84">
        <f t="shared" si="247"/>
        <v>47078</v>
      </c>
    </row>
    <row r="15722" spans="39:59">
      <c r="AM15722" s="85" t="s">
        <v>15974</v>
      </c>
      <c r="AN15722" s="83">
        <v>3.4942715</v>
      </c>
      <c r="AO15722" s="84">
        <v>800.03545999999994</v>
      </c>
      <c r="AP15722" s="83">
        <v>6288.5141999999996</v>
      </c>
      <c r="AQ15722" s="83">
        <v>0.78525471999999996</v>
      </c>
      <c r="AR15722" s="83">
        <v>-2.7090168000000001</v>
      </c>
      <c r="AU15722" s="91"/>
      <c r="AW15722" s="89"/>
      <c r="BE15722" s="90"/>
      <c r="BF15722" s="84"/>
      <c r="BG15722" s="84">
        <f t="shared" si="247"/>
        <v>47078.5</v>
      </c>
    </row>
    <row r="15723" spans="39:59">
      <c r="AM15723" s="85" t="s">
        <v>15975</v>
      </c>
      <c r="AN15723" s="83">
        <v>3.4944929999999998</v>
      </c>
      <c r="AO15723" s="84">
        <v>800.14209000000005</v>
      </c>
      <c r="AP15723" s="83">
        <v>6288.9141</v>
      </c>
      <c r="AQ15723" s="83">
        <v>0.78526061999999996</v>
      </c>
      <c r="AR15723" s="83">
        <v>-2.7092323</v>
      </c>
      <c r="AU15723" s="91"/>
      <c r="AW15723" s="89"/>
      <c r="BE15723" s="90"/>
      <c r="BF15723" s="84"/>
      <c r="BG15723" s="84">
        <f t="shared" si="247"/>
        <v>47079</v>
      </c>
    </row>
    <row r="15724" spans="39:59">
      <c r="AM15724" s="85" t="s">
        <v>15976</v>
      </c>
      <c r="AN15724" s="83">
        <v>3.4944223999999999</v>
      </c>
      <c r="AO15724" s="84">
        <v>800.21825999999999</v>
      </c>
      <c r="AP15724" s="83">
        <v>6289.3140000000003</v>
      </c>
      <c r="AQ15724" s="83">
        <v>0.78526419000000003</v>
      </c>
      <c r="AR15724" s="83">
        <v>-2.7091582000000001</v>
      </c>
      <c r="AU15724" s="91"/>
      <c r="AW15724" s="89"/>
      <c r="BE15724" s="90"/>
      <c r="BF15724" s="84"/>
      <c r="BG15724" s="84">
        <f t="shared" si="247"/>
        <v>47079.5</v>
      </c>
    </row>
    <row r="15725" spans="39:59">
      <c r="AM15725" s="85" t="s">
        <v>15977</v>
      </c>
      <c r="AN15725" s="83">
        <v>3.4944886999999998</v>
      </c>
      <c r="AO15725" s="84">
        <v>800.08118000000002</v>
      </c>
      <c r="AP15725" s="83">
        <v>6289.7138999999997</v>
      </c>
      <c r="AQ15725" s="83">
        <v>0.78526366000000003</v>
      </c>
      <c r="AR15725" s="83">
        <v>-2.7092249000000002</v>
      </c>
      <c r="AU15725" s="91"/>
      <c r="AW15725" s="89"/>
      <c r="BE15725" s="90"/>
      <c r="BF15725" s="84"/>
      <c r="BG15725" s="84">
        <f t="shared" si="247"/>
        <v>47080</v>
      </c>
    </row>
    <row r="15726" spans="39:59">
      <c r="AM15726" s="85" t="s">
        <v>15978</v>
      </c>
      <c r="AN15726" s="83">
        <v>3.4945884</v>
      </c>
      <c r="AO15726" s="84">
        <v>800.08118000000002</v>
      </c>
      <c r="AP15726" s="83">
        <v>6290.1143000000002</v>
      </c>
      <c r="AQ15726" s="83">
        <v>0.78526991999999995</v>
      </c>
      <c r="AR15726" s="83">
        <v>-2.7093183999999999</v>
      </c>
      <c r="AU15726" s="91"/>
      <c r="AW15726" s="89"/>
      <c r="BE15726" s="90"/>
      <c r="BF15726" s="84"/>
      <c r="BG15726" s="84">
        <f t="shared" si="247"/>
        <v>47080.5</v>
      </c>
    </row>
    <row r="15727" spans="39:59">
      <c r="AM15727" s="85" t="s">
        <v>15979</v>
      </c>
      <c r="AN15727" s="83">
        <v>3.4946201000000001</v>
      </c>
      <c r="AO15727" s="84">
        <v>800.02020000000005</v>
      </c>
      <c r="AP15727" s="83">
        <v>6290.5141999999996</v>
      </c>
      <c r="AQ15727" s="83">
        <v>0.78528564999999995</v>
      </c>
      <c r="AR15727" s="83">
        <v>-2.7093343999999999</v>
      </c>
      <c r="AU15727" s="91"/>
      <c r="AW15727" s="89"/>
      <c r="BE15727" s="90"/>
      <c r="BF15727" s="84"/>
      <c r="BG15727" s="84">
        <f t="shared" si="247"/>
        <v>47081</v>
      </c>
    </row>
    <row r="15728" spans="39:59">
      <c r="AM15728" s="85" t="s">
        <v>15980</v>
      </c>
      <c r="AN15728" s="83">
        <v>3.4946790000000001</v>
      </c>
      <c r="AO15728" s="84">
        <v>800.12683000000004</v>
      </c>
      <c r="AP15728" s="83">
        <v>6290.9141</v>
      </c>
      <c r="AQ15728" s="83">
        <v>0.78529227000000001</v>
      </c>
      <c r="AR15728" s="83">
        <v>-2.7093866000000002</v>
      </c>
      <c r="AU15728" s="91"/>
      <c r="AW15728" s="89"/>
      <c r="BE15728" s="90"/>
      <c r="BF15728" s="84"/>
      <c r="BG15728" s="84">
        <f t="shared" si="247"/>
        <v>47081.5</v>
      </c>
    </row>
    <row r="15729" spans="39:59">
      <c r="AM15729" s="85" t="s">
        <v>15981</v>
      </c>
      <c r="AN15729" s="83">
        <v>3.4946226999999999</v>
      </c>
      <c r="AO15729" s="84">
        <v>800.26391999999998</v>
      </c>
      <c r="AP15729" s="83">
        <v>6291.3140000000003</v>
      </c>
      <c r="AQ15729" s="83">
        <v>0.78529799</v>
      </c>
      <c r="AR15729" s="83">
        <v>-2.7093246</v>
      </c>
      <c r="AU15729" s="91"/>
      <c r="AW15729" s="89"/>
      <c r="BE15729" s="90"/>
      <c r="BF15729" s="84"/>
      <c r="BG15729" s="84">
        <f t="shared" si="247"/>
        <v>47082</v>
      </c>
    </row>
    <row r="15730" spans="39:59">
      <c r="AM15730" s="85" t="s">
        <v>15982</v>
      </c>
      <c r="AN15730" s="83">
        <v>3.4945164000000002</v>
      </c>
      <c r="AO15730" s="84">
        <v>799.77648999999997</v>
      </c>
      <c r="AP15730" s="83">
        <v>6291.7143999999998</v>
      </c>
      <c r="AQ15730" s="83">
        <v>0.78530109000000003</v>
      </c>
      <c r="AR15730" s="83">
        <v>-2.7092152</v>
      </c>
      <c r="AU15730" s="91"/>
      <c r="AW15730" s="89"/>
      <c r="BE15730" s="90"/>
      <c r="BF15730" s="84"/>
      <c r="BG15730" s="84">
        <f t="shared" si="247"/>
        <v>47082.5</v>
      </c>
    </row>
    <row r="15731" spans="39:59">
      <c r="AM15731" s="85" t="s">
        <v>15983</v>
      </c>
      <c r="AN15731" s="83">
        <v>3.4943654999999998</v>
      </c>
      <c r="AO15731" s="84">
        <v>799.95934999999997</v>
      </c>
      <c r="AP15731" s="83">
        <v>6292.1143000000002</v>
      </c>
      <c r="AQ15731" s="83">
        <v>0.78530781999999999</v>
      </c>
      <c r="AR15731" s="83">
        <v>-2.7090576</v>
      </c>
      <c r="AU15731" s="91"/>
      <c r="AW15731" s="89"/>
      <c r="BE15731" s="90"/>
      <c r="BF15731" s="84"/>
      <c r="BG15731" s="84">
        <f t="shared" si="247"/>
        <v>47083</v>
      </c>
    </row>
    <row r="15732" spans="39:59">
      <c r="AM15732" s="85" t="s">
        <v>15984</v>
      </c>
      <c r="AN15732" s="83">
        <v>3.4945531000000001</v>
      </c>
      <c r="AO15732" s="84">
        <v>800.15734999999995</v>
      </c>
      <c r="AP15732" s="83">
        <v>6292.5141999999996</v>
      </c>
      <c r="AQ15732" s="83">
        <v>0.78531437999999998</v>
      </c>
      <c r="AR15732" s="83">
        <v>-2.7092388000000001</v>
      </c>
      <c r="AU15732" s="91"/>
      <c r="AW15732" s="89"/>
      <c r="BE15732" s="90"/>
      <c r="BF15732" s="84"/>
      <c r="BG15732" s="84">
        <f t="shared" si="247"/>
        <v>47083.5</v>
      </c>
    </row>
    <row r="15733" spans="39:59">
      <c r="AM15733" s="85" t="s">
        <v>15985</v>
      </c>
      <c r="AN15733" s="83">
        <v>3.4946527000000001</v>
      </c>
      <c r="AO15733" s="84">
        <v>800.09636999999998</v>
      </c>
      <c r="AP15733" s="83">
        <v>6292.9141</v>
      </c>
      <c r="AQ15733" s="83">
        <v>0.78532541</v>
      </c>
      <c r="AR15733" s="83">
        <v>-2.7093275000000001</v>
      </c>
      <c r="AU15733" s="91"/>
      <c r="AW15733" s="89"/>
      <c r="BE15733" s="90"/>
      <c r="BF15733" s="84"/>
      <c r="BG15733" s="84">
        <f t="shared" si="247"/>
        <v>47084</v>
      </c>
    </row>
    <row r="15734" spans="39:59">
      <c r="AM15734" s="85" t="s">
        <v>15986</v>
      </c>
      <c r="AN15734" s="83">
        <v>3.4946891999999998</v>
      </c>
      <c r="AO15734" s="84">
        <v>800.20306000000005</v>
      </c>
      <c r="AP15734" s="83">
        <v>6293.3145000000004</v>
      </c>
      <c r="AQ15734" s="83">
        <v>0.78532964000000005</v>
      </c>
      <c r="AR15734" s="83">
        <v>-2.7093596</v>
      </c>
      <c r="AU15734" s="91"/>
      <c r="AW15734" s="89"/>
      <c r="BE15734" s="90"/>
      <c r="BF15734" s="84"/>
      <c r="BG15734" s="84">
        <f t="shared" si="247"/>
        <v>47084.5</v>
      </c>
    </row>
    <row r="15735" spans="39:59">
      <c r="AM15735" s="85" t="s">
        <v>15987</v>
      </c>
      <c r="AN15735" s="83">
        <v>3.4948212999999999</v>
      </c>
      <c r="AO15735" s="84">
        <v>800.03552000000002</v>
      </c>
      <c r="AP15735" s="83">
        <v>6293.7143999999998</v>
      </c>
      <c r="AQ15735" s="83">
        <v>0.78534055000000003</v>
      </c>
      <c r="AR15735" s="83">
        <v>-2.7094808000000001</v>
      </c>
      <c r="AU15735" s="91"/>
      <c r="AW15735" s="89"/>
      <c r="BE15735" s="90"/>
      <c r="BF15735" s="84"/>
      <c r="BG15735" s="84">
        <f t="shared" si="247"/>
        <v>47085</v>
      </c>
    </row>
    <row r="15736" spans="39:59">
      <c r="AM15736" s="85" t="s">
        <v>15988</v>
      </c>
      <c r="AN15736" s="83">
        <v>3.4947092999999998</v>
      </c>
      <c r="AO15736" s="84">
        <v>800.05071999999996</v>
      </c>
      <c r="AP15736" s="83">
        <v>6294.1143000000002</v>
      </c>
      <c r="AQ15736" s="83">
        <v>0.78534048999999995</v>
      </c>
      <c r="AR15736" s="83">
        <v>-2.7093687000000002</v>
      </c>
      <c r="AU15736" s="91"/>
      <c r="AW15736" s="89"/>
      <c r="BE15736" s="90"/>
      <c r="BF15736" s="84"/>
      <c r="BG15736" s="84">
        <f t="shared" si="247"/>
        <v>47085.5</v>
      </c>
    </row>
    <row r="15737" spans="39:59">
      <c r="AM15737" s="85" t="s">
        <v>15989</v>
      </c>
      <c r="AN15737" s="83">
        <v>3.4945425999999999</v>
      </c>
      <c r="AO15737" s="84">
        <v>800.12683000000004</v>
      </c>
      <c r="AP15737" s="83">
        <v>6294.5141999999996</v>
      </c>
      <c r="AQ15737" s="83">
        <v>0.78533803999999996</v>
      </c>
      <c r="AR15737" s="83">
        <v>-2.7092046999999999</v>
      </c>
      <c r="AU15737" s="91"/>
      <c r="AW15737" s="89"/>
      <c r="BE15737" s="90"/>
      <c r="BF15737" s="84"/>
      <c r="BG15737" s="84">
        <f t="shared" si="247"/>
        <v>47086</v>
      </c>
    </row>
    <row r="15738" spans="39:59">
      <c r="AM15738" s="85" t="s">
        <v>15990</v>
      </c>
      <c r="AN15738" s="83">
        <v>3.4946581999999999</v>
      </c>
      <c r="AO15738" s="84">
        <v>800.09636999999998</v>
      </c>
      <c r="AP15738" s="83">
        <v>6294.9146000000001</v>
      </c>
      <c r="AQ15738" s="83">
        <v>0.78534006999999995</v>
      </c>
      <c r="AR15738" s="83">
        <v>-2.7093181999999998</v>
      </c>
      <c r="AU15738" s="91"/>
      <c r="AW15738" s="89"/>
      <c r="BE15738" s="90"/>
      <c r="BF15738" s="84"/>
      <c r="BG15738" s="84">
        <f t="shared" si="247"/>
        <v>47086.5</v>
      </c>
    </row>
    <row r="15739" spans="39:59">
      <c r="AM15739" s="85" t="s">
        <v>15991</v>
      </c>
      <c r="AN15739" s="83">
        <v>3.4947442999999998</v>
      </c>
      <c r="AO15739" s="84">
        <v>800.11157000000003</v>
      </c>
      <c r="AP15739" s="83">
        <v>6295.3145000000004</v>
      </c>
      <c r="AQ15739" s="83">
        <v>0.78534645000000003</v>
      </c>
      <c r="AR15739" s="83">
        <v>-2.7093978000000001</v>
      </c>
      <c r="AU15739" s="91"/>
      <c r="AW15739" s="89"/>
      <c r="BE15739" s="90"/>
      <c r="BF15739" s="84"/>
      <c r="BG15739" s="84">
        <f t="shared" si="247"/>
        <v>47087</v>
      </c>
    </row>
    <row r="15740" spans="39:59">
      <c r="AM15740" s="85" t="s">
        <v>15992</v>
      </c>
      <c r="AN15740" s="83">
        <v>3.4949074000000002</v>
      </c>
      <c r="AO15740" s="84">
        <v>800.03545999999994</v>
      </c>
      <c r="AP15740" s="83">
        <v>6295.7143999999998</v>
      </c>
      <c r="AQ15740" s="83">
        <v>0.78535074000000005</v>
      </c>
      <c r="AR15740" s="83">
        <v>-2.7095566</v>
      </c>
      <c r="AU15740" s="91"/>
      <c r="AW15740" s="89"/>
      <c r="BE15740" s="90"/>
      <c r="BF15740" s="84"/>
      <c r="BG15740" s="84">
        <f t="shared" si="247"/>
        <v>47087.5</v>
      </c>
    </row>
    <row r="15741" spans="39:59">
      <c r="AM15741" s="85" t="s">
        <v>15993</v>
      </c>
      <c r="AN15741" s="83">
        <v>3.4947805000000001</v>
      </c>
      <c r="AO15741" s="84">
        <v>800.14209000000005</v>
      </c>
      <c r="AP15741" s="83">
        <v>6296.1147000000001</v>
      </c>
      <c r="AQ15741" s="83">
        <v>0.78535175000000002</v>
      </c>
      <c r="AR15741" s="83">
        <v>-2.7094288</v>
      </c>
      <c r="AU15741" s="91"/>
      <c r="AW15741" s="89"/>
      <c r="BE15741" s="90"/>
      <c r="BF15741" s="84"/>
      <c r="BG15741" s="84">
        <f t="shared" si="247"/>
        <v>47088</v>
      </c>
    </row>
    <row r="15742" spans="39:59">
      <c r="AM15742" s="85" t="s">
        <v>15994</v>
      </c>
      <c r="AN15742" s="83">
        <v>3.4948771000000001</v>
      </c>
      <c r="AO15742" s="84">
        <v>799.95929000000001</v>
      </c>
      <c r="AP15742" s="83">
        <v>6296.5146000000004</v>
      </c>
      <c r="AQ15742" s="83">
        <v>0.78536057000000004</v>
      </c>
      <c r="AR15742" s="83">
        <v>-2.7095164999999999</v>
      </c>
      <c r="AU15742" s="91"/>
      <c r="AW15742" s="89"/>
      <c r="BE15742" s="90"/>
      <c r="BF15742" s="84"/>
      <c r="BG15742" s="84">
        <f t="shared" si="247"/>
        <v>47088.5</v>
      </c>
    </row>
    <row r="15743" spans="39:59">
      <c r="AM15743" s="85" t="s">
        <v>15995</v>
      </c>
      <c r="AN15743" s="83">
        <v>3.4948608999999999</v>
      </c>
      <c r="AO15743" s="84">
        <v>800.03552000000002</v>
      </c>
      <c r="AP15743" s="83">
        <v>6296.9146000000001</v>
      </c>
      <c r="AQ15743" s="83">
        <v>0.78536481000000002</v>
      </c>
      <c r="AR15743" s="83">
        <v>-2.7094960000000001</v>
      </c>
      <c r="AU15743" s="91"/>
      <c r="AW15743" s="89"/>
      <c r="BE15743" s="90"/>
      <c r="BF15743" s="84"/>
      <c r="BG15743" s="84">
        <f t="shared" si="247"/>
        <v>47089</v>
      </c>
    </row>
    <row r="15744" spans="39:59">
      <c r="AM15744" s="85" t="s">
        <v>15996</v>
      </c>
      <c r="AN15744" s="83">
        <v>3.4948977999999999</v>
      </c>
      <c r="AO15744" s="84">
        <v>800.17255</v>
      </c>
      <c r="AP15744" s="83">
        <v>6297.3149000000003</v>
      </c>
      <c r="AQ15744" s="83">
        <v>0.78537279000000004</v>
      </c>
      <c r="AR15744" s="83">
        <v>-2.7095251</v>
      </c>
      <c r="AU15744" s="91"/>
      <c r="AW15744" s="89"/>
      <c r="BE15744" s="90"/>
      <c r="BF15744" s="84"/>
      <c r="BG15744" s="84">
        <f t="shared" si="247"/>
        <v>47089.5</v>
      </c>
    </row>
    <row r="15745" spans="39:59">
      <c r="AM15745" s="85" t="s">
        <v>15997</v>
      </c>
      <c r="AN15745" s="83">
        <v>3.4948955000000002</v>
      </c>
      <c r="AO15745" s="84">
        <v>800.15734999999995</v>
      </c>
      <c r="AP15745" s="83">
        <v>6297.7147999999997</v>
      </c>
      <c r="AQ15745" s="83">
        <v>0.78538244999999995</v>
      </c>
      <c r="AR15745" s="83">
        <v>-2.7095129</v>
      </c>
      <c r="AU15745" s="91"/>
      <c r="AW15745" s="89"/>
      <c r="BE15745" s="90"/>
      <c r="BF15745" s="84"/>
      <c r="BG15745" s="84">
        <f t="shared" si="247"/>
        <v>47090</v>
      </c>
    </row>
    <row r="15746" spans="39:59">
      <c r="AM15746" s="85" t="s">
        <v>15998</v>
      </c>
      <c r="AN15746" s="83">
        <v>3.4948725999999999</v>
      </c>
      <c r="AO15746" s="84">
        <v>800.23346000000004</v>
      </c>
      <c r="AP15746" s="83">
        <v>6298.1147000000001</v>
      </c>
      <c r="AQ15746" s="83">
        <v>0.78538834999999996</v>
      </c>
      <c r="AR15746" s="83">
        <v>-2.7094841000000001</v>
      </c>
      <c r="AU15746" s="91"/>
      <c r="AW15746" s="89"/>
      <c r="BE15746" s="90"/>
      <c r="BF15746" s="84"/>
      <c r="BG15746" s="84">
        <f t="shared" si="247"/>
        <v>47090.5</v>
      </c>
    </row>
    <row r="15747" spans="39:59">
      <c r="AM15747" s="85" t="s">
        <v>15999</v>
      </c>
      <c r="AN15747" s="83">
        <v>3.4948087000000001</v>
      </c>
      <c r="AO15747" s="84">
        <v>800.15728999999999</v>
      </c>
      <c r="AP15747" s="83">
        <v>6298.5146000000004</v>
      </c>
      <c r="AQ15747" s="83">
        <v>0.78539144999999999</v>
      </c>
      <c r="AR15747" s="83">
        <v>-2.7094173000000001</v>
      </c>
      <c r="AU15747" s="91"/>
      <c r="AW15747" s="89"/>
      <c r="BE15747" s="90"/>
      <c r="BF15747" s="84"/>
      <c r="BG15747" s="84">
        <f t="shared" si="247"/>
        <v>47091</v>
      </c>
    </row>
    <row r="15748" spans="39:59">
      <c r="AM15748" s="85" t="s">
        <v>16000</v>
      </c>
      <c r="AN15748" s="83">
        <v>3.4946723</v>
      </c>
      <c r="AO15748" s="84">
        <v>800.09636999999998</v>
      </c>
      <c r="AP15748" s="83">
        <v>6298.915</v>
      </c>
      <c r="AQ15748" s="83">
        <v>0.78539764999999995</v>
      </c>
      <c r="AR15748" s="83">
        <v>-2.7092748000000002</v>
      </c>
      <c r="AU15748" s="91"/>
      <c r="AW15748" s="89"/>
      <c r="BE15748" s="90"/>
      <c r="BF15748" s="84"/>
      <c r="BG15748" s="84">
        <f t="shared" si="247"/>
        <v>47091.5</v>
      </c>
    </row>
    <row r="15749" spans="39:59">
      <c r="AM15749" s="85" t="s">
        <v>16001</v>
      </c>
      <c r="AN15749" s="83">
        <v>3.4945998</v>
      </c>
      <c r="AO15749" s="84">
        <v>799.95934999999997</v>
      </c>
      <c r="AP15749" s="83">
        <v>6299.3149000000003</v>
      </c>
      <c r="AQ15749" s="83">
        <v>0.78539859999999995</v>
      </c>
      <c r="AR15749" s="83">
        <v>-2.7092013000000001</v>
      </c>
      <c r="AU15749" s="91"/>
      <c r="AW15749" s="89"/>
      <c r="BE15749" s="90"/>
      <c r="BF15749" s="84"/>
      <c r="BG15749" s="84">
        <f t="shared" ref="BG15749:BG15812" si="248">BG15748+0.5</f>
        <v>47092</v>
      </c>
    </row>
    <row r="15750" spans="39:59">
      <c r="AM15750" s="85" t="s">
        <v>16002</v>
      </c>
      <c r="AN15750" s="83">
        <v>3.4946636999999998</v>
      </c>
      <c r="AO15750" s="84">
        <v>800.20306000000005</v>
      </c>
      <c r="AP15750" s="83">
        <v>6299.7147999999997</v>
      </c>
      <c r="AQ15750" s="83">
        <v>0.78540098999999997</v>
      </c>
      <c r="AR15750" s="83">
        <v>-2.7092627999999999</v>
      </c>
      <c r="AU15750" s="91"/>
      <c r="AW15750" s="89"/>
      <c r="BE15750" s="90"/>
      <c r="BF15750" s="84"/>
      <c r="BG15750" s="84">
        <f t="shared" si="248"/>
        <v>47092.5</v>
      </c>
    </row>
    <row r="15751" spans="39:59">
      <c r="AM15751" s="85" t="s">
        <v>16003</v>
      </c>
      <c r="AN15751" s="83">
        <v>3.4946735000000002</v>
      </c>
      <c r="AO15751" s="84">
        <v>800.15734999999995</v>
      </c>
      <c r="AP15751" s="83">
        <v>6300.1152000000002</v>
      </c>
      <c r="AQ15751" s="83">
        <v>0.78541201000000005</v>
      </c>
      <c r="AR15751" s="83">
        <v>-2.7092613999999999</v>
      </c>
      <c r="AU15751" s="91"/>
      <c r="AW15751" s="89"/>
      <c r="BE15751" s="90"/>
      <c r="BF15751" s="84"/>
      <c r="BG15751" s="84">
        <f t="shared" si="248"/>
        <v>47093</v>
      </c>
    </row>
    <row r="15752" spans="39:59">
      <c r="AM15752" s="85" t="s">
        <v>16004</v>
      </c>
      <c r="AN15752" s="83">
        <v>3.4946747</v>
      </c>
      <c r="AO15752" s="84">
        <v>799.98974999999996</v>
      </c>
      <c r="AP15752" s="83">
        <v>6300.5150999999996</v>
      </c>
      <c r="AQ15752" s="83">
        <v>0.78541117999999999</v>
      </c>
      <c r="AR15752" s="83">
        <v>-2.7092635999999999</v>
      </c>
      <c r="AU15752" s="91"/>
      <c r="AW15752" s="89"/>
      <c r="BE15752" s="90"/>
      <c r="BF15752" s="84"/>
      <c r="BG15752" s="84">
        <f t="shared" si="248"/>
        <v>47093.5</v>
      </c>
    </row>
    <row r="15753" spans="39:59">
      <c r="AM15753" s="85" t="s">
        <v>16005</v>
      </c>
      <c r="AN15753" s="83">
        <v>3.4947287999999999</v>
      </c>
      <c r="AO15753" s="84">
        <v>800.15728999999999</v>
      </c>
      <c r="AP15753" s="83">
        <v>6300.915</v>
      </c>
      <c r="AQ15753" s="83">
        <v>0.78542261999999996</v>
      </c>
      <c r="AR15753" s="83">
        <v>-2.7093061999999999</v>
      </c>
      <c r="AU15753" s="91"/>
      <c r="AW15753" s="89"/>
      <c r="BE15753" s="90"/>
      <c r="BF15753" s="84"/>
      <c r="BG15753" s="84">
        <f t="shared" si="248"/>
        <v>47094</v>
      </c>
    </row>
    <row r="15754" spans="39:59">
      <c r="AM15754" s="85" t="s">
        <v>16006</v>
      </c>
      <c r="AN15754" s="83">
        <v>3.4947881999999999</v>
      </c>
      <c r="AO15754" s="84">
        <v>800.17255</v>
      </c>
      <c r="AP15754" s="83">
        <v>6301.3154000000004</v>
      </c>
      <c r="AQ15754" s="83">
        <v>0.78543580000000002</v>
      </c>
      <c r="AR15754" s="83">
        <v>-2.7093525000000001</v>
      </c>
      <c r="AU15754" s="91"/>
      <c r="AW15754" s="89"/>
      <c r="BE15754" s="90"/>
      <c r="BF15754" s="84"/>
      <c r="BG15754" s="84">
        <f t="shared" si="248"/>
        <v>47094.5</v>
      </c>
    </row>
    <row r="15755" spans="39:59">
      <c r="AM15755" s="85" t="s">
        <v>16007</v>
      </c>
      <c r="AN15755" s="83">
        <v>3.4947452999999999</v>
      </c>
      <c r="AO15755" s="84">
        <v>800.35535000000004</v>
      </c>
      <c r="AP15755" s="83">
        <v>6301.7152999999998</v>
      </c>
      <c r="AQ15755" s="83">
        <v>0.78544915000000004</v>
      </c>
      <c r="AR15755" s="83">
        <v>-2.7092961999999998</v>
      </c>
      <c r="AU15755" s="91"/>
      <c r="AW15755" s="89"/>
      <c r="BE15755" s="90"/>
      <c r="BF15755" s="84"/>
      <c r="BG15755" s="84">
        <f t="shared" si="248"/>
        <v>47095</v>
      </c>
    </row>
    <row r="15756" spans="39:59">
      <c r="AM15756" s="85" t="s">
        <v>16008</v>
      </c>
      <c r="AN15756" s="83">
        <v>3.4947778999999999</v>
      </c>
      <c r="AO15756" s="84">
        <v>800.18773999999996</v>
      </c>
      <c r="AP15756" s="83">
        <v>6302.1152000000002</v>
      </c>
      <c r="AQ15756" s="83">
        <v>0.78546101000000002</v>
      </c>
      <c r="AR15756" s="83">
        <v>-2.709317</v>
      </c>
      <c r="AU15756" s="91"/>
      <c r="AW15756" s="89"/>
      <c r="BE15756" s="90"/>
      <c r="BF15756" s="84"/>
      <c r="BG15756" s="84">
        <f t="shared" si="248"/>
        <v>47095.5</v>
      </c>
    </row>
    <row r="15757" spans="39:59">
      <c r="AM15757" s="85" t="s">
        <v>16009</v>
      </c>
      <c r="AN15757" s="83">
        <v>3.4946861</v>
      </c>
      <c r="AO15757" s="84">
        <v>800.21825999999999</v>
      </c>
      <c r="AP15757" s="83">
        <v>6302.5155999999997</v>
      </c>
      <c r="AQ15757" s="83">
        <v>0.78546435000000003</v>
      </c>
      <c r="AR15757" s="83">
        <v>-2.7092217999999999</v>
      </c>
      <c r="AU15757" s="91"/>
      <c r="AW15757" s="89"/>
      <c r="BE15757" s="90"/>
      <c r="BF15757" s="84"/>
      <c r="BG15757" s="84">
        <f t="shared" si="248"/>
        <v>47096</v>
      </c>
    </row>
    <row r="15758" spans="39:59">
      <c r="AM15758" s="85" t="s">
        <v>16010</v>
      </c>
      <c r="AN15758" s="83">
        <v>3.4947267000000002</v>
      </c>
      <c r="AO15758" s="84">
        <v>800.26391999999998</v>
      </c>
      <c r="AP15758" s="83">
        <v>6302.9155000000001</v>
      </c>
      <c r="AQ15758" s="83">
        <v>0.78547800000000001</v>
      </c>
      <c r="AR15758" s="83">
        <v>-2.7092485000000002</v>
      </c>
      <c r="AU15758" s="91"/>
      <c r="AW15758" s="89"/>
      <c r="BE15758" s="90"/>
      <c r="BF15758" s="84"/>
      <c r="BG15758" s="84">
        <f t="shared" si="248"/>
        <v>47096.5</v>
      </c>
    </row>
    <row r="15759" spans="39:59">
      <c r="AM15759" s="85" t="s">
        <v>16011</v>
      </c>
      <c r="AN15759" s="83">
        <v>3.4946191</v>
      </c>
      <c r="AO15759" s="84">
        <v>800.29436999999996</v>
      </c>
      <c r="AP15759" s="83">
        <v>6303.3154000000004</v>
      </c>
      <c r="AQ15759" s="83">
        <v>0.78548496999999995</v>
      </c>
      <c r="AR15759" s="83">
        <v>-2.7091341</v>
      </c>
      <c r="AU15759" s="91"/>
      <c r="AW15759" s="89"/>
      <c r="BE15759" s="90"/>
      <c r="BF15759" s="84"/>
      <c r="BG15759" s="84">
        <f t="shared" si="248"/>
        <v>47097</v>
      </c>
    </row>
    <row r="15760" spans="39:59">
      <c r="AM15760" s="85" t="s">
        <v>16012</v>
      </c>
      <c r="AN15760" s="83">
        <v>3.4945189999999999</v>
      </c>
      <c r="AO15760" s="84">
        <v>800.08118000000002</v>
      </c>
      <c r="AP15760" s="83">
        <v>6303.7152999999998</v>
      </c>
      <c r="AQ15760" s="83">
        <v>0.78548311999999998</v>
      </c>
      <c r="AR15760" s="83">
        <v>-2.7090358999999999</v>
      </c>
      <c r="AU15760" s="91"/>
      <c r="AW15760" s="89"/>
      <c r="BE15760" s="90"/>
      <c r="BF15760" s="84"/>
      <c r="BG15760" s="84">
        <f t="shared" si="248"/>
        <v>47097.5</v>
      </c>
    </row>
    <row r="15761" spans="39:59">
      <c r="AM15761" s="85" t="s">
        <v>16013</v>
      </c>
      <c r="AN15761" s="83">
        <v>3.4946372999999999</v>
      </c>
      <c r="AO15761" s="84">
        <v>800.12689</v>
      </c>
      <c r="AP15761" s="83">
        <v>6304.1157000000003</v>
      </c>
      <c r="AQ15761" s="83">
        <v>0.78547805999999998</v>
      </c>
      <c r="AR15761" s="83">
        <v>-2.7091590999999999</v>
      </c>
      <c r="AU15761" s="91"/>
      <c r="AW15761" s="89"/>
      <c r="BE15761" s="90"/>
      <c r="BF15761" s="84"/>
      <c r="BG15761" s="84">
        <f t="shared" si="248"/>
        <v>47098</v>
      </c>
    </row>
    <row r="15762" spans="39:59">
      <c r="AM15762" s="85" t="s">
        <v>16014</v>
      </c>
      <c r="AN15762" s="83">
        <v>3.4948733000000001</v>
      </c>
      <c r="AO15762" s="84">
        <v>800.12683000000004</v>
      </c>
      <c r="AP15762" s="83">
        <v>6304.5155999999997</v>
      </c>
      <c r="AQ15762" s="83">
        <v>0.78548551</v>
      </c>
      <c r="AR15762" s="83">
        <v>-2.7093878</v>
      </c>
      <c r="AU15762" s="91"/>
      <c r="AW15762" s="89"/>
      <c r="BE15762" s="90"/>
      <c r="BF15762" s="84"/>
      <c r="BG15762" s="84">
        <f t="shared" si="248"/>
        <v>47098.5</v>
      </c>
    </row>
    <row r="15763" spans="39:59">
      <c r="AM15763" s="85" t="s">
        <v>16015</v>
      </c>
      <c r="AN15763" s="83">
        <v>3.4950244000000001</v>
      </c>
      <c r="AO15763" s="84">
        <v>800.15728999999999</v>
      </c>
      <c r="AP15763" s="83">
        <v>6304.9155000000001</v>
      </c>
      <c r="AQ15763" s="83">
        <v>0.78549701000000005</v>
      </c>
      <c r="AR15763" s="83">
        <v>-2.7095275000000001</v>
      </c>
      <c r="AU15763" s="91"/>
      <c r="AW15763" s="89"/>
      <c r="BE15763" s="90"/>
      <c r="BF15763" s="84"/>
      <c r="BG15763" s="84">
        <f t="shared" si="248"/>
        <v>47099</v>
      </c>
    </row>
    <row r="15764" spans="39:59">
      <c r="AM15764" s="85" t="s">
        <v>16016</v>
      </c>
      <c r="AN15764" s="83">
        <v>3.4951267000000001</v>
      </c>
      <c r="AO15764" s="84">
        <v>800.17255</v>
      </c>
      <c r="AP15764" s="83">
        <v>6305.3158999999996</v>
      </c>
      <c r="AQ15764" s="83">
        <v>0.78550237000000001</v>
      </c>
      <c r="AR15764" s="83">
        <v>-2.7096243000000002</v>
      </c>
      <c r="AU15764" s="91"/>
      <c r="AW15764" s="89"/>
      <c r="BE15764" s="90"/>
      <c r="BF15764" s="84"/>
      <c r="BG15764" s="84">
        <f t="shared" si="248"/>
        <v>47099.5</v>
      </c>
    </row>
    <row r="15765" spans="39:59">
      <c r="AM15765" s="85" t="s">
        <v>16017</v>
      </c>
      <c r="AN15765" s="83">
        <v>3.4951644000000002</v>
      </c>
      <c r="AO15765" s="84">
        <v>800.02020000000005</v>
      </c>
      <c r="AP15765" s="83">
        <v>6305.7157999999999</v>
      </c>
      <c r="AQ15765" s="83">
        <v>0.78551185000000001</v>
      </c>
      <c r="AR15765" s="83">
        <v>-2.7096526999999999</v>
      </c>
      <c r="AU15765" s="91"/>
      <c r="AW15765" s="89"/>
      <c r="BE15765" s="90"/>
      <c r="BF15765" s="84"/>
      <c r="BG15765" s="84">
        <f t="shared" si="248"/>
        <v>47100</v>
      </c>
    </row>
    <row r="15766" spans="39:59">
      <c r="AM15766" s="85" t="s">
        <v>16018</v>
      </c>
      <c r="AN15766" s="83">
        <v>3.4951393999999998</v>
      </c>
      <c r="AO15766" s="84">
        <v>800.09644000000003</v>
      </c>
      <c r="AP15766" s="83">
        <v>6306.1157000000003</v>
      </c>
      <c r="AQ15766" s="83">
        <v>0.7855143</v>
      </c>
      <c r="AR15766" s="83">
        <v>-2.709625</v>
      </c>
      <c r="AU15766" s="91"/>
      <c r="AW15766" s="89"/>
      <c r="BE15766" s="90"/>
      <c r="BF15766" s="84"/>
      <c r="BG15766" s="84">
        <f t="shared" si="248"/>
        <v>47100.5</v>
      </c>
    </row>
    <row r="15767" spans="39:59">
      <c r="AM15767" s="85" t="s">
        <v>16019</v>
      </c>
      <c r="AN15767" s="83">
        <v>3.4951162</v>
      </c>
      <c r="AO15767" s="84">
        <v>800.05071999999996</v>
      </c>
      <c r="AP15767" s="83">
        <v>6306.5160999999998</v>
      </c>
      <c r="AQ15767" s="83">
        <v>0.78552650999999996</v>
      </c>
      <c r="AR15767" s="83">
        <v>-2.7095897</v>
      </c>
      <c r="AU15767" s="91"/>
      <c r="AW15767" s="89"/>
      <c r="BE15767" s="90"/>
      <c r="BF15767" s="84"/>
      <c r="BG15767" s="84">
        <f t="shared" si="248"/>
        <v>47101</v>
      </c>
    </row>
    <row r="15768" spans="39:59">
      <c r="AM15768" s="85" t="s">
        <v>16020</v>
      </c>
      <c r="AN15768" s="83">
        <v>3.4951096000000001</v>
      </c>
      <c r="AO15768" s="84">
        <v>800.08118000000002</v>
      </c>
      <c r="AP15768" s="83">
        <v>6306.9160000000002</v>
      </c>
      <c r="AQ15768" s="83">
        <v>0.78552949000000005</v>
      </c>
      <c r="AR15768" s="83">
        <v>-2.7095799</v>
      </c>
      <c r="AU15768" s="91"/>
      <c r="AW15768" s="89"/>
      <c r="BE15768" s="90"/>
      <c r="BF15768" s="84"/>
      <c r="BG15768" s="84">
        <f t="shared" si="248"/>
        <v>47101.5</v>
      </c>
    </row>
    <row r="15769" spans="39:59">
      <c r="AM15769" s="85" t="s">
        <v>16021</v>
      </c>
      <c r="AN15769" s="83">
        <v>3.4952304000000001</v>
      </c>
      <c r="AO15769" s="84">
        <v>800.15734999999995</v>
      </c>
      <c r="AP15769" s="83">
        <v>6307.3158999999996</v>
      </c>
      <c r="AQ15769" s="83">
        <v>0.78554195000000004</v>
      </c>
      <c r="AR15769" s="83">
        <v>-2.7096884000000001</v>
      </c>
      <c r="AU15769" s="91"/>
      <c r="AW15769" s="89"/>
      <c r="BE15769" s="90"/>
      <c r="BF15769" s="84"/>
      <c r="BG15769" s="84">
        <f t="shared" si="248"/>
        <v>47102</v>
      </c>
    </row>
    <row r="15770" spans="39:59">
      <c r="AM15770" s="85" t="s">
        <v>16022</v>
      </c>
      <c r="AN15770" s="83">
        <v>3.4954119000000001</v>
      </c>
      <c r="AO15770" s="84">
        <v>800.21825999999999</v>
      </c>
      <c r="AP15770" s="83">
        <v>6307.7163</v>
      </c>
      <c r="AQ15770" s="83">
        <v>0.78554636</v>
      </c>
      <c r="AR15770" s="83">
        <v>-2.7098656000000001</v>
      </c>
      <c r="AU15770" s="91"/>
      <c r="AW15770" s="89"/>
      <c r="BE15770" s="90"/>
      <c r="BF15770" s="84"/>
      <c r="BG15770" s="84">
        <f t="shared" si="248"/>
        <v>47102.5</v>
      </c>
    </row>
    <row r="15771" spans="39:59">
      <c r="AM15771" s="85" t="s">
        <v>16023</v>
      </c>
      <c r="AN15771" s="83">
        <v>3.4955261000000002</v>
      </c>
      <c r="AO15771" s="84">
        <v>800.03545999999994</v>
      </c>
      <c r="AP15771" s="83">
        <v>6308.1162000000004</v>
      </c>
      <c r="AQ15771" s="83">
        <v>0.78555173</v>
      </c>
      <c r="AR15771" s="83">
        <v>-2.7099742999999998</v>
      </c>
      <c r="AU15771" s="91"/>
      <c r="AW15771" s="89"/>
      <c r="BE15771" s="90"/>
      <c r="BF15771" s="84"/>
      <c r="BG15771" s="84">
        <f t="shared" si="248"/>
        <v>47103</v>
      </c>
    </row>
    <row r="15772" spans="39:59">
      <c r="AM15772" s="85" t="s">
        <v>16024</v>
      </c>
      <c r="AN15772" s="83">
        <v>3.4954497999999998</v>
      </c>
      <c r="AO15772" s="84">
        <v>800.09636999999998</v>
      </c>
      <c r="AP15772" s="83">
        <v>6308.5160999999998</v>
      </c>
      <c r="AQ15772" s="83">
        <v>0.78556329000000003</v>
      </c>
      <c r="AR15772" s="83">
        <v>-2.7098865999999999</v>
      </c>
      <c r="AU15772" s="91"/>
      <c r="AW15772" s="89"/>
      <c r="BE15772" s="90"/>
      <c r="BF15772" s="84"/>
      <c r="BG15772" s="84">
        <f t="shared" si="248"/>
        <v>47103.5</v>
      </c>
    </row>
    <row r="15773" spans="39:59">
      <c r="AM15773" s="85" t="s">
        <v>16025</v>
      </c>
      <c r="AN15773" s="83">
        <v>3.4954972</v>
      </c>
      <c r="AO15773" s="84">
        <v>800.06592000000001</v>
      </c>
      <c r="AP15773" s="83">
        <v>6308.9165000000003</v>
      </c>
      <c r="AQ15773" s="83">
        <v>0.78557323999999995</v>
      </c>
      <c r="AR15773" s="83">
        <v>-2.709924</v>
      </c>
      <c r="AU15773" s="91"/>
      <c r="AW15773" s="89"/>
      <c r="BE15773" s="90"/>
      <c r="BF15773" s="84"/>
      <c r="BG15773" s="84">
        <f t="shared" si="248"/>
        <v>47104</v>
      </c>
    </row>
    <row r="15774" spans="39:59">
      <c r="AM15774" s="85" t="s">
        <v>16026</v>
      </c>
      <c r="AN15774" s="83">
        <v>3.4954342999999999</v>
      </c>
      <c r="AO15774" s="84">
        <v>800.15734999999995</v>
      </c>
      <c r="AP15774" s="83">
        <v>6309.3163999999997</v>
      </c>
      <c r="AQ15774" s="83">
        <v>0.78557396000000002</v>
      </c>
      <c r="AR15774" s="83">
        <v>-2.7098602999999999</v>
      </c>
      <c r="AU15774" s="91"/>
      <c r="AW15774" s="89"/>
      <c r="BE15774" s="90"/>
      <c r="BF15774" s="84"/>
      <c r="BG15774" s="84">
        <f t="shared" si="248"/>
        <v>47104.5</v>
      </c>
    </row>
    <row r="15775" spans="39:59">
      <c r="AM15775" s="85" t="s">
        <v>16027</v>
      </c>
      <c r="AN15775" s="83">
        <v>3.4953837000000001</v>
      </c>
      <c r="AO15775" s="84">
        <v>800.02026000000001</v>
      </c>
      <c r="AP15775" s="83">
        <v>6309.7163</v>
      </c>
      <c r="AQ15775" s="83">
        <v>0.78557580999999999</v>
      </c>
      <c r="AR15775" s="83">
        <v>-2.7098078999999999</v>
      </c>
      <c r="AU15775" s="91"/>
      <c r="AW15775" s="89"/>
      <c r="BE15775" s="90"/>
      <c r="BF15775" s="84"/>
      <c r="BG15775" s="84">
        <f t="shared" si="248"/>
        <v>47105</v>
      </c>
    </row>
    <row r="15776" spans="39:59">
      <c r="AM15776" s="85" t="s">
        <v>16028</v>
      </c>
      <c r="AN15776" s="83">
        <v>3.4952765000000001</v>
      </c>
      <c r="AO15776" s="84">
        <v>799.98974999999996</v>
      </c>
      <c r="AP15776" s="83">
        <v>6310.1162000000004</v>
      </c>
      <c r="AQ15776" s="83">
        <v>0.78557736</v>
      </c>
      <c r="AR15776" s="83">
        <v>-2.7096992000000002</v>
      </c>
      <c r="AU15776" s="91"/>
      <c r="AW15776" s="89"/>
      <c r="BE15776" s="90"/>
      <c r="BF15776" s="84"/>
      <c r="BG15776" s="84">
        <f t="shared" si="248"/>
        <v>47105.5</v>
      </c>
    </row>
    <row r="15777" spans="39:59">
      <c r="AM15777" s="85" t="s">
        <v>16029</v>
      </c>
      <c r="AN15777" s="83">
        <v>3.4951677000000001</v>
      </c>
      <c r="AO15777" s="84">
        <v>800.08118000000002</v>
      </c>
      <c r="AP15777" s="83">
        <v>6310.5165999999999</v>
      </c>
      <c r="AQ15777" s="83">
        <v>0.78557217000000001</v>
      </c>
      <c r="AR15777" s="83">
        <v>-2.7095954</v>
      </c>
      <c r="AU15777" s="91"/>
      <c r="AW15777" s="89"/>
      <c r="BE15777" s="90"/>
      <c r="BF15777" s="84"/>
      <c r="BG15777" s="84">
        <f t="shared" si="248"/>
        <v>47106</v>
      </c>
    </row>
    <row r="15778" spans="39:59">
      <c r="AM15778" s="85" t="s">
        <v>16030</v>
      </c>
      <c r="AN15778" s="83">
        <v>3.4951851</v>
      </c>
      <c r="AO15778" s="84">
        <v>799.94403</v>
      </c>
      <c r="AP15778" s="83">
        <v>6310.9165000000003</v>
      </c>
      <c r="AQ15778" s="83">
        <v>0.78557515</v>
      </c>
      <c r="AR15778" s="83">
        <v>-2.7096100000000001</v>
      </c>
      <c r="AU15778" s="91"/>
      <c r="AW15778" s="89"/>
      <c r="BE15778" s="90"/>
      <c r="BF15778" s="84"/>
      <c r="BG15778" s="84">
        <f t="shared" si="248"/>
        <v>47106.5</v>
      </c>
    </row>
    <row r="15779" spans="39:59">
      <c r="AM15779" s="85" t="s">
        <v>16031</v>
      </c>
      <c r="AN15779" s="83">
        <v>3.4951832</v>
      </c>
      <c r="AO15779" s="84">
        <v>800.11157000000003</v>
      </c>
      <c r="AP15779" s="83">
        <v>6311.3163999999997</v>
      </c>
      <c r="AQ15779" s="83">
        <v>0.78558475000000005</v>
      </c>
      <c r="AR15779" s="83">
        <v>-2.7095984999999998</v>
      </c>
      <c r="AU15779" s="91"/>
      <c r="AW15779" s="89"/>
      <c r="BE15779" s="90"/>
      <c r="BF15779" s="84"/>
      <c r="BG15779" s="84">
        <f t="shared" si="248"/>
        <v>47107</v>
      </c>
    </row>
    <row r="15780" spans="39:59">
      <c r="AM15780" s="85" t="s">
        <v>16032</v>
      </c>
      <c r="AN15780" s="83">
        <v>3.4953002999999998</v>
      </c>
      <c r="AO15780" s="84">
        <v>799.97455000000002</v>
      </c>
      <c r="AP15780" s="83">
        <v>6311.7168000000001</v>
      </c>
      <c r="AQ15780" s="83">
        <v>0.78558587999999996</v>
      </c>
      <c r="AR15780" s="83">
        <v>-2.7097144000000002</v>
      </c>
      <c r="AU15780" s="91"/>
      <c r="AW15780" s="89"/>
      <c r="BE15780" s="90"/>
      <c r="BF15780" s="84"/>
      <c r="BG15780" s="84">
        <f t="shared" si="248"/>
        <v>47107.5</v>
      </c>
    </row>
    <row r="15781" spans="39:59">
      <c r="AM15781" s="85" t="s">
        <v>16033</v>
      </c>
      <c r="AN15781" s="83">
        <v>3.4954922000000002</v>
      </c>
      <c r="AO15781" s="84">
        <v>800.34009000000003</v>
      </c>
      <c r="AP15781" s="83">
        <v>6312.1166999999996</v>
      </c>
      <c r="AQ15781" s="83">
        <v>0.78559082999999996</v>
      </c>
      <c r="AR15781" s="83">
        <v>-2.7099012999999998</v>
      </c>
      <c r="AU15781" s="91"/>
      <c r="AW15781" s="89"/>
      <c r="BE15781" s="90"/>
      <c r="BF15781" s="84"/>
      <c r="BG15781" s="84">
        <f t="shared" si="248"/>
        <v>47108</v>
      </c>
    </row>
    <row r="15782" spans="39:59">
      <c r="AM15782" s="85" t="s">
        <v>16034</v>
      </c>
      <c r="AN15782" s="83">
        <v>3.4954290000000001</v>
      </c>
      <c r="AO15782" s="84">
        <v>799.89832000000001</v>
      </c>
      <c r="AP15782" s="83">
        <v>6312.5165999999999</v>
      </c>
      <c r="AQ15782" s="83">
        <v>0.78560662000000003</v>
      </c>
      <c r="AR15782" s="83">
        <v>-2.7098224000000002</v>
      </c>
      <c r="AU15782" s="91"/>
      <c r="AW15782" s="89"/>
      <c r="BE15782" s="90"/>
      <c r="BF15782" s="84"/>
      <c r="BG15782" s="84">
        <f t="shared" si="248"/>
        <v>47108.5</v>
      </c>
    </row>
    <row r="15783" spans="39:59">
      <c r="AM15783" s="85" t="s">
        <v>16035</v>
      </c>
      <c r="AN15783" s="83">
        <v>3.4954464000000001</v>
      </c>
      <c r="AO15783" s="84">
        <v>799.97448999999995</v>
      </c>
      <c r="AP15783" s="83">
        <v>6312.9165000000003</v>
      </c>
      <c r="AQ15783" s="83">
        <v>0.78560942</v>
      </c>
      <c r="AR15783" s="83">
        <v>-2.7098369999999998</v>
      </c>
      <c r="AU15783" s="91"/>
      <c r="AW15783" s="89"/>
      <c r="BE15783" s="90"/>
      <c r="BF15783" s="84"/>
      <c r="BG15783" s="84">
        <f t="shared" si="248"/>
        <v>47109</v>
      </c>
    </row>
    <row r="15784" spans="39:59">
      <c r="AM15784" s="85" t="s">
        <v>16036</v>
      </c>
      <c r="AN15784" s="83">
        <v>3.4955064999999998</v>
      </c>
      <c r="AO15784" s="84">
        <v>800.06592000000001</v>
      </c>
      <c r="AP15784" s="83">
        <v>6313.3168999999998</v>
      </c>
      <c r="AQ15784" s="83">
        <v>0.78561121</v>
      </c>
      <c r="AR15784" s="83">
        <v>-2.7098954000000002</v>
      </c>
      <c r="AU15784" s="91"/>
      <c r="AW15784" s="89"/>
      <c r="BE15784" s="90"/>
      <c r="BF15784" s="84"/>
      <c r="BG15784" s="84">
        <f t="shared" si="248"/>
        <v>47109.5</v>
      </c>
    </row>
    <row r="15785" spans="39:59">
      <c r="AM15785" s="85" t="s">
        <v>16037</v>
      </c>
      <c r="AN15785" s="83">
        <v>3.4955029</v>
      </c>
      <c r="AO15785" s="84">
        <v>800.06592000000001</v>
      </c>
      <c r="AP15785" s="83">
        <v>6313.7168000000001</v>
      </c>
      <c r="AQ15785" s="83">
        <v>0.78562021000000004</v>
      </c>
      <c r="AR15785" s="83">
        <v>-2.7098827000000001</v>
      </c>
      <c r="AU15785" s="91"/>
      <c r="AW15785" s="89"/>
      <c r="BE15785" s="90"/>
      <c r="BF15785" s="84"/>
      <c r="BG15785" s="84">
        <f t="shared" si="248"/>
        <v>47110</v>
      </c>
    </row>
    <row r="15786" spans="39:59">
      <c r="AM15786" s="85" t="s">
        <v>16038</v>
      </c>
      <c r="AN15786" s="83">
        <v>3.4954436000000002</v>
      </c>
      <c r="AO15786" s="84">
        <v>800.02020000000005</v>
      </c>
      <c r="AP15786" s="83">
        <v>6314.1166999999996</v>
      </c>
      <c r="AQ15786" s="83">
        <v>0.78562045000000003</v>
      </c>
      <c r="AR15786" s="83">
        <v>-2.7098230999999999</v>
      </c>
      <c r="AU15786" s="91"/>
      <c r="AW15786" s="89"/>
      <c r="BE15786" s="90"/>
      <c r="BF15786" s="84"/>
      <c r="BG15786" s="84">
        <f t="shared" si="248"/>
        <v>47110.5</v>
      </c>
    </row>
    <row r="15787" spans="39:59">
      <c r="AM15787" s="85" t="s">
        <v>16039</v>
      </c>
      <c r="AN15787" s="83">
        <v>3.4955324999999999</v>
      </c>
      <c r="AO15787" s="84">
        <v>800.05065999999999</v>
      </c>
      <c r="AP15787" s="83">
        <v>6314.5171</v>
      </c>
      <c r="AQ15787" s="83">
        <v>0.78561943999999995</v>
      </c>
      <c r="AR15787" s="83">
        <v>-2.7099129999999998</v>
      </c>
      <c r="AU15787" s="91"/>
      <c r="AW15787" s="89"/>
      <c r="BE15787" s="90"/>
      <c r="BF15787" s="84"/>
      <c r="BG15787" s="84">
        <f t="shared" si="248"/>
        <v>47111</v>
      </c>
    </row>
    <row r="15788" spans="39:59">
      <c r="AM15788" s="85" t="s">
        <v>16040</v>
      </c>
      <c r="AN15788" s="83">
        <v>3.4954909999999999</v>
      </c>
      <c r="AO15788" s="84">
        <v>800.06592000000001</v>
      </c>
      <c r="AP15788" s="83">
        <v>6314.9170000000004</v>
      </c>
      <c r="AQ15788" s="83">
        <v>0.78561901999999995</v>
      </c>
      <c r="AR15788" s="83">
        <v>-2.7098719999999998</v>
      </c>
      <c r="AU15788" s="91"/>
      <c r="AW15788" s="89"/>
      <c r="BE15788" s="90"/>
      <c r="BF15788" s="84"/>
      <c r="BG15788" s="84">
        <f t="shared" si="248"/>
        <v>47111.5</v>
      </c>
    </row>
    <row r="15789" spans="39:59">
      <c r="AM15789" s="85" t="s">
        <v>16041</v>
      </c>
      <c r="AN15789" s="83">
        <v>3.4954569000000002</v>
      </c>
      <c r="AO15789" s="84">
        <v>800.15734999999995</v>
      </c>
      <c r="AP15789" s="83">
        <v>6315.3168999999998</v>
      </c>
      <c r="AQ15789" s="83">
        <v>0.78561848000000001</v>
      </c>
      <c r="AR15789" s="83">
        <v>-2.7098384000000002</v>
      </c>
      <c r="AU15789" s="91"/>
      <c r="AW15789" s="89"/>
      <c r="BE15789" s="90"/>
      <c r="BF15789" s="84"/>
      <c r="BG15789" s="84">
        <f t="shared" si="248"/>
        <v>47112</v>
      </c>
    </row>
    <row r="15790" spans="39:59">
      <c r="AM15790" s="85" t="s">
        <v>16042</v>
      </c>
      <c r="AN15790" s="83">
        <v>3.4953734999999999</v>
      </c>
      <c r="AO15790" s="84">
        <v>800.09636999999998</v>
      </c>
      <c r="AP15790" s="83">
        <v>6315.7168000000001</v>
      </c>
      <c r="AQ15790" s="83">
        <v>0.78561252000000004</v>
      </c>
      <c r="AR15790" s="83">
        <v>-2.7097609</v>
      </c>
      <c r="AU15790" s="91"/>
      <c r="AW15790" s="89"/>
      <c r="BE15790" s="90"/>
      <c r="BF15790" s="84"/>
      <c r="BG15790" s="84">
        <f t="shared" si="248"/>
        <v>47112.5</v>
      </c>
    </row>
    <row r="15791" spans="39:59">
      <c r="AM15791" s="85" t="s">
        <v>16043</v>
      </c>
      <c r="AN15791" s="83">
        <v>3.4954138000000001</v>
      </c>
      <c r="AO15791" s="84">
        <v>799.83745999999996</v>
      </c>
      <c r="AP15791" s="83">
        <v>6316.1171999999997</v>
      </c>
      <c r="AQ15791" s="83">
        <v>0.78561795000000001</v>
      </c>
      <c r="AR15791" s="83">
        <v>-2.7097959999999999</v>
      </c>
      <c r="AU15791" s="91"/>
      <c r="AW15791" s="89"/>
      <c r="BE15791" s="90"/>
      <c r="BF15791" s="84"/>
      <c r="BG15791" s="84">
        <f t="shared" si="248"/>
        <v>47113</v>
      </c>
    </row>
    <row r="15792" spans="39:59">
      <c r="AM15792" s="85" t="s">
        <v>16044</v>
      </c>
      <c r="AN15792" s="83">
        <v>3.4955254</v>
      </c>
      <c r="AO15792" s="84">
        <v>800.06592000000001</v>
      </c>
      <c r="AP15792" s="83">
        <v>6316.5171</v>
      </c>
      <c r="AQ15792" s="83">
        <v>0.78562653000000005</v>
      </c>
      <c r="AR15792" s="83">
        <v>-2.7098989000000002</v>
      </c>
      <c r="AU15792" s="91"/>
      <c r="AW15792" s="89"/>
      <c r="BE15792" s="90"/>
      <c r="BF15792" s="84"/>
      <c r="BG15792" s="84">
        <f t="shared" si="248"/>
        <v>47113.5</v>
      </c>
    </row>
    <row r="15793" spans="39:59">
      <c r="AM15793" s="85" t="s">
        <v>16045</v>
      </c>
      <c r="AN15793" s="83">
        <v>3.4956303000000002</v>
      </c>
      <c r="AO15793" s="84">
        <v>799.92882999999995</v>
      </c>
      <c r="AP15793" s="83">
        <v>6316.9170000000004</v>
      </c>
      <c r="AQ15793" s="83">
        <v>0.78563273</v>
      </c>
      <c r="AR15793" s="83">
        <v>-2.7099973999999998</v>
      </c>
      <c r="AU15793" s="91"/>
      <c r="AW15793" s="89"/>
      <c r="BE15793" s="90"/>
      <c r="BF15793" s="84"/>
      <c r="BG15793" s="84">
        <f t="shared" si="248"/>
        <v>47114</v>
      </c>
    </row>
    <row r="15794" spans="39:59">
      <c r="AM15794" s="85" t="s">
        <v>16046</v>
      </c>
      <c r="AN15794" s="83">
        <v>3.4956136</v>
      </c>
      <c r="AO15794" s="84">
        <v>800.08112000000006</v>
      </c>
      <c r="AP15794" s="83">
        <v>6317.3173999999999</v>
      </c>
      <c r="AQ15794" s="83">
        <v>0.78563583000000003</v>
      </c>
      <c r="AR15794" s="83">
        <v>-2.7099779000000002</v>
      </c>
      <c r="AU15794" s="91"/>
      <c r="AW15794" s="89"/>
      <c r="BE15794" s="90"/>
      <c r="BF15794" s="84"/>
      <c r="BG15794" s="84">
        <f t="shared" si="248"/>
        <v>47114.5</v>
      </c>
    </row>
    <row r="15795" spans="39:59">
      <c r="AM15795" s="85" t="s">
        <v>16047</v>
      </c>
      <c r="AN15795" s="83">
        <v>3.4955606000000001</v>
      </c>
      <c r="AO15795" s="84">
        <v>800.09636999999998</v>
      </c>
      <c r="AP15795" s="83">
        <v>6317.7173000000003</v>
      </c>
      <c r="AQ15795" s="83">
        <v>0.78563225000000003</v>
      </c>
      <c r="AR15795" s="83">
        <v>-2.7099283000000001</v>
      </c>
      <c r="AU15795" s="91"/>
      <c r="AW15795" s="89"/>
      <c r="BE15795" s="90"/>
      <c r="BF15795" s="84"/>
      <c r="BG15795" s="84">
        <f t="shared" si="248"/>
        <v>47115</v>
      </c>
    </row>
    <row r="15796" spans="39:59">
      <c r="AM15796" s="85" t="s">
        <v>16048</v>
      </c>
      <c r="AN15796" s="83">
        <v>3.4956539000000002</v>
      </c>
      <c r="AO15796" s="84">
        <v>800.14202999999998</v>
      </c>
      <c r="AP15796" s="83">
        <v>6318.1171999999997</v>
      </c>
      <c r="AQ15796" s="83">
        <v>0.78561758999999998</v>
      </c>
      <c r="AR15796" s="83">
        <v>-2.7100363000000001</v>
      </c>
      <c r="AU15796" s="91"/>
      <c r="AW15796" s="89"/>
      <c r="BE15796" s="90"/>
      <c r="BF15796" s="84"/>
      <c r="BG15796" s="84">
        <f t="shared" si="248"/>
        <v>47115.5</v>
      </c>
    </row>
    <row r="15797" spans="39:59">
      <c r="AM15797" s="85" t="s">
        <v>16049</v>
      </c>
      <c r="AN15797" s="83">
        <v>3.4955175000000001</v>
      </c>
      <c r="AO15797" s="84">
        <v>800.18773999999996</v>
      </c>
      <c r="AP15797" s="83">
        <v>6318.5171</v>
      </c>
      <c r="AQ15797" s="83">
        <v>0.78560704000000003</v>
      </c>
      <c r="AR15797" s="83">
        <v>-2.7099104000000001</v>
      </c>
      <c r="AU15797" s="91"/>
      <c r="AW15797" s="89"/>
      <c r="BE15797" s="90"/>
      <c r="BF15797" s="84"/>
      <c r="BG15797" s="84">
        <f t="shared" si="248"/>
        <v>47116</v>
      </c>
    </row>
    <row r="15798" spans="39:59">
      <c r="AM15798" s="85" t="s">
        <v>16050</v>
      </c>
      <c r="AN15798" s="83">
        <v>3.4953753999999999</v>
      </c>
      <c r="AO15798" s="84">
        <v>799.94403</v>
      </c>
      <c r="AP15798" s="83">
        <v>6318.9174999999996</v>
      </c>
      <c r="AQ15798" s="83">
        <v>0.78560525000000003</v>
      </c>
      <c r="AR15798" s="83">
        <v>-2.7097701999999999</v>
      </c>
      <c r="AU15798" s="91"/>
      <c r="AW15798" s="89"/>
      <c r="BE15798" s="90"/>
      <c r="BF15798" s="84"/>
      <c r="BG15798" s="84">
        <f t="shared" si="248"/>
        <v>47116.5</v>
      </c>
    </row>
    <row r="15799" spans="39:59">
      <c r="AM15799" s="85" t="s">
        <v>16051</v>
      </c>
      <c r="AN15799" s="83">
        <v>3.4954336000000001</v>
      </c>
      <c r="AO15799" s="84">
        <v>800.09636999999998</v>
      </c>
      <c r="AP15799" s="83">
        <v>6319.3173999999999</v>
      </c>
      <c r="AQ15799" s="83">
        <v>0.78561281999999999</v>
      </c>
      <c r="AR15799" s="83">
        <v>-2.7098206999999999</v>
      </c>
      <c r="AU15799" s="91"/>
      <c r="AW15799" s="89"/>
      <c r="BE15799" s="90"/>
      <c r="BF15799" s="84"/>
      <c r="BG15799" s="84">
        <f t="shared" si="248"/>
        <v>47117</v>
      </c>
    </row>
    <row r="15800" spans="39:59">
      <c r="AM15800" s="85" t="s">
        <v>16052</v>
      </c>
      <c r="AN15800" s="83">
        <v>3.4955492000000001</v>
      </c>
      <c r="AO15800" s="84">
        <v>800.06592000000001</v>
      </c>
      <c r="AP15800" s="83">
        <v>6319.7173000000003</v>
      </c>
      <c r="AQ15800" s="83">
        <v>0.78561318000000002</v>
      </c>
      <c r="AR15800" s="83">
        <v>-2.7099361000000002</v>
      </c>
      <c r="AU15800" s="91"/>
      <c r="AW15800" s="89"/>
      <c r="BE15800" s="90"/>
      <c r="BF15800" s="84"/>
      <c r="BG15800" s="84">
        <f t="shared" si="248"/>
        <v>47117.5</v>
      </c>
    </row>
    <row r="15801" spans="39:59">
      <c r="AM15801" s="85" t="s">
        <v>16053</v>
      </c>
      <c r="AN15801" s="83">
        <v>3.4956298000000001</v>
      </c>
      <c r="AO15801" s="84">
        <v>800.14209000000005</v>
      </c>
      <c r="AP15801" s="83">
        <v>6320.1176999999998</v>
      </c>
      <c r="AQ15801" s="83">
        <v>0.78561853999999998</v>
      </c>
      <c r="AR15801" s="83">
        <v>-2.7100111999999998</v>
      </c>
      <c r="AU15801" s="91"/>
      <c r="AW15801" s="89"/>
      <c r="BE15801" s="90"/>
      <c r="BF15801" s="84"/>
      <c r="BG15801" s="84">
        <f t="shared" si="248"/>
        <v>47118</v>
      </c>
    </row>
    <row r="15802" spans="39:59">
      <c r="AM15802" s="85" t="s">
        <v>16054</v>
      </c>
      <c r="AN15802" s="83">
        <v>3.4957666000000001</v>
      </c>
      <c r="AO15802" s="84">
        <v>800.20306000000005</v>
      </c>
      <c r="AP15802" s="83">
        <v>6320.5176000000001</v>
      </c>
      <c r="AQ15802" s="83">
        <v>0.78562628999999995</v>
      </c>
      <c r="AR15802" s="83">
        <v>-2.7101405000000001</v>
      </c>
      <c r="AU15802" s="91"/>
      <c r="AW15802" s="89"/>
      <c r="BE15802" s="90"/>
      <c r="BF15802" s="84"/>
      <c r="BG15802" s="84">
        <f t="shared" si="248"/>
        <v>47118.5</v>
      </c>
    </row>
    <row r="15803" spans="39:59">
      <c r="AM15803" s="85" t="s">
        <v>16055</v>
      </c>
      <c r="AN15803" s="83">
        <v>3.4957318000000002</v>
      </c>
      <c r="AO15803" s="84">
        <v>800.02020000000005</v>
      </c>
      <c r="AP15803" s="83">
        <v>6320.9174999999996</v>
      </c>
      <c r="AQ15803" s="83">
        <v>0.78563707999999999</v>
      </c>
      <c r="AR15803" s="83">
        <v>-2.7100947</v>
      </c>
      <c r="AU15803" s="91"/>
      <c r="AW15803" s="89"/>
      <c r="BE15803" s="90"/>
      <c r="BF15803" s="84"/>
      <c r="BG15803" s="84">
        <f t="shared" si="248"/>
        <v>47119</v>
      </c>
    </row>
    <row r="15804" spans="39:59">
      <c r="AM15804" s="85" t="s">
        <v>16056</v>
      </c>
      <c r="AN15804" s="83">
        <v>3.4957864000000001</v>
      </c>
      <c r="AO15804" s="84">
        <v>800.08118000000002</v>
      </c>
      <c r="AP15804" s="83">
        <v>6321.3179</v>
      </c>
      <c r="AQ15804" s="83">
        <v>0.78565311000000004</v>
      </c>
      <c r="AR15804" s="83">
        <v>-2.7101332999999999</v>
      </c>
      <c r="AU15804" s="91"/>
      <c r="AW15804" s="89"/>
      <c r="BE15804" s="90"/>
      <c r="BF15804" s="84"/>
      <c r="BG15804" s="84">
        <f t="shared" si="248"/>
        <v>47119.5</v>
      </c>
    </row>
    <row r="15805" spans="39:59">
      <c r="AM15805" s="85" t="s">
        <v>16057</v>
      </c>
      <c r="AN15805" s="83">
        <v>3.4958581999999998</v>
      </c>
      <c r="AO15805" s="84">
        <v>799.88318000000004</v>
      </c>
      <c r="AP15805" s="83">
        <v>6321.7178000000004</v>
      </c>
      <c r="AQ15805" s="83">
        <v>0.78565896000000002</v>
      </c>
      <c r="AR15805" s="83">
        <v>-2.7101991000000001</v>
      </c>
      <c r="AU15805" s="91"/>
      <c r="AW15805" s="89"/>
      <c r="BE15805" s="90"/>
      <c r="BF15805" s="84"/>
      <c r="BG15805" s="84">
        <f t="shared" si="248"/>
        <v>47120</v>
      </c>
    </row>
    <row r="15806" spans="39:59">
      <c r="AM15806" s="85" t="s">
        <v>16058</v>
      </c>
      <c r="AN15806" s="83">
        <v>3.4957723999999999</v>
      </c>
      <c r="AO15806" s="84">
        <v>800.34009000000003</v>
      </c>
      <c r="AP15806" s="83">
        <v>6322.1176999999998</v>
      </c>
      <c r="AQ15806" s="83">
        <v>0.78566276999999995</v>
      </c>
      <c r="AR15806" s="83">
        <v>-2.7101096999999998</v>
      </c>
      <c r="AU15806" s="91"/>
      <c r="AW15806" s="89"/>
      <c r="BE15806" s="90"/>
      <c r="BF15806" s="84"/>
      <c r="BG15806" s="84">
        <f t="shared" si="248"/>
        <v>47120.5</v>
      </c>
    </row>
    <row r="15807" spans="39:59">
      <c r="AM15807" s="85" t="s">
        <v>16059</v>
      </c>
      <c r="AN15807" s="83">
        <v>3.4957657000000002</v>
      </c>
      <c r="AO15807" s="84">
        <v>800.14209000000005</v>
      </c>
      <c r="AP15807" s="83">
        <v>6322.5181000000002</v>
      </c>
      <c r="AQ15807" s="83">
        <v>0.78566663999999997</v>
      </c>
      <c r="AR15807" s="83">
        <v>-2.710099</v>
      </c>
      <c r="AU15807" s="91"/>
      <c r="AW15807" s="89"/>
      <c r="BE15807" s="90"/>
      <c r="BF15807" s="84"/>
      <c r="BG15807" s="84">
        <f t="shared" si="248"/>
        <v>47121</v>
      </c>
    </row>
    <row r="15808" spans="39:59">
      <c r="AM15808" s="85" t="s">
        <v>16060</v>
      </c>
      <c r="AN15808" s="83">
        <v>3.4956768</v>
      </c>
      <c r="AO15808" s="84">
        <v>800.20306000000005</v>
      </c>
      <c r="AP15808" s="83">
        <v>6322.9179999999997</v>
      </c>
      <c r="AQ15808" s="83">
        <v>0.78567237000000001</v>
      </c>
      <c r="AR15808" s="83">
        <v>-2.7100043</v>
      </c>
      <c r="AU15808" s="91"/>
      <c r="AW15808" s="89"/>
      <c r="BE15808" s="90"/>
      <c r="BF15808" s="84"/>
      <c r="BG15808" s="84">
        <f t="shared" si="248"/>
        <v>47121.5</v>
      </c>
    </row>
    <row r="15809" spans="39:59">
      <c r="AM15809" s="85" t="s">
        <v>16061</v>
      </c>
      <c r="AN15809" s="83">
        <v>3.4956505</v>
      </c>
      <c r="AO15809" s="84">
        <v>799.95929000000001</v>
      </c>
      <c r="AP15809" s="83">
        <v>6323.3179</v>
      </c>
      <c r="AQ15809" s="83">
        <v>0.78567600000000004</v>
      </c>
      <c r="AR15809" s="83">
        <v>-2.7099745</v>
      </c>
      <c r="AU15809" s="91"/>
      <c r="AW15809" s="89"/>
      <c r="BE15809" s="90"/>
      <c r="BF15809" s="84"/>
      <c r="BG15809" s="84">
        <f t="shared" si="248"/>
        <v>47122</v>
      </c>
    </row>
    <row r="15810" spans="39:59">
      <c r="AM15810" s="85" t="s">
        <v>16062</v>
      </c>
      <c r="AN15810" s="83">
        <v>3.4956613000000001</v>
      </c>
      <c r="AO15810" s="84">
        <v>800.18773999999996</v>
      </c>
      <c r="AP15810" s="83">
        <v>6323.7178000000004</v>
      </c>
      <c r="AQ15810" s="83">
        <v>0.78567922000000001</v>
      </c>
      <c r="AR15810" s="83">
        <v>-2.7099818999999998</v>
      </c>
      <c r="AU15810" s="91"/>
      <c r="AW15810" s="89"/>
      <c r="BE15810" s="90"/>
      <c r="BF15810" s="84"/>
      <c r="BG15810" s="84">
        <f t="shared" si="248"/>
        <v>47122.5</v>
      </c>
    </row>
    <row r="15811" spans="39:59">
      <c r="AM15811" s="85" t="s">
        <v>16063</v>
      </c>
      <c r="AN15811" s="83">
        <v>3.4955949999999998</v>
      </c>
      <c r="AO15811" s="84">
        <v>800.02020000000005</v>
      </c>
      <c r="AP15811" s="83">
        <v>6324.1181999999999</v>
      </c>
      <c r="AQ15811" s="83">
        <v>0.78567867999999996</v>
      </c>
      <c r="AR15811" s="83">
        <v>-2.7099164</v>
      </c>
      <c r="AU15811" s="91"/>
      <c r="AW15811" s="89"/>
      <c r="BE15811" s="90"/>
      <c r="BF15811" s="84"/>
      <c r="BG15811" s="84">
        <f t="shared" si="248"/>
        <v>47123</v>
      </c>
    </row>
    <row r="15812" spans="39:59">
      <c r="AM15812" s="85" t="s">
        <v>16064</v>
      </c>
      <c r="AN15812" s="83">
        <v>3.4955809000000002</v>
      </c>
      <c r="AO15812" s="84">
        <v>800.03545999999994</v>
      </c>
      <c r="AP15812" s="83">
        <v>6324.5181000000002</v>
      </c>
      <c r="AQ15812" s="83">
        <v>0.78568601999999998</v>
      </c>
      <c r="AR15812" s="83">
        <v>-2.7098949000000001</v>
      </c>
      <c r="AU15812" s="91"/>
      <c r="AW15812" s="89"/>
      <c r="BE15812" s="90"/>
      <c r="BF15812" s="84"/>
      <c r="BG15812" s="84">
        <f t="shared" si="248"/>
        <v>47123.5</v>
      </c>
    </row>
    <row r="15813" spans="39:59">
      <c r="AM15813" s="85" t="s">
        <v>16065</v>
      </c>
      <c r="AN15813" s="83">
        <v>3.4956564999999999</v>
      </c>
      <c r="AO15813" s="84">
        <v>800.21825999999999</v>
      </c>
      <c r="AP15813" s="83">
        <v>6324.9179999999997</v>
      </c>
      <c r="AQ15813" s="83">
        <v>0.78568709000000003</v>
      </c>
      <c r="AR15813" s="83">
        <v>-2.7099695000000001</v>
      </c>
      <c r="AU15813" s="91"/>
      <c r="AW15813" s="89"/>
      <c r="BE15813" s="90"/>
      <c r="BF15813" s="84"/>
      <c r="BG15813" s="84">
        <f t="shared" ref="BG15813:BG15876" si="249">BG15812+0.5</f>
        <v>47124</v>
      </c>
    </row>
    <row r="15814" spans="39:59">
      <c r="AM15814" s="85" t="s">
        <v>16066</v>
      </c>
      <c r="AN15814" s="83">
        <v>3.4956516999999998</v>
      </c>
      <c r="AO15814" s="84">
        <v>800.15728999999999</v>
      </c>
      <c r="AP15814" s="83">
        <v>6325.3184000000001</v>
      </c>
      <c r="AQ15814" s="83">
        <v>0.78569703999999996</v>
      </c>
      <c r="AR15814" s="83">
        <v>-2.7099546999999999</v>
      </c>
      <c r="AU15814" s="91"/>
      <c r="AW15814" s="89"/>
      <c r="BE15814" s="90"/>
      <c r="BF15814" s="84"/>
      <c r="BG15814" s="84">
        <f t="shared" si="249"/>
        <v>47124.5</v>
      </c>
    </row>
    <row r="15815" spans="39:59">
      <c r="AM15815" s="85" t="s">
        <v>16067</v>
      </c>
      <c r="AN15815" s="83">
        <v>3.4955666000000001</v>
      </c>
      <c r="AO15815" s="84">
        <v>800.06592000000001</v>
      </c>
      <c r="AP15815" s="83">
        <v>6325.7183000000005</v>
      </c>
      <c r="AQ15815" s="83">
        <v>0.78570669999999998</v>
      </c>
      <c r="AR15815" s="83">
        <v>-2.7098597999999998</v>
      </c>
      <c r="AU15815" s="91"/>
      <c r="AW15815" s="89"/>
      <c r="BE15815" s="90"/>
      <c r="BF15815" s="84"/>
      <c r="BG15815" s="84">
        <f t="shared" si="249"/>
        <v>47125</v>
      </c>
    </row>
    <row r="15816" spans="39:59">
      <c r="AM15816" s="85" t="s">
        <v>16068</v>
      </c>
      <c r="AN15816" s="83">
        <v>3.4955153000000001</v>
      </c>
      <c r="AO15816" s="84">
        <v>799.98974999999996</v>
      </c>
      <c r="AP15816" s="83">
        <v>6326.1181999999999</v>
      </c>
      <c r="AQ15816" s="83">
        <v>0.78570962</v>
      </c>
      <c r="AR15816" s="83">
        <v>-2.7098057</v>
      </c>
      <c r="AU15816" s="91"/>
      <c r="AW15816" s="89"/>
      <c r="BE15816" s="90"/>
      <c r="BF15816" s="84"/>
      <c r="BG15816" s="84">
        <f t="shared" si="249"/>
        <v>47125.5</v>
      </c>
    </row>
    <row r="15817" spans="39:59">
      <c r="AM15817" s="85" t="s">
        <v>16069</v>
      </c>
      <c r="AN15817" s="83">
        <v>3.4955881</v>
      </c>
      <c r="AO15817" s="84">
        <v>800.11157000000003</v>
      </c>
      <c r="AP15817" s="83">
        <v>6326.5186000000003</v>
      </c>
      <c r="AQ15817" s="83">
        <v>0.78572684999999998</v>
      </c>
      <c r="AR15817" s="83">
        <v>-2.7098613</v>
      </c>
      <c r="AU15817" s="91"/>
      <c r="AW15817" s="89"/>
      <c r="BE15817" s="90"/>
      <c r="BF15817" s="84"/>
      <c r="BG15817" s="84">
        <f t="shared" si="249"/>
        <v>47126</v>
      </c>
    </row>
    <row r="15818" spans="39:59">
      <c r="AM15818" s="85" t="s">
        <v>16070</v>
      </c>
      <c r="AN15818" s="83">
        <v>3.4956402999999998</v>
      </c>
      <c r="AO15818" s="84">
        <v>800.11162999999999</v>
      </c>
      <c r="AP15818" s="83">
        <v>6326.9184999999998</v>
      </c>
      <c r="AQ15818" s="83">
        <v>0.78572810000000004</v>
      </c>
      <c r="AR15818" s="83">
        <v>-2.7099123000000001</v>
      </c>
      <c r="AU15818" s="91"/>
      <c r="AW15818" s="89"/>
      <c r="BE15818" s="90"/>
      <c r="BF15818" s="84"/>
      <c r="BG15818" s="84">
        <f t="shared" si="249"/>
        <v>47126.5</v>
      </c>
    </row>
    <row r="15819" spans="39:59">
      <c r="AM15819" s="85" t="s">
        <v>16071</v>
      </c>
      <c r="AN15819" s="83">
        <v>3.4956950999999998</v>
      </c>
      <c r="AO15819" s="84">
        <v>800.02020000000005</v>
      </c>
      <c r="AP15819" s="83">
        <v>6327.3184000000001</v>
      </c>
      <c r="AQ15819" s="83">
        <v>0.78573667999999997</v>
      </c>
      <c r="AR15819" s="83">
        <v>-2.7099582999999998</v>
      </c>
      <c r="AU15819" s="91"/>
      <c r="AW15819" s="89"/>
      <c r="BE15819" s="90"/>
      <c r="BF15819" s="84"/>
      <c r="BG15819" s="84">
        <f t="shared" si="249"/>
        <v>47127</v>
      </c>
    </row>
    <row r="15820" spans="39:59">
      <c r="AM15820" s="85" t="s">
        <v>16072</v>
      </c>
      <c r="AN15820" s="83">
        <v>3.4957142000000001</v>
      </c>
      <c r="AO15820" s="84">
        <v>800.03552000000002</v>
      </c>
      <c r="AP15820" s="83">
        <v>6327.7183000000005</v>
      </c>
      <c r="AQ15820" s="83">
        <v>0.78574805999999997</v>
      </c>
      <c r="AR15820" s="83">
        <v>-2.7099662000000002</v>
      </c>
      <c r="AU15820" s="91"/>
      <c r="AW15820" s="89"/>
      <c r="BE15820" s="90"/>
      <c r="BF15820" s="84"/>
      <c r="BG15820" s="84">
        <f t="shared" si="249"/>
        <v>47127.5</v>
      </c>
    </row>
    <row r="15821" spans="39:59">
      <c r="AM15821" s="85" t="s">
        <v>16073</v>
      </c>
      <c r="AN15821" s="83">
        <v>3.4958029000000002</v>
      </c>
      <c r="AO15821" s="84">
        <v>800.14209000000005</v>
      </c>
      <c r="AP15821" s="83">
        <v>6328.1187</v>
      </c>
      <c r="AQ15821" s="83">
        <v>0.78576243000000001</v>
      </c>
      <c r="AR15821" s="83">
        <v>-2.7100403000000002</v>
      </c>
      <c r="AU15821" s="91"/>
      <c r="AW15821" s="89"/>
      <c r="BE15821" s="90"/>
      <c r="BF15821" s="84"/>
      <c r="BG15821" s="84">
        <f t="shared" si="249"/>
        <v>47128</v>
      </c>
    </row>
    <row r="15822" spans="39:59">
      <c r="AM15822" s="85" t="s">
        <v>16074</v>
      </c>
      <c r="AN15822" s="83">
        <v>3.4958035999999999</v>
      </c>
      <c r="AO15822" s="84">
        <v>800.20299999999997</v>
      </c>
      <c r="AP15822" s="83">
        <v>6328.5186000000003</v>
      </c>
      <c r="AQ15822" s="83">
        <v>0.78576809000000003</v>
      </c>
      <c r="AR15822" s="83">
        <v>-2.7100355999999999</v>
      </c>
      <c r="AU15822" s="91"/>
      <c r="AW15822" s="89"/>
      <c r="BE15822" s="90"/>
      <c r="BF15822" s="84"/>
      <c r="BG15822" s="84">
        <f t="shared" si="249"/>
        <v>47128.5</v>
      </c>
    </row>
    <row r="15823" spans="39:59">
      <c r="AM15823" s="85" t="s">
        <v>16075</v>
      </c>
      <c r="AN15823" s="83">
        <v>3.4959015999999998</v>
      </c>
      <c r="AO15823" s="84">
        <v>800.18773999999996</v>
      </c>
      <c r="AP15823" s="83">
        <v>6328.9184999999998</v>
      </c>
      <c r="AQ15823" s="83">
        <v>0.78577828000000005</v>
      </c>
      <c r="AR15823" s="83">
        <v>-2.7101232999999998</v>
      </c>
      <c r="AU15823" s="91"/>
      <c r="AW15823" s="89"/>
      <c r="BE15823" s="90"/>
      <c r="BF15823" s="84"/>
      <c r="BG15823" s="84">
        <f t="shared" si="249"/>
        <v>47129</v>
      </c>
    </row>
    <row r="15824" spans="39:59">
      <c r="AM15824" s="85" t="s">
        <v>16076</v>
      </c>
      <c r="AN15824" s="83">
        <v>3.4960000999999998</v>
      </c>
      <c r="AO15824" s="84">
        <v>799.95929000000001</v>
      </c>
      <c r="AP15824" s="83">
        <v>6329.3188</v>
      </c>
      <c r="AQ15824" s="83">
        <v>0.78578687000000003</v>
      </c>
      <c r="AR15824" s="83">
        <v>-2.7102132000000001</v>
      </c>
      <c r="AU15824" s="91"/>
      <c r="AW15824" s="89"/>
      <c r="BE15824" s="90"/>
      <c r="BF15824" s="84"/>
      <c r="BG15824" s="84">
        <f t="shared" si="249"/>
        <v>47129.5</v>
      </c>
    </row>
    <row r="15825" spans="39:59">
      <c r="AM15825" s="85" t="s">
        <v>16077</v>
      </c>
      <c r="AN15825" s="83">
        <v>3.4959874000000002</v>
      </c>
      <c r="AO15825" s="84">
        <v>800.11157000000003</v>
      </c>
      <c r="AP15825" s="83">
        <v>6329.7187999999996</v>
      </c>
      <c r="AQ15825" s="83">
        <v>0.78579604999999997</v>
      </c>
      <c r="AR15825" s="83">
        <v>-2.7101912000000001</v>
      </c>
      <c r="AU15825" s="91"/>
      <c r="AW15825" s="89"/>
      <c r="BE15825" s="90"/>
      <c r="BF15825" s="84"/>
      <c r="BG15825" s="84">
        <f t="shared" si="249"/>
        <v>47130</v>
      </c>
    </row>
    <row r="15826" spans="39:59">
      <c r="AM15826" s="85" t="s">
        <v>16078</v>
      </c>
      <c r="AN15826" s="83">
        <v>3.4960458000000001</v>
      </c>
      <c r="AO15826" s="84">
        <v>800.05065999999999</v>
      </c>
      <c r="AP15826" s="83">
        <v>6330.1187</v>
      </c>
      <c r="AQ15826" s="83">
        <v>0.78580450999999996</v>
      </c>
      <c r="AR15826" s="83">
        <v>-2.7102412999999999</v>
      </c>
      <c r="AU15826" s="91"/>
      <c r="AW15826" s="89"/>
      <c r="BE15826" s="90"/>
      <c r="BF15826" s="84"/>
      <c r="BG15826" s="84">
        <f t="shared" si="249"/>
        <v>47130.5</v>
      </c>
    </row>
    <row r="15827" spans="39:59">
      <c r="AM15827" s="85" t="s">
        <v>16079</v>
      </c>
      <c r="AN15827" s="83">
        <v>3.4960871</v>
      </c>
      <c r="AO15827" s="84">
        <v>800.09636999999998</v>
      </c>
      <c r="AP15827" s="83">
        <v>6330.5190000000002</v>
      </c>
      <c r="AQ15827" s="83">
        <v>0.78581559999999995</v>
      </c>
      <c r="AR15827" s="83">
        <v>-2.7102713999999999</v>
      </c>
      <c r="AU15827" s="91"/>
      <c r="AW15827" s="89"/>
      <c r="BE15827" s="90"/>
      <c r="BF15827" s="84"/>
      <c r="BG15827" s="84">
        <f t="shared" si="249"/>
        <v>47131</v>
      </c>
    </row>
    <row r="15828" spans="39:59">
      <c r="AM15828" s="85" t="s">
        <v>16080</v>
      </c>
      <c r="AN15828" s="83">
        <v>3.4961335999999998</v>
      </c>
      <c r="AO15828" s="84">
        <v>800.12683000000004</v>
      </c>
      <c r="AP15828" s="83">
        <v>6330.9188999999997</v>
      </c>
      <c r="AQ15828" s="83">
        <v>0.78582233000000001</v>
      </c>
      <c r="AR15828" s="83">
        <v>-2.7103112</v>
      </c>
      <c r="AU15828" s="91"/>
      <c r="AW15828" s="89"/>
      <c r="BE15828" s="90"/>
      <c r="BF15828" s="84"/>
      <c r="BG15828" s="84">
        <f t="shared" si="249"/>
        <v>47131.5</v>
      </c>
    </row>
    <row r="15829" spans="39:59">
      <c r="AM15829" s="85" t="s">
        <v>16081</v>
      </c>
      <c r="AN15829" s="83">
        <v>3.4961590999999999</v>
      </c>
      <c r="AO15829" s="84">
        <v>800.12683000000004</v>
      </c>
      <c r="AP15829" s="83">
        <v>6331.3188</v>
      </c>
      <c r="AQ15829" s="83">
        <v>0.78582649999999998</v>
      </c>
      <c r="AR15829" s="83">
        <v>-2.7103326000000001</v>
      </c>
      <c r="AU15829" s="91"/>
      <c r="AW15829" s="89"/>
      <c r="BE15829" s="90"/>
      <c r="BF15829" s="84"/>
      <c r="BG15829" s="84">
        <f t="shared" si="249"/>
        <v>47132</v>
      </c>
    </row>
    <row r="15830" spans="39:59">
      <c r="AM15830" s="85" t="s">
        <v>16082</v>
      </c>
      <c r="AN15830" s="83">
        <v>3.4961495</v>
      </c>
      <c r="AO15830" s="84">
        <v>800.11157000000003</v>
      </c>
      <c r="AP15830" s="83">
        <v>6331.7187999999996</v>
      </c>
      <c r="AQ15830" s="83">
        <v>0.78583263999999997</v>
      </c>
      <c r="AR15830" s="83">
        <v>-2.7103169</v>
      </c>
      <c r="AU15830" s="91"/>
      <c r="AW15830" s="89"/>
      <c r="BE15830" s="90"/>
      <c r="BF15830" s="84"/>
      <c r="BG15830" s="84">
        <f t="shared" si="249"/>
        <v>47132.5</v>
      </c>
    </row>
    <row r="15831" spans="39:59">
      <c r="AM15831" s="85" t="s">
        <v>16083</v>
      </c>
      <c r="AN15831" s="83">
        <v>3.4962257999999999</v>
      </c>
      <c r="AO15831" s="84">
        <v>800.14209000000005</v>
      </c>
      <c r="AP15831" s="83">
        <v>6332.1190999999999</v>
      </c>
      <c r="AQ15831" s="83">
        <v>0.78584503999999999</v>
      </c>
      <c r="AR15831" s="83">
        <v>-2.7103807999999998</v>
      </c>
      <c r="AU15831" s="91"/>
      <c r="AW15831" s="89"/>
      <c r="BE15831" s="90"/>
      <c r="BF15831" s="84"/>
      <c r="BG15831" s="84">
        <f t="shared" si="249"/>
        <v>47133</v>
      </c>
    </row>
    <row r="15832" spans="39:59">
      <c r="AM15832" s="85" t="s">
        <v>16084</v>
      </c>
      <c r="AN15832" s="83">
        <v>3.4961481000000001</v>
      </c>
      <c r="AO15832" s="84">
        <v>800.11157000000003</v>
      </c>
      <c r="AP15832" s="83">
        <v>6332.5190000000002</v>
      </c>
      <c r="AQ15832" s="83">
        <v>0.78584790000000004</v>
      </c>
      <c r="AR15832" s="83">
        <v>-2.7103001999999998</v>
      </c>
      <c r="AU15832" s="91"/>
      <c r="AW15832" s="89"/>
      <c r="BE15832" s="90"/>
      <c r="BF15832" s="84"/>
      <c r="BG15832" s="84">
        <f t="shared" si="249"/>
        <v>47133.5</v>
      </c>
    </row>
    <row r="15833" spans="39:59">
      <c r="AM15833" s="85" t="s">
        <v>16085</v>
      </c>
      <c r="AN15833" s="83">
        <v>3.4961690999999999</v>
      </c>
      <c r="AO15833" s="84">
        <v>800.005</v>
      </c>
      <c r="AP15833" s="83">
        <v>6332.9188999999997</v>
      </c>
      <c r="AQ15833" s="83">
        <v>0.78585947</v>
      </c>
      <c r="AR15833" s="83">
        <v>-2.7103095000000001</v>
      </c>
      <c r="AU15833" s="91"/>
      <c r="AW15833" s="89"/>
      <c r="BE15833" s="90"/>
      <c r="BF15833" s="84"/>
      <c r="BG15833" s="84">
        <f t="shared" si="249"/>
        <v>47134</v>
      </c>
    </row>
    <row r="15834" spans="39:59">
      <c r="AM15834" s="85" t="s">
        <v>16086</v>
      </c>
      <c r="AN15834" s="83">
        <v>3.4963784000000002</v>
      </c>
      <c r="AO15834" s="84">
        <v>800.26391999999998</v>
      </c>
      <c r="AP15834" s="83">
        <v>6333.3193000000001</v>
      </c>
      <c r="AQ15834" s="83">
        <v>0.78586876000000006</v>
      </c>
      <c r="AR15834" s="83">
        <v>-2.7105095000000001</v>
      </c>
      <c r="AU15834" s="91"/>
      <c r="AW15834" s="89"/>
      <c r="BE15834" s="90"/>
      <c r="BF15834" s="84"/>
      <c r="BG15834" s="84">
        <f t="shared" si="249"/>
        <v>47134.5</v>
      </c>
    </row>
    <row r="15835" spans="39:59">
      <c r="AM15835" s="85" t="s">
        <v>16087</v>
      </c>
      <c r="AN15835" s="83">
        <v>3.4963717000000001</v>
      </c>
      <c r="AO15835" s="84">
        <v>799.94403</v>
      </c>
      <c r="AP15835" s="83">
        <v>6333.7191999999995</v>
      </c>
      <c r="AQ15835" s="83">
        <v>0.78588807999999999</v>
      </c>
      <c r="AR15835" s="83">
        <v>-2.7104835999999999</v>
      </c>
      <c r="AU15835" s="91"/>
      <c r="AW15835" s="89"/>
      <c r="BE15835" s="90"/>
      <c r="BF15835" s="84"/>
      <c r="BG15835" s="84">
        <f t="shared" si="249"/>
        <v>47135</v>
      </c>
    </row>
    <row r="15836" spans="39:59">
      <c r="AM15836" s="85" t="s">
        <v>16088</v>
      </c>
      <c r="AN15836" s="83">
        <v>3.4963991999999999</v>
      </c>
      <c r="AO15836" s="84">
        <v>800.03552000000002</v>
      </c>
      <c r="AP15836" s="83">
        <v>6334.1190999999999</v>
      </c>
      <c r="AQ15836" s="83">
        <v>0.78590207999999995</v>
      </c>
      <c r="AR15836" s="83">
        <v>-2.7104971</v>
      </c>
      <c r="AU15836" s="91"/>
      <c r="AW15836" s="89"/>
      <c r="BE15836" s="90"/>
      <c r="BF15836" s="84"/>
      <c r="BG15836" s="84">
        <f t="shared" si="249"/>
        <v>47135.5</v>
      </c>
    </row>
    <row r="15837" spans="39:59">
      <c r="AM15837" s="85" t="s">
        <v>16089</v>
      </c>
      <c r="AN15837" s="83">
        <v>3.4964165999999999</v>
      </c>
      <c r="AO15837" s="84">
        <v>799.97448999999995</v>
      </c>
      <c r="AP15837" s="83">
        <v>6334.5190000000002</v>
      </c>
      <c r="AQ15837" s="83">
        <v>0.78590643000000004</v>
      </c>
      <c r="AR15837" s="83">
        <v>-2.7105103000000002</v>
      </c>
      <c r="AU15837" s="91"/>
      <c r="AW15837" s="89"/>
      <c r="BE15837" s="90"/>
      <c r="BF15837" s="84"/>
      <c r="BG15837" s="84">
        <f t="shared" si="249"/>
        <v>47136</v>
      </c>
    </row>
    <row r="15838" spans="39:59">
      <c r="AM15838" s="85" t="s">
        <v>16090</v>
      </c>
      <c r="AN15838" s="83">
        <v>3.4964461</v>
      </c>
      <c r="AO15838" s="84">
        <v>800.05071999999996</v>
      </c>
      <c r="AP15838" s="83">
        <v>6334.9193999999998</v>
      </c>
      <c r="AQ15838" s="83">
        <v>0.78591520000000004</v>
      </c>
      <c r="AR15838" s="83">
        <v>-2.710531</v>
      </c>
      <c r="AU15838" s="91"/>
      <c r="AW15838" s="89"/>
      <c r="BE15838" s="90"/>
      <c r="BF15838" s="84"/>
      <c r="BG15838" s="84">
        <f t="shared" si="249"/>
        <v>47136.5</v>
      </c>
    </row>
    <row r="15839" spans="39:59">
      <c r="AM15839" s="85" t="s">
        <v>16091</v>
      </c>
      <c r="AN15839" s="83">
        <v>3.4964499</v>
      </c>
      <c r="AO15839" s="84">
        <v>799.98974999999996</v>
      </c>
      <c r="AP15839" s="83">
        <v>6335.3193000000001</v>
      </c>
      <c r="AQ15839" s="83">
        <v>0.78591847000000004</v>
      </c>
      <c r="AR15839" s="83">
        <v>-2.7105315000000001</v>
      </c>
      <c r="AU15839" s="91"/>
      <c r="AW15839" s="89"/>
      <c r="BE15839" s="90"/>
      <c r="BF15839" s="84"/>
      <c r="BG15839" s="84">
        <f t="shared" si="249"/>
        <v>47137</v>
      </c>
    </row>
    <row r="15840" spans="39:59">
      <c r="AM15840" s="85" t="s">
        <v>16092</v>
      </c>
      <c r="AN15840" s="83">
        <v>3.4964274999999998</v>
      </c>
      <c r="AO15840" s="84">
        <v>800.18773999999996</v>
      </c>
      <c r="AP15840" s="83">
        <v>6335.7191999999995</v>
      </c>
      <c r="AQ15840" s="83">
        <v>0.78592110000000004</v>
      </c>
      <c r="AR15840" s="83">
        <v>-2.7105063999999999</v>
      </c>
      <c r="AU15840" s="91"/>
      <c r="AW15840" s="89"/>
      <c r="BE15840" s="90"/>
      <c r="BF15840" s="84"/>
      <c r="BG15840" s="84">
        <f t="shared" si="249"/>
        <v>47137.5</v>
      </c>
    </row>
    <row r="15841" spans="39:59">
      <c r="AM15841" s="85" t="s">
        <v>16093</v>
      </c>
      <c r="AN15841" s="83">
        <v>3.4963831999999999</v>
      </c>
      <c r="AO15841" s="84">
        <v>800.14209000000005</v>
      </c>
      <c r="AP15841" s="83">
        <v>6336.1196</v>
      </c>
      <c r="AQ15841" s="83">
        <v>0.78592169000000001</v>
      </c>
      <c r="AR15841" s="83">
        <v>-2.7104613999999998</v>
      </c>
      <c r="AU15841" s="91"/>
      <c r="AW15841" s="89"/>
      <c r="BE15841" s="90"/>
      <c r="BF15841" s="84"/>
      <c r="BG15841" s="84">
        <f t="shared" si="249"/>
        <v>47138</v>
      </c>
    </row>
    <row r="15842" spans="39:59">
      <c r="AM15842" s="85" t="s">
        <v>16094</v>
      </c>
      <c r="AN15842" s="83">
        <v>3.4964105999999999</v>
      </c>
      <c r="AO15842" s="84">
        <v>800.05065999999999</v>
      </c>
      <c r="AP15842" s="83">
        <v>6336.5195000000003</v>
      </c>
      <c r="AQ15842" s="83">
        <v>0.78593301999999998</v>
      </c>
      <c r="AR15842" s="83">
        <v>-2.7104775999999999</v>
      </c>
      <c r="AU15842" s="91"/>
      <c r="AW15842" s="89"/>
      <c r="BE15842" s="90"/>
      <c r="BF15842" s="84"/>
      <c r="BG15842" s="84">
        <f t="shared" si="249"/>
        <v>47138.5</v>
      </c>
    </row>
    <row r="15843" spans="39:59">
      <c r="AM15843" s="85" t="s">
        <v>16095</v>
      </c>
      <c r="AN15843" s="83">
        <v>3.4963861000000001</v>
      </c>
      <c r="AO15843" s="84">
        <v>800.12683000000004</v>
      </c>
      <c r="AP15843" s="83">
        <v>6336.9193999999998</v>
      </c>
      <c r="AQ15843" s="83">
        <v>0.78595769000000004</v>
      </c>
      <c r="AR15843" s="83">
        <v>-2.7104284999999999</v>
      </c>
      <c r="AU15843" s="91"/>
      <c r="AW15843" s="89"/>
      <c r="BE15843" s="90"/>
      <c r="BF15843" s="84"/>
      <c r="BG15843" s="84">
        <f t="shared" si="249"/>
        <v>47139</v>
      </c>
    </row>
    <row r="15844" spans="39:59">
      <c r="AM15844" s="85" t="s">
        <v>16096</v>
      </c>
      <c r="AN15844" s="83">
        <v>3.4963609999999998</v>
      </c>
      <c r="AO15844" s="84">
        <v>800.15728999999999</v>
      </c>
      <c r="AP15844" s="83">
        <v>6337.3193000000001</v>
      </c>
      <c r="AQ15844" s="83">
        <v>0.78597790000000001</v>
      </c>
      <c r="AR15844" s="83">
        <v>-2.7103831999999999</v>
      </c>
      <c r="AU15844" s="91"/>
      <c r="AW15844" s="89"/>
      <c r="BE15844" s="90"/>
      <c r="BF15844" s="84"/>
      <c r="BG15844" s="84">
        <f t="shared" si="249"/>
        <v>47139.5</v>
      </c>
    </row>
    <row r="15845" spans="39:59">
      <c r="AM15845" s="85" t="s">
        <v>16097</v>
      </c>
      <c r="AN15845" s="83">
        <v>3.4963772</v>
      </c>
      <c r="AO15845" s="84">
        <v>800.23339999999996</v>
      </c>
      <c r="AP15845" s="83">
        <v>6337.7196999999996</v>
      </c>
      <c r="AQ15845" s="83">
        <v>0.78598027999999998</v>
      </c>
      <c r="AR15845" s="83">
        <v>-2.7103969999999999</v>
      </c>
      <c r="AU15845" s="91"/>
      <c r="AW15845" s="89"/>
      <c r="BE15845" s="90"/>
      <c r="BF15845" s="84"/>
      <c r="BG15845" s="84">
        <f t="shared" si="249"/>
        <v>47140</v>
      </c>
    </row>
    <row r="15846" spans="39:59">
      <c r="AM15846" s="85" t="s">
        <v>16098</v>
      </c>
      <c r="AN15846" s="83">
        <v>3.4963627000000002</v>
      </c>
      <c r="AO15846" s="84">
        <v>800.09644000000003</v>
      </c>
      <c r="AP15846" s="83">
        <v>6338.1196</v>
      </c>
      <c r="AQ15846" s="83">
        <v>0.78597413999999999</v>
      </c>
      <c r="AR15846" s="83">
        <v>-2.7103887000000002</v>
      </c>
      <c r="AU15846" s="91"/>
      <c r="AW15846" s="89"/>
      <c r="BE15846" s="90"/>
      <c r="BF15846" s="84"/>
      <c r="BG15846" s="84">
        <f t="shared" si="249"/>
        <v>47140.5</v>
      </c>
    </row>
    <row r="15847" spans="39:59">
      <c r="AM15847" s="85" t="s">
        <v>16099</v>
      </c>
      <c r="AN15847" s="83">
        <v>3.4963245000000001</v>
      </c>
      <c r="AO15847" s="84">
        <v>800.09636999999998</v>
      </c>
      <c r="AP15847" s="83">
        <v>6338.5195000000003</v>
      </c>
      <c r="AQ15847" s="83">
        <v>0.78597510000000004</v>
      </c>
      <c r="AR15847" s="83">
        <v>-2.7103495999999998</v>
      </c>
      <c r="AU15847" s="91"/>
      <c r="AW15847" s="89"/>
      <c r="BE15847" s="90"/>
      <c r="BF15847" s="84"/>
      <c r="BG15847" s="84">
        <f t="shared" si="249"/>
        <v>47141</v>
      </c>
    </row>
    <row r="15848" spans="39:59">
      <c r="AM15848" s="85" t="s">
        <v>16100</v>
      </c>
      <c r="AN15848" s="83">
        <v>3.4963562000000001</v>
      </c>
      <c r="AO15848" s="84">
        <v>799.89832000000001</v>
      </c>
      <c r="AP15848" s="83">
        <v>6338.9198999999999</v>
      </c>
      <c r="AQ15848" s="83">
        <v>0.78597236000000004</v>
      </c>
      <c r="AR15848" s="83">
        <v>-2.7103839000000001</v>
      </c>
      <c r="AU15848" s="91"/>
      <c r="AW15848" s="89"/>
      <c r="BE15848" s="90"/>
      <c r="BF15848" s="84"/>
      <c r="BG15848" s="84">
        <f t="shared" si="249"/>
        <v>47141.5</v>
      </c>
    </row>
    <row r="15849" spans="39:59">
      <c r="AM15849" s="85" t="s">
        <v>16101</v>
      </c>
      <c r="AN15849" s="83">
        <v>3.4963403</v>
      </c>
      <c r="AO15849" s="84">
        <v>800.14209000000005</v>
      </c>
      <c r="AP15849" s="83">
        <v>6339.3198000000002</v>
      </c>
      <c r="AQ15849" s="83">
        <v>0.78597300999999997</v>
      </c>
      <c r="AR15849" s="83">
        <v>-2.7103671999999999</v>
      </c>
      <c r="AU15849" s="91"/>
      <c r="AW15849" s="89"/>
      <c r="BE15849" s="90"/>
      <c r="BF15849" s="84"/>
      <c r="BG15849" s="84">
        <f t="shared" si="249"/>
        <v>47142</v>
      </c>
    </row>
    <row r="15850" spans="39:59">
      <c r="AM15850" s="85" t="s">
        <v>16102</v>
      </c>
      <c r="AN15850" s="83">
        <v>3.4963204999999999</v>
      </c>
      <c r="AO15850" s="84">
        <v>800.14209000000005</v>
      </c>
      <c r="AP15850" s="83">
        <v>6339.7196999999996</v>
      </c>
      <c r="AQ15850" s="83">
        <v>0.78598045999999999</v>
      </c>
      <c r="AR15850" s="83">
        <v>-2.71034</v>
      </c>
      <c r="AU15850" s="91"/>
      <c r="AW15850" s="89"/>
      <c r="BE15850" s="90"/>
      <c r="BF15850" s="84"/>
      <c r="BG15850" s="84">
        <f t="shared" si="249"/>
        <v>47142.5</v>
      </c>
    </row>
    <row r="15851" spans="39:59">
      <c r="AM15851" s="85" t="s">
        <v>16103</v>
      </c>
      <c r="AN15851" s="83">
        <v>3.4962764000000002</v>
      </c>
      <c r="AO15851" s="84">
        <v>800.15734999999995</v>
      </c>
      <c r="AP15851" s="83">
        <v>6340.1196</v>
      </c>
      <c r="AQ15851" s="83">
        <v>0.78598243000000001</v>
      </c>
      <c r="AR15851" s="83">
        <v>-2.7102940000000002</v>
      </c>
      <c r="AU15851" s="91"/>
      <c r="AW15851" s="89"/>
      <c r="BE15851" s="90"/>
      <c r="BF15851" s="84"/>
      <c r="BG15851" s="84">
        <f t="shared" si="249"/>
        <v>47143</v>
      </c>
    </row>
    <row r="15852" spans="39:59">
      <c r="AM15852" s="85" t="s">
        <v>16104</v>
      </c>
      <c r="AN15852" s="83">
        <v>3.4962819000000001</v>
      </c>
      <c r="AO15852" s="84">
        <v>800.24872000000005</v>
      </c>
      <c r="AP15852" s="83">
        <v>6340.52</v>
      </c>
      <c r="AQ15852" s="83">
        <v>0.78598862999999997</v>
      </c>
      <c r="AR15852" s="83">
        <v>-2.7102933</v>
      </c>
      <c r="AU15852" s="91"/>
      <c r="AW15852" s="89"/>
      <c r="BE15852" s="90"/>
      <c r="BF15852" s="84"/>
      <c r="BG15852" s="84">
        <f t="shared" si="249"/>
        <v>47143.5</v>
      </c>
    </row>
    <row r="15853" spans="39:59">
      <c r="AM15853" s="85" t="s">
        <v>16105</v>
      </c>
      <c r="AN15853" s="83">
        <v>3.4962575</v>
      </c>
      <c r="AO15853" s="84">
        <v>800.05065999999999</v>
      </c>
      <c r="AP15853" s="83">
        <v>6340.9198999999999</v>
      </c>
      <c r="AQ15853" s="83">
        <v>0.78599626</v>
      </c>
      <c r="AR15853" s="83">
        <v>-2.7102613</v>
      </c>
      <c r="AU15853" s="91"/>
      <c r="AW15853" s="89"/>
      <c r="BE15853" s="90"/>
      <c r="BF15853" s="84"/>
      <c r="BG15853" s="84">
        <f t="shared" si="249"/>
        <v>47144</v>
      </c>
    </row>
    <row r="15854" spans="39:59">
      <c r="AM15854" s="85" t="s">
        <v>16106</v>
      </c>
      <c r="AN15854" s="83">
        <v>3.4961574</v>
      </c>
      <c r="AO15854" s="84">
        <v>800.02020000000005</v>
      </c>
      <c r="AP15854" s="83">
        <v>6341.3198000000002</v>
      </c>
      <c r="AQ15854" s="83">
        <v>0.78600168000000004</v>
      </c>
      <c r="AR15854" s="83">
        <v>-2.7101557000000001</v>
      </c>
      <c r="AU15854" s="91"/>
      <c r="AW15854" s="89"/>
      <c r="BE15854" s="90"/>
      <c r="BF15854" s="84"/>
      <c r="BG15854" s="84">
        <f t="shared" si="249"/>
        <v>47144.5</v>
      </c>
    </row>
    <row r="15855" spans="39:59">
      <c r="AM15855" s="85" t="s">
        <v>16107</v>
      </c>
      <c r="AN15855" s="83">
        <v>3.496146</v>
      </c>
      <c r="AO15855" s="84">
        <v>799.88311999999996</v>
      </c>
      <c r="AP15855" s="83">
        <v>6341.7201999999997</v>
      </c>
      <c r="AQ15855" s="83">
        <v>0.78600544000000006</v>
      </c>
      <c r="AR15855" s="83">
        <v>-2.7101405000000001</v>
      </c>
      <c r="AU15855" s="91"/>
      <c r="AW15855" s="89"/>
      <c r="BE15855" s="90"/>
      <c r="BF15855" s="84"/>
      <c r="BG15855" s="84">
        <f t="shared" si="249"/>
        <v>47145</v>
      </c>
    </row>
    <row r="15856" spans="39:59">
      <c r="AM15856" s="85" t="s">
        <v>16108</v>
      </c>
      <c r="AN15856" s="83">
        <v>3.4961996000000002</v>
      </c>
      <c r="AO15856" s="84">
        <v>800.17255</v>
      </c>
      <c r="AP15856" s="83">
        <v>6342.1201000000001</v>
      </c>
      <c r="AQ15856" s="83">
        <v>0.78601789</v>
      </c>
      <c r="AR15856" s="83">
        <v>-2.7101817000000001</v>
      </c>
      <c r="AU15856" s="91"/>
      <c r="AW15856" s="89"/>
      <c r="BE15856" s="90"/>
      <c r="BF15856" s="84"/>
      <c r="BG15856" s="84">
        <f t="shared" si="249"/>
        <v>47145.5</v>
      </c>
    </row>
    <row r="15857" spans="39:59">
      <c r="AM15857" s="85" t="s">
        <v>16109</v>
      </c>
      <c r="AN15857" s="83">
        <v>3.4962254000000001</v>
      </c>
      <c r="AO15857" s="84">
        <v>800.14209000000005</v>
      </c>
      <c r="AP15857" s="83">
        <v>6342.52</v>
      </c>
      <c r="AQ15857" s="83">
        <v>0.78602386000000002</v>
      </c>
      <c r="AR15857" s="83">
        <v>-2.7102015000000002</v>
      </c>
      <c r="AU15857" s="91"/>
      <c r="AW15857" s="89"/>
      <c r="BE15857" s="90"/>
      <c r="BF15857" s="84"/>
      <c r="BG15857" s="84">
        <f t="shared" si="249"/>
        <v>47146</v>
      </c>
    </row>
    <row r="15858" spans="39:59">
      <c r="AM15858" s="85" t="s">
        <v>16110</v>
      </c>
      <c r="AN15858" s="83">
        <v>3.4962192000000001</v>
      </c>
      <c r="AO15858" s="84">
        <v>800.15734999999995</v>
      </c>
      <c r="AP15858" s="83">
        <v>6342.9204</v>
      </c>
      <c r="AQ15858" s="83">
        <v>0.78603685000000001</v>
      </c>
      <c r="AR15858" s="83">
        <v>-2.7101822000000002</v>
      </c>
      <c r="AU15858" s="91"/>
      <c r="AW15858" s="89"/>
      <c r="BE15858" s="90"/>
      <c r="BF15858" s="84"/>
      <c r="BG15858" s="84">
        <f t="shared" si="249"/>
        <v>47146.5</v>
      </c>
    </row>
    <row r="15859" spans="39:59">
      <c r="AM15859" s="85" t="s">
        <v>16111</v>
      </c>
      <c r="AN15859" s="83">
        <v>3.4962485000000001</v>
      </c>
      <c r="AO15859" s="84">
        <v>800.06592000000001</v>
      </c>
      <c r="AP15859" s="83">
        <v>6343.3203000000003</v>
      </c>
      <c r="AQ15859" s="83">
        <v>0.78604907000000002</v>
      </c>
      <c r="AR15859" s="83">
        <v>-2.7101994</v>
      </c>
      <c r="AU15859" s="91"/>
      <c r="AW15859" s="89"/>
      <c r="BE15859" s="90"/>
      <c r="BF15859" s="84"/>
      <c r="BG15859" s="84">
        <f t="shared" si="249"/>
        <v>47147</v>
      </c>
    </row>
    <row r="15860" spans="39:59">
      <c r="AM15860" s="85" t="s">
        <v>16112</v>
      </c>
      <c r="AN15860" s="83">
        <v>3.4962137000000002</v>
      </c>
      <c r="AO15860" s="84">
        <v>800.26391999999998</v>
      </c>
      <c r="AP15860" s="83">
        <v>6343.7201999999997</v>
      </c>
      <c r="AQ15860" s="83">
        <v>0.78604823000000001</v>
      </c>
      <c r="AR15860" s="83">
        <v>-2.7101655</v>
      </c>
      <c r="AU15860" s="91"/>
      <c r="AW15860" s="89"/>
      <c r="BE15860" s="90"/>
      <c r="BF15860" s="84"/>
      <c r="BG15860" s="84">
        <f t="shared" si="249"/>
        <v>47147.5</v>
      </c>
    </row>
    <row r="15861" spans="39:59">
      <c r="AM15861" s="85" t="s">
        <v>16113</v>
      </c>
      <c r="AN15861" s="83">
        <v>3.4961547999999998</v>
      </c>
      <c r="AO15861" s="84">
        <v>800.29436999999996</v>
      </c>
      <c r="AP15861" s="83">
        <v>6344.1206000000002</v>
      </c>
      <c r="AQ15861" s="83">
        <v>0.78605020000000003</v>
      </c>
      <c r="AR15861" s="83">
        <v>-2.7101047</v>
      </c>
      <c r="AU15861" s="91"/>
      <c r="AW15861" s="89"/>
      <c r="BE15861" s="90"/>
      <c r="BF15861" s="84"/>
      <c r="BG15861" s="84">
        <f t="shared" si="249"/>
        <v>47148</v>
      </c>
    </row>
    <row r="15862" spans="39:59">
      <c r="AM15862" s="85" t="s">
        <v>16114</v>
      </c>
      <c r="AN15862" s="83">
        <v>3.4961213999999998</v>
      </c>
      <c r="AO15862" s="84">
        <v>800.20306000000005</v>
      </c>
      <c r="AP15862" s="83">
        <v>6344.5204999999996</v>
      </c>
      <c r="AQ15862" s="83">
        <v>0.78604876999999995</v>
      </c>
      <c r="AR15862" s="83">
        <v>-2.7100727999999998</v>
      </c>
      <c r="AU15862" s="91"/>
      <c r="AW15862" s="89"/>
      <c r="BE15862" s="90"/>
      <c r="BF15862" s="84"/>
      <c r="BG15862" s="84">
        <f t="shared" si="249"/>
        <v>47148.5</v>
      </c>
    </row>
    <row r="15863" spans="39:59">
      <c r="AM15863" s="85" t="s">
        <v>16115</v>
      </c>
      <c r="AN15863" s="83">
        <v>3.4962133999999998</v>
      </c>
      <c r="AO15863" s="84">
        <v>800.17255</v>
      </c>
      <c r="AP15863" s="83">
        <v>6344.9204</v>
      </c>
      <c r="AQ15863" s="83">
        <v>0.78605758999999997</v>
      </c>
      <c r="AR15863" s="83">
        <v>-2.710156</v>
      </c>
      <c r="AU15863" s="91"/>
      <c r="AW15863" s="89"/>
      <c r="BE15863" s="90"/>
      <c r="BF15863" s="84"/>
      <c r="BG15863" s="84">
        <f t="shared" si="249"/>
        <v>47149</v>
      </c>
    </row>
    <row r="15864" spans="39:59">
      <c r="AM15864" s="85" t="s">
        <v>16116</v>
      </c>
      <c r="AN15864" s="83">
        <v>3.4962276999999999</v>
      </c>
      <c r="AO15864" s="84">
        <v>800.09636999999998</v>
      </c>
      <c r="AP15864" s="83">
        <v>6345.3208000000004</v>
      </c>
      <c r="AQ15864" s="83">
        <v>0.78606438999999995</v>
      </c>
      <c r="AR15864" s="83">
        <v>-2.7101633999999999</v>
      </c>
      <c r="AU15864" s="91"/>
      <c r="AW15864" s="89"/>
      <c r="BE15864" s="90"/>
      <c r="BF15864" s="84"/>
      <c r="BG15864" s="84">
        <f t="shared" si="249"/>
        <v>47149.5</v>
      </c>
    </row>
    <row r="15865" spans="39:59">
      <c r="AM15865" s="85" t="s">
        <v>16117</v>
      </c>
      <c r="AN15865" s="83">
        <v>3.4962062999999999</v>
      </c>
      <c r="AO15865" s="84">
        <v>799.98974999999996</v>
      </c>
      <c r="AP15865" s="83">
        <v>6345.7206999999999</v>
      </c>
      <c r="AQ15865" s="83">
        <v>0.78606533999999995</v>
      </c>
      <c r="AR15865" s="83">
        <v>-2.7101408999999999</v>
      </c>
      <c r="AU15865" s="91"/>
      <c r="AW15865" s="89"/>
      <c r="BE15865" s="90"/>
      <c r="BF15865" s="84"/>
      <c r="BG15865" s="84">
        <f t="shared" si="249"/>
        <v>47150</v>
      </c>
    </row>
    <row r="15866" spans="39:59">
      <c r="AM15866" s="85" t="s">
        <v>16118</v>
      </c>
      <c r="AN15866" s="83">
        <v>3.4961077999999999</v>
      </c>
      <c r="AO15866" s="84">
        <v>799.91363999999999</v>
      </c>
      <c r="AP15866" s="83">
        <v>6346.1206000000002</v>
      </c>
      <c r="AQ15866" s="83">
        <v>0.78606611000000004</v>
      </c>
      <c r="AR15866" s="83">
        <v>-2.7100417999999999</v>
      </c>
      <c r="AU15866" s="91"/>
      <c r="AW15866" s="89"/>
      <c r="BE15866" s="90"/>
      <c r="BF15866" s="84"/>
      <c r="BG15866" s="84">
        <f t="shared" si="249"/>
        <v>47150.5</v>
      </c>
    </row>
    <row r="15867" spans="39:59">
      <c r="AM15867" s="85" t="s">
        <v>16119</v>
      </c>
      <c r="AN15867" s="83">
        <v>3.4961623999999998</v>
      </c>
      <c r="AO15867" s="84">
        <v>800.24872000000005</v>
      </c>
      <c r="AP15867" s="83">
        <v>6346.5209999999997</v>
      </c>
      <c r="AQ15867" s="83">
        <v>0.78607260999999995</v>
      </c>
      <c r="AR15867" s="83">
        <v>-2.7100898999999998</v>
      </c>
      <c r="AU15867" s="91"/>
      <c r="AW15867" s="89"/>
      <c r="BE15867" s="90"/>
      <c r="BF15867" s="84"/>
      <c r="BG15867" s="84">
        <f t="shared" si="249"/>
        <v>47151</v>
      </c>
    </row>
    <row r="15868" spans="39:59">
      <c r="AM15868" s="85" t="s">
        <v>16120</v>
      </c>
      <c r="AN15868" s="83">
        <v>3.4962396999999998</v>
      </c>
      <c r="AO15868" s="84">
        <v>799.91363999999999</v>
      </c>
      <c r="AP15868" s="83">
        <v>6346.9209000000001</v>
      </c>
      <c r="AQ15868" s="83">
        <v>0.78607433999999998</v>
      </c>
      <c r="AR15868" s="83">
        <v>-2.7101652999999999</v>
      </c>
      <c r="AU15868" s="91"/>
      <c r="AW15868" s="89"/>
      <c r="BE15868" s="90"/>
      <c r="BF15868" s="84"/>
      <c r="BG15868" s="84">
        <f t="shared" si="249"/>
        <v>47151.5</v>
      </c>
    </row>
    <row r="15869" spans="39:59">
      <c r="AM15869" s="85" t="s">
        <v>16121</v>
      </c>
      <c r="AN15869" s="83">
        <v>3.4963199999999999</v>
      </c>
      <c r="AO15869" s="84">
        <v>800.03545999999994</v>
      </c>
      <c r="AP15869" s="83">
        <v>6347.3208000000004</v>
      </c>
      <c r="AQ15869" s="83">
        <v>0.78609066999999999</v>
      </c>
      <c r="AR15869" s="83">
        <v>-2.7102293999999998</v>
      </c>
      <c r="AU15869" s="91"/>
      <c r="AW15869" s="89"/>
      <c r="BE15869" s="90"/>
      <c r="BF15869" s="84"/>
      <c r="BG15869" s="84">
        <f t="shared" si="249"/>
        <v>47152</v>
      </c>
    </row>
    <row r="15870" spans="39:59">
      <c r="AM15870" s="85" t="s">
        <v>16122</v>
      </c>
      <c r="AN15870" s="83">
        <v>3.4963562000000001</v>
      </c>
      <c r="AO15870" s="84">
        <v>800.06592000000001</v>
      </c>
      <c r="AP15870" s="83">
        <v>6347.7206999999999</v>
      </c>
      <c r="AQ15870" s="83">
        <v>0.78609753000000004</v>
      </c>
      <c r="AR15870" s="83">
        <v>-2.7102586999999998</v>
      </c>
      <c r="AU15870" s="91"/>
      <c r="AW15870" s="89"/>
      <c r="BE15870" s="90"/>
      <c r="BF15870" s="84"/>
      <c r="BG15870" s="84">
        <f t="shared" si="249"/>
        <v>47152.5</v>
      </c>
    </row>
    <row r="15871" spans="39:59">
      <c r="AM15871" s="85" t="s">
        <v>16123</v>
      </c>
      <c r="AN15871" s="83">
        <v>3.4964335000000002</v>
      </c>
      <c r="AO15871" s="84">
        <v>800.09636999999998</v>
      </c>
      <c r="AP15871" s="83">
        <v>6348.1211000000003</v>
      </c>
      <c r="AQ15871" s="83">
        <v>0.78610729999999995</v>
      </c>
      <c r="AR15871" s="83">
        <v>-2.7103261999999999</v>
      </c>
      <c r="AU15871" s="91"/>
      <c r="AW15871" s="89"/>
      <c r="BE15871" s="90"/>
      <c r="BF15871" s="84"/>
      <c r="BG15871" s="84">
        <f t="shared" si="249"/>
        <v>47153</v>
      </c>
    </row>
    <row r="15872" spans="39:59">
      <c r="AM15872" s="85" t="s">
        <v>16124</v>
      </c>
      <c r="AN15872" s="83">
        <v>3.4965158000000001</v>
      </c>
      <c r="AO15872" s="84">
        <v>800.11157000000003</v>
      </c>
      <c r="AP15872" s="83">
        <v>6348.5209999999997</v>
      </c>
      <c r="AQ15872" s="83">
        <v>0.78611982000000002</v>
      </c>
      <c r="AR15872" s="83">
        <v>-2.7103961000000001</v>
      </c>
      <c r="AU15872" s="91"/>
      <c r="AW15872" s="89"/>
      <c r="BE15872" s="90"/>
      <c r="BF15872" s="84"/>
      <c r="BG15872" s="84">
        <f t="shared" si="249"/>
        <v>47153.5</v>
      </c>
    </row>
    <row r="15873" spans="39:59">
      <c r="AM15873" s="85" t="s">
        <v>16125</v>
      </c>
      <c r="AN15873" s="83">
        <v>3.4965060000000001</v>
      </c>
      <c r="AO15873" s="84">
        <v>800.15734999999995</v>
      </c>
      <c r="AP15873" s="83">
        <v>6348.9209000000001</v>
      </c>
      <c r="AQ15873" s="83">
        <v>0.78611945999999999</v>
      </c>
      <c r="AR15873" s="83">
        <v>-2.7103864999999998</v>
      </c>
      <c r="AU15873" s="91"/>
      <c r="AW15873" s="89"/>
      <c r="BE15873" s="90"/>
      <c r="BF15873" s="84"/>
      <c r="BG15873" s="84">
        <f t="shared" si="249"/>
        <v>47154</v>
      </c>
    </row>
    <row r="15874" spans="39:59">
      <c r="AM15874" s="85" t="s">
        <v>16126</v>
      </c>
      <c r="AN15874" s="83">
        <v>3.4964208999999999</v>
      </c>
      <c r="AO15874" s="84">
        <v>800.18773999999996</v>
      </c>
      <c r="AP15874" s="83">
        <v>6349.3208000000004</v>
      </c>
      <c r="AQ15874" s="83">
        <v>0.78612219999999999</v>
      </c>
      <c r="AR15874" s="83">
        <v>-2.7102984999999999</v>
      </c>
      <c r="AU15874" s="91"/>
      <c r="AW15874" s="89"/>
      <c r="BE15874" s="90"/>
      <c r="BF15874" s="84"/>
      <c r="BG15874" s="84">
        <f t="shared" si="249"/>
        <v>47154.5</v>
      </c>
    </row>
    <row r="15875" spans="39:59">
      <c r="AM15875" s="85" t="s">
        <v>16127</v>
      </c>
      <c r="AN15875" s="83">
        <v>3.4965115</v>
      </c>
      <c r="AO15875" s="84">
        <v>800.06592000000001</v>
      </c>
      <c r="AP15875" s="83">
        <v>6349.7212</v>
      </c>
      <c r="AQ15875" s="83">
        <v>0.78613031</v>
      </c>
      <c r="AR15875" s="83">
        <v>-2.7103812999999999</v>
      </c>
      <c r="AU15875" s="91"/>
      <c r="AW15875" s="89"/>
      <c r="BE15875" s="90"/>
      <c r="BF15875" s="84"/>
      <c r="BG15875" s="84">
        <f t="shared" si="249"/>
        <v>47155</v>
      </c>
    </row>
    <row r="15876" spans="39:59">
      <c r="AM15876" s="85" t="s">
        <v>16128</v>
      </c>
      <c r="AN15876" s="83">
        <v>3.4965948999999998</v>
      </c>
      <c r="AO15876" s="84">
        <v>800.005</v>
      </c>
      <c r="AP15876" s="83">
        <v>6350.1211000000003</v>
      </c>
      <c r="AQ15876" s="83">
        <v>0.78613054999999998</v>
      </c>
      <c r="AR15876" s="83">
        <v>-2.7104645000000001</v>
      </c>
      <c r="AU15876" s="91"/>
      <c r="AW15876" s="89"/>
      <c r="BE15876" s="90"/>
      <c r="BF15876" s="84"/>
      <c r="BG15876" s="84">
        <f t="shared" si="249"/>
        <v>47155.5</v>
      </c>
    </row>
    <row r="15877" spans="39:59">
      <c r="AM15877" s="85" t="s">
        <v>16129</v>
      </c>
      <c r="AN15877" s="83">
        <v>3.4967556000000002</v>
      </c>
      <c r="AO15877" s="84">
        <v>800.09636999999998</v>
      </c>
      <c r="AP15877" s="83">
        <v>6350.5209999999997</v>
      </c>
      <c r="AQ15877" s="83">
        <v>0.78613531999999997</v>
      </c>
      <c r="AR15877" s="83">
        <v>-2.7106202000000001</v>
      </c>
      <c r="AU15877" s="91"/>
      <c r="AW15877" s="89"/>
      <c r="BE15877" s="90"/>
      <c r="BF15877" s="84"/>
      <c r="BG15877" s="84">
        <f t="shared" ref="BG15877:BG15940" si="250">BG15876+0.5</f>
        <v>47156</v>
      </c>
    </row>
    <row r="15878" spans="39:59">
      <c r="AM15878" s="85" t="s">
        <v>16130</v>
      </c>
      <c r="AN15878" s="83">
        <v>3.4967492</v>
      </c>
      <c r="AO15878" s="84">
        <v>800.21820000000002</v>
      </c>
      <c r="AP15878" s="83">
        <v>6350.9214000000002</v>
      </c>
      <c r="AQ15878" s="83">
        <v>0.78614788999999996</v>
      </c>
      <c r="AR15878" s="83">
        <v>-2.7106013</v>
      </c>
      <c r="AU15878" s="91"/>
      <c r="AW15878" s="89"/>
      <c r="BE15878" s="90"/>
      <c r="BF15878" s="84"/>
      <c r="BG15878" s="84">
        <f t="shared" si="250"/>
        <v>47156.5</v>
      </c>
    </row>
    <row r="15879" spans="39:59">
      <c r="AM15879" s="85" t="s">
        <v>16131</v>
      </c>
      <c r="AN15879" s="83">
        <v>3.4967581999999999</v>
      </c>
      <c r="AO15879" s="84">
        <v>800.005</v>
      </c>
      <c r="AP15879" s="83">
        <v>6351.3212999999996</v>
      </c>
      <c r="AQ15879" s="83">
        <v>0.78615904000000003</v>
      </c>
      <c r="AR15879" s="83">
        <v>-2.7105991999999999</v>
      </c>
      <c r="AU15879" s="91"/>
      <c r="AW15879" s="89"/>
      <c r="BE15879" s="90"/>
      <c r="BF15879" s="84"/>
      <c r="BG15879" s="84">
        <f t="shared" si="250"/>
        <v>47157</v>
      </c>
    </row>
    <row r="15880" spans="39:59">
      <c r="AM15880" s="85" t="s">
        <v>16132</v>
      </c>
      <c r="AN15880" s="83">
        <v>3.4967443999999999</v>
      </c>
      <c r="AO15880" s="84">
        <v>800.08118000000002</v>
      </c>
      <c r="AP15880" s="83">
        <v>6351.7212</v>
      </c>
      <c r="AQ15880" s="83">
        <v>0.78616571000000002</v>
      </c>
      <c r="AR15880" s="83">
        <v>-2.7105787000000001</v>
      </c>
      <c r="AU15880" s="91"/>
      <c r="AW15880" s="89"/>
      <c r="BE15880" s="90"/>
      <c r="BF15880" s="84"/>
      <c r="BG15880" s="84">
        <f t="shared" si="250"/>
        <v>47157.5</v>
      </c>
    </row>
    <row r="15881" spans="39:59">
      <c r="AM15881" s="85" t="s">
        <v>16133</v>
      </c>
      <c r="AN15881" s="83">
        <v>3.4967476999999998</v>
      </c>
      <c r="AO15881" s="84">
        <v>800.05065999999999</v>
      </c>
      <c r="AP15881" s="83">
        <v>6352.1211000000003</v>
      </c>
      <c r="AQ15881" s="83">
        <v>0.78617448000000001</v>
      </c>
      <c r="AR15881" s="83">
        <v>-2.7105731999999998</v>
      </c>
      <c r="AU15881" s="91"/>
      <c r="AW15881" s="89"/>
      <c r="BE15881" s="90"/>
      <c r="BF15881" s="84"/>
      <c r="BG15881" s="84">
        <f t="shared" si="250"/>
        <v>47158</v>
      </c>
    </row>
    <row r="15882" spans="39:59">
      <c r="AM15882" s="85" t="s">
        <v>16134</v>
      </c>
      <c r="AN15882" s="83">
        <v>3.4967123999999998</v>
      </c>
      <c r="AO15882" s="84">
        <v>800.02020000000005</v>
      </c>
      <c r="AP15882" s="83">
        <v>6352.5214999999998</v>
      </c>
      <c r="AQ15882" s="83">
        <v>0.78617579000000004</v>
      </c>
      <c r="AR15882" s="83">
        <v>-2.7105367</v>
      </c>
      <c r="AU15882" s="91"/>
      <c r="AW15882" s="89"/>
      <c r="BE15882" s="90"/>
      <c r="BF15882" s="84"/>
      <c r="BG15882" s="84">
        <f t="shared" si="250"/>
        <v>47158.5</v>
      </c>
    </row>
    <row r="15883" spans="39:59">
      <c r="AM15883" s="85" t="s">
        <v>16135</v>
      </c>
      <c r="AN15883" s="83">
        <v>3.4967096</v>
      </c>
      <c r="AO15883" s="84">
        <v>800.03552000000002</v>
      </c>
      <c r="AP15883" s="83">
        <v>6352.9214000000002</v>
      </c>
      <c r="AQ15883" s="83">
        <v>0.78618389</v>
      </c>
      <c r="AR15883" s="83">
        <v>-2.7105258000000001</v>
      </c>
      <c r="AU15883" s="91"/>
      <c r="AW15883" s="89"/>
      <c r="BE15883" s="90"/>
      <c r="BF15883" s="84"/>
      <c r="BG15883" s="84">
        <f t="shared" si="250"/>
        <v>47159</v>
      </c>
    </row>
    <row r="15884" spans="39:59">
      <c r="AM15884" s="85" t="s">
        <v>16136</v>
      </c>
      <c r="AN15884" s="83">
        <v>3.4967617999999998</v>
      </c>
      <c r="AO15884" s="84">
        <v>800.05071999999996</v>
      </c>
      <c r="AP15884" s="83">
        <v>6353.3212999999996</v>
      </c>
      <c r="AQ15884" s="83">
        <v>0.78618801000000005</v>
      </c>
      <c r="AR15884" s="83">
        <v>-2.7105739</v>
      </c>
      <c r="AU15884" s="91"/>
      <c r="AW15884" s="89"/>
      <c r="BE15884" s="90"/>
      <c r="BF15884" s="84"/>
      <c r="BG15884" s="84">
        <f t="shared" si="250"/>
        <v>47159.5</v>
      </c>
    </row>
    <row r="15885" spans="39:59">
      <c r="AM15885" s="85" t="s">
        <v>16137</v>
      </c>
      <c r="AN15885" s="83">
        <v>3.4968297000000002</v>
      </c>
      <c r="AO15885" s="84">
        <v>800.03545999999994</v>
      </c>
      <c r="AP15885" s="83">
        <v>6353.7212</v>
      </c>
      <c r="AQ15885" s="83">
        <v>0.78619295</v>
      </c>
      <c r="AR15885" s="83">
        <v>-2.7106368999999999</v>
      </c>
      <c r="AU15885" s="91"/>
      <c r="AW15885" s="89"/>
      <c r="BE15885" s="90"/>
      <c r="BF15885" s="84"/>
      <c r="BG15885" s="84">
        <f t="shared" si="250"/>
        <v>47160</v>
      </c>
    </row>
    <row r="15886" spans="39:59">
      <c r="AM15886" s="85" t="s">
        <v>16138</v>
      </c>
      <c r="AN15886" s="83">
        <v>3.4968792999999998</v>
      </c>
      <c r="AO15886" s="84">
        <v>800.11157000000003</v>
      </c>
      <c r="AP15886" s="83">
        <v>6354.1216000000004</v>
      </c>
      <c r="AQ15886" s="83">
        <v>0.78620034000000005</v>
      </c>
      <c r="AR15886" s="83">
        <v>-2.7106791000000001</v>
      </c>
      <c r="AU15886" s="91"/>
      <c r="AW15886" s="89"/>
      <c r="BE15886" s="90"/>
      <c r="BF15886" s="84"/>
      <c r="BG15886" s="84">
        <f t="shared" si="250"/>
        <v>47160.5</v>
      </c>
    </row>
    <row r="15887" spans="39:59">
      <c r="AM15887" s="85" t="s">
        <v>16139</v>
      </c>
      <c r="AN15887" s="83">
        <v>3.4969041000000001</v>
      </c>
      <c r="AO15887" s="84">
        <v>800.05071999999996</v>
      </c>
      <c r="AP15887" s="83">
        <v>6354.5214999999998</v>
      </c>
      <c r="AQ15887" s="83">
        <v>0.78620451999999996</v>
      </c>
      <c r="AR15887" s="83">
        <v>-2.7106995999999999</v>
      </c>
      <c r="AU15887" s="91"/>
      <c r="AW15887" s="89"/>
      <c r="BE15887" s="90"/>
      <c r="BF15887" s="84"/>
      <c r="BG15887" s="84">
        <f t="shared" si="250"/>
        <v>47161</v>
      </c>
    </row>
    <row r="15888" spans="39:59">
      <c r="AM15888" s="85" t="s">
        <v>16140</v>
      </c>
      <c r="AN15888" s="83">
        <v>3.4968808</v>
      </c>
      <c r="AO15888" s="84">
        <v>800.15734999999995</v>
      </c>
      <c r="AP15888" s="83">
        <v>6354.9214000000002</v>
      </c>
      <c r="AQ15888" s="83">
        <v>0.78620391999999995</v>
      </c>
      <c r="AR15888" s="83">
        <v>-2.7106769000000002</v>
      </c>
      <c r="AU15888" s="91"/>
      <c r="AW15888" s="89"/>
      <c r="BE15888" s="90"/>
      <c r="BF15888" s="84"/>
      <c r="BG15888" s="84">
        <f t="shared" si="250"/>
        <v>47161.5</v>
      </c>
    </row>
    <row r="15889" spans="39:59">
      <c r="AM15889" s="85" t="s">
        <v>16141</v>
      </c>
      <c r="AN15889" s="83">
        <v>3.4969391999999999</v>
      </c>
      <c r="AO15889" s="84">
        <v>800.06592000000001</v>
      </c>
      <c r="AP15889" s="83">
        <v>6355.3212999999996</v>
      </c>
      <c r="AQ15889" s="83">
        <v>0.78620224999999999</v>
      </c>
      <c r="AR15889" s="83">
        <v>-2.710737</v>
      </c>
      <c r="AU15889" s="91"/>
      <c r="AW15889" s="89"/>
      <c r="BE15889" s="90"/>
      <c r="BF15889" s="84"/>
      <c r="BG15889" s="84">
        <f t="shared" si="250"/>
        <v>47162</v>
      </c>
    </row>
    <row r="15890" spans="39:59">
      <c r="AM15890" s="85" t="s">
        <v>16142</v>
      </c>
      <c r="AN15890" s="83">
        <v>3.4969682999999998</v>
      </c>
      <c r="AO15890" s="84">
        <v>800.005</v>
      </c>
      <c r="AP15890" s="83">
        <v>6355.7217000000001</v>
      </c>
      <c r="AQ15890" s="83">
        <v>0.78619760000000005</v>
      </c>
      <c r="AR15890" s="83">
        <v>-2.7107706</v>
      </c>
      <c r="AU15890" s="91"/>
      <c r="AW15890" s="89"/>
      <c r="BE15890" s="90"/>
      <c r="BF15890" s="84"/>
      <c r="BG15890" s="84">
        <f t="shared" si="250"/>
        <v>47162.5</v>
      </c>
    </row>
    <row r="15891" spans="39:59">
      <c r="AM15891" s="85" t="s">
        <v>16143</v>
      </c>
      <c r="AN15891" s="83">
        <v>3.4969909000000001</v>
      </c>
      <c r="AO15891" s="84">
        <v>800.03545999999994</v>
      </c>
      <c r="AP15891" s="83">
        <v>6356.1216000000004</v>
      </c>
      <c r="AQ15891" s="83">
        <v>0.78619474</v>
      </c>
      <c r="AR15891" s="83">
        <v>-2.7107961</v>
      </c>
      <c r="AU15891" s="91"/>
      <c r="AW15891" s="89"/>
      <c r="BE15891" s="90"/>
      <c r="BF15891" s="84"/>
      <c r="BG15891" s="84">
        <f t="shared" si="250"/>
        <v>47163</v>
      </c>
    </row>
    <row r="15892" spans="39:59">
      <c r="AM15892" s="85" t="s">
        <v>16144</v>
      </c>
      <c r="AN15892" s="83">
        <v>3.4969730000000001</v>
      </c>
      <c r="AO15892" s="84">
        <v>800.02020000000005</v>
      </c>
      <c r="AP15892" s="83">
        <v>6356.5214999999998</v>
      </c>
      <c r="AQ15892" s="83">
        <v>0.78619450000000002</v>
      </c>
      <c r="AR15892" s="83">
        <v>-2.7107785</v>
      </c>
      <c r="AU15892" s="91"/>
      <c r="AW15892" s="89"/>
      <c r="BE15892" s="90"/>
      <c r="BF15892" s="84"/>
      <c r="BG15892" s="84">
        <f t="shared" si="250"/>
        <v>47163.5</v>
      </c>
    </row>
    <row r="15893" spans="39:59">
      <c r="AM15893" s="85" t="s">
        <v>16145</v>
      </c>
      <c r="AN15893" s="83">
        <v>3.4969863999999999</v>
      </c>
      <c r="AO15893" s="84">
        <v>800.06592000000001</v>
      </c>
      <c r="AP15893" s="83">
        <v>6356.9214000000002</v>
      </c>
      <c r="AQ15893" s="83">
        <v>0.78619391000000005</v>
      </c>
      <c r="AR15893" s="83">
        <v>-2.7107925000000002</v>
      </c>
      <c r="AU15893" s="91"/>
      <c r="AW15893" s="89"/>
      <c r="BE15893" s="90"/>
      <c r="BF15893" s="84"/>
      <c r="BG15893" s="84">
        <f t="shared" si="250"/>
        <v>47164</v>
      </c>
    </row>
    <row r="15894" spans="39:59">
      <c r="AM15894" s="85" t="s">
        <v>16146</v>
      </c>
      <c r="AN15894" s="83">
        <v>3.4970097999999998</v>
      </c>
      <c r="AO15894" s="84">
        <v>800.26391999999998</v>
      </c>
      <c r="AP15894" s="83">
        <v>6357.3217999999997</v>
      </c>
      <c r="AQ15894" s="83">
        <v>0.78619123000000002</v>
      </c>
      <c r="AR15894" s="83">
        <v>-2.7108184999999998</v>
      </c>
      <c r="AU15894" s="91"/>
      <c r="AW15894" s="89"/>
      <c r="BE15894" s="90"/>
      <c r="BF15894" s="84"/>
      <c r="BG15894" s="84">
        <f t="shared" si="250"/>
        <v>47164.5</v>
      </c>
    </row>
    <row r="15895" spans="39:59">
      <c r="AM15895" s="85" t="s">
        <v>16147</v>
      </c>
      <c r="AN15895" s="83">
        <v>3.4970167000000001</v>
      </c>
      <c r="AO15895" s="84">
        <v>800.08118000000002</v>
      </c>
      <c r="AP15895" s="83">
        <v>6357.7217000000001</v>
      </c>
      <c r="AQ15895" s="83">
        <v>0.78618686999999998</v>
      </c>
      <c r="AR15895" s="83">
        <v>-2.7108297000000001</v>
      </c>
      <c r="AU15895" s="91"/>
      <c r="AW15895" s="89"/>
      <c r="BE15895" s="90"/>
      <c r="BF15895" s="84"/>
      <c r="BG15895" s="84">
        <f t="shared" si="250"/>
        <v>47165</v>
      </c>
    </row>
    <row r="15896" spans="39:59">
      <c r="AM15896" s="85" t="s">
        <v>16148</v>
      </c>
      <c r="AN15896" s="83">
        <v>3.4970119</v>
      </c>
      <c r="AO15896" s="84">
        <v>800.20299999999997</v>
      </c>
      <c r="AP15896" s="83">
        <v>6358.1216000000004</v>
      </c>
      <c r="AQ15896" s="83">
        <v>0.78617835000000003</v>
      </c>
      <c r="AR15896" s="83">
        <v>-2.7108335000000001</v>
      </c>
      <c r="AU15896" s="91"/>
      <c r="AW15896" s="89"/>
      <c r="BE15896" s="90"/>
      <c r="BF15896" s="84"/>
      <c r="BG15896" s="84">
        <f t="shared" si="250"/>
        <v>47165.5</v>
      </c>
    </row>
    <row r="15897" spans="39:59">
      <c r="AM15897" s="85" t="s">
        <v>16149</v>
      </c>
      <c r="AN15897" s="83">
        <v>3.497052</v>
      </c>
      <c r="AO15897" s="84">
        <v>800.005</v>
      </c>
      <c r="AP15897" s="83">
        <v>6358.5219999999999</v>
      </c>
      <c r="AQ15897" s="83">
        <v>0.78618336</v>
      </c>
      <c r="AR15897" s="83">
        <v>-2.7108686</v>
      </c>
      <c r="AU15897" s="91"/>
      <c r="AW15897" s="89"/>
      <c r="BE15897" s="90"/>
      <c r="BF15897" s="84"/>
      <c r="BG15897" s="84">
        <f t="shared" si="250"/>
        <v>47166</v>
      </c>
    </row>
    <row r="15898" spans="39:59">
      <c r="AM15898" s="85" t="s">
        <v>16150</v>
      </c>
      <c r="AN15898" s="83">
        <v>3.4970173999999998</v>
      </c>
      <c r="AO15898" s="84">
        <v>799.86785999999995</v>
      </c>
      <c r="AP15898" s="83">
        <v>6358.9219000000003</v>
      </c>
      <c r="AQ15898" s="83">
        <v>0.78619063</v>
      </c>
      <c r="AR15898" s="83">
        <v>-2.7108268999999998</v>
      </c>
      <c r="AU15898" s="91"/>
      <c r="AW15898" s="89"/>
      <c r="BE15898" s="90"/>
      <c r="BF15898" s="84"/>
      <c r="BG15898" s="84">
        <f t="shared" si="250"/>
        <v>47166.5</v>
      </c>
    </row>
    <row r="15899" spans="39:59">
      <c r="AM15899" s="85" t="s">
        <v>16151</v>
      </c>
      <c r="AN15899" s="83">
        <v>3.4970126000000001</v>
      </c>
      <c r="AO15899" s="84">
        <v>800.03552000000002</v>
      </c>
      <c r="AP15899" s="83">
        <v>6359.3217999999997</v>
      </c>
      <c r="AQ15899" s="83">
        <v>0.78619075000000005</v>
      </c>
      <c r="AR15899" s="83">
        <v>-2.7108219</v>
      </c>
      <c r="AU15899" s="91"/>
      <c r="AW15899" s="89"/>
      <c r="BE15899" s="90"/>
      <c r="BF15899" s="84"/>
      <c r="BG15899" s="84">
        <f t="shared" si="250"/>
        <v>47167</v>
      </c>
    </row>
    <row r="15900" spans="39:59">
      <c r="AM15900" s="85" t="s">
        <v>16152</v>
      </c>
      <c r="AN15900" s="83">
        <v>3.4969974000000001</v>
      </c>
      <c r="AO15900" s="84">
        <v>799.85271999999998</v>
      </c>
      <c r="AP15900" s="83">
        <v>6359.7217000000001</v>
      </c>
      <c r="AQ15900" s="83">
        <v>0.78618728999999998</v>
      </c>
      <c r="AR15900" s="83">
        <v>-2.7108102000000001</v>
      </c>
      <c r="AU15900" s="91"/>
      <c r="AW15900" s="89"/>
      <c r="BE15900" s="90"/>
      <c r="BF15900" s="84"/>
      <c r="BG15900" s="84">
        <f t="shared" si="250"/>
        <v>47167.5</v>
      </c>
    </row>
    <row r="15901" spans="39:59">
      <c r="AM15901" s="85" t="s">
        <v>16153</v>
      </c>
      <c r="AN15901" s="83">
        <v>3.4970197999999999</v>
      </c>
      <c r="AO15901" s="84">
        <v>800.06592000000001</v>
      </c>
      <c r="AP15901" s="83">
        <v>6360.1220999999996</v>
      </c>
      <c r="AQ15901" s="83">
        <v>0.78617941999999996</v>
      </c>
      <c r="AR15901" s="83">
        <v>-2.7108401999999998</v>
      </c>
      <c r="AU15901" s="91"/>
      <c r="AW15901" s="89"/>
      <c r="BE15901" s="90"/>
      <c r="BF15901" s="84"/>
      <c r="BG15901" s="84">
        <f t="shared" si="250"/>
        <v>47168</v>
      </c>
    </row>
    <row r="15902" spans="39:59">
      <c r="AM15902" s="85" t="s">
        <v>16154</v>
      </c>
      <c r="AN15902" s="83">
        <v>3.4970311999999999</v>
      </c>
      <c r="AO15902" s="84">
        <v>800.17255</v>
      </c>
      <c r="AP15902" s="83">
        <v>6360.5219999999999</v>
      </c>
      <c r="AQ15902" s="83">
        <v>0.78618120999999996</v>
      </c>
      <c r="AR15902" s="83">
        <v>-2.7108500000000002</v>
      </c>
      <c r="AU15902" s="91"/>
      <c r="AW15902" s="89"/>
      <c r="BE15902" s="90"/>
      <c r="BF15902" s="84"/>
      <c r="BG15902" s="84">
        <f t="shared" si="250"/>
        <v>47168.5</v>
      </c>
    </row>
    <row r="15903" spans="39:59">
      <c r="AM15903" s="85" t="s">
        <v>16155</v>
      </c>
      <c r="AN15903" s="83">
        <v>3.4969372999999999</v>
      </c>
      <c r="AO15903" s="84">
        <v>800.005</v>
      </c>
      <c r="AP15903" s="83">
        <v>6360.9219000000003</v>
      </c>
      <c r="AQ15903" s="83">
        <v>0.78618043999999998</v>
      </c>
      <c r="AR15903" s="83">
        <v>-2.7107568</v>
      </c>
      <c r="AU15903" s="91"/>
      <c r="AW15903" s="89"/>
      <c r="BE15903" s="90"/>
      <c r="BF15903" s="84"/>
      <c r="BG15903" s="84">
        <f t="shared" si="250"/>
        <v>47169</v>
      </c>
    </row>
    <row r="15904" spans="39:59">
      <c r="AM15904" s="85" t="s">
        <v>16156</v>
      </c>
      <c r="AN15904" s="83">
        <v>3.4969800000000002</v>
      </c>
      <c r="AO15904" s="84">
        <v>800.15734999999995</v>
      </c>
      <c r="AP15904" s="83">
        <v>6361.3222999999998</v>
      </c>
      <c r="AQ15904" s="83">
        <v>0.78617786999999995</v>
      </c>
      <c r="AR15904" s="83">
        <v>-2.7108021</v>
      </c>
      <c r="AU15904" s="91"/>
      <c r="AW15904" s="89"/>
      <c r="BE15904" s="90"/>
      <c r="BF15904" s="84"/>
      <c r="BG15904" s="84">
        <f t="shared" si="250"/>
        <v>47169.5</v>
      </c>
    </row>
    <row r="15905" spans="39:59">
      <c r="AM15905" s="85" t="s">
        <v>16157</v>
      </c>
      <c r="AN15905" s="83">
        <v>3.4970216999999999</v>
      </c>
      <c r="AO15905" s="84">
        <v>800.06592000000001</v>
      </c>
      <c r="AP15905" s="83">
        <v>6361.7222000000002</v>
      </c>
      <c r="AQ15905" s="83">
        <v>0.78617923999999995</v>
      </c>
      <c r="AR15905" s="83">
        <v>-2.7108424000000002</v>
      </c>
      <c r="AU15905" s="91"/>
      <c r="AW15905" s="89"/>
      <c r="BE15905" s="90"/>
      <c r="BF15905" s="84"/>
      <c r="BG15905" s="84">
        <f t="shared" si="250"/>
        <v>47170</v>
      </c>
    </row>
    <row r="15906" spans="39:59">
      <c r="AM15906" s="85" t="s">
        <v>16158</v>
      </c>
      <c r="AN15906" s="83">
        <v>3.4969282000000002</v>
      </c>
      <c r="AO15906" s="84">
        <v>800.09636999999998</v>
      </c>
      <c r="AP15906" s="83">
        <v>6362.1220999999996</v>
      </c>
      <c r="AQ15906" s="83">
        <v>0.78617155999999999</v>
      </c>
      <c r="AR15906" s="83">
        <v>-2.7107568</v>
      </c>
      <c r="AU15906" s="91"/>
      <c r="AW15906" s="89"/>
      <c r="BE15906" s="90"/>
      <c r="BF15906" s="84"/>
      <c r="BG15906" s="84">
        <f t="shared" si="250"/>
        <v>47170.5</v>
      </c>
    </row>
    <row r="15907" spans="39:59">
      <c r="AM15907" s="85" t="s">
        <v>16159</v>
      </c>
      <c r="AN15907" s="83">
        <v>3.4970024</v>
      </c>
      <c r="AO15907" s="84">
        <v>800.11157000000003</v>
      </c>
      <c r="AP15907" s="83">
        <v>6362.5219999999999</v>
      </c>
      <c r="AQ15907" s="83">
        <v>0.78617888999999996</v>
      </c>
      <c r="AR15907" s="83">
        <v>-2.7108235000000001</v>
      </c>
      <c r="AU15907" s="91"/>
      <c r="AW15907" s="89"/>
      <c r="BE15907" s="90"/>
      <c r="BF15907" s="84"/>
      <c r="BG15907" s="84">
        <f t="shared" si="250"/>
        <v>47171</v>
      </c>
    </row>
    <row r="15908" spans="39:59">
      <c r="AM15908" s="85" t="s">
        <v>16160</v>
      </c>
      <c r="AN15908" s="83">
        <v>3.4969857000000002</v>
      </c>
      <c r="AO15908" s="84">
        <v>800.17255</v>
      </c>
      <c r="AP15908" s="83">
        <v>6362.9224000000004</v>
      </c>
      <c r="AQ15908" s="83">
        <v>0.78618120999999996</v>
      </c>
      <c r="AR15908" s="83">
        <v>-2.7108045000000001</v>
      </c>
      <c r="AU15908" s="91"/>
      <c r="AW15908" s="89"/>
      <c r="BE15908" s="90"/>
      <c r="BF15908" s="84"/>
      <c r="BG15908" s="84">
        <f t="shared" si="250"/>
        <v>47171.5</v>
      </c>
    </row>
    <row r="15909" spans="39:59">
      <c r="AM15909" s="85" t="s">
        <v>16161</v>
      </c>
      <c r="AN15909" s="83">
        <v>3.4970069000000001</v>
      </c>
      <c r="AO15909" s="84">
        <v>800.09636999999998</v>
      </c>
      <c r="AP15909" s="83">
        <v>6363.3222999999998</v>
      </c>
      <c r="AQ15909" s="83">
        <v>0.78618115</v>
      </c>
      <c r="AR15909" s="83">
        <v>-2.7108257</v>
      </c>
      <c r="AU15909" s="91"/>
      <c r="AW15909" s="89"/>
      <c r="BE15909" s="90"/>
      <c r="BF15909" s="84"/>
      <c r="BG15909" s="84">
        <f t="shared" si="250"/>
        <v>47172</v>
      </c>
    </row>
    <row r="15910" spans="39:59">
      <c r="AM15910" s="85" t="s">
        <v>16162</v>
      </c>
      <c r="AN15910" s="83">
        <v>3.4970126000000001</v>
      </c>
      <c r="AO15910" s="84">
        <v>799.97448999999995</v>
      </c>
      <c r="AP15910" s="83">
        <v>6363.7222000000002</v>
      </c>
      <c r="AQ15910" s="83">
        <v>0.78618049999999995</v>
      </c>
      <c r="AR15910" s="83">
        <v>-2.7108321000000002</v>
      </c>
      <c r="AU15910" s="91"/>
      <c r="AW15910" s="89"/>
      <c r="BE15910" s="90"/>
      <c r="BF15910" s="84"/>
      <c r="BG15910" s="84">
        <f t="shared" si="250"/>
        <v>47172.5</v>
      </c>
    </row>
    <row r="15911" spans="39:59">
      <c r="AM15911" s="85" t="s">
        <v>16163</v>
      </c>
      <c r="AN15911" s="83">
        <v>3.4970267000000002</v>
      </c>
      <c r="AO15911" s="84">
        <v>800.18773999999996</v>
      </c>
      <c r="AP15911" s="83">
        <v>6364.1220999999996</v>
      </c>
      <c r="AQ15911" s="83">
        <v>0.78618639999999995</v>
      </c>
      <c r="AR15911" s="83">
        <v>-2.7108401999999998</v>
      </c>
      <c r="AU15911" s="91"/>
      <c r="AW15911" s="89"/>
      <c r="BE15911" s="90"/>
      <c r="BF15911" s="84"/>
      <c r="BG15911" s="84">
        <f t="shared" si="250"/>
        <v>47173</v>
      </c>
    </row>
    <row r="15912" spans="39:59">
      <c r="AM15912" s="85" t="s">
        <v>16164</v>
      </c>
      <c r="AN15912" s="83">
        <v>3.4969511</v>
      </c>
      <c r="AO15912" s="84">
        <v>800.15734999999995</v>
      </c>
      <c r="AP15912" s="83">
        <v>6364.5225</v>
      </c>
      <c r="AQ15912" s="83">
        <v>0.78618502999999995</v>
      </c>
      <c r="AR15912" s="83">
        <v>-2.7107660999999998</v>
      </c>
      <c r="AU15912" s="91"/>
      <c r="AW15912" s="89"/>
      <c r="BE15912" s="90"/>
      <c r="BF15912" s="84"/>
      <c r="BG15912" s="84">
        <f t="shared" si="250"/>
        <v>47173.5</v>
      </c>
    </row>
    <row r="15913" spans="39:59">
      <c r="AM15913" s="85" t="s">
        <v>16165</v>
      </c>
      <c r="AN15913" s="83">
        <v>3.4970238</v>
      </c>
      <c r="AO15913" s="84">
        <v>799.98974999999996</v>
      </c>
      <c r="AP15913" s="83">
        <v>6364.9224000000004</v>
      </c>
      <c r="AQ15913" s="83">
        <v>0.78618496999999998</v>
      </c>
      <c r="AR15913" s="83">
        <v>-2.7108387999999999</v>
      </c>
      <c r="AU15913" s="91"/>
      <c r="AW15913" s="89"/>
      <c r="BE15913" s="90"/>
      <c r="BF15913" s="84"/>
      <c r="BG15913" s="84">
        <f t="shared" si="250"/>
        <v>47174</v>
      </c>
    </row>
    <row r="15914" spans="39:59">
      <c r="AM15914" s="85" t="s">
        <v>16166</v>
      </c>
      <c r="AN15914" s="83">
        <v>3.4970424000000002</v>
      </c>
      <c r="AO15914" s="84">
        <v>800.03545999999994</v>
      </c>
      <c r="AP15914" s="83">
        <v>6365.3222999999998</v>
      </c>
      <c r="AQ15914" s="83">
        <v>0.78618734999999995</v>
      </c>
      <c r="AR15914" s="83">
        <v>-2.710855</v>
      </c>
      <c r="AU15914" s="91"/>
      <c r="AW15914" s="89"/>
      <c r="BE15914" s="90"/>
      <c r="BF15914" s="84"/>
      <c r="BG15914" s="84">
        <f t="shared" si="250"/>
        <v>47174.5</v>
      </c>
    </row>
    <row r="15915" spans="39:59">
      <c r="AM15915" s="85" t="s">
        <v>16167</v>
      </c>
      <c r="AN15915" s="83">
        <v>3.4970254999999999</v>
      </c>
      <c r="AO15915" s="84">
        <v>799.95934999999997</v>
      </c>
      <c r="AP15915" s="83">
        <v>6365.7227000000003</v>
      </c>
      <c r="AQ15915" s="83">
        <v>0.78619479999999997</v>
      </c>
      <c r="AR15915" s="83">
        <v>-2.7108306999999998</v>
      </c>
      <c r="AU15915" s="91"/>
      <c r="AW15915" s="89"/>
      <c r="BE15915" s="90"/>
      <c r="BF15915" s="84"/>
      <c r="BG15915" s="84">
        <f t="shared" si="250"/>
        <v>47175</v>
      </c>
    </row>
    <row r="15916" spans="39:59">
      <c r="AM15916" s="85" t="s">
        <v>16168</v>
      </c>
      <c r="AN15916" s="83">
        <v>3.4969440000000001</v>
      </c>
      <c r="AO15916" s="84">
        <v>800.08112000000006</v>
      </c>
      <c r="AP15916" s="83">
        <v>6366.1225999999997</v>
      </c>
      <c r="AQ15916" s="83">
        <v>0.78619695000000001</v>
      </c>
      <c r="AR15916" s="83">
        <v>-2.710747</v>
      </c>
      <c r="AU15916" s="91"/>
      <c r="AW15916" s="89"/>
      <c r="BE15916" s="90"/>
      <c r="BF15916" s="84"/>
      <c r="BG15916" s="84">
        <f t="shared" si="250"/>
        <v>47175.5</v>
      </c>
    </row>
    <row r="15917" spans="39:59">
      <c r="AM15917" s="85" t="s">
        <v>16169</v>
      </c>
      <c r="AN15917" s="83">
        <v>3.4967659000000002</v>
      </c>
      <c r="AO15917" s="84">
        <v>800.29436999999996</v>
      </c>
      <c r="AP15917" s="83">
        <v>6366.5225</v>
      </c>
      <c r="AQ15917" s="83">
        <v>0.78619123000000002</v>
      </c>
      <c r="AR15917" s="83">
        <v>-2.7105746000000002</v>
      </c>
      <c r="AU15917" s="91"/>
      <c r="AW15917" s="89"/>
      <c r="BE15917" s="90"/>
      <c r="BF15917" s="84"/>
      <c r="BG15917" s="84">
        <f t="shared" si="250"/>
        <v>47176</v>
      </c>
    </row>
    <row r="15918" spans="39:59">
      <c r="AM15918" s="85" t="s">
        <v>16170</v>
      </c>
      <c r="AN15918" s="83">
        <v>3.4967527</v>
      </c>
      <c r="AO15918" s="84">
        <v>800.35528999999997</v>
      </c>
      <c r="AP15918" s="83">
        <v>6366.9224000000004</v>
      </c>
      <c r="AQ15918" s="83">
        <v>0.78619558</v>
      </c>
      <c r="AR15918" s="83">
        <v>-2.7105572000000002</v>
      </c>
      <c r="AU15918" s="91"/>
      <c r="AW15918" s="89"/>
      <c r="BE15918" s="90"/>
      <c r="BF15918" s="84"/>
      <c r="BG15918" s="84">
        <f t="shared" si="250"/>
        <v>47176.5</v>
      </c>
    </row>
    <row r="15919" spans="39:59">
      <c r="AM15919" s="85" t="s">
        <v>16171</v>
      </c>
      <c r="AN15919" s="83">
        <v>3.4967910999999998</v>
      </c>
      <c r="AO15919" s="84">
        <v>800.09636999999998</v>
      </c>
      <c r="AP15919" s="83">
        <v>6367.3227999999999</v>
      </c>
      <c r="AQ15919" s="83">
        <v>0.78619521999999997</v>
      </c>
      <c r="AR15919" s="83">
        <v>-2.7105958000000001</v>
      </c>
      <c r="AU15919" s="91"/>
      <c r="AW15919" s="89"/>
      <c r="BE15919" s="90"/>
      <c r="BF15919" s="84"/>
      <c r="BG15919" s="84">
        <f t="shared" si="250"/>
        <v>47177</v>
      </c>
    </row>
    <row r="15920" spans="39:59">
      <c r="AM15920" s="85" t="s">
        <v>16172</v>
      </c>
      <c r="AN15920" s="83">
        <v>3.4968531</v>
      </c>
      <c r="AO15920" s="84">
        <v>800.24872000000005</v>
      </c>
      <c r="AP15920" s="83">
        <v>6367.7227000000003</v>
      </c>
      <c r="AQ15920" s="83">
        <v>0.78619890999999997</v>
      </c>
      <c r="AR15920" s="83">
        <v>-2.7106542999999999</v>
      </c>
      <c r="AU15920" s="91"/>
      <c r="AW15920" s="89"/>
      <c r="BE15920" s="90"/>
      <c r="BF15920" s="84"/>
      <c r="BG15920" s="84">
        <f t="shared" si="250"/>
        <v>47177.5</v>
      </c>
    </row>
    <row r="15921" spans="39:59">
      <c r="AM15921" s="85" t="s">
        <v>16173</v>
      </c>
      <c r="AN15921" s="83">
        <v>3.4969481999999998</v>
      </c>
      <c r="AO15921" s="84">
        <v>800.005</v>
      </c>
      <c r="AP15921" s="83">
        <v>6368.1225999999997</v>
      </c>
      <c r="AQ15921" s="83">
        <v>0.78620159999999994</v>
      </c>
      <c r="AR15921" s="83">
        <v>-2.7107467999999999</v>
      </c>
      <c r="AU15921" s="91"/>
      <c r="AW15921" s="89"/>
      <c r="BE15921" s="90"/>
      <c r="BF15921" s="84"/>
      <c r="BG15921" s="84">
        <f t="shared" si="250"/>
        <v>47178</v>
      </c>
    </row>
    <row r="15922" spans="39:59">
      <c r="AM15922" s="85" t="s">
        <v>16174</v>
      </c>
      <c r="AN15922" s="83">
        <v>3.4969492</v>
      </c>
      <c r="AO15922" s="84">
        <v>800.02020000000005</v>
      </c>
      <c r="AP15922" s="83">
        <v>6368.5228999999999</v>
      </c>
      <c r="AQ15922" s="83">
        <v>0.78620994</v>
      </c>
      <c r="AR15922" s="83">
        <v>-2.7107391000000001</v>
      </c>
      <c r="AU15922" s="91"/>
      <c r="AW15922" s="89"/>
      <c r="BE15922" s="90"/>
      <c r="BF15922" s="84"/>
      <c r="BG15922" s="84">
        <f t="shared" si="250"/>
        <v>47178.5</v>
      </c>
    </row>
    <row r="15923" spans="39:59">
      <c r="AM15923" s="85" t="s">
        <v>16175</v>
      </c>
      <c r="AN15923" s="83">
        <v>3.4969108000000002</v>
      </c>
      <c r="AO15923" s="84">
        <v>800.02026000000001</v>
      </c>
      <c r="AP15923" s="83">
        <v>6368.9228999999996</v>
      </c>
      <c r="AQ15923" s="83">
        <v>0.78621125000000003</v>
      </c>
      <c r="AR15923" s="83">
        <v>-2.7106995999999999</v>
      </c>
      <c r="AU15923" s="91"/>
      <c r="AW15923" s="89"/>
      <c r="BE15923" s="90"/>
      <c r="BF15923" s="84"/>
      <c r="BG15923" s="84">
        <f t="shared" si="250"/>
        <v>47179</v>
      </c>
    </row>
    <row r="15924" spans="39:59">
      <c r="AM15924" s="85" t="s">
        <v>16176</v>
      </c>
      <c r="AN15924" s="83">
        <v>3.4969888</v>
      </c>
      <c r="AO15924" s="84">
        <v>799.94403</v>
      </c>
      <c r="AP15924" s="83">
        <v>6369.3227999999999</v>
      </c>
      <c r="AQ15924" s="83">
        <v>0.78621589999999997</v>
      </c>
      <c r="AR15924" s="83">
        <v>-2.7107728</v>
      </c>
      <c r="AU15924" s="91"/>
      <c r="AW15924" s="89"/>
      <c r="BE15924" s="90"/>
      <c r="BF15924" s="84"/>
      <c r="BG15924" s="84">
        <f t="shared" si="250"/>
        <v>47179.5</v>
      </c>
    </row>
    <row r="15925" spans="39:59">
      <c r="AM15925" s="85" t="s">
        <v>16177</v>
      </c>
      <c r="AN15925" s="83">
        <v>3.4970522000000002</v>
      </c>
      <c r="AO15925" s="84">
        <v>800.14202999999998</v>
      </c>
      <c r="AP15925" s="83">
        <v>6369.7231000000002</v>
      </c>
      <c r="AQ15925" s="83">
        <v>0.78621536000000003</v>
      </c>
      <c r="AR15925" s="83">
        <v>-2.7108368999999999</v>
      </c>
      <c r="AU15925" s="91"/>
      <c r="AW15925" s="89"/>
      <c r="BE15925" s="90"/>
      <c r="BF15925" s="84"/>
      <c r="BG15925" s="84">
        <f t="shared" si="250"/>
        <v>47180</v>
      </c>
    </row>
    <row r="15926" spans="39:59">
      <c r="AM15926" s="85" t="s">
        <v>16178</v>
      </c>
      <c r="AN15926" s="83">
        <v>3.4970213999999999</v>
      </c>
      <c r="AO15926" s="84">
        <v>800.12689</v>
      </c>
      <c r="AP15926" s="83">
        <v>6370.1229999999996</v>
      </c>
      <c r="AQ15926" s="83">
        <v>0.78621101000000004</v>
      </c>
      <c r="AR15926" s="83">
        <v>-2.7108104000000002</v>
      </c>
      <c r="AU15926" s="91"/>
      <c r="AW15926" s="89"/>
      <c r="BE15926" s="90"/>
      <c r="BF15926" s="84"/>
      <c r="BG15926" s="84">
        <f t="shared" si="250"/>
        <v>47180.5</v>
      </c>
    </row>
    <row r="15927" spans="39:59">
      <c r="AM15927" s="85" t="s">
        <v>16179</v>
      </c>
      <c r="AN15927" s="83">
        <v>3.4969763999999999</v>
      </c>
      <c r="AO15927" s="84">
        <v>800.15734999999995</v>
      </c>
      <c r="AP15927" s="83">
        <v>6370.5228999999999</v>
      </c>
      <c r="AQ15927" s="83">
        <v>0.78620862999999996</v>
      </c>
      <c r="AR15927" s="83">
        <v>-2.7107676999999999</v>
      </c>
      <c r="AU15927" s="91"/>
      <c r="AW15927" s="89"/>
      <c r="BE15927" s="90"/>
      <c r="BF15927" s="84"/>
      <c r="BG15927" s="84">
        <f t="shared" si="250"/>
        <v>47181</v>
      </c>
    </row>
    <row r="15928" spans="39:59">
      <c r="AM15928" s="85" t="s">
        <v>16180</v>
      </c>
      <c r="AN15928" s="83">
        <v>3.4968933999999998</v>
      </c>
      <c r="AO15928" s="84">
        <v>800.17255</v>
      </c>
      <c r="AP15928" s="83">
        <v>6370.9228999999996</v>
      </c>
      <c r="AQ15928" s="83">
        <v>0.78620493000000002</v>
      </c>
      <c r="AR15928" s="83">
        <v>-2.7106884</v>
      </c>
      <c r="AU15928" s="91"/>
      <c r="AW15928" s="89"/>
      <c r="BE15928" s="90"/>
      <c r="BF15928" s="84"/>
      <c r="BG15928" s="84">
        <f t="shared" si="250"/>
        <v>47181.5</v>
      </c>
    </row>
    <row r="15929" spans="39:59">
      <c r="AM15929" s="85" t="s">
        <v>16181</v>
      </c>
      <c r="AN15929" s="83">
        <v>3.4967823</v>
      </c>
      <c r="AO15929" s="84">
        <v>800.18773999999996</v>
      </c>
      <c r="AP15929" s="83">
        <v>6371.3231999999998</v>
      </c>
      <c r="AQ15929" s="83">
        <v>0.78620630999999996</v>
      </c>
      <c r="AR15929" s="83">
        <v>-2.7105760999999999</v>
      </c>
      <c r="AU15929" s="91"/>
      <c r="AW15929" s="89"/>
      <c r="BE15929" s="90"/>
      <c r="BF15929" s="84"/>
      <c r="BG15929" s="84">
        <f t="shared" si="250"/>
        <v>47182</v>
      </c>
    </row>
    <row r="15930" spans="39:59">
      <c r="AM15930" s="85" t="s">
        <v>16182</v>
      </c>
      <c r="AN15930" s="83">
        <v>3.4968425999999999</v>
      </c>
      <c r="AO15930" s="84">
        <v>800.17260999999996</v>
      </c>
      <c r="AP15930" s="83">
        <v>6371.7231000000002</v>
      </c>
      <c r="AQ15930" s="83">
        <v>0.78621297999999995</v>
      </c>
      <c r="AR15930" s="83">
        <v>-2.7106297000000001</v>
      </c>
      <c r="AU15930" s="91"/>
      <c r="AW15930" s="89"/>
      <c r="BE15930" s="90"/>
      <c r="BF15930" s="84"/>
      <c r="BG15930" s="84">
        <f t="shared" si="250"/>
        <v>47182.5</v>
      </c>
    </row>
    <row r="15931" spans="39:59">
      <c r="AM15931" s="85" t="s">
        <v>16183</v>
      </c>
      <c r="AN15931" s="83">
        <v>3.4969090999999999</v>
      </c>
      <c r="AO15931" s="84">
        <v>799.92882999999995</v>
      </c>
      <c r="AP15931" s="83">
        <v>6372.1229999999996</v>
      </c>
      <c r="AQ15931" s="83">
        <v>0.78621215</v>
      </c>
      <c r="AR15931" s="83">
        <v>-2.7106968999999999</v>
      </c>
      <c r="AU15931" s="91"/>
      <c r="AW15931" s="89"/>
      <c r="BE15931" s="90"/>
      <c r="BF15931" s="84"/>
      <c r="BG15931" s="84">
        <f t="shared" si="250"/>
        <v>47183</v>
      </c>
    </row>
    <row r="15932" spans="39:59">
      <c r="AM15932" s="85" t="s">
        <v>16184</v>
      </c>
      <c r="AN15932" s="83">
        <v>3.4969861999999998</v>
      </c>
      <c r="AO15932" s="84">
        <v>799.91363999999999</v>
      </c>
      <c r="AP15932" s="83">
        <v>6372.5234</v>
      </c>
      <c r="AQ15932" s="83">
        <v>0.78622108999999996</v>
      </c>
      <c r="AR15932" s="83">
        <v>-2.7107651000000001</v>
      </c>
      <c r="AU15932" s="91"/>
      <c r="AW15932" s="89"/>
      <c r="BE15932" s="90"/>
      <c r="BF15932" s="84"/>
      <c r="BG15932" s="84">
        <f t="shared" si="250"/>
        <v>47183.5</v>
      </c>
    </row>
    <row r="15933" spans="39:59">
      <c r="AM15933" s="85" t="s">
        <v>16185</v>
      </c>
      <c r="AN15933" s="83">
        <v>3.4970194999999999</v>
      </c>
      <c r="AO15933" s="84">
        <v>800.11157000000003</v>
      </c>
      <c r="AP15933" s="83">
        <v>6372.9233000000004</v>
      </c>
      <c r="AQ15933" s="83">
        <v>0.78624033999999998</v>
      </c>
      <c r="AR15933" s="83">
        <v>-2.7107792000000002</v>
      </c>
      <c r="AU15933" s="91"/>
      <c r="AW15933" s="89"/>
      <c r="BE15933" s="90"/>
      <c r="BF15933" s="84"/>
      <c r="BG15933" s="84">
        <f t="shared" si="250"/>
        <v>47184</v>
      </c>
    </row>
    <row r="15934" spans="39:59">
      <c r="AM15934" s="85" t="s">
        <v>16186</v>
      </c>
      <c r="AN15934" s="83">
        <v>3.4970336</v>
      </c>
      <c r="AO15934" s="84">
        <v>800.20299999999997</v>
      </c>
      <c r="AP15934" s="83">
        <v>6373.3231999999998</v>
      </c>
      <c r="AQ15934" s="83">
        <v>0.78625761999999999</v>
      </c>
      <c r="AR15934" s="83">
        <v>-2.7107758999999998</v>
      </c>
      <c r="AU15934" s="91"/>
      <c r="AW15934" s="89"/>
      <c r="BE15934" s="90"/>
      <c r="BF15934" s="84"/>
      <c r="BG15934" s="84">
        <f t="shared" si="250"/>
        <v>47184.5</v>
      </c>
    </row>
    <row r="15935" spans="39:59">
      <c r="AM15935" s="85" t="s">
        <v>16187</v>
      </c>
      <c r="AN15935" s="83">
        <v>3.4970159999999999</v>
      </c>
      <c r="AO15935" s="84">
        <v>800.06592000000001</v>
      </c>
      <c r="AP15935" s="83">
        <v>6373.7231000000002</v>
      </c>
      <c r="AQ15935" s="83">
        <v>0.78625595999999998</v>
      </c>
      <c r="AR15935" s="83">
        <v>-2.7107600999999999</v>
      </c>
      <c r="AU15935" s="91"/>
      <c r="AW15935" s="89"/>
      <c r="BE15935" s="90"/>
      <c r="BF15935" s="84"/>
      <c r="BG15935" s="84">
        <f t="shared" si="250"/>
        <v>47185</v>
      </c>
    </row>
    <row r="15936" spans="39:59">
      <c r="AM15936" s="85" t="s">
        <v>16188</v>
      </c>
      <c r="AN15936" s="83">
        <v>3.4969676000000001</v>
      </c>
      <c r="AO15936" s="84">
        <v>800.11157000000003</v>
      </c>
      <c r="AP15936" s="83">
        <v>6374.1234999999997</v>
      </c>
      <c r="AQ15936" s="83">
        <v>0.78624558</v>
      </c>
      <c r="AR15936" s="83">
        <v>-2.7107220000000001</v>
      </c>
      <c r="AU15936" s="91"/>
      <c r="AW15936" s="89"/>
      <c r="BE15936" s="90"/>
      <c r="BF15936" s="84"/>
      <c r="BG15936" s="84">
        <f t="shared" si="250"/>
        <v>47185.5</v>
      </c>
    </row>
    <row r="15937" spans="39:59">
      <c r="AM15937" s="85" t="s">
        <v>16189</v>
      </c>
      <c r="AN15937" s="83">
        <v>3.4968499999999998</v>
      </c>
      <c r="AO15937" s="84">
        <v>800.24878000000001</v>
      </c>
      <c r="AP15937" s="83">
        <v>6374.5234</v>
      </c>
      <c r="AQ15937" s="83">
        <v>0.78624457000000003</v>
      </c>
      <c r="AR15937" s="83">
        <v>-2.7106053999999999</v>
      </c>
      <c r="AU15937" s="91"/>
      <c r="AW15937" s="89"/>
      <c r="BE15937" s="90"/>
      <c r="BF15937" s="84"/>
      <c r="BG15937" s="84">
        <f t="shared" si="250"/>
        <v>47186</v>
      </c>
    </row>
    <row r="15938" spans="39:59">
      <c r="AM15938" s="85" t="s">
        <v>16190</v>
      </c>
      <c r="AN15938" s="83">
        <v>3.496712</v>
      </c>
      <c r="AO15938" s="84">
        <v>800.08118000000002</v>
      </c>
      <c r="AP15938" s="83">
        <v>6374.9233000000004</v>
      </c>
      <c r="AQ15938" s="83">
        <v>0.78623849000000001</v>
      </c>
      <c r="AR15938" s="83">
        <v>-2.7104735</v>
      </c>
      <c r="AU15938" s="91"/>
      <c r="AW15938" s="89"/>
      <c r="BE15938" s="90"/>
      <c r="BF15938" s="84"/>
      <c r="BG15938" s="84">
        <f t="shared" si="250"/>
        <v>47186.5</v>
      </c>
    </row>
    <row r="15939" spans="39:59">
      <c r="AM15939" s="85" t="s">
        <v>16191</v>
      </c>
      <c r="AN15939" s="83">
        <v>3.4967752000000001</v>
      </c>
      <c r="AO15939" s="84">
        <v>800.09644000000003</v>
      </c>
      <c r="AP15939" s="83">
        <v>6375.3236999999999</v>
      </c>
      <c r="AQ15939" s="83">
        <v>0.78623425999999996</v>
      </c>
      <c r="AR15939" s="83">
        <v>-2.7105408</v>
      </c>
      <c r="AU15939" s="91"/>
      <c r="AW15939" s="89"/>
      <c r="BE15939" s="90"/>
      <c r="BF15939" s="84"/>
      <c r="BG15939" s="84">
        <f t="shared" si="250"/>
        <v>47187</v>
      </c>
    </row>
    <row r="15940" spans="39:59">
      <c r="AM15940" s="85" t="s">
        <v>16192</v>
      </c>
      <c r="AN15940" s="83">
        <v>3.4967665999999999</v>
      </c>
      <c r="AO15940" s="84">
        <v>800.05065999999999</v>
      </c>
      <c r="AP15940" s="83">
        <v>6375.7236000000003</v>
      </c>
      <c r="AQ15940" s="83">
        <v>0.78623354000000001</v>
      </c>
      <c r="AR15940" s="83">
        <v>-2.7105331000000001</v>
      </c>
      <c r="AU15940" s="91"/>
      <c r="AW15940" s="89"/>
      <c r="BE15940" s="90"/>
      <c r="BF15940" s="84"/>
      <c r="BG15940" s="84">
        <f t="shared" si="250"/>
        <v>47187.5</v>
      </c>
    </row>
    <row r="15941" spans="39:59">
      <c r="AM15941" s="85" t="s">
        <v>16193</v>
      </c>
      <c r="AN15941" s="83">
        <v>3.4967703999999999</v>
      </c>
      <c r="AO15941" s="84">
        <v>800.06592000000001</v>
      </c>
      <c r="AP15941" s="83">
        <v>6376.1234999999997</v>
      </c>
      <c r="AQ15941" s="83">
        <v>0.78623593000000003</v>
      </c>
      <c r="AR15941" s="83">
        <v>-2.7105345999999999</v>
      </c>
      <c r="AU15941" s="91"/>
      <c r="AW15941" s="89"/>
      <c r="BE15941" s="90"/>
      <c r="BF15941" s="84"/>
      <c r="BG15941" s="84">
        <f t="shared" ref="BG15941:BG16004" si="251">BG15940+0.5</f>
        <v>47188</v>
      </c>
    </row>
    <row r="15942" spans="39:59">
      <c r="AM15942" s="85" t="s">
        <v>16194</v>
      </c>
      <c r="AN15942" s="83">
        <v>3.4968162</v>
      </c>
      <c r="AO15942" s="84">
        <v>800.06592000000001</v>
      </c>
      <c r="AP15942" s="83">
        <v>6376.5234</v>
      </c>
      <c r="AQ15942" s="83">
        <v>0.78624201000000005</v>
      </c>
      <c r="AR15942" s="83">
        <v>-2.7105741999999999</v>
      </c>
      <c r="AU15942" s="91"/>
      <c r="AW15942" s="89"/>
      <c r="BE15942" s="90"/>
      <c r="BF15942" s="84"/>
      <c r="BG15942" s="84">
        <f t="shared" si="251"/>
        <v>47188.5</v>
      </c>
    </row>
    <row r="15943" spans="39:59">
      <c r="AM15943" s="85" t="s">
        <v>16195</v>
      </c>
      <c r="AN15943" s="83">
        <v>3.4969570999999999</v>
      </c>
      <c r="AO15943" s="84">
        <v>800.14209000000005</v>
      </c>
      <c r="AP15943" s="83">
        <v>6376.9237999999996</v>
      </c>
      <c r="AQ15943" s="83">
        <v>0.78625440999999996</v>
      </c>
      <c r="AR15943" s="83">
        <v>-2.7107027000000001</v>
      </c>
      <c r="AU15943" s="91"/>
      <c r="AW15943" s="89"/>
      <c r="BE15943" s="90"/>
      <c r="BF15943" s="84"/>
      <c r="BG15943" s="84">
        <f t="shared" si="251"/>
        <v>47189</v>
      </c>
    </row>
    <row r="15944" spans="39:59">
      <c r="AM15944" s="85" t="s">
        <v>16196</v>
      </c>
      <c r="AN15944" s="83">
        <v>3.4970376000000001</v>
      </c>
      <c r="AO15944" s="84">
        <v>800.05071999999996</v>
      </c>
      <c r="AP15944" s="83">
        <v>6377.3236999999999</v>
      </c>
      <c r="AQ15944" s="83">
        <v>0.78625053</v>
      </c>
      <c r="AR15944" s="83">
        <v>-2.7107871000000001</v>
      </c>
      <c r="AU15944" s="91"/>
      <c r="AW15944" s="89"/>
      <c r="BE15944" s="90"/>
      <c r="BF15944" s="84"/>
      <c r="BG15944" s="84">
        <f t="shared" si="251"/>
        <v>47189.5</v>
      </c>
    </row>
    <row r="15945" spans="39:59">
      <c r="AM15945" s="85" t="s">
        <v>16197</v>
      </c>
      <c r="AN15945" s="83">
        <v>3.4971008000000001</v>
      </c>
      <c r="AO15945" s="84">
        <v>800.09636999999998</v>
      </c>
      <c r="AP15945" s="83">
        <v>6377.7236000000003</v>
      </c>
      <c r="AQ15945" s="83">
        <v>0.78625160000000005</v>
      </c>
      <c r="AR15945" s="83">
        <v>-2.7108493</v>
      </c>
      <c r="AU15945" s="91"/>
      <c r="AW15945" s="89"/>
      <c r="BE15945" s="90"/>
      <c r="BF15945" s="84"/>
      <c r="BG15945" s="84">
        <f t="shared" si="251"/>
        <v>47190</v>
      </c>
    </row>
    <row r="15946" spans="39:59">
      <c r="AM15946" s="85" t="s">
        <v>16198</v>
      </c>
      <c r="AN15946" s="83">
        <v>3.4969625</v>
      </c>
      <c r="AO15946" s="84">
        <v>800.17260999999996</v>
      </c>
      <c r="AP15946" s="83">
        <v>6378.1234999999997</v>
      </c>
      <c r="AQ15946" s="83">
        <v>0.78625327</v>
      </c>
      <c r="AR15946" s="83">
        <v>-2.7107093</v>
      </c>
      <c r="AU15946" s="91"/>
      <c r="AW15946" s="89"/>
      <c r="BE15946" s="90"/>
      <c r="BF15946" s="84"/>
      <c r="BG15946" s="84">
        <f t="shared" si="251"/>
        <v>47190.5</v>
      </c>
    </row>
    <row r="15947" spans="39:59">
      <c r="AM15947" s="85" t="s">
        <v>16199</v>
      </c>
      <c r="AN15947" s="83">
        <v>3.4969253999999999</v>
      </c>
      <c r="AO15947" s="84">
        <v>800.05071999999996</v>
      </c>
      <c r="AP15947" s="83">
        <v>6378.5239000000001</v>
      </c>
      <c r="AQ15947" s="83">
        <v>0.78625261999999996</v>
      </c>
      <c r="AR15947" s="83">
        <v>-2.7106729000000001</v>
      </c>
      <c r="AU15947" s="91"/>
      <c r="AW15947" s="89"/>
      <c r="BE15947" s="90"/>
      <c r="BF15947" s="84"/>
      <c r="BG15947" s="84">
        <f t="shared" si="251"/>
        <v>47191</v>
      </c>
    </row>
    <row r="15948" spans="39:59">
      <c r="AM15948" s="85" t="s">
        <v>16200</v>
      </c>
      <c r="AN15948" s="83">
        <v>3.4970116999999998</v>
      </c>
      <c r="AO15948" s="84">
        <v>800.005</v>
      </c>
      <c r="AP15948" s="83">
        <v>6378.9237999999996</v>
      </c>
      <c r="AQ15948" s="83">
        <v>0.78624928000000005</v>
      </c>
      <c r="AR15948" s="83">
        <v>-2.7107622999999998</v>
      </c>
      <c r="AU15948" s="91"/>
      <c r="AW15948" s="89"/>
      <c r="BE15948" s="90"/>
      <c r="BF15948" s="84"/>
      <c r="BG15948" s="84">
        <f t="shared" si="251"/>
        <v>47191.5</v>
      </c>
    </row>
    <row r="15949" spans="39:59">
      <c r="AM15949" s="85" t="s">
        <v>16201</v>
      </c>
      <c r="AN15949" s="83">
        <v>3.4971418000000001</v>
      </c>
      <c r="AO15949" s="84">
        <v>800.18773999999996</v>
      </c>
      <c r="AP15949" s="83">
        <v>6379.3236999999999</v>
      </c>
      <c r="AQ15949" s="83">
        <v>0.78625809999999996</v>
      </c>
      <c r="AR15949" s="83">
        <v>-2.7108838999999998</v>
      </c>
      <c r="AU15949" s="91"/>
      <c r="AW15949" s="89"/>
      <c r="BE15949" s="90"/>
      <c r="BF15949" s="84"/>
      <c r="BG15949" s="84">
        <f t="shared" si="251"/>
        <v>47192</v>
      </c>
    </row>
    <row r="15950" spans="39:59">
      <c r="AM15950" s="85" t="s">
        <v>16202</v>
      </c>
      <c r="AN15950" s="83">
        <v>3.4971193999999999</v>
      </c>
      <c r="AO15950" s="84">
        <v>800.15734999999995</v>
      </c>
      <c r="AP15950" s="83">
        <v>6379.7241000000004</v>
      </c>
      <c r="AQ15950" s="83">
        <v>0.78626638999999998</v>
      </c>
      <c r="AR15950" s="83">
        <v>-2.7108531</v>
      </c>
      <c r="AU15950" s="91"/>
      <c r="AW15950" s="89"/>
      <c r="BE15950" s="90"/>
      <c r="BF15950" s="84"/>
      <c r="BG15950" s="84">
        <f t="shared" si="251"/>
        <v>47192.5</v>
      </c>
    </row>
    <row r="15951" spans="39:59">
      <c r="AM15951" s="85" t="s">
        <v>16203</v>
      </c>
      <c r="AN15951" s="83">
        <v>3.4971800000000002</v>
      </c>
      <c r="AO15951" s="84">
        <v>800.11157000000003</v>
      </c>
      <c r="AP15951" s="83">
        <v>6380.1239999999998</v>
      </c>
      <c r="AQ15951" s="83">
        <v>0.78626454000000001</v>
      </c>
      <c r="AR15951" s="83">
        <v>-2.7109155999999999</v>
      </c>
      <c r="AU15951" s="91"/>
      <c r="AW15951" s="89"/>
      <c r="BE15951" s="90"/>
      <c r="BF15951" s="84"/>
      <c r="BG15951" s="84">
        <f t="shared" si="251"/>
        <v>47193</v>
      </c>
    </row>
    <row r="15952" spans="39:59">
      <c r="AM15952" s="85" t="s">
        <v>16204</v>
      </c>
      <c r="AN15952" s="83">
        <v>3.4971692999999999</v>
      </c>
      <c r="AO15952" s="84">
        <v>800.17255</v>
      </c>
      <c r="AP15952" s="83">
        <v>6380.5239000000001</v>
      </c>
      <c r="AQ15952" s="83">
        <v>0.78626149999999995</v>
      </c>
      <c r="AR15952" s="83">
        <v>-2.7109076999999999</v>
      </c>
      <c r="AU15952" s="91"/>
      <c r="AW15952" s="89"/>
      <c r="BE15952" s="90"/>
      <c r="BF15952" s="84"/>
      <c r="BG15952" s="84">
        <f t="shared" si="251"/>
        <v>47193.5</v>
      </c>
    </row>
    <row r="15953" spans="39:59">
      <c r="AM15953" s="85" t="s">
        <v>16205</v>
      </c>
      <c r="AN15953" s="83">
        <v>3.4970602999999998</v>
      </c>
      <c r="AO15953" s="84">
        <v>800.09636999999998</v>
      </c>
      <c r="AP15953" s="83">
        <v>6380.9237999999996</v>
      </c>
      <c r="AQ15953" s="83">
        <v>0.78625959000000001</v>
      </c>
      <c r="AR15953" s="83">
        <v>-2.7108005999999998</v>
      </c>
      <c r="AU15953" s="91"/>
      <c r="AW15953" s="89"/>
      <c r="BE15953" s="90"/>
      <c r="BF15953" s="84"/>
      <c r="BG15953" s="84">
        <f t="shared" si="251"/>
        <v>47194</v>
      </c>
    </row>
    <row r="15954" spans="39:59">
      <c r="AM15954" s="85" t="s">
        <v>16206</v>
      </c>
      <c r="AN15954" s="83">
        <v>3.4970145000000001</v>
      </c>
      <c r="AO15954" s="84">
        <v>799.98974999999996</v>
      </c>
      <c r="AP15954" s="83">
        <v>6381.3242</v>
      </c>
      <c r="AQ15954" s="83">
        <v>0.78625643000000001</v>
      </c>
      <c r="AR15954" s="83">
        <v>-2.7107581999999999</v>
      </c>
      <c r="AU15954" s="91"/>
      <c r="AW15954" s="89"/>
      <c r="BE15954" s="90"/>
      <c r="BF15954" s="84"/>
      <c r="BG15954" s="84">
        <f t="shared" si="251"/>
        <v>47194.5</v>
      </c>
    </row>
    <row r="15955" spans="39:59">
      <c r="AM15955" s="85" t="s">
        <v>16207</v>
      </c>
      <c r="AN15955" s="83">
        <v>3.4970264000000002</v>
      </c>
      <c r="AO15955" s="84">
        <v>799.97448999999995</v>
      </c>
      <c r="AP15955" s="83">
        <v>6381.7241000000004</v>
      </c>
      <c r="AQ15955" s="83">
        <v>0.78625303999999996</v>
      </c>
      <c r="AR15955" s="83">
        <v>-2.7107735000000002</v>
      </c>
      <c r="AU15955" s="91"/>
      <c r="AW15955" s="89"/>
      <c r="BE15955" s="90"/>
      <c r="BF15955" s="84"/>
      <c r="BG15955" s="84">
        <f t="shared" si="251"/>
        <v>47195</v>
      </c>
    </row>
    <row r="15956" spans="39:59">
      <c r="AM15956" s="85" t="s">
        <v>16208</v>
      </c>
      <c r="AN15956" s="83">
        <v>3.4970319000000001</v>
      </c>
      <c r="AO15956" s="84">
        <v>800.03552000000002</v>
      </c>
      <c r="AP15956" s="83">
        <v>6382.1239999999998</v>
      </c>
      <c r="AQ15956" s="83">
        <v>0.78625577999999996</v>
      </c>
      <c r="AR15956" s="83">
        <v>-2.7107760999999999</v>
      </c>
      <c r="AU15956" s="91"/>
      <c r="AW15956" s="89"/>
      <c r="BE15956" s="90"/>
      <c r="BF15956" s="84"/>
      <c r="BG15956" s="84">
        <f t="shared" si="251"/>
        <v>47195.5</v>
      </c>
    </row>
    <row r="15957" spans="39:59">
      <c r="AM15957" s="85" t="s">
        <v>16209</v>
      </c>
      <c r="AN15957" s="83">
        <v>3.4970431</v>
      </c>
      <c r="AO15957" s="84">
        <v>799.98974999999996</v>
      </c>
      <c r="AP15957" s="83">
        <v>6382.5239000000001</v>
      </c>
      <c r="AQ15957" s="83">
        <v>0.78625040999999996</v>
      </c>
      <c r="AR15957" s="83">
        <v>-2.7107928000000001</v>
      </c>
      <c r="AU15957" s="91"/>
      <c r="AW15957" s="89"/>
      <c r="BE15957" s="90"/>
      <c r="BF15957" s="84"/>
      <c r="BG15957" s="84">
        <f t="shared" si="251"/>
        <v>47196</v>
      </c>
    </row>
    <row r="15958" spans="39:59">
      <c r="AM15958" s="85" t="s">
        <v>16210</v>
      </c>
      <c r="AN15958" s="83">
        <v>3.4970683999999999</v>
      </c>
      <c r="AO15958" s="84">
        <v>800.12683000000004</v>
      </c>
      <c r="AP15958" s="83">
        <v>6382.9242999999997</v>
      </c>
      <c r="AQ15958" s="83">
        <v>0.78624623999999999</v>
      </c>
      <c r="AR15958" s="83">
        <v>-2.7108221000000001</v>
      </c>
      <c r="AU15958" s="91"/>
      <c r="AW15958" s="89"/>
      <c r="BE15958" s="90"/>
      <c r="BF15958" s="84"/>
      <c r="BG15958" s="84">
        <f t="shared" si="251"/>
        <v>47196.5</v>
      </c>
    </row>
    <row r="15959" spans="39:59">
      <c r="AM15959" s="85" t="s">
        <v>16211</v>
      </c>
      <c r="AN15959" s="83">
        <v>3.4971947999999999</v>
      </c>
      <c r="AO15959" s="84">
        <v>800.06592000000001</v>
      </c>
      <c r="AP15959" s="83">
        <v>6383.3242</v>
      </c>
      <c r="AQ15959" s="83">
        <v>0.78625177999999996</v>
      </c>
      <c r="AR15959" s="83">
        <v>-2.7109429999999999</v>
      </c>
      <c r="AU15959" s="91"/>
      <c r="AW15959" s="89"/>
      <c r="BE15959" s="90"/>
      <c r="BF15959" s="84"/>
      <c r="BG15959" s="84">
        <f t="shared" si="251"/>
        <v>47197</v>
      </c>
    </row>
    <row r="15960" spans="39:59">
      <c r="AM15960" s="85" t="s">
        <v>16212</v>
      </c>
      <c r="AN15960" s="83">
        <v>3.4972625000000002</v>
      </c>
      <c r="AO15960" s="84">
        <v>800.08118000000002</v>
      </c>
      <c r="AP15960" s="83">
        <v>6383.7241000000004</v>
      </c>
      <c r="AQ15960" s="83">
        <v>0.78625917000000001</v>
      </c>
      <c r="AR15960" s="83">
        <v>-2.7110032999999998</v>
      </c>
      <c r="AU15960" s="91"/>
      <c r="AW15960" s="89"/>
      <c r="BE15960" s="90"/>
      <c r="BF15960" s="84"/>
      <c r="BG15960" s="84">
        <f t="shared" si="251"/>
        <v>47197.5</v>
      </c>
    </row>
    <row r="15961" spans="39:59">
      <c r="AM15961" s="85" t="s">
        <v>16213</v>
      </c>
      <c r="AN15961" s="83">
        <v>3.4972639000000001</v>
      </c>
      <c r="AO15961" s="84">
        <v>799.98974999999996</v>
      </c>
      <c r="AP15961" s="83">
        <v>6384.1239999999998</v>
      </c>
      <c r="AQ15961" s="83">
        <v>0.78626388000000003</v>
      </c>
      <c r="AR15961" s="83">
        <v>-2.7109999999999999</v>
      </c>
      <c r="AU15961" s="91"/>
      <c r="AW15961" s="89"/>
      <c r="BE15961" s="90"/>
      <c r="BF15961" s="84"/>
      <c r="BG15961" s="84">
        <f t="shared" si="251"/>
        <v>47198</v>
      </c>
    </row>
    <row r="15962" spans="39:59">
      <c r="AM15962" s="85" t="s">
        <v>16214</v>
      </c>
      <c r="AN15962" s="83">
        <v>3.4972493999999998</v>
      </c>
      <c r="AO15962" s="84">
        <v>800.11157000000003</v>
      </c>
      <c r="AP15962" s="83">
        <v>6384.5244000000002</v>
      </c>
      <c r="AQ15962" s="83">
        <v>0.78627634000000002</v>
      </c>
      <c r="AR15962" s="83">
        <v>-2.7109730000000001</v>
      </c>
      <c r="AU15962" s="91"/>
      <c r="AW15962" s="89"/>
      <c r="BE15962" s="90"/>
      <c r="BF15962" s="84"/>
      <c r="BG15962" s="84">
        <f t="shared" si="251"/>
        <v>47198.5</v>
      </c>
    </row>
    <row r="15963" spans="39:59">
      <c r="AM15963" s="85" t="s">
        <v>16215</v>
      </c>
      <c r="AN15963" s="83">
        <v>3.4972663000000002</v>
      </c>
      <c r="AO15963" s="84">
        <v>799.94403</v>
      </c>
      <c r="AP15963" s="83">
        <v>6384.9242999999997</v>
      </c>
      <c r="AQ15963" s="83">
        <v>0.78628355000000005</v>
      </c>
      <c r="AR15963" s="83">
        <v>-2.7109828</v>
      </c>
      <c r="AU15963" s="91"/>
      <c r="AW15963" s="89"/>
      <c r="BE15963" s="90"/>
      <c r="BF15963" s="84"/>
      <c r="BG15963" s="84">
        <f t="shared" si="251"/>
        <v>47199</v>
      </c>
    </row>
    <row r="15964" spans="39:59">
      <c r="AM15964" s="85" t="s">
        <v>16216</v>
      </c>
      <c r="AN15964" s="83">
        <v>3.4973350000000001</v>
      </c>
      <c r="AO15964" s="84">
        <v>800.09636999999998</v>
      </c>
      <c r="AP15964" s="83">
        <v>6385.3242</v>
      </c>
      <c r="AQ15964" s="83">
        <v>0.78628260000000005</v>
      </c>
      <c r="AR15964" s="83">
        <v>-2.7110523999999998</v>
      </c>
      <c r="AU15964" s="91"/>
      <c r="AW15964" s="89"/>
      <c r="BE15964" s="90"/>
      <c r="BF15964" s="84"/>
      <c r="BG15964" s="84">
        <f t="shared" si="251"/>
        <v>47199.5</v>
      </c>
    </row>
    <row r="15965" spans="39:59">
      <c r="AM15965" s="85" t="s">
        <v>16217</v>
      </c>
      <c r="AN15965" s="83">
        <v>3.4973588000000002</v>
      </c>
      <c r="AO15965" s="84">
        <v>800.06592000000001</v>
      </c>
      <c r="AP15965" s="83">
        <v>6385.7241000000004</v>
      </c>
      <c r="AQ15965" s="83">
        <v>0.78628111000000001</v>
      </c>
      <c r="AR15965" s="83">
        <v>-2.7110777000000001</v>
      </c>
      <c r="AU15965" s="91"/>
      <c r="AW15965" s="89"/>
      <c r="BE15965" s="90"/>
      <c r="BF15965" s="84"/>
      <c r="BG15965" s="84">
        <f t="shared" si="251"/>
        <v>47200</v>
      </c>
    </row>
    <row r="15966" spans="39:59">
      <c r="AM15966" s="85" t="s">
        <v>16218</v>
      </c>
      <c r="AN15966" s="83">
        <v>3.4973507000000001</v>
      </c>
      <c r="AO15966" s="84">
        <v>800.17255</v>
      </c>
      <c r="AP15966" s="83">
        <v>6386.1244999999999</v>
      </c>
      <c r="AQ15966" s="83">
        <v>0.78628922000000001</v>
      </c>
      <c r="AR15966" s="83">
        <v>-2.7110615</v>
      </c>
      <c r="AU15966" s="91"/>
      <c r="AW15966" s="89"/>
      <c r="BE15966" s="90"/>
      <c r="BF15966" s="84"/>
      <c r="BG15966" s="84">
        <f t="shared" si="251"/>
        <v>47200.5</v>
      </c>
    </row>
    <row r="15967" spans="39:59">
      <c r="AM15967" s="85" t="s">
        <v>16219</v>
      </c>
      <c r="AN15967" s="83">
        <v>3.4973431000000001</v>
      </c>
      <c r="AO15967" s="84">
        <v>800.08118000000002</v>
      </c>
      <c r="AP15967" s="83">
        <v>6386.5244000000002</v>
      </c>
      <c r="AQ15967" s="83">
        <v>0.78629315</v>
      </c>
      <c r="AR15967" s="83">
        <v>-2.7110498000000001</v>
      </c>
      <c r="AU15967" s="91"/>
      <c r="AW15967" s="89"/>
      <c r="BE15967" s="90"/>
      <c r="BF15967" s="84"/>
      <c r="BG15967" s="84">
        <f t="shared" si="251"/>
        <v>47201</v>
      </c>
    </row>
    <row r="15968" spans="39:59">
      <c r="AM15968" s="85" t="s">
        <v>16220</v>
      </c>
      <c r="AN15968" s="83">
        <v>3.4973220999999999</v>
      </c>
      <c r="AO15968" s="84">
        <v>799.91363999999999</v>
      </c>
      <c r="AP15968" s="83">
        <v>6386.9242999999997</v>
      </c>
      <c r="AQ15968" s="83">
        <v>0.78629899000000003</v>
      </c>
      <c r="AR15968" s="83">
        <v>-2.7110230999999998</v>
      </c>
      <c r="AU15968" s="91"/>
      <c r="AW15968" s="89"/>
      <c r="BE15968" s="90"/>
      <c r="BF15968" s="84"/>
      <c r="BG15968" s="84">
        <f t="shared" si="251"/>
        <v>47201.5</v>
      </c>
    </row>
    <row r="15969" spans="39:59">
      <c r="AM15969" s="85" t="s">
        <v>16221</v>
      </c>
      <c r="AN15969" s="83">
        <v>3.4971831</v>
      </c>
      <c r="AO15969" s="84">
        <v>800.14209000000005</v>
      </c>
      <c r="AP15969" s="83">
        <v>6387.3242</v>
      </c>
      <c r="AQ15969" s="83">
        <v>0.78630524999999996</v>
      </c>
      <c r="AR15969" s="83">
        <v>-2.7108778999999998</v>
      </c>
      <c r="AU15969" s="91"/>
      <c r="AW15969" s="89"/>
      <c r="BE15969" s="90"/>
      <c r="BF15969" s="84"/>
      <c r="BG15969" s="84">
        <f t="shared" si="251"/>
        <v>47202</v>
      </c>
    </row>
    <row r="15970" spans="39:59">
      <c r="AM15970" s="85" t="s">
        <v>16222</v>
      </c>
      <c r="AN15970" s="83">
        <v>3.4971966999999999</v>
      </c>
      <c r="AO15970" s="84">
        <v>800.09636999999998</v>
      </c>
      <c r="AP15970" s="83">
        <v>6387.7245999999996</v>
      </c>
      <c r="AQ15970" s="83">
        <v>0.78630471000000002</v>
      </c>
      <c r="AR15970" s="83">
        <v>-2.7108919999999999</v>
      </c>
      <c r="AU15970" s="91"/>
      <c r="AW15970" s="89"/>
      <c r="BE15970" s="90"/>
      <c r="BF15970" s="84"/>
      <c r="BG15970" s="84">
        <f t="shared" si="251"/>
        <v>47202.5</v>
      </c>
    </row>
    <row r="15971" spans="39:59">
      <c r="AM15971" s="85" t="s">
        <v>16223</v>
      </c>
      <c r="AN15971" s="83">
        <v>3.4972959000000001</v>
      </c>
      <c r="AO15971" s="84">
        <v>800.05071999999996</v>
      </c>
      <c r="AP15971" s="83">
        <v>6388.1244999999999</v>
      </c>
      <c r="AQ15971" s="83">
        <v>0.78630221</v>
      </c>
      <c r="AR15971" s="83">
        <v>-2.7109937999999998</v>
      </c>
      <c r="AU15971" s="91"/>
      <c r="AW15971" s="89"/>
      <c r="BE15971" s="90"/>
      <c r="BF15971" s="84"/>
      <c r="BG15971" s="84">
        <f t="shared" si="251"/>
        <v>47203</v>
      </c>
    </row>
    <row r="15972" spans="39:59">
      <c r="AM15972" s="85" t="s">
        <v>16224</v>
      </c>
      <c r="AN15972" s="83">
        <v>3.4973724000000002</v>
      </c>
      <c r="AO15972" s="84">
        <v>800.005</v>
      </c>
      <c r="AP15972" s="83">
        <v>6388.5244000000002</v>
      </c>
      <c r="AQ15972" s="83">
        <v>0.78630286000000005</v>
      </c>
      <c r="AR15972" s="83">
        <v>-2.7110696000000001</v>
      </c>
      <c r="AU15972" s="91"/>
      <c r="AW15972" s="89"/>
      <c r="BE15972" s="90"/>
      <c r="BF15972" s="84"/>
      <c r="BG15972" s="84">
        <f t="shared" si="251"/>
        <v>47203.5</v>
      </c>
    </row>
    <row r="15973" spans="39:59">
      <c r="AM15973" s="85" t="s">
        <v>16225</v>
      </c>
      <c r="AN15973" s="83">
        <v>3.497385</v>
      </c>
      <c r="AO15973" s="84">
        <v>800.08112000000006</v>
      </c>
      <c r="AP15973" s="83">
        <v>6388.9242999999997</v>
      </c>
      <c r="AQ15973" s="83">
        <v>0.78630613999999999</v>
      </c>
      <c r="AR15973" s="83">
        <v>-2.7110789</v>
      </c>
      <c r="AU15973" s="91"/>
      <c r="AW15973" s="89"/>
      <c r="BE15973" s="90"/>
      <c r="BF15973" s="84"/>
      <c r="BG15973" s="84">
        <f t="shared" si="251"/>
        <v>47204</v>
      </c>
    </row>
    <row r="15974" spans="39:59">
      <c r="AM15974" s="85" t="s">
        <v>16226</v>
      </c>
      <c r="AN15974" s="83">
        <v>3.4974082000000002</v>
      </c>
      <c r="AO15974" s="84">
        <v>799.97455000000002</v>
      </c>
      <c r="AP15974" s="83">
        <v>6389.3247000000001</v>
      </c>
      <c r="AQ15974" s="83">
        <v>0.78631759000000001</v>
      </c>
      <c r="AR15974" s="83">
        <v>-2.7110905999999999</v>
      </c>
      <c r="AU15974" s="91"/>
      <c r="AW15974" s="89"/>
      <c r="BE15974" s="90"/>
      <c r="BF15974" s="84"/>
      <c r="BG15974" s="84">
        <f t="shared" si="251"/>
        <v>47204.5</v>
      </c>
    </row>
    <row r="15975" spans="39:59">
      <c r="AM15975" s="85" t="s">
        <v>16227</v>
      </c>
      <c r="AN15975" s="83">
        <v>3.4974465000000001</v>
      </c>
      <c r="AO15975" s="84">
        <v>800.06592000000001</v>
      </c>
      <c r="AP15975" s="83">
        <v>6389.7245999999996</v>
      </c>
      <c r="AQ15975" s="83">
        <v>0.78633439999999999</v>
      </c>
      <c r="AR15975" s="83">
        <v>-2.7111122999999999</v>
      </c>
      <c r="AU15975" s="91"/>
      <c r="AW15975" s="89"/>
      <c r="BE15975" s="90"/>
      <c r="BF15975" s="84"/>
      <c r="BG15975" s="84">
        <f t="shared" si="251"/>
        <v>47205</v>
      </c>
    </row>
    <row r="15976" spans="39:59">
      <c r="AM15976" s="85" t="s">
        <v>16228</v>
      </c>
      <c r="AN15976" s="83">
        <v>3.4974351000000001</v>
      </c>
      <c r="AO15976" s="84">
        <v>799.94408999999996</v>
      </c>
      <c r="AP15976" s="83">
        <v>6390.1244999999999</v>
      </c>
      <c r="AQ15976" s="83">
        <v>0.78633653999999997</v>
      </c>
      <c r="AR15976" s="83">
        <v>-2.7110984</v>
      </c>
      <c r="AU15976" s="91"/>
      <c r="AW15976" s="89"/>
      <c r="BE15976" s="90"/>
      <c r="BF15976" s="84"/>
      <c r="BG15976" s="84">
        <f t="shared" si="251"/>
        <v>47205.5</v>
      </c>
    </row>
    <row r="15977" spans="39:59">
      <c r="AM15977" s="85" t="s">
        <v>16229</v>
      </c>
      <c r="AN15977" s="83">
        <v>3.4975385999999999</v>
      </c>
      <c r="AO15977" s="84">
        <v>800.06592000000001</v>
      </c>
      <c r="AP15977" s="83">
        <v>6390.5244000000002</v>
      </c>
      <c r="AQ15977" s="83">
        <v>0.78634298000000002</v>
      </c>
      <c r="AR15977" s="83">
        <v>-2.7111955000000001</v>
      </c>
      <c r="AU15977" s="91"/>
      <c r="AW15977" s="89"/>
      <c r="BE15977" s="90"/>
      <c r="BF15977" s="84"/>
      <c r="BG15977" s="84">
        <f t="shared" si="251"/>
        <v>47206</v>
      </c>
    </row>
    <row r="15978" spans="39:59">
      <c r="AM15978" s="85" t="s">
        <v>16230</v>
      </c>
      <c r="AN15978" s="83">
        <v>3.4975649999999998</v>
      </c>
      <c r="AO15978" s="84">
        <v>800.24872000000005</v>
      </c>
      <c r="AP15978" s="83">
        <v>6390.9247999999998</v>
      </c>
      <c r="AQ15978" s="83">
        <v>0.78635900999999997</v>
      </c>
      <c r="AR15978" s="83">
        <v>-2.7112059999999998</v>
      </c>
      <c r="AU15978" s="91"/>
      <c r="AW15978" s="89"/>
      <c r="BE15978" s="90"/>
      <c r="BF15978" s="84"/>
      <c r="BG15978" s="84">
        <f t="shared" si="251"/>
        <v>47206.5</v>
      </c>
    </row>
    <row r="15979" spans="39:59">
      <c r="AM15979" s="85" t="s">
        <v>16231</v>
      </c>
      <c r="AN15979" s="83">
        <v>3.4975510000000001</v>
      </c>
      <c r="AO15979" s="84">
        <v>799.91363999999999</v>
      </c>
      <c r="AP15979" s="83">
        <v>6391.3247000000001</v>
      </c>
      <c r="AQ15979" s="83">
        <v>0.78637135000000002</v>
      </c>
      <c r="AR15979" s="83">
        <v>-2.7111795000000001</v>
      </c>
      <c r="AU15979" s="91"/>
      <c r="AW15979" s="89"/>
      <c r="BE15979" s="90"/>
      <c r="BF15979" s="84"/>
      <c r="BG15979" s="84">
        <f t="shared" si="251"/>
        <v>47207</v>
      </c>
    </row>
    <row r="15980" spans="39:59">
      <c r="AM15980" s="85" t="s">
        <v>16232</v>
      </c>
      <c r="AN15980" s="83">
        <v>3.4975431000000001</v>
      </c>
      <c r="AO15980" s="84">
        <v>800.15734999999995</v>
      </c>
      <c r="AP15980" s="83">
        <v>6391.7245999999996</v>
      </c>
      <c r="AQ15980" s="83">
        <v>0.78638107000000002</v>
      </c>
      <c r="AR15980" s="83">
        <v>-2.7111621000000001</v>
      </c>
      <c r="AU15980" s="91"/>
      <c r="AW15980" s="89"/>
      <c r="BE15980" s="90"/>
      <c r="BF15980" s="84"/>
      <c r="BG15980" s="84">
        <f t="shared" si="251"/>
        <v>47207.5</v>
      </c>
    </row>
    <row r="15981" spans="39:59">
      <c r="AM15981" s="85" t="s">
        <v>16233</v>
      </c>
      <c r="AN15981" s="83">
        <v>3.4975374000000001</v>
      </c>
      <c r="AO15981" s="84">
        <v>799.91363999999999</v>
      </c>
      <c r="AP15981" s="83">
        <v>6392.1244999999999</v>
      </c>
      <c r="AQ15981" s="83">
        <v>0.78639007000000005</v>
      </c>
      <c r="AR15981" s="83">
        <v>-2.7111472999999999</v>
      </c>
      <c r="AU15981" s="91"/>
      <c r="AW15981" s="89"/>
      <c r="BE15981" s="90"/>
      <c r="BF15981" s="84"/>
      <c r="BG15981" s="84">
        <f t="shared" si="251"/>
        <v>47208</v>
      </c>
    </row>
    <row r="15982" spans="39:59">
      <c r="AM15982" s="85" t="s">
        <v>16234</v>
      </c>
      <c r="AN15982" s="83">
        <v>3.4975295000000002</v>
      </c>
      <c r="AO15982" s="84">
        <v>800.005</v>
      </c>
      <c r="AP15982" s="83">
        <v>6392.5249000000003</v>
      </c>
      <c r="AQ15982" s="83">
        <v>0.78639804999999996</v>
      </c>
      <c r="AR15982" s="83">
        <v>-2.7111312999999999</v>
      </c>
      <c r="AU15982" s="91"/>
      <c r="AW15982" s="89"/>
      <c r="BE15982" s="90"/>
      <c r="BF15982" s="84"/>
      <c r="BG15982" s="84">
        <f t="shared" si="251"/>
        <v>47208.5</v>
      </c>
    </row>
    <row r="15983" spans="39:59">
      <c r="AM15983" s="85" t="s">
        <v>16235</v>
      </c>
      <c r="AN15983" s="83">
        <v>3.4975733999999998</v>
      </c>
      <c r="AO15983" s="84">
        <v>800.15734999999995</v>
      </c>
      <c r="AP15983" s="83">
        <v>6392.9247999999998</v>
      </c>
      <c r="AQ15983" s="83">
        <v>0.78639930000000002</v>
      </c>
      <c r="AR15983" s="83">
        <v>-2.7111740000000002</v>
      </c>
      <c r="AU15983" s="91"/>
      <c r="AW15983" s="89"/>
      <c r="BE15983" s="90"/>
      <c r="BF15983" s="84"/>
      <c r="BG15983" s="84">
        <f t="shared" si="251"/>
        <v>47209</v>
      </c>
    </row>
    <row r="15984" spans="39:59">
      <c r="AM15984" s="85" t="s">
        <v>16236</v>
      </c>
      <c r="AN15984" s="83">
        <v>3.4974961000000002</v>
      </c>
      <c r="AO15984" s="84">
        <v>800.05071999999996</v>
      </c>
      <c r="AP15984" s="83">
        <v>6393.3247000000001</v>
      </c>
      <c r="AQ15984" s="83">
        <v>0.78639764000000001</v>
      </c>
      <c r="AR15984" s="83">
        <v>-2.7110984</v>
      </c>
      <c r="AU15984" s="91"/>
      <c r="AW15984" s="89"/>
      <c r="BE15984" s="90"/>
      <c r="BF15984" s="84"/>
      <c r="BG15984" s="84">
        <f t="shared" si="251"/>
        <v>47209.5</v>
      </c>
    </row>
    <row r="15985" spans="39:59">
      <c r="AM15985" s="85" t="s">
        <v>16237</v>
      </c>
      <c r="AN15985" s="83">
        <v>3.4974666000000001</v>
      </c>
      <c r="AO15985" s="84">
        <v>800.12689</v>
      </c>
      <c r="AP15985" s="83">
        <v>6393.7245999999996</v>
      </c>
      <c r="AQ15985" s="83">
        <v>0.78639208999999999</v>
      </c>
      <c r="AR15985" s="83">
        <v>-2.7110744000000002</v>
      </c>
      <c r="AU15985" s="91"/>
      <c r="AW15985" s="89"/>
      <c r="BE15985" s="90"/>
      <c r="BF15985" s="84"/>
      <c r="BG15985" s="84">
        <f t="shared" si="251"/>
        <v>47210</v>
      </c>
    </row>
    <row r="15986" spans="39:59">
      <c r="AM15986" s="85" t="s">
        <v>16238</v>
      </c>
      <c r="AN15986" s="83">
        <v>3.4975611999999998</v>
      </c>
      <c r="AO15986" s="84">
        <v>800.08118000000002</v>
      </c>
      <c r="AP15986" s="83">
        <v>6394.125</v>
      </c>
      <c r="AQ15986" s="83">
        <v>0.78639179000000003</v>
      </c>
      <c r="AR15986" s="83">
        <v>-2.7111695</v>
      </c>
      <c r="AU15986" s="91"/>
      <c r="AW15986" s="89"/>
      <c r="BE15986" s="90"/>
      <c r="BF15986" s="84"/>
      <c r="BG15986" s="84">
        <f t="shared" si="251"/>
        <v>47210.5</v>
      </c>
    </row>
    <row r="15987" spans="39:59">
      <c r="AM15987" s="85" t="s">
        <v>16239</v>
      </c>
      <c r="AN15987" s="83">
        <v>3.4974867999999999</v>
      </c>
      <c r="AO15987" s="84">
        <v>800.08118000000002</v>
      </c>
      <c r="AP15987" s="83">
        <v>6394.5249000000003</v>
      </c>
      <c r="AQ15987" s="83">
        <v>0.78638774</v>
      </c>
      <c r="AR15987" s="83">
        <v>-2.7110991000000002</v>
      </c>
      <c r="AU15987" s="91"/>
      <c r="AW15987" s="89"/>
      <c r="BE15987" s="90"/>
      <c r="BF15987" s="84"/>
      <c r="BG15987" s="84">
        <f t="shared" si="251"/>
        <v>47211</v>
      </c>
    </row>
    <row r="15988" spans="39:59">
      <c r="AM15988" s="85" t="s">
        <v>16240</v>
      </c>
      <c r="AN15988" s="83">
        <v>3.4972371999999998</v>
      </c>
      <c r="AO15988" s="84">
        <v>799.86785999999995</v>
      </c>
      <c r="AP15988" s="83">
        <v>6394.9247999999998</v>
      </c>
      <c r="AQ15988" s="83">
        <v>0.78637277999999999</v>
      </c>
      <c r="AR15988" s="83">
        <v>-2.7108642999999999</v>
      </c>
      <c r="AU15988" s="91"/>
      <c r="AW15988" s="89"/>
      <c r="BE15988" s="90"/>
      <c r="BF15988" s="84"/>
      <c r="BG15988" s="84">
        <f t="shared" si="251"/>
        <v>47211.5</v>
      </c>
    </row>
    <row r="15989" spans="39:59">
      <c r="AM15989" s="85" t="s">
        <v>16241</v>
      </c>
      <c r="AN15989" s="83">
        <v>3.4973478</v>
      </c>
      <c r="AO15989" s="84">
        <v>800.005</v>
      </c>
      <c r="AP15989" s="83">
        <v>6395.3247000000001</v>
      </c>
      <c r="AQ15989" s="83">
        <v>0.78636419999999996</v>
      </c>
      <c r="AR15989" s="83">
        <v>-2.7109838000000002</v>
      </c>
      <c r="AU15989" s="91"/>
      <c r="AW15989" s="89"/>
      <c r="BE15989" s="90"/>
      <c r="BF15989" s="84"/>
      <c r="BG15989" s="84">
        <f t="shared" si="251"/>
        <v>47212</v>
      </c>
    </row>
    <row r="15990" spans="39:59">
      <c r="AM15990" s="85" t="s">
        <v>16242</v>
      </c>
      <c r="AN15990" s="83">
        <v>3.4974265</v>
      </c>
      <c r="AO15990" s="84">
        <v>799.83745999999996</v>
      </c>
      <c r="AP15990" s="83">
        <v>6395.7250999999997</v>
      </c>
      <c r="AQ15990" s="83">
        <v>0.78636395999999997</v>
      </c>
      <c r="AR15990" s="83">
        <v>-2.7110626999999998</v>
      </c>
      <c r="AU15990" s="91"/>
      <c r="AW15990" s="89"/>
      <c r="BE15990" s="90"/>
      <c r="BF15990" s="84"/>
      <c r="BG15990" s="84">
        <f t="shared" si="251"/>
        <v>47212.5</v>
      </c>
    </row>
    <row r="15991" spans="39:59">
      <c r="AM15991" s="85" t="s">
        <v>16243</v>
      </c>
      <c r="AN15991" s="83">
        <v>3.4974709000000002</v>
      </c>
      <c r="AO15991" s="84">
        <v>800.15734999999995</v>
      </c>
      <c r="AP15991" s="83">
        <v>6396.125</v>
      </c>
      <c r="AQ15991" s="83">
        <v>0.78636925999999996</v>
      </c>
      <c r="AR15991" s="83">
        <v>-2.7111014999999998</v>
      </c>
      <c r="AU15991" s="91"/>
      <c r="AW15991" s="89"/>
      <c r="BE15991" s="90"/>
      <c r="BF15991" s="84"/>
      <c r="BG15991" s="84">
        <f t="shared" si="251"/>
        <v>47213</v>
      </c>
    </row>
    <row r="15992" spans="39:59">
      <c r="AM15992" s="85" t="s">
        <v>16244</v>
      </c>
      <c r="AN15992" s="83">
        <v>3.4975347999999999</v>
      </c>
      <c r="AO15992" s="84">
        <v>800.03552000000002</v>
      </c>
      <c r="AP15992" s="83">
        <v>6396.5249000000003</v>
      </c>
      <c r="AQ15992" s="83">
        <v>0.78636622</v>
      </c>
      <c r="AR15992" s="83">
        <v>-2.7111684999999999</v>
      </c>
      <c r="AU15992" s="91"/>
      <c r="AW15992" s="89"/>
      <c r="BE15992" s="90"/>
      <c r="BF15992" s="84"/>
      <c r="BG15992" s="84">
        <f t="shared" si="251"/>
        <v>47213.5</v>
      </c>
    </row>
    <row r="15993" spans="39:59">
      <c r="AM15993" s="85" t="s">
        <v>16245</v>
      </c>
      <c r="AN15993" s="83">
        <v>3.4974712999999999</v>
      </c>
      <c r="AO15993" s="84">
        <v>800.05071999999996</v>
      </c>
      <c r="AP15993" s="83">
        <v>6396.9247999999998</v>
      </c>
      <c r="AQ15993" s="83">
        <v>0.78636432000000001</v>
      </c>
      <c r="AR15993" s="83">
        <v>-2.7111070000000002</v>
      </c>
      <c r="AU15993" s="91"/>
      <c r="AW15993" s="89"/>
      <c r="BE15993" s="90"/>
      <c r="BF15993" s="84"/>
      <c r="BG15993" s="84">
        <f t="shared" si="251"/>
        <v>47214</v>
      </c>
    </row>
    <row r="15994" spans="39:59">
      <c r="AM15994" s="85" t="s">
        <v>16246</v>
      </c>
      <c r="AN15994" s="83">
        <v>3.4973253999999998</v>
      </c>
      <c r="AO15994" s="84">
        <v>800.11157000000003</v>
      </c>
      <c r="AP15994" s="83">
        <v>6397.3252000000002</v>
      </c>
      <c r="AQ15994" s="83">
        <v>0.78635823999999999</v>
      </c>
      <c r="AR15994" s="83">
        <v>-2.7109673000000001</v>
      </c>
      <c r="AU15994" s="91"/>
      <c r="AW15994" s="89"/>
      <c r="BE15994" s="90"/>
      <c r="BF15994" s="84"/>
      <c r="BG15994" s="84">
        <f t="shared" si="251"/>
        <v>47214.5</v>
      </c>
    </row>
    <row r="15995" spans="39:59">
      <c r="AM15995" s="85" t="s">
        <v>16247</v>
      </c>
      <c r="AN15995" s="83">
        <v>3.4974278999999999</v>
      </c>
      <c r="AO15995" s="84">
        <v>799.86792000000003</v>
      </c>
      <c r="AP15995" s="83">
        <v>6397.7250999999997</v>
      </c>
      <c r="AQ15995" s="83">
        <v>0.78636037999999997</v>
      </c>
      <c r="AR15995" s="83">
        <v>-2.7110674000000001</v>
      </c>
      <c r="AU15995" s="91"/>
      <c r="AW15995" s="89"/>
      <c r="BE15995" s="90"/>
      <c r="BF15995" s="84"/>
      <c r="BG15995" s="84">
        <f t="shared" si="251"/>
        <v>47215</v>
      </c>
    </row>
    <row r="15996" spans="39:59">
      <c r="AM15996" s="85" t="s">
        <v>16248</v>
      </c>
      <c r="AN15996" s="83">
        <v>3.4975171</v>
      </c>
      <c r="AO15996" s="84">
        <v>800.15734999999995</v>
      </c>
      <c r="AP15996" s="83">
        <v>6398.125</v>
      </c>
      <c r="AQ15996" s="83">
        <v>0.78636169</v>
      </c>
      <c r="AR15996" s="83">
        <v>-2.7111554</v>
      </c>
      <c r="AU15996" s="91"/>
      <c r="AW15996" s="89"/>
      <c r="BE15996" s="90"/>
      <c r="BF15996" s="84"/>
      <c r="BG15996" s="84">
        <f t="shared" si="251"/>
        <v>47215.5</v>
      </c>
    </row>
    <row r="15997" spans="39:59">
      <c r="AM15997" s="85" t="s">
        <v>16249</v>
      </c>
      <c r="AN15997" s="83">
        <v>3.4975266</v>
      </c>
      <c r="AO15997" s="84">
        <v>800.15734999999995</v>
      </c>
      <c r="AP15997" s="83">
        <v>6398.5254000000004</v>
      </c>
      <c r="AQ15997" s="83">
        <v>0.78636788999999996</v>
      </c>
      <c r="AR15997" s="83">
        <v>-2.7111588000000002</v>
      </c>
      <c r="AU15997" s="91"/>
      <c r="AW15997" s="89"/>
      <c r="BE15997" s="90"/>
      <c r="BF15997" s="84"/>
      <c r="BG15997" s="84">
        <f t="shared" si="251"/>
        <v>47216</v>
      </c>
    </row>
    <row r="15998" spans="39:59">
      <c r="AM15998" s="85" t="s">
        <v>16250</v>
      </c>
      <c r="AN15998" s="83">
        <v>3.4975095</v>
      </c>
      <c r="AO15998" s="84">
        <v>800.15734999999995</v>
      </c>
      <c r="AP15998" s="83">
        <v>6398.9252999999999</v>
      </c>
      <c r="AQ15998" s="83">
        <v>0.78638154000000005</v>
      </c>
      <c r="AR15998" s="83">
        <v>-2.711128</v>
      </c>
      <c r="AU15998" s="91"/>
      <c r="AW15998" s="89"/>
      <c r="BE15998" s="90"/>
      <c r="BF15998" s="84"/>
      <c r="BG15998" s="84">
        <f t="shared" si="251"/>
        <v>47216.5</v>
      </c>
    </row>
    <row r="15999" spans="39:59">
      <c r="AM15999" s="85" t="s">
        <v>16251</v>
      </c>
      <c r="AN15999" s="83">
        <v>3.4975423999999999</v>
      </c>
      <c r="AO15999" s="84">
        <v>800.11162999999999</v>
      </c>
      <c r="AP15999" s="83">
        <v>6399.3252000000002</v>
      </c>
      <c r="AQ15999" s="83">
        <v>0.78638481999999998</v>
      </c>
      <c r="AR15999" s="83">
        <v>-2.7111575999999999</v>
      </c>
      <c r="AU15999" s="91"/>
      <c r="AW15999" s="89"/>
      <c r="BE15999" s="90"/>
      <c r="BF15999" s="84"/>
      <c r="BG15999" s="84">
        <f t="shared" si="251"/>
        <v>47217</v>
      </c>
    </row>
    <row r="16000" spans="39:59">
      <c r="AM16000" s="85" t="s">
        <v>16252</v>
      </c>
      <c r="AN16000" s="83">
        <v>3.4976506000000001</v>
      </c>
      <c r="AO16000" s="84">
        <v>800.20299999999997</v>
      </c>
      <c r="AP16000" s="83">
        <v>6399.7250999999997</v>
      </c>
      <c r="AQ16000" s="83">
        <v>0.78639066000000002</v>
      </c>
      <c r="AR16000" s="83">
        <v>-2.7112601000000001</v>
      </c>
      <c r="AU16000" s="91"/>
      <c r="AW16000" s="89"/>
      <c r="BE16000" s="90"/>
      <c r="BF16000" s="84"/>
      <c r="BG16000" s="84">
        <f t="shared" si="251"/>
        <v>47217.5</v>
      </c>
    </row>
    <row r="16001" spans="39:59">
      <c r="AM16001" s="85" t="s">
        <v>16253</v>
      </c>
      <c r="AN16001" s="83">
        <v>3.4976454000000001</v>
      </c>
      <c r="AO16001" s="84">
        <v>800.06592000000001</v>
      </c>
      <c r="AP16001" s="83">
        <v>6400.1255000000001</v>
      </c>
      <c r="AQ16001" s="83">
        <v>0.78640293999999999</v>
      </c>
      <c r="AR16001" s="83">
        <v>-2.7112424000000002</v>
      </c>
      <c r="AU16001" s="91"/>
      <c r="AW16001" s="89"/>
      <c r="BE16001" s="90"/>
      <c r="BF16001" s="84"/>
      <c r="BG16001" s="84">
        <f t="shared" si="251"/>
        <v>47218</v>
      </c>
    </row>
    <row r="16002" spans="39:59">
      <c r="AM16002" s="85" t="s">
        <v>16254</v>
      </c>
      <c r="AN16002" s="83">
        <v>3.4976375000000002</v>
      </c>
      <c r="AO16002" s="84">
        <v>800.005</v>
      </c>
      <c r="AP16002" s="83">
        <v>6400.5254000000004</v>
      </c>
      <c r="AQ16002" s="83">
        <v>0.78641271999999995</v>
      </c>
      <c r="AR16002" s="83">
        <v>-2.7112248000000001</v>
      </c>
      <c r="AU16002" s="91"/>
      <c r="AW16002" s="89"/>
      <c r="BE16002" s="90"/>
      <c r="BF16002" s="84"/>
      <c r="BG16002" s="84">
        <f t="shared" si="251"/>
        <v>47218.5</v>
      </c>
    </row>
    <row r="16003" spans="39:59">
      <c r="AM16003" s="85" t="s">
        <v>16255</v>
      </c>
      <c r="AN16003" s="83">
        <v>3.4976511000000001</v>
      </c>
      <c r="AO16003" s="84">
        <v>800.12689</v>
      </c>
      <c r="AP16003" s="83">
        <v>6400.9252999999999</v>
      </c>
      <c r="AQ16003" s="83">
        <v>0.78641521999999997</v>
      </c>
      <c r="AR16003" s="83">
        <v>-2.711236</v>
      </c>
      <c r="AU16003" s="91"/>
      <c r="AW16003" s="89"/>
      <c r="BE16003" s="90"/>
      <c r="BF16003" s="84"/>
      <c r="BG16003" s="84">
        <f t="shared" si="251"/>
        <v>47219</v>
      </c>
    </row>
    <row r="16004" spans="39:59">
      <c r="AM16004" s="85" t="s">
        <v>16256</v>
      </c>
      <c r="AN16004" s="83">
        <v>3.4975786000000002</v>
      </c>
      <c r="AO16004" s="84">
        <v>800.09636999999998</v>
      </c>
      <c r="AP16004" s="83">
        <v>6401.3252000000002</v>
      </c>
      <c r="AQ16004" s="83">
        <v>0.78642422000000001</v>
      </c>
      <c r="AR16004" s="83">
        <v>-2.7111545000000001</v>
      </c>
      <c r="AU16004" s="91"/>
      <c r="AW16004" s="89"/>
      <c r="BE16004" s="90"/>
      <c r="BF16004" s="84"/>
      <c r="BG16004" s="84">
        <f t="shared" si="251"/>
        <v>47219.5</v>
      </c>
    </row>
    <row r="16005" spans="39:59">
      <c r="AM16005" s="85" t="s">
        <v>16257</v>
      </c>
      <c r="AN16005" s="83">
        <v>3.4975163999999999</v>
      </c>
      <c r="AO16005" s="84">
        <v>800.24878000000001</v>
      </c>
      <c r="AP16005" s="83">
        <v>6401.7255999999998</v>
      </c>
      <c r="AQ16005" s="83">
        <v>0.78643112999999998</v>
      </c>
      <c r="AR16005" s="83">
        <v>-2.7110853000000001</v>
      </c>
      <c r="AU16005" s="91"/>
      <c r="AW16005" s="89"/>
      <c r="BE16005" s="90"/>
      <c r="BF16005" s="84"/>
      <c r="BG16005" s="84">
        <f t="shared" ref="BG16005:BG16068" si="252">BG16004+0.5</f>
        <v>47220</v>
      </c>
    </row>
    <row r="16006" spans="39:59">
      <c r="AM16006" s="85" t="s">
        <v>16258</v>
      </c>
      <c r="AN16006" s="83">
        <v>3.497503</v>
      </c>
      <c r="AO16006" s="84">
        <v>800.05065999999999</v>
      </c>
      <c r="AP16006" s="83">
        <v>6402.1255000000001</v>
      </c>
      <c r="AQ16006" s="83">
        <v>0.78643589999999997</v>
      </c>
      <c r="AR16006" s="83">
        <v>-2.7110672</v>
      </c>
      <c r="AU16006" s="91"/>
      <c r="AW16006" s="89"/>
      <c r="BE16006" s="90"/>
      <c r="BF16006" s="84"/>
      <c r="BG16006" s="84">
        <f t="shared" si="252"/>
        <v>47220.5</v>
      </c>
    </row>
    <row r="16007" spans="39:59">
      <c r="AM16007" s="85" t="s">
        <v>16259</v>
      </c>
      <c r="AN16007" s="83">
        <v>3.4973795000000001</v>
      </c>
      <c r="AO16007" s="84">
        <v>800.05065999999999</v>
      </c>
      <c r="AP16007" s="83">
        <v>6402.5254000000004</v>
      </c>
      <c r="AQ16007" s="83">
        <v>0.78644698999999996</v>
      </c>
      <c r="AR16007" s="83">
        <v>-2.7109325000000002</v>
      </c>
      <c r="AU16007" s="91"/>
      <c r="AW16007" s="89"/>
      <c r="BE16007" s="90"/>
      <c r="BF16007" s="84"/>
      <c r="BG16007" s="84">
        <f t="shared" si="252"/>
        <v>47221</v>
      </c>
    </row>
    <row r="16008" spans="39:59">
      <c r="AM16008" s="85" t="s">
        <v>16260</v>
      </c>
      <c r="AN16008" s="83">
        <v>3.4972629999999998</v>
      </c>
      <c r="AO16008" s="84">
        <v>800.08118000000002</v>
      </c>
      <c r="AP16008" s="83">
        <v>6402.9252999999999</v>
      </c>
      <c r="AQ16008" s="83">
        <v>0.78644513999999999</v>
      </c>
      <c r="AR16008" s="83">
        <v>-2.7108178000000001</v>
      </c>
      <c r="AU16008" s="91"/>
      <c r="AW16008" s="89"/>
      <c r="BE16008" s="90"/>
      <c r="BF16008" s="84"/>
      <c r="BG16008" s="84">
        <f t="shared" si="252"/>
        <v>47221.5</v>
      </c>
    </row>
    <row r="16009" spans="39:59">
      <c r="AM16009" s="85" t="s">
        <v>16261</v>
      </c>
      <c r="AN16009" s="83">
        <v>3.4973912</v>
      </c>
      <c r="AO16009" s="84">
        <v>800.03545999999994</v>
      </c>
      <c r="AP16009" s="83">
        <v>6403.3257000000003</v>
      </c>
      <c r="AQ16009" s="83">
        <v>0.78645951000000003</v>
      </c>
      <c r="AR16009" s="83">
        <v>-2.7109318</v>
      </c>
      <c r="AU16009" s="91"/>
      <c r="AW16009" s="89"/>
      <c r="BE16009" s="90"/>
      <c r="BF16009" s="84"/>
      <c r="BG16009" s="84">
        <f t="shared" si="252"/>
        <v>47222</v>
      </c>
    </row>
    <row r="16010" spans="39:59">
      <c r="AM16010" s="85" t="s">
        <v>16262</v>
      </c>
      <c r="AN16010" s="83">
        <v>3.4975991</v>
      </c>
      <c r="AO16010" s="84">
        <v>799.97455000000002</v>
      </c>
      <c r="AP16010" s="83">
        <v>6403.7255999999998</v>
      </c>
      <c r="AQ16010" s="83">
        <v>0.78646742999999997</v>
      </c>
      <c r="AR16010" s="83">
        <v>-2.7111318</v>
      </c>
      <c r="AU16010" s="91"/>
      <c r="AW16010" s="89"/>
      <c r="BE16010" s="90"/>
      <c r="BF16010" s="84"/>
      <c r="BG16010" s="84">
        <f t="shared" si="252"/>
        <v>47222.5</v>
      </c>
    </row>
    <row r="16011" spans="39:59">
      <c r="AM16011" s="85" t="s">
        <v>16263</v>
      </c>
      <c r="AN16011" s="83">
        <v>3.4977005000000001</v>
      </c>
      <c r="AO16011" s="84">
        <v>799.82219999999995</v>
      </c>
      <c r="AP16011" s="83">
        <v>6404.1255000000001</v>
      </c>
      <c r="AQ16011" s="83">
        <v>0.78647250000000002</v>
      </c>
      <c r="AR16011" s="83">
        <v>-2.7112278999999999</v>
      </c>
      <c r="AU16011" s="91"/>
      <c r="AW16011" s="89"/>
      <c r="BE16011" s="90"/>
      <c r="BF16011" s="84"/>
      <c r="BG16011" s="84">
        <f t="shared" si="252"/>
        <v>47223</v>
      </c>
    </row>
    <row r="16012" spans="39:59">
      <c r="AM16012" s="85" t="s">
        <v>16264</v>
      </c>
      <c r="AN16012" s="83">
        <v>3.4977364999999998</v>
      </c>
      <c r="AO16012" s="84">
        <v>800.02020000000005</v>
      </c>
      <c r="AP16012" s="83">
        <v>6404.5254000000004</v>
      </c>
      <c r="AQ16012" s="83">
        <v>0.78648238999999998</v>
      </c>
      <c r="AR16012" s="83">
        <v>-2.7112541000000001</v>
      </c>
      <c r="AU16012" s="91"/>
      <c r="AW16012" s="89"/>
      <c r="BE16012" s="90"/>
      <c r="BF16012" s="84"/>
      <c r="BG16012" s="84">
        <f t="shared" si="252"/>
        <v>47223.5</v>
      </c>
    </row>
    <row r="16013" spans="39:59">
      <c r="AM16013" s="85" t="s">
        <v>16265</v>
      </c>
      <c r="AN16013" s="83">
        <v>3.4976813999999998</v>
      </c>
      <c r="AO16013" s="84">
        <v>800.09636999999998</v>
      </c>
      <c r="AP16013" s="83">
        <v>6404.9258</v>
      </c>
      <c r="AQ16013" s="83">
        <v>0.78648132000000004</v>
      </c>
      <c r="AR16013" s="83">
        <v>-2.7111999999999998</v>
      </c>
      <c r="AU16013" s="91"/>
      <c r="AW16013" s="89"/>
      <c r="BE16013" s="90"/>
      <c r="BF16013" s="84"/>
      <c r="BG16013" s="84">
        <f t="shared" si="252"/>
        <v>47224</v>
      </c>
    </row>
    <row r="16014" spans="39:59">
      <c r="AM16014" s="85" t="s">
        <v>16266</v>
      </c>
      <c r="AN16014" s="83">
        <v>3.4975185</v>
      </c>
      <c r="AO16014" s="84">
        <v>800.09636999999998</v>
      </c>
      <c r="AP16014" s="83">
        <v>6405.3257000000003</v>
      </c>
      <c r="AQ16014" s="83">
        <v>0.78647756999999996</v>
      </c>
      <c r="AR16014" s="83">
        <v>-2.7110409999999998</v>
      </c>
      <c r="AU16014" s="91"/>
      <c r="AW16014" s="89"/>
      <c r="BE16014" s="90"/>
      <c r="BF16014" s="84"/>
      <c r="BG16014" s="84">
        <f t="shared" si="252"/>
        <v>47224.5</v>
      </c>
    </row>
    <row r="16015" spans="39:59">
      <c r="AM16015" s="85" t="s">
        <v>16267</v>
      </c>
      <c r="AN16015" s="83">
        <v>3.4976311</v>
      </c>
      <c r="AO16015" s="84">
        <v>800.15734999999995</v>
      </c>
      <c r="AP16015" s="83">
        <v>6405.7255999999998</v>
      </c>
      <c r="AQ16015" s="83">
        <v>0.78647767999999996</v>
      </c>
      <c r="AR16015" s="83">
        <v>-2.7111532999999999</v>
      </c>
      <c r="AU16015" s="91"/>
      <c r="AW16015" s="89"/>
      <c r="BE16015" s="90"/>
      <c r="BF16015" s="84"/>
      <c r="BG16015" s="84">
        <f t="shared" si="252"/>
        <v>47225</v>
      </c>
    </row>
    <row r="16016" spans="39:59">
      <c r="AM16016" s="85" t="s">
        <v>16268</v>
      </c>
      <c r="AN16016" s="83">
        <v>3.4977716999999999</v>
      </c>
      <c r="AO16016" s="84">
        <v>800.08118000000002</v>
      </c>
      <c r="AP16016" s="83">
        <v>6406.1255000000001</v>
      </c>
      <c r="AQ16016" s="83">
        <v>0.78648620999999996</v>
      </c>
      <c r="AR16016" s="83">
        <v>-2.7112856000000001</v>
      </c>
      <c r="AU16016" s="91"/>
      <c r="AW16016" s="89"/>
      <c r="BE16016" s="90"/>
      <c r="BF16016" s="84"/>
      <c r="BG16016" s="84">
        <f t="shared" si="252"/>
        <v>47225.5</v>
      </c>
    </row>
    <row r="16017" spans="39:59">
      <c r="AM16017" s="85" t="s">
        <v>16269</v>
      </c>
      <c r="AN16017" s="83">
        <v>3.4978456000000002</v>
      </c>
      <c r="AO16017" s="84">
        <v>800.06592000000001</v>
      </c>
      <c r="AP16017" s="83">
        <v>6406.5258999999996</v>
      </c>
      <c r="AQ16017" s="83">
        <v>0.78649241000000003</v>
      </c>
      <c r="AR16017" s="83">
        <v>-2.7113532999999999</v>
      </c>
      <c r="AU16017" s="91"/>
      <c r="AW16017" s="89"/>
      <c r="BE16017" s="90"/>
      <c r="BF16017" s="84"/>
      <c r="BG16017" s="84">
        <f t="shared" si="252"/>
        <v>47226</v>
      </c>
    </row>
    <row r="16018" spans="39:59">
      <c r="AM16018" s="85" t="s">
        <v>16270</v>
      </c>
      <c r="AN16018" s="83">
        <v>3.4978908999999998</v>
      </c>
      <c r="AO16018" s="84">
        <v>799.92882999999995</v>
      </c>
      <c r="AP16018" s="83">
        <v>6406.9258</v>
      </c>
      <c r="AQ16018" s="83">
        <v>0.78650421000000004</v>
      </c>
      <c r="AR16018" s="83">
        <v>-2.7113866999999998</v>
      </c>
      <c r="AU16018" s="91"/>
      <c r="AW16018" s="89"/>
      <c r="BE16018" s="90"/>
      <c r="BF16018" s="84"/>
      <c r="BG16018" s="84">
        <f t="shared" si="252"/>
        <v>47226.5</v>
      </c>
    </row>
    <row r="16019" spans="39:59">
      <c r="AM16019" s="85" t="s">
        <v>16271</v>
      </c>
      <c r="AN16019" s="83">
        <v>3.4978270999999999</v>
      </c>
      <c r="AO16019" s="84">
        <v>800.005</v>
      </c>
      <c r="AP16019" s="83">
        <v>6407.3257000000003</v>
      </c>
      <c r="AQ16019" s="83">
        <v>0.78650635000000002</v>
      </c>
      <c r="AR16019" s="83">
        <v>-2.7113206000000001</v>
      </c>
      <c r="AU16019" s="91"/>
      <c r="AW16019" s="89"/>
      <c r="BE16019" s="90"/>
      <c r="BF16019" s="84"/>
      <c r="BG16019" s="84">
        <f t="shared" si="252"/>
        <v>47227</v>
      </c>
    </row>
    <row r="16020" spans="39:59">
      <c r="AM16020" s="85" t="s">
        <v>16272</v>
      </c>
      <c r="AN16020" s="83">
        <v>3.4977870000000002</v>
      </c>
      <c r="AO16020" s="84">
        <v>800.05071999999996</v>
      </c>
      <c r="AP16020" s="83">
        <v>6407.7255999999998</v>
      </c>
      <c r="AQ16020" s="83">
        <v>0.78650969000000004</v>
      </c>
      <c r="AR16020" s="83">
        <v>-2.7112772000000001</v>
      </c>
      <c r="AU16020" s="91"/>
      <c r="AW16020" s="89"/>
      <c r="BE16020" s="90"/>
      <c r="BF16020" s="84"/>
      <c r="BG16020" s="84">
        <f t="shared" si="252"/>
        <v>47227.5</v>
      </c>
    </row>
    <row r="16021" spans="39:59">
      <c r="AM16021" s="85" t="s">
        <v>16273</v>
      </c>
      <c r="AN16021" s="83">
        <v>3.4978874000000002</v>
      </c>
      <c r="AO16021" s="84">
        <v>799.89837999999997</v>
      </c>
      <c r="AP16021" s="83">
        <v>6408.1260000000002</v>
      </c>
      <c r="AQ16021" s="83">
        <v>0.78650761000000002</v>
      </c>
      <c r="AR16021" s="83">
        <v>-2.7113798</v>
      </c>
      <c r="AU16021" s="91"/>
      <c r="AW16021" s="89"/>
      <c r="BE16021" s="90"/>
      <c r="BF16021" s="84"/>
      <c r="BG16021" s="84">
        <f t="shared" si="252"/>
        <v>47228</v>
      </c>
    </row>
    <row r="16022" spans="39:59">
      <c r="AM16022" s="85" t="s">
        <v>16274</v>
      </c>
      <c r="AN16022" s="83">
        <v>3.4978676000000002</v>
      </c>
      <c r="AO16022" s="84">
        <v>800.03545999999994</v>
      </c>
      <c r="AP16022" s="83">
        <v>6408.5258999999996</v>
      </c>
      <c r="AQ16022" s="83">
        <v>0.78651397999999995</v>
      </c>
      <c r="AR16022" s="83">
        <v>-2.7113535</v>
      </c>
      <c r="AU16022" s="91"/>
      <c r="AW16022" s="89"/>
      <c r="BE16022" s="90"/>
      <c r="BF16022" s="84"/>
      <c r="BG16022" s="84">
        <f t="shared" si="252"/>
        <v>47228.5</v>
      </c>
    </row>
    <row r="16023" spans="39:59">
      <c r="AM16023" s="85" t="s">
        <v>16275</v>
      </c>
      <c r="AN16023" s="83">
        <v>3.4978932999999999</v>
      </c>
      <c r="AO16023" s="84">
        <v>800.17255</v>
      </c>
      <c r="AP16023" s="83">
        <v>6408.9258</v>
      </c>
      <c r="AQ16023" s="83">
        <v>0.78651797999999995</v>
      </c>
      <c r="AR16023" s="83">
        <v>-2.7113752</v>
      </c>
      <c r="AU16023" s="91"/>
      <c r="AW16023" s="89"/>
      <c r="BE16023" s="90"/>
      <c r="BF16023" s="84"/>
      <c r="BG16023" s="84">
        <f t="shared" si="252"/>
        <v>47229</v>
      </c>
    </row>
    <row r="16024" spans="39:59">
      <c r="AM16024" s="85" t="s">
        <v>16276</v>
      </c>
      <c r="AN16024" s="83">
        <v>3.4977832000000002</v>
      </c>
      <c r="AO16024" s="84">
        <v>799.85266000000001</v>
      </c>
      <c r="AP16024" s="83">
        <v>6409.3257000000003</v>
      </c>
      <c r="AQ16024" s="83">
        <v>0.78651828000000001</v>
      </c>
      <c r="AR16024" s="83">
        <v>-2.7112647999999999</v>
      </c>
      <c r="AU16024" s="91"/>
      <c r="AW16024" s="89"/>
      <c r="BE16024" s="90"/>
      <c r="BF16024" s="84"/>
      <c r="BG16024" s="84">
        <f t="shared" si="252"/>
        <v>47229.5</v>
      </c>
    </row>
    <row r="16025" spans="39:59">
      <c r="AM16025" s="85" t="s">
        <v>16277</v>
      </c>
      <c r="AN16025" s="83">
        <v>3.4976210999999999</v>
      </c>
      <c r="AO16025" s="84">
        <v>799.88318000000004</v>
      </c>
      <c r="AP16025" s="83">
        <v>6409.7255999999998</v>
      </c>
      <c r="AQ16025" s="83">
        <v>0.78651994000000003</v>
      </c>
      <c r="AR16025" s="83">
        <v>-2.7111011</v>
      </c>
      <c r="AU16025" s="91"/>
      <c r="AW16025" s="89"/>
      <c r="BE16025" s="90"/>
      <c r="BF16025" s="84"/>
      <c r="BG16025" s="84">
        <f t="shared" si="252"/>
        <v>47230</v>
      </c>
    </row>
    <row r="16026" spans="39:59">
      <c r="AM16026" s="85" t="s">
        <v>16278</v>
      </c>
      <c r="AN16026" s="83">
        <v>3.4974980000000002</v>
      </c>
      <c r="AO16026" s="84">
        <v>799.92882999999995</v>
      </c>
      <c r="AP16026" s="83">
        <v>6410.1260000000002</v>
      </c>
      <c r="AQ16026" s="83">
        <v>0.78651744000000001</v>
      </c>
      <c r="AR16026" s="83">
        <v>-2.7109806999999999</v>
      </c>
      <c r="AU16026" s="91"/>
      <c r="AW16026" s="89"/>
      <c r="BE16026" s="90"/>
      <c r="BF16026" s="84"/>
      <c r="BG16026" s="84">
        <f t="shared" si="252"/>
        <v>47230.5</v>
      </c>
    </row>
    <row r="16027" spans="39:59">
      <c r="AM16027" s="85" t="s">
        <v>16279</v>
      </c>
      <c r="AN16027" s="83">
        <v>3.4976346</v>
      </c>
      <c r="AO16027" s="84">
        <v>799.88318000000004</v>
      </c>
      <c r="AP16027" s="83">
        <v>6410.5258999999996</v>
      </c>
      <c r="AQ16027" s="83">
        <v>0.78651804000000003</v>
      </c>
      <c r="AR16027" s="83">
        <v>-2.7111166</v>
      </c>
      <c r="AU16027" s="91"/>
      <c r="AW16027" s="89"/>
      <c r="BE16027" s="90"/>
      <c r="BF16027" s="84"/>
      <c r="BG16027" s="84">
        <f t="shared" si="252"/>
        <v>47231</v>
      </c>
    </row>
    <row r="16028" spans="39:59">
      <c r="AM16028" s="85" t="s">
        <v>16280</v>
      </c>
      <c r="AN16028" s="83">
        <v>3.4979281000000002</v>
      </c>
      <c r="AO16028" s="84">
        <v>799.88318000000004</v>
      </c>
      <c r="AP16028" s="83">
        <v>6410.9258</v>
      </c>
      <c r="AQ16028" s="83">
        <v>0.78652507000000005</v>
      </c>
      <c r="AR16028" s="83">
        <v>-2.7114031000000001</v>
      </c>
      <c r="AU16028" s="91"/>
      <c r="AW16028" s="89"/>
      <c r="BE16028" s="90"/>
      <c r="BF16028" s="84"/>
      <c r="BG16028" s="84">
        <f t="shared" si="252"/>
        <v>47231.5</v>
      </c>
    </row>
    <row r="16029" spans="39:59">
      <c r="AM16029" s="85" t="s">
        <v>16281</v>
      </c>
      <c r="AN16029" s="83">
        <v>3.4979661000000002</v>
      </c>
      <c r="AO16029" s="84">
        <v>800.14209000000005</v>
      </c>
      <c r="AP16029" s="83">
        <v>6411.3257000000003</v>
      </c>
      <c r="AQ16029" s="83">
        <v>0.78653066999999999</v>
      </c>
      <c r="AR16029" s="83">
        <v>-2.7114353000000002</v>
      </c>
      <c r="AU16029" s="91"/>
      <c r="AW16029" s="89"/>
      <c r="BE16029" s="90"/>
      <c r="BF16029" s="84"/>
      <c r="BG16029" s="84">
        <f t="shared" si="252"/>
        <v>47232</v>
      </c>
    </row>
    <row r="16030" spans="39:59">
      <c r="AM16030" s="85" t="s">
        <v>16282</v>
      </c>
      <c r="AN16030" s="83">
        <v>3.4980218000000001</v>
      </c>
      <c r="AO16030" s="84">
        <v>799.88318000000004</v>
      </c>
      <c r="AP16030" s="83">
        <v>6411.7255999999998</v>
      </c>
      <c r="AQ16030" s="83">
        <v>0.78654056999999999</v>
      </c>
      <c r="AR16030" s="83">
        <v>-2.7114813</v>
      </c>
      <c r="AU16030" s="91"/>
      <c r="AW16030" s="89"/>
      <c r="BE16030" s="90"/>
      <c r="BF16030" s="84"/>
      <c r="BG16030" s="84">
        <f t="shared" si="252"/>
        <v>47232.5</v>
      </c>
    </row>
    <row r="16031" spans="39:59">
      <c r="AM16031" s="85" t="s">
        <v>16283</v>
      </c>
      <c r="AN16031" s="83">
        <v>3.4981228999999998</v>
      </c>
      <c r="AO16031" s="84">
        <v>799.77648999999997</v>
      </c>
      <c r="AP16031" s="83">
        <v>6412.1260000000002</v>
      </c>
      <c r="AQ16031" s="83">
        <v>0.78655147999999997</v>
      </c>
      <c r="AR16031" s="83">
        <v>-2.7115714999999998</v>
      </c>
      <c r="AU16031" s="91"/>
      <c r="AW16031" s="89"/>
      <c r="BE16031" s="90"/>
      <c r="BF16031" s="84"/>
      <c r="BG16031" s="84">
        <f t="shared" si="252"/>
        <v>47233</v>
      </c>
    </row>
    <row r="16032" spans="39:59">
      <c r="AM16032" s="85" t="s">
        <v>16284</v>
      </c>
      <c r="AN16032" s="83">
        <v>3.4981561000000001</v>
      </c>
      <c r="AO16032" s="84">
        <v>800.14209000000005</v>
      </c>
      <c r="AP16032" s="83">
        <v>6412.5258999999996</v>
      </c>
      <c r="AQ16032" s="83">
        <v>0.78656232000000004</v>
      </c>
      <c r="AR16032" s="83">
        <v>-2.7115936</v>
      </c>
      <c r="AU16032" s="91"/>
      <c r="AW16032" s="89"/>
      <c r="BE16032" s="90"/>
      <c r="BF16032" s="84"/>
      <c r="BG16032" s="84">
        <f t="shared" si="252"/>
        <v>47233.5</v>
      </c>
    </row>
    <row r="16033" spans="39:59">
      <c r="AM16033" s="85" t="s">
        <v>16285</v>
      </c>
      <c r="AN16033" s="83">
        <v>3.4982486000000002</v>
      </c>
      <c r="AO16033" s="84">
        <v>799.95929000000001</v>
      </c>
      <c r="AP16033" s="83">
        <v>6412.9258</v>
      </c>
      <c r="AQ16033" s="83">
        <v>0.78657555999999995</v>
      </c>
      <c r="AR16033" s="83">
        <v>-2.7116730000000002</v>
      </c>
      <c r="AU16033" s="91"/>
      <c r="AW16033" s="89"/>
      <c r="BE16033" s="90"/>
      <c r="BF16033" s="84"/>
      <c r="BG16033" s="84">
        <f t="shared" si="252"/>
        <v>47234</v>
      </c>
    </row>
    <row r="16034" spans="39:59">
      <c r="AM16034" s="85" t="s">
        <v>16286</v>
      </c>
      <c r="AN16034" s="83">
        <v>3.4981995000000001</v>
      </c>
      <c r="AO16034" s="84">
        <v>800.08118000000002</v>
      </c>
      <c r="AP16034" s="83">
        <v>6413.3257000000003</v>
      </c>
      <c r="AQ16034" s="83">
        <v>0.78657626999999997</v>
      </c>
      <c r="AR16034" s="83">
        <v>-2.7116232</v>
      </c>
      <c r="AU16034" s="91"/>
      <c r="AW16034" s="89"/>
      <c r="BE16034" s="90"/>
      <c r="BF16034" s="84"/>
      <c r="BG16034" s="84">
        <f t="shared" si="252"/>
        <v>47234.5</v>
      </c>
    </row>
    <row r="16035" spans="39:59">
      <c r="AM16035" s="85" t="s">
        <v>16287</v>
      </c>
      <c r="AN16035" s="83">
        <v>3.4983119999999999</v>
      </c>
      <c r="AO16035" s="84">
        <v>800.05071999999996</v>
      </c>
      <c r="AP16035" s="83">
        <v>6413.7260999999999</v>
      </c>
      <c r="AQ16035" s="83">
        <v>0.78658152000000003</v>
      </c>
      <c r="AR16035" s="83">
        <v>-2.7117304999999998</v>
      </c>
      <c r="AU16035" s="91"/>
      <c r="AW16035" s="89"/>
      <c r="BE16035" s="90"/>
      <c r="BF16035" s="84"/>
      <c r="BG16035" s="84">
        <f t="shared" si="252"/>
        <v>47235</v>
      </c>
    </row>
    <row r="16036" spans="39:59">
      <c r="AM16036" s="85" t="s">
        <v>16288</v>
      </c>
      <c r="AN16036" s="83">
        <v>3.4983268000000001</v>
      </c>
      <c r="AO16036" s="84">
        <v>800.05065999999999</v>
      </c>
      <c r="AP16036" s="83">
        <v>6414.1260000000002</v>
      </c>
      <c r="AQ16036" s="83">
        <v>0.78657991000000005</v>
      </c>
      <c r="AR16036" s="83">
        <v>-2.7117469000000001</v>
      </c>
      <c r="AU16036" s="91"/>
      <c r="AW16036" s="89"/>
      <c r="BE16036" s="90"/>
      <c r="BF16036" s="84"/>
      <c r="BG16036" s="84">
        <f t="shared" si="252"/>
        <v>47235.5</v>
      </c>
    </row>
    <row r="16037" spans="39:59">
      <c r="AM16037" s="85" t="s">
        <v>16289</v>
      </c>
      <c r="AN16037" s="83">
        <v>3.4983251000000002</v>
      </c>
      <c r="AO16037" s="84">
        <v>800.05071999999996</v>
      </c>
      <c r="AP16037" s="83">
        <v>6414.5258999999996</v>
      </c>
      <c r="AQ16037" s="83">
        <v>0.78658289000000003</v>
      </c>
      <c r="AR16037" s="83">
        <v>-2.7117422000000002</v>
      </c>
      <c r="AU16037" s="91"/>
      <c r="AW16037" s="89"/>
      <c r="BE16037" s="90"/>
      <c r="BF16037" s="84"/>
      <c r="BG16037" s="84">
        <f t="shared" si="252"/>
        <v>47236</v>
      </c>
    </row>
    <row r="16038" spans="39:59">
      <c r="AM16038" s="85" t="s">
        <v>16290</v>
      </c>
      <c r="AN16038" s="83">
        <v>3.4983214999999999</v>
      </c>
      <c r="AO16038" s="84">
        <v>799.98974999999996</v>
      </c>
      <c r="AP16038" s="83">
        <v>6414.9258</v>
      </c>
      <c r="AQ16038" s="83">
        <v>0.78657997000000002</v>
      </c>
      <c r="AR16038" s="83">
        <v>-2.7117417000000001</v>
      </c>
      <c r="AU16038" s="91"/>
      <c r="AW16038" s="89"/>
      <c r="BE16038" s="90"/>
      <c r="BF16038" s="84"/>
      <c r="BG16038" s="84">
        <f t="shared" si="252"/>
        <v>47236.5</v>
      </c>
    </row>
    <row r="16039" spans="39:59">
      <c r="AM16039" s="85" t="s">
        <v>16291</v>
      </c>
      <c r="AN16039" s="83">
        <v>3.4983133999999998</v>
      </c>
      <c r="AO16039" s="84">
        <v>799.98974999999996</v>
      </c>
      <c r="AP16039" s="83">
        <v>6415.3257000000003</v>
      </c>
      <c r="AQ16039" s="83">
        <v>0.78658461999999996</v>
      </c>
      <c r="AR16039" s="83">
        <v>-2.7117287999999999</v>
      </c>
      <c r="AU16039" s="91"/>
      <c r="AW16039" s="89"/>
      <c r="BE16039" s="90"/>
      <c r="BF16039" s="84"/>
      <c r="BG16039" s="84">
        <f t="shared" si="252"/>
        <v>47237</v>
      </c>
    </row>
    <row r="16040" spans="39:59">
      <c r="AM16040" s="85" t="s">
        <v>16292</v>
      </c>
      <c r="AN16040" s="83">
        <v>3.4983065</v>
      </c>
      <c r="AO16040" s="84">
        <v>800.005</v>
      </c>
      <c r="AP16040" s="83">
        <v>6415.7260999999999</v>
      </c>
      <c r="AQ16040" s="83">
        <v>0.78658158</v>
      </c>
      <c r="AR16040" s="83">
        <v>-2.7117249999999999</v>
      </c>
      <c r="AU16040" s="91"/>
      <c r="AW16040" s="89"/>
      <c r="BE16040" s="90"/>
      <c r="BF16040" s="84"/>
      <c r="BG16040" s="84">
        <f t="shared" si="252"/>
        <v>47237.5</v>
      </c>
    </row>
    <row r="16041" spans="39:59">
      <c r="AM16041" s="85" t="s">
        <v>16293</v>
      </c>
      <c r="AN16041" s="83">
        <v>3.4981727999999999</v>
      </c>
      <c r="AO16041" s="84">
        <v>800.005</v>
      </c>
      <c r="AP16041" s="83">
        <v>6416.1260000000002</v>
      </c>
      <c r="AQ16041" s="83">
        <v>0.78658097999999999</v>
      </c>
      <c r="AR16041" s="83">
        <v>-2.7115917</v>
      </c>
      <c r="AU16041" s="91"/>
      <c r="AW16041" s="89"/>
      <c r="BE16041" s="90"/>
      <c r="BF16041" s="84"/>
      <c r="BG16041" s="84">
        <f t="shared" si="252"/>
        <v>47238</v>
      </c>
    </row>
    <row r="16042" spans="39:59">
      <c r="AM16042" s="85" t="s">
        <v>16294</v>
      </c>
      <c r="AN16042" s="83">
        <v>3.4980910000000001</v>
      </c>
      <c r="AO16042" s="84">
        <v>800.02020000000005</v>
      </c>
      <c r="AP16042" s="83">
        <v>6416.5258999999996</v>
      </c>
      <c r="AQ16042" s="83">
        <v>0.78658866999999999</v>
      </c>
      <c r="AR16042" s="83">
        <v>-2.7115022999999998</v>
      </c>
      <c r="AU16042" s="91"/>
      <c r="AW16042" s="89"/>
      <c r="BE16042" s="90"/>
      <c r="BF16042" s="84"/>
      <c r="BG16042" s="84">
        <f t="shared" si="252"/>
        <v>47238.5</v>
      </c>
    </row>
    <row r="16043" spans="39:59">
      <c r="AM16043" s="85" t="s">
        <v>16295</v>
      </c>
      <c r="AN16043" s="83">
        <v>3.4981467999999998</v>
      </c>
      <c r="AO16043" s="84">
        <v>799.98974999999996</v>
      </c>
      <c r="AP16043" s="83">
        <v>6416.9258</v>
      </c>
      <c r="AQ16043" s="83">
        <v>0.78659374000000004</v>
      </c>
      <c r="AR16043" s="83">
        <v>-2.7115531000000002</v>
      </c>
      <c r="AU16043" s="91"/>
      <c r="AW16043" s="89"/>
      <c r="BE16043" s="90"/>
      <c r="BF16043" s="84"/>
      <c r="BG16043" s="84">
        <f t="shared" si="252"/>
        <v>47239</v>
      </c>
    </row>
    <row r="16044" spans="39:59">
      <c r="AM16044" s="85" t="s">
        <v>16296</v>
      </c>
      <c r="AN16044" s="83">
        <v>3.4982033000000001</v>
      </c>
      <c r="AO16044" s="84">
        <v>800.02020000000005</v>
      </c>
      <c r="AP16044" s="83">
        <v>6417.3257000000003</v>
      </c>
      <c r="AQ16044" s="83">
        <v>0.78659855999999995</v>
      </c>
      <c r="AR16044" s="83">
        <v>-2.7116045999999998</v>
      </c>
      <c r="AU16044" s="91"/>
      <c r="AW16044" s="89"/>
      <c r="BE16044" s="90"/>
      <c r="BF16044" s="84"/>
      <c r="BG16044" s="84">
        <f t="shared" si="252"/>
        <v>47239.5</v>
      </c>
    </row>
    <row r="16045" spans="39:59">
      <c r="AM16045" s="85" t="s">
        <v>16297</v>
      </c>
      <c r="AN16045" s="83">
        <v>3.4982958000000002</v>
      </c>
      <c r="AO16045" s="84">
        <v>799.94408999999996</v>
      </c>
      <c r="AP16045" s="83">
        <v>6417.7260999999999</v>
      </c>
      <c r="AQ16045" s="83">
        <v>0.78660118999999995</v>
      </c>
      <c r="AR16045" s="83">
        <v>-2.7116945000000001</v>
      </c>
      <c r="AU16045" s="91"/>
      <c r="AW16045" s="89"/>
      <c r="BE16045" s="90"/>
      <c r="BF16045" s="84"/>
      <c r="BG16045" s="84">
        <f t="shared" si="252"/>
        <v>47240</v>
      </c>
    </row>
    <row r="16046" spans="39:59">
      <c r="AM16046" s="85" t="s">
        <v>16298</v>
      </c>
      <c r="AN16046" s="83">
        <v>3.4982587999999999</v>
      </c>
      <c r="AO16046" s="84">
        <v>800.005</v>
      </c>
      <c r="AP16046" s="83">
        <v>6418.1260000000002</v>
      </c>
      <c r="AQ16046" s="83">
        <v>0.78660578000000003</v>
      </c>
      <c r="AR16046" s="83">
        <v>-2.7116530000000001</v>
      </c>
      <c r="AU16046" s="91"/>
      <c r="AW16046" s="89"/>
      <c r="BE16046" s="90"/>
      <c r="BF16046" s="84"/>
      <c r="BG16046" s="84">
        <f t="shared" si="252"/>
        <v>47240.5</v>
      </c>
    </row>
    <row r="16047" spans="39:59">
      <c r="AM16047" s="85" t="s">
        <v>16299</v>
      </c>
      <c r="AN16047" s="83">
        <v>3.4982058999999999</v>
      </c>
      <c r="AO16047" s="84">
        <v>799.91363999999999</v>
      </c>
      <c r="AP16047" s="83">
        <v>6418.5258999999996</v>
      </c>
      <c r="AQ16047" s="83">
        <v>0.78660536000000003</v>
      </c>
      <c r="AR16047" s="83">
        <v>-2.7116004999999999</v>
      </c>
      <c r="AU16047" s="91"/>
      <c r="AW16047" s="89"/>
      <c r="BE16047" s="90"/>
      <c r="BF16047" s="84"/>
      <c r="BG16047" s="84">
        <f t="shared" si="252"/>
        <v>47241</v>
      </c>
    </row>
    <row r="16048" spans="39:59">
      <c r="AM16048" s="85" t="s">
        <v>16300</v>
      </c>
      <c r="AN16048" s="83">
        <v>3.4981878000000002</v>
      </c>
      <c r="AO16048" s="84">
        <v>800.11157000000003</v>
      </c>
      <c r="AP16048" s="83">
        <v>6418.9258</v>
      </c>
      <c r="AQ16048" s="83">
        <v>0.78660684999999997</v>
      </c>
      <c r="AR16048" s="83">
        <v>-2.7115809999999998</v>
      </c>
      <c r="AU16048" s="91"/>
      <c r="AW16048" s="89"/>
      <c r="BE16048" s="90"/>
      <c r="BF16048" s="84"/>
      <c r="BG16048" s="84">
        <f t="shared" si="252"/>
        <v>47241.5</v>
      </c>
    </row>
    <row r="16049" spans="39:59">
      <c r="AM16049" s="85" t="s">
        <v>16301</v>
      </c>
      <c r="AN16049" s="83">
        <v>3.4982224</v>
      </c>
      <c r="AO16049" s="84">
        <v>800.12689</v>
      </c>
      <c r="AP16049" s="83">
        <v>6419.3257000000003</v>
      </c>
      <c r="AQ16049" s="83">
        <v>0.78659975999999998</v>
      </c>
      <c r="AR16049" s="83">
        <v>-2.7116226999999999</v>
      </c>
      <c r="AU16049" s="91"/>
      <c r="AW16049" s="89"/>
      <c r="BE16049" s="90"/>
      <c r="BF16049" s="84"/>
      <c r="BG16049" s="84">
        <f t="shared" si="252"/>
        <v>47242</v>
      </c>
    </row>
    <row r="16050" spans="39:59">
      <c r="AM16050" s="85" t="s">
        <v>16302</v>
      </c>
      <c r="AN16050" s="83">
        <v>3.4981985</v>
      </c>
      <c r="AO16050" s="84">
        <v>799.88318000000004</v>
      </c>
      <c r="AP16050" s="83">
        <v>6419.7260999999999</v>
      </c>
      <c r="AQ16050" s="83">
        <v>0.78659665999999995</v>
      </c>
      <c r="AR16050" s="83">
        <v>-2.7116020000000001</v>
      </c>
      <c r="AU16050" s="91"/>
      <c r="AW16050" s="89"/>
      <c r="BE16050" s="90"/>
      <c r="BF16050" s="84"/>
      <c r="BG16050" s="84">
        <f t="shared" si="252"/>
        <v>47242.5</v>
      </c>
    </row>
    <row r="16051" spans="39:59">
      <c r="AM16051" s="85" t="s">
        <v>16303</v>
      </c>
      <c r="AN16051" s="83">
        <v>3.4983091000000002</v>
      </c>
      <c r="AO16051" s="84">
        <v>800.05065999999999</v>
      </c>
      <c r="AP16051" s="83">
        <v>6420.1260000000002</v>
      </c>
      <c r="AQ16051" s="83">
        <v>0.78659027999999998</v>
      </c>
      <c r="AR16051" s="83">
        <v>-2.7117187999999999</v>
      </c>
      <c r="AU16051" s="91"/>
      <c r="AW16051" s="89"/>
      <c r="BE16051" s="90"/>
      <c r="BF16051" s="84"/>
      <c r="BG16051" s="84">
        <f t="shared" si="252"/>
        <v>47243</v>
      </c>
    </row>
    <row r="16052" spans="39:59">
      <c r="AM16052" s="85" t="s">
        <v>16304</v>
      </c>
      <c r="AN16052" s="83">
        <v>3.4984147999999999</v>
      </c>
      <c r="AO16052" s="84">
        <v>800.02020000000005</v>
      </c>
      <c r="AP16052" s="83">
        <v>6420.5258999999996</v>
      </c>
      <c r="AQ16052" s="83">
        <v>0.78659266000000005</v>
      </c>
      <c r="AR16052" s="83">
        <v>-2.7118220000000002</v>
      </c>
      <c r="AU16052" s="91"/>
      <c r="AW16052" s="89"/>
      <c r="BE16052" s="90"/>
      <c r="BF16052" s="84"/>
      <c r="BG16052" s="84">
        <f t="shared" si="252"/>
        <v>47243.5</v>
      </c>
    </row>
    <row r="16053" spans="39:59">
      <c r="AM16053" s="85" t="s">
        <v>16305</v>
      </c>
      <c r="AN16053" s="83">
        <v>3.4985542000000001</v>
      </c>
      <c r="AO16053" s="84">
        <v>800.23346000000004</v>
      </c>
      <c r="AP16053" s="83">
        <v>6420.9258</v>
      </c>
      <c r="AQ16053" s="83">
        <v>0.78660220000000003</v>
      </c>
      <c r="AR16053" s="83">
        <v>-2.7119520000000001</v>
      </c>
      <c r="AU16053" s="91"/>
      <c r="AW16053" s="89"/>
      <c r="BE16053" s="90"/>
      <c r="BF16053" s="84"/>
      <c r="BG16053" s="84">
        <f t="shared" si="252"/>
        <v>47244</v>
      </c>
    </row>
    <row r="16054" spans="39:59">
      <c r="AM16054" s="85" t="s">
        <v>16306</v>
      </c>
      <c r="AN16054" s="83">
        <v>3.4985534999999999</v>
      </c>
      <c r="AO16054" s="84">
        <v>800.005</v>
      </c>
      <c r="AP16054" s="83">
        <v>6421.3257000000003</v>
      </c>
      <c r="AQ16054" s="83">
        <v>0.78660600999999997</v>
      </c>
      <c r="AR16054" s="83">
        <v>-2.7119474000000001</v>
      </c>
      <c r="AU16054" s="91"/>
      <c r="AW16054" s="89"/>
      <c r="BE16054" s="90"/>
      <c r="BF16054" s="84"/>
      <c r="BG16054" s="84">
        <f t="shared" si="252"/>
        <v>47244.5</v>
      </c>
    </row>
    <row r="16055" spans="39:59">
      <c r="AM16055" s="85" t="s">
        <v>16307</v>
      </c>
      <c r="AN16055" s="83">
        <v>3.4986014000000001</v>
      </c>
      <c r="AO16055" s="84">
        <v>799.89837999999997</v>
      </c>
      <c r="AP16055" s="83">
        <v>6421.7260999999999</v>
      </c>
      <c r="AQ16055" s="83">
        <v>0.78660971000000002</v>
      </c>
      <c r="AR16055" s="83">
        <v>-2.7119917999999998</v>
      </c>
      <c r="AU16055" s="91"/>
      <c r="AW16055" s="89"/>
      <c r="BE16055" s="90"/>
      <c r="BF16055" s="84"/>
      <c r="BG16055" s="84">
        <f t="shared" si="252"/>
        <v>47245</v>
      </c>
    </row>
    <row r="16056" spans="39:59">
      <c r="AM16056" s="85" t="s">
        <v>16308</v>
      </c>
      <c r="AN16056" s="83">
        <v>3.4985704000000002</v>
      </c>
      <c r="AO16056" s="84">
        <v>799.97455000000002</v>
      </c>
      <c r="AP16056" s="83">
        <v>6422.1260000000002</v>
      </c>
      <c r="AQ16056" s="83">
        <v>0.78662025999999996</v>
      </c>
      <c r="AR16056" s="83">
        <v>-2.7119502999999998</v>
      </c>
      <c r="AU16056" s="91"/>
      <c r="AW16056" s="89"/>
      <c r="BE16056" s="90"/>
      <c r="BF16056" s="84"/>
      <c r="BG16056" s="84">
        <f t="shared" si="252"/>
        <v>47245.5</v>
      </c>
    </row>
    <row r="16057" spans="39:59">
      <c r="AM16057" s="85" t="s">
        <v>16309</v>
      </c>
      <c r="AN16057" s="83">
        <v>3.4986107</v>
      </c>
      <c r="AO16057" s="84">
        <v>800.005</v>
      </c>
      <c r="AP16057" s="83">
        <v>6422.5258999999996</v>
      </c>
      <c r="AQ16057" s="83">
        <v>0.78662728999999998</v>
      </c>
      <c r="AR16057" s="83">
        <v>-2.7119833999999998</v>
      </c>
      <c r="AU16057" s="91"/>
      <c r="AW16057" s="89"/>
      <c r="BE16057" s="90"/>
      <c r="BF16057" s="84"/>
      <c r="BG16057" s="84">
        <f t="shared" si="252"/>
        <v>47246</v>
      </c>
    </row>
    <row r="16058" spans="39:59">
      <c r="AM16058" s="85" t="s">
        <v>16310</v>
      </c>
      <c r="AN16058" s="83">
        <v>3.4986253</v>
      </c>
      <c r="AO16058" s="84">
        <v>799.98974999999996</v>
      </c>
      <c r="AP16058" s="83">
        <v>6422.9258</v>
      </c>
      <c r="AQ16058" s="83">
        <v>0.78662938000000004</v>
      </c>
      <c r="AR16058" s="83">
        <v>-2.7119958</v>
      </c>
      <c r="AU16058" s="91"/>
      <c r="AW16058" s="89"/>
      <c r="BE16058" s="90"/>
      <c r="BF16058" s="84"/>
      <c r="BG16058" s="84">
        <f t="shared" si="252"/>
        <v>47246.5</v>
      </c>
    </row>
    <row r="16059" spans="39:59">
      <c r="AM16059" s="85" t="s">
        <v>16311</v>
      </c>
      <c r="AN16059" s="83">
        <v>3.4986367</v>
      </c>
      <c r="AO16059" s="84">
        <v>799.98974999999996</v>
      </c>
      <c r="AP16059" s="83">
        <v>6423.3257000000003</v>
      </c>
      <c r="AQ16059" s="83">
        <v>0.78663724999999995</v>
      </c>
      <c r="AR16059" s="83">
        <v>-2.7119993999999998</v>
      </c>
      <c r="AU16059" s="91"/>
      <c r="AW16059" s="89"/>
      <c r="BE16059" s="90"/>
      <c r="BF16059" s="84"/>
      <c r="BG16059" s="84">
        <f t="shared" si="252"/>
        <v>47247</v>
      </c>
    </row>
    <row r="16060" spans="39:59">
      <c r="AM16060" s="85" t="s">
        <v>16312</v>
      </c>
      <c r="AN16060" s="83">
        <v>3.4985520999999999</v>
      </c>
      <c r="AO16060" s="84">
        <v>799.98974999999996</v>
      </c>
      <c r="AP16060" s="83">
        <v>6423.7255999999998</v>
      </c>
      <c r="AQ16060" s="83">
        <v>0.78664654000000001</v>
      </c>
      <c r="AR16060" s="83">
        <v>-2.7119054999999999</v>
      </c>
      <c r="AU16060" s="91"/>
      <c r="AW16060" s="89"/>
      <c r="BE16060" s="90"/>
      <c r="BF16060" s="84"/>
      <c r="BG16060" s="84">
        <f t="shared" si="252"/>
        <v>47247.5</v>
      </c>
    </row>
    <row r="16061" spans="39:59">
      <c r="AM16061" s="85" t="s">
        <v>16313</v>
      </c>
      <c r="AN16061" s="83">
        <v>3.4983816000000001</v>
      </c>
      <c r="AO16061" s="84">
        <v>799.95929000000001</v>
      </c>
      <c r="AP16061" s="83">
        <v>6424.1260000000002</v>
      </c>
      <c r="AQ16061" s="83">
        <v>0.78665149000000001</v>
      </c>
      <c r="AR16061" s="83">
        <v>-2.7117301999999999</v>
      </c>
      <c r="AU16061" s="91"/>
      <c r="AW16061" s="89"/>
      <c r="BE16061" s="90"/>
      <c r="BF16061" s="84"/>
      <c r="BG16061" s="84">
        <f t="shared" si="252"/>
        <v>47248</v>
      </c>
    </row>
    <row r="16062" spans="39:59">
      <c r="AM16062" s="85" t="s">
        <v>16314</v>
      </c>
      <c r="AN16062" s="83">
        <v>3.4982954999999998</v>
      </c>
      <c r="AO16062" s="84">
        <v>800.02026000000001</v>
      </c>
      <c r="AP16062" s="83">
        <v>6424.5258999999996</v>
      </c>
      <c r="AQ16062" s="83">
        <v>0.78665399999999996</v>
      </c>
      <c r="AR16062" s="83">
        <v>-2.7116416000000001</v>
      </c>
      <c r="AU16062" s="91"/>
      <c r="AW16062" s="89"/>
      <c r="BE16062" s="90"/>
      <c r="BF16062" s="84"/>
      <c r="BG16062" s="84">
        <f t="shared" si="252"/>
        <v>47248.5</v>
      </c>
    </row>
    <row r="16063" spans="39:59">
      <c r="AM16063" s="85" t="s">
        <v>16315</v>
      </c>
      <c r="AN16063" s="83">
        <v>3.4984204999999999</v>
      </c>
      <c r="AO16063" s="84">
        <v>800.03545999999994</v>
      </c>
      <c r="AP16063" s="83">
        <v>6424.9258</v>
      </c>
      <c r="AQ16063" s="83">
        <v>0.78665894000000003</v>
      </c>
      <c r="AR16063" s="83">
        <v>-2.7117615000000002</v>
      </c>
      <c r="AU16063" s="91"/>
      <c r="AW16063" s="89"/>
      <c r="BE16063" s="90"/>
      <c r="BF16063" s="84"/>
      <c r="BG16063" s="84">
        <f t="shared" si="252"/>
        <v>47249</v>
      </c>
    </row>
    <row r="16064" spans="39:59">
      <c r="AM16064" s="85" t="s">
        <v>16316</v>
      </c>
      <c r="AN16064" s="83">
        <v>3.4984283</v>
      </c>
      <c r="AO16064" s="84">
        <v>799.98974999999996</v>
      </c>
      <c r="AP16064" s="83">
        <v>6425.3257000000003</v>
      </c>
      <c r="AQ16064" s="83">
        <v>0.78666312000000005</v>
      </c>
      <c r="AR16064" s="83">
        <v>-2.7117653000000002</v>
      </c>
      <c r="AU16064" s="91"/>
      <c r="AW16064" s="89"/>
      <c r="BE16064" s="90"/>
      <c r="BF16064" s="84"/>
      <c r="BG16064" s="84">
        <f t="shared" si="252"/>
        <v>47249.5</v>
      </c>
    </row>
    <row r="16065" spans="39:59">
      <c r="AM16065" s="85" t="s">
        <v>16317</v>
      </c>
      <c r="AN16065" s="83">
        <v>3.4985814</v>
      </c>
      <c r="AO16065" s="84">
        <v>799.95934999999997</v>
      </c>
      <c r="AP16065" s="83">
        <v>6425.7255999999998</v>
      </c>
      <c r="AQ16065" s="83">
        <v>0.78666537999999997</v>
      </c>
      <c r="AR16065" s="83">
        <v>-2.711916</v>
      </c>
      <c r="AU16065" s="91"/>
      <c r="AW16065" s="89"/>
      <c r="BE16065" s="90"/>
      <c r="BF16065" s="84"/>
      <c r="BG16065" s="84">
        <f t="shared" si="252"/>
        <v>47250</v>
      </c>
    </row>
    <row r="16066" spans="39:59">
      <c r="AM16066" s="85" t="s">
        <v>16318</v>
      </c>
      <c r="AN16066" s="83">
        <v>3.4985670999999998</v>
      </c>
      <c r="AO16066" s="84">
        <v>799.94403</v>
      </c>
      <c r="AP16066" s="83">
        <v>6426.1255000000001</v>
      </c>
      <c r="AQ16066" s="83">
        <v>0.78666413000000002</v>
      </c>
      <c r="AR16066" s="83">
        <v>-2.7119030999999998</v>
      </c>
      <c r="AU16066" s="91"/>
      <c r="AW16066" s="89"/>
      <c r="BE16066" s="90"/>
      <c r="BF16066" s="84"/>
      <c r="BG16066" s="84">
        <f t="shared" si="252"/>
        <v>47250.5</v>
      </c>
    </row>
    <row r="16067" spans="39:59">
      <c r="AM16067" s="85" t="s">
        <v>16319</v>
      </c>
      <c r="AN16067" s="83">
        <v>3.4983477999999999</v>
      </c>
      <c r="AO16067" s="84">
        <v>800.02020000000005</v>
      </c>
      <c r="AP16067" s="83">
        <v>6426.5258999999996</v>
      </c>
      <c r="AQ16067" s="83">
        <v>0.78666579999999997</v>
      </c>
      <c r="AR16067" s="83">
        <v>-2.7116818</v>
      </c>
      <c r="AU16067" s="91"/>
      <c r="AW16067" s="89"/>
      <c r="BE16067" s="90"/>
      <c r="BF16067" s="84"/>
      <c r="BG16067" s="84">
        <f t="shared" si="252"/>
        <v>47251</v>
      </c>
    </row>
    <row r="16068" spans="39:59">
      <c r="AM16068" s="85" t="s">
        <v>16320</v>
      </c>
      <c r="AN16068" s="83">
        <v>3.4983314999999999</v>
      </c>
      <c r="AO16068" s="84">
        <v>799.89832000000001</v>
      </c>
      <c r="AP16068" s="83">
        <v>6426.9258</v>
      </c>
      <c r="AQ16068" s="83">
        <v>0.78666943</v>
      </c>
      <c r="AR16068" s="83">
        <v>-2.7116620999999999</v>
      </c>
      <c r="AU16068" s="91"/>
      <c r="AW16068" s="89"/>
      <c r="BE16068" s="90"/>
      <c r="BF16068" s="84"/>
      <c r="BG16068" s="84">
        <f t="shared" si="252"/>
        <v>47251.5</v>
      </c>
    </row>
    <row r="16069" spans="39:59">
      <c r="AM16069" s="85" t="s">
        <v>16321</v>
      </c>
      <c r="AN16069" s="83">
        <v>3.4984204999999999</v>
      </c>
      <c r="AO16069" s="84">
        <v>800.15728999999999</v>
      </c>
      <c r="AP16069" s="83">
        <v>6427.3257000000003</v>
      </c>
      <c r="AQ16069" s="83">
        <v>0.78666144999999998</v>
      </c>
      <c r="AR16069" s="83">
        <v>-2.7117591000000001</v>
      </c>
      <c r="AU16069" s="91"/>
      <c r="AW16069" s="89"/>
      <c r="BE16069" s="90"/>
      <c r="BF16069" s="84"/>
      <c r="BG16069" s="84">
        <f t="shared" ref="BG16069:BG16132" si="253">BG16068+0.5</f>
        <v>47252</v>
      </c>
    </row>
    <row r="16070" spans="39:59">
      <c r="AM16070" s="85" t="s">
        <v>16322</v>
      </c>
      <c r="AN16070" s="83">
        <v>3.4985455999999999</v>
      </c>
      <c r="AO16070" s="84">
        <v>799.82219999999995</v>
      </c>
      <c r="AP16070" s="83">
        <v>6427.7255999999998</v>
      </c>
      <c r="AQ16070" s="83">
        <v>0.78666985</v>
      </c>
      <c r="AR16070" s="83">
        <v>-2.7118756999999998</v>
      </c>
      <c r="AU16070" s="91"/>
      <c r="AW16070" s="89"/>
      <c r="BE16070" s="90"/>
      <c r="BF16070" s="84"/>
      <c r="BG16070" s="84">
        <f t="shared" si="253"/>
        <v>47252.5</v>
      </c>
    </row>
    <row r="16071" spans="39:59">
      <c r="AM16071" s="85" t="s">
        <v>16323</v>
      </c>
      <c r="AN16071" s="83">
        <v>3.4985707000000001</v>
      </c>
      <c r="AO16071" s="84">
        <v>799.97455000000002</v>
      </c>
      <c r="AP16071" s="83">
        <v>6428.1255000000001</v>
      </c>
      <c r="AQ16071" s="83">
        <v>0.78667730000000002</v>
      </c>
      <c r="AR16071" s="83">
        <v>-2.7118932999999998</v>
      </c>
      <c r="AU16071" s="91"/>
      <c r="AW16071" s="89"/>
      <c r="BE16071" s="90"/>
      <c r="BF16071" s="84"/>
      <c r="BG16071" s="84">
        <f t="shared" si="253"/>
        <v>47253</v>
      </c>
    </row>
    <row r="16072" spans="39:59">
      <c r="AM16072" s="85" t="s">
        <v>16324</v>
      </c>
      <c r="AN16072" s="83">
        <v>3.4985477999999999</v>
      </c>
      <c r="AO16072" s="84">
        <v>800.11157000000003</v>
      </c>
      <c r="AP16072" s="83">
        <v>6428.5258999999996</v>
      </c>
      <c r="AQ16072" s="83">
        <v>0.78667193999999996</v>
      </c>
      <c r="AR16072" s="83">
        <v>-2.7118758999999999</v>
      </c>
      <c r="AU16072" s="91"/>
      <c r="AW16072" s="89"/>
      <c r="BE16072" s="90"/>
      <c r="BF16072" s="84"/>
      <c r="BG16072" s="84">
        <f t="shared" si="253"/>
        <v>47253.5</v>
      </c>
    </row>
    <row r="16073" spans="39:59">
      <c r="AM16073" s="85" t="s">
        <v>16325</v>
      </c>
      <c r="AN16073" s="83">
        <v>3.4986006999999999</v>
      </c>
      <c r="AO16073" s="84">
        <v>800.03545999999994</v>
      </c>
      <c r="AP16073" s="83">
        <v>6428.9258</v>
      </c>
      <c r="AQ16073" s="83">
        <v>0.78666632999999997</v>
      </c>
      <c r="AR16073" s="83">
        <v>-2.7119342999999998</v>
      </c>
      <c r="AU16073" s="91"/>
      <c r="AW16073" s="89"/>
      <c r="BE16073" s="90"/>
      <c r="BF16073" s="84"/>
      <c r="BG16073" s="84">
        <f t="shared" si="253"/>
        <v>47254</v>
      </c>
    </row>
    <row r="16074" spans="39:59">
      <c r="AM16074" s="85" t="s">
        <v>16326</v>
      </c>
      <c r="AN16074" s="83">
        <v>3.4985713999999999</v>
      </c>
      <c r="AO16074" s="84">
        <v>799.98974999999996</v>
      </c>
      <c r="AP16074" s="83">
        <v>6429.3257000000003</v>
      </c>
      <c r="AQ16074" s="83">
        <v>0.78665960000000001</v>
      </c>
      <c r="AR16074" s="83">
        <v>-2.7119116999999999</v>
      </c>
      <c r="AU16074" s="91"/>
      <c r="AW16074" s="89"/>
      <c r="BE16074" s="90"/>
      <c r="BF16074" s="84"/>
      <c r="BG16074" s="84">
        <f t="shared" si="253"/>
        <v>47254.5</v>
      </c>
    </row>
    <row r="16075" spans="39:59">
      <c r="AM16075" s="85" t="s">
        <v>16327</v>
      </c>
      <c r="AN16075" s="83">
        <v>3.4986419999999998</v>
      </c>
      <c r="AO16075" s="84">
        <v>799.79174999999998</v>
      </c>
      <c r="AP16075" s="83">
        <v>6429.7255999999998</v>
      </c>
      <c r="AQ16075" s="83">
        <v>0.78665680000000004</v>
      </c>
      <c r="AR16075" s="83">
        <v>-2.7119851000000001</v>
      </c>
      <c r="AU16075" s="91"/>
      <c r="AW16075" s="89"/>
      <c r="BE16075" s="90"/>
      <c r="BF16075" s="84"/>
      <c r="BG16075" s="84">
        <f t="shared" si="253"/>
        <v>47255</v>
      </c>
    </row>
    <row r="16076" spans="39:59">
      <c r="AM16076" s="85" t="s">
        <v>16328</v>
      </c>
      <c r="AN16076" s="83">
        <v>3.4986758</v>
      </c>
      <c r="AO16076" s="84">
        <v>799.91363999999999</v>
      </c>
      <c r="AP16076" s="83">
        <v>6430.1255000000001</v>
      </c>
      <c r="AQ16076" s="83">
        <v>0.78665704000000003</v>
      </c>
      <c r="AR16076" s="83">
        <v>-2.7120186999999998</v>
      </c>
      <c r="AU16076" s="91"/>
      <c r="AW16076" s="89"/>
      <c r="BE16076" s="90"/>
      <c r="BF16076" s="84"/>
      <c r="BG16076" s="84">
        <f t="shared" si="253"/>
        <v>47255.5</v>
      </c>
    </row>
    <row r="16077" spans="39:59">
      <c r="AM16077" s="85" t="s">
        <v>16329</v>
      </c>
      <c r="AN16077" s="83">
        <v>3.4986589000000001</v>
      </c>
      <c r="AO16077" s="84">
        <v>799.97448999999995</v>
      </c>
      <c r="AP16077" s="83">
        <v>6430.5258999999996</v>
      </c>
      <c r="AQ16077" s="83">
        <v>0.78665655999999995</v>
      </c>
      <c r="AR16077" s="83">
        <v>-2.7120023</v>
      </c>
      <c r="AU16077" s="91"/>
      <c r="AW16077" s="89"/>
      <c r="BE16077" s="90"/>
      <c r="BF16077" s="84"/>
      <c r="BG16077" s="84">
        <f t="shared" si="253"/>
        <v>47256</v>
      </c>
    </row>
    <row r="16078" spans="39:59">
      <c r="AM16078" s="85" t="s">
        <v>16330</v>
      </c>
      <c r="AN16078" s="83">
        <v>3.4985990999999999</v>
      </c>
      <c r="AO16078" s="84">
        <v>800.20299999999997</v>
      </c>
      <c r="AP16078" s="83">
        <v>6430.9258</v>
      </c>
      <c r="AQ16078" s="83">
        <v>0.78666340999999995</v>
      </c>
      <c r="AR16078" s="83">
        <v>-2.7119358</v>
      </c>
      <c r="AU16078" s="91"/>
      <c r="AW16078" s="89"/>
      <c r="BE16078" s="90"/>
      <c r="BF16078" s="84"/>
      <c r="BG16078" s="84">
        <f t="shared" si="253"/>
        <v>47256.5</v>
      </c>
    </row>
    <row r="16079" spans="39:59">
      <c r="AM16079" s="85" t="s">
        <v>16331</v>
      </c>
      <c r="AN16079" s="83">
        <v>3.4985170000000001</v>
      </c>
      <c r="AO16079" s="84">
        <v>799.92882999999995</v>
      </c>
      <c r="AP16079" s="83">
        <v>6431.3257000000003</v>
      </c>
      <c r="AQ16079" s="83">
        <v>0.78665834999999995</v>
      </c>
      <c r="AR16079" s="83">
        <v>-2.7118587000000001</v>
      </c>
      <c r="AU16079" s="91"/>
      <c r="AW16079" s="89"/>
      <c r="BE16079" s="90"/>
      <c r="BF16079" s="84"/>
      <c r="BG16079" s="84">
        <f t="shared" si="253"/>
        <v>47257</v>
      </c>
    </row>
    <row r="16080" spans="39:59">
      <c r="AM16080" s="85" t="s">
        <v>16332</v>
      </c>
      <c r="AN16080" s="83">
        <v>3.4984004</v>
      </c>
      <c r="AO16080" s="84">
        <v>799.94403</v>
      </c>
      <c r="AP16080" s="83">
        <v>6431.7255999999998</v>
      </c>
      <c r="AQ16080" s="83">
        <v>0.78665565999999998</v>
      </c>
      <c r="AR16080" s="83">
        <v>-2.7117448</v>
      </c>
      <c r="AU16080" s="91"/>
      <c r="AW16080" s="89"/>
      <c r="BE16080" s="90"/>
      <c r="BF16080" s="84"/>
      <c r="BG16080" s="84">
        <f t="shared" si="253"/>
        <v>47257.5</v>
      </c>
    </row>
    <row r="16081" spans="39:59">
      <c r="AM16081" s="85" t="s">
        <v>16333</v>
      </c>
      <c r="AN16081" s="83">
        <v>3.4986397999999999</v>
      </c>
      <c r="AO16081" s="84">
        <v>799.98974999999996</v>
      </c>
      <c r="AP16081" s="83">
        <v>6432.1255000000001</v>
      </c>
      <c r="AQ16081" s="83">
        <v>0.78666252000000003</v>
      </c>
      <c r="AR16081" s="83">
        <v>-2.7119772000000002</v>
      </c>
      <c r="AU16081" s="91"/>
      <c r="AW16081" s="89"/>
      <c r="BE16081" s="90"/>
      <c r="BF16081" s="84"/>
      <c r="BG16081" s="84">
        <f t="shared" si="253"/>
        <v>47258</v>
      </c>
    </row>
    <row r="16082" spans="39:59">
      <c r="AM16082" s="85" t="s">
        <v>16334</v>
      </c>
      <c r="AN16082" s="83">
        <v>3.4987104000000002</v>
      </c>
      <c r="AO16082" s="84">
        <v>799.83745999999996</v>
      </c>
      <c r="AP16082" s="83">
        <v>6432.5258999999996</v>
      </c>
      <c r="AQ16082" s="83">
        <v>0.78666687000000002</v>
      </c>
      <c r="AR16082" s="83">
        <v>-2.7120435000000001</v>
      </c>
      <c r="AU16082" s="91"/>
      <c r="AW16082" s="89"/>
      <c r="BE16082" s="90"/>
      <c r="BF16082" s="84"/>
      <c r="BG16082" s="84">
        <f t="shared" si="253"/>
        <v>47258.5</v>
      </c>
    </row>
    <row r="16083" spans="39:59">
      <c r="AM16083" s="85" t="s">
        <v>16335</v>
      </c>
      <c r="AN16083" s="83">
        <v>3.4987555000000001</v>
      </c>
      <c r="AO16083" s="84">
        <v>799.74603000000002</v>
      </c>
      <c r="AP16083" s="83">
        <v>6432.9258</v>
      </c>
      <c r="AQ16083" s="83">
        <v>0.78666966999999999</v>
      </c>
      <c r="AR16083" s="83">
        <v>-2.7120856999999998</v>
      </c>
      <c r="AU16083" s="91"/>
      <c r="AW16083" s="89"/>
      <c r="BE16083" s="90"/>
      <c r="BF16083" s="84"/>
      <c r="BG16083" s="84">
        <f t="shared" si="253"/>
        <v>47259</v>
      </c>
    </row>
    <row r="16084" spans="39:59">
      <c r="AM16084" s="85" t="s">
        <v>16336</v>
      </c>
      <c r="AN16084" s="83">
        <v>3.498704</v>
      </c>
      <c r="AO16084" s="84">
        <v>800.21825999999999</v>
      </c>
      <c r="AP16084" s="83">
        <v>6433.3257000000003</v>
      </c>
      <c r="AQ16084" s="83">
        <v>0.78667008999999999</v>
      </c>
      <c r="AR16084" s="83">
        <v>-2.7120337000000001</v>
      </c>
      <c r="AU16084" s="91"/>
      <c r="AW16084" s="89"/>
      <c r="BE16084" s="90"/>
      <c r="BF16084" s="84"/>
      <c r="BG16084" s="84">
        <f t="shared" si="253"/>
        <v>47259.5</v>
      </c>
    </row>
    <row r="16085" spans="39:59">
      <c r="AM16085" s="85" t="s">
        <v>16337</v>
      </c>
      <c r="AN16085" s="83">
        <v>3.4987588000000001</v>
      </c>
      <c r="AO16085" s="84">
        <v>799.85266000000001</v>
      </c>
      <c r="AP16085" s="83">
        <v>6433.7255999999998</v>
      </c>
      <c r="AQ16085" s="83">
        <v>0.78667056999999996</v>
      </c>
      <c r="AR16085" s="83">
        <v>-2.7120883</v>
      </c>
      <c r="AU16085" s="91"/>
      <c r="AW16085" s="89"/>
      <c r="BE16085" s="90"/>
      <c r="BF16085" s="84"/>
      <c r="BG16085" s="84">
        <f t="shared" si="253"/>
        <v>47260</v>
      </c>
    </row>
    <row r="16086" spans="39:59">
      <c r="AM16086" s="85" t="s">
        <v>16338</v>
      </c>
      <c r="AN16086" s="83">
        <v>3.4986494000000001</v>
      </c>
      <c r="AO16086" s="84">
        <v>799.95934999999997</v>
      </c>
      <c r="AP16086" s="83">
        <v>6434.1255000000001</v>
      </c>
      <c r="AQ16086" s="83">
        <v>0.78665662000000003</v>
      </c>
      <c r="AR16086" s="83">
        <v>-2.7119927000000001</v>
      </c>
      <c r="AU16086" s="91"/>
      <c r="AW16086" s="89"/>
      <c r="BE16086" s="90"/>
      <c r="BF16086" s="84"/>
      <c r="BG16086" s="84">
        <f t="shared" si="253"/>
        <v>47260.5</v>
      </c>
    </row>
    <row r="16087" spans="39:59">
      <c r="AM16087" s="85" t="s">
        <v>16339</v>
      </c>
      <c r="AN16087" s="83">
        <v>3.4986755999999999</v>
      </c>
      <c r="AO16087" s="84">
        <v>800.005</v>
      </c>
      <c r="AP16087" s="83">
        <v>6434.5258999999996</v>
      </c>
      <c r="AQ16087" s="83">
        <v>0.78666161999999995</v>
      </c>
      <c r="AR16087" s="83">
        <v>-2.7120139999999999</v>
      </c>
      <c r="AU16087" s="91"/>
      <c r="AW16087" s="89"/>
      <c r="BE16087" s="90"/>
      <c r="BF16087" s="84"/>
      <c r="BG16087" s="84">
        <f t="shared" si="253"/>
        <v>47261</v>
      </c>
    </row>
    <row r="16088" spans="39:59">
      <c r="AM16088" s="85" t="s">
        <v>16340</v>
      </c>
      <c r="AN16088" s="83">
        <v>3.4986500999999999</v>
      </c>
      <c r="AO16088" s="84">
        <v>799.89837999999997</v>
      </c>
      <c r="AP16088" s="83">
        <v>6434.9258</v>
      </c>
      <c r="AQ16088" s="83">
        <v>0.78665644000000001</v>
      </c>
      <c r="AR16088" s="83">
        <v>-2.7119936999999998</v>
      </c>
      <c r="AU16088" s="91"/>
      <c r="AW16088" s="89"/>
      <c r="BE16088" s="90"/>
      <c r="BF16088" s="84"/>
      <c r="BG16088" s="84">
        <f t="shared" si="253"/>
        <v>47261.5</v>
      </c>
    </row>
    <row r="16089" spans="39:59">
      <c r="AM16089" s="85" t="s">
        <v>16341</v>
      </c>
      <c r="AN16089" s="83">
        <v>3.4988649000000001</v>
      </c>
      <c r="AO16089" s="84">
        <v>799.94403</v>
      </c>
      <c r="AP16089" s="83">
        <v>6435.3257000000003</v>
      </c>
      <c r="AQ16089" s="83">
        <v>0.78666376999999998</v>
      </c>
      <c r="AR16089" s="83">
        <v>-2.7122011000000001</v>
      </c>
      <c r="AU16089" s="91"/>
      <c r="AW16089" s="89"/>
      <c r="BE16089" s="90"/>
      <c r="BF16089" s="84"/>
      <c r="BG16089" s="84">
        <f t="shared" si="253"/>
        <v>47262</v>
      </c>
    </row>
    <row r="16090" spans="39:59">
      <c r="AM16090" s="85" t="s">
        <v>16342</v>
      </c>
      <c r="AN16090" s="83">
        <v>3.4989425999999999</v>
      </c>
      <c r="AO16090" s="84">
        <v>800.14202999999998</v>
      </c>
      <c r="AP16090" s="83">
        <v>6435.7255999999998</v>
      </c>
      <c r="AQ16090" s="83">
        <v>0.786659</v>
      </c>
      <c r="AR16090" s="83">
        <v>-2.7122836000000001</v>
      </c>
      <c r="AU16090" s="91"/>
      <c r="AW16090" s="89"/>
      <c r="BE16090" s="90"/>
      <c r="BF16090" s="84"/>
      <c r="BG16090" s="84">
        <f t="shared" si="253"/>
        <v>47262.5</v>
      </c>
    </row>
    <row r="16091" spans="39:59">
      <c r="AM16091" s="85" t="s">
        <v>16343</v>
      </c>
      <c r="AN16091" s="83">
        <v>3.499037</v>
      </c>
      <c r="AO16091" s="84">
        <v>800.05065999999999</v>
      </c>
      <c r="AP16091" s="83">
        <v>6436.1255000000001</v>
      </c>
      <c r="AQ16091" s="83">
        <v>0.78665644000000001</v>
      </c>
      <c r="AR16091" s="83">
        <v>-2.7123805999999999</v>
      </c>
      <c r="AU16091" s="91"/>
      <c r="AW16091" s="89"/>
      <c r="BE16091" s="90"/>
      <c r="BF16091" s="84"/>
      <c r="BG16091" s="84">
        <f t="shared" si="253"/>
        <v>47263</v>
      </c>
    </row>
    <row r="16092" spans="39:59">
      <c r="AM16092" s="85" t="s">
        <v>16344</v>
      </c>
      <c r="AN16092" s="83">
        <v>3.4991602999999998</v>
      </c>
      <c r="AO16092" s="84">
        <v>800.18773999999996</v>
      </c>
      <c r="AP16092" s="83">
        <v>6436.5258999999996</v>
      </c>
      <c r="AQ16092" s="83">
        <v>0.78665662000000003</v>
      </c>
      <c r="AR16092" s="83">
        <v>-2.7125037000000001</v>
      </c>
      <c r="AU16092" s="91"/>
      <c r="AW16092" s="89"/>
      <c r="BE16092" s="90"/>
      <c r="BF16092" s="84"/>
      <c r="BG16092" s="84">
        <f t="shared" si="253"/>
        <v>47263.5</v>
      </c>
    </row>
    <row r="16093" spans="39:59">
      <c r="AM16093" s="85" t="s">
        <v>16345</v>
      </c>
      <c r="AN16093" s="83">
        <v>3.4991069000000001</v>
      </c>
      <c r="AO16093" s="84">
        <v>799.97455000000002</v>
      </c>
      <c r="AP16093" s="83">
        <v>6436.9258</v>
      </c>
      <c r="AQ16093" s="83">
        <v>0.78666203999999995</v>
      </c>
      <c r="AR16093" s="83">
        <v>-2.7124448000000001</v>
      </c>
      <c r="AU16093" s="91"/>
      <c r="AW16093" s="89"/>
      <c r="BE16093" s="90"/>
      <c r="BF16093" s="84"/>
      <c r="BG16093" s="84">
        <f t="shared" si="253"/>
        <v>47264</v>
      </c>
    </row>
    <row r="16094" spans="39:59">
      <c r="AM16094" s="85" t="s">
        <v>16346</v>
      </c>
      <c r="AN16094" s="83">
        <v>3.4991032999999998</v>
      </c>
      <c r="AO16094" s="84">
        <v>800.005</v>
      </c>
      <c r="AP16094" s="83">
        <v>6437.3257000000003</v>
      </c>
      <c r="AQ16094" s="83">
        <v>0.78665805</v>
      </c>
      <c r="AR16094" s="83">
        <v>-2.7124453000000002</v>
      </c>
      <c r="AU16094" s="91"/>
      <c r="AW16094" s="89"/>
      <c r="BE16094" s="90"/>
      <c r="BF16094" s="84"/>
      <c r="BG16094" s="84">
        <f t="shared" si="253"/>
        <v>47264.5</v>
      </c>
    </row>
    <row r="16095" spans="39:59">
      <c r="AM16095" s="85" t="s">
        <v>16347</v>
      </c>
      <c r="AN16095" s="83">
        <v>3.4990448999999999</v>
      </c>
      <c r="AO16095" s="84">
        <v>800.005</v>
      </c>
      <c r="AP16095" s="83">
        <v>6437.7255999999998</v>
      </c>
      <c r="AQ16095" s="83">
        <v>0.78665381999999995</v>
      </c>
      <c r="AR16095" s="83">
        <v>-2.7123911000000001</v>
      </c>
      <c r="AU16095" s="91"/>
      <c r="AW16095" s="89"/>
      <c r="BE16095" s="90"/>
      <c r="BF16095" s="84"/>
      <c r="BG16095" s="84">
        <f t="shared" si="253"/>
        <v>47265</v>
      </c>
    </row>
    <row r="16096" spans="39:59">
      <c r="AM16096" s="85" t="s">
        <v>16348</v>
      </c>
      <c r="AN16096" s="83">
        <v>3.4990809</v>
      </c>
      <c r="AO16096" s="84">
        <v>799.76129000000003</v>
      </c>
      <c r="AP16096" s="83">
        <v>6438.1255000000001</v>
      </c>
      <c r="AQ16096" s="83">
        <v>0.78666161999999995</v>
      </c>
      <c r="AR16096" s="83">
        <v>-2.7124193000000001</v>
      </c>
      <c r="AU16096" s="91"/>
      <c r="AW16096" s="89"/>
      <c r="BE16096" s="90"/>
      <c r="BF16096" s="84"/>
      <c r="BG16096" s="84">
        <f t="shared" si="253"/>
        <v>47265.5</v>
      </c>
    </row>
    <row r="16097" spans="39:59">
      <c r="AM16097" s="85" t="s">
        <v>16349</v>
      </c>
      <c r="AN16097" s="83">
        <v>3.4991352999999998</v>
      </c>
      <c r="AO16097" s="84">
        <v>800.02020000000005</v>
      </c>
      <c r="AP16097" s="83">
        <v>6438.5254000000004</v>
      </c>
      <c r="AQ16097" s="83">
        <v>0.78666519999999995</v>
      </c>
      <c r="AR16097" s="83">
        <v>-2.7124701</v>
      </c>
      <c r="AU16097" s="91"/>
      <c r="AW16097" s="89"/>
      <c r="BE16097" s="90"/>
      <c r="BF16097" s="84"/>
      <c r="BG16097" s="84">
        <f t="shared" si="253"/>
        <v>47266</v>
      </c>
    </row>
    <row r="16098" spans="39:59">
      <c r="AM16098" s="85" t="s">
        <v>16350</v>
      </c>
      <c r="AN16098" s="83">
        <v>3.4991302000000002</v>
      </c>
      <c r="AO16098" s="84">
        <v>799.85266000000001</v>
      </c>
      <c r="AP16098" s="83">
        <v>6438.9258</v>
      </c>
      <c r="AQ16098" s="83">
        <v>0.78667116000000004</v>
      </c>
      <c r="AR16098" s="83">
        <v>-2.7124590999999998</v>
      </c>
      <c r="AU16098" s="91"/>
      <c r="AW16098" s="89"/>
      <c r="BE16098" s="90"/>
      <c r="BF16098" s="84"/>
      <c r="BG16098" s="84">
        <f t="shared" si="253"/>
        <v>47266.5</v>
      </c>
    </row>
    <row r="16099" spans="39:59">
      <c r="AM16099" s="85" t="s">
        <v>16351</v>
      </c>
      <c r="AN16099" s="83">
        <v>3.4990697000000002</v>
      </c>
      <c r="AO16099" s="84">
        <v>799.86785999999995</v>
      </c>
      <c r="AP16099" s="83">
        <v>6439.3257000000003</v>
      </c>
      <c r="AQ16099" s="83">
        <v>0.78667021000000004</v>
      </c>
      <c r="AR16099" s="83">
        <v>-2.7123995000000001</v>
      </c>
      <c r="AU16099" s="91"/>
      <c r="AW16099" s="89"/>
      <c r="BE16099" s="90"/>
      <c r="BF16099" s="84"/>
      <c r="BG16099" s="84">
        <f t="shared" si="253"/>
        <v>47267</v>
      </c>
    </row>
    <row r="16100" spans="39:59">
      <c r="AM16100" s="85" t="s">
        <v>16352</v>
      </c>
      <c r="AN16100" s="83">
        <v>3.4990377000000001</v>
      </c>
      <c r="AO16100" s="84">
        <v>800.06592000000001</v>
      </c>
      <c r="AP16100" s="83">
        <v>6439.7255999999998</v>
      </c>
      <c r="AQ16100" s="83">
        <v>0.78666347000000003</v>
      </c>
      <c r="AR16100" s="83">
        <v>-2.7123742000000002</v>
      </c>
      <c r="AU16100" s="91"/>
      <c r="AW16100" s="89"/>
      <c r="BE16100" s="90"/>
      <c r="BF16100" s="84"/>
      <c r="BG16100" s="84">
        <f t="shared" si="253"/>
        <v>47267.5</v>
      </c>
    </row>
    <row r="16101" spans="39:59">
      <c r="AM16101" s="85" t="s">
        <v>16353</v>
      </c>
      <c r="AN16101" s="83">
        <v>3.4990152999999999</v>
      </c>
      <c r="AO16101" s="84">
        <v>800.20306000000005</v>
      </c>
      <c r="AP16101" s="83">
        <v>6440.1255000000001</v>
      </c>
      <c r="AQ16101" s="83">
        <v>0.78666471999999998</v>
      </c>
      <c r="AR16101" s="83">
        <v>-2.7123506000000002</v>
      </c>
      <c r="AU16101" s="91"/>
      <c r="AW16101" s="89"/>
      <c r="BE16101" s="90"/>
      <c r="BF16101" s="84"/>
      <c r="BG16101" s="84">
        <f t="shared" si="253"/>
        <v>47268</v>
      </c>
    </row>
    <row r="16102" spans="39:59">
      <c r="AM16102" s="85" t="s">
        <v>16354</v>
      </c>
      <c r="AN16102" s="83">
        <v>3.4990877999999999</v>
      </c>
      <c r="AO16102" s="84">
        <v>799.91363999999999</v>
      </c>
      <c r="AP16102" s="83">
        <v>6440.5254000000004</v>
      </c>
      <c r="AQ16102" s="83">
        <v>0.78666948999999997</v>
      </c>
      <c r="AR16102" s="83">
        <v>-2.7124182999999999</v>
      </c>
      <c r="AU16102" s="91"/>
      <c r="AW16102" s="89"/>
      <c r="BE16102" s="90"/>
      <c r="BF16102" s="84"/>
      <c r="BG16102" s="84">
        <f t="shared" si="253"/>
        <v>47268.5</v>
      </c>
    </row>
    <row r="16103" spans="39:59">
      <c r="AM16103" s="85" t="s">
        <v>16355</v>
      </c>
      <c r="AN16103" s="83">
        <v>3.4989853000000002</v>
      </c>
      <c r="AO16103" s="84">
        <v>800.06592000000001</v>
      </c>
      <c r="AP16103" s="83">
        <v>6440.9258</v>
      </c>
      <c r="AQ16103" s="83">
        <v>0.78666305999999997</v>
      </c>
      <c r="AR16103" s="83">
        <v>-2.7123222</v>
      </c>
      <c r="AU16103" s="91"/>
      <c r="AW16103" s="89"/>
      <c r="BE16103" s="90"/>
      <c r="BF16103" s="84"/>
      <c r="BG16103" s="84">
        <f t="shared" si="253"/>
        <v>47269</v>
      </c>
    </row>
    <row r="16104" spans="39:59">
      <c r="AM16104" s="85" t="s">
        <v>16356</v>
      </c>
      <c r="AN16104" s="83">
        <v>3.4989324000000002</v>
      </c>
      <c r="AO16104" s="84">
        <v>799.98974999999996</v>
      </c>
      <c r="AP16104" s="83">
        <v>6441.3257000000003</v>
      </c>
      <c r="AQ16104" s="83">
        <v>0.78665673999999997</v>
      </c>
      <c r="AR16104" s="83">
        <v>-2.7122757000000002</v>
      </c>
      <c r="AU16104" s="91"/>
      <c r="AW16104" s="89"/>
      <c r="BE16104" s="90"/>
      <c r="BF16104" s="84"/>
      <c r="BG16104" s="84">
        <f t="shared" si="253"/>
        <v>47269.5</v>
      </c>
    </row>
    <row r="16105" spans="39:59">
      <c r="AM16105" s="85" t="s">
        <v>16357</v>
      </c>
      <c r="AN16105" s="83">
        <v>3.4988749000000001</v>
      </c>
      <c r="AO16105" s="84">
        <v>799.76129000000003</v>
      </c>
      <c r="AP16105" s="83">
        <v>6441.7255999999998</v>
      </c>
      <c r="AQ16105" s="83">
        <v>0.78665715000000003</v>
      </c>
      <c r="AR16105" s="83">
        <v>-2.7122177999999999</v>
      </c>
      <c r="AU16105" s="91"/>
      <c r="AW16105" s="89"/>
      <c r="BE16105" s="90"/>
      <c r="BF16105" s="84"/>
      <c r="BG16105" s="84">
        <f t="shared" si="253"/>
        <v>47270</v>
      </c>
    </row>
    <row r="16106" spans="39:59">
      <c r="AM16106" s="85" t="s">
        <v>16358</v>
      </c>
      <c r="AN16106" s="83">
        <v>3.4989537999999998</v>
      </c>
      <c r="AO16106" s="84">
        <v>800.14209000000005</v>
      </c>
      <c r="AP16106" s="83">
        <v>6442.1255000000001</v>
      </c>
      <c r="AQ16106" s="83">
        <v>0.78665560000000001</v>
      </c>
      <c r="AR16106" s="83">
        <v>-2.7122982000000002</v>
      </c>
      <c r="AU16106" s="91"/>
      <c r="AW16106" s="89"/>
      <c r="BE16106" s="90"/>
      <c r="BF16106" s="84"/>
      <c r="BG16106" s="84">
        <f t="shared" si="253"/>
        <v>47270.5</v>
      </c>
    </row>
    <row r="16107" spans="39:59">
      <c r="AM16107" s="85" t="s">
        <v>16359</v>
      </c>
      <c r="AN16107" s="83">
        <v>3.4991202000000001</v>
      </c>
      <c r="AO16107" s="84">
        <v>799.88318000000004</v>
      </c>
      <c r="AP16107" s="83">
        <v>6442.5254000000004</v>
      </c>
      <c r="AQ16107" s="83">
        <v>0.78666091000000005</v>
      </c>
      <c r="AR16107" s="83">
        <v>-2.7124592999999999</v>
      </c>
      <c r="AU16107" s="91"/>
      <c r="AW16107" s="89"/>
      <c r="BE16107" s="90"/>
      <c r="BF16107" s="84"/>
      <c r="BG16107" s="84">
        <f t="shared" si="253"/>
        <v>47271</v>
      </c>
    </row>
    <row r="16108" spans="39:59">
      <c r="AM16108" s="85" t="s">
        <v>16360</v>
      </c>
      <c r="AN16108" s="83">
        <v>3.4992231999999999</v>
      </c>
      <c r="AO16108" s="84">
        <v>799.82219999999995</v>
      </c>
      <c r="AP16108" s="83">
        <v>6442.9252999999999</v>
      </c>
      <c r="AQ16108" s="83">
        <v>0.78666866000000002</v>
      </c>
      <c r="AR16108" s="83">
        <v>-2.7125547000000001</v>
      </c>
      <c r="AU16108" s="91"/>
      <c r="AW16108" s="89"/>
      <c r="BE16108" s="90"/>
      <c r="BF16108" s="84"/>
      <c r="BG16108" s="84">
        <f t="shared" si="253"/>
        <v>47271.5</v>
      </c>
    </row>
    <row r="16109" spans="39:59">
      <c r="AM16109" s="85" t="s">
        <v>16361</v>
      </c>
      <c r="AN16109" s="83">
        <v>3.4991810000000001</v>
      </c>
      <c r="AO16109" s="84">
        <v>799.94403</v>
      </c>
      <c r="AP16109" s="83">
        <v>6443.3252000000002</v>
      </c>
      <c r="AQ16109" s="83">
        <v>0.78668094</v>
      </c>
      <c r="AR16109" s="83">
        <v>-2.7125001000000002</v>
      </c>
      <c r="AU16109" s="91"/>
      <c r="AW16109" s="89"/>
      <c r="BE16109" s="90"/>
      <c r="BF16109" s="84"/>
      <c r="BG16109" s="84">
        <f t="shared" si="253"/>
        <v>47272</v>
      </c>
    </row>
    <row r="16110" spans="39:59">
      <c r="AM16110" s="85" t="s">
        <v>16362</v>
      </c>
      <c r="AN16110" s="83">
        <v>3.4992154000000002</v>
      </c>
      <c r="AO16110" s="84">
        <v>799.98974999999996</v>
      </c>
      <c r="AP16110" s="83">
        <v>6443.7255999999998</v>
      </c>
      <c r="AQ16110" s="83">
        <v>0.78668760999999998</v>
      </c>
      <c r="AR16110" s="83">
        <v>-2.7125278000000002</v>
      </c>
      <c r="AU16110" s="91"/>
      <c r="AW16110" s="89"/>
      <c r="BE16110" s="90"/>
      <c r="BF16110" s="84"/>
      <c r="BG16110" s="84">
        <f t="shared" si="253"/>
        <v>47272.5</v>
      </c>
    </row>
    <row r="16111" spans="39:59">
      <c r="AM16111" s="85" t="s">
        <v>16363</v>
      </c>
      <c r="AN16111" s="83">
        <v>3.4992356</v>
      </c>
      <c r="AO16111" s="84">
        <v>799.82213999999999</v>
      </c>
      <c r="AP16111" s="83">
        <v>6444.1255000000001</v>
      </c>
      <c r="AQ16111" s="83">
        <v>0.78668320000000003</v>
      </c>
      <c r="AR16111" s="83">
        <v>-2.7125523</v>
      </c>
      <c r="AU16111" s="91"/>
      <c r="AW16111" s="89"/>
      <c r="BE16111" s="90"/>
      <c r="BF16111" s="84"/>
      <c r="BG16111" s="84">
        <f t="shared" si="253"/>
        <v>47273</v>
      </c>
    </row>
    <row r="16112" spans="39:59">
      <c r="AM16112" s="85" t="s">
        <v>16364</v>
      </c>
      <c r="AN16112" s="83">
        <v>3.4993042999999999</v>
      </c>
      <c r="AO16112" s="84">
        <v>799.94403</v>
      </c>
      <c r="AP16112" s="83">
        <v>6444.5254000000004</v>
      </c>
      <c r="AQ16112" s="83">
        <v>0.78668760999999998</v>
      </c>
      <c r="AR16112" s="83">
        <v>-2.7126166999999999</v>
      </c>
      <c r="AU16112" s="91"/>
      <c r="AW16112" s="89"/>
      <c r="BE16112" s="90"/>
      <c r="BF16112" s="84"/>
      <c r="BG16112" s="84">
        <f t="shared" si="253"/>
        <v>47273.5</v>
      </c>
    </row>
    <row r="16113" spans="39:59">
      <c r="AM16113" s="85" t="s">
        <v>16365</v>
      </c>
      <c r="AN16113" s="83">
        <v>3.4993881999999998</v>
      </c>
      <c r="AO16113" s="84">
        <v>800.005</v>
      </c>
      <c r="AP16113" s="83">
        <v>6444.9252999999999</v>
      </c>
      <c r="AQ16113" s="83">
        <v>0.78669124999999995</v>
      </c>
      <c r="AR16113" s="83">
        <v>-2.7126969999999999</v>
      </c>
      <c r="AU16113" s="91"/>
      <c r="AW16113" s="89"/>
      <c r="BE16113" s="90"/>
      <c r="BF16113" s="84"/>
      <c r="BG16113" s="84">
        <f t="shared" si="253"/>
        <v>47274</v>
      </c>
    </row>
    <row r="16114" spans="39:59">
      <c r="AM16114" s="85" t="s">
        <v>16366</v>
      </c>
      <c r="AN16114" s="83">
        <v>3.4992681000000001</v>
      </c>
      <c r="AO16114" s="84">
        <v>800.11157000000003</v>
      </c>
      <c r="AP16114" s="83">
        <v>6445.3252000000002</v>
      </c>
      <c r="AQ16114" s="83">
        <v>0.78669321999999997</v>
      </c>
      <c r="AR16114" s="83">
        <v>-2.7125750000000002</v>
      </c>
      <c r="AU16114" s="91"/>
      <c r="AW16114" s="89"/>
      <c r="BE16114" s="90"/>
      <c r="BF16114" s="84"/>
      <c r="BG16114" s="84">
        <f t="shared" si="253"/>
        <v>47274.5</v>
      </c>
    </row>
    <row r="16115" spans="39:59">
      <c r="AM16115" s="85" t="s">
        <v>16367</v>
      </c>
      <c r="AN16115" s="83">
        <v>3.4992247000000001</v>
      </c>
      <c r="AO16115" s="84">
        <v>799.94403</v>
      </c>
      <c r="AP16115" s="83">
        <v>6445.7250999999997</v>
      </c>
      <c r="AQ16115" s="83">
        <v>0.78669255999999999</v>
      </c>
      <c r="AR16115" s="83">
        <v>-2.7125319999999999</v>
      </c>
      <c r="AU16115" s="91"/>
      <c r="AW16115" s="89"/>
      <c r="BE16115" s="90"/>
      <c r="BF16115" s="84"/>
      <c r="BG16115" s="84">
        <f t="shared" si="253"/>
        <v>47275</v>
      </c>
    </row>
    <row r="16116" spans="39:59">
      <c r="AM16116" s="85" t="s">
        <v>16368</v>
      </c>
      <c r="AN16116" s="83">
        <v>3.4992117999999999</v>
      </c>
      <c r="AO16116" s="84">
        <v>799.91363999999999</v>
      </c>
      <c r="AP16116" s="83">
        <v>6446.1255000000001</v>
      </c>
      <c r="AQ16116" s="83">
        <v>0.78669822</v>
      </c>
      <c r="AR16116" s="83">
        <v>-2.7125134000000002</v>
      </c>
      <c r="AU16116" s="91"/>
      <c r="AW16116" s="89"/>
      <c r="BE16116" s="90"/>
      <c r="BF16116" s="84"/>
      <c r="BG16116" s="84">
        <f t="shared" si="253"/>
        <v>47275.5</v>
      </c>
    </row>
    <row r="16117" spans="39:59">
      <c r="AM16117" s="85" t="s">
        <v>16369</v>
      </c>
      <c r="AN16117" s="83">
        <v>3.4992287000000002</v>
      </c>
      <c r="AO16117" s="84">
        <v>799.97448999999995</v>
      </c>
      <c r="AP16117" s="83">
        <v>6446.5254000000004</v>
      </c>
      <c r="AQ16117" s="83">
        <v>0.78670793999999999</v>
      </c>
      <c r="AR16117" s="83">
        <v>-2.7125208000000001</v>
      </c>
      <c r="AU16117" s="91"/>
      <c r="AW16117" s="89"/>
      <c r="BE16117" s="90"/>
      <c r="BF16117" s="84"/>
      <c r="BG16117" s="84">
        <f t="shared" si="253"/>
        <v>47276</v>
      </c>
    </row>
    <row r="16118" spans="39:59">
      <c r="AM16118" s="85" t="s">
        <v>16370</v>
      </c>
      <c r="AN16118" s="83">
        <v>3.4992331999999999</v>
      </c>
      <c r="AO16118" s="84">
        <v>799.85266000000001</v>
      </c>
      <c r="AP16118" s="83">
        <v>6446.9252999999999</v>
      </c>
      <c r="AQ16118" s="83">
        <v>0.78671150999999995</v>
      </c>
      <c r="AR16118" s="83">
        <v>-2.7125218000000002</v>
      </c>
      <c r="AU16118" s="91"/>
      <c r="AW16118" s="89"/>
      <c r="BE16118" s="90"/>
      <c r="BF16118" s="84"/>
      <c r="BG16118" s="84">
        <f t="shared" si="253"/>
        <v>47276.5</v>
      </c>
    </row>
    <row r="16119" spans="39:59">
      <c r="AM16119" s="85" t="s">
        <v>16371</v>
      </c>
      <c r="AN16119" s="83">
        <v>3.4992409000000002</v>
      </c>
      <c r="AO16119" s="84">
        <v>800.14209000000005</v>
      </c>
      <c r="AP16119" s="83">
        <v>6447.3252000000002</v>
      </c>
      <c r="AQ16119" s="83">
        <v>0.78671091999999998</v>
      </c>
      <c r="AR16119" s="83">
        <v>-2.7125298999999998</v>
      </c>
      <c r="AU16119" s="91"/>
      <c r="AW16119" s="89"/>
      <c r="BE16119" s="90"/>
      <c r="BF16119" s="84"/>
      <c r="BG16119" s="84">
        <f t="shared" si="253"/>
        <v>47277</v>
      </c>
    </row>
    <row r="16120" spans="39:59">
      <c r="AM16120" s="85" t="s">
        <v>16372</v>
      </c>
      <c r="AN16120" s="83">
        <v>3.4992437000000001</v>
      </c>
      <c r="AO16120" s="84">
        <v>799.97455000000002</v>
      </c>
      <c r="AP16120" s="83">
        <v>6447.7250999999997</v>
      </c>
      <c r="AQ16120" s="83">
        <v>0.78671944000000005</v>
      </c>
      <c r="AR16120" s="83">
        <v>-2.7125241999999998</v>
      </c>
      <c r="AU16120" s="91"/>
      <c r="AW16120" s="89"/>
      <c r="BE16120" s="90"/>
      <c r="BF16120" s="84"/>
      <c r="BG16120" s="84">
        <f t="shared" si="253"/>
        <v>47277.5</v>
      </c>
    </row>
    <row r="16121" spans="39:59">
      <c r="AM16121" s="85" t="s">
        <v>16373</v>
      </c>
      <c r="AN16121" s="83">
        <v>3.4992371000000002</v>
      </c>
      <c r="AO16121" s="84">
        <v>800.005</v>
      </c>
      <c r="AP16121" s="83">
        <v>6448.1255000000001</v>
      </c>
      <c r="AQ16121" s="83">
        <v>0.78671681999999998</v>
      </c>
      <c r="AR16121" s="83">
        <v>-2.7125200999999999</v>
      </c>
      <c r="AU16121" s="91"/>
      <c r="AW16121" s="89"/>
      <c r="BE16121" s="90"/>
      <c r="BF16121" s="84"/>
      <c r="BG16121" s="84">
        <f t="shared" si="253"/>
        <v>47278</v>
      </c>
    </row>
    <row r="16122" spans="39:59">
      <c r="AM16122" s="85" t="s">
        <v>16374</v>
      </c>
      <c r="AN16122" s="83">
        <v>3.4993273999999999</v>
      </c>
      <c r="AO16122" s="84">
        <v>800.06592000000001</v>
      </c>
      <c r="AP16122" s="83">
        <v>6448.5254000000004</v>
      </c>
      <c r="AQ16122" s="83">
        <v>0.78672748999999997</v>
      </c>
      <c r="AR16122" s="83">
        <v>-2.7126000000000001</v>
      </c>
      <c r="AU16122" s="91"/>
      <c r="AW16122" s="89"/>
      <c r="BE16122" s="90"/>
      <c r="BF16122" s="84"/>
      <c r="BG16122" s="84">
        <f t="shared" si="253"/>
        <v>47278.5</v>
      </c>
    </row>
    <row r="16123" spans="39:59">
      <c r="AM16123" s="85" t="s">
        <v>16375</v>
      </c>
      <c r="AN16123" s="83">
        <v>3.4994247000000001</v>
      </c>
      <c r="AO16123" s="84">
        <v>799.91363999999999</v>
      </c>
      <c r="AP16123" s="83">
        <v>6448.9252999999999</v>
      </c>
      <c r="AQ16123" s="83">
        <v>0.78673749999999998</v>
      </c>
      <c r="AR16123" s="83">
        <v>-2.7126872999999998</v>
      </c>
      <c r="AU16123" s="91"/>
      <c r="AW16123" s="89"/>
      <c r="BE16123" s="90"/>
      <c r="BF16123" s="84"/>
      <c r="BG16123" s="84">
        <f t="shared" si="253"/>
        <v>47279</v>
      </c>
    </row>
    <row r="16124" spans="39:59">
      <c r="AM16124" s="85" t="s">
        <v>16376</v>
      </c>
      <c r="AN16124" s="83">
        <v>3.4994748000000002</v>
      </c>
      <c r="AO16124" s="84">
        <v>799.95934999999997</v>
      </c>
      <c r="AP16124" s="83">
        <v>6449.3252000000002</v>
      </c>
      <c r="AQ16124" s="83">
        <v>0.78674763000000003</v>
      </c>
      <c r="AR16124" s="83">
        <v>-2.7127270999999999</v>
      </c>
      <c r="AU16124" s="91"/>
      <c r="AW16124" s="89"/>
      <c r="BE16124" s="90"/>
      <c r="BF16124" s="84"/>
      <c r="BG16124" s="84">
        <f t="shared" si="253"/>
        <v>47279.5</v>
      </c>
    </row>
    <row r="16125" spans="39:59">
      <c r="AM16125" s="85" t="s">
        <v>16377</v>
      </c>
      <c r="AN16125" s="83">
        <v>3.4995892</v>
      </c>
      <c r="AO16125" s="84">
        <v>800.03552000000002</v>
      </c>
      <c r="AP16125" s="83">
        <v>6449.7250999999997</v>
      </c>
      <c r="AQ16125" s="83">
        <v>0.78676575000000004</v>
      </c>
      <c r="AR16125" s="83">
        <v>-2.7128234</v>
      </c>
      <c r="AU16125" s="91"/>
      <c r="AW16125" s="89"/>
      <c r="BE16125" s="90"/>
      <c r="BF16125" s="84"/>
      <c r="BG16125" s="84">
        <f t="shared" si="253"/>
        <v>47280</v>
      </c>
    </row>
    <row r="16126" spans="39:59">
      <c r="AM16126" s="85" t="s">
        <v>16378</v>
      </c>
      <c r="AN16126" s="83">
        <v>3.4995303</v>
      </c>
      <c r="AO16126" s="84">
        <v>799.86785999999995</v>
      </c>
      <c r="AP16126" s="83">
        <v>6450.1255000000001</v>
      </c>
      <c r="AQ16126" s="83">
        <v>0.78678459000000001</v>
      </c>
      <c r="AR16126" s="83">
        <v>-2.7127457000000001</v>
      </c>
      <c r="AU16126" s="91"/>
      <c r="AW16126" s="89"/>
      <c r="BE16126" s="90"/>
      <c r="BF16126" s="84"/>
      <c r="BG16126" s="84">
        <f t="shared" si="253"/>
        <v>47280.5</v>
      </c>
    </row>
    <row r="16127" spans="39:59">
      <c r="AM16127" s="85" t="s">
        <v>16379</v>
      </c>
      <c r="AN16127" s="83">
        <v>3.4996052</v>
      </c>
      <c r="AO16127" s="84">
        <v>800.02020000000005</v>
      </c>
      <c r="AP16127" s="83">
        <v>6450.5254000000004</v>
      </c>
      <c r="AQ16127" s="83">
        <v>0.78679675000000004</v>
      </c>
      <c r="AR16127" s="83">
        <v>-2.7128084000000001</v>
      </c>
      <c r="AU16127" s="91"/>
      <c r="AW16127" s="89"/>
      <c r="BE16127" s="90"/>
      <c r="BF16127" s="84"/>
      <c r="BG16127" s="84">
        <f t="shared" si="253"/>
        <v>47281</v>
      </c>
    </row>
    <row r="16128" spans="39:59">
      <c r="AM16128" s="85" t="s">
        <v>16380</v>
      </c>
      <c r="AN16128" s="83">
        <v>3.4996239999999998</v>
      </c>
      <c r="AO16128" s="84">
        <v>799.95934999999997</v>
      </c>
      <c r="AP16128" s="83">
        <v>6450.9252999999999</v>
      </c>
      <c r="AQ16128" s="83">
        <v>0.78681511000000004</v>
      </c>
      <c r="AR16128" s="83">
        <v>-2.7128087999999999</v>
      </c>
      <c r="AU16128" s="91"/>
      <c r="AW16128" s="89"/>
      <c r="BE16128" s="90"/>
      <c r="BF16128" s="84"/>
      <c r="BG16128" s="84">
        <f t="shared" si="253"/>
        <v>47281.5</v>
      </c>
    </row>
    <row r="16129" spans="39:59">
      <c r="AM16129" s="85" t="s">
        <v>16381</v>
      </c>
      <c r="AN16129" s="83">
        <v>3.4996936000000001</v>
      </c>
      <c r="AO16129" s="84">
        <v>799.92889000000002</v>
      </c>
      <c r="AP16129" s="83">
        <v>6451.3252000000002</v>
      </c>
      <c r="AQ16129" s="83">
        <v>0.78683608999999999</v>
      </c>
      <c r="AR16129" s="83">
        <v>-2.7128575000000001</v>
      </c>
      <c r="AU16129" s="91"/>
      <c r="AW16129" s="89"/>
      <c r="BE16129" s="90"/>
      <c r="BF16129" s="84"/>
      <c r="BG16129" s="84">
        <f t="shared" si="253"/>
        <v>47282</v>
      </c>
    </row>
    <row r="16130" spans="39:59">
      <c r="AM16130" s="85" t="s">
        <v>16382</v>
      </c>
      <c r="AN16130" s="83">
        <v>3.4997883000000001</v>
      </c>
      <c r="AO16130" s="84">
        <v>800.09636999999998</v>
      </c>
      <c r="AP16130" s="83">
        <v>6451.7250999999997</v>
      </c>
      <c r="AQ16130" s="83">
        <v>0.78685492000000001</v>
      </c>
      <c r="AR16130" s="83">
        <v>-2.7129333</v>
      </c>
      <c r="AU16130" s="91"/>
      <c r="AW16130" s="89"/>
      <c r="BE16130" s="90"/>
      <c r="BF16130" s="84"/>
      <c r="BG16130" s="84">
        <f t="shared" si="253"/>
        <v>47282.5</v>
      </c>
    </row>
    <row r="16131" spans="39:59">
      <c r="AM16131" s="85" t="s">
        <v>16383</v>
      </c>
      <c r="AN16131" s="83">
        <v>3.4997258000000002</v>
      </c>
      <c r="AO16131" s="84">
        <v>799.95934999999997</v>
      </c>
      <c r="AP16131" s="83">
        <v>6452.1255000000001</v>
      </c>
      <c r="AQ16131" s="83">
        <v>0.78686464</v>
      </c>
      <c r="AR16131" s="83">
        <v>-2.7128611</v>
      </c>
      <c r="AU16131" s="91"/>
      <c r="AW16131" s="89"/>
      <c r="BE16131" s="90"/>
      <c r="BF16131" s="84"/>
      <c r="BG16131" s="84">
        <f t="shared" si="253"/>
        <v>47283</v>
      </c>
    </row>
    <row r="16132" spans="39:59">
      <c r="AM16132" s="85" t="s">
        <v>16384</v>
      </c>
      <c r="AN16132" s="83">
        <v>3.4998081000000001</v>
      </c>
      <c r="AO16132" s="84">
        <v>799.97455000000002</v>
      </c>
      <c r="AP16132" s="83">
        <v>6452.5254000000004</v>
      </c>
      <c r="AQ16132" s="83">
        <v>0.78687786999999998</v>
      </c>
      <c r="AR16132" s="83">
        <v>-2.7129302000000002</v>
      </c>
      <c r="AU16132" s="91"/>
      <c r="AW16132" s="89"/>
      <c r="BE16132" s="90"/>
      <c r="BF16132" s="84"/>
      <c r="BG16132" s="84">
        <f t="shared" si="253"/>
        <v>47283.5</v>
      </c>
    </row>
    <row r="16133" spans="39:59">
      <c r="AM16133" s="85" t="s">
        <v>16385</v>
      </c>
      <c r="AN16133" s="83">
        <v>3.4998676999999998</v>
      </c>
      <c r="AO16133" s="84">
        <v>799.89837999999997</v>
      </c>
      <c r="AP16133" s="83">
        <v>6452.9252999999999</v>
      </c>
      <c r="AQ16133" s="83">
        <v>0.78688829999999998</v>
      </c>
      <c r="AR16133" s="83">
        <v>-2.7129793000000002</v>
      </c>
      <c r="AU16133" s="91"/>
      <c r="AW16133" s="89"/>
      <c r="BE16133" s="90"/>
      <c r="BF16133" s="84"/>
      <c r="BG16133" s="84">
        <f t="shared" ref="BG16133:BG16196" si="254">BG16132+0.5</f>
        <v>47284</v>
      </c>
    </row>
    <row r="16134" spans="39:59">
      <c r="AM16134" s="85" t="s">
        <v>16386</v>
      </c>
      <c r="AN16134" s="83">
        <v>3.4998889000000002</v>
      </c>
      <c r="AO16134" s="84">
        <v>800.03545999999994</v>
      </c>
      <c r="AP16134" s="83">
        <v>6453.3252000000002</v>
      </c>
      <c r="AQ16134" s="83">
        <v>0.78689777999999999</v>
      </c>
      <c r="AR16134" s="83">
        <v>-2.7129910000000002</v>
      </c>
      <c r="AU16134" s="91"/>
      <c r="AW16134" s="89"/>
      <c r="BE16134" s="90"/>
      <c r="BF16134" s="84"/>
      <c r="BG16134" s="84">
        <f t="shared" si="254"/>
        <v>47284.5</v>
      </c>
    </row>
    <row r="16135" spans="39:59">
      <c r="AM16135" s="85" t="s">
        <v>16387</v>
      </c>
      <c r="AN16135" s="83">
        <v>3.4999039000000001</v>
      </c>
      <c r="AO16135" s="84">
        <v>800.03552000000002</v>
      </c>
      <c r="AP16135" s="83">
        <v>6453.7250999999997</v>
      </c>
      <c r="AQ16135" s="83">
        <v>0.78690439000000001</v>
      </c>
      <c r="AR16135" s="83">
        <v>-2.7129995999999998</v>
      </c>
      <c r="AU16135" s="91"/>
      <c r="AW16135" s="89"/>
      <c r="BE16135" s="90"/>
      <c r="BF16135" s="84"/>
      <c r="BG16135" s="84">
        <f t="shared" si="254"/>
        <v>47285</v>
      </c>
    </row>
    <row r="16136" spans="39:59">
      <c r="AM16136" s="85" t="s">
        <v>16388</v>
      </c>
      <c r="AN16136" s="83">
        <v>3.4999503999999999</v>
      </c>
      <c r="AO16136" s="84">
        <v>800.005</v>
      </c>
      <c r="AP16136" s="83">
        <v>6454.1255000000001</v>
      </c>
      <c r="AQ16136" s="83">
        <v>0.78691816000000003</v>
      </c>
      <c r="AR16136" s="83">
        <v>-2.7130321999999998</v>
      </c>
      <c r="AU16136" s="91"/>
      <c r="AW16136" s="89"/>
      <c r="BE16136" s="90"/>
      <c r="BF16136" s="84"/>
      <c r="BG16136" s="84">
        <f t="shared" si="254"/>
        <v>47285.5</v>
      </c>
    </row>
    <row r="16137" spans="39:59">
      <c r="AM16137" s="85" t="s">
        <v>16389</v>
      </c>
      <c r="AN16137" s="83">
        <v>3.5000100000000001</v>
      </c>
      <c r="AO16137" s="84">
        <v>799.89837999999997</v>
      </c>
      <c r="AP16137" s="83">
        <v>6454.5254000000004</v>
      </c>
      <c r="AQ16137" s="83">
        <v>0.78692554999999997</v>
      </c>
      <c r="AR16137" s="83">
        <v>-2.7130844999999999</v>
      </c>
      <c r="AU16137" s="91"/>
      <c r="AW16137" s="89"/>
      <c r="BE16137" s="90"/>
      <c r="BF16137" s="84"/>
      <c r="BG16137" s="84">
        <f t="shared" si="254"/>
        <v>47286</v>
      </c>
    </row>
    <row r="16138" spans="39:59">
      <c r="AM16138" s="85" t="s">
        <v>16390</v>
      </c>
      <c r="AN16138" s="83">
        <v>3.5000686999999999</v>
      </c>
      <c r="AO16138" s="84">
        <v>800.03545999999994</v>
      </c>
      <c r="AP16138" s="83">
        <v>6454.9252999999999</v>
      </c>
      <c r="AQ16138" s="83">
        <v>0.78692888999999999</v>
      </c>
      <c r="AR16138" s="83">
        <v>-2.7131398</v>
      </c>
      <c r="AU16138" s="91"/>
      <c r="AW16138" s="89"/>
      <c r="BE16138" s="90"/>
      <c r="BF16138" s="84"/>
      <c r="BG16138" s="84">
        <f t="shared" si="254"/>
        <v>47286.5</v>
      </c>
    </row>
    <row r="16139" spans="39:59">
      <c r="AM16139" s="85" t="s">
        <v>16391</v>
      </c>
      <c r="AN16139" s="83">
        <v>3.5001774000000001</v>
      </c>
      <c r="AO16139" s="84">
        <v>800.05071999999996</v>
      </c>
      <c r="AP16139" s="83">
        <v>6455.3252000000002</v>
      </c>
      <c r="AQ16139" s="83">
        <v>0.78694235999999995</v>
      </c>
      <c r="AR16139" s="83">
        <v>-2.7132350999999999</v>
      </c>
      <c r="AU16139" s="91"/>
      <c r="AW16139" s="89"/>
      <c r="BE16139" s="90"/>
      <c r="BF16139" s="84"/>
      <c r="BG16139" s="84">
        <f t="shared" si="254"/>
        <v>47287</v>
      </c>
    </row>
    <row r="16140" spans="39:59">
      <c r="AM16140" s="85" t="s">
        <v>16392</v>
      </c>
      <c r="AN16140" s="83">
        <v>3.5002192999999999</v>
      </c>
      <c r="AO16140" s="84">
        <v>800.18773999999996</v>
      </c>
      <c r="AP16140" s="83">
        <v>6455.7250999999997</v>
      </c>
      <c r="AQ16140" s="83">
        <v>0.78695709000000003</v>
      </c>
      <c r="AR16140" s="83">
        <v>-2.7132622999999998</v>
      </c>
      <c r="AU16140" s="91"/>
      <c r="AW16140" s="89"/>
      <c r="BE16140" s="90"/>
      <c r="BF16140" s="84"/>
      <c r="BG16140" s="84">
        <f t="shared" si="254"/>
        <v>47287.5</v>
      </c>
    </row>
    <row r="16141" spans="39:59">
      <c r="AM16141" s="85" t="s">
        <v>16393</v>
      </c>
      <c r="AN16141" s="83">
        <v>3.5002138999999999</v>
      </c>
      <c r="AO16141" s="84">
        <v>799.98974999999996</v>
      </c>
      <c r="AP16141" s="83">
        <v>6456.1255000000001</v>
      </c>
      <c r="AQ16141" s="83">
        <v>0.78696758</v>
      </c>
      <c r="AR16141" s="83">
        <v>-2.7132463000000002</v>
      </c>
      <c r="AU16141" s="91"/>
      <c r="AW16141" s="89"/>
      <c r="BE16141" s="90"/>
      <c r="BF16141" s="84"/>
      <c r="BG16141" s="84">
        <f t="shared" si="254"/>
        <v>47288</v>
      </c>
    </row>
    <row r="16142" spans="39:59">
      <c r="AM16142" s="85" t="s">
        <v>16394</v>
      </c>
      <c r="AN16142" s="83">
        <v>3.5002365000000002</v>
      </c>
      <c r="AO16142" s="84">
        <v>800.05071999999996</v>
      </c>
      <c r="AP16142" s="83">
        <v>6456.5254000000004</v>
      </c>
      <c r="AQ16142" s="83">
        <v>0.78698641000000003</v>
      </c>
      <c r="AR16142" s="83">
        <v>-2.7132502000000001</v>
      </c>
      <c r="AU16142" s="91"/>
      <c r="AW16142" s="89"/>
      <c r="BE16142" s="90"/>
      <c r="BF16142" s="84"/>
      <c r="BG16142" s="84">
        <f t="shared" si="254"/>
        <v>47288.5</v>
      </c>
    </row>
    <row r="16143" spans="39:59">
      <c r="AM16143" s="85" t="s">
        <v>16395</v>
      </c>
      <c r="AN16143" s="83">
        <v>3.5002198</v>
      </c>
      <c r="AO16143" s="84">
        <v>799.95929000000001</v>
      </c>
      <c r="AP16143" s="83">
        <v>6456.9252999999999</v>
      </c>
      <c r="AQ16143" s="83">
        <v>0.78700256000000002</v>
      </c>
      <c r="AR16143" s="83">
        <v>-2.7132173000000002</v>
      </c>
      <c r="AU16143" s="91"/>
      <c r="AW16143" s="89"/>
      <c r="BE16143" s="90"/>
      <c r="BF16143" s="84"/>
      <c r="BG16143" s="84">
        <f t="shared" si="254"/>
        <v>47289</v>
      </c>
    </row>
    <row r="16144" spans="39:59">
      <c r="AM16144" s="85" t="s">
        <v>16396</v>
      </c>
      <c r="AN16144" s="83">
        <v>3.5002097999999999</v>
      </c>
      <c r="AO16144" s="84">
        <v>800.08118000000002</v>
      </c>
      <c r="AP16144" s="83">
        <v>6457.3252000000002</v>
      </c>
      <c r="AQ16144" s="83">
        <v>0.78700966000000006</v>
      </c>
      <c r="AR16144" s="83">
        <v>-2.7132000999999999</v>
      </c>
      <c r="AU16144" s="91"/>
      <c r="AW16144" s="89"/>
      <c r="BE16144" s="90"/>
      <c r="BF16144" s="84"/>
      <c r="BG16144" s="84">
        <f t="shared" si="254"/>
        <v>47289.5</v>
      </c>
    </row>
    <row r="16145" spans="39:59">
      <c r="AM16145" s="85" t="s">
        <v>16397</v>
      </c>
      <c r="AN16145" s="83">
        <v>3.5001302000000001</v>
      </c>
      <c r="AO16145" s="84">
        <v>800.005</v>
      </c>
      <c r="AP16145" s="83">
        <v>6457.7250999999997</v>
      </c>
      <c r="AQ16145" s="83">
        <v>0.78700506999999997</v>
      </c>
      <c r="AR16145" s="83">
        <v>-2.7131249999999998</v>
      </c>
      <c r="AU16145" s="91"/>
      <c r="AW16145" s="89"/>
      <c r="BE16145" s="90"/>
      <c r="BF16145" s="84"/>
      <c r="BG16145" s="84">
        <f t="shared" si="254"/>
        <v>47290</v>
      </c>
    </row>
    <row r="16146" spans="39:59">
      <c r="AM16146" s="85" t="s">
        <v>16398</v>
      </c>
      <c r="AN16146" s="83">
        <v>3.5001593</v>
      </c>
      <c r="AO16146" s="84">
        <v>799.83745999999996</v>
      </c>
      <c r="AP16146" s="83">
        <v>6458.125</v>
      </c>
      <c r="AQ16146" s="83">
        <v>0.78700608000000005</v>
      </c>
      <c r="AR16146" s="83">
        <v>-2.7131531</v>
      </c>
      <c r="AU16146" s="91"/>
      <c r="AW16146" s="89"/>
      <c r="BE16146" s="90"/>
      <c r="BF16146" s="84"/>
      <c r="BG16146" s="84">
        <f t="shared" si="254"/>
        <v>47290.5</v>
      </c>
    </row>
    <row r="16147" spans="39:59">
      <c r="AM16147" s="85" t="s">
        <v>16399</v>
      </c>
      <c r="AN16147" s="83">
        <v>3.5002129000000002</v>
      </c>
      <c r="AO16147" s="84">
        <v>800.18773999999996</v>
      </c>
      <c r="AP16147" s="83">
        <v>6458.5254000000004</v>
      </c>
      <c r="AQ16147" s="83">
        <v>0.78700851999999999</v>
      </c>
      <c r="AR16147" s="83">
        <v>-2.7132044</v>
      </c>
      <c r="AU16147" s="91"/>
      <c r="AW16147" s="89"/>
      <c r="BE16147" s="90"/>
      <c r="BF16147" s="84"/>
      <c r="BG16147" s="84">
        <f t="shared" si="254"/>
        <v>47291</v>
      </c>
    </row>
    <row r="16148" spans="39:59">
      <c r="AM16148" s="85" t="s">
        <v>16400</v>
      </c>
      <c r="AN16148" s="83">
        <v>3.5001652000000001</v>
      </c>
      <c r="AO16148" s="84">
        <v>800.005</v>
      </c>
      <c r="AP16148" s="83">
        <v>6458.9252999999999</v>
      </c>
      <c r="AQ16148" s="83">
        <v>0.78700596</v>
      </c>
      <c r="AR16148" s="83">
        <v>-2.7131593000000001</v>
      </c>
      <c r="AU16148" s="91"/>
      <c r="AW16148" s="89"/>
      <c r="BE16148" s="90"/>
      <c r="BF16148" s="84"/>
      <c r="BG16148" s="84">
        <f t="shared" si="254"/>
        <v>47291.5</v>
      </c>
    </row>
    <row r="16149" spans="39:59">
      <c r="AM16149" s="85" t="s">
        <v>16401</v>
      </c>
      <c r="AN16149" s="83">
        <v>3.5000930000000001</v>
      </c>
      <c r="AO16149" s="84">
        <v>800.14202999999998</v>
      </c>
      <c r="AP16149" s="83">
        <v>6459.3252000000002</v>
      </c>
      <c r="AQ16149" s="83">
        <v>0.78700166999999999</v>
      </c>
      <c r="AR16149" s="83">
        <v>-2.7130914000000002</v>
      </c>
      <c r="AU16149" s="91"/>
      <c r="AW16149" s="89"/>
      <c r="BE16149" s="90"/>
      <c r="BF16149" s="84"/>
      <c r="BG16149" s="84">
        <f t="shared" si="254"/>
        <v>47292</v>
      </c>
    </row>
    <row r="16150" spans="39:59">
      <c r="AM16150" s="85" t="s">
        <v>16402</v>
      </c>
      <c r="AN16150" s="83">
        <v>3.5001072999999998</v>
      </c>
      <c r="AO16150" s="84">
        <v>799.89837999999997</v>
      </c>
      <c r="AP16150" s="83">
        <v>6459.7250999999997</v>
      </c>
      <c r="AQ16150" s="83">
        <v>0.78700411000000003</v>
      </c>
      <c r="AR16150" s="83">
        <v>-2.7131031000000001</v>
      </c>
      <c r="AU16150" s="91"/>
      <c r="AW16150" s="89"/>
      <c r="BE16150" s="90"/>
      <c r="BF16150" s="84"/>
      <c r="BG16150" s="84">
        <f t="shared" si="254"/>
        <v>47292.5</v>
      </c>
    </row>
    <row r="16151" spans="39:59">
      <c r="AM16151" s="85" t="s">
        <v>16403</v>
      </c>
      <c r="AN16151" s="83">
        <v>3.5000710000000002</v>
      </c>
      <c r="AO16151" s="84">
        <v>799.83745999999996</v>
      </c>
      <c r="AP16151" s="83">
        <v>6460.125</v>
      </c>
      <c r="AQ16151" s="83">
        <v>0.78699695999999997</v>
      </c>
      <c r="AR16151" s="83">
        <v>-2.7130740000000002</v>
      </c>
      <c r="AU16151" s="91"/>
      <c r="AW16151" s="89"/>
      <c r="BE16151" s="90"/>
      <c r="BF16151" s="84"/>
      <c r="BG16151" s="84">
        <f t="shared" si="254"/>
        <v>47293</v>
      </c>
    </row>
    <row r="16152" spans="39:59">
      <c r="AM16152" s="85" t="s">
        <v>16404</v>
      </c>
      <c r="AN16152" s="83">
        <v>3.4999983000000001</v>
      </c>
      <c r="AO16152" s="84">
        <v>800.06592000000001</v>
      </c>
      <c r="AP16152" s="83">
        <v>6460.5254000000004</v>
      </c>
      <c r="AQ16152" s="83">
        <v>0.78699595</v>
      </c>
      <c r="AR16152" s="83">
        <v>-2.7130024000000001</v>
      </c>
      <c r="AU16152" s="91"/>
      <c r="AW16152" s="89"/>
      <c r="BE16152" s="90"/>
      <c r="BF16152" s="84"/>
      <c r="BG16152" s="84">
        <f t="shared" si="254"/>
        <v>47293.5</v>
      </c>
    </row>
    <row r="16153" spans="39:59">
      <c r="AM16153" s="85" t="s">
        <v>16405</v>
      </c>
      <c r="AN16153" s="83">
        <v>3.5000011999999998</v>
      </c>
      <c r="AO16153" s="84">
        <v>800.14209000000005</v>
      </c>
      <c r="AP16153" s="83">
        <v>6460.9252999999999</v>
      </c>
      <c r="AQ16153" s="83">
        <v>0.78700071999999999</v>
      </c>
      <c r="AR16153" s="83">
        <v>-2.7130005000000001</v>
      </c>
      <c r="AU16153" s="91"/>
      <c r="AW16153" s="89"/>
      <c r="BE16153" s="90"/>
      <c r="BF16153" s="84"/>
      <c r="BG16153" s="84">
        <f t="shared" si="254"/>
        <v>47294</v>
      </c>
    </row>
    <row r="16154" spans="39:59">
      <c r="AM16154" s="85" t="s">
        <v>16406</v>
      </c>
      <c r="AN16154" s="83">
        <v>3.5000391</v>
      </c>
      <c r="AO16154" s="84">
        <v>800.21820000000002</v>
      </c>
      <c r="AP16154" s="83">
        <v>6461.3252000000002</v>
      </c>
      <c r="AQ16154" s="83">
        <v>0.78699969999999997</v>
      </c>
      <c r="AR16154" s="83">
        <v>-2.7130394</v>
      </c>
      <c r="AU16154" s="91"/>
      <c r="AW16154" s="89"/>
      <c r="BE16154" s="90"/>
      <c r="BF16154" s="84"/>
      <c r="BG16154" s="84">
        <f t="shared" si="254"/>
        <v>47294.5</v>
      </c>
    </row>
    <row r="16155" spans="39:59">
      <c r="AM16155" s="85" t="s">
        <v>16407</v>
      </c>
      <c r="AN16155" s="83">
        <v>3.5</v>
      </c>
      <c r="AO16155" s="84">
        <v>800.08112000000006</v>
      </c>
      <c r="AP16155" s="83">
        <v>6461.7250999999997</v>
      </c>
      <c r="AQ16155" s="83">
        <v>0.78699976000000005</v>
      </c>
      <c r="AR16155" s="83">
        <v>-2.7130003</v>
      </c>
      <c r="AU16155" s="91"/>
      <c r="AW16155" s="89"/>
      <c r="BE16155" s="90"/>
      <c r="BF16155" s="84"/>
      <c r="BG16155" s="84">
        <f t="shared" si="254"/>
        <v>47295</v>
      </c>
    </row>
    <row r="16156" spans="39:59">
      <c r="AM16156" s="85" t="s">
        <v>16408</v>
      </c>
      <c r="AN16156" s="83">
        <v>3.5000026000000002</v>
      </c>
      <c r="AO16156" s="84">
        <v>799.97455000000002</v>
      </c>
      <c r="AP16156" s="83">
        <v>6462.1255000000001</v>
      </c>
      <c r="AQ16156" s="83">
        <v>0.78699476000000002</v>
      </c>
      <c r="AR16156" s="83">
        <v>-2.7130079</v>
      </c>
      <c r="AU16156" s="91"/>
      <c r="AW16156" s="89"/>
      <c r="BE16156" s="90"/>
      <c r="BF16156" s="84"/>
      <c r="BG16156" s="84">
        <f t="shared" si="254"/>
        <v>47295.5</v>
      </c>
    </row>
    <row r="16157" spans="39:59">
      <c r="AM16157" s="85" t="s">
        <v>16409</v>
      </c>
      <c r="AN16157" s="83">
        <v>3.4999699999999998</v>
      </c>
      <c r="AO16157" s="84">
        <v>800.02020000000005</v>
      </c>
      <c r="AP16157" s="83">
        <v>6462.5254000000004</v>
      </c>
      <c r="AQ16157" s="83">
        <v>0.78698957000000003</v>
      </c>
      <c r="AR16157" s="83">
        <v>-2.7129802999999999</v>
      </c>
      <c r="AU16157" s="91"/>
      <c r="AW16157" s="89"/>
      <c r="BE16157" s="90"/>
      <c r="BF16157" s="84"/>
      <c r="BG16157" s="84">
        <f t="shared" si="254"/>
        <v>47296</v>
      </c>
    </row>
    <row r="16158" spans="39:59">
      <c r="AM16158" s="85" t="s">
        <v>16410</v>
      </c>
      <c r="AN16158" s="83">
        <v>3.4999859</v>
      </c>
      <c r="AO16158" s="84">
        <v>800.08118000000002</v>
      </c>
      <c r="AP16158" s="83">
        <v>6462.9252999999999</v>
      </c>
      <c r="AQ16158" s="83">
        <v>0.78698117000000001</v>
      </c>
      <c r="AR16158" s="83">
        <v>-2.7130048000000002</v>
      </c>
      <c r="AU16158" s="91"/>
      <c r="AW16158" s="89"/>
      <c r="BE16158" s="90"/>
      <c r="BF16158" s="84"/>
      <c r="BG16158" s="84">
        <f t="shared" si="254"/>
        <v>47296.5</v>
      </c>
    </row>
    <row r="16159" spans="39:59">
      <c r="AM16159" s="85" t="s">
        <v>16411</v>
      </c>
      <c r="AN16159" s="83">
        <v>3.5000760999999998</v>
      </c>
      <c r="AO16159" s="84">
        <v>800.03545999999994</v>
      </c>
      <c r="AP16159" s="83">
        <v>6463.3252000000002</v>
      </c>
      <c r="AQ16159" s="83">
        <v>0.78697824000000005</v>
      </c>
      <c r="AR16159" s="83">
        <v>-2.7130977999999999</v>
      </c>
      <c r="AU16159" s="91"/>
      <c r="AW16159" s="89"/>
      <c r="BE16159" s="90"/>
      <c r="BF16159" s="84"/>
      <c r="BG16159" s="84">
        <f t="shared" si="254"/>
        <v>47297</v>
      </c>
    </row>
    <row r="16160" spans="39:59">
      <c r="AM16160" s="85" t="s">
        <v>16412</v>
      </c>
      <c r="AN16160" s="83">
        <v>3.4999842999999999</v>
      </c>
      <c r="AO16160" s="84">
        <v>799.88318000000004</v>
      </c>
      <c r="AP16160" s="83">
        <v>6463.7255999999998</v>
      </c>
      <c r="AQ16160" s="83">
        <v>0.78697640000000002</v>
      </c>
      <c r="AR16160" s="83">
        <v>-2.7130079</v>
      </c>
      <c r="AU16160" s="91"/>
      <c r="AW16160" s="89"/>
      <c r="BE16160" s="90"/>
      <c r="BF16160" s="84"/>
      <c r="BG16160" s="84">
        <f t="shared" si="254"/>
        <v>47297.5</v>
      </c>
    </row>
    <row r="16161" spans="39:59">
      <c r="AM16161" s="85" t="s">
        <v>16413</v>
      </c>
      <c r="AN16161" s="83">
        <v>3.5001167999999998</v>
      </c>
      <c r="AO16161" s="84">
        <v>800.03552000000002</v>
      </c>
      <c r="AP16161" s="83">
        <v>6464.1255000000001</v>
      </c>
      <c r="AQ16161" s="83">
        <v>0.78697841999999996</v>
      </c>
      <c r="AR16161" s="83">
        <v>-2.7131382999999998</v>
      </c>
      <c r="AU16161" s="91"/>
      <c r="AW16161" s="89"/>
      <c r="BE16161" s="90"/>
      <c r="BF16161" s="84"/>
      <c r="BG16161" s="84">
        <f t="shared" si="254"/>
        <v>47298</v>
      </c>
    </row>
    <row r="16162" spans="39:59">
      <c r="AM16162" s="85" t="s">
        <v>16414</v>
      </c>
      <c r="AN16162" s="83">
        <v>3.5000814999999998</v>
      </c>
      <c r="AO16162" s="84">
        <v>800.06592000000001</v>
      </c>
      <c r="AP16162" s="83">
        <v>6464.5254000000004</v>
      </c>
      <c r="AQ16162" s="83">
        <v>0.78698033000000001</v>
      </c>
      <c r="AR16162" s="83">
        <v>-2.7131010999999998</v>
      </c>
      <c r="AU16162" s="91"/>
      <c r="AW16162" s="89"/>
      <c r="BE16162" s="90"/>
      <c r="BF16162" s="84"/>
      <c r="BG16162" s="84">
        <f t="shared" si="254"/>
        <v>47298.5</v>
      </c>
    </row>
    <row r="16163" spans="39:59">
      <c r="AM16163" s="85" t="s">
        <v>16415</v>
      </c>
      <c r="AN16163" s="83">
        <v>3.5000700999999999</v>
      </c>
      <c r="AO16163" s="84">
        <v>799.98974999999996</v>
      </c>
      <c r="AP16163" s="83">
        <v>6464.9252999999999</v>
      </c>
      <c r="AQ16163" s="83">
        <v>0.78699195</v>
      </c>
      <c r="AR16163" s="83">
        <v>-2.7130782999999998</v>
      </c>
      <c r="AU16163" s="91"/>
      <c r="AW16163" s="89"/>
      <c r="BE16163" s="90"/>
      <c r="BF16163" s="84"/>
      <c r="BG16163" s="84">
        <f t="shared" si="254"/>
        <v>47299</v>
      </c>
    </row>
    <row r="16164" spans="39:59">
      <c r="AM16164" s="85" t="s">
        <v>16416</v>
      </c>
      <c r="AN16164" s="83">
        <v>3.5000284000000002</v>
      </c>
      <c r="AO16164" s="84">
        <v>800.03552000000002</v>
      </c>
      <c r="AP16164" s="83">
        <v>6465.3257000000003</v>
      </c>
      <c r="AQ16164" s="83">
        <v>0.78698986999999998</v>
      </c>
      <c r="AR16164" s="83">
        <v>-2.7130383999999999</v>
      </c>
      <c r="AU16164" s="91"/>
      <c r="AW16164" s="89"/>
      <c r="BE16164" s="90"/>
      <c r="BF16164" s="84"/>
      <c r="BG16164" s="84">
        <f t="shared" si="254"/>
        <v>47299.5</v>
      </c>
    </row>
    <row r="16165" spans="39:59">
      <c r="AM16165" s="85" t="s">
        <v>16417</v>
      </c>
      <c r="AN16165" s="83">
        <v>3.5000141</v>
      </c>
      <c r="AO16165" s="84">
        <v>800.09636999999998</v>
      </c>
      <c r="AP16165" s="83">
        <v>6465.7255999999998</v>
      </c>
      <c r="AQ16165" s="83">
        <v>0.78699178000000003</v>
      </c>
      <c r="AR16165" s="83">
        <v>-2.7130222000000002</v>
      </c>
      <c r="AU16165" s="91"/>
      <c r="AW16165" s="89"/>
      <c r="BE16165" s="90"/>
      <c r="BF16165" s="84"/>
      <c r="BG16165" s="84">
        <f t="shared" si="254"/>
        <v>47300</v>
      </c>
    </row>
    <row r="16166" spans="39:59">
      <c r="AM16166" s="85" t="s">
        <v>16418</v>
      </c>
      <c r="AN16166" s="83">
        <v>3.4999514</v>
      </c>
      <c r="AO16166" s="84">
        <v>800.15734999999995</v>
      </c>
      <c r="AP16166" s="83">
        <v>6466.1255000000001</v>
      </c>
      <c r="AQ16166" s="83">
        <v>0.78699702000000005</v>
      </c>
      <c r="AR16166" s="83">
        <v>-2.7129542999999998</v>
      </c>
      <c r="AU16166" s="91"/>
      <c r="AW16166" s="89"/>
      <c r="BE16166" s="90"/>
      <c r="BF16166" s="84"/>
      <c r="BG16166" s="84">
        <f t="shared" si="254"/>
        <v>47300.5</v>
      </c>
    </row>
    <row r="16167" spans="39:59">
      <c r="AM16167" s="85" t="s">
        <v>16419</v>
      </c>
      <c r="AN16167" s="83">
        <v>3.4999989999999999</v>
      </c>
      <c r="AO16167" s="84">
        <v>800.11157000000003</v>
      </c>
      <c r="AP16167" s="83">
        <v>6466.5254000000004</v>
      </c>
      <c r="AQ16167" s="83">
        <v>0.78699589000000003</v>
      </c>
      <c r="AR16167" s="83">
        <v>-2.7130032000000002</v>
      </c>
      <c r="AU16167" s="91"/>
      <c r="AW16167" s="89"/>
      <c r="BE16167" s="90"/>
      <c r="BF16167" s="84"/>
      <c r="BG16167" s="84">
        <f t="shared" si="254"/>
        <v>47301</v>
      </c>
    </row>
    <row r="16168" spans="39:59">
      <c r="AM16168" s="85" t="s">
        <v>16420</v>
      </c>
      <c r="AN16168" s="83">
        <v>3.4999709000000001</v>
      </c>
      <c r="AO16168" s="84">
        <v>799.97448999999995</v>
      </c>
      <c r="AP16168" s="83">
        <v>6466.9258</v>
      </c>
      <c r="AQ16168" s="83">
        <v>0.78699291000000005</v>
      </c>
      <c r="AR16168" s="83">
        <v>-2.7129778999999998</v>
      </c>
      <c r="AU16168" s="91"/>
      <c r="AW16168" s="89"/>
      <c r="BE16168" s="90"/>
      <c r="BF16168" s="84"/>
      <c r="BG16168" s="84">
        <f t="shared" si="254"/>
        <v>47301.5</v>
      </c>
    </row>
    <row r="16169" spans="39:59">
      <c r="AM16169" s="85" t="s">
        <v>16421</v>
      </c>
      <c r="AN16169" s="83">
        <v>3.4999587999999999</v>
      </c>
      <c r="AO16169" s="84">
        <v>799.94403</v>
      </c>
      <c r="AP16169" s="83">
        <v>6467.3257000000003</v>
      </c>
      <c r="AQ16169" s="83">
        <v>0.78699326999999997</v>
      </c>
      <c r="AR16169" s="83">
        <v>-2.7129655000000001</v>
      </c>
      <c r="AU16169" s="91"/>
      <c r="AW16169" s="89"/>
      <c r="BE16169" s="90"/>
      <c r="BF16169" s="84"/>
      <c r="BG16169" s="84">
        <f t="shared" si="254"/>
        <v>47302</v>
      </c>
    </row>
    <row r="16170" spans="39:59">
      <c r="AM16170" s="85" t="s">
        <v>16422</v>
      </c>
      <c r="AN16170" s="83">
        <v>3.4999818999999999</v>
      </c>
      <c r="AO16170" s="84">
        <v>800.005</v>
      </c>
      <c r="AP16170" s="83">
        <v>6467.7255999999998</v>
      </c>
      <c r="AQ16170" s="83">
        <v>0.78699445999999995</v>
      </c>
      <c r="AR16170" s="83">
        <v>-2.7129873999999998</v>
      </c>
      <c r="AU16170" s="91"/>
      <c r="AW16170" s="89"/>
      <c r="BE16170" s="90"/>
      <c r="BF16170" s="84"/>
      <c r="BG16170" s="84">
        <f t="shared" si="254"/>
        <v>47302.5</v>
      </c>
    </row>
    <row r="16171" spans="39:59">
      <c r="AM16171" s="85" t="s">
        <v>16423</v>
      </c>
      <c r="AN16171" s="83">
        <v>3.4999685</v>
      </c>
      <c r="AO16171" s="84">
        <v>800.06592000000001</v>
      </c>
      <c r="AP16171" s="83">
        <v>6468.1255000000001</v>
      </c>
      <c r="AQ16171" s="83">
        <v>0.78699476000000002</v>
      </c>
      <c r="AR16171" s="83">
        <v>-2.7129737999999999</v>
      </c>
      <c r="AU16171" s="91"/>
      <c r="AW16171" s="89"/>
      <c r="BE16171" s="90"/>
      <c r="BF16171" s="84"/>
      <c r="BG16171" s="84">
        <f t="shared" si="254"/>
        <v>47303</v>
      </c>
    </row>
    <row r="16172" spans="39:59">
      <c r="AM16172" s="85" t="s">
        <v>16424</v>
      </c>
      <c r="AN16172" s="83">
        <v>3.5000062000000001</v>
      </c>
      <c r="AO16172" s="84">
        <v>800.17255</v>
      </c>
      <c r="AP16172" s="83">
        <v>6468.5254000000004</v>
      </c>
      <c r="AQ16172" s="83">
        <v>0.78699850999999998</v>
      </c>
      <c r="AR16172" s="83">
        <v>-2.7130076999999999</v>
      </c>
      <c r="AU16172" s="91"/>
      <c r="AW16172" s="89"/>
      <c r="BE16172" s="90"/>
      <c r="BF16172" s="84"/>
      <c r="BG16172" s="84">
        <f t="shared" si="254"/>
        <v>47303.5</v>
      </c>
    </row>
    <row r="16173" spans="39:59">
      <c r="AM16173" s="85" t="s">
        <v>16425</v>
      </c>
      <c r="AN16173" s="83">
        <v>3.4999112999999999</v>
      </c>
      <c r="AO16173" s="84">
        <v>800.26391999999998</v>
      </c>
      <c r="AP16173" s="83">
        <v>6468.9258</v>
      </c>
      <c r="AQ16173" s="83">
        <v>0.78699732</v>
      </c>
      <c r="AR16173" s="83">
        <v>-2.712914</v>
      </c>
      <c r="AU16173" s="91"/>
      <c r="AW16173" s="89"/>
      <c r="BE16173" s="90"/>
      <c r="BF16173" s="84"/>
      <c r="BG16173" s="84">
        <f t="shared" si="254"/>
        <v>47304</v>
      </c>
    </row>
    <row r="16174" spans="39:59">
      <c r="AM16174" s="85" t="s">
        <v>16426</v>
      </c>
      <c r="AN16174" s="83">
        <v>3.4999522999999999</v>
      </c>
      <c r="AO16174" s="84">
        <v>800.09644000000003</v>
      </c>
      <c r="AP16174" s="83">
        <v>6469.3257000000003</v>
      </c>
      <c r="AQ16174" s="83">
        <v>0.78700148999999997</v>
      </c>
      <c r="AR16174" s="83">
        <v>-2.7129509000000001</v>
      </c>
      <c r="AU16174" s="91"/>
      <c r="AW16174" s="89"/>
      <c r="BE16174" s="90"/>
      <c r="BF16174" s="84"/>
      <c r="BG16174" s="84">
        <f t="shared" si="254"/>
        <v>47304.5</v>
      </c>
    </row>
    <row r="16175" spans="39:59">
      <c r="AM16175" s="85" t="s">
        <v>16427</v>
      </c>
      <c r="AN16175" s="83">
        <v>3.5000491</v>
      </c>
      <c r="AO16175" s="84">
        <v>800.02020000000005</v>
      </c>
      <c r="AP16175" s="83">
        <v>6469.7255999999998</v>
      </c>
      <c r="AQ16175" s="83">
        <v>0.78701186000000001</v>
      </c>
      <c r="AR16175" s="83">
        <v>-2.7130372999999999</v>
      </c>
      <c r="AU16175" s="91"/>
      <c r="AW16175" s="89"/>
      <c r="BE16175" s="90"/>
      <c r="BF16175" s="84"/>
      <c r="BG16175" s="84">
        <f t="shared" si="254"/>
        <v>47305</v>
      </c>
    </row>
    <row r="16176" spans="39:59">
      <c r="AM16176" s="85" t="s">
        <v>16428</v>
      </c>
      <c r="AN16176" s="83">
        <v>3.5000667999999999</v>
      </c>
      <c r="AO16176" s="84">
        <v>800.03545999999994</v>
      </c>
      <c r="AP16176" s="83">
        <v>6470.1255000000001</v>
      </c>
      <c r="AQ16176" s="83">
        <v>0.78704010999999996</v>
      </c>
      <c r="AR16176" s="83">
        <v>-2.7130268000000002</v>
      </c>
      <c r="AU16176" s="91"/>
      <c r="AW16176" s="89"/>
      <c r="BE16176" s="90"/>
      <c r="BF16176" s="84"/>
      <c r="BG16176" s="84">
        <f t="shared" si="254"/>
        <v>47305.5</v>
      </c>
    </row>
    <row r="16177" spans="39:59">
      <c r="AM16177" s="85" t="s">
        <v>16429</v>
      </c>
      <c r="AN16177" s="83">
        <v>3.5000846000000001</v>
      </c>
      <c r="AO16177" s="84">
        <v>799.91363999999999</v>
      </c>
      <c r="AP16177" s="83">
        <v>6470.5258999999996</v>
      </c>
      <c r="AQ16177" s="83">
        <v>0.78706312</v>
      </c>
      <c r="AR16177" s="83">
        <v>-2.7130215</v>
      </c>
      <c r="AU16177" s="91"/>
      <c r="AW16177" s="89"/>
      <c r="BE16177" s="90"/>
      <c r="BF16177" s="84"/>
      <c r="BG16177" s="84">
        <f t="shared" si="254"/>
        <v>47306</v>
      </c>
    </row>
    <row r="16178" spans="39:59">
      <c r="AM16178" s="85" t="s">
        <v>16430</v>
      </c>
      <c r="AN16178" s="83">
        <v>3.5001134999999999</v>
      </c>
      <c r="AO16178" s="84">
        <v>800.09636999999998</v>
      </c>
      <c r="AP16178" s="83">
        <v>6470.9258</v>
      </c>
      <c r="AQ16178" s="83">
        <v>0.78706728999999997</v>
      </c>
      <c r="AR16178" s="83">
        <v>-2.7130461000000001</v>
      </c>
      <c r="AU16178" s="91"/>
      <c r="AW16178" s="89"/>
      <c r="BE16178" s="90"/>
      <c r="BF16178" s="84"/>
      <c r="BG16178" s="84">
        <f t="shared" si="254"/>
        <v>47306.5</v>
      </c>
    </row>
    <row r="16179" spans="39:59">
      <c r="AM16179" s="85" t="s">
        <v>16431</v>
      </c>
      <c r="AN16179" s="83">
        <v>3.5000342999999998</v>
      </c>
      <c r="AO16179" s="84">
        <v>800.005</v>
      </c>
      <c r="AP16179" s="83">
        <v>6471.3257000000003</v>
      </c>
      <c r="AQ16179" s="83">
        <v>0.78706348000000004</v>
      </c>
      <c r="AR16179" s="83">
        <v>-2.7129707000000001</v>
      </c>
      <c r="AU16179" s="91"/>
      <c r="AW16179" s="89"/>
      <c r="BE16179" s="90"/>
      <c r="BF16179" s="84"/>
      <c r="BG16179" s="84">
        <f t="shared" si="254"/>
        <v>47307</v>
      </c>
    </row>
    <row r="16180" spans="39:59">
      <c r="AM16180" s="85" t="s">
        <v>16432</v>
      </c>
      <c r="AN16180" s="83">
        <v>3.500092</v>
      </c>
      <c r="AO16180" s="84">
        <v>799.94403</v>
      </c>
      <c r="AP16180" s="83">
        <v>6471.7255999999998</v>
      </c>
      <c r="AQ16180" s="83">
        <v>0.78706467000000002</v>
      </c>
      <c r="AR16180" s="83">
        <v>-2.7130274999999999</v>
      </c>
      <c r="AU16180" s="91"/>
      <c r="AW16180" s="89"/>
      <c r="BE16180" s="90"/>
      <c r="BF16180" s="84"/>
      <c r="BG16180" s="84">
        <f t="shared" si="254"/>
        <v>47307.5</v>
      </c>
    </row>
    <row r="16181" spans="39:59">
      <c r="AM16181" s="85" t="s">
        <v>16433</v>
      </c>
      <c r="AN16181" s="83">
        <v>3.5000678999999999</v>
      </c>
      <c r="AO16181" s="84">
        <v>799.77648999999997</v>
      </c>
      <c r="AP16181" s="83">
        <v>6472.1260000000002</v>
      </c>
      <c r="AQ16181" s="83">
        <v>0.78706723000000001</v>
      </c>
      <c r="AR16181" s="83">
        <v>-2.7130008000000001</v>
      </c>
      <c r="AU16181" s="91"/>
      <c r="AW16181" s="89"/>
      <c r="BE16181" s="90"/>
      <c r="BF16181" s="84"/>
      <c r="BG16181" s="84">
        <f t="shared" si="254"/>
        <v>47308</v>
      </c>
    </row>
    <row r="16182" spans="39:59">
      <c r="AM16182" s="85" t="s">
        <v>16434</v>
      </c>
      <c r="AN16182" s="83">
        <v>3.5001416000000001</v>
      </c>
      <c r="AO16182" s="84">
        <v>800.17255</v>
      </c>
      <c r="AP16182" s="83">
        <v>6472.5258999999996</v>
      </c>
      <c r="AQ16182" s="83">
        <v>0.78707194000000003</v>
      </c>
      <c r="AR16182" s="83">
        <v>-2.7130697000000001</v>
      </c>
      <c r="AU16182" s="91"/>
      <c r="AW16182" s="89"/>
      <c r="BE16182" s="90"/>
      <c r="BF16182" s="84"/>
      <c r="BG16182" s="84">
        <f t="shared" si="254"/>
        <v>47308.5</v>
      </c>
    </row>
    <row r="16183" spans="39:59">
      <c r="AM16183" s="85" t="s">
        <v>16435</v>
      </c>
      <c r="AN16183" s="83">
        <v>3.5001234999999999</v>
      </c>
      <c r="AO16183" s="84">
        <v>799.95929000000001</v>
      </c>
      <c r="AP16183" s="83">
        <v>6472.9258</v>
      </c>
      <c r="AQ16183" s="83">
        <v>0.78707223999999998</v>
      </c>
      <c r="AR16183" s="83">
        <v>-2.7130513000000001</v>
      </c>
      <c r="AU16183" s="91"/>
      <c r="AW16183" s="89"/>
      <c r="BE16183" s="90"/>
      <c r="BF16183" s="84"/>
      <c r="BG16183" s="84">
        <f t="shared" si="254"/>
        <v>47309</v>
      </c>
    </row>
    <row r="16184" spans="39:59">
      <c r="AM16184" s="85" t="s">
        <v>16436</v>
      </c>
      <c r="AN16184" s="83">
        <v>3.5001543000000002</v>
      </c>
      <c r="AO16184" s="84">
        <v>800.06592000000001</v>
      </c>
      <c r="AP16184" s="83">
        <v>6473.3262000000004</v>
      </c>
      <c r="AQ16184" s="83">
        <v>0.78707439000000001</v>
      </c>
      <c r="AR16184" s="83">
        <v>-2.7130798999999999</v>
      </c>
      <c r="AU16184" s="91"/>
      <c r="AW16184" s="89"/>
      <c r="BE16184" s="90"/>
      <c r="BF16184" s="84"/>
      <c r="BG16184" s="84">
        <f t="shared" si="254"/>
        <v>47309.5</v>
      </c>
    </row>
    <row r="16185" spans="39:59">
      <c r="AM16185" s="85" t="s">
        <v>16437</v>
      </c>
      <c r="AN16185" s="83">
        <v>3.5000686999999999</v>
      </c>
      <c r="AO16185" s="84">
        <v>800.05065999999999</v>
      </c>
      <c r="AP16185" s="83">
        <v>6473.7260999999999</v>
      </c>
      <c r="AQ16185" s="83">
        <v>0.78707479999999996</v>
      </c>
      <c r="AR16185" s="83">
        <v>-2.7129938999999998</v>
      </c>
      <c r="AU16185" s="91"/>
      <c r="AW16185" s="89"/>
      <c r="BE16185" s="90"/>
      <c r="BF16185" s="84"/>
      <c r="BG16185" s="84">
        <f t="shared" si="254"/>
        <v>47310</v>
      </c>
    </row>
    <row r="16186" spans="39:59">
      <c r="AM16186" s="85" t="s">
        <v>16438</v>
      </c>
      <c r="AN16186" s="83">
        <v>3.5000558000000002</v>
      </c>
      <c r="AO16186" s="84">
        <v>800.15734999999995</v>
      </c>
      <c r="AP16186" s="83">
        <v>6474.1260000000002</v>
      </c>
      <c r="AQ16186" s="83">
        <v>0.78708118000000005</v>
      </c>
      <c r="AR16186" s="83">
        <v>-2.7129745000000001</v>
      </c>
      <c r="AU16186" s="91"/>
      <c r="AW16186" s="89"/>
      <c r="BE16186" s="90"/>
      <c r="BF16186" s="84"/>
      <c r="BG16186" s="84">
        <f t="shared" si="254"/>
        <v>47310.5</v>
      </c>
    </row>
    <row r="16187" spans="39:59">
      <c r="AM16187" s="85" t="s">
        <v>16439</v>
      </c>
      <c r="AN16187" s="83">
        <v>3.5000398000000001</v>
      </c>
      <c r="AO16187" s="84">
        <v>799.97455000000002</v>
      </c>
      <c r="AP16187" s="83">
        <v>6474.5258999999996</v>
      </c>
      <c r="AQ16187" s="83">
        <v>0.78708403999999998</v>
      </c>
      <c r="AR16187" s="83">
        <v>-2.7129557000000002</v>
      </c>
      <c r="AU16187" s="91"/>
      <c r="AW16187" s="89"/>
      <c r="BE16187" s="90"/>
      <c r="BF16187" s="84"/>
      <c r="BG16187" s="84">
        <f t="shared" si="254"/>
        <v>47311</v>
      </c>
    </row>
    <row r="16188" spans="39:59">
      <c r="AM16188" s="85" t="s">
        <v>16440</v>
      </c>
      <c r="AN16188" s="83">
        <v>3.5000578999999998</v>
      </c>
      <c r="AO16188" s="84">
        <v>800.11157000000003</v>
      </c>
      <c r="AP16188" s="83">
        <v>6474.9263000000001</v>
      </c>
      <c r="AQ16188" s="83">
        <v>0.78708677999999999</v>
      </c>
      <c r="AR16188" s="83">
        <v>-2.7129712000000001</v>
      </c>
      <c r="AU16188" s="91"/>
      <c r="AW16188" s="89"/>
      <c r="BE16188" s="90"/>
      <c r="BF16188" s="84"/>
      <c r="BG16188" s="84">
        <f t="shared" si="254"/>
        <v>47311.5</v>
      </c>
    </row>
    <row r="16189" spans="39:59">
      <c r="AM16189" s="85" t="s">
        <v>16441</v>
      </c>
      <c r="AN16189" s="83">
        <v>3.5000954000000002</v>
      </c>
      <c r="AO16189" s="84">
        <v>799.95934999999997</v>
      </c>
      <c r="AP16189" s="83">
        <v>6475.3262000000004</v>
      </c>
      <c r="AQ16189" s="83">
        <v>0.78709388000000002</v>
      </c>
      <c r="AR16189" s="83">
        <v>-2.7130014999999998</v>
      </c>
      <c r="AU16189" s="91"/>
      <c r="AW16189" s="89"/>
      <c r="BE16189" s="90"/>
      <c r="BF16189" s="84"/>
      <c r="BG16189" s="84">
        <f t="shared" si="254"/>
        <v>47312</v>
      </c>
    </row>
    <row r="16190" spans="39:59">
      <c r="AM16190" s="85" t="s">
        <v>16442</v>
      </c>
      <c r="AN16190" s="83">
        <v>3.5000699000000002</v>
      </c>
      <c r="AO16190" s="84">
        <v>799.94403</v>
      </c>
      <c r="AP16190" s="83">
        <v>6475.7260999999999</v>
      </c>
      <c r="AQ16190" s="83">
        <v>0.78709936000000003</v>
      </c>
      <c r="AR16190" s="83">
        <v>-2.7129705</v>
      </c>
      <c r="AU16190" s="91"/>
      <c r="AW16190" s="89"/>
      <c r="BE16190" s="90"/>
      <c r="BF16190" s="84"/>
      <c r="BG16190" s="84">
        <f t="shared" si="254"/>
        <v>47312.5</v>
      </c>
    </row>
    <row r="16191" spans="39:59">
      <c r="AM16191" s="85" t="s">
        <v>16443</v>
      </c>
      <c r="AN16191" s="83">
        <v>3.5000076</v>
      </c>
      <c r="AO16191" s="84">
        <v>800.05071999999996</v>
      </c>
      <c r="AP16191" s="83">
        <v>6476.1260000000002</v>
      </c>
      <c r="AQ16191" s="83">
        <v>0.78710376999999998</v>
      </c>
      <c r="AR16191" s="83">
        <v>-2.712904</v>
      </c>
      <c r="AU16191" s="91"/>
      <c r="AW16191" s="89"/>
      <c r="BE16191" s="90"/>
      <c r="BF16191" s="84"/>
      <c r="BG16191" s="84">
        <f t="shared" si="254"/>
        <v>47313</v>
      </c>
    </row>
    <row r="16192" spans="39:59">
      <c r="AM16192" s="85" t="s">
        <v>16444</v>
      </c>
      <c r="AN16192" s="83">
        <v>3.5000863</v>
      </c>
      <c r="AO16192" s="84">
        <v>800.15734999999995</v>
      </c>
      <c r="AP16192" s="83">
        <v>6476.5263999999997</v>
      </c>
      <c r="AQ16192" s="83">
        <v>0.78710848</v>
      </c>
      <c r="AR16192" s="83">
        <v>-2.7129778999999998</v>
      </c>
      <c r="AU16192" s="91"/>
      <c r="AW16192" s="89"/>
      <c r="BE16192" s="90"/>
      <c r="BF16192" s="84"/>
      <c r="BG16192" s="84">
        <f t="shared" si="254"/>
        <v>47313.5</v>
      </c>
    </row>
    <row r="16193" spans="39:59">
      <c r="AM16193" s="85" t="s">
        <v>16445</v>
      </c>
      <c r="AN16193" s="83">
        <v>3.5001278</v>
      </c>
      <c r="AO16193" s="84">
        <v>800.03545999999994</v>
      </c>
      <c r="AP16193" s="83">
        <v>6476.9263000000001</v>
      </c>
      <c r="AQ16193" s="83">
        <v>0.78711200000000003</v>
      </c>
      <c r="AR16193" s="83">
        <v>-2.7130158</v>
      </c>
      <c r="AU16193" s="91"/>
      <c r="AW16193" s="89"/>
      <c r="BE16193" s="90"/>
      <c r="BF16193" s="84"/>
      <c r="BG16193" s="84">
        <f t="shared" si="254"/>
        <v>47314</v>
      </c>
    </row>
    <row r="16194" spans="39:59">
      <c r="AM16194" s="85" t="s">
        <v>16446</v>
      </c>
      <c r="AN16194" s="83">
        <v>3.5001880999999999</v>
      </c>
      <c r="AO16194" s="84">
        <v>800.03545999999994</v>
      </c>
      <c r="AP16194" s="83">
        <v>6477.3262000000004</v>
      </c>
      <c r="AQ16194" s="83">
        <v>0.78711396</v>
      </c>
      <c r="AR16194" s="83">
        <v>-2.7130741999999999</v>
      </c>
      <c r="AU16194" s="91"/>
      <c r="AW16194" s="89"/>
      <c r="BE16194" s="90"/>
      <c r="BF16194" s="84"/>
      <c r="BG16194" s="84">
        <f t="shared" si="254"/>
        <v>47314.5</v>
      </c>
    </row>
    <row r="16195" spans="39:59">
      <c r="AM16195" s="85" t="s">
        <v>16447</v>
      </c>
      <c r="AN16195" s="83">
        <v>3.5002369999999998</v>
      </c>
      <c r="AO16195" s="84">
        <v>800.12683000000004</v>
      </c>
      <c r="AP16195" s="83">
        <v>6477.7260999999999</v>
      </c>
      <c r="AQ16195" s="83">
        <v>0.78712075999999997</v>
      </c>
      <c r="AR16195" s="83">
        <v>-2.7131162</v>
      </c>
      <c r="AU16195" s="91"/>
      <c r="AW16195" s="89"/>
      <c r="BE16195" s="90"/>
      <c r="BF16195" s="84"/>
      <c r="BG16195" s="84">
        <f t="shared" si="254"/>
        <v>47315</v>
      </c>
    </row>
    <row r="16196" spans="39:59">
      <c r="AM16196" s="85" t="s">
        <v>16448</v>
      </c>
      <c r="AN16196" s="83">
        <v>3.5002732000000001</v>
      </c>
      <c r="AO16196" s="84">
        <v>800.005</v>
      </c>
      <c r="AP16196" s="83">
        <v>6478.1265000000003</v>
      </c>
      <c r="AQ16196" s="83">
        <v>0.78715484999999996</v>
      </c>
      <c r="AR16196" s="83">
        <v>-2.7131183000000001</v>
      </c>
      <c r="AU16196" s="91"/>
      <c r="AW16196" s="89"/>
      <c r="BE16196" s="90"/>
      <c r="BF16196" s="84"/>
      <c r="BG16196" s="84">
        <f t="shared" si="254"/>
        <v>47315.5</v>
      </c>
    </row>
    <row r="16197" spans="39:59">
      <c r="AM16197" s="85" t="s">
        <v>16449</v>
      </c>
      <c r="AN16197" s="83">
        <v>3.5003171000000002</v>
      </c>
      <c r="AO16197" s="84">
        <v>800.09636999999998</v>
      </c>
      <c r="AP16197" s="83">
        <v>6478.5263999999997</v>
      </c>
      <c r="AQ16197" s="83">
        <v>0.78718436000000003</v>
      </c>
      <c r="AR16197" s="83">
        <v>-2.7131325999999998</v>
      </c>
      <c r="AU16197" s="91"/>
      <c r="AW16197" s="89"/>
      <c r="BE16197" s="90"/>
      <c r="BF16197" s="84"/>
      <c r="BG16197" s="84">
        <f t="shared" ref="BG16197:BG16260" si="255">BG16196+0.5</f>
        <v>47316</v>
      </c>
    </row>
    <row r="16198" spans="39:59">
      <c r="AM16198" s="85" t="s">
        <v>16450</v>
      </c>
      <c r="AN16198" s="83">
        <v>3.5003994</v>
      </c>
      <c r="AO16198" s="84">
        <v>799.98974999999996</v>
      </c>
      <c r="AP16198" s="83">
        <v>6478.9263000000001</v>
      </c>
      <c r="AQ16198" s="83">
        <v>0.78718728000000004</v>
      </c>
      <c r="AR16198" s="83">
        <v>-2.713212</v>
      </c>
      <c r="AU16198" s="91"/>
      <c r="AW16198" s="89"/>
      <c r="BE16198" s="90"/>
      <c r="BF16198" s="84"/>
      <c r="BG16198" s="84">
        <f t="shared" si="255"/>
        <v>47316.5</v>
      </c>
    </row>
    <row r="16199" spans="39:59">
      <c r="AM16199" s="85" t="s">
        <v>16451</v>
      </c>
      <c r="AN16199" s="83">
        <v>3.5004618000000001</v>
      </c>
      <c r="AO16199" s="84">
        <v>799.95934999999997</v>
      </c>
      <c r="AP16199" s="83">
        <v>6479.3262000000004</v>
      </c>
      <c r="AQ16199" s="83">
        <v>0.78719211</v>
      </c>
      <c r="AR16199" s="83">
        <v>-2.7132697000000001</v>
      </c>
      <c r="AU16199" s="91"/>
      <c r="AW16199" s="89"/>
      <c r="BE16199" s="90"/>
      <c r="BF16199" s="84"/>
      <c r="BG16199" s="84">
        <f t="shared" si="255"/>
        <v>47317</v>
      </c>
    </row>
    <row r="16200" spans="39:59">
      <c r="AM16200" s="85" t="s">
        <v>16452</v>
      </c>
      <c r="AN16200" s="83">
        <v>3.5003524000000001</v>
      </c>
      <c r="AO16200" s="84">
        <v>800.05065999999999</v>
      </c>
      <c r="AP16200" s="83">
        <v>6479.7266</v>
      </c>
      <c r="AQ16200" s="83">
        <v>0.78719717</v>
      </c>
      <c r="AR16200" s="83">
        <v>-2.7131552999999999</v>
      </c>
      <c r="AU16200" s="91"/>
      <c r="AW16200" s="89"/>
      <c r="BE16200" s="90"/>
      <c r="BF16200" s="84"/>
      <c r="BG16200" s="84">
        <f t="shared" si="255"/>
        <v>47317.5</v>
      </c>
    </row>
    <row r="16201" spans="39:59">
      <c r="AM16201" s="85" t="s">
        <v>16453</v>
      </c>
      <c r="AN16201" s="83">
        <v>3.5003796</v>
      </c>
      <c r="AO16201" s="84">
        <v>799.94403</v>
      </c>
      <c r="AP16201" s="83">
        <v>6480.1265000000003</v>
      </c>
      <c r="AQ16201" s="83">
        <v>0.78719717</v>
      </c>
      <c r="AR16201" s="83">
        <v>-2.7131824</v>
      </c>
      <c r="AU16201" s="91"/>
      <c r="AW16201" s="89"/>
      <c r="BE16201" s="90"/>
      <c r="BF16201" s="84"/>
      <c r="BG16201" s="84">
        <f t="shared" si="255"/>
        <v>47318</v>
      </c>
    </row>
    <row r="16202" spans="39:59">
      <c r="AM16202" s="85" t="s">
        <v>16454</v>
      </c>
      <c r="AN16202" s="83">
        <v>3.5004114999999998</v>
      </c>
      <c r="AO16202" s="84">
        <v>799.88318000000004</v>
      </c>
      <c r="AP16202" s="83">
        <v>6480.5263999999997</v>
      </c>
      <c r="AQ16202" s="83">
        <v>0.78720133999999997</v>
      </c>
      <c r="AR16202" s="83">
        <v>-2.7132101</v>
      </c>
      <c r="AU16202" s="91"/>
      <c r="AW16202" s="89"/>
      <c r="BE16202" s="90"/>
      <c r="BF16202" s="84"/>
      <c r="BG16202" s="84">
        <f t="shared" si="255"/>
        <v>47318.5</v>
      </c>
    </row>
    <row r="16203" spans="39:59">
      <c r="AM16203" s="85" t="s">
        <v>16455</v>
      </c>
      <c r="AN16203" s="83">
        <v>3.5003747999999999</v>
      </c>
      <c r="AO16203" s="84">
        <v>800.11157000000003</v>
      </c>
      <c r="AP16203" s="83">
        <v>6480.9263000000001</v>
      </c>
      <c r="AQ16203" s="83">
        <v>0.78720867999999999</v>
      </c>
      <c r="AR16203" s="83">
        <v>-2.7131660000000002</v>
      </c>
      <c r="AU16203" s="91"/>
      <c r="AW16203" s="89"/>
      <c r="BE16203" s="90"/>
      <c r="BF16203" s="84"/>
      <c r="BG16203" s="84">
        <f t="shared" si="255"/>
        <v>47319</v>
      </c>
    </row>
    <row r="16204" spans="39:59">
      <c r="AM16204" s="85" t="s">
        <v>16456</v>
      </c>
      <c r="AN16204" s="83">
        <v>3.5004482000000001</v>
      </c>
      <c r="AO16204" s="84">
        <v>800.09636999999998</v>
      </c>
      <c r="AP16204" s="83">
        <v>6481.3266999999996</v>
      </c>
      <c r="AQ16204" s="83">
        <v>0.78720886000000001</v>
      </c>
      <c r="AR16204" s="83">
        <v>-2.7132394</v>
      </c>
      <c r="AU16204" s="91"/>
      <c r="AW16204" s="89"/>
      <c r="BE16204" s="90"/>
      <c r="BF16204" s="84"/>
      <c r="BG16204" s="84">
        <f t="shared" si="255"/>
        <v>47319.5</v>
      </c>
    </row>
    <row r="16205" spans="39:59">
      <c r="AM16205" s="85" t="s">
        <v>16457</v>
      </c>
      <c r="AN16205" s="83">
        <v>3.5004928</v>
      </c>
      <c r="AO16205" s="84">
        <v>800.15734999999995</v>
      </c>
      <c r="AP16205" s="83">
        <v>6481.7266</v>
      </c>
      <c r="AQ16205" s="83">
        <v>0.78721452000000003</v>
      </c>
      <c r="AR16205" s="83">
        <v>-2.7132782999999998</v>
      </c>
      <c r="AU16205" s="91"/>
      <c r="AW16205" s="89"/>
      <c r="BE16205" s="90"/>
      <c r="BF16205" s="84"/>
      <c r="BG16205" s="84">
        <f t="shared" si="255"/>
        <v>47320</v>
      </c>
    </row>
    <row r="16206" spans="39:59">
      <c r="AM16206" s="85" t="s">
        <v>16458</v>
      </c>
      <c r="AN16206" s="83">
        <v>3.5005198000000002</v>
      </c>
      <c r="AO16206" s="84">
        <v>800.08118000000002</v>
      </c>
      <c r="AP16206" s="83">
        <v>6482.1265000000003</v>
      </c>
      <c r="AQ16206" s="83">
        <v>0.78722696999999997</v>
      </c>
      <c r="AR16206" s="83">
        <v>-2.7132928000000001</v>
      </c>
      <c r="AU16206" s="91"/>
      <c r="AW16206" s="89"/>
      <c r="BE16206" s="90"/>
      <c r="BF16206" s="84"/>
      <c r="BG16206" s="84">
        <f t="shared" si="255"/>
        <v>47320.5</v>
      </c>
    </row>
    <row r="16207" spans="39:59">
      <c r="AM16207" s="85" t="s">
        <v>16459</v>
      </c>
      <c r="AN16207" s="83">
        <v>3.5005329000000001</v>
      </c>
      <c r="AO16207" s="84">
        <v>800.05065999999999</v>
      </c>
      <c r="AP16207" s="83">
        <v>6482.5263999999997</v>
      </c>
      <c r="AQ16207" s="83">
        <v>0.78726320999999999</v>
      </c>
      <c r="AR16207" s="83">
        <v>-2.7132697000000001</v>
      </c>
      <c r="AU16207" s="91"/>
      <c r="AW16207" s="89"/>
      <c r="BE16207" s="90"/>
      <c r="BF16207" s="84"/>
      <c r="BG16207" s="84">
        <f t="shared" si="255"/>
        <v>47321</v>
      </c>
    </row>
    <row r="16208" spans="39:59">
      <c r="AM16208" s="85" t="s">
        <v>16460</v>
      </c>
      <c r="AN16208" s="83">
        <v>3.5005375999999999</v>
      </c>
      <c r="AO16208" s="84">
        <v>800.02020000000005</v>
      </c>
      <c r="AP16208" s="83">
        <v>6482.9268000000002</v>
      </c>
      <c r="AQ16208" s="83">
        <v>0.78731960000000001</v>
      </c>
      <c r="AR16208" s="83">
        <v>-2.7132179999999999</v>
      </c>
      <c r="AU16208" s="91"/>
      <c r="AW16208" s="89"/>
      <c r="BE16208" s="90"/>
      <c r="BF16208" s="84"/>
      <c r="BG16208" s="84">
        <f t="shared" si="255"/>
        <v>47321.5</v>
      </c>
    </row>
    <row r="16209" spans="39:59">
      <c r="AM16209" s="85" t="s">
        <v>16461</v>
      </c>
      <c r="AN16209" s="83">
        <v>3.5006255999999998</v>
      </c>
      <c r="AO16209" s="84">
        <v>799.92882999999995</v>
      </c>
      <c r="AP16209" s="83">
        <v>6483.3266999999996</v>
      </c>
      <c r="AQ16209" s="83">
        <v>0.78737462000000003</v>
      </c>
      <c r="AR16209" s="83">
        <v>-2.7132510999999999</v>
      </c>
      <c r="AU16209" s="91"/>
      <c r="AW16209" s="89"/>
      <c r="BE16209" s="90"/>
      <c r="BF16209" s="84"/>
      <c r="BG16209" s="84">
        <f t="shared" si="255"/>
        <v>47322</v>
      </c>
    </row>
    <row r="16210" spans="39:59">
      <c r="AM16210" s="85" t="s">
        <v>16462</v>
      </c>
      <c r="AN16210" s="83">
        <v>3.5006203999999999</v>
      </c>
      <c r="AO16210" s="84">
        <v>800.05071999999996</v>
      </c>
      <c r="AP16210" s="83">
        <v>6483.7266</v>
      </c>
      <c r="AQ16210" s="83">
        <v>0.78741198999999995</v>
      </c>
      <c r="AR16210" s="83">
        <v>-2.7132084000000001</v>
      </c>
      <c r="AU16210" s="91"/>
      <c r="AW16210" s="89"/>
      <c r="BE16210" s="90"/>
      <c r="BF16210" s="84"/>
      <c r="BG16210" s="84">
        <f t="shared" si="255"/>
        <v>47322.5</v>
      </c>
    </row>
    <row r="16211" spans="39:59">
      <c r="AM16211" s="85" t="s">
        <v>16463</v>
      </c>
      <c r="AN16211" s="83">
        <v>3.5005994</v>
      </c>
      <c r="AO16211" s="84">
        <v>800.05065999999999</v>
      </c>
      <c r="AP16211" s="83">
        <v>6484.1265000000003</v>
      </c>
      <c r="AQ16211" s="83">
        <v>0.78741890000000003</v>
      </c>
      <c r="AR16211" s="83">
        <v>-2.7131805</v>
      </c>
      <c r="AU16211" s="91"/>
      <c r="AW16211" s="89"/>
      <c r="BE16211" s="90"/>
      <c r="BF16211" s="84"/>
      <c r="BG16211" s="84">
        <f t="shared" si="255"/>
        <v>47323</v>
      </c>
    </row>
    <row r="16212" spans="39:59">
      <c r="AM16212" s="85" t="s">
        <v>16464</v>
      </c>
      <c r="AN16212" s="83">
        <v>3.5005510000000002</v>
      </c>
      <c r="AO16212" s="84">
        <v>799.88311999999996</v>
      </c>
      <c r="AP16212" s="83">
        <v>6484.5268999999998</v>
      </c>
      <c r="AQ16212" s="83">
        <v>0.78741961999999999</v>
      </c>
      <c r="AR16212" s="83">
        <v>-2.7131314</v>
      </c>
      <c r="AU16212" s="91"/>
      <c r="AW16212" s="89"/>
      <c r="BE16212" s="90"/>
      <c r="BF16212" s="84"/>
      <c r="BG16212" s="84">
        <f t="shared" si="255"/>
        <v>47323.5</v>
      </c>
    </row>
    <row r="16213" spans="39:59">
      <c r="AM16213" s="85" t="s">
        <v>16465</v>
      </c>
      <c r="AN16213" s="83">
        <v>3.500505</v>
      </c>
      <c r="AO16213" s="84">
        <v>799.97455000000002</v>
      </c>
      <c r="AP16213" s="83">
        <v>6484.9268000000002</v>
      </c>
      <c r="AQ16213" s="83">
        <v>0.78741788999999995</v>
      </c>
      <c r="AR16213" s="83">
        <v>-2.7130871000000001</v>
      </c>
      <c r="AU16213" s="91"/>
      <c r="AW16213" s="89"/>
      <c r="BE16213" s="90"/>
      <c r="BF16213" s="84"/>
      <c r="BG16213" s="84">
        <f t="shared" si="255"/>
        <v>47324</v>
      </c>
    </row>
    <row r="16214" spans="39:59">
      <c r="AM16214" s="85" t="s">
        <v>16466</v>
      </c>
      <c r="AN16214" s="83">
        <v>3.5004252999999999</v>
      </c>
      <c r="AO16214" s="84">
        <v>799.98974999999996</v>
      </c>
      <c r="AP16214" s="83">
        <v>6485.3266999999996</v>
      </c>
      <c r="AQ16214" s="83">
        <v>0.78741061999999995</v>
      </c>
      <c r="AR16214" s="83">
        <v>-2.7130147999999998</v>
      </c>
      <c r="AU16214" s="91"/>
      <c r="AW16214" s="89"/>
      <c r="BE16214" s="90"/>
      <c r="BF16214" s="84"/>
      <c r="BG16214" s="84">
        <f t="shared" si="255"/>
        <v>47324.5</v>
      </c>
    </row>
    <row r="16215" spans="39:59">
      <c r="AM16215" s="85" t="s">
        <v>16467</v>
      </c>
      <c r="AN16215" s="83">
        <v>3.5004287000000001</v>
      </c>
      <c r="AO16215" s="84">
        <v>800.05065999999999</v>
      </c>
      <c r="AP16215" s="83">
        <v>6485.7266</v>
      </c>
      <c r="AQ16215" s="83">
        <v>0.78741634000000005</v>
      </c>
      <c r="AR16215" s="83">
        <v>-2.7130125</v>
      </c>
      <c r="AU16215" s="91"/>
      <c r="AW16215" s="89"/>
      <c r="BE16215" s="90"/>
      <c r="BF16215" s="84"/>
      <c r="BG16215" s="84">
        <f t="shared" si="255"/>
        <v>47325</v>
      </c>
    </row>
    <row r="16216" spans="39:59">
      <c r="AM16216" s="85" t="s">
        <v>16468</v>
      </c>
      <c r="AN16216" s="83">
        <v>3.5004987999999999</v>
      </c>
      <c r="AO16216" s="84">
        <v>800.11157000000003</v>
      </c>
      <c r="AP16216" s="83">
        <v>6486.1265000000003</v>
      </c>
      <c r="AQ16216" s="83">
        <v>0.78742849999999998</v>
      </c>
      <c r="AR16216" s="83">
        <v>-2.7130703999999999</v>
      </c>
      <c r="AU16216" s="91"/>
      <c r="AW16216" s="89"/>
      <c r="BE16216" s="90"/>
      <c r="BF16216" s="84"/>
      <c r="BG16216" s="84">
        <f t="shared" si="255"/>
        <v>47325.5</v>
      </c>
    </row>
    <row r="16217" spans="39:59">
      <c r="AM16217" s="85" t="s">
        <v>16469</v>
      </c>
      <c r="AN16217" s="83">
        <v>3.5005465</v>
      </c>
      <c r="AO16217" s="84">
        <v>799.85266000000001</v>
      </c>
      <c r="AP16217" s="83">
        <v>6486.5268999999998</v>
      </c>
      <c r="AQ16217" s="83">
        <v>0.78747003999999998</v>
      </c>
      <c r="AR16217" s="83">
        <v>-2.7130763999999998</v>
      </c>
      <c r="AU16217" s="91"/>
      <c r="AW16217" s="89"/>
      <c r="BE16217" s="90"/>
      <c r="BF16217" s="84"/>
      <c r="BG16217" s="84">
        <f t="shared" si="255"/>
        <v>47326</v>
      </c>
    </row>
    <row r="16218" spans="39:59">
      <c r="AM16218" s="85" t="s">
        <v>16470</v>
      </c>
      <c r="AN16218" s="83">
        <v>3.5006020000000002</v>
      </c>
      <c r="AO16218" s="84">
        <v>799.83745999999996</v>
      </c>
      <c r="AP16218" s="83">
        <v>6486.9268000000002</v>
      </c>
      <c r="AQ16218" s="83">
        <v>0.78750509000000002</v>
      </c>
      <c r="AR16218" s="83">
        <v>-2.7130969</v>
      </c>
      <c r="AU16218" s="91"/>
      <c r="AW16218" s="89"/>
      <c r="BE16218" s="90"/>
      <c r="BF16218" s="84"/>
      <c r="BG16218" s="84">
        <f t="shared" si="255"/>
        <v>47326.5</v>
      </c>
    </row>
    <row r="16219" spans="39:59">
      <c r="AM16219" s="85" t="s">
        <v>16471</v>
      </c>
      <c r="AN16219" s="83">
        <v>3.5006491999999998</v>
      </c>
      <c r="AO16219" s="84">
        <v>799.95929000000001</v>
      </c>
      <c r="AP16219" s="83">
        <v>6487.3266999999996</v>
      </c>
      <c r="AQ16219" s="83">
        <v>0.78751939999999998</v>
      </c>
      <c r="AR16219" s="83">
        <v>-2.7131297999999999</v>
      </c>
      <c r="AU16219" s="91"/>
      <c r="AW16219" s="89"/>
      <c r="BE16219" s="90"/>
      <c r="BF16219" s="84"/>
      <c r="BG16219" s="84">
        <f t="shared" si="255"/>
        <v>47327</v>
      </c>
    </row>
    <row r="16220" spans="39:59">
      <c r="AM16220" s="85" t="s">
        <v>16472</v>
      </c>
      <c r="AN16220" s="83">
        <v>3.5007882000000001</v>
      </c>
      <c r="AO16220" s="84">
        <v>799.98974999999996</v>
      </c>
      <c r="AP16220" s="83">
        <v>6487.7266</v>
      </c>
      <c r="AQ16220" s="83">
        <v>0.78751652999999999</v>
      </c>
      <c r="AR16220" s="83">
        <v>-2.7132716000000001</v>
      </c>
      <c r="AU16220" s="91"/>
      <c r="AW16220" s="89"/>
      <c r="BE16220" s="90"/>
      <c r="BF16220" s="84"/>
      <c r="BG16220" s="84">
        <f t="shared" si="255"/>
        <v>47327.5</v>
      </c>
    </row>
    <row r="16221" spans="39:59">
      <c r="AM16221" s="85" t="s">
        <v>16473</v>
      </c>
      <c r="AN16221" s="83">
        <v>3.5008358999999998</v>
      </c>
      <c r="AO16221" s="84">
        <v>799.89832000000001</v>
      </c>
      <c r="AP16221" s="83">
        <v>6488.1270000000004</v>
      </c>
      <c r="AQ16221" s="83">
        <v>0.78751373000000002</v>
      </c>
      <c r="AR16221" s="83">
        <v>-2.7133221999999999</v>
      </c>
      <c r="AU16221" s="91"/>
      <c r="AW16221" s="89"/>
      <c r="BE16221" s="90"/>
      <c r="BF16221" s="84"/>
      <c r="BG16221" s="84">
        <f t="shared" si="255"/>
        <v>47328</v>
      </c>
    </row>
    <row r="16222" spans="39:59">
      <c r="AM16222" s="85" t="s">
        <v>16474</v>
      </c>
      <c r="AN16222" s="83">
        <v>3.5008770999999999</v>
      </c>
      <c r="AO16222" s="84">
        <v>799.98974999999996</v>
      </c>
      <c r="AP16222" s="83">
        <v>6488.5268999999998</v>
      </c>
      <c r="AQ16222" s="83">
        <v>0.78751636000000003</v>
      </c>
      <c r="AR16222" s="83">
        <v>-2.7133607999999998</v>
      </c>
      <c r="AU16222" s="91"/>
      <c r="AW16222" s="89"/>
      <c r="BE16222" s="90"/>
      <c r="BF16222" s="84"/>
      <c r="BG16222" s="84">
        <f t="shared" si="255"/>
        <v>47328.5</v>
      </c>
    </row>
    <row r="16223" spans="39:59">
      <c r="AM16223" s="85" t="s">
        <v>16475</v>
      </c>
      <c r="AN16223" s="83">
        <v>3.5009518000000002</v>
      </c>
      <c r="AO16223" s="84">
        <v>800.005</v>
      </c>
      <c r="AP16223" s="83">
        <v>6488.9268000000002</v>
      </c>
      <c r="AQ16223" s="83">
        <v>0.78751349000000004</v>
      </c>
      <c r="AR16223" s="83">
        <v>-2.7134383</v>
      </c>
      <c r="AU16223" s="91"/>
      <c r="AW16223" s="89"/>
      <c r="BE16223" s="90"/>
      <c r="BF16223" s="84"/>
      <c r="BG16223" s="84">
        <f t="shared" si="255"/>
        <v>47329</v>
      </c>
    </row>
    <row r="16224" spans="39:59">
      <c r="AM16224" s="85" t="s">
        <v>16476</v>
      </c>
      <c r="AN16224" s="83">
        <v>3.5009893999999999</v>
      </c>
      <c r="AO16224" s="84">
        <v>799.86792000000003</v>
      </c>
      <c r="AP16224" s="83">
        <v>6489.3266999999996</v>
      </c>
      <c r="AQ16224" s="83">
        <v>0.78750830999999999</v>
      </c>
      <c r="AR16224" s="83">
        <v>-2.7134811999999999</v>
      </c>
      <c r="AU16224" s="91"/>
      <c r="AW16224" s="89"/>
      <c r="BE16224" s="90"/>
      <c r="BF16224" s="84"/>
      <c r="BG16224" s="84">
        <f t="shared" si="255"/>
        <v>47329.5</v>
      </c>
    </row>
    <row r="16225" spans="39:59">
      <c r="AM16225" s="85" t="s">
        <v>16477</v>
      </c>
      <c r="AN16225" s="83">
        <v>3.5009996999999999</v>
      </c>
      <c r="AO16225" s="84">
        <v>800.03552000000002</v>
      </c>
      <c r="AP16225" s="83">
        <v>6489.7266</v>
      </c>
      <c r="AQ16225" s="83">
        <v>0.78751724999999995</v>
      </c>
      <c r="AR16225" s="83">
        <v>-2.7134824000000002</v>
      </c>
      <c r="AU16225" s="91"/>
      <c r="AW16225" s="89"/>
      <c r="BE16225" s="90"/>
      <c r="BF16225" s="84"/>
      <c r="BG16225" s="84">
        <f t="shared" si="255"/>
        <v>47330</v>
      </c>
    </row>
    <row r="16226" spans="39:59">
      <c r="AM16226" s="85" t="s">
        <v>16478</v>
      </c>
      <c r="AN16226" s="83">
        <v>3.5011047999999998</v>
      </c>
      <c r="AO16226" s="84">
        <v>800.005</v>
      </c>
      <c r="AP16226" s="83">
        <v>6490.1270000000004</v>
      </c>
      <c r="AQ16226" s="83">
        <v>0.78756141999999996</v>
      </c>
      <c r="AR16226" s="83">
        <v>-2.7135433999999998</v>
      </c>
      <c r="AU16226" s="91"/>
      <c r="AW16226" s="89"/>
      <c r="BE16226" s="90"/>
      <c r="BF16226" s="84"/>
      <c r="BG16226" s="84">
        <f t="shared" si="255"/>
        <v>47330.5</v>
      </c>
    </row>
    <row r="16227" spans="39:59">
      <c r="AM16227" s="85" t="s">
        <v>16479</v>
      </c>
      <c r="AN16227" s="83">
        <v>3.5011999999999999</v>
      </c>
      <c r="AO16227" s="84">
        <v>800.05071999999996</v>
      </c>
      <c r="AP16227" s="83">
        <v>6490.5268999999998</v>
      </c>
      <c r="AQ16227" s="83">
        <v>0.78762317000000004</v>
      </c>
      <c r="AR16227" s="83">
        <v>-2.7135767999999998</v>
      </c>
      <c r="AU16227" s="91"/>
      <c r="AW16227" s="89"/>
      <c r="BE16227" s="90"/>
      <c r="BF16227" s="84"/>
      <c r="BG16227" s="84">
        <f t="shared" si="255"/>
        <v>47331</v>
      </c>
    </row>
    <row r="16228" spans="39:59">
      <c r="AM16228" s="85" t="s">
        <v>16480</v>
      </c>
      <c r="AN16228" s="83">
        <v>3.5013491999999999</v>
      </c>
      <c r="AO16228" s="84">
        <v>799.98974999999996</v>
      </c>
      <c r="AP16228" s="83">
        <v>6490.9268000000002</v>
      </c>
      <c r="AQ16228" s="83">
        <v>0.78768199999999999</v>
      </c>
      <c r="AR16228" s="83">
        <v>-2.7136672000000002</v>
      </c>
      <c r="AU16228" s="91"/>
      <c r="AW16228" s="89"/>
      <c r="BE16228" s="90"/>
      <c r="BF16228" s="84"/>
      <c r="BG16228" s="84">
        <f t="shared" si="255"/>
        <v>47331.5</v>
      </c>
    </row>
    <row r="16229" spans="39:59">
      <c r="AM16229" s="85" t="s">
        <v>16481</v>
      </c>
      <c r="AN16229" s="83">
        <v>3.5014367000000002</v>
      </c>
      <c r="AO16229" s="84">
        <v>799.92882999999995</v>
      </c>
      <c r="AP16229" s="83">
        <v>6491.3266999999996</v>
      </c>
      <c r="AQ16229" s="83">
        <v>0.78772788999999999</v>
      </c>
      <c r="AR16229" s="83">
        <v>-2.7137088999999999</v>
      </c>
      <c r="AU16229" s="91"/>
      <c r="AW16229" s="89"/>
      <c r="BE16229" s="90"/>
      <c r="BF16229" s="84"/>
      <c r="BG16229" s="84">
        <f t="shared" si="255"/>
        <v>47332</v>
      </c>
    </row>
    <row r="16230" spans="39:59">
      <c r="AM16230" s="85" t="s">
        <v>16482</v>
      </c>
      <c r="AN16230" s="83">
        <v>3.5014422000000001</v>
      </c>
      <c r="AO16230" s="84">
        <v>800.12683000000004</v>
      </c>
      <c r="AP16230" s="83">
        <v>6491.7271000000001</v>
      </c>
      <c r="AQ16230" s="83">
        <v>0.78775930000000005</v>
      </c>
      <c r="AR16230" s="83">
        <v>-2.7136828999999998</v>
      </c>
      <c r="AU16230" s="91"/>
      <c r="AW16230" s="89"/>
      <c r="BE16230" s="90"/>
      <c r="BF16230" s="84"/>
      <c r="BG16230" s="84">
        <f t="shared" si="255"/>
        <v>47332.5</v>
      </c>
    </row>
    <row r="16231" spans="39:59">
      <c r="AM16231" s="85" t="s">
        <v>16483</v>
      </c>
      <c r="AN16231" s="83">
        <v>3.5013966999999999</v>
      </c>
      <c r="AO16231" s="84">
        <v>799.95934999999997</v>
      </c>
      <c r="AP16231" s="83">
        <v>6492.1270000000004</v>
      </c>
      <c r="AQ16231" s="83">
        <v>0.78778457999999996</v>
      </c>
      <c r="AR16231" s="83">
        <v>-2.7136121000000002</v>
      </c>
      <c r="AU16231" s="91"/>
      <c r="AW16231" s="89"/>
      <c r="BE16231" s="90"/>
      <c r="BF16231" s="84"/>
      <c r="BG16231" s="84">
        <f t="shared" si="255"/>
        <v>47333</v>
      </c>
    </row>
    <row r="16232" spans="39:59">
      <c r="AM16232" s="85" t="s">
        <v>16484</v>
      </c>
      <c r="AN16232" s="83">
        <v>3.5014924999999999</v>
      </c>
      <c r="AO16232" s="84">
        <v>800.08118000000002</v>
      </c>
      <c r="AP16232" s="83">
        <v>6492.5268999999998</v>
      </c>
      <c r="AQ16232" s="83">
        <v>0.78780806000000003</v>
      </c>
      <c r="AR16232" s="83">
        <v>-2.7136846000000001</v>
      </c>
      <c r="AU16232" s="91"/>
      <c r="AW16232" s="89"/>
      <c r="BE16232" s="90"/>
      <c r="BF16232" s="84"/>
      <c r="BG16232" s="84">
        <f t="shared" si="255"/>
        <v>47333.5</v>
      </c>
    </row>
    <row r="16233" spans="39:59">
      <c r="AM16233" s="85" t="s">
        <v>16485</v>
      </c>
      <c r="AN16233" s="83">
        <v>3.5014889</v>
      </c>
      <c r="AO16233" s="84">
        <v>799.92882999999995</v>
      </c>
      <c r="AP16233" s="83">
        <v>6492.9268000000002</v>
      </c>
      <c r="AQ16233" s="83">
        <v>0.7878077</v>
      </c>
      <c r="AR16233" s="83">
        <v>-2.7136811999999999</v>
      </c>
      <c r="AU16233" s="91"/>
      <c r="AW16233" s="89"/>
      <c r="BE16233" s="90"/>
      <c r="BF16233" s="84"/>
      <c r="BG16233" s="84">
        <f t="shared" si="255"/>
        <v>47334</v>
      </c>
    </row>
    <row r="16234" spans="39:59">
      <c r="AM16234" s="85" t="s">
        <v>16486</v>
      </c>
      <c r="AN16234" s="83">
        <v>3.5014531999999998</v>
      </c>
      <c r="AO16234" s="84">
        <v>799.98974999999996</v>
      </c>
      <c r="AP16234" s="83">
        <v>6493.3271000000004</v>
      </c>
      <c r="AQ16234" s="83">
        <v>0.78779410999999999</v>
      </c>
      <c r="AR16234" s="83">
        <v>-2.7136589999999998</v>
      </c>
      <c r="AU16234" s="91"/>
      <c r="AW16234" s="89"/>
      <c r="BE16234" s="90"/>
      <c r="BF16234" s="84"/>
      <c r="BG16234" s="84">
        <f t="shared" si="255"/>
        <v>47334.5</v>
      </c>
    </row>
    <row r="16235" spans="39:59">
      <c r="AM16235" s="85" t="s">
        <v>16487</v>
      </c>
      <c r="AN16235" s="83">
        <v>3.5013453999999999</v>
      </c>
      <c r="AO16235" s="84">
        <v>799.98974999999996</v>
      </c>
      <c r="AP16235" s="83">
        <v>6493.7271000000001</v>
      </c>
      <c r="AQ16235" s="83">
        <v>0.78777282999999998</v>
      </c>
      <c r="AR16235" s="83">
        <v>-2.7135725000000002</v>
      </c>
      <c r="AU16235" s="91"/>
      <c r="AW16235" s="89"/>
      <c r="BE16235" s="90"/>
      <c r="BF16235" s="84"/>
      <c r="BG16235" s="84">
        <f t="shared" si="255"/>
        <v>47335</v>
      </c>
    </row>
    <row r="16236" spans="39:59">
      <c r="AM16236" s="85" t="s">
        <v>16488</v>
      </c>
      <c r="AN16236" s="83">
        <v>3.5013556000000001</v>
      </c>
      <c r="AO16236" s="84">
        <v>800.05071999999996</v>
      </c>
      <c r="AP16236" s="83">
        <v>6494.1270000000004</v>
      </c>
      <c r="AQ16236" s="83">
        <v>0.78775525000000002</v>
      </c>
      <c r="AR16236" s="83">
        <v>-2.7136003999999998</v>
      </c>
      <c r="AU16236" s="91"/>
      <c r="AW16236" s="89"/>
      <c r="BE16236" s="90"/>
      <c r="BF16236" s="84"/>
      <c r="BG16236" s="84">
        <f t="shared" si="255"/>
        <v>47335.5</v>
      </c>
    </row>
    <row r="16237" spans="39:59">
      <c r="AM16237" s="85" t="s">
        <v>16489</v>
      </c>
      <c r="AN16237" s="83">
        <v>3.5013671</v>
      </c>
      <c r="AO16237" s="84">
        <v>800.15734999999995</v>
      </c>
      <c r="AP16237" s="83">
        <v>6494.5268999999998</v>
      </c>
      <c r="AQ16237" s="83">
        <v>0.78774040999999995</v>
      </c>
      <c r="AR16237" s="83">
        <v>-2.7136266</v>
      </c>
      <c r="AU16237" s="91"/>
      <c r="AW16237" s="89"/>
      <c r="BE16237" s="90"/>
      <c r="BF16237" s="84"/>
      <c r="BG16237" s="84">
        <f t="shared" si="255"/>
        <v>47336</v>
      </c>
    </row>
    <row r="16238" spans="39:59">
      <c r="AM16238" s="85" t="s">
        <v>16490</v>
      </c>
      <c r="AN16238" s="83">
        <v>3.5013000999999999</v>
      </c>
      <c r="AO16238" s="84">
        <v>799.98974999999996</v>
      </c>
      <c r="AP16238" s="83">
        <v>6494.9272000000001</v>
      </c>
      <c r="AQ16238" s="83">
        <v>0.78772801000000003</v>
      </c>
      <c r="AR16238" s="83">
        <v>-2.7135720000000001</v>
      </c>
      <c r="AU16238" s="91"/>
      <c r="AW16238" s="89"/>
      <c r="BE16238" s="90"/>
      <c r="BF16238" s="84"/>
      <c r="BG16238" s="84">
        <f t="shared" si="255"/>
        <v>47336.5</v>
      </c>
    </row>
    <row r="16239" spans="39:59">
      <c r="AM16239" s="85" t="s">
        <v>16491</v>
      </c>
      <c r="AN16239" s="83">
        <v>3.5013396999999999</v>
      </c>
      <c r="AO16239" s="84">
        <v>800.11157000000003</v>
      </c>
      <c r="AP16239" s="83">
        <v>6495.3271000000004</v>
      </c>
      <c r="AQ16239" s="83">
        <v>0.78774095</v>
      </c>
      <c r="AR16239" s="83">
        <v>-2.7135986999999999</v>
      </c>
      <c r="AU16239" s="91"/>
      <c r="AW16239" s="89"/>
      <c r="BE16239" s="90"/>
      <c r="BF16239" s="84"/>
      <c r="BG16239" s="84">
        <f t="shared" si="255"/>
        <v>47337</v>
      </c>
    </row>
    <row r="16240" spans="39:59">
      <c r="AM16240" s="85" t="s">
        <v>16492</v>
      </c>
      <c r="AN16240" s="83">
        <v>3.5014031000000001</v>
      </c>
      <c r="AO16240" s="84">
        <v>799.80700999999999</v>
      </c>
      <c r="AP16240" s="83">
        <v>6495.7271000000001</v>
      </c>
      <c r="AQ16240" s="83">
        <v>0.78777604999999995</v>
      </c>
      <c r="AR16240" s="83">
        <v>-2.7136271000000001</v>
      </c>
      <c r="AU16240" s="91"/>
      <c r="AW16240" s="89"/>
      <c r="BE16240" s="90"/>
      <c r="BF16240" s="84"/>
      <c r="BG16240" s="84">
        <f t="shared" si="255"/>
        <v>47337.5</v>
      </c>
    </row>
    <row r="16241" spans="39:59">
      <c r="AM16241" s="85" t="s">
        <v>16493</v>
      </c>
      <c r="AN16241" s="83">
        <v>3.5014427000000001</v>
      </c>
      <c r="AO16241" s="84">
        <v>800.005</v>
      </c>
      <c r="AP16241" s="83">
        <v>6496.1270000000004</v>
      </c>
      <c r="AQ16241" s="83">
        <v>0.78780013000000004</v>
      </c>
      <c r="AR16241" s="83">
        <v>-2.7136426</v>
      </c>
      <c r="AU16241" s="91"/>
      <c r="AW16241" s="89"/>
      <c r="BE16241" s="90"/>
      <c r="BF16241" s="84"/>
      <c r="BG16241" s="84">
        <f t="shared" si="255"/>
        <v>47338</v>
      </c>
    </row>
    <row r="16242" spans="39:59">
      <c r="AM16242" s="85" t="s">
        <v>16494</v>
      </c>
      <c r="AN16242" s="83">
        <v>3.5014037999999998</v>
      </c>
      <c r="AO16242" s="84">
        <v>800.12683000000004</v>
      </c>
      <c r="AP16242" s="83">
        <v>6496.5272999999997</v>
      </c>
      <c r="AQ16242" s="83">
        <v>0.78779924000000001</v>
      </c>
      <c r="AR16242" s="83">
        <v>-2.7136045000000002</v>
      </c>
      <c r="AU16242" s="91"/>
      <c r="AW16242" s="89"/>
      <c r="BE16242" s="90"/>
      <c r="BF16242" s="84"/>
      <c r="BG16242" s="84">
        <f t="shared" si="255"/>
        <v>47338.5</v>
      </c>
    </row>
    <row r="16243" spans="39:59">
      <c r="AM16243" s="85" t="s">
        <v>16495</v>
      </c>
      <c r="AN16243" s="83">
        <v>3.5014310000000002</v>
      </c>
      <c r="AO16243" s="84">
        <v>800.18773999999996</v>
      </c>
      <c r="AP16243" s="83">
        <v>6496.9272000000001</v>
      </c>
      <c r="AQ16243" s="83">
        <v>0.78779792999999998</v>
      </c>
      <c r="AR16243" s="83">
        <v>-2.7136331</v>
      </c>
      <c r="AU16243" s="91"/>
      <c r="AW16243" s="89"/>
      <c r="BE16243" s="90"/>
      <c r="BF16243" s="84"/>
      <c r="BG16243" s="84">
        <f t="shared" si="255"/>
        <v>47339</v>
      </c>
    </row>
    <row r="16244" spans="39:59">
      <c r="AM16244" s="85" t="s">
        <v>16496</v>
      </c>
      <c r="AN16244" s="83">
        <v>3.5014150000000002</v>
      </c>
      <c r="AO16244" s="84">
        <v>800.005</v>
      </c>
      <c r="AP16244" s="83">
        <v>6497.3271000000004</v>
      </c>
      <c r="AQ16244" s="83">
        <v>0.78777927000000003</v>
      </c>
      <c r="AR16244" s="83">
        <v>-2.7136357000000002</v>
      </c>
      <c r="AU16244" s="91"/>
      <c r="AW16244" s="89"/>
      <c r="BE16244" s="90"/>
      <c r="BF16244" s="84"/>
      <c r="BG16244" s="84">
        <f t="shared" si="255"/>
        <v>47339.5</v>
      </c>
    </row>
    <row r="16245" spans="39:59">
      <c r="AM16245" s="85" t="s">
        <v>16497</v>
      </c>
      <c r="AN16245" s="83">
        <v>3.5013735000000001</v>
      </c>
      <c r="AO16245" s="84">
        <v>800.14209000000005</v>
      </c>
      <c r="AP16245" s="83">
        <v>6497.7271000000001</v>
      </c>
      <c r="AQ16245" s="83">
        <v>0.78776067000000005</v>
      </c>
      <c r="AR16245" s="83">
        <v>-2.7136127999999999</v>
      </c>
      <c r="AU16245" s="91"/>
      <c r="AW16245" s="89"/>
      <c r="BE16245" s="90"/>
      <c r="BF16245" s="84"/>
      <c r="BG16245" s="84">
        <f t="shared" si="255"/>
        <v>47340</v>
      </c>
    </row>
    <row r="16246" spans="39:59">
      <c r="AM16246" s="85" t="s">
        <v>16498</v>
      </c>
      <c r="AN16246" s="83">
        <v>3.5012774000000002</v>
      </c>
      <c r="AO16246" s="84">
        <v>800.05071999999996</v>
      </c>
      <c r="AP16246" s="83">
        <v>6498.1274000000003</v>
      </c>
      <c r="AQ16246" s="83">
        <v>0.78773773000000002</v>
      </c>
      <c r="AR16246" s="83">
        <v>-2.7135395999999998</v>
      </c>
      <c r="AU16246" s="91"/>
      <c r="AW16246" s="89"/>
      <c r="BE16246" s="90"/>
      <c r="BF16246" s="84"/>
      <c r="BG16246" s="84">
        <f t="shared" si="255"/>
        <v>47340.5</v>
      </c>
    </row>
    <row r="16247" spans="39:59">
      <c r="AM16247" s="85" t="s">
        <v>16499</v>
      </c>
      <c r="AN16247" s="83">
        <v>3.5012094999999999</v>
      </c>
      <c r="AO16247" s="84">
        <v>800.23346000000004</v>
      </c>
      <c r="AP16247" s="83">
        <v>6498.5272999999997</v>
      </c>
      <c r="AQ16247" s="83">
        <v>0.78771895000000003</v>
      </c>
      <c r="AR16247" s="83">
        <v>-2.7134904999999998</v>
      </c>
      <c r="AU16247" s="91"/>
      <c r="AW16247" s="89"/>
      <c r="BE16247" s="90"/>
      <c r="BF16247" s="84"/>
      <c r="BG16247" s="84">
        <f t="shared" si="255"/>
        <v>47341</v>
      </c>
    </row>
    <row r="16248" spans="39:59">
      <c r="AM16248" s="85" t="s">
        <v>16500</v>
      </c>
      <c r="AN16248" s="83">
        <v>3.5011426999999999</v>
      </c>
      <c r="AO16248" s="84">
        <v>800.09644000000003</v>
      </c>
      <c r="AP16248" s="83">
        <v>6498.9272000000001</v>
      </c>
      <c r="AQ16248" s="83">
        <v>0.78770304000000002</v>
      </c>
      <c r="AR16248" s="83">
        <v>-2.7134396999999999</v>
      </c>
      <c r="AU16248" s="91"/>
      <c r="AW16248" s="89"/>
      <c r="BE16248" s="90"/>
      <c r="BF16248" s="84"/>
      <c r="BG16248" s="84">
        <f t="shared" si="255"/>
        <v>47341.5</v>
      </c>
    </row>
    <row r="16249" spans="39:59">
      <c r="AM16249" s="85" t="s">
        <v>16501</v>
      </c>
      <c r="AN16249" s="83">
        <v>3.5011500999999998</v>
      </c>
      <c r="AO16249" s="84">
        <v>800.03552000000002</v>
      </c>
      <c r="AP16249" s="83">
        <v>6499.3271000000004</v>
      </c>
      <c r="AQ16249" s="83">
        <v>0.78768729999999998</v>
      </c>
      <c r="AR16249" s="83">
        <v>-2.7134627999999998</v>
      </c>
      <c r="AU16249" s="91"/>
      <c r="AW16249" s="89"/>
      <c r="BE16249" s="90"/>
      <c r="BF16249" s="84"/>
      <c r="BG16249" s="84">
        <f t="shared" si="255"/>
        <v>47342</v>
      </c>
    </row>
    <row r="16250" spans="39:59">
      <c r="AM16250" s="85" t="s">
        <v>16502</v>
      </c>
      <c r="AN16250" s="83">
        <v>3.5011019999999999</v>
      </c>
      <c r="AO16250" s="84">
        <v>799.88318000000004</v>
      </c>
      <c r="AP16250" s="83">
        <v>6499.7271000000001</v>
      </c>
      <c r="AQ16250" s="83">
        <v>0.78766614000000001</v>
      </c>
      <c r="AR16250" s="83">
        <v>-2.7134358999999999</v>
      </c>
      <c r="AU16250" s="91"/>
      <c r="AW16250" s="89"/>
      <c r="BE16250" s="90"/>
      <c r="BF16250" s="84"/>
      <c r="BG16250" s="84">
        <f t="shared" si="255"/>
        <v>47342.5</v>
      </c>
    </row>
    <row r="16251" spans="39:59">
      <c r="AM16251" s="85" t="s">
        <v>16503</v>
      </c>
      <c r="AN16251" s="83">
        <v>3.5011659000000002</v>
      </c>
      <c r="AO16251" s="84">
        <v>800.09636999999998</v>
      </c>
      <c r="AP16251" s="83">
        <v>6500.1274000000003</v>
      </c>
      <c r="AQ16251" s="83">
        <v>0.78765023000000001</v>
      </c>
      <c r="AR16251" s="83">
        <v>-2.7135155000000002</v>
      </c>
      <c r="AU16251" s="91"/>
      <c r="AW16251" s="89"/>
      <c r="BE16251" s="90"/>
      <c r="BF16251" s="84"/>
      <c r="BG16251" s="84">
        <f t="shared" si="255"/>
        <v>47343</v>
      </c>
    </row>
    <row r="16252" spans="39:59">
      <c r="AM16252" s="85" t="s">
        <v>16504</v>
      </c>
      <c r="AN16252" s="83">
        <v>3.5012371999999998</v>
      </c>
      <c r="AO16252" s="84">
        <v>800.005</v>
      </c>
      <c r="AP16252" s="83">
        <v>6500.5272999999997</v>
      </c>
      <c r="AQ16252" s="83">
        <v>0.78762721999999996</v>
      </c>
      <c r="AR16252" s="83">
        <v>-2.7136098999999998</v>
      </c>
      <c r="AU16252" s="91"/>
      <c r="AW16252" s="89"/>
      <c r="BE16252" s="90"/>
      <c r="BF16252" s="84"/>
      <c r="BG16252" s="84">
        <f t="shared" si="255"/>
        <v>47343.5</v>
      </c>
    </row>
    <row r="16253" spans="39:59">
      <c r="AM16253" s="85" t="s">
        <v>16505</v>
      </c>
      <c r="AN16253" s="83">
        <v>3.5011692000000001</v>
      </c>
      <c r="AO16253" s="84">
        <v>800.08118000000002</v>
      </c>
      <c r="AP16253" s="83">
        <v>6500.9272000000001</v>
      </c>
      <c r="AQ16253" s="83">
        <v>0.78760666000000001</v>
      </c>
      <c r="AR16253" s="83">
        <v>-2.7135625000000001</v>
      </c>
      <c r="AU16253" s="91"/>
      <c r="AW16253" s="89"/>
      <c r="BE16253" s="90"/>
      <c r="BF16253" s="84"/>
      <c r="BG16253" s="84">
        <f t="shared" si="255"/>
        <v>47344</v>
      </c>
    </row>
    <row r="16254" spans="39:59">
      <c r="AM16254" s="85" t="s">
        <v>16506</v>
      </c>
      <c r="AN16254" s="83">
        <v>3.5011611</v>
      </c>
      <c r="AO16254" s="84">
        <v>799.97448999999995</v>
      </c>
      <c r="AP16254" s="83">
        <v>6501.3271000000004</v>
      </c>
      <c r="AQ16254" s="83">
        <v>0.78759283000000002</v>
      </c>
      <c r="AR16254" s="83">
        <v>-2.7135682000000001</v>
      </c>
      <c r="AU16254" s="91"/>
      <c r="AW16254" s="89"/>
      <c r="BE16254" s="90"/>
      <c r="BF16254" s="84"/>
      <c r="BG16254" s="84">
        <f t="shared" si="255"/>
        <v>47344.5</v>
      </c>
    </row>
    <row r="16255" spans="39:59">
      <c r="AM16255" s="85" t="s">
        <v>16507</v>
      </c>
      <c r="AN16255" s="83">
        <v>3.5011920999999999</v>
      </c>
      <c r="AO16255" s="84">
        <v>800.14209000000005</v>
      </c>
      <c r="AP16255" s="83">
        <v>6501.7275</v>
      </c>
      <c r="AQ16255" s="83">
        <v>0.78758395000000003</v>
      </c>
      <c r="AR16255" s="83">
        <v>-2.7136083000000002</v>
      </c>
      <c r="AU16255" s="91"/>
      <c r="AW16255" s="89"/>
      <c r="BE16255" s="90"/>
      <c r="BF16255" s="84"/>
      <c r="BG16255" s="84">
        <f t="shared" si="255"/>
        <v>47345</v>
      </c>
    </row>
    <row r="16256" spans="39:59">
      <c r="AM16256" s="85" t="s">
        <v>16508</v>
      </c>
      <c r="AN16256" s="83">
        <v>3.501271</v>
      </c>
      <c r="AO16256" s="84">
        <v>800.23346000000004</v>
      </c>
      <c r="AP16256" s="83">
        <v>6502.1274000000003</v>
      </c>
      <c r="AQ16256" s="83">
        <v>0.78757387000000001</v>
      </c>
      <c r="AR16256" s="83">
        <v>-2.7136971999999999</v>
      </c>
      <c r="AU16256" s="91"/>
      <c r="AW16256" s="89"/>
      <c r="BE16256" s="90"/>
      <c r="BF16256" s="84"/>
      <c r="BG16256" s="84">
        <f t="shared" si="255"/>
        <v>47345.5</v>
      </c>
    </row>
    <row r="16257" spans="39:59">
      <c r="AM16257" s="85" t="s">
        <v>16509</v>
      </c>
      <c r="AN16257" s="83">
        <v>3.5013093999999998</v>
      </c>
      <c r="AO16257" s="84">
        <v>800.02026000000001</v>
      </c>
      <c r="AP16257" s="83">
        <v>6502.5272999999997</v>
      </c>
      <c r="AQ16257" s="83">
        <v>0.78757100999999996</v>
      </c>
      <c r="AR16257" s="83">
        <v>-2.7137384</v>
      </c>
      <c r="AU16257" s="91"/>
      <c r="AW16257" s="89"/>
      <c r="BE16257" s="90"/>
      <c r="BF16257" s="84"/>
      <c r="BG16257" s="84">
        <f t="shared" si="255"/>
        <v>47346</v>
      </c>
    </row>
    <row r="16258" spans="39:59">
      <c r="AM16258" s="85" t="s">
        <v>16510</v>
      </c>
      <c r="AN16258" s="83">
        <v>3.5013287000000002</v>
      </c>
      <c r="AO16258" s="84">
        <v>800.17255</v>
      </c>
      <c r="AP16258" s="83">
        <v>6502.9272000000001</v>
      </c>
      <c r="AQ16258" s="83">
        <v>0.78756093999999999</v>
      </c>
      <c r="AR16258" s="83">
        <v>-2.7137677999999998</v>
      </c>
      <c r="AU16258" s="91"/>
      <c r="AW16258" s="89"/>
      <c r="BE16258" s="90"/>
      <c r="BF16258" s="84"/>
      <c r="BG16258" s="84">
        <f t="shared" si="255"/>
        <v>47346.5</v>
      </c>
    </row>
    <row r="16259" spans="39:59">
      <c r="AM16259" s="85" t="s">
        <v>16511</v>
      </c>
      <c r="AN16259" s="83">
        <v>3.5014181</v>
      </c>
      <c r="AO16259" s="84">
        <v>800.08118000000002</v>
      </c>
      <c r="AP16259" s="83">
        <v>6503.3275999999996</v>
      </c>
      <c r="AQ16259" s="83">
        <v>0.78755635000000002</v>
      </c>
      <c r="AR16259" s="83">
        <v>-2.7138616999999998</v>
      </c>
      <c r="AU16259" s="91"/>
      <c r="AW16259" s="89"/>
      <c r="BE16259" s="90"/>
      <c r="BF16259" s="84"/>
      <c r="BG16259" s="84">
        <f t="shared" si="255"/>
        <v>47347</v>
      </c>
    </row>
    <row r="16260" spans="39:59">
      <c r="AM16260" s="85" t="s">
        <v>16512</v>
      </c>
      <c r="AN16260" s="83">
        <v>3.5014729</v>
      </c>
      <c r="AO16260" s="84">
        <v>800.03545999999994</v>
      </c>
      <c r="AP16260" s="83">
        <v>6503.7275</v>
      </c>
      <c r="AQ16260" s="83">
        <v>0.78754829999999998</v>
      </c>
      <c r="AR16260" s="83">
        <v>-2.7139245999999999</v>
      </c>
      <c r="AU16260" s="91"/>
      <c r="AW16260" s="89"/>
      <c r="BE16260" s="90"/>
      <c r="BF16260" s="84"/>
      <c r="BG16260" s="84">
        <f t="shared" si="255"/>
        <v>47347.5</v>
      </c>
    </row>
    <row r="16261" spans="39:59">
      <c r="AM16261" s="85" t="s">
        <v>16513</v>
      </c>
      <c r="AN16261" s="83">
        <v>3.5014962999999999</v>
      </c>
      <c r="AO16261" s="84">
        <v>800.03552000000002</v>
      </c>
      <c r="AP16261" s="83">
        <v>6504.1274000000003</v>
      </c>
      <c r="AQ16261" s="83">
        <v>0.78754246000000006</v>
      </c>
      <c r="AR16261" s="83">
        <v>-2.7139536999999998</v>
      </c>
      <c r="AU16261" s="91"/>
      <c r="AW16261" s="89"/>
      <c r="BE16261" s="90"/>
      <c r="BF16261" s="84"/>
      <c r="BG16261" s="84">
        <f t="shared" ref="BG16261:BG16324" si="256">BG16260+0.5</f>
        <v>47348</v>
      </c>
    </row>
    <row r="16262" spans="39:59">
      <c r="AM16262" s="85" t="s">
        <v>16514</v>
      </c>
      <c r="AN16262" s="83">
        <v>3.5014489000000002</v>
      </c>
      <c r="AO16262" s="84">
        <v>800.11162999999999</v>
      </c>
      <c r="AP16262" s="83">
        <v>6504.5277999999998</v>
      </c>
      <c r="AQ16262" s="83">
        <v>0.78753167000000002</v>
      </c>
      <c r="AR16262" s="83">
        <v>-2.7139172999999999</v>
      </c>
      <c r="AU16262" s="91"/>
      <c r="AW16262" s="89"/>
      <c r="BE16262" s="90"/>
      <c r="BF16262" s="84"/>
      <c r="BG16262" s="84">
        <f t="shared" si="256"/>
        <v>47348.5</v>
      </c>
    </row>
    <row r="16263" spans="39:59">
      <c r="AM16263" s="85" t="s">
        <v>16515</v>
      </c>
      <c r="AN16263" s="83">
        <v>3.5014565000000002</v>
      </c>
      <c r="AO16263" s="84">
        <v>799.95934999999997</v>
      </c>
      <c r="AP16263" s="83">
        <v>6504.9277000000002</v>
      </c>
      <c r="AQ16263" s="83">
        <v>0.78751307999999998</v>
      </c>
      <c r="AR16263" s="83">
        <v>-2.7139435000000001</v>
      </c>
      <c r="AU16263" s="91"/>
      <c r="AW16263" s="89"/>
      <c r="BE16263" s="90"/>
      <c r="BF16263" s="84"/>
      <c r="BG16263" s="84">
        <f t="shared" si="256"/>
        <v>47349</v>
      </c>
    </row>
    <row r="16264" spans="39:59">
      <c r="AM16264" s="85" t="s">
        <v>16516</v>
      </c>
      <c r="AN16264" s="83">
        <v>3.5014156999999999</v>
      </c>
      <c r="AO16264" s="84">
        <v>800.14209000000005</v>
      </c>
      <c r="AP16264" s="83">
        <v>6505.3275999999996</v>
      </c>
      <c r="AQ16264" s="83">
        <v>0.78750348000000003</v>
      </c>
      <c r="AR16264" s="83">
        <v>-2.7139122000000002</v>
      </c>
      <c r="AU16264" s="91"/>
      <c r="AW16264" s="89"/>
      <c r="BE16264" s="90"/>
      <c r="BF16264" s="84"/>
      <c r="BG16264" s="84">
        <f t="shared" si="256"/>
        <v>47349.5</v>
      </c>
    </row>
    <row r="16265" spans="39:59">
      <c r="AM16265" s="85" t="s">
        <v>16517</v>
      </c>
      <c r="AN16265" s="83">
        <v>3.5013070000000002</v>
      </c>
      <c r="AO16265" s="84">
        <v>800.02020000000005</v>
      </c>
      <c r="AP16265" s="83">
        <v>6505.7275</v>
      </c>
      <c r="AQ16265" s="83">
        <v>0.78750204999999995</v>
      </c>
      <c r="AR16265" s="83">
        <v>-2.7138049999999998</v>
      </c>
      <c r="AU16265" s="91"/>
      <c r="AW16265" s="89"/>
      <c r="BE16265" s="90"/>
      <c r="BF16265" s="84"/>
      <c r="BG16265" s="84">
        <f t="shared" si="256"/>
        <v>47350</v>
      </c>
    </row>
    <row r="16266" spans="39:59">
      <c r="AM16266" s="85" t="s">
        <v>16518</v>
      </c>
      <c r="AN16266" s="83">
        <v>3.5014131000000002</v>
      </c>
      <c r="AO16266" s="84">
        <v>800.11162999999999</v>
      </c>
      <c r="AP16266" s="83">
        <v>6506.1279000000004</v>
      </c>
      <c r="AQ16266" s="83">
        <v>0.78749727999999997</v>
      </c>
      <c r="AR16266" s="83">
        <v>-2.7139158000000001</v>
      </c>
      <c r="AU16266" s="91"/>
      <c r="AW16266" s="89"/>
      <c r="BE16266" s="90"/>
      <c r="BF16266" s="84"/>
      <c r="BG16266" s="84">
        <f t="shared" si="256"/>
        <v>47350.5</v>
      </c>
    </row>
    <row r="16267" spans="39:59">
      <c r="AM16267" s="85" t="s">
        <v>16519</v>
      </c>
      <c r="AN16267" s="83">
        <v>3.5015032000000001</v>
      </c>
      <c r="AO16267" s="84">
        <v>799.97448999999995</v>
      </c>
      <c r="AP16267" s="83">
        <v>6506.5277999999998</v>
      </c>
      <c r="AQ16267" s="83">
        <v>0.78749393999999995</v>
      </c>
      <c r="AR16267" s="83">
        <v>-2.7140092999999998</v>
      </c>
      <c r="AU16267" s="91"/>
      <c r="AW16267" s="89"/>
      <c r="BE16267" s="90"/>
      <c r="BF16267" s="84"/>
      <c r="BG16267" s="84">
        <f t="shared" si="256"/>
        <v>47351</v>
      </c>
    </row>
    <row r="16268" spans="39:59">
      <c r="AM16268" s="85" t="s">
        <v>16520</v>
      </c>
      <c r="AN16268" s="83">
        <v>3.5014612999999999</v>
      </c>
      <c r="AO16268" s="84">
        <v>800.12683000000004</v>
      </c>
      <c r="AP16268" s="83">
        <v>6506.9277000000002</v>
      </c>
      <c r="AQ16268" s="83">
        <v>0.78748708999999995</v>
      </c>
      <c r="AR16268" s="83">
        <v>-2.7139742</v>
      </c>
      <c r="AU16268" s="91"/>
      <c r="AW16268" s="89"/>
      <c r="BE16268" s="90"/>
      <c r="BF16268" s="84"/>
      <c r="BG16268" s="84">
        <f t="shared" si="256"/>
        <v>47351.5</v>
      </c>
    </row>
    <row r="16269" spans="39:59">
      <c r="AM16269" s="85" t="s">
        <v>16521</v>
      </c>
      <c r="AN16269" s="83">
        <v>3.5014531999999998</v>
      </c>
      <c r="AO16269" s="84">
        <v>799.98974999999996</v>
      </c>
      <c r="AP16269" s="83">
        <v>6507.3280999999997</v>
      </c>
      <c r="AQ16269" s="83">
        <v>0.78748273999999996</v>
      </c>
      <c r="AR16269" s="83">
        <v>-2.7139704</v>
      </c>
      <c r="AU16269" s="91"/>
      <c r="AW16269" s="89"/>
      <c r="BE16269" s="90"/>
      <c r="BF16269" s="84"/>
      <c r="BG16269" s="84">
        <f t="shared" si="256"/>
        <v>47352</v>
      </c>
    </row>
    <row r="16270" spans="39:59">
      <c r="AM16270" s="85" t="s">
        <v>16522</v>
      </c>
      <c r="AN16270" s="83">
        <v>3.5015592999999998</v>
      </c>
      <c r="AO16270" s="84">
        <v>800.02020000000005</v>
      </c>
      <c r="AP16270" s="83">
        <v>6507.7280000000001</v>
      </c>
      <c r="AQ16270" s="83">
        <v>0.78748602000000001</v>
      </c>
      <c r="AR16270" s="83">
        <v>-2.7140732000000001</v>
      </c>
      <c r="AU16270" s="91"/>
      <c r="AW16270" s="89"/>
      <c r="BE16270" s="90"/>
      <c r="BF16270" s="84"/>
      <c r="BG16270" s="84">
        <f t="shared" si="256"/>
        <v>47352.5</v>
      </c>
    </row>
    <row r="16271" spans="39:59">
      <c r="AM16271" s="85" t="s">
        <v>16523</v>
      </c>
      <c r="AN16271" s="83">
        <v>3.5015543</v>
      </c>
      <c r="AO16271" s="84">
        <v>800.03552000000002</v>
      </c>
      <c r="AP16271" s="83">
        <v>6508.1279000000004</v>
      </c>
      <c r="AQ16271" s="83">
        <v>0.78748971000000001</v>
      </c>
      <c r="AR16271" s="83">
        <v>-2.7140645999999999</v>
      </c>
      <c r="AU16271" s="91"/>
      <c r="AW16271" s="89"/>
      <c r="BE16271" s="90"/>
      <c r="BF16271" s="84"/>
      <c r="BG16271" s="84">
        <f t="shared" si="256"/>
        <v>47353</v>
      </c>
    </row>
    <row r="16272" spans="39:59">
      <c r="AM16272" s="85" t="s">
        <v>16524</v>
      </c>
      <c r="AN16272" s="83">
        <v>3.5015551999999999</v>
      </c>
      <c r="AO16272" s="84">
        <v>800.09636999999998</v>
      </c>
      <c r="AP16272" s="83">
        <v>6508.5277999999998</v>
      </c>
      <c r="AQ16272" s="83">
        <v>0.78749055000000001</v>
      </c>
      <c r="AR16272" s="83">
        <v>-2.7140645999999999</v>
      </c>
      <c r="AU16272" s="91"/>
      <c r="AW16272" s="89"/>
      <c r="BE16272" s="90"/>
      <c r="BF16272" s="84"/>
      <c r="BG16272" s="84">
        <f t="shared" si="256"/>
        <v>47353.5</v>
      </c>
    </row>
    <row r="16273" spans="39:59">
      <c r="AM16273" s="85" t="s">
        <v>16525</v>
      </c>
      <c r="AN16273" s="83">
        <v>3.5015415999999999</v>
      </c>
      <c r="AO16273" s="84">
        <v>799.86792000000003</v>
      </c>
      <c r="AP16273" s="83">
        <v>6508.9282000000003</v>
      </c>
      <c r="AQ16273" s="83">
        <v>0.78749740000000001</v>
      </c>
      <c r="AR16273" s="83">
        <v>-2.7140441000000002</v>
      </c>
      <c r="AU16273" s="91"/>
      <c r="AW16273" s="89"/>
      <c r="BE16273" s="90"/>
      <c r="BF16273" s="84"/>
      <c r="BG16273" s="84">
        <f t="shared" si="256"/>
        <v>47354</v>
      </c>
    </row>
    <row r="16274" spans="39:59">
      <c r="AM16274" s="85" t="s">
        <v>16526</v>
      </c>
      <c r="AN16274" s="83">
        <v>3.5016012000000001</v>
      </c>
      <c r="AO16274" s="84">
        <v>799.98974999999996</v>
      </c>
      <c r="AP16274" s="83">
        <v>6509.3280999999997</v>
      </c>
      <c r="AQ16274" s="83">
        <v>0.78753054</v>
      </c>
      <c r="AR16274" s="83">
        <v>-2.7140705999999999</v>
      </c>
      <c r="AU16274" s="91"/>
      <c r="AW16274" s="89"/>
      <c r="BE16274" s="90"/>
      <c r="BF16274" s="84"/>
      <c r="BG16274" s="84">
        <f t="shared" si="256"/>
        <v>47354.5</v>
      </c>
    </row>
    <row r="16275" spans="39:59">
      <c r="AM16275" s="85" t="s">
        <v>16527</v>
      </c>
      <c r="AN16275" s="83">
        <v>3.5016327</v>
      </c>
      <c r="AO16275" s="84">
        <v>799.86785999999995</v>
      </c>
      <c r="AP16275" s="83">
        <v>6509.7280000000001</v>
      </c>
      <c r="AQ16275" s="83">
        <v>0.78758156000000001</v>
      </c>
      <c r="AR16275" s="83">
        <v>-2.714051</v>
      </c>
      <c r="AU16275" s="91"/>
      <c r="AW16275" s="89"/>
      <c r="BE16275" s="90"/>
      <c r="BF16275" s="84"/>
      <c r="BG16275" s="84">
        <f t="shared" si="256"/>
        <v>47355</v>
      </c>
    </row>
    <row r="16276" spans="39:59">
      <c r="AM16276" s="85" t="s">
        <v>16528</v>
      </c>
      <c r="AN16276" s="83">
        <v>3.5016606000000001</v>
      </c>
      <c r="AO16276" s="84">
        <v>800.005</v>
      </c>
      <c r="AP16276" s="83">
        <v>6510.1279000000004</v>
      </c>
      <c r="AQ16276" s="83">
        <v>0.78762679999999996</v>
      </c>
      <c r="AR16276" s="83">
        <v>-2.7140338000000002</v>
      </c>
      <c r="AU16276" s="91"/>
      <c r="AW16276" s="89"/>
      <c r="BE16276" s="90"/>
      <c r="BF16276" s="84"/>
      <c r="BG16276" s="84">
        <f t="shared" si="256"/>
        <v>47355.5</v>
      </c>
    </row>
    <row r="16277" spans="39:59">
      <c r="AM16277" s="85" t="s">
        <v>16529</v>
      </c>
      <c r="AN16277" s="83">
        <v>3.5017744999999998</v>
      </c>
      <c r="AO16277" s="84">
        <v>799.86785999999995</v>
      </c>
      <c r="AP16277" s="83">
        <v>6510.5277999999998</v>
      </c>
      <c r="AQ16277" s="83">
        <v>0.78764027000000003</v>
      </c>
      <c r="AR16277" s="83">
        <v>-2.7141342000000002</v>
      </c>
      <c r="AU16277" s="91"/>
      <c r="AW16277" s="89"/>
      <c r="BE16277" s="90"/>
      <c r="BF16277" s="84"/>
      <c r="BG16277" s="84">
        <f t="shared" si="256"/>
        <v>47356</v>
      </c>
    </row>
    <row r="16278" spans="39:59">
      <c r="AM16278" s="85" t="s">
        <v>16530</v>
      </c>
      <c r="AN16278" s="83">
        <v>3.5017282999999999</v>
      </c>
      <c r="AO16278" s="84">
        <v>800.08118000000002</v>
      </c>
      <c r="AP16278" s="83">
        <v>6510.9282000000003</v>
      </c>
      <c r="AQ16278" s="83">
        <v>0.78763883999999995</v>
      </c>
      <c r="AR16278" s="83">
        <v>-2.7140894000000002</v>
      </c>
      <c r="AU16278" s="91"/>
      <c r="AW16278" s="89"/>
      <c r="BE16278" s="90"/>
      <c r="BF16278" s="84"/>
      <c r="BG16278" s="84">
        <f t="shared" si="256"/>
        <v>47356.5</v>
      </c>
    </row>
    <row r="16279" spans="39:59">
      <c r="AM16279" s="85" t="s">
        <v>16531</v>
      </c>
      <c r="AN16279" s="83">
        <v>3.5017366000000001</v>
      </c>
      <c r="AO16279" s="84">
        <v>799.97448999999995</v>
      </c>
      <c r="AP16279" s="83">
        <v>6511.3280999999997</v>
      </c>
      <c r="AQ16279" s="83">
        <v>0.78763532999999997</v>
      </c>
      <c r="AR16279" s="83">
        <v>-2.7141012999999998</v>
      </c>
      <c r="AU16279" s="91"/>
      <c r="AW16279" s="89"/>
      <c r="BE16279" s="90"/>
      <c r="BF16279" s="84"/>
      <c r="BG16279" s="84">
        <f t="shared" si="256"/>
        <v>47357</v>
      </c>
    </row>
    <row r="16280" spans="39:59">
      <c r="AM16280" s="85" t="s">
        <v>16532</v>
      </c>
      <c r="AN16280" s="83">
        <v>3.5018139000000001</v>
      </c>
      <c r="AO16280" s="84">
        <v>799.91363999999999</v>
      </c>
      <c r="AP16280" s="83">
        <v>6511.7280000000001</v>
      </c>
      <c r="AQ16280" s="83">
        <v>0.78763342000000003</v>
      </c>
      <c r="AR16280" s="83">
        <v>-2.7141804999999999</v>
      </c>
      <c r="AU16280" s="91"/>
      <c r="AW16280" s="89"/>
      <c r="BE16280" s="90"/>
      <c r="BF16280" s="84"/>
      <c r="BG16280" s="84">
        <f t="shared" si="256"/>
        <v>47357.5</v>
      </c>
    </row>
    <row r="16281" spans="39:59">
      <c r="AM16281" s="85" t="s">
        <v>16533</v>
      </c>
      <c r="AN16281" s="83">
        <v>3.5017521</v>
      </c>
      <c r="AO16281" s="84">
        <v>800.05071999999996</v>
      </c>
      <c r="AP16281" s="83">
        <v>6512.1279000000004</v>
      </c>
      <c r="AQ16281" s="83">
        <v>0.78763908000000005</v>
      </c>
      <c r="AR16281" s="83">
        <v>-2.7141130000000002</v>
      </c>
      <c r="AU16281" s="91"/>
      <c r="AW16281" s="89"/>
      <c r="BE16281" s="90"/>
      <c r="BF16281" s="84"/>
      <c r="BG16281" s="84">
        <f t="shared" si="256"/>
        <v>47358</v>
      </c>
    </row>
    <row r="16282" spans="39:59">
      <c r="AM16282" s="85" t="s">
        <v>16534</v>
      </c>
      <c r="AN16282" s="83">
        <v>3.5017798</v>
      </c>
      <c r="AO16282" s="84">
        <v>800.08118000000002</v>
      </c>
      <c r="AP16282" s="83">
        <v>6512.5277999999998</v>
      </c>
      <c r="AQ16282" s="83">
        <v>0.78764873999999996</v>
      </c>
      <c r="AR16282" s="83">
        <v>-2.7141310999999999</v>
      </c>
      <c r="AU16282" s="91"/>
      <c r="AW16282" s="89"/>
      <c r="BE16282" s="90"/>
      <c r="BF16282" s="84"/>
      <c r="BG16282" s="84">
        <f t="shared" si="256"/>
        <v>47358.5</v>
      </c>
    </row>
    <row r="16283" spans="39:59">
      <c r="AM16283" s="85" t="s">
        <v>16535</v>
      </c>
      <c r="AN16283" s="83">
        <v>3.5018687000000002</v>
      </c>
      <c r="AO16283" s="84">
        <v>799.94403</v>
      </c>
      <c r="AP16283" s="83">
        <v>6512.9282000000003</v>
      </c>
      <c r="AQ16283" s="83">
        <v>0.78766566999999998</v>
      </c>
      <c r="AR16283" s="83">
        <v>-2.7142031000000002</v>
      </c>
      <c r="AU16283" s="91"/>
      <c r="AW16283" s="89"/>
      <c r="BE16283" s="90"/>
      <c r="BF16283" s="84"/>
      <c r="BG16283" s="84">
        <f t="shared" si="256"/>
        <v>47359</v>
      </c>
    </row>
    <row r="16284" spans="39:59">
      <c r="AM16284" s="85" t="s">
        <v>16536</v>
      </c>
      <c r="AN16284" s="83">
        <v>3.5018945000000001</v>
      </c>
      <c r="AO16284" s="84">
        <v>800.06592000000001</v>
      </c>
      <c r="AP16284" s="83">
        <v>6513.3280999999997</v>
      </c>
      <c r="AQ16284" s="83">
        <v>0.78767251999999999</v>
      </c>
      <c r="AR16284" s="83">
        <v>-2.7142219999999999</v>
      </c>
      <c r="AU16284" s="91"/>
      <c r="AW16284" s="89"/>
      <c r="BE16284" s="90"/>
      <c r="BF16284" s="84"/>
      <c r="BG16284" s="84">
        <f t="shared" si="256"/>
        <v>47359.5</v>
      </c>
    </row>
    <row r="16285" spans="39:59">
      <c r="AM16285" s="85" t="s">
        <v>16537</v>
      </c>
      <c r="AN16285" s="83">
        <v>3.5019505</v>
      </c>
      <c r="AO16285" s="84">
        <v>800.08118000000002</v>
      </c>
      <c r="AP16285" s="83">
        <v>6513.7280000000001</v>
      </c>
      <c r="AQ16285" s="83">
        <v>0.78767467000000002</v>
      </c>
      <c r="AR16285" s="83">
        <v>-2.7142757999999998</v>
      </c>
      <c r="AU16285" s="91"/>
      <c r="AW16285" s="89"/>
      <c r="BE16285" s="90"/>
      <c r="BF16285" s="84"/>
      <c r="BG16285" s="84">
        <f t="shared" si="256"/>
        <v>47360</v>
      </c>
    </row>
    <row r="16286" spans="39:59">
      <c r="AM16286" s="85" t="s">
        <v>16538</v>
      </c>
      <c r="AN16286" s="83">
        <v>3.5020413000000001</v>
      </c>
      <c r="AO16286" s="84">
        <v>800.02020000000005</v>
      </c>
      <c r="AP16286" s="83">
        <v>6514.1279000000004</v>
      </c>
      <c r="AQ16286" s="83">
        <v>0.78767770999999998</v>
      </c>
      <c r="AR16286" s="83">
        <v>-2.7143636</v>
      </c>
      <c r="AU16286" s="91"/>
      <c r="AW16286" s="89"/>
      <c r="BE16286" s="90"/>
      <c r="BF16286" s="84"/>
      <c r="BG16286" s="84">
        <f t="shared" si="256"/>
        <v>47360.5</v>
      </c>
    </row>
    <row r="16287" spans="39:59">
      <c r="AM16287" s="85" t="s">
        <v>16539</v>
      </c>
      <c r="AN16287" s="83">
        <v>3.5020443999999999</v>
      </c>
      <c r="AO16287" s="84">
        <v>800.02026000000001</v>
      </c>
      <c r="AP16287" s="83">
        <v>6514.5282999999999</v>
      </c>
      <c r="AQ16287" s="83">
        <v>0.78767639</v>
      </c>
      <c r="AR16287" s="83">
        <v>-2.7143681000000002</v>
      </c>
      <c r="AU16287" s="91"/>
      <c r="AW16287" s="89"/>
      <c r="BE16287" s="90"/>
      <c r="BF16287" s="84"/>
      <c r="BG16287" s="84">
        <f t="shared" si="256"/>
        <v>47361</v>
      </c>
    </row>
    <row r="16288" spans="39:59">
      <c r="AM16288" s="85" t="s">
        <v>16540</v>
      </c>
      <c r="AN16288" s="83">
        <v>3.5021507999999999</v>
      </c>
      <c r="AO16288" s="84">
        <v>800.11157000000003</v>
      </c>
      <c r="AP16288" s="83">
        <v>6514.9282000000003</v>
      </c>
      <c r="AQ16288" s="83">
        <v>0.78768532999999996</v>
      </c>
      <c r="AR16288" s="83">
        <v>-2.7144653999999999</v>
      </c>
      <c r="AU16288" s="91"/>
      <c r="AW16288" s="89"/>
      <c r="BE16288" s="90"/>
      <c r="BF16288" s="84"/>
      <c r="BG16288" s="84">
        <f t="shared" si="256"/>
        <v>47361.5</v>
      </c>
    </row>
    <row r="16289" spans="39:59">
      <c r="AM16289" s="85" t="s">
        <v>16541</v>
      </c>
      <c r="AN16289" s="83">
        <v>3.5022011000000002</v>
      </c>
      <c r="AO16289" s="84">
        <v>800.15734999999995</v>
      </c>
      <c r="AP16289" s="83">
        <v>6515.3280999999997</v>
      </c>
      <c r="AQ16289" s="83">
        <v>0.78769201</v>
      </c>
      <c r="AR16289" s="83">
        <v>-2.7145090000000001</v>
      </c>
      <c r="AU16289" s="91"/>
      <c r="AW16289" s="89"/>
      <c r="BE16289" s="90"/>
      <c r="BF16289" s="84"/>
      <c r="BG16289" s="84">
        <f t="shared" si="256"/>
        <v>47362</v>
      </c>
    </row>
    <row r="16290" spans="39:59">
      <c r="AM16290" s="85" t="s">
        <v>16542</v>
      </c>
      <c r="AN16290" s="83">
        <v>3.5022655</v>
      </c>
      <c r="AO16290" s="84">
        <v>800.08118000000002</v>
      </c>
      <c r="AP16290" s="83">
        <v>6515.7280000000001</v>
      </c>
      <c r="AQ16290" s="83">
        <v>0.78769582999999999</v>
      </c>
      <c r="AR16290" s="83">
        <v>-2.7145695999999999</v>
      </c>
      <c r="AU16290" s="91"/>
      <c r="AW16290" s="89"/>
      <c r="BE16290" s="90"/>
      <c r="BF16290" s="84"/>
      <c r="BG16290" s="84">
        <f t="shared" si="256"/>
        <v>47362.5</v>
      </c>
    </row>
    <row r="16291" spans="39:59">
      <c r="AM16291" s="85" t="s">
        <v>16543</v>
      </c>
      <c r="AN16291" s="83">
        <v>3.5023043</v>
      </c>
      <c r="AO16291" s="84">
        <v>799.92882999999995</v>
      </c>
      <c r="AP16291" s="83">
        <v>6516.1279000000004</v>
      </c>
      <c r="AQ16291" s="83">
        <v>0.78769279000000003</v>
      </c>
      <c r="AR16291" s="83">
        <v>-2.7146115000000002</v>
      </c>
      <c r="AU16291" s="91"/>
      <c r="AW16291" s="89"/>
      <c r="BE16291" s="90"/>
      <c r="BF16291" s="84"/>
      <c r="BG16291" s="84">
        <f t="shared" si="256"/>
        <v>47363</v>
      </c>
    </row>
    <row r="16292" spans="39:59">
      <c r="AM16292" s="85" t="s">
        <v>16544</v>
      </c>
      <c r="AN16292" s="83">
        <v>3.5023455999999999</v>
      </c>
      <c r="AO16292" s="84">
        <v>800.02020000000005</v>
      </c>
      <c r="AP16292" s="83">
        <v>6516.5282999999999</v>
      </c>
      <c r="AQ16292" s="83">
        <v>0.78769243</v>
      </c>
      <c r="AR16292" s="83">
        <v>-2.7146533000000002</v>
      </c>
      <c r="AU16292" s="91"/>
      <c r="AW16292" s="89"/>
      <c r="BE16292" s="90"/>
      <c r="BF16292" s="84"/>
      <c r="BG16292" s="84">
        <f t="shared" si="256"/>
        <v>47363.5</v>
      </c>
    </row>
    <row r="16293" spans="39:59">
      <c r="AM16293" s="85" t="s">
        <v>16545</v>
      </c>
      <c r="AN16293" s="83">
        <v>3.5023607999999999</v>
      </c>
      <c r="AO16293" s="84">
        <v>800.09636999999998</v>
      </c>
      <c r="AP16293" s="83">
        <v>6516.9282000000003</v>
      </c>
      <c r="AQ16293" s="83">
        <v>0.78769314000000001</v>
      </c>
      <c r="AR16293" s="83">
        <v>-2.7146675999999998</v>
      </c>
      <c r="AU16293" s="91"/>
      <c r="AW16293" s="89"/>
      <c r="BE16293" s="90"/>
      <c r="BF16293" s="84"/>
      <c r="BG16293" s="84">
        <f t="shared" si="256"/>
        <v>47364</v>
      </c>
    </row>
    <row r="16294" spans="39:59">
      <c r="AM16294" s="85" t="s">
        <v>16546</v>
      </c>
      <c r="AN16294" s="83">
        <v>3.5023602999999999</v>
      </c>
      <c r="AO16294" s="84">
        <v>800.03545999999994</v>
      </c>
      <c r="AP16294" s="83">
        <v>6517.3280999999997</v>
      </c>
      <c r="AQ16294" s="83">
        <v>0.78769213000000005</v>
      </c>
      <c r="AR16294" s="83">
        <v>-2.7146683</v>
      </c>
      <c r="AU16294" s="91"/>
      <c r="AW16294" s="89"/>
      <c r="BE16294" s="90"/>
      <c r="BF16294" s="84"/>
      <c r="BG16294" s="84">
        <f t="shared" si="256"/>
        <v>47364.5</v>
      </c>
    </row>
    <row r="16295" spans="39:59">
      <c r="AM16295" s="85" t="s">
        <v>16547</v>
      </c>
      <c r="AN16295" s="83">
        <v>3.5022935999999998</v>
      </c>
      <c r="AO16295" s="84">
        <v>799.98974999999996</v>
      </c>
      <c r="AP16295" s="83">
        <v>6517.7285000000002</v>
      </c>
      <c r="AQ16295" s="83">
        <v>0.78769051999999995</v>
      </c>
      <c r="AR16295" s="83">
        <v>-2.7146029</v>
      </c>
      <c r="AU16295" s="91"/>
      <c r="AW16295" s="89"/>
      <c r="BE16295" s="90"/>
      <c r="BF16295" s="84"/>
      <c r="BG16295" s="84">
        <f t="shared" si="256"/>
        <v>47365</v>
      </c>
    </row>
    <row r="16296" spans="39:59">
      <c r="AM16296" s="85" t="s">
        <v>16548</v>
      </c>
      <c r="AN16296" s="83">
        <v>3.5023007000000002</v>
      </c>
      <c r="AO16296" s="84">
        <v>800.05065999999999</v>
      </c>
      <c r="AP16296" s="83">
        <v>6518.1283999999996</v>
      </c>
      <c r="AQ16296" s="83">
        <v>0.78768313000000001</v>
      </c>
      <c r="AR16296" s="83">
        <v>-2.7146175000000001</v>
      </c>
      <c r="AU16296" s="91"/>
      <c r="AW16296" s="89"/>
      <c r="BE16296" s="90"/>
      <c r="BF16296" s="84"/>
      <c r="BG16296" s="84">
        <f t="shared" si="256"/>
        <v>47365.5</v>
      </c>
    </row>
    <row r="16297" spans="39:59">
      <c r="AM16297" s="85" t="s">
        <v>16549</v>
      </c>
      <c r="AN16297" s="83">
        <v>3.5023114999999998</v>
      </c>
      <c r="AO16297" s="84">
        <v>800.11157000000003</v>
      </c>
      <c r="AP16297" s="83">
        <v>6518.5282999999999</v>
      </c>
      <c r="AQ16297" s="83">
        <v>0.78767967000000005</v>
      </c>
      <c r="AR16297" s="83">
        <v>-2.7146317999999998</v>
      </c>
      <c r="AU16297" s="91"/>
      <c r="AW16297" s="89"/>
      <c r="BE16297" s="90"/>
      <c r="BF16297" s="84"/>
      <c r="BG16297" s="84">
        <f t="shared" si="256"/>
        <v>47366</v>
      </c>
    </row>
    <row r="16298" spans="39:59">
      <c r="AM16298" s="85" t="s">
        <v>16550</v>
      </c>
      <c r="AN16298" s="83">
        <v>3.5023232000000002</v>
      </c>
      <c r="AO16298" s="84">
        <v>800.09636999999998</v>
      </c>
      <c r="AP16298" s="83">
        <v>6518.9282000000003</v>
      </c>
      <c r="AQ16298" s="83">
        <v>0.78767978999999999</v>
      </c>
      <c r="AR16298" s="83">
        <v>-2.7146435000000002</v>
      </c>
      <c r="AU16298" s="91"/>
      <c r="AW16298" s="89"/>
      <c r="BE16298" s="90"/>
      <c r="BF16298" s="84"/>
      <c r="BG16298" s="84">
        <f t="shared" si="256"/>
        <v>47366.5</v>
      </c>
    </row>
    <row r="16299" spans="39:59">
      <c r="AM16299" s="85" t="s">
        <v>16551</v>
      </c>
      <c r="AN16299" s="83">
        <v>3.5023374999999999</v>
      </c>
      <c r="AO16299" s="84">
        <v>800.14209000000005</v>
      </c>
      <c r="AP16299" s="83">
        <v>6519.3285999999998</v>
      </c>
      <c r="AQ16299" s="83">
        <v>0.78767686999999997</v>
      </c>
      <c r="AR16299" s="83">
        <v>-2.7146606000000002</v>
      </c>
      <c r="AU16299" s="91"/>
      <c r="AW16299" s="89"/>
      <c r="BE16299" s="90"/>
      <c r="BF16299" s="84"/>
      <c r="BG16299" s="84">
        <f t="shared" si="256"/>
        <v>47367</v>
      </c>
    </row>
    <row r="16300" spans="39:59">
      <c r="AM16300" s="85" t="s">
        <v>16552</v>
      </c>
      <c r="AN16300" s="83">
        <v>3.5022633000000001</v>
      </c>
      <c r="AO16300" s="84">
        <v>800.09636999999998</v>
      </c>
      <c r="AP16300" s="83">
        <v>6519.7285000000002</v>
      </c>
      <c r="AQ16300" s="83">
        <v>0.78767467000000002</v>
      </c>
      <c r="AR16300" s="83">
        <v>-2.7145885999999999</v>
      </c>
      <c r="AU16300" s="91"/>
      <c r="AW16300" s="89"/>
      <c r="BE16300" s="90"/>
      <c r="BF16300" s="84"/>
      <c r="BG16300" s="84">
        <f t="shared" si="256"/>
        <v>47367.5</v>
      </c>
    </row>
    <row r="16301" spans="39:59">
      <c r="AM16301" s="85" t="s">
        <v>16553</v>
      </c>
      <c r="AN16301" s="83">
        <v>3.5021520000000002</v>
      </c>
      <c r="AO16301" s="84">
        <v>800.12689</v>
      </c>
      <c r="AP16301" s="83">
        <v>6520.1283999999996</v>
      </c>
      <c r="AQ16301" s="83">
        <v>0.78766912</v>
      </c>
      <c r="AR16301" s="83">
        <v>-2.7144827999999999</v>
      </c>
      <c r="AU16301" s="91"/>
      <c r="AW16301" s="89"/>
      <c r="BE16301" s="90"/>
      <c r="BF16301" s="84"/>
      <c r="BG16301" s="84">
        <f t="shared" si="256"/>
        <v>47368</v>
      </c>
    </row>
    <row r="16302" spans="39:59">
      <c r="AM16302" s="85" t="s">
        <v>16554</v>
      </c>
      <c r="AN16302" s="83">
        <v>3.5021715000000002</v>
      </c>
      <c r="AO16302" s="84">
        <v>800.05071999999996</v>
      </c>
      <c r="AP16302" s="83">
        <v>6520.5288</v>
      </c>
      <c r="AQ16302" s="83">
        <v>0.78766948000000003</v>
      </c>
      <c r="AR16302" s="83">
        <v>-2.7145020999999998</v>
      </c>
      <c r="AU16302" s="91"/>
      <c r="AW16302" s="89"/>
      <c r="BE16302" s="90"/>
      <c r="BF16302" s="84"/>
      <c r="BG16302" s="84">
        <f t="shared" si="256"/>
        <v>47368.5</v>
      </c>
    </row>
    <row r="16303" spans="39:59">
      <c r="AM16303" s="85" t="s">
        <v>16555</v>
      </c>
      <c r="AN16303" s="83">
        <v>3.5022272999999999</v>
      </c>
      <c r="AO16303" s="84">
        <v>800.08118000000002</v>
      </c>
      <c r="AP16303" s="83">
        <v>6520.9287000000004</v>
      </c>
      <c r="AQ16303" s="83">
        <v>0.78768629000000001</v>
      </c>
      <c r="AR16303" s="83">
        <v>-2.7145410000000001</v>
      </c>
      <c r="AU16303" s="91"/>
      <c r="AW16303" s="89"/>
      <c r="BE16303" s="90"/>
      <c r="BF16303" s="84"/>
      <c r="BG16303" s="84">
        <f t="shared" si="256"/>
        <v>47369</v>
      </c>
    </row>
    <row r="16304" spans="39:59">
      <c r="AM16304" s="85" t="s">
        <v>16556</v>
      </c>
      <c r="AN16304" s="83">
        <v>3.5022780999999998</v>
      </c>
      <c r="AO16304" s="84">
        <v>800.02020000000005</v>
      </c>
      <c r="AP16304" s="83">
        <v>6521.3285999999998</v>
      </c>
      <c r="AQ16304" s="83">
        <v>0.78771930999999995</v>
      </c>
      <c r="AR16304" s="83">
        <v>-2.7145587999999998</v>
      </c>
      <c r="AU16304" s="91"/>
      <c r="AW16304" s="89"/>
      <c r="BE16304" s="90"/>
      <c r="BF16304" s="84"/>
      <c r="BG16304" s="84">
        <f t="shared" si="256"/>
        <v>47369.5</v>
      </c>
    </row>
    <row r="16305" spans="39:59">
      <c r="AM16305" s="85" t="s">
        <v>16557</v>
      </c>
      <c r="AN16305" s="83">
        <v>3.5022384999999998</v>
      </c>
      <c r="AO16305" s="84">
        <v>800.08118000000002</v>
      </c>
      <c r="AP16305" s="83">
        <v>6521.7285000000002</v>
      </c>
      <c r="AQ16305" s="83">
        <v>0.78772931999999996</v>
      </c>
      <c r="AR16305" s="83">
        <v>-2.7145092000000002</v>
      </c>
      <c r="AU16305" s="91"/>
      <c r="AW16305" s="89"/>
      <c r="BE16305" s="90"/>
      <c r="BF16305" s="84"/>
      <c r="BG16305" s="84">
        <f t="shared" si="256"/>
        <v>47370</v>
      </c>
    </row>
    <row r="16306" spans="39:59">
      <c r="AM16306" s="85" t="s">
        <v>16558</v>
      </c>
      <c r="AN16306" s="83">
        <v>3.5022068000000002</v>
      </c>
      <c r="AO16306" s="84">
        <v>800.11157000000003</v>
      </c>
      <c r="AP16306" s="83">
        <v>6522.1288999999997</v>
      </c>
      <c r="AQ16306" s="83">
        <v>0.78773915999999999</v>
      </c>
      <c r="AR16306" s="83">
        <v>-2.7144675</v>
      </c>
      <c r="AU16306" s="91"/>
      <c r="AW16306" s="89"/>
      <c r="BE16306" s="90"/>
      <c r="BF16306" s="84"/>
      <c r="BG16306" s="84">
        <f t="shared" si="256"/>
        <v>47370.5</v>
      </c>
    </row>
    <row r="16307" spans="39:59">
      <c r="AM16307" s="85" t="s">
        <v>16559</v>
      </c>
      <c r="AN16307" s="83">
        <v>3.5021309999999999</v>
      </c>
      <c r="AO16307" s="84">
        <v>800.11157000000003</v>
      </c>
      <c r="AP16307" s="83">
        <v>6522.5288</v>
      </c>
      <c r="AQ16307" s="83">
        <v>0.78774213999999998</v>
      </c>
      <c r="AR16307" s="83">
        <v>-2.7143888</v>
      </c>
      <c r="AU16307" s="91"/>
      <c r="AW16307" s="89"/>
      <c r="BE16307" s="90"/>
      <c r="BF16307" s="84"/>
      <c r="BG16307" s="84">
        <f t="shared" si="256"/>
        <v>47371</v>
      </c>
    </row>
    <row r="16308" spans="39:59">
      <c r="AM16308" s="85" t="s">
        <v>16560</v>
      </c>
      <c r="AN16308" s="83">
        <v>3.5021548</v>
      </c>
      <c r="AO16308" s="84">
        <v>800.11157000000003</v>
      </c>
      <c r="AP16308" s="83">
        <v>6522.9287000000004</v>
      </c>
      <c r="AQ16308" s="83">
        <v>0.78774153999999996</v>
      </c>
      <c r="AR16308" s="83">
        <v>-2.7144132000000001</v>
      </c>
      <c r="AU16308" s="91"/>
      <c r="AW16308" s="89"/>
      <c r="BE16308" s="90"/>
      <c r="BF16308" s="84"/>
      <c r="BG16308" s="84">
        <f t="shared" si="256"/>
        <v>47371.5</v>
      </c>
    </row>
    <row r="16309" spans="39:59">
      <c r="AM16309" s="85" t="s">
        <v>16561</v>
      </c>
      <c r="AN16309" s="83">
        <v>3.5022272999999999</v>
      </c>
      <c r="AO16309" s="84">
        <v>800.06592000000001</v>
      </c>
      <c r="AP16309" s="83">
        <v>6523.3290999999999</v>
      </c>
      <c r="AQ16309" s="83">
        <v>0.78775322000000003</v>
      </c>
      <c r="AR16309" s="83">
        <v>-2.7144740000000001</v>
      </c>
      <c r="AU16309" s="91"/>
      <c r="AW16309" s="89"/>
      <c r="BE16309" s="90"/>
      <c r="BF16309" s="84"/>
      <c r="BG16309" s="84">
        <f t="shared" si="256"/>
        <v>47372</v>
      </c>
    </row>
    <row r="16310" spans="39:59">
      <c r="AM16310" s="85" t="s">
        <v>16562</v>
      </c>
      <c r="AN16310" s="83">
        <v>3.5021819999999999</v>
      </c>
      <c r="AO16310" s="84">
        <v>800.14209000000005</v>
      </c>
      <c r="AP16310" s="83">
        <v>6523.7290000000003</v>
      </c>
      <c r="AQ16310" s="83">
        <v>0.7877866</v>
      </c>
      <c r="AR16310" s="83">
        <v>-2.7143953000000001</v>
      </c>
      <c r="AU16310" s="91"/>
      <c r="AW16310" s="89"/>
      <c r="BE16310" s="90"/>
      <c r="BF16310" s="84"/>
      <c r="BG16310" s="84">
        <f t="shared" si="256"/>
        <v>47372.5</v>
      </c>
    </row>
    <row r="16311" spans="39:59">
      <c r="AM16311" s="85" t="s">
        <v>16563</v>
      </c>
      <c r="AN16311" s="83">
        <v>3.502151</v>
      </c>
      <c r="AO16311" s="84">
        <v>800.09636999999998</v>
      </c>
      <c r="AP16311" s="83">
        <v>6524.1288999999997</v>
      </c>
      <c r="AQ16311" s="83">
        <v>0.78782271999999998</v>
      </c>
      <c r="AR16311" s="83">
        <v>-2.7143283</v>
      </c>
      <c r="AU16311" s="91"/>
      <c r="AW16311" s="89"/>
      <c r="BE16311" s="90"/>
      <c r="BF16311" s="84"/>
      <c r="BG16311" s="84">
        <f t="shared" si="256"/>
        <v>47373</v>
      </c>
    </row>
    <row r="16312" spans="39:59">
      <c r="AM16312" s="85" t="s">
        <v>16564</v>
      </c>
      <c r="AN16312" s="83">
        <v>3.5022144000000002</v>
      </c>
      <c r="AO16312" s="84">
        <v>800.11157000000003</v>
      </c>
      <c r="AP16312" s="83">
        <v>6524.5288</v>
      </c>
      <c r="AQ16312" s="83">
        <v>0.78786473999999995</v>
      </c>
      <c r="AR16312" s="83">
        <v>-2.7143497000000001</v>
      </c>
      <c r="AU16312" s="91"/>
      <c r="AW16312" s="89"/>
      <c r="BE16312" s="90"/>
      <c r="BF16312" s="84"/>
      <c r="BG16312" s="84">
        <f t="shared" si="256"/>
        <v>47373.5</v>
      </c>
    </row>
    <row r="16313" spans="39:59">
      <c r="AM16313" s="85" t="s">
        <v>16565</v>
      </c>
      <c r="AN16313" s="83">
        <v>3.5022275</v>
      </c>
      <c r="AO16313" s="84">
        <v>800.03552000000002</v>
      </c>
      <c r="AP16313" s="83">
        <v>6524.9291999999996</v>
      </c>
      <c r="AQ16313" s="83">
        <v>0.78791230999999995</v>
      </c>
      <c r="AR16313" s="83">
        <v>-2.7143152000000002</v>
      </c>
      <c r="AU16313" s="91"/>
      <c r="AW16313" s="89"/>
      <c r="BE16313" s="90"/>
      <c r="BF16313" s="84"/>
      <c r="BG16313" s="84">
        <f t="shared" si="256"/>
        <v>47374</v>
      </c>
    </row>
    <row r="16314" spans="39:59">
      <c r="AM16314" s="85" t="s">
        <v>16566</v>
      </c>
      <c r="AN16314" s="83">
        <v>3.5022855000000002</v>
      </c>
      <c r="AO16314" s="84">
        <v>800.005</v>
      </c>
      <c r="AP16314" s="83">
        <v>6525.3290999999999</v>
      </c>
      <c r="AQ16314" s="83">
        <v>0.78793144000000004</v>
      </c>
      <c r="AR16314" s="83">
        <v>-2.7143540000000002</v>
      </c>
      <c r="AU16314" s="91"/>
      <c r="AW16314" s="89"/>
      <c r="BE16314" s="90"/>
      <c r="BF16314" s="84"/>
      <c r="BG16314" s="84">
        <f t="shared" si="256"/>
        <v>47374.5</v>
      </c>
    </row>
    <row r="16315" spans="39:59">
      <c r="AM16315" s="85" t="s">
        <v>16567</v>
      </c>
      <c r="AN16315" s="83">
        <v>3.5023059999999999</v>
      </c>
      <c r="AO16315" s="84">
        <v>799.95934999999997</v>
      </c>
      <c r="AP16315" s="83">
        <v>6525.7290000000003</v>
      </c>
      <c r="AQ16315" s="83">
        <v>0.78793537999999996</v>
      </c>
      <c r="AR16315" s="83">
        <v>-2.7143706999999999</v>
      </c>
      <c r="AU16315" s="91"/>
      <c r="AW16315" s="89"/>
      <c r="BE16315" s="90"/>
      <c r="BF16315" s="84"/>
      <c r="BG16315" s="84">
        <f t="shared" si="256"/>
        <v>47375</v>
      </c>
    </row>
    <row r="16316" spans="39:59">
      <c r="AM16316" s="85" t="s">
        <v>16568</v>
      </c>
      <c r="AN16316" s="83">
        <v>3.5023493999999999</v>
      </c>
      <c r="AO16316" s="84">
        <v>800.005</v>
      </c>
      <c r="AP16316" s="83">
        <v>6526.1293999999998</v>
      </c>
      <c r="AQ16316" s="83">
        <v>0.78793073000000002</v>
      </c>
      <c r="AR16316" s="83">
        <v>-2.7144186000000001</v>
      </c>
      <c r="AU16316" s="91"/>
      <c r="AW16316" s="89"/>
      <c r="BE16316" s="90"/>
      <c r="BF16316" s="84"/>
      <c r="BG16316" s="84">
        <f t="shared" si="256"/>
        <v>47375.5</v>
      </c>
    </row>
    <row r="16317" spans="39:59">
      <c r="AM16317" s="85" t="s">
        <v>16569</v>
      </c>
      <c r="AN16317" s="83">
        <v>3.5021732000000001</v>
      </c>
      <c r="AO16317" s="84">
        <v>799.95934999999997</v>
      </c>
      <c r="AP16317" s="83">
        <v>6526.5293000000001</v>
      </c>
      <c r="AQ16317" s="83">
        <v>0.78792101000000003</v>
      </c>
      <c r="AR16317" s="83">
        <v>-2.7142521999999998</v>
      </c>
      <c r="AU16317" s="91"/>
      <c r="AW16317" s="89"/>
      <c r="BE16317" s="90"/>
      <c r="BF16317" s="84"/>
      <c r="BG16317" s="84">
        <f t="shared" si="256"/>
        <v>47376</v>
      </c>
    </row>
    <row r="16318" spans="39:59">
      <c r="AM16318" s="85" t="s">
        <v>16570</v>
      </c>
      <c r="AN16318" s="83">
        <v>3.5021715000000002</v>
      </c>
      <c r="AO16318" s="84">
        <v>800.05065999999999</v>
      </c>
      <c r="AP16318" s="83">
        <v>6526.9291999999996</v>
      </c>
      <c r="AQ16318" s="83">
        <v>0.78791909999999998</v>
      </c>
      <c r="AR16318" s="83">
        <v>-2.7142525000000002</v>
      </c>
      <c r="AU16318" s="91"/>
      <c r="AW16318" s="89"/>
      <c r="BE16318" s="90"/>
      <c r="BF16318" s="84"/>
      <c r="BG16318" s="84">
        <f t="shared" si="256"/>
        <v>47376.5</v>
      </c>
    </row>
    <row r="16319" spans="39:59">
      <c r="AM16319" s="85" t="s">
        <v>16571</v>
      </c>
      <c r="AN16319" s="83">
        <v>3.5022731</v>
      </c>
      <c r="AO16319" s="84">
        <v>799.91363999999999</v>
      </c>
      <c r="AP16319" s="83">
        <v>6527.3290999999999</v>
      </c>
      <c r="AQ16319" s="83">
        <v>0.78791571000000005</v>
      </c>
      <c r="AR16319" s="83">
        <v>-2.7143573999999999</v>
      </c>
      <c r="AU16319" s="91"/>
      <c r="AW16319" s="89"/>
      <c r="BE16319" s="90"/>
      <c r="BF16319" s="84"/>
      <c r="BG16319" s="84">
        <f t="shared" si="256"/>
        <v>47377</v>
      </c>
    </row>
    <row r="16320" spans="39:59">
      <c r="AM16320" s="85" t="s">
        <v>16572</v>
      </c>
      <c r="AN16320" s="83">
        <v>3.5023537</v>
      </c>
      <c r="AO16320" s="84">
        <v>799.85271999999998</v>
      </c>
      <c r="AP16320" s="83">
        <v>6527.7295000000004</v>
      </c>
      <c r="AQ16320" s="83">
        <v>0.78791153000000003</v>
      </c>
      <c r="AR16320" s="83">
        <v>-2.714442</v>
      </c>
      <c r="AU16320" s="91"/>
      <c r="AW16320" s="89"/>
      <c r="BE16320" s="90"/>
      <c r="BF16320" s="84"/>
      <c r="BG16320" s="84">
        <f t="shared" si="256"/>
        <v>47377.5</v>
      </c>
    </row>
    <row r="16321" spans="39:59">
      <c r="AM16321" s="85" t="s">
        <v>16573</v>
      </c>
      <c r="AN16321" s="83">
        <v>3.5024666999999998</v>
      </c>
      <c r="AO16321" s="84">
        <v>800.08118000000002</v>
      </c>
      <c r="AP16321" s="83">
        <v>6528.1293999999998</v>
      </c>
      <c r="AQ16321" s="83">
        <v>0.78790057000000002</v>
      </c>
      <c r="AR16321" s="83">
        <v>-2.7145662000000002</v>
      </c>
      <c r="AU16321" s="91"/>
      <c r="AW16321" s="89"/>
      <c r="BE16321" s="90"/>
      <c r="BF16321" s="84"/>
      <c r="BG16321" s="84">
        <f t="shared" si="256"/>
        <v>47378</v>
      </c>
    </row>
    <row r="16322" spans="39:59">
      <c r="AM16322" s="85" t="s">
        <v>16574</v>
      </c>
      <c r="AN16322" s="83">
        <v>3.5024052000000001</v>
      </c>
      <c r="AO16322" s="84">
        <v>799.94403</v>
      </c>
      <c r="AP16322" s="83">
        <v>6528.5293000000001</v>
      </c>
      <c r="AQ16322" s="83">
        <v>0.78789233999999997</v>
      </c>
      <c r="AR16322" s="83">
        <v>-2.7145128000000001</v>
      </c>
      <c r="AU16322" s="91"/>
      <c r="AW16322" s="89"/>
      <c r="BE16322" s="90"/>
      <c r="BF16322" s="84"/>
      <c r="BG16322" s="84">
        <f t="shared" si="256"/>
        <v>47378.5</v>
      </c>
    </row>
    <row r="16323" spans="39:59">
      <c r="AM16323" s="85" t="s">
        <v>16575</v>
      </c>
      <c r="AN16323" s="83">
        <v>3.5024533</v>
      </c>
      <c r="AO16323" s="84">
        <v>800.09636999999998</v>
      </c>
      <c r="AP16323" s="83">
        <v>6528.9296999999997</v>
      </c>
      <c r="AQ16323" s="83">
        <v>0.78788692000000005</v>
      </c>
      <c r="AR16323" s="83">
        <v>-2.7145665000000001</v>
      </c>
      <c r="AU16323" s="91"/>
      <c r="AW16323" s="89"/>
      <c r="BE16323" s="90"/>
      <c r="BF16323" s="84"/>
      <c r="BG16323" s="84">
        <f t="shared" si="256"/>
        <v>47379</v>
      </c>
    </row>
    <row r="16324" spans="39:59">
      <c r="AM16324" s="85" t="s">
        <v>16576</v>
      </c>
      <c r="AN16324" s="83">
        <v>3.5025210000000002</v>
      </c>
      <c r="AO16324" s="84">
        <v>800.005</v>
      </c>
      <c r="AP16324" s="83">
        <v>6529.3296</v>
      </c>
      <c r="AQ16324" s="83">
        <v>0.78788722</v>
      </c>
      <c r="AR16324" s="83">
        <v>-2.7146338999999999</v>
      </c>
      <c r="AU16324" s="91"/>
      <c r="AW16324" s="89"/>
      <c r="BE16324" s="90"/>
      <c r="BF16324" s="84"/>
      <c r="BG16324" s="84">
        <f t="shared" si="256"/>
        <v>47379.5</v>
      </c>
    </row>
    <row r="16325" spans="39:59">
      <c r="AM16325" s="85" t="s">
        <v>16577</v>
      </c>
      <c r="AN16325" s="83">
        <v>3.5025442</v>
      </c>
      <c r="AO16325" s="84">
        <v>799.92882999999995</v>
      </c>
      <c r="AP16325" s="83">
        <v>6529.7295000000004</v>
      </c>
      <c r="AQ16325" s="83">
        <v>0.78787488000000006</v>
      </c>
      <c r="AR16325" s="83">
        <v>-2.7146691999999999</v>
      </c>
      <c r="AU16325" s="91"/>
      <c r="AW16325" s="89"/>
      <c r="BE16325" s="90"/>
      <c r="BF16325" s="84"/>
      <c r="BG16325" s="84">
        <f t="shared" ref="BG16325:BG16388" si="257">BG16324+0.5</f>
        <v>47380</v>
      </c>
    </row>
    <row r="16326" spans="39:59">
      <c r="AM16326" s="85" t="s">
        <v>16578</v>
      </c>
      <c r="AN16326" s="83">
        <v>3.5025973000000001</v>
      </c>
      <c r="AO16326" s="84">
        <v>800.09636999999998</v>
      </c>
      <c r="AP16326" s="83">
        <v>6530.1293999999998</v>
      </c>
      <c r="AQ16326" s="83">
        <v>0.78786701000000003</v>
      </c>
      <c r="AR16326" s="83">
        <v>-2.7147302999999998</v>
      </c>
      <c r="AU16326" s="91"/>
      <c r="AW16326" s="89"/>
      <c r="BE16326" s="90"/>
      <c r="BF16326" s="84"/>
      <c r="BG16326" s="84">
        <f t="shared" si="257"/>
        <v>47380.5</v>
      </c>
    </row>
    <row r="16327" spans="39:59">
      <c r="AM16327" s="85" t="s">
        <v>16579</v>
      </c>
      <c r="AN16327" s="83">
        <v>3.5026035000000002</v>
      </c>
      <c r="AO16327" s="84">
        <v>800.14209000000005</v>
      </c>
      <c r="AP16327" s="83">
        <v>6530.5298000000003</v>
      </c>
      <c r="AQ16327" s="83">
        <v>0.78786385000000003</v>
      </c>
      <c r="AR16327" s="83">
        <v>-2.7147396000000001</v>
      </c>
      <c r="AU16327" s="91"/>
      <c r="AW16327" s="89"/>
      <c r="BE16327" s="90"/>
      <c r="BF16327" s="84"/>
      <c r="BG16327" s="84">
        <f t="shared" si="257"/>
        <v>47381</v>
      </c>
    </row>
    <row r="16328" spans="39:59">
      <c r="AM16328" s="85" t="s">
        <v>16580</v>
      </c>
      <c r="AN16328" s="83">
        <v>3.5026733999999999</v>
      </c>
      <c r="AO16328" s="84">
        <v>799.97455000000002</v>
      </c>
      <c r="AP16328" s="83">
        <v>6530.9296999999997</v>
      </c>
      <c r="AQ16328" s="83">
        <v>0.78785974000000003</v>
      </c>
      <c r="AR16328" s="83">
        <v>-2.7148137000000001</v>
      </c>
      <c r="AU16328" s="91"/>
      <c r="AW16328" s="89"/>
      <c r="BE16328" s="90"/>
      <c r="BF16328" s="84"/>
      <c r="BG16328" s="84">
        <f t="shared" si="257"/>
        <v>47381.5</v>
      </c>
    </row>
    <row r="16329" spans="39:59">
      <c r="AM16329" s="85" t="s">
        <v>16581</v>
      </c>
      <c r="AN16329" s="83">
        <v>3.5026426000000002</v>
      </c>
      <c r="AO16329" s="84">
        <v>799.94403</v>
      </c>
      <c r="AP16329" s="83">
        <v>6531.3296</v>
      </c>
      <c r="AQ16329" s="83">
        <v>0.78785269999999996</v>
      </c>
      <c r="AR16329" s="83">
        <v>-2.7147899</v>
      </c>
      <c r="AU16329" s="91"/>
      <c r="AW16329" s="89"/>
      <c r="BE16329" s="90"/>
      <c r="BF16329" s="84"/>
      <c r="BG16329" s="84">
        <f t="shared" si="257"/>
        <v>47382</v>
      </c>
    </row>
    <row r="16330" spans="39:59">
      <c r="AM16330" s="85" t="s">
        <v>16582</v>
      </c>
      <c r="AN16330" s="83">
        <v>3.5027040999999999</v>
      </c>
      <c r="AO16330" s="84">
        <v>800.17255</v>
      </c>
      <c r="AP16330" s="83">
        <v>6531.73</v>
      </c>
      <c r="AQ16330" s="83">
        <v>0.78785210999999999</v>
      </c>
      <c r="AR16330" s="83">
        <v>-2.7148520999999999</v>
      </c>
      <c r="AU16330" s="91"/>
      <c r="AW16330" s="89"/>
      <c r="BE16330" s="90"/>
      <c r="BF16330" s="84"/>
      <c r="BG16330" s="84">
        <f t="shared" si="257"/>
        <v>47382.5</v>
      </c>
    </row>
    <row r="16331" spans="39:59">
      <c r="AM16331" s="85" t="s">
        <v>16583</v>
      </c>
      <c r="AN16331" s="83">
        <v>3.5027306</v>
      </c>
      <c r="AO16331" s="84">
        <v>799.94403</v>
      </c>
      <c r="AP16331" s="83">
        <v>6532.1298999999999</v>
      </c>
      <c r="AQ16331" s="83">
        <v>0.78784602999999997</v>
      </c>
      <c r="AR16331" s="83">
        <v>-2.7148845000000001</v>
      </c>
      <c r="AU16331" s="91"/>
      <c r="AW16331" s="89"/>
      <c r="BE16331" s="90"/>
      <c r="BF16331" s="84"/>
      <c r="BG16331" s="84">
        <f t="shared" si="257"/>
        <v>47383</v>
      </c>
    </row>
    <row r="16332" spans="39:59">
      <c r="AM16332" s="85" t="s">
        <v>16584</v>
      </c>
      <c r="AN16332" s="83">
        <v>3.5026847999999999</v>
      </c>
      <c r="AO16332" s="84">
        <v>800.17255</v>
      </c>
      <c r="AP16332" s="83">
        <v>6532.5298000000003</v>
      </c>
      <c r="AQ16332" s="83">
        <v>0.78784507999999998</v>
      </c>
      <c r="AR16332" s="83">
        <v>-2.7148397000000002</v>
      </c>
      <c r="AU16332" s="91"/>
      <c r="AW16332" s="89"/>
      <c r="BE16332" s="90"/>
      <c r="BF16332" s="84"/>
      <c r="BG16332" s="84">
        <f t="shared" si="257"/>
        <v>47383.5</v>
      </c>
    </row>
    <row r="16333" spans="39:59">
      <c r="AM16333" s="85" t="s">
        <v>16585</v>
      </c>
      <c r="AN16333" s="83">
        <v>3.5027609000000002</v>
      </c>
      <c r="AO16333" s="84">
        <v>799.89837999999997</v>
      </c>
      <c r="AP16333" s="83">
        <v>6532.9296999999997</v>
      </c>
      <c r="AQ16333" s="83">
        <v>0.78784692000000001</v>
      </c>
      <c r="AR16333" s="83">
        <v>-2.7149138000000002</v>
      </c>
      <c r="AU16333" s="91"/>
      <c r="AW16333" s="89"/>
      <c r="BE16333" s="90"/>
      <c r="BF16333" s="84"/>
      <c r="BG16333" s="84">
        <f t="shared" si="257"/>
        <v>47384</v>
      </c>
    </row>
    <row r="16334" spans="39:59">
      <c r="AM16334" s="85" t="s">
        <v>16586</v>
      </c>
      <c r="AN16334" s="83">
        <v>3.5028633999999998</v>
      </c>
      <c r="AO16334" s="84">
        <v>800.15734999999995</v>
      </c>
      <c r="AP16334" s="83">
        <v>6533.3301000000001</v>
      </c>
      <c r="AQ16334" s="83">
        <v>0.78784620999999999</v>
      </c>
      <c r="AR16334" s="83">
        <v>-2.7150170999999999</v>
      </c>
      <c r="AU16334" s="91"/>
      <c r="AW16334" s="89"/>
      <c r="BE16334" s="90"/>
      <c r="BF16334" s="84"/>
      <c r="BG16334" s="84">
        <f t="shared" si="257"/>
        <v>47384.5</v>
      </c>
    </row>
    <row r="16335" spans="39:59">
      <c r="AM16335" s="85" t="s">
        <v>16587</v>
      </c>
      <c r="AN16335" s="83">
        <v>3.5027865999999999</v>
      </c>
      <c r="AO16335" s="84">
        <v>800.20299999999997</v>
      </c>
      <c r="AP16335" s="83">
        <v>6533.73</v>
      </c>
      <c r="AQ16335" s="83">
        <v>0.78783815999999995</v>
      </c>
      <c r="AR16335" s="83">
        <v>-2.7149483999999999</v>
      </c>
      <c r="AU16335" s="91"/>
      <c r="AW16335" s="89"/>
      <c r="BE16335" s="90"/>
      <c r="BF16335" s="84"/>
      <c r="BG16335" s="84">
        <f t="shared" si="257"/>
        <v>47385</v>
      </c>
    </row>
    <row r="16336" spans="39:59">
      <c r="AM16336" s="85" t="s">
        <v>16588</v>
      </c>
      <c r="AN16336" s="83">
        <v>3.5028679</v>
      </c>
      <c r="AO16336" s="84">
        <v>799.95934999999997</v>
      </c>
      <c r="AP16336" s="83">
        <v>6534.1298999999999</v>
      </c>
      <c r="AQ16336" s="83">
        <v>0.7878387</v>
      </c>
      <c r="AR16336" s="83">
        <v>-2.7150292</v>
      </c>
      <c r="AU16336" s="91"/>
      <c r="AW16336" s="89"/>
      <c r="BE16336" s="90"/>
      <c r="BF16336" s="84"/>
      <c r="BG16336" s="84">
        <f t="shared" si="257"/>
        <v>47385.5</v>
      </c>
    </row>
    <row r="16337" spans="39:59">
      <c r="AM16337" s="85" t="s">
        <v>16589</v>
      </c>
      <c r="AN16337" s="83">
        <v>3.5028396000000002</v>
      </c>
      <c r="AO16337" s="84">
        <v>800.05065999999999</v>
      </c>
      <c r="AP16337" s="83">
        <v>6534.5298000000003</v>
      </c>
      <c r="AQ16337" s="83">
        <v>0.78784049</v>
      </c>
      <c r="AR16337" s="83">
        <v>-2.7149990000000002</v>
      </c>
      <c r="AU16337" s="91"/>
      <c r="AW16337" s="89"/>
      <c r="BE16337" s="90"/>
      <c r="BF16337" s="84"/>
      <c r="BG16337" s="84">
        <f t="shared" si="257"/>
        <v>47386</v>
      </c>
    </row>
    <row r="16338" spans="39:59">
      <c r="AM16338" s="85" t="s">
        <v>16590</v>
      </c>
      <c r="AN16338" s="83">
        <v>3.5028579</v>
      </c>
      <c r="AO16338" s="84">
        <v>800.24872000000005</v>
      </c>
      <c r="AP16338" s="83">
        <v>6534.9301999999998</v>
      </c>
      <c r="AQ16338" s="83">
        <v>0.78783828</v>
      </c>
      <c r="AR16338" s="83">
        <v>-2.7150197</v>
      </c>
      <c r="AU16338" s="91"/>
      <c r="AW16338" s="89"/>
      <c r="BE16338" s="90"/>
      <c r="BF16338" s="84"/>
      <c r="BG16338" s="84">
        <f t="shared" si="257"/>
        <v>47386.5</v>
      </c>
    </row>
    <row r="16339" spans="39:59">
      <c r="AM16339" s="85" t="s">
        <v>16591</v>
      </c>
      <c r="AN16339" s="83">
        <v>3.5029211</v>
      </c>
      <c r="AO16339" s="84">
        <v>800.11162999999999</v>
      </c>
      <c r="AP16339" s="83">
        <v>6535.3301000000001</v>
      </c>
      <c r="AQ16339" s="83">
        <v>0.78783691</v>
      </c>
      <c r="AR16339" s="83">
        <v>-2.7150843</v>
      </c>
      <c r="AU16339" s="91"/>
      <c r="AW16339" s="89"/>
      <c r="BE16339" s="90"/>
      <c r="BF16339" s="84"/>
      <c r="BG16339" s="84">
        <f t="shared" si="257"/>
        <v>47387</v>
      </c>
    </row>
    <row r="16340" spans="39:59">
      <c r="AM16340" s="85" t="s">
        <v>16592</v>
      </c>
      <c r="AN16340" s="83">
        <v>3.5029395000000001</v>
      </c>
      <c r="AO16340" s="84">
        <v>800.005</v>
      </c>
      <c r="AP16340" s="83">
        <v>6535.73</v>
      </c>
      <c r="AQ16340" s="83">
        <v>0.78783464000000003</v>
      </c>
      <c r="AR16340" s="83">
        <v>-2.7151048000000002</v>
      </c>
      <c r="AU16340" s="91"/>
      <c r="AW16340" s="89"/>
      <c r="BE16340" s="90"/>
      <c r="BF16340" s="84"/>
      <c r="BG16340" s="84">
        <f t="shared" si="257"/>
        <v>47387.5</v>
      </c>
    </row>
    <row r="16341" spans="39:59">
      <c r="AM16341" s="85" t="s">
        <v>16593</v>
      </c>
      <c r="AN16341" s="83">
        <v>3.5029838</v>
      </c>
      <c r="AO16341" s="84">
        <v>800.03552000000002</v>
      </c>
      <c r="AP16341" s="83">
        <v>6536.1304</v>
      </c>
      <c r="AQ16341" s="83">
        <v>0.78783541999999995</v>
      </c>
      <c r="AR16341" s="83">
        <v>-2.7151483999999999</v>
      </c>
      <c r="AU16341" s="91"/>
      <c r="AW16341" s="89"/>
      <c r="BE16341" s="90"/>
      <c r="BF16341" s="84"/>
      <c r="BG16341" s="84">
        <f t="shared" si="257"/>
        <v>47388</v>
      </c>
    </row>
    <row r="16342" spans="39:59">
      <c r="AM16342" s="85" t="s">
        <v>16594</v>
      </c>
      <c r="AN16342" s="83">
        <v>3.5030055</v>
      </c>
      <c r="AO16342" s="84">
        <v>800.06592000000001</v>
      </c>
      <c r="AP16342" s="83">
        <v>6536.5303000000004</v>
      </c>
      <c r="AQ16342" s="83">
        <v>0.78783906000000004</v>
      </c>
      <c r="AR16342" s="83">
        <v>-2.7151662999999999</v>
      </c>
      <c r="AU16342" s="91"/>
      <c r="AW16342" s="89"/>
      <c r="BE16342" s="90"/>
      <c r="BF16342" s="84"/>
      <c r="BG16342" s="84">
        <f t="shared" si="257"/>
        <v>47388.5</v>
      </c>
    </row>
    <row r="16343" spans="39:59">
      <c r="AM16343" s="85" t="s">
        <v>16595</v>
      </c>
      <c r="AN16343" s="83">
        <v>3.5030665000000001</v>
      </c>
      <c r="AO16343" s="84">
        <v>800.32488999999998</v>
      </c>
      <c r="AP16343" s="83">
        <v>6536.9301999999998</v>
      </c>
      <c r="AQ16343" s="83">
        <v>0.78784198000000005</v>
      </c>
      <c r="AR16343" s="83">
        <v>-2.7152245000000002</v>
      </c>
      <c r="AU16343" s="91"/>
      <c r="AW16343" s="89"/>
      <c r="BE16343" s="90"/>
      <c r="BF16343" s="84"/>
      <c r="BG16343" s="84">
        <f t="shared" si="257"/>
        <v>47389</v>
      </c>
    </row>
    <row r="16344" spans="39:59">
      <c r="AM16344" s="85" t="s">
        <v>16596</v>
      </c>
      <c r="AN16344" s="83">
        <v>3.5031598000000002</v>
      </c>
      <c r="AO16344" s="84">
        <v>800.15734999999995</v>
      </c>
      <c r="AP16344" s="83">
        <v>6537.3306000000002</v>
      </c>
      <c r="AQ16344" s="83">
        <v>0.78784752000000002</v>
      </c>
      <c r="AR16344" s="83">
        <v>-2.7153122000000001</v>
      </c>
      <c r="AU16344" s="91"/>
      <c r="AW16344" s="89"/>
      <c r="BE16344" s="90"/>
      <c r="BF16344" s="84"/>
      <c r="BG16344" s="84">
        <f t="shared" si="257"/>
        <v>47389.5</v>
      </c>
    </row>
    <row r="16345" spans="39:59">
      <c r="AM16345" s="85" t="s">
        <v>16597</v>
      </c>
      <c r="AN16345" s="83">
        <v>3.5030329</v>
      </c>
      <c r="AO16345" s="84">
        <v>800.17255</v>
      </c>
      <c r="AP16345" s="83">
        <v>6537.7304999999997</v>
      </c>
      <c r="AQ16345" s="83">
        <v>0.78784918999999998</v>
      </c>
      <c r="AR16345" s="83">
        <v>-2.7151836999999999</v>
      </c>
      <c r="AU16345" s="91"/>
      <c r="AW16345" s="89"/>
      <c r="BE16345" s="90"/>
      <c r="BF16345" s="84"/>
      <c r="BG16345" s="84">
        <f t="shared" si="257"/>
        <v>47390</v>
      </c>
    </row>
    <row r="16346" spans="39:59">
      <c r="AM16346" s="85" t="s">
        <v>16598</v>
      </c>
      <c r="AN16346" s="83">
        <v>3.5030177</v>
      </c>
      <c r="AO16346" s="84">
        <v>799.95934999999997</v>
      </c>
      <c r="AP16346" s="83">
        <v>6538.1304</v>
      </c>
      <c r="AQ16346" s="83">
        <v>0.78785229000000001</v>
      </c>
      <c r="AR16346" s="83">
        <v>-2.7151654000000001</v>
      </c>
      <c r="AU16346" s="91"/>
      <c r="AW16346" s="89"/>
      <c r="BE16346" s="90"/>
      <c r="BF16346" s="84"/>
      <c r="BG16346" s="84">
        <f t="shared" si="257"/>
        <v>47390.5</v>
      </c>
    </row>
    <row r="16347" spans="39:59">
      <c r="AM16347" s="85" t="s">
        <v>16599</v>
      </c>
      <c r="AN16347" s="83">
        <v>3.5029311000000001</v>
      </c>
      <c r="AO16347" s="84">
        <v>800.14209000000005</v>
      </c>
      <c r="AP16347" s="83">
        <v>6538.5308000000005</v>
      </c>
      <c r="AQ16347" s="83">
        <v>0.78786593999999999</v>
      </c>
      <c r="AR16347" s="83">
        <v>-2.7150652000000002</v>
      </c>
      <c r="AU16347" s="91"/>
      <c r="AW16347" s="89"/>
      <c r="BE16347" s="90"/>
      <c r="BF16347" s="84"/>
      <c r="BG16347" s="84">
        <f t="shared" si="257"/>
        <v>47391</v>
      </c>
    </row>
    <row r="16348" spans="39:59">
      <c r="AM16348" s="85" t="s">
        <v>16600</v>
      </c>
      <c r="AN16348" s="83">
        <v>3.5029674000000002</v>
      </c>
      <c r="AO16348" s="84">
        <v>800.06592000000001</v>
      </c>
      <c r="AP16348" s="83">
        <v>6538.9306999999999</v>
      </c>
      <c r="AQ16348" s="83">
        <v>0.78785919999999998</v>
      </c>
      <c r="AR16348" s="83">
        <v>-2.7151082</v>
      </c>
      <c r="AU16348" s="91"/>
      <c r="AW16348" s="89"/>
      <c r="BE16348" s="90"/>
      <c r="BF16348" s="84"/>
      <c r="BG16348" s="84">
        <f t="shared" si="257"/>
        <v>47391.5</v>
      </c>
    </row>
    <row r="16349" spans="39:59">
      <c r="AM16349" s="85" t="s">
        <v>16601</v>
      </c>
      <c r="AN16349" s="83">
        <v>3.5028695999999999</v>
      </c>
      <c r="AO16349" s="84">
        <v>800.17255</v>
      </c>
      <c r="AP16349" s="83">
        <v>6539.3306000000002</v>
      </c>
      <c r="AQ16349" s="83">
        <v>0.78784894999999999</v>
      </c>
      <c r="AR16349" s="83">
        <v>-2.7150207000000002</v>
      </c>
      <c r="AU16349" s="91"/>
      <c r="AW16349" s="89"/>
      <c r="BE16349" s="90"/>
      <c r="BF16349" s="84"/>
      <c r="BG16349" s="84">
        <f t="shared" si="257"/>
        <v>47392</v>
      </c>
    </row>
    <row r="16350" spans="39:59">
      <c r="AM16350" s="85" t="s">
        <v>16602</v>
      </c>
      <c r="AN16350" s="83">
        <v>3.5029004000000001</v>
      </c>
      <c r="AO16350" s="84">
        <v>800.08118000000002</v>
      </c>
      <c r="AP16350" s="83">
        <v>6539.7309999999998</v>
      </c>
      <c r="AQ16350" s="83">
        <v>0.78785521000000003</v>
      </c>
      <c r="AR16350" s="83">
        <v>-2.7150452</v>
      </c>
      <c r="AU16350" s="91"/>
      <c r="AW16350" s="89"/>
      <c r="BE16350" s="90"/>
      <c r="BF16350" s="84"/>
      <c r="BG16350" s="84">
        <f t="shared" si="257"/>
        <v>47392.5</v>
      </c>
    </row>
    <row r="16351" spans="39:59">
      <c r="AM16351" s="85" t="s">
        <v>16603</v>
      </c>
      <c r="AN16351" s="83">
        <v>3.5029569</v>
      </c>
      <c r="AO16351" s="84">
        <v>800.34009000000003</v>
      </c>
      <c r="AP16351" s="83">
        <v>6540.1309000000001</v>
      </c>
      <c r="AQ16351" s="83">
        <v>0.78785740999999998</v>
      </c>
      <c r="AR16351" s="83">
        <v>-2.7150995999999998</v>
      </c>
      <c r="AU16351" s="91"/>
      <c r="AW16351" s="89"/>
      <c r="BE16351" s="90"/>
      <c r="BF16351" s="84"/>
      <c r="BG16351" s="84">
        <f t="shared" si="257"/>
        <v>47393</v>
      </c>
    </row>
    <row r="16352" spans="39:59">
      <c r="AM16352" s="85" t="s">
        <v>16604</v>
      </c>
      <c r="AN16352" s="83">
        <v>3.5029712000000002</v>
      </c>
      <c r="AO16352" s="84">
        <v>800.05065999999999</v>
      </c>
      <c r="AP16352" s="83">
        <v>6540.5308000000005</v>
      </c>
      <c r="AQ16352" s="83">
        <v>0.78785658000000003</v>
      </c>
      <c r="AR16352" s="83">
        <v>-2.7151146000000002</v>
      </c>
      <c r="AU16352" s="91"/>
      <c r="AW16352" s="89"/>
      <c r="BE16352" s="90"/>
      <c r="BF16352" s="84"/>
      <c r="BG16352" s="84">
        <f t="shared" si="257"/>
        <v>47393.5</v>
      </c>
    </row>
    <row r="16353" spans="39:59">
      <c r="AM16353" s="85" t="s">
        <v>16605</v>
      </c>
      <c r="AN16353" s="83">
        <v>3.5029531</v>
      </c>
      <c r="AO16353" s="84">
        <v>800.23339999999996</v>
      </c>
      <c r="AP16353" s="83">
        <v>6540.9306999999999</v>
      </c>
      <c r="AQ16353" s="83">
        <v>0.78786122999999997</v>
      </c>
      <c r="AR16353" s="83">
        <v>-2.7150919</v>
      </c>
      <c r="AU16353" s="91"/>
      <c r="AW16353" s="89"/>
      <c r="BE16353" s="90"/>
      <c r="BF16353" s="84"/>
      <c r="BG16353" s="84">
        <f t="shared" si="257"/>
        <v>47394</v>
      </c>
    </row>
    <row r="16354" spans="39:59">
      <c r="AM16354" s="85" t="s">
        <v>16606</v>
      </c>
      <c r="AN16354" s="83">
        <v>3.5029509000000001</v>
      </c>
      <c r="AO16354" s="84">
        <v>800.23346000000004</v>
      </c>
      <c r="AP16354" s="83">
        <v>6541.3311000000003</v>
      </c>
      <c r="AQ16354" s="83">
        <v>0.78786546000000002</v>
      </c>
      <c r="AR16354" s="83">
        <v>-2.7150854999999998</v>
      </c>
      <c r="AU16354" s="91"/>
      <c r="AW16354" s="89"/>
      <c r="BE16354" s="90"/>
      <c r="BF16354" s="84"/>
      <c r="BG16354" s="84">
        <f t="shared" si="257"/>
        <v>47394.5</v>
      </c>
    </row>
    <row r="16355" spans="39:59">
      <c r="AM16355" s="85" t="s">
        <v>16607</v>
      </c>
      <c r="AN16355" s="83">
        <v>3.5029442</v>
      </c>
      <c r="AO16355" s="84">
        <v>800.15734999999995</v>
      </c>
      <c r="AP16355" s="83">
        <v>6541.7309999999998</v>
      </c>
      <c r="AQ16355" s="83">
        <v>0.78787112000000004</v>
      </c>
      <c r="AR16355" s="83">
        <v>-2.7150731000000001</v>
      </c>
      <c r="AU16355" s="91"/>
      <c r="AW16355" s="89"/>
      <c r="BE16355" s="90"/>
      <c r="BF16355" s="84"/>
      <c r="BG16355" s="84">
        <f t="shared" si="257"/>
        <v>47395</v>
      </c>
    </row>
    <row r="16356" spans="39:59">
      <c r="AM16356" s="85" t="s">
        <v>16608</v>
      </c>
      <c r="AN16356" s="83">
        <v>3.5028996000000001</v>
      </c>
      <c r="AO16356" s="84">
        <v>800.12689</v>
      </c>
      <c r="AP16356" s="83">
        <v>6542.1309000000001</v>
      </c>
      <c r="AQ16356" s="83">
        <v>0.78787070999999997</v>
      </c>
      <c r="AR16356" s="83">
        <v>-2.7150289999999999</v>
      </c>
      <c r="AU16356" s="91"/>
      <c r="AW16356" s="89"/>
      <c r="BE16356" s="90"/>
      <c r="BF16356" s="84"/>
      <c r="BG16356" s="84">
        <f t="shared" si="257"/>
        <v>47395.5</v>
      </c>
    </row>
    <row r="16357" spans="39:59">
      <c r="AM16357" s="85" t="s">
        <v>16609</v>
      </c>
      <c r="AN16357" s="83">
        <v>3.5029034999999999</v>
      </c>
      <c r="AO16357" s="84">
        <v>799.98974999999996</v>
      </c>
      <c r="AP16357" s="83">
        <v>6542.5312999999996</v>
      </c>
      <c r="AQ16357" s="83">
        <v>0.78787160000000001</v>
      </c>
      <c r="AR16357" s="83">
        <v>-2.7150319000000001</v>
      </c>
      <c r="AU16357" s="91"/>
      <c r="AW16357" s="89"/>
      <c r="BE16357" s="90"/>
      <c r="BF16357" s="84"/>
      <c r="BG16357" s="84">
        <f t="shared" si="257"/>
        <v>47396</v>
      </c>
    </row>
    <row r="16358" spans="39:59">
      <c r="AM16358" s="85" t="s">
        <v>16610</v>
      </c>
      <c r="AN16358" s="83">
        <v>3.5028749000000001</v>
      </c>
      <c r="AO16358" s="84">
        <v>799.85266000000001</v>
      </c>
      <c r="AP16358" s="83">
        <v>6542.9312</v>
      </c>
      <c r="AQ16358" s="83">
        <v>0.78786754999999997</v>
      </c>
      <c r="AR16358" s="83">
        <v>-2.7150072999999999</v>
      </c>
      <c r="AU16358" s="91"/>
      <c r="AW16358" s="89"/>
      <c r="BE16358" s="90"/>
      <c r="BF16358" s="84"/>
      <c r="BG16358" s="84">
        <f t="shared" si="257"/>
        <v>47396.5</v>
      </c>
    </row>
    <row r="16359" spans="39:59">
      <c r="AM16359" s="85" t="s">
        <v>16611</v>
      </c>
      <c r="AN16359" s="83">
        <v>3.5028771999999999</v>
      </c>
      <c r="AO16359" s="84">
        <v>800.09644000000003</v>
      </c>
      <c r="AP16359" s="83">
        <v>6543.3311000000003</v>
      </c>
      <c r="AQ16359" s="83">
        <v>0.78786736999999996</v>
      </c>
      <c r="AR16359" s="83">
        <v>-2.7150099000000001</v>
      </c>
      <c r="AU16359" s="91"/>
      <c r="AW16359" s="89"/>
      <c r="BE16359" s="90"/>
      <c r="BF16359" s="84"/>
      <c r="BG16359" s="84">
        <f t="shared" si="257"/>
        <v>47397</v>
      </c>
    </row>
    <row r="16360" spans="39:59">
      <c r="AM16360" s="85" t="s">
        <v>16612</v>
      </c>
      <c r="AN16360" s="83">
        <v>3.5028929999999998</v>
      </c>
      <c r="AO16360" s="84">
        <v>800.03552000000002</v>
      </c>
      <c r="AP16360" s="83">
        <v>6543.7313999999997</v>
      </c>
      <c r="AQ16360" s="83">
        <v>0.78787052999999996</v>
      </c>
      <c r="AR16360" s="83">
        <v>-2.7150226000000002</v>
      </c>
      <c r="AU16360" s="91"/>
      <c r="AW16360" s="89"/>
      <c r="BE16360" s="90"/>
      <c r="BF16360" s="84"/>
      <c r="BG16360" s="84">
        <f t="shared" si="257"/>
        <v>47397.5</v>
      </c>
    </row>
    <row r="16361" spans="39:59">
      <c r="AM16361" s="85" t="s">
        <v>16613</v>
      </c>
      <c r="AN16361" s="83">
        <v>3.5027914</v>
      </c>
      <c r="AO16361" s="84">
        <v>800.15734999999995</v>
      </c>
      <c r="AP16361" s="83">
        <v>6544.1313</v>
      </c>
      <c r="AQ16361" s="83">
        <v>0.78787987999999998</v>
      </c>
      <c r="AR16361" s="83">
        <v>-2.7149114999999999</v>
      </c>
      <c r="AU16361" s="91"/>
      <c r="AW16361" s="89"/>
      <c r="BE16361" s="90"/>
      <c r="BF16361" s="84"/>
      <c r="BG16361" s="84">
        <f t="shared" si="257"/>
        <v>47398</v>
      </c>
    </row>
    <row r="16362" spans="39:59">
      <c r="AM16362" s="85" t="s">
        <v>16614</v>
      </c>
      <c r="AN16362" s="83">
        <v>3.5027263</v>
      </c>
      <c r="AO16362" s="84">
        <v>800.26391999999998</v>
      </c>
      <c r="AP16362" s="83">
        <v>6544.5312999999996</v>
      </c>
      <c r="AQ16362" s="83">
        <v>0.78787231000000002</v>
      </c>
      <c r="AR16362" s="83">
        <v>-2.7148539999999999</v>
      </c>
      <c r="AU16362" s="91"/>
      <c r="AW16362" s="89"/>
      <c r="BE16362" s="90"/>
      <c r="BF16362" s="84"/>
      <c r="BG16362" s="84">
        <f t="shared" si="257"/>
        <v>47398.5</v>
      </c>
    </row>
    <row r="16363" spans="39:59">
      <c r="AM16363" s="85" t="s">
        <v>16615</v>
      </c>
      <c r="AN16363" s="83">
        <v>3.5027313000000002</v>
      </c>
      <c r="AO16363" s="84">
        <v>800.14209000000005</v>
      </c>
      <c r="AP16363" s="83">
        <v>6544.9315999999999</v>
      </c>
      <c r="AQ16363" s="83">
        <v>0.78787196000000004</v>
      </c>
      <c r="AR16363" s="83">
        <v>-2.7148591999999998</v>
      </c>
      <c r="AU16363" s="91"/>
      <c r="AW16363" s="89"/>
      <c r="BE16363" s="90"/>
      <c r="BF16363" s="84"/>
      <c r="BG16363" s="84">
        <f t="shared" si="257"/>
        <v>47399</v>
      </c>
    </row>
    <row r="16364" spans="39:59">
      <c r="AM16364" s="85" t="s">
        <v>16616</v>
      </c>
      <c r="AN16364" s="83">
        <v>3.5028125999999999</v>
      </c>
      <c r="AO16364" s="84">
        <v>800.03545999999994</v>
      </c>
      <c r="AP16364" s="83">
        <v>6545.3315000000002</v>
      </c>
      <c r="AQ16364" s="83">
        <v>0.78787081999999997</v>
      </c>
      <c r="AR16364" s="83">
        <v>-2.7149416999999998</v>
      </c>
      <c r="AU16364" s="91"/>
      <c r="AW16364" s="89"/>
      <c r="BE16364" s="90"/>
      <c r="BF16364" s="84"/>
      <c r="BG16364" s="84">
        <f t="shared" si="257"/>
        <v>47399.5</v>
      </c>
    </row>
    <row r="16365" spans="39:59">
      <c r="AM16365" s="85" t="s">
        <v>16617</v>
      </c>
      <c r="AN16365" s="83">
        <v>3.5027924000000001</v>
      </c>
      <c r="AO16365" s="84">
        <v>800.06592000000001</v>
      </c>
      <c r="AP16365" s="83">
        <v>6545.7313999999997</v>
      </c>
      <c r="AQ16365" s="83">
        <v>0.78787141999999999</v>
      </c>
      <c r="AR16365" s="83">
        <v>-2.7149209999999999</v>
      </c>
      <c r="AU16365" s="91"/>
      <c r="AW16365" s="89"/>
      <c r="BE16365" s="90"/>
      <c r="BF16365" s="84"/>
      <c r="BG16365" s="84">
        <f t="shared" si="257"/>
        <v>47400</v>
      </c>
    </row>
    <row r="16366" spans="39:59">
      <c r="AM16366" s="85" t="s">
        <v>16618</v>
      </c>
      <c r="AN16366" s="83">
        <v>3.502856</v>
      </c>
      <c r="AO16366" s="84">
        <v>800.17255</v>
      </c>
      <c r="AP16366" s="83">
        <v>6546.1318000000001</v>
      </c>
      <c r="AQ16366" s="83">
        <v>0.78787326999999996</v>
      </c>
      <c r="AR16366" s="83">
        <v>-2.7149827000000002</v>
      </c>
      <c r="AU16366" s="91"/>
      <c r="AW16366" s="89"/>
      <c r="BE16366" s="90"/>
      <c r="BF16366" s="84"/>
      <c r="BG16366" s="84">
        <f t="shared" si="257"/>
        <v>47400.5</v>
      </c>
    </row>
    <row r="16367" spans="39:59">
      <c r="AM16367" s="85" t="s">
        <v>16619</v>
      </c>
      <c r="AN16367" s="83">
        <v>3.5028193000000001</v>
      </c>
      <c r="AO16367" s="84">
        <v>800.11162999999999</v>
      </c>
      <c r="AP16367" s="83">
        <v>6546.5316999999995</v>
      </c>
      <c r="AQ16367" s="83">
        <v>0.78787136000000002</v>
      </c>
      <c r="AR16367" s="83">
        <v>-2.7149478999999999</v>
      </c>
      <c r="AU16367" s="91"/>
      <c r="AW16367" s="89"/>
      <c r="BE16367" s="90"/>
      <c r="BF16367" s="84"/>
      <c r="BG16367" s="84">
        <f t="shared" si="257"/>
        <v>47401</v>
      </c>
    </row>
    <row r="16368" spans="39:59">
      <c r="AM16368" s="85" t="s">
        <v>16620</v>
      </c>
      <c r="AN16368" s="83">
        <v>3.5029192</v>
      </c>
      <c r="AO16368" s="84">
        <v>800.14209000000005</v>
      </c>
      <c r="AP16368" s="83">
        <v>6546.9315999999999</v>
      </c>
      <c r="AQ16368" s="83">
        <v>0.78787130000000005</v>
      </c>
      <c r="AR16368" s="83">
        <v>-2.7150477999999998</v>
      </c>
      <c r="AU16368" s="91"/>
      <c r="AW16368" s="89"/>
      <c r="BE16368" s="90"/>
      <c r="BF16368" s="84"/>
      <c r="BG16368" s="84">
        <f t="shared" si="257"/>
        <v>47401.5</v>
      </c>
    </row>
    <row r="16369" spans="39:59">
      <c r="AM16369" s="85" t="s">
        <v>16621</v>
      </c>
      <c r="AN16369" s="83">
        <v>3.5029454000000002</v>
      </c>
      <c r="AO16369" s="84">
        <v>800.21825999999999</v>
      </c>
      <c r="AP16369" s="83">
        <v>6547.3320000000003</v>
      </c>
      <c r="AQ16369" s="83">
        <v>0.78786933000000003</v>
      </c>
      <c r="AR16369" s="83">
        <v>-2.7150761999999999</v>
      </c>
      <c r="AU16369" s="91"/>
      <c r="AW16369" s="89"/>
      <c r="BE16369" s="90"/>
      <c r="BF16369" s="84"/>
      <c r="BG16369" s="84">
        <f t="shared" si="257"/>
        <v>47402</v>
      </c>
    </row>
    <row r="16370" spans="39:59">
      <c r="AM16370" s="85" t="s">
        <v>16622</v>
      </c>
      <c r="AN16370" s="83">
        <v>3.5028706000000001</v>
      </c>
      <c r="AO16370" s="84">
        <v>799.94403</v>
      </c>
      <c r="AP16370" s="83">
        <v>6547.7318999999998</v>
      </c>
      <c r="AQ16370" s="83">
        <v>0.78786038999999997</v>
      </c>
      <c r="AR16370" s="83">
        <v>-2.7150102</v>
      </c>
      <c r="AU16370" s="91"/>
      <c r="AW16370" s="89"/>
      <c r="BE16370" s="90"/>
      <c r="BF16370" s="84"/>
      <c r="BG16370" s="84">
        <f t="shared" si="257"/>
        <v>47402.5</v>
      </c>
    </row>
    <row r="16371" spans="39:59">
      <c r="AM16371" s="85" t="s">
        <v>16623</v>
      </c>
      <c r="AN16371" s="83">
        <v>3.5028882000000001</v>
      </c>
      <c r="AO16371" s="84">
        <v>800.08118000000002</v>
      </c>
      <c r="AP16371" s="83">
        <v>6548.1318000000001</v>
      </c>
      <c r="AQ16371" s="83">
        <v>0.78785408000000001</v>
      </c>
      <c r="AR16371" s="83">
        <v>-2.7150340000000002</v>
      </c>
      <c r="AU16371" s="91"/>
      <c r="AW16371" s="89"/>
      <c r="BE16371" s="90"/>
      <c r="BF16371" s="84"/>
      <c r="BG16371" s="84">
        <f t="shared" si="257"/>
        <v>47403</v>
      </c>
    </row>
    <row r="16372" spans="39:59">
      <c r="AM16372" s="85" t="s">
        <v>16624</v>
      </c>
      <c r="AN16372" s="83">
        <v>3.5029165999999998</v>
      </c>
      <c r="AO16372" s="84">
        <v>800.03552000000002</v>
      </c>
      <c r="AP16372" s="83">
        <v>6548.5321999999996</v>
      </c>
      <c r="AQ16372" s="83">
        <v>0.78785247000000003</v>
      </c>
      <c r="AR16372" s="83">
        <v>-2.7150639999999999</v>
      </c>
      <c r="AU16372" s="91"/>
      <c r="AW16372" s="89"/>
      <c r="BE16372" s="90"/>
      <c r="BF16372" s="84"/>
      <c r="BG16372" s="84">
        <f t="shared" si="257"/>
        <v>47403.5</v>
      </c>
    </row>
    <row r="16373" spans="39:59">
      <c r="AM16373" s="85" t="s">
        <v>16625</v>
      </c>
      <c r="AN16373" s="83">
        <v>3.5028391000000001</v>
      </c>
      <c r="AO16373" s="84">
        <v>800.18773999999996</v>
      </c>
      <c r="AP16373" s="83">
        <v>6548.9321</v>
      </c>
      <c r="AQ16373" s="83">
        <v>0.78785073999999999</v>
      </c>
      <c r="AR16373" s="83">
        <v>-2.7149882000000001</v>
      </c>
      <c r="AU16373" s="91"/>
      <c r="AW16373" s="89"/>
      <c r="BE16373" s="90"/>
      <c r="BF16373" s="84"/>
      <c r="BG16373" s="84">
        <f t="shared" si="257"/>
        <v>47404</v>
      </c>
    </row>
    <row r="16374" spans="39:59">
      <c r="AM16374" s="85" t="s">
        <v>16626</v>
      </c>
      <c r="AN16374" s="83">
        <v>3.5027667999999998</v>
      </c>
      <c r="AO16374" s="84">
        <v>799.89837999999997</v>
      </c>
      <c r="AP16374" s="83">
        <v>6549.3320000000003</v>
      </c>
      <c r="AQ16374" s="83">
        <v>0.78784776000000001</v>
      </c>
      <c r="AR16374" s="83">
        <v>-2.7149190999999999</v>
      </c>
      <c r="AU16374" s="91"/>
      <c r="AW16374" s="89"/>
      <c r="BE16374" s="90"/>
      <c r="BF16374" s="84"/>
      <c r="BG16374" s="84">
        <f t="shared" si="257"/>
        <v>47404.5</v>
      </c>
    </row>
    <row r="16375" spans="39:59">
      <c r="AM16375" s="85" t="s">
        <v>16627</v>
      </c>
      <c r="AN16375" s="83">
        <v>3.5027222999999998</v>
      </c>
      <c r="AO16375" s="84">
        <v>800.08118000000002</v>
      </c>
      <c r="AP16375" s="83">
        <v>6549.7323999999999</v>
      </c>
      <c r="AQ16375" s="83">
        <v>0.78785050000000001</v>
      </c>
      <c r="AR16375" s="83">
        <v>-2.7148715999999999</v>
      </c>
      <c r="AU16375" s="91"/>
      <c r="AW16375" s="89"/>
      <c r="BE16375" s="90"/>
      <c r="BF16375" s="84"/>
      <c r="BG16375" s="84">
        <f t="shared" si="257"/>
        <v>47405</v>
      </c>
    </row>
    <row r="16376" spans="39:59">
      <c r="AM16376" s="85" t="s">
        <v>16628</v>
      </c>
      <c r="AN16376" s="83">
        <v>3.5029110999999999</v>
      </c>
      <c r="AO16376" s="84">
        <v>800.21820000000002</v>
      </c>
      <c r="AP16376" s="83">
        <v>6550.1323000000002</v>
      </c>
      <c r="AQ16376" s="83">
        <v>0.78785514999999995</v>
      </c>
      <c r="AR16376" s="83">
        <v>-2.7150558999999999</v>
      </c>
      <c r="AU16376" s="91"/>
      <c r="AW16376" s="89"/>
      <c r="BE16376" s="90"/>
      <c r="BF16376" s="84"/>
      <c r="BG16376" s="84">
        <f t="shared" si="257"/>
        <v>47405.5</v>
      </c>
    </row>
    <row r="16377" spans="39:59">
      <c r="AM16377" s="85" t="s">
        <v>16629</v>
      </c>
      <c r="AN16377" s="83">
        <v>3.5030456000000001</v>
      </c>
      <c r="AO16377" s="84">
        <v>800.11157000000003</v>
      </c>
      <c r="AP16377" s="83">
        <v>6550.5321999999996</v>
      </c>
      <c r="AQ16377" s="83">
        <v>0.78786385000000003</v>
      </c>
      <c r="AR16377" s="83">
        <v>-2.7151817999999999</v>
      </c>
      <c r="AU16377" s="91"/>
      <c r="AW16377" s="89"/>
      <c r="BE16377" s="90"/>
      <c r="BF16377" s="84"/>
      <c r="BG16377" s="84">
        <f t="shared" si="257"/>
        <v>47406</v>
      </c>
    </row>
    <row r="16378" spans="39:59">
      <c r="AM16378" s="85" t="s">
        <v>16630</v>
      </c>
      <c r="AN16378" s="83">
        <v>3.5030877999999999</v>
      </c>
      <c r="AO16378" s="84">
        <v>800.08112000000006</v>
      </c>
      <c r="AP16378" s="83">
        <v>6550.9326000000001</v>
      </c>
      <c r="AQ16378" s="83">
        <v>0.78786856000000005</v>
      </c>
      <c r="AR16378" s="83">
        <v>-2.7152192999999998</v>
      </c>
      <c r="AU16378" s="91"/>
      <c r="AW16378" s="89"/>
      <c r="BE16378" s="90"/>
      <c r="BF16378" s="84"/>
      <c r="BG16378" s="84">
        <f t="shared" si="257"/>
        <v>47406.5</v>
      </c>
    </row>
    <row r="16379" spans="39:59">
      <c r="AM16379" s="85" t="s">
        <v>16631</v>
      </c>
      <c r="AN16379" s="83">
        <v>3.5031466</v>
      </c>
      <c r="AO16379" s="84">
        <v>799.92882999999995</v>
      </c>
      <c r="AP16379" s="83">
        <v>6551.3325000000004</v>
      </c>
      <c r="AQ16379" s="83">
        <v>0.78787333000000004</v>
      </c>
      <c r="AR16379" s="83">
        <v>-2.7152734000000001</v>
      </c>
      <c r="AU16379" s="91"/>
      <c r="AW16379" s="89"/>
      <c r="BE16379" s="90"/>
      <c r="BF16379" s="84"/>
      <c r="BG16379" s="84">
        <f t="shared" si="257"/>
        <v>47407</v>
      </c>
    </row>
    <row r="16380" spans="39:59">
      <c r="AM16380" s="85" t="s">
        <v>16632</v>
      </c>
      <c r="AN16380" s="83">
        <v>3.5032721000000002</v>
      </c>
      <c r="AO16380" s="84">
        <v>800.20299999999997</v>
      </c>
      <c r="AP16380" s="83">
        <v>6551.7323999999999</v>
      </c>
      <c r="AQ16380" s="83">
        <v>0.78788077999999995</v>
      </c>
      <c r="AR16380" s="83">
        <v>-2.7153912</v>
      </c>
      <c r="AU16380" s="91"/>
      <c r="AW16380" s="89"/>
      <c r="BE16380" s="90"/>
      <c r="BF16380" s="84"/>
      <c r="BG16380" s="84">
        <f t="shared" si="257"/>
        <v>47407.5</v>
      </c>
    </row>
    <row r="16381" spans="39:59">
      <c r="AM16381" s="85" t="s">
        <v>16633</v>
      </c>
      <c r="AN16381" s="83">
        <v>3.5033232999999999</v>
      </c>
      <c r="AO16381" s="84">
        <v>800.12683000000004</v>
      </c>
      <c r="AP16381" s="83">
        <v>6552.1328000000003</v>
      </c>
      <c r="AQ16381" s="83">
        <v>0.78788877000000002</v>
      </c>
      <c r="AR16381" s="83">
        <v>-2.7154346</v>
      </c>
      <c r="AU16381" s="91"/>
      <c r="AW16381" s="89"/>
      <c r="BE16381" s="90"/>
      <c r="BF16381" s="84"/>
      <c r="BG16381" s="84">
        <f t="shared" si="257"/>
        <v>47408</v>
      </c>
    </row>
    <row r="16382" spans="39:59">
      <c r="AM16382" s="85" t="s">
        <v>16634</v>
      </c>
      <c r="AN16382" s="83">
        <v>3.5033495000000001</v>
      </c>
      <c r="AO16382" s="84">
        <v>800.27917000000002</v>
      </c>
      <c r="AP16382" s="83">
        <v>6552.5326999999997</v>
      </c>
      <c r="AQ16382" s="83">
        <v>0.78789949000000004</v>
      </c>
      <c r="AR16382" s="83">
        <v>-2.7154500000000001</v>
      </c>
      <c r="AU16382" s="91"/>
      <c r="AW16382" s="89"/>
      <c r="BE16382" s="90"/>
      <c r="BF16382" s="84"/>
      <c r="BG16382" s="84">
        <f t="shared" si="257"/>
        <v>47408.5</v>
      </c>
    </row>
    <row r="16383" spans="39:59">
      <c r="AM16383" s="85" t="s">
        <v>16635</v>
      </c>
      <c r="AN16383" s="83">
        <v>3.5033736000000002</v>
      </c>
      <c r="AO16383" s="84">
        <v>800.05065999999999</v>
      </c>
      <c r="AP16383" s="83">
        <v>6552.9326000000001</v>
      </c>
      <c r="AQ16383" s="83">
        <v>0.78790510000000002</v>
      </c>
      <c r="AR16383" s="83">
        <v>-2.7154683999999998</v>
      </c>
      <c r="AU16383" s="91"/>
      <c r="AW16383" s="89"/>
      <c r="BE16383" s="90"/>
      <c r="BF16383" s="84"/>
      <c r="BG16383" s="84">
        <f t="shared" si="257"/>
        <v>47409</v>
      </c>
    </row>
    <row r="16384" spans="39:59">
      <c r="AM16384" s="85" t="s">
        <v>16636</v>
      </c>
      <c r="AN16384" s="83">
        <v>3.5033541000000001</v>
      </c>
      <c r="AO16384" s="84">
        <v>800.12683000000004</v>
      </c>
      <c r="AP16384" s="83">
        <v>6553.3329999999996</v>
      </c>
      <c r="AQ16384" s="83">
        <v>0.78791606000000003</v>
      </c>
      <c r="AR16384" s="83">
        <v>-2.7154379</v>
      </c>
      <c r="AU16384" s="91"/>
      <c r="AW16384" s="89"/>
      <c r="BE16384" s="90"/>
      <c r="BF16384" s="84"/>
      <c r="BG16384" s="84">
        <f t="shared" si="257"/>
        <v>47409.5</v>
      </c>
    </row>
    <row r="16385" spans="39:59">
      <c r="AM16385" s="85" t="s">
        <v>16637</v>
      </c>
      <c r="AN16385" s="83">
        <v>3.5034057999999999</v>
      </c>
      <c r="AO16385" s="84">
        <v>800.15728999999999</v>
      </c>
      <c r="AP16385" s="83">
        <v>6553.7329</v>
      </c>
      <c r="AQ16385" s="83">
        <v>0.78792952999999999</v>
      </c>
      <c r="AR16385" s="83">
        <v>-2.7154763000000002</v>
      </c>
      <c r="AU16385" s="91"/>
      <c r="AW16385" s="89"/>
      <c r="BE16385" s="90"/>
      <c r="BF16385" s="84"/>
      <c r="BG16385" s="84">
        <f t="shared" si="257"/>
        <v>47410</v>
      </c>
    </row>
    <row r="16386" spans="39:59">
      <c r="AM16386" s="85" t="s">
        <v>16638</v>
      </c>
      <c r="AN16386" s="83">
        <v>3.5033948000000001</v>
      </c>
      <c r="AO16386" s="84">
        <v>800.08118000000002</v>
      </c>
      <c r="AP16386" s="83">
        <v>6554.1328000000003</v>
      </c>
      <c r="AQ16386" s="83">
        <v>0.78795557999999999</v>
      </c>
      <c r="AR16386" s="83">
        <v>-2.7154392999999999</v>
      </c>
      <c r="AU16386" s="91"/>
      <c r="AW16386" s="89"/>
      <c r="BE16386" s="90"/>
      <c r="BF16386" s="84"/>
      <c r="BG16386" s="84">
        <f t="shared" si="257"/>
        <v>47410.5</v>
      </c>
    </row>
    <row r="16387" spans="39:59">
      <c r="AM16387" s="85" t="s">
        <v>16639</v>
      </c>
      <c r="AN16387" s="83">
        <v>3.50352</v>
      </c>
      <c r="AO16387" s="84">
        <v>800.12683000000004</v>
      </c>
      <c r="AP16387" s="83">
        <v>6554.5331999999999</v>
      </c>
      <c r="AQ16387" s="83">
        <v>0.78800565</v>
      </c>
      <c r="AR16387" s="83">
        <v>-2.7155144</v>
      </c>
      <c r="AU16387" s="91"/>
      <c r="AW16387" s="89"/>
      <c r="BE16387" s="90"/>
      <c r="BF16387" s="84"/>
      <c r="BG16387" s="84">
        <f t="shared" si="257"/>
        <v>47411</v>
      </c>
    </row>
    <row r="16388" spans="39:59">
      <c r="AM16388" s="85" t="s">
        <v>16640</v>
      </c>
      <c r="AN16388" s="83">
        <v>3.5034757000000001</v>
      </c>
      <c r="AO16388" s="84">
        <v>800.05071999999996</v>
      </c>
      <c r="AP16388" s="83">
        <v>6554.9331000000002</v>
      </c>
      <c r="AQ16388" s="83">
        <v>0.78806198000000005</v>
      </c>
      <c r="AR16388" s="83">
        <v>-2.7154137999999999</v>
      </c>
      <c r="AU16388" s="91"/>
      <c r="AW16388" s="89"/>
      <c r="BE16388" s="90"/>
      <c r="BF16388" s="84"/>
      <c r="BG16388" s="84">
        <f t="shared" si="257"/>
        <v>47411.5</v>
      </c>
    </row>
    <row r="16389" spans="39:59">
      <c r="AM16389" s="85" t="s">
        <v>16641</v>
      </c>
      <c r="AN16389" s="83">
        <v>3.5035834000000001</v>
      </c>
      <c r="AO16389" s="84">
        <v>800.11162999999999</v>
      </c>
      <c r="AP16389" s="83">
        <v>6555.3329999999996</v>
      </c>
      <c r="AQ16389" s="83">
        <v>0.78810369999999996</v>
      </c>
      <c r="AR16389" s="83">
        <v>-2.7154796000000001</v>
      </c>
      <c r="AU16389" s="91"/>
      <c r="AW16389" s="89"/>
      <c r="BE16389" s="90"/>
      <c r="BF16389" s="84"/>
      <c r="BG16389" s="84">
        <f t="shared" ref="BG16389:BG16452" si="258">BG16388+0.5</f>
        <v>47412</v>
      </c>
    </row>
    <row r="16390" spans="39:59">
      <c r="AM16390" s="85" t="s">
        <v>16642</v>
      </c>
      <c r="AN16390" s="83">
        <v>3.5035975000000001</v>
      </c>
      <c r="AO16390" s="84">
        <v>800.06592000000001</v>
      </c>
      <c r="AP16390" s="83">
        <v>6555.7334000000001</v>
      </c>
      <c r="AQ16390" s="83">
        <v>0.78811507999999997</v>
      </c>
      <c r="AR16390" s="83">
        <v>-2.7154824999999998</v>
      </c>
      <c r="AU16390" s="91"/>
      <c r="AW16390" s="89"/>
      <c r="BE16390" s="90"/>
      <c r="BF16390" s="84"/>
      <c r="BG16390" s="84">
        <f t="shared" si="258"/>
        <v>47412.5</v>
      </c>
    </row>
    <row r="16391" spans="39:59">
      <c r="AM16391" s="85" t="s">
        <v>16643</v>
      </c>
      <c r="AN16391" s="83">
        <v>3.5035821999999999</v>
      </c>
      <c r="AO16391" s="84">
        <v>800.09636999999998</v>
      </c>
      <c r="AP16391" s="83">
        <v>6556.1333000000004</v>
      </c>
      <c r="AQ16391" s="83">
        <v>0.78810804999999995</v>
      </c>
      <c r="AR16391" s="83">
        <v>-2.7154740999999998</v>
      </c>
      <c r="AU16391" s="91"/>
      <c r="AW16391" s="89"/>
      <c r="BE16391" s="90"/>
      <c r="BF16391" s="84"/>
      <c r="BG16391" s="84">
        <f t="shared" si="258"/>
        <v>47413</v>
      </c>
    </row>
    <row r="16392" spans="39:59">
      <c r="AM16392" s="85" t="s">
        <v>16644</v>
      </c>
      <c r="AN16392" s="83">
        <v>3.5035428999999998</v>
      </c>
      <c r="AO16392" s="84">
        <v>800.09636999999998</v>
      </c>
      <c r="AP16392" s="83">
        <v>6556.5331999999999</v>
      </c>
      <c r="AQ16392" s="83">
        <v>0.78809762000000005</v>
      </c>
      <c r="AR16392" s="83">
        <v>-2.7154452999999998</v>
      </c>
      <c r="AU16392" s="91"/>
      <c r="AW16392" s="89"/>
      <c r="BE16392" s="90"/>
      <c r="BF16392" s="84"/>
      <c r="BG16392" s="84">
        <f t="shared" si="258"/>
        <v>47413.5</v>
      </c>
    </row>
    <row r="16393" spans="39:59">
      <c r="AM16393" s="85" t="s">
        <v>16645</v>
      </c>
      <c r="AN16393" s="83">
        <v>3.5035112000000002</v>
      </c>
      <c r="AO16393" s="84">
        <v>800.23346000000004</v>
      </c>
      <c r="AP16393" s="83">
        <v>6556.9336000000003</v>
      </c>
      <c r="AQ16393" s="83">
        <v>0.78808856000000005</v>
      </c>
      <c r="AR16393" s="83">
        <v>-2.7154226000000001</v>
      </c>
      <c r="AU16393" s="91"/>
      <c r="AW16393" s="89"/>
      <c r="BE16393" s="90"/>
      <c r="BF16393" s="84"/>
      <c r="BG16393" s="84">
        <f t="shared" si="258"/>
        <v>47414</v>
      </c>
    </row>
    <row r="16394" spans="39:59">
      <c r="AM16394" s="85" t="s">
        <v>16646</v>
      </c>
      <c r="AN16394" s="83">
        <v>3.5034508999999998</v>
      </c>
      <c r="AO16394" s="84">
        <v>800.21825999999999</v>
      </c>
      <c r="AP16394" s="83">
        <v>6557.3334999999997</v>
      </c>
      <c r="AQ16394" s="83">
        <v>0.78808354999999997</v>
      </c>
      <c r="AR16394" s="83">
        <v>-2.7153673</v>
      </c>
      <c r="AU16394" s="91"/>
      <c r="AW16394" s="89"/>
      <c r="BE16394" s="90"/>
      <c r="BF16394" s="84"/>
      <c r="BG16394" s="84">
        <f t="shared" si="258"/>
        <v>47414.5</v>
      </c>
    </row>
    <row r="16395" spans="39:59">
      <c r="AM16395" s="85" t="s">
        <v>16647</v>
      </c>
      <c r="AN16395" s="83">
        <v>3.5034578000000001</v>
      </c>
      <c r="AO16395" s="84">
        <v>800.08118000000002</v>
      </c>
      <c r="AP16395" s="83">
        <v>6557.7334000000001</v>
      </c>
      <c r="AQ16395" s="83">
        <v>0.78807092000000001</v>
      </c>
      <c r="AR16395" s="83">
        <v>-2.7153868999999999</v>
      </c>
      <c r="AU16395" s="91"/>
      <c r="AW16395" s="89"/>
      <c r="BE16395" s="90"/>
      <c r="BF16395" s="84"/>
      <c r="BG16395" s="84">
        <f t="shared" si="258"/>
        <v>47415</v>
      </c>
    </row>
    <row r="16396" spans="39:59">
      <c r="AM16396" s="85" t="s">
        <v>16648</v>
      </c>
      <c r="AN16396" s="83">
        <v>3.5034635000000001</v>
      </c>
      <c r="AO16396" s="84">
        <v>800.02020000000005</v>
      </c>
      <c r="AP16396" s="83">
        <v>6558.1333000000004</v>
      </c>
      <c r="AQ16396" s="83">
        <v>0.78805636999999995</v>
      </c>
      <c r="AR16396" s="83">
        <v>-2.7154071000000002</v>
      </c>
      <c r="AU16396" s="91"/>
      <c r="AW16396" s="89"/>
      <c r="BE16396" s="90"/>
      <c r="BF16396" s="84"/>
      <c r="BG16396" s="84">
        <f t="shared" si="258"/>
        <v>47415.5</v>
      </c>
    </row>
    <row r="16397" spans="39:59">
      <c r="AM16397" s="85" t="s">
        <v>16649</v>
      </c>
      <c r="AN16397" s="83">
        <v>3.5035319</v>
      </c>
      <c r="AO16397" s="84">
        <v>800.15734999999995</v>
      </c>
      <c r="AP16397" s="83">
        <v>6558.5337</v>
      </c>
      <c r="AQ16397" s="83">
        <v>0.78804742999999999</v>
      </c>
      <c r="AR16397" s="83">
        <v>-2.7154843999999998</v>
      </c>
      <c r="AU16397" s="91"/>
      <c r="AW16397" s="89"/>
      <c r="BE16397" s="90"/>
      <c r="BF16397" s="84"/>
      <c r="BG16397" s="84">
        <f t="shared" si="258"/>
        <v>47416</v>
      </c>
    </row>
    <row r="16398" spans="39:59">
      <c r="AM16398" s="85" t="s">
        <v>16650</v>
      </c>
      <c r="AN16398" s="83">
        <v>3.5035080999999999</v>
      </c>
      <c r="AO16398" s="84">
        <v>799.94403</v>
      </c>
      <c r="AP16398" s="83">
        <v>6558.9336000000003</v>
      </c>
      <c r="AQ16398" s="83">
        <v>0.78804421000000002</v>
      </c>
      <c r="AR16398" s="83">
        <v>-2.7154639</v>
      </c>
      <c r="AU16398" s="91"/>
      <c r="AW16398" s="89"/>
      <c r="BE16398" s="90"/>
      <c r="BF16398" s="84"/>
      <c r="BG16398" s="84">
        <f t="shared" si="258"/>
        <v>47416.5</v>
      </c>
    </row>
    <row r="16399" spans="39:59">
      <c r="AM16399" s="85" t="s">
        <v>16651</v>
      </c>
      <c r="AN16399" s="83">
        <v>3.5035088000000001</v>
      </c>
      <c r="AO16399" s="84">
        <v>800.15734999999995</v>
      </c>
      <c r="AP16399" s="83">
        <v>6559.3334999999997</v>
      </c>
      <c r="AQ16399" s="83">
        <v>0.78803699999999999</v>
      </c>
      <c r="AR16399" s="83">
        <v>-2.7154717000000002</v>
      </c>
      <c r="AU16399" s="91"/>
      <c r="AW16399" s="89"/>
      <c r="BE16399" s="90"/>
      <c r="BF16399" s="84"/>
      <c r="BG16399" s="84">
        <f t="shared" si="258"/>
        <v>47417</v>
      </c>
    </row>
    <row r="16400" spans="39:59">
      <c r="AM16400" s="85" t="s">
        <v>16652</v>
      </c>
      <c r="AN16400" s="83">
        <v>3.5034353999999999</v>
      </c>
      <c r="AO16400" s="84">
        <v>799.97448999999995</v>
      </c>
      <c r="AP16400" s="83">
        <v>6559.7339000000002</v>
      </c>
      <c r="AQ16400" s="83">
        <v>0.7880277</v>
      </c>
      <c r="AR16400" s="83">
        <v>-2.7154075999999998</v>
      </c>
      <c r="AU16400" s="91"/>
      <c r="AW16400" s="89"/>
      <c r="BE16400" s="90"/>
      <c r="BF16400" s="84"/>
      <c r="BG16400" s="84">
        <f t="shared" si="258"/>
        <v>47417.5</v>
      </c>
    </row>
    <row r="16401" spans="39:59">
      <c r="AM16401" s="85" t="s">
        <v>16653</v>
      </c>
      <c r="AN16401" s="83">
        <v>3.5034754000000001</v>
      </c>
      <c r="AO16401" s="84">
        <v>800.09644000000003</v>
      </c>
      <c r="AP16401" s="83">
        <v>6560.1337999999996</v>
      </c>
      <c r="AQ16401" s="83">
        <v>0.78802877999999998</v>
      </c>
      <c r="AR16401" s="83">
        <v>-2.7154467000000002</v>
      </c>
      <c r="AU16401" s="91"/>
      <c r="AW16401" s="89"/>
      <c r="BE16401" s="90"/>
      <c r="BF16401" s="84"/>
      <c r="BG16401" s="84">
        <f t="shared" si="258"/>
        <v>47418</v>
      </c>
    </row>
    <row r="16402" spans="39:59">
      <c r="AM16402" s="85" t="s">
        <v>16654</v>
      </c>
      <c r="AN16402" s="83">
        <v>3.5035137999999999</v>
      </c>
      <c r="AO16402" s="84">
        <v>800.17255</v>
      </c>
      <c r="AP16402" s="83">
        <v>6560.5337</v>
      </c>
      <c r="AQ16402" s="83">
        <v>0.78802293999999995</v>
      </c>
      <c r="AR16402" s="83">
        <v>-2.7154908</v>
      </c>
      <c r="AU16402" s="91"/>
      <c r="AW16402" s="89"/>
      <c r="BE16402" s="90"/>
      <c r="BF16402" s="84"/>
      <c r="BG16402" s="84">
        <f t="shared" si="258"/>
        <v>47418.5</v>
      </c>
    </row>
    <row r="16403" spans="39:59">
      <c r="AM16403" s="85" t="s">
        <v>16655</v>
      </c>
      <c r="AN16403" s="83">
        <v>3.5035048</v>
      </c>
      <c r="AO16403" s="84">
        <v>800.06592000000001</v>
      </c>
      <c r="AP16403" s="83">
        <v>6560.9336000000003</v>
      </c>
      <c r="AQ16403" s="83">
        <v>0.78802066999999998</v>
      </c>
      <c r="AR16403" s="83">
        <v>-2.7154840999999998</v>
      </c>
      <c r="AU16403" s="91"/>
      <c r="AW16403" s="89"/>
      <c r="BE16403" s="90"/>
      <c r="BF16403" s="84"/>
      <c r="BG16403" s="84">
        <f t="shared" si="258"/>
        <v>47419</v>
      </c>
    </row>
    <row r="16404" spans="39:59">
      <c r="AM16404" s="85" t="s">
        <v>16656</v>
      </c>
      <c r="AN16404" s="83">
        <v>3.5034456</v>
      </c>
      <c r="AO16404" s="84">
        <v>800.03552000000002</v>
      </c>
      <c r="AP16404" s="83">
        <v>6561.3339999999998</v>
      </c>
      <c r="AQ16404" s="83">
        <v>0.78802121000000003</v>
      </c>
      <c r="AR16404" s="83">
        <v>-2.7154245000000001</v>
      </c>
      <c r="AU16404" s="91"/>
      <c r="AW16404" s="89"/>
      <c r="BE16404" s="90"/>
      <c r="BF16404" s="84"/>
      <c r="BG16404" s="84">
        <f t="shared" si="258"/>
        <v>47419.5</v>
      </c>
    </row>
    <row r="16405" spans="39:59">
      <c r="AM16405" s="85" t="s">
        <v>16657</v>
      </c>
      <c r="AN16405" s="83">
        <v>3.5034961999999998</v>
      </c>
      <c r="AO16405" s="84">
        <v>800.14209000000005</v>
      </c>
      <c r="AP16405" s="83">
        <v>6561.7339000000002</v>
      </c>
      <c r="AQ16405" s="83">
        <v>0.78802055000000004</v>
      </c>
      <c r="AR16405" s="83">
        <v>-2.7154756</v>
      </c>
      <c r="AU16405" s="91"/>
      <c r="AW16405" s="89"/>
      <c r="BE16405" s="90"/>
      <c r="BF16405" s="84"/>
      <c r="BG16405" s="84">
        <f t="shared" si="258"/>
        <v>47420</v>
      </c>
    </row>
    <row r="16406" spans="39:59">
      <c r="AM16406" s="85" t="s">
        <v>16658</v>
      </c>
      <c r="AN16406" s="83">
        <v>3.5035508000000002</v>
      </c>
      <c r="AO16406" s="84">
        <v>799.97455000000002</v>
      </c>
      <c r="AP16406" s="83">
        <v>6562.1337999999996</v>
      </c>
      <c r="AQ16406" s="83">
        <v>0.78801960000000004</v>
      </c>
      <c r="AR16406" s="83">
        <v>-2.7155311000000002</v>
      </c>
      <c r="AU16406" s="91"/>
      <c r="AW16406" s="89"/>
      <c r="BE16406" s="90"/>
      <c r="BF16406" s="84"/>
      <c r="BG16406" s="84">
        <f t="shared" si="258"/>
        <v>47420.5</v>
      </c>
    </row>
    <row r="16407" spans="39:59">
      <c r="AM16407" s="85" t="s">
        <v>16659</v>
      </c>
      <c r="AN16407" s="83">
        <v>3.5035094999999998</v>
      </c>
      <c r="AO16407" s="84">
        <v>799.98974999999996</v>
      </c>
      <c r="AP16407" s="83">
        <v>6562.5342000000001</v>
      </c>
      <c r="AQ16407" s="83">
        <v>0.78801810999999999</v>
      </c>
      <c r="AR16407" s="83">
        <v>-2.7154915000000002</v>
      </c>
      <c r="AU16407" s="91"/>
      <c r="AW16407" s="89"/>
      <c r="BE16407" s="90"/>
      <c r="BF16407" s="84"/>
      <c r="BG16407" s="84">
        <f t="shared" si="258"/>
        <v>47421</v>
      </c>
    </row>
    <row r="16408" spans="39:59">
      <c r="AM16408" s="85" t="s">
        <v>16660</v>
      </c>
      <c r="AN16408" s="83">
        <v>3.5035009000000001</v>
      </c>
      <c r="AO16408" s="84">
        <v>800.02020000000005</v>
      </c>
      <c r="AP16408" s="83">
        <v>6562.9341000000004</v>
      </c>
      <c r="AQ16408" s="83">
        <v>0.78801750999999998</v>
      </c>
      <c r="AR16408" s="83">
        <v>-2.7154834000000001</v>
      </c>
      <c r="AU16408" s="91"/>
      <c r="AW16408" s="89"/>
      <c r="BE16408" s="90"/>
      <c r="BF16408" s="84"/>
      <c r="BG16408" s="84">
        <f t="shared" si="258"/>
        <v>47421.5</v>
      </c>
    </row>
    <row r="16409" spans="39:59">
      <c r="AM16409" s="85" t="s">
        <v>16661</v>
      </c>
      <c r="AN16409" s="83">
        <v>3.5035319</v>
      </c>
      <c r="AO16409" s="84">
        <v>800.03545999999994</v>
      </c>
      <c r="AP16409" s="83">
        <v>6563.3339999999998</v>
      </c>
      <c r="AQ16409" s="83">
        <v>0.78801739000000004</v>
      </c>
      <c r="AR16409" s="83">
        <v>-2.7155144</v>
      </c>
      <c r="AU16409" s="91"/>
      <c r="AW16409" s="89"/>
      <c r="BE16409" s="90"/>
      <c r="BF16409" s="84"/>
      <c r="BG16409" s="84">
        <f t="shared" si="258"/>
        <v>47422</v>
      </c>
    </row>
    <row r="16410" spans="39:59">
      <c r="AM16410" s="85" t="s">
        <v>16662</v>
      </c>
      <c r="AN16410" s="83">
        <v>3.5033956000000002</v>
      </c>
      <c r="AO16410" s="84">
        <v>800.14202999999998</v>
      </c>
      <c r="AP16410" s="83">
        <v>6563.7339000000002</v>
      </c>
      <c r="AQ16410" s="83">
        <v>0.78801018</v>
      </c>
      <c r="AR16410" s="83">
        <v>-2.7153854000000002</v>
      </c>
      <c r="AU16410" s="91"/>
      <c r="AW16410" s="89"/>
      <c r="BE16410" s="90"/>
      <c r="BF16410" s="84"/>
      <c r="BG16410" s="84">
        <f t="shared" si="258"/>
        <v>47422.5</v>
      </c>
    </row>
    <row r="16411" spans="39:59">
      <c r="AM16411" s="85" t="s">
        <v>16663</v>
      </c>
      <c r="AN16411" s="83">
        <v>3.5032684999999999</v>
      </c>
      <c r="AO16411" s="84">
        <v>800.20299999999997</v>
      </c>
      <c r="AP16411" s="83">
        <v>6564.1342999999997</v>
      </c>
      <c r="AQ16411" s="83">
        <v>0.78800367999999998</v>
      </c>
      <c r="AR16411" s="83">
        <v>-2.7152647999999999</v>
      </c>
      <c r="AU16411" s="91"/>
      <c r="AW16411" s="89"/>
      <c r="BE16411" s="90"/>
      <c r="BF16411" s="84"/>
      <c r="BG16411" s="84">
        <f t="shared" si="258"/>
        <v>47423</v>
      </c>
    </row>
    <row r="16412" spans="39:59">
      <c r="AM16412" s="85" t="s">
        <v>16664</v>
      </c>
      <c r="AN16412" s="83">
        <v>3.5033547999999999</v>
      </c>
      <c r="AO16412" s="84">
        <v>800.26391999999998</v>
      </c>
      <c r="AP16412" s="83">
        <v>6564.5342000000001</v>
      </c>
      <c r="AQ16412" s="83">
        <v>0.78800707999999997</v>
      </c>
      <c r="AR16412" s="83">
        <v>-2.7153478</v>
      </c>
      <c r="AU16412" s="91"/>
      <c r="AW16412" s="89"/>
      <c r="BE16412" s="90"/>
      <c r="BF16412" s="84"/>
      <c r="BG16412" s="84">
        <f t="shared" si="258"/>
        <v>47423.5</v>
      </c>
    </row>
    <row r="16413" spans="39:59">
      <c r="AM16413" s="85" t="s">
        <v>16665</v>
      </c>
      <c r="AN16413" s="83">
        <v>3.5034741999999999</v>
      </c>
      <c r="AO16413" s="84">
        <v>800.20299999999997</v>
      </c>
      <c r="AP16413" s="83">
        <v>6564.9341000000004</v>
      </c>
      <c r="AQ16413" s="83">
        <v>0.78800952000000002</v>
      </c>
      <c r="AR16413" s="83">
        <v>-2.7154645999999998</v>
      </c>
      <c r="AU16413" s="91"/>
      <c r="AW16413" s="89"/>
      <c r="BE16413" s="90"/>
      <c r="BF16413" s="84"/>
      <c r="BG16413" s="84">
        <f t="shared" si="258"/>
        <v>47424</v>
      </c>
    </row>
    <row r="16414" spans="39:59">
      <c r="AM16414" s="85" t="s">
        <v>16666</v>
      </c>
      <c r="AN16414" s="83">
        <v>3.5035674999999999</v>
      </c>
      <c r="AO16414" s="84">
        <v>800.09644000000003</v>
      </c>
      <c r="AP16414" s="83">
        <v>6565.3344999999999</v>
      </c>
      <c r="AQ16414" s="83">
        <v>0.78801721000000002</v>
      </c>
      <c r="AR16414" s="83">
        <v>-2.7155502</v>
      </c>
      <c r="AU16414" s="91"/>
      <c r="AW16414" s="89"/>
      <c r="BE16414" s="90"/>
      <c r="BF16414" s="84"/>
      <c r="BG16414" s="84">
        <f t="shared" si="258"/>
        <v>47424.5</v>
      </c>
    </row>
    <row r="16415" spans="39:59">
      <c r="AM16415" s="85" t="s">
        <v>16667</v>
      </c>
      <c r="AN16415" s="83">
        <v>3.5036136999999998</v>
      </c>
      <c r="AO16415" s="84">
        <v>800.23346000000004</v>
      </c>
      <c r="AP16415" s="83">
        <v>6565.7344000000003</v>
      </c>
      <c r="AQ16415" s="83">
        <v>0.78801584000000002</v>
      </c>
      <c r="AR16415" s="83">
        <v>-2.7155979000000001</v>
      </c>
      <c r="AU16415" s="91"/>
      <c r="AW16415" s="89"/>
      <c r="BE16415" s="90"/>
      <c r="BF16415" s="84"/>
      <c r="BG16415" s="84">
        <f t="shared" si="258"/>
        <v>47425</v>
      </c>
    </row>
    <row r="16416" spans="39:59">
      <c r="AM16416" s="85" t="s">
        <v>16668</v>
      </c>
      <c r="AN16416" s="83">
        <v>3.5036225000000001</v>
      </c>
      <c r="AO16416" s="84">
        <v>800.18781000000001</v>
      </c>
      <c r="AP16416" s="83">
        <v>6566.1342999999997</v>
      </c>
      <c r="AQ16416" s="83">
        <v>0.78801745000000001</v>
      </c>
      <c r="AR16416" s="83">
        <v>-2.715605</v>
      </c>
      <c r="AU16416" s="91"/>
      <c r="AW16416" s="89"/>
      <c r="BE16416" s="90"/>
      <c r="BF16416" s="84"/>
      <c r="BG16416" s="84">
        <f t="shared" si="258"/>
        <v>47425.5</v>
      </c>
    </row>
    <row r="16417" spans="39:59">
      <c r="AM16417" s="85" t="s">
        <v>16669</v>
      </c>
      <c r="AN16417" s="83">
        <v>3.503619</v>
      </c>
      <c r="AO16417" s="84">
        <v>800.02020000000005</v>
      </c>
      <c r="AP16417" s="83">
        <v>6566.5347000000002</v>
      </c>
      <c r="AQ16417" s="83">
        <v>0.78801966000000001</v>
      </c>
      <c r="AR16417" s="83">
        <v>-2.7155993</v>
      </c>
      <c r="AU16417" s="91"/>
      <c r="AW16417" s="89"/>
      <c r="BE16417" s="90"/>
      <c r="BF16417" s="84"/>
      <c r="BG16417" s="84">
        <f t="shared" si="258"/>
        <v>47426</v>
      </c>
    </row>
    <row r="16418" spans="39:59">
      <c r="AM16418" s="85" t="s">
        <v>16670</v>
      </c>
      <c r="AN16418" s="83">
        <v>3.5035693999999999</v>
      </c>
      <c r="AO16418" s="84">
        <v>800.12683000000004</v>
      </c>
      <c r="AP16418" s="83">
        <v>6566.9345999999996</v>
      </c>
      <c r="AQ16418" s="83">
        <v>0.78802150000000004</v>
      </c>
      <c r="AR16418" s="83">
        <v>-2.7155478</v>
      </c>
      <c r="AU16418" s="91"/>
      <c r="AW16418" s="89"/>
      <c r="BE16418" s="90"/>
      <c r="BF16418" s="84"/>
      <c r="BG16418" s="84">
        <f t="shared" si="258"/>
        <v>47426.5</v>
      </c>
    </row>
    <row r="16419" spans="39:59">
      <c r="AM16419" s="85" t="s">
        <v>16671</v>
      </c>
      <c r="AN16419" s="83">
        <v>3.5035088000000001</v>
      </c>
      <c r="AO16419" s="84">
        <v>800.09636999999998</v>
      </c>
      <c r="AP16419" s="83">
        <v>6567.3344999999999</v>
      </c>
      <c r="AQ16419" s="83">
        <v>0.78802042999999999</v>
      </c>
      <c r="AR16419" s="83">
        <v>-2.7154883999999999</v>
      </c>
      <c r="AU16419" s="91"/>
      <c r="AW16419" s="89"/>
      <c r="BE16419" s="90"/>
      <c r="BF16419" s="84"/>
      <c r="BG16419" s="84">
        <f t="shared" si="258"/>
        <v>47427</v>
      </c>
    </row>
    <row r="16420" spans="39:59">
      <c r="AM16420" s="85" t="s">
        <v>16672</v>
      </c>
      <c r="AN16420" s="83">
        <v>3.5033344999999998</v>
      </c>
      <c r="AO16420" s="84">
        <v>800.32488999999998</v>
      </c>
      <c r="AP16420" s="83">
        <v>6567.7344000000003</v>
      </c>
      <c r="AQ16420" s="83">
        <v>0.78801953999999996</v>
      </c>
      <c r="AR16420" s="83">
        <v>-2.7153149000000001</v>
      </c>
      <c r="AU16420" s="91"/>
      <c r="AW16420" s="89"/>
      <c r="BE16420" s="90"/>
      <c r="BF16420" s="84"/>
      <c r="BG16420" s="84">
        <f t="shared" si="258"/>
        <v>47427.5</v>
      </c>
    </row>
    <row r="16421" spans="39:59">
      <c r="AM16421" s="85" t="s">
        <v>16673</v>
      </c>
      <c r="AN16421" s="83">
        <v>3.5033560000000001</v>
      </c>
      <c r="AO16421" s="84">
        <v>800.15728999999999</v>
      </c>
      <c r="AP16421" s="83">
        <v>6568.1347999999998</v>
      </c>
      <c r="AQ16421" s="83">
        <v>0.78803146000000002</v>
      </c>
      <c r="AR16421" s="83">
        <v>-2.7153244000000001</v>
      </c>
      <c r="AU16421" s="91"/>
      <c r="AW16421" s="89"/>
      <c r="BE16421" s="90"/>
      <c r="BF16421" s="84"/>
      <c r="BG16421" s="84">
        <f t="shared" si="258"/>
        <v>47428</v>
      </c>
    </row>
    <row r="16422" spans="39:59">
      <c r="AM16422" s="85" t="s">
        <v>16674</v>
      </c>
      <c r="AN16422" s="83">
        <v>3.5035026</v>
      </c>
      <c r="AO16422" s="84">
        <v>800.02020000000005</v>
      </c>
      <c r="AP16422" s="83">
        <v>6568.5347000000002</v>
      </c>
      <c r="AQ16422" s="83">
        <v>0.78805559999999997</v>
      </c>
      <c r="AR16422" s="83">
        <v>-2.7154468999999999</v>
      </c>
      <c r="AU16422" s="91"/>
      <c r="AW16422" s="89"/>
      <c r="BE16422" s="90"/>
      <c r="BF16422" s="84"/>
      <c r="BG16422" s="84">
        <f t="shared" si="258"/>
        <v>47428.5</v>
      </c>
    </row>
    <row r="16423" spans="39:59">
      <c r="AM16423" s="85" t="s">
        <v>16675</v>
      </c>
      <c r="AN16423" s="83">
        <v>3.5035961000000002</v>
      </c>
      <c r="AO16423" s="84">
        <v>800.08118000000002</v>
      </c>
      <c r="AP16423" s="83">
        <v>6568.9345999999996</v>
      </c>
      <c r="AQ16423" s="83">
        <v>0.78808022</v>
      </c>
      <c r="AR16423" s="83">
        <v>-2.7155159000000002</v>
      </c>
      <c r="AU16423" s="91"/>
      <c r="AW16423" s="89"/>
      <c r="BE16423" s="90"/>
      <c r="BF16423" s="84"/>
      <c r="BG16423" s="84">
        <f t="shared" si="258"/>
        <v>47429</v>
      </c>
    </row>
    <row r="16424" spans="39:59">
      <c r="AM16424" s="85" t="s">
        <v>16676</v>
      </c>
      <c r="AN16424" s="83">
        <v>3.5036333000000002</v>
      </c>
      <c r="AO16424" s="84">
        <v>799.97448999999995</v>
      </c>
      <c r="AP16424" s="83">
        <v>6569.335</v>
      </c>
      <c r="AQ16424" s="83">
        <v>0.78808564000000003</v>
      </c>
      <c r="AR16424" s="83">
        <v>-2.7155475999999998</v>
      </c>
      <c r="AU16424" s="91"/>
      <c r="AW16424" s="89"/>
      <c r="BE16424" s="90"/>
      <c r="BF16424" s="84"/>
      <c r="BG16424" s="84">
        <f t="shared" si="258"/>
        <v>47429.5</v>
      </c>
    </row>
    <row r="16425" spans="39:59">
      <c r="AM16425" s="85" t="s">
        <v>16677</v>
      </c>
      <c r="AN16425" s="83">
        <v>3.5036266</v>
      </c>
      <c r="AO16425" s="84">
        <v>800.06592000000001</v>
      </c>
      <c r="AP16425" s="83">
        <v>6569.7349000000004</v>
      </c>
      <c r="AQ16425" s="83">
        <v>0.78807824999999998</v>
      </c>
      <c r="AR16425" s="83">
        <v>-2.7155483</v>
      </c>
      <c r="AU16425" s="91"/>
      <c r="AW16425" s="89"/>
      <c r="BE16425" s="90"/>
      <c r="BF16425" s="84"/>
      <c r="BG16425" s="84">
        <f t="shared" si="258"/>
        <v>47430</v>
      </c>
    </row>
    <row r="16426" spans="39:59">
      <c r="AM16426" s="85" t="s">
        <v>16678</v>
      </c>
      <c r="AN16426" s="83">
        <v>3.5037048</v>
      </c>
      <c r="AO16426" s="84">
        <v>800.20299999999997</v>
      </c>
      <c r="AP16426" s="83">
        <v>6570.1347999999998</v>
      </c>
      <c r="AQ16426" s="83">
        <v>0.78807258999999996</v>
      </c>
      <c r="AR16426" s="83">
        <v>-2.7156321999999999</v>
      </c>
      <c r="AU16426" s="91"/>
      <c r="AW16426" s="89"/>
      <c r="BE16426" s="90"/>
      <c r="BF16426" s="84"/>
      <c r="BG16426" s="84">
        <f t="shared" si="258"/>
        <v>47430.5</v>
      </c>
    </row>
    <row r="16427" spans="39:59">
      <c r="AM16427" s="85" t="s">
        <v>16679</v>
      </c>
      <c r="AN16427" s="83">
        <v>3.5037626999999998</v>
      </c>
      <c r="AO16427" s="84">
        <v>799.98974999999996</v>
      </c>
      <c r="AP16427" s="83">
        <v>6570.5352000000003</v>
      </c>
      <c r="AQ16427" s="83">
        <v>0.78807669999999996</v>
      </c>
      <c r="AR16427" s="83">
        <v>-2.7156861000000001</v>
      </c>
      <c r="AU16427" s="91"/>
      <c r="AW16427" s="89"/>
      <c r="BE16427" s="90"/>
      <c r="BF16427" s="84"/>
      <c r="BG16427" s="84">
        <f t="shared" si="258"/>
        <v>47431</v>
      </c>
    </row>
    <row r="16428" spans="39:59">
      <c r="AM16428" s="85" t="s">
        <v>16680</v>
      </c>
      <c r="AN16428" s="83">
        <v>3.5038478</v>
      </c>
      <c r="AO16428" s="84">
        <v>800.17260999999996</v>
      </c>
      <c r="AP16428" s="83">
        <v>6570.9350999999997</v>
      </c>
      <c r="AQ16428" s="83">
        <v>0.78807068000000002</v>
      </c>
      <c r="AR16428" s="83">
        <v>-2.7157771999999998</v>
      </c>
      <c r="AU16428" s="91"/>
      <c r="AW16428" s="89"/>
      <c r="BE16428" s="90"/>
      <c r="BF16428" s="84"/>
      <c r="BG16428" s="84">
        <f t="shared" si="258"/>
        <v>47431.5</v>
      </c>
    </row>
    <row r="16429" spans="39:59">
      <c r="AM16429" s="85" t="s">
        <v>16681</v>
      </c>
      <c r="AN16429" s="83">
        <v>3.5038414000000002</v>
      </c>
      <c r="AO16429" s="84">
        <v>799.98974999999996</v>
      </c>
      <c r="AP16429" s="83">
        <v>6571.335</v>
      </c>
      <c r="AQ16429" s="83">
        <v>0.78806012999999997</v>
      </c>
      <c r="AR16429" s="83">
        <v>-2.7157811999999999</v>
      </c>
      <c r="AU16429" s="91"/>
      <c r="AW16429" s="89"/>
      <c r="BE16429" s="90"/>
      <c r="BF16429" s="84"/>
      <c r="BG16429" s="84">
        <f t="shared" si="258"/>
        <v>47432</v>
      </c>
    </row>
    <row r="16430" spans="39:59">
      <c r="AM16430" s="85" t="s">
        <v>16682</v>
      </c>
      <c r="AN16430" s="83">
        <v>3.5038197000000002</v>
      </c>
      <c r="AO16430" s="84">
        <v>800.05065999999999</v>
      </c>
      <c r="AP16430" s="83">
        <v>6571.7353999999996</v>
      </c>
      <c r="AQ16430" s="83">
        <v>0.78804474999999996</v>
      </c>
      <c r="AR16430" s="83">
        <v>-2.7157749999999998</v>
      </c>
      <c r="AU16430" s="91"/>
      <c r="AW16430" s="89"/>
      <c r="BE16430" s="90"/>
      <c r="BF16430" s="84"/>
      <c r="BG16430" s="84">
        <f t="shared" si="258"/>
        <v>47432.5</v>
      </c>
    </row>
    <row r="16431" spans="39:59">
      <c r="AM16431" s="85" t="s">
        <v>16683</v>
      </c>
      <c r="AN16431" s="83">
        <v>3.5037332000000001</v>
      </c>
      <c r="AO16431" s="84">
        <v>800.12683000000004</v>
      </c>
      <c r="AP16431" s="83">
        <v>6572.1352999999999</v>
      </c>
      <c r="AQ16431" s="83">
        <v>0.78803188000000002</v>
      </c>
      <c r="AR16431" s="83">
        <v>-2.7157013000000001</v>
      </c>
      <c r="AU16431" s="91"/>
      <c r="AW16431" s="89"/>
      <c r="BE16431" s="90"/>
      <c r="BF16431" s="84"/>
      <c r="BG16431" s="84">
        <f t="shared" si="258"/>
        <v>47433</v>
      </c>
    </row>
    <row r="16432" spans="39:59">
      <c r="AM16432" s="85" t="s">
        <v>16684</v>
      </c>
      <c r="AN16432" s="83">
        <v>3.5037126999999999</v>
      </c>
      <c r="AO16432" s="84">
        <v>800.12683000000004</v>
      </c>
      <c r="AP16432" s="83">
        <v>6572.5352000000003</v>
      </c>
      <c r="AQ16432" s="83">
        <v>0.78801810999999999</v>
      </c>
      <c r="AR16432" s="83">
        <v>-2.7156946999999998</v>
      </c>
      <c r="AU16432" s="91"/>
      <c r="AW16432" s="89"/>
      <c r="BE16432" s="90"/>
      <c r="BF16432" s="84"/>
      <c r="BG16432" s="84">
        <f t="shared" si="258"/>
        <v>47433.5</v>
      </c>
    </row>
    <row r="16433" spans="39:59">
      <c r="AM16433" s="85" t="s">
        <v>16685</v>
      </c>
      <c r="AN16433" s="83">
        <v>3.5037905999999999</v>
      </c>
      <c r="AO16433" s="84">
        <v>800.02020000000005</v>
      </c>
      <c r="AP16433" s="83">
        <v>6572.9354999999996</v>
      </c>
      <c r="AQ16433" s="83">
        <v>0.78800583000000002</v>
      </c>
      <c r="AR16433" s="83">
        <v>-2.7157848000000002</v>
      </c>
      <c r="AU16433" s="91"/>
      <c r="AW16433" s="89"/>
      <c r="BE16433" s="90"/>
      <c r="BF16433" s="84"/>
      <c r="BG16433" s="84">
        <f t="shared" si="258"/>
        <v>47434</v>
      </c>
    </row>
    <row r="16434" spans="39:59">
      <c r="AM16434" s="85" t="s">
        <v>16686</v>
      </c>
      <c r="AN16434" s="83">
        <v>3.5038168000000001</v>
      </c>
      <c r="AO16434" s="84">
        <v>800.02020000000005</v>
      </c>
      <c r="AP16434" s="83">
        <v>6573.3353999999999</v>
      </c>
      <c r="AQ16434" s="83">
        <v>0.78801518999999998</v>
      </c>
      <c r="AR16434" s="83">
        <v>-2.7158017000000001</v>
      </c>
      <c r="AU16434" s="91"/>
      <c r="AW16434" s="89"/>
      <c r="BE16434" s="90"/>
      <c r="BF16434" s="84"/>
      <c r="BG16434" s="84">
        <f t="shared" si="258"/>
        <v>47434.5</v>
      </c>
    </row>
    <row r="16435" spans="39:59">
      <c r="AM16435" s="85" t="s">
        <v>16687</v>
      </c>
      <c r="AN16435" s="83">
        <v>3.5038269</v>
      </c>
      <c r="AO16435" s="84">
        <v>800.08112000000006</v>
      </c>
      <c r="AP16435" s="83">
        <v>6573.7353999999996</v>
      </c>
      <c r="AQ16435" s="83">
        <v>0.78801768999999999</v>
      </c>
      <c r="AR16435" s="83">
        <v>-2.7158091</v>
      </c>
      <c r="AU16435" s="91"/>
      <c r="AW16435" s="89"/>
      <c r="BE16435" s="90"/>
      <c r="BF16435" s="84"/>
      <c r="BG16435" s="84">
        <f t="shared" si="258"/>
        <v>47435</v>
      </c>
    </row>
    <row r="16436" spans="39:59">
      <c r="AM16436" s="85" t="s">
        <v>16688</v>
      </c>
      <c r="AN16436" s="83">
        <v>3.5037804000000001</v>
      </c>
      <c r="AO16436" s="84">
        <v>800.05065999999999</v>
      </c>
      <c r="AP16436" s="83">
        <v>6574.1356999999998</v>
      </c>
      <c r="AQ16436" s="83">
        <v>0.78801524999999994</v>
      </c>
      <c r="AR16436" s="83">
        <v>-2.7157650000000002</v>
      </c>
      <c r="AU16436" s="91"/>
      <c r="AW16436" s="89"/>
      <c r="BE16436" s="90"/>
      <c r="BF16436" s="84"/>
      <c r="BG16436" s="84">
        <f t="shared" si="258"/>
        <v>47435.5</v>
      </c>
    </row>
    <row r="16437" spans="39:59">
      <c r="AM16437" s="85" t="s">
        <v>16689</v>
      </c>
      <c r="AN16437" s="83">
        <v>3.5037588999999998</v>
      </c>
      <c r="AO16437" s="84">
        <v>800.18773999999996</v>
      </c>
      <c r="AP16437" s="83">
        <v>6574.5356000000002</v>
      </c>
      <c r="AQ16437" s="83">
        <v>0.78801805000000003</v>
      </c>
      <c r="AR16437" s="83">
        <v>-2.7157409000000001</v>
      </c>
      <c r="AU16437" s="91"/>
      <c r="AW16437" s="89"/>
      <c r="BE16437" s="90"/>
      <c r="BF16437" s="84"/>
      <c r="BG16437" s="84">
        <f t="shared" si="258"/>
        <v>47436</v>
      </c>
    </row>
    <row r="16438" spans="39:59">
      <c r="AM16438" s="85" t="s">
        <v>16690</v>
      </c>
      <c r="AN16438" s="83">
        <v>3.5038548</v>
      </c>
      <c r="AO16438" s="84">
        <v>800.09636999999998</v>
      </c>
      <c r="AP16438" s="83">
        <v>6574.9354999999996</v>
      </c>
      <c r="AQ16438" s="83">
        <v>0.78800857000000002</v>
      </c>
      <c r="AR16438" s="83">
        <v>-2.7158460999999998</v>
      </c>
      <c r="AU16438" s="91"/>
      <c r="AW16438" s="89"/>
      <c r="BE16438" s="90"/>
      <c r="BF16438" s="84"/>
      <c r="BG16438" s="84">
        <f t="shared" si="258"/>
        <v>47436.5</v>
      </c>
    </row>
    <row r="16439" spans="39:59">
      <c r="AM16439" s="85" t="s">
        <v>16691</v>
      </c>
      <c r="AN16439" s="83">
        <v>3.5038966999999999</v>
      </c>
      <c r="AO16439" s="84">
        <v>800.14209000000005</v>
      </c>
      <c r="AP16439" s="83">
        <v>6575.3359</v>
      </c>
      <c r="AQ16439" s="83">
        <v>0.78799640999999998</v>
      </c>
      <c r="AR16439" s="83">
        <v>-2.7159004000000002</v>
      </c>
      <c r="AU16439" s="91"/>
      <c r="AW16439" s="89"/>
      <c r="BE16439" s="90"/>
      <c r="BF16439" s="84"/>
      <c r="BG16439" s="84">
        <f t="shared" si="258"/>
        <v>47437</v>
      </c>
    </row>
    <row r="16440" spans="39:59">
      <c r="AM16440" s="85" t="s">
        <v>16692</v>
      </c>
      <c r="AN16440" s="83">
        <v>3.5039532000000002</v>
      </c>
      <c r="AO16440" s="84">
        <v>800.11157000000003</v>
      </c>
      <c r="AP16440" s="83">
        <v>6575.7358000000004</v>
      </c>
      <c r="AQ16440" s="83">
        <v>0.78798765000000004</v>
      </c>
      <c r="AR16440" s="83">
        <v>-2.7159654999999998</v>
      </c>
      <c r="AU16440" s="91"/>
      <c r="AW16440" s="89"/>
      <c r="BE16440" s="90"/>
      <c r="BF16440" s="84"/>
      <c r="BG16440" s="84">
        <f t="shared" si="258"/>
        <v>47437.5</v>
      </c>
    </row>
    <row r="16441" spans="39:59">
      <c r="AM16441" s="85" t="s">
        <v>16693</v>
      </c>
      <c r="AN16441" s="83">
        <v>3.5040255</v>
      </c>
      <c r="AO16441" s="84">
        <v>800.05071999999996</v>
      </c>
      <c r="AP16441" s="83">
        <v>6576.1356999999998</v>
      </c>
      <c r="AQ16441" s="83">
        <v>0.78798537999999996</v>
      </c>
      <c r="AR16441" s="83">
        <v>-2.7160400999999998</v>
      </c>
      <c r="AU16441" s="91"/>
      <c r="AW16441" s="89"/>
      <c r="BE16441" s="90"/>
      <c r="BF16441" s="84"/>
      <c r="BG16441" s="84">
        <f t="shared" si="258"/>
        <v>47438</v>
      </c>
    </row>
    <row r="16442" spans="39:59">
      <c r="AM16442" s="85" t="s">
        <v>16694</v>
      </c>
      <c r="AN16442" s="83">
        <v>3.5040464</v>
      </c>
      <c r="AO16442" s="84">
        <v>800.03552000000002</v>
      </c>
      <c r="AP16442" s="83">
        <v>6576.5356000000002</v>
      </c>
      <c r="AQ16442" s="83">
        <v>0.78797477000000005</v>
      </c>
      <c r="AR16442" s="83">
        <v>-2.7160715999999998</v>
      </c>
      <c r="AU16442" s="91"/>
      <c r="AW16442" s="89"/>
      <c r="BE16442" s="90"/>
      <c r="BF16442" s="84"/>
      <c r="BG16442" s="84">
        <f t="shared" si="258"/>
        <v>47438.5</v>
      </c>
    </row>
    <row r="16443" spans="39:59">
      <c r="AM16443" s="85" t="s">
        <v>16695</v>
      </c>
      <c r="AN16443" s="83">
        <v>3.5040073</v>
      </c>
      <c r="AO16443" s="84">
        <v>799.91363999999999</v>
      </c>
      <c r="AP16443" s="83">
        <v>6576.9359999999997</v>
      </c>
      <c r="AQ16443" s="83">
        <v>0.78796387000000001</v>
      </c>
      <c r="AR16443" s="83">
        <v>-2.7160435000000001</v>
      </c>
      <c r="AU16443" s="91"/>
      <c r="AW16443" s="89"/>
      <c r="BE16443" s="90"/>
      <c r="BF16443" s="84"/>
      <c r="BG16443" s="84">
        <f t="shared" si="258"/>
        <v>47439</v>
      </c>
    </row>
    <row r="16444" spans="39:59">
      <c r="AM16444" s="85" t="s">
        <v>16696</v>
      </c>
      <c r="AN16444" s="83">
        <v>3.5038977</v>
      </c>
      <c r="AO16444" s="84">
        <v>800.05071999999996</v>
      </c>
      <c r="AP16444" s="83">
        <v>6577.3359</v>
      </c>
      <c r="AQ16444" s="83">
        <v>0.78795707000000004</v>
      </c>
      <c r="AR16444" s="83">
        <v>-2.7159404999999999</v>
      </c>
      <c r="AU16444" s="91"/>
      <c r="AW16444" s="89"/>
      <c r="BE16444" s="90"/>
      <c r="BF16444" s="84"/>
      <c r="BG16444" s="84">
        <f t="shared" si="258"/>
        <v>47439.5</v>
      </c>
    </row>
    <row r="16445" spans="39:59">
      <c r="AM16445" s="85" t="s">
        <v>16697</v>
      </c>
      <c r="AN16445" s="83">
        <v>3.5039399000000002</v>
      </c>
      <c r="AO16445" s="84">
        <v>800.14209000000005</v>
      </c>
      <c r="AP16445" s="83">
        <v>6577.7358000000004</v>
      </c>
      <c r="AQ16445" s="83">
        <v>0.78794408000000005</v>
      </c>
      <c r="AR16445" s="83">
        <v>-2.7159958</v>
      </c>
      <c r="AU16445" s="91"/>
      <c r="AW16445" s="89"/>
      <c r="BE16445" s="90"/>
      <c r="BF16445" s="84"/>
      <c r="BG16445" s="84">
        <f t="shared" si="258"/>
        <v>47440</v>
      </c>
    </row>
    <row r="16446" spans="39:59">
      <c r="AM16446" s="85" t="s">
        <v>16698</v>
      </c>
      <c r="AN16446" s="83">
        <v>3.5039362999999999</v>
      </c>
      <c r="AO16446" s="84">
        <v>800.03545999999994</v>
      </c>
      <c r="AP16446" s="83">
        <v>6578.1361999999999</v>
      </c>
      <c r="AQ16446" s="83">
        <v>0.78793239999999998</v>
      </c>
      <c r="AR16446" s="83">
        <v>-2.7160039</v>
      </c>
      <c r="AU16446" s="91"/>
      <c r="AW16446" s="89"/>
      <c r="BE16446" s="90"/>
      <c r="BF16446" s="84"/>
      <c r="BG16446" s="84">
        <f t="shared" si="258"/>
        <v>47440.5</v>
      </c>
    </row>
    <row r="16447" spans="39:59">
      <c r="AM16447" s="85" t="s">
        <v>16699</v>
      </c>
      <c r="AN16447" s="83">
        <v>3.5038217999999999</v>
      </c>
      <c r="AO16447" s="84">
        <v>800.03552000000002</v>
      </c>
      <c r="AP16447" s="83">
        <v>6578.5361000000003</v>
      </c>
      <c r="AQ16447" s="83">
        <v>0.78792107</v>
      </c>
      <c r="AR16447" s="83">
        <v>-2.7159008999999998</v>
      </c>
      <c r="AU16447" s="91"/>
      <c r="AW16447" s="89"/>
      <c r="BE16447" s="90"/>
      <c r="BF16447" s="84"/>
      <c r="BG16447" s="84">
        <f t="shared" si="258"/>
        <v>47441</v>
      </c>
    </row>
    <row r="16448" spans="39:59">
      <c r="AM16448" s="85" t="s">
        <v>16700</v>
      </c>
      <c r="AN16448" s="83">
        <v>3.5039532000000002</v>
      </c>
      <c r="AO16448" s="84">
        <v>800.05065999999999</v>
      </c>
      <c r="AP16448" s="83">
        <v>6578.9359999999997</v>
      </c>
      <c r="AQ16448" s="83">
        <v>0.78792518</v>
      </c>
      <c r="AR16448" s="83">
        <v>-2.7160280000000001</v>
      </c>
      <c r="AU16448" s="91"/>
      <c r="AW16448" s="89"/>
      <c r="BE16448" s="90"/>
      <c r="BF16448" s="84"/>
      <c r="BG16448" s="84">
        <f t="shared" si="258"/>
        <v>47441.5</v>
      </c>
    </row>
    <row r="16449" spans="39:59">
      <c r="AM16449" s="85" t="s">
        <v>16701</v>
      </c>
      <c r="AN16449" s="83">
        <v>3.5041099</v>
      </c>
      <c r="AO16449" s="84">
        <v>800.00494000000003</v>
      </c>
      <c r="AP16449" s="83">
        <v>6579.3359</v>
      </c>
      <c r="AQ16449" s="83">
        <v>0.78795302</v>
      </c>
      <c r="AR16449" s="83">
        <v>-2.7161569999999999</v>
      </c>
      <c r="AU16449" s="91"/>
      <c r="AW16449" s="89"/>
      <c r="BE16449" s="90"/>
      <c r="BF16449" s="84"/>
      <c r="BG16449" s="84">
        <f t="shared" si="258"/>
        <v>47442</v>
      </c>
    </row>
    <row r="16450" spans="39:59">
      <c r="AM16450" s="85" t="s">
        <v>16702</v>
      </c>
      <c r="AN16450" s="83">
        <v>3.5041943</v>
      </c>
      <c r="AO16450" s="84">
        <v>800.24872000000005</v>
      </c>
      <c r="AP16450" s="83">
        <v>6579.7362999999996</v>
      </c>
      <c r="AQ16450" s="83">
        <v>0.78800654000000003</v>
      </c>
      <c r="AR16450" s="83">
        <v>-2.7161876999999999</v>
      </c>
      <c r="AU16450" s="91"/>
      <c r="AW16450" s="89"/>
      <c r="BE16450" s="90"/>
      <c r="BF16450" s="84"/>
      <c r="BG16450" s="84">
        <f t="shared" si="258"/>
        <v>47442.5</v>
      </c>
    </row>
    <row r="16451" spans="39:59">
      <c r="AM16451" s="85" t="s">
        <v>16703</v>
      </c>
      <c r="AN16451" s="83">
        <v>3.5040893999999998</v>
      </c>
      <c r="AO16451" s="84">
        <v>799.98974999999996</v>
      </c>
      <c r="AP16451" s="83">
        <v>6580.1361999999999</v>
      </c>
      <c r="AQ16451" s="83">
        <v>0.78805106999999996</v>
      </c>
      <c r="AR16451" s="83">
        <v>-2.7160381999999998</v>
      </c>
      <c r="AU16451" s="91"/>
      <c r="AW16451" s="89"/>
      <c r="BE16451" s="90"/>
      <c r="BF16451" s="84"/>
      <c r="BG16451" s="84">
        <f t="shared" si="258"/>
        <v>47443</v>
      </c>
    </row>
    <row r="16452" spans="39:59">
      <c r="AM16452" s="85" t="s">
        <v>16704</v>
      </c>
      <c r="AN16452" s="83">
        <v>3.5040653000000002</v>
      </c>
      <c r="AO16452" s="84">
        <v>800.15734999999995</v>
      </c>
      <c r="AP16452" s="83">
        <v>6580.5361000000003</v>
      </c>
      <c r="AQ16452" s="83">
        <v>0.78809565000000004</v>
      </c>
      <c r="AR16452" s="83">
        <v>-2.7159696000000002</v>
      </c>
      <c r="AU16452" s="91"/>
      <c r="AW16452" s="89"/>
      <c r="BE16452" s="90"/>
      <c r="BF16452" s="84"/>
      <c r="BG16452" s="84">
        <f t="shared" si="258"/>
        <v>47443.5</v>
      </c>
    </row>
    <row r="16453" spans="39:59">
      <c r="AM16453" s="85" t="s">
        <v>16705</v>
      </c>
      <c r="AN16453" s="83">
        <v>3.5041696999999998</v>
      </c>
      <c r="AO16453" s="84">
        <v>800.20299999999997</v>
      </c>
      <c r="AP16453" s="83">
        <v>6580.9364999999998</v>
      </c>
      <c r="AQ16453" s="83">
        <v>0.78814346000000002</v>
      </c>
      <c r="AR16453" s="83">
        <v>-2.7160262999999998</v>
      </c>
      <c r="AU16453" s="91"/>
      <c r="AW16453" s="89"/>
      <c r="BE16453" s="90"/>
      <c r="BF16453" s="84"/>
      <c r="BG16453" s="84">
        <f t="shared" ref="BG16453:BG16516" si="259">BG16452+0.5</f>
        <v>47444</v>
      </c>
    </row>
    <row r="16454" spans="39:59">
      <c r="AM16454" s="85" t="s">
        <v>16706</v>
      </c>
      <c r="AN16454" s="83">
        <v>3.5042422000000002</v>
      </c>
      <c r="AO16454" s="84">
        <v>800.05065999999999</v>
      </c>
      <c r="AP16454" s="83">
        <v>6581.3364000000001</v>
      </c>
      <c r="AQ16454" s="83">
        <v>0.78818290999999996</v>
      </c>
      <c r="AR16454" s="83">
        <v>-2.7160592000000001</v>
      </c>
      <c r="AU16454" s="91"/>
      <c r="AW16454" s="89"/>
      <c r="BE16454" s="90"/>
      <c r="BF16454" s="84"/>
      <c r="BG16454" s="84">
        <f t="shared" si="259"/>
        <v>47444.5</v>
      </c>
    </row>
    <row r="16455" spans="39:59">
      <c r="AM16455" s="85" t="s">
        <v>16707</v>
      </c>
      <c r="AN16455" s="83">
        <v>3.5042</v>
      </c>
      <c r="AO16455" s="84">
        <v>800.12689</v>
      </c>
      <c r="AP16455" s="83">
        <v>6581.7362999999996</v>
      </c>
      <c r="AQ16455" s="83">
        <v>0.78822172000000001</v>
      </c>
      <c r="AR16455" s="83">
        <v>-2.7159784</v>
      </c>
      <c r="AU16455" s="91"/>
      <c r="AW16455" s="89"/>
      <c r="BE16455" s="90"/>
      <c r="BF16455" s="84"/>
      <c r="BG16455" s="84">
        <f t="shared" si="259"/>
        <v>47445</v>
      </c>
    </row>
    <row r="16456" spans="39:59">
      <c r="AM16456" s="85" t="s">
        <v>16708</v>
      </c>
      <c r="AN16456" s="83">
        <v>3.5042944</v>
      </c>
      <c r="AO16456" s="84">
        <v>800.08118000000002</v>
      </c>
      <c r="AP16456" s="83">
        <v>6582.1367</v>
      </c>
      <c r="AQ16456" s="83">
        <v>0.78826463000000002</v>
      </c>
      <c r="AR16456" s="83">
        <v>-2.7160296000000002</v>
      </c>
      <c r="AU16456" s="91"/>
      <c r="AW16456" s="89"/>
      <c r="BE16456" s="90"/>
      <c r="BF16456" s="84"/>
      <c r="BG16456" s="84">
        <f t="shared" si="259"/>
        <v>47445.5</v>
      </c>
    </row>
    <row r="16457" spans="39:59">
      <c r="AM16457" s="85" t="s">
        <v>16709</v>
      </c>
      <c r="AN16457" s="83">
        <v>3.5042955999999998</v>
      </c>
      <c r="AO16457" s="84">
        <v>800.17255</v>
      </c>
      <c r="AP16457" s="83">
        <v>6582.5366000000004</v>
      </c>
      <c r="AQ16457" s="83">
        <v>0.78829508999999998</v>
      </c>
      <c r="AR16457" s="83">
        <v>-2.7160006000000001</v>
      </c>
      <c r="AU16457" s="91"/>
      <c r="AW16457" s="89"/>
      <c r="BE16457" s="90"/>
      <c r="BF16457" s="84"/>
      <c r="BG16457" s="84">
        <f t="shared" si="259"/>
        <v>47446</v>
      </c>
    </row>
    <row r="16458" spans="39:59">
      <c r="AM16458" s="85" t="s">
        <v>16710</v>
      </c>
      <c r="AN16458" s="83">
        <v>3.5043172999999999</v>
      </c>
      <c r="AO16458" s="84">
        <v>799.91363999999999</v>
      </c>
      <c r="AP16458" s="83">
        <v>6582.9364999999998</v>
      </c>
      <c r="AQ16458" s="83">
        <v>0.78831320999999999</v>
      </c>
      <c r="AR16458" s="83">
        <v>-2.7160041000000001</v>
      </c>
      <c r="AU16458" s="91"/>
      <c r="AW16458" s="89"/>
      <c r="BE16458" s="90"/>
      <c r="BF16458" s="84"/>
      <c r="BG16458" s="84">
        <f t="shared" si="259"/>
        <v>47446.5</v>
      </c>
    </row>
    <row r="16459" spans="39:59">
      <c r="AM16459" s="85" t="s">
        <v>16711</v>
      </c>
      <c r="AN16459" s="83">
        <v>3.5043459000000001</v>
      </c>
      <c r="AO16459" s="84">
        <v>799.91363999999999</v>
      </c>
      <c r="AP16459" s="83">
        <v>6583.3364000000001</v>
      </c>
      <c r="AQ16459" s="83">
        <v>0.78833783000000002</v>
      </c>
      <c r="AR16459" s="83">
        <v>-2.7160079000000001</v>
      </c>
      <c r="AU16459" s="91"/>
      <c r="AW16459" s="89"/>
      <c r="BE16459" s="90"/>
      <c r="BF16459" s="84"/>
      <c r="BG16459" s="84">
        <f t="shared" si="259"/>
        <v>47447</v>
      </c>
    </row>
    <row r="16460" spans="39:59">
      <c r="AM16460" s="85" t="s">
        <v>16712</v>
      </c>
      <c r="AN16460" s="83">
        <v>3.5043332999999999</v>
      </c>
      <c r="AO16460" s="84">
        <v>800.03545999999994</v>
      </c>
      <c r="AP16460" s="83">
        <v>6583.7367999999997</v>
      </c>
      <c r="AQ16460" s="83">
        <v>0.78835613000000004</v>
      </c>
      <c r="AR16460" s="83">
        <v>-2.7159772000000002</v>
      </c>
      <c r="AU16460" s="91"/>
      <c r="AW16460" s="89"/>
      <c r="BE16460" s="90"/>
      <c r="BF16460" s="84"/>
      <c r="BG16460" s="84">
        <f t="shared" si="259"/>
        <v>47447.5</v>
      </c>
    </row>
    <row r="16461" spans="39:59">
      <c r="AM16461" s="85" t="s">
        <v>16713</v>
      </c>
      <c r="AN16461" s="83">
        <v>3.5042300000000002</v>
      </c>
      <c r="AO16461" s="84">
        <v>800.08118000000002</v>
      </c>
      <c r="AP16461" s="83">
        <v>6584.1367</v>
      </c>
      <c r="AQ16461" s="83">
        <v>0.78837937000000002</v>
      </c>
      <c r="AR16461" s="83">
        <v>-2.7158506</v>
      </c>
      <c r="AU16461" s="91"/>
      <c r="AW16461" s="89"/>
      <c r="BE16461" s="90"/>
      <c r="BF16461" s="84"/>
      <c r="BG16461" s="84">
        <f t="shared" si="259"/>
        <v>47448</v>
      </c>
    </row>
    <row r="16462" spans="39:59">
      <c r="AM16462" s="85" t="s">
        <v>16714</v>
      </c>
      <c r="AN16462" s="83">
        <v>3.5041888000000001</v>
      </c>
      <c r="AO16462" s="84">
        <v>800.02020000000005</v>
      </c>
      <c r="AP16462" s="83">
        <v>6584.5366000000004</v>
      </c>
      <c r="AQ16462" s="83">
        <v>0.78839784999999996</v>
      </c>
      <c r="AR16462" s="83">
        <v>-2.7157909999999998</v>
      </c>
      <c r="AU16462" s="91"/>
      <c r="AW16462" s="89"/>
      <c r="BE16462" s="90"/>
      <c r="BF16462" s="84"/>
      <c r="BG16462" s="84">
        <f t="shared" si="259"/>
        <v>47448.5</v>
      </c>
    </row>
    <row r="16463" spans="39:59">
      <c r="AM16463" s="85" t="s">
        <v>16715</v>
      </c>
      <c r="AN16463" s="83">
        <v>3.5042686000000001</v>
      </c>
      <c r="AO16463" s="84">
        <v>800.06592000000001</v>
      </c>
      <c r="AP16463" s="83">
        <v>6584.9369999999999</v>
      </c>
      <c r="AQ16463" s="83">
        <v>0.78841388000000001</v>
      </c>
      <c r="AR16463" s="83">
        <v>-2.7158546000000001</v>
      </c>
      <c r="AU16463" s="91"/>
      <c r="AW16463" s="89"/>
      <c r="BE16463" s="90"/>
      <c r="BF16463" s="84"/>
      <c r="BG16463" s="84">
        <f t="shared" si="259"/>
        <v>47449</v>
      </c>
    </row>
    <row r="16464" spans="39:59">
      <c r="AM16464" s="85" t="s">
        <v>16716</v>
      </c>
      <c r="AN16464" s="83">
        <v>3.5041913999999998</v>
      </c>
      <c r="AO16464" s="84">
        <v>800.15734999999995</v>
      </c>
      <c r="AP16464" s="83">
        <v>6585.3369000000002</v>
      </c>
      <c r="AQ16464" s="83">
        <v>0.78842533000000004</v>
      </c>
      <c r="AR16464" s="83">
        <v>-2.7157662</v>
      </c>
      <c r="AU16464" s="91"/>
      <c r="AW16464" s="89"/>
      <c r="BE16464" s="90"/>
      <c r="BF16464" s="84"/>
      <c r="BG16464" s="84">
        <f t="shared" si="259"/>
        <v>47449.5</v>
      </c>
    </row>
    <row r="16465" spans="39:59">
      <c r="AM16465" s="85" t="s">
        <v>16717</v>
      </c>
      <c r="AN16465" s="83">
        <v>3.5042067000000001</v>
      </c>
      <c r="AO16465" s="84">
        <v>800.12689</v>
      </c>
      <c r="AP16465" s="83">
        <v>6585.7367999999997</v>
      </c>
      <c r="AQ16465" s="83">
        <v>0.78843795999999999</v>
      </c>
      <c r="AR16465" s="83">
        <v>-2.7157688000000002</v>
      </c>
      <c r="AU16465" s="91"/>
      <c r="AW16465" s="89"/>
      <c r="BE16465" s="90"/>
      <c r="BF16465" s="84"/>
      <c r="BG16465" s="84">
        <f t="shared" si="259"/>
        <v>47450</v>
      </c>
    </row>
    <row r="16466" spans="39:59">
      <c r="AM16466" s="85" t="s">
        <v>16718</v>
      </c>
      <c r="AN16466" s="83">
        <v>3.5042814999999998</v>
      </c>
      <c r="AO16466" s="84">
        <v>800.14209000000005</v>
      </c>
      <c r="AP16466" s="83">
        <v>6586.1367</v>
      </c>
      <c r="AQ16466" s="83">
        <v>0.78844833000000003</v>
      </c>
      <c r="AR16466" s="83">
        <v>-2.7158332000000001</v>
      </c>
      <c r="AU16466" s="91"/>
      <c r="AW16466" s="89"/>
      <c r="BE16466" s="90"/>
      <c r="BF16466" s="84"/>
      <c r="BG16466" s="84">
        <f t="shared" si="259"/>
        <v>47450.5</v>
      </c>
    </row>
    <row r="16467" spans="39:59">
      <c r="AM16467" s="85" t="s">
        <v>16719</v>
      </c>
      <c r="AN16467" s="83">
        <v>3.5043886</v>
      </c>
      <c r="AO16467" s="84">
        <v>800.06592000000001</v>
      </c>
      <c r="AP16467" s="83">
        <v>6586.5370999999996</v>
      </c>
      <c r="AQ16467" s="83">
        <v>0.78845494999999999</v>
      </c>
      <c r="AR16467" s="83">
        <v>-2.7159336000000001</v>
      </c>
      <c r="AU16467" s="91"/>
      <c r="AW16467" s="89"/>
      <c r="BE16467" s="90"/>
      <c r="BF16467" s="84"/>
      <c r="BG16467" s="84">
        <f t="shared" si="259"/>
        <v>47451</v>
      </c>
    </row>
    <row r="16468" spans="39:59">
      <c r="AM16468" s="85" t="s">
        <v>16720</v>
      </c>
      <c r="AN16468" s="83">
        <v>3.5044382000000001</v>
      </c>
      <c r="AO16468" s="84">
        <v>800.06592000000001</v>
      </c>
      <c r="AP16468" s="83">
        <v>6586.9369999999999</v>
      </c>
      <c r="AQ16468" s="83">
        <v>0.78846073000000005</v>
      </c>
      <c r="AR16468" s="83">
        <v>-2.7159773999999999</v>
      </c>
      <c r="AU16468" s="91"/>
      <c r="AW16468" s="89"/>
      <c r="BE16468" s="90"/>
      <c r="BF16468" s="84"/>
      <c r="BG16468" s="84">
        <f t="shared" si="259"/>
        <v>47451.5</v>
      </c>
    </row>
    <row r="16469" spans="39:59">
      <c r="AM16469" s="85" t="s">
        <v>16721</v>
      </c>
      <c r="AN16469" s="83">
        <v>3.5043384999999998</v>
      </c>
      <c r="AO16469" s="84">
        <v>800.02020000000005</v>
      </c>
      <c r="AP16469" s="83">
        <v>6587.3369000000002</v>
      </c>
      <c r="AQ16469" s="83">
        <v>0.78847224000000005</v>
      </c>
      <c r="AR16469" s="83">
        <v>-2.7158663000000001</v>
      </c>
      <c r="AU16469" s="91"/>
      <c r="AW16469" s="89"/>
      <c r="BE16469" s="90"/>
      <c r="BF16469" s="84"/>
      <c r="BG16469" s="84">
        <f t="shared" si="259"/>
        <v>47452</v>
      </c>
    </row>
    <row r="16470" spans="39:59">
      <c r="AM16470" s="85" t="s">
        <v>16722</v>
      </c>
      <c r="AN16470" s="83">
        <v>3.5042086000000001</v>
      </c>
      <c r="AO16470" s="84">
        <v>800.24872000000005</v>
      </c>
      <c r="AP16470" s="83">
        <v>6587.7367999999997</v>
      </c>
      <c r="AQ16470" s="83">
        <v>0.78847467999999998</v>
      </c>
      <c r="AR16470" s="83">
        <v>-2.7157338000000002</v>
      </c>
      <c r="AU16470" s="91"/>
      <c r="AW16470" s="89"/>
      <c r="BE16470" s="90"/>
      <c r="BF16470" s="84"/>
      <c r="BG16470" s="84">
        <f t="shared" si="259"/>
        <v>47452.5</v>
      </c>
    </row>
    <row r="16471" spans="39:59">
      <c r="AM16471" s="85" t="s">
        <v>16723</v>
      </c>
      <c r="AN16471" s="83">
        <v>3.5042441000000002</v>
      </c>
      <c r="AO16471" s="84">
        <v>800.17255</v>
      </c>
      <c r="AP16471" s="83">
        <v>6588.1372000000001</v>
      </c>
      <c r="AQ16471" s="83">
        <v>0.78847604999999998</v>
      </c>
      <c r="AR16471" s="83">
        <v>-2.7157681</v>
      </c>
      <c r="AU16471" s="91"/>
      <c r="AW16471" s="89"/>
      <c r="BE16471" s="90"/>
      <c r="BF16471" s="84"/>
      <c r="BG16471" s="84">
        <f t="shared" si="259"/>
        <v>47453</v>
      </c>
    </row>
    <row r="16472" spans="39:59">
      <c r="AM16472" s="85" t="s">
        <v>16724</v>
      </c>
      <c r="AN16472" s="83">
        <v>3.5042485999999999</v>
      </c>
      <c r="AO16472" s="84">
        <v>800.05065999999999</v>
      </c>
      <c r="AP16472" s="83">
        <v>6588.5370999999996</v>
      </c>
      <c r="AQ16472" s="83">
        <v>0.78847652999999995</v>
      </c>
      <c r="AR16472" s="83">
        <v>-2.7157722</v>
      </c>
      <c r="AU16472" s="91"/>
      <c r="AW16472" s="89"/>
      <c r="BE16472" s="90"/>
      <c r="BF16472" s="84"/>
      <c r="BG16472" s="84">
        <f t="shared" si="259"/>
        <v>47453.5</v>
      </c>
    </row>
    <row r="16473" spans="39:59">
      <c r="AM16473" s="85" t="s">
        <v>16725</v>
      </c>
      <c r="AN16473" s="83">
        <v>3.5042281000000002</v>
      </c>
      <c r="AO16473" s="84">
        <v>800.21825999999999</v>
      </c>
      <c r="AP16473" s="83">
        <v>6588.9369999999999</v>
      </c>
      <c r="AQ16473" s="83">
        <v>0.78848278999999999</v>
      </c>
      <c r="AR16473" s="83">
        <v>-2.7157452000000002</v>
      </c>
      <c r="AU16473" s="91"/>
      <c r="AW16473" s="89"/>
      <c r="BE16473" s="90"/>
      <c r="BF16473" s="84"/>
      <c r="BG16473" s="84">
        <f t="shared" si="259"/>
        <v>47454</v>
      </c>
    </row>
    <row r="16474" spans="39:59">
      <c r="AM16474" s="85" t="s">
        <v>16726</v>
      </c>
      <c r="AN16474" s="83">
        <v>3.5043123</v>
      </c>
      <c r="AO16474" s="84">
        <v>800.21820000000002</v>
      </c>
      <c r="AP16474" s="83">
        <v>6589.3374000000003</v>
      </c>
      <c r="AQ16474" s="83">
        <v>0.78848267000000005</v>
      </c>
      <c r="AR16474" s="83">
        <v>-2.7158296000000002</v>
      </c>
      <c r="AU16474" s="91"/>
      <c r="AW16474" s="89"/>
      <c r="BE16474" s="90"/>
      <c r="BF16474" s="84"/>
      <c r="BG16474" s="84">
        <f t="shared" si="259"/>
        <v>47454.5</v>
      </c>
    </row>
    <row r="16475" spans="39:59">
      <c r="AM16475" s="85" t="s">
        <v>16727</v>
      </c>
      <c r="AN16475" s="83">
        <v>3.5043874000000002</v>
      </c>
      <c r="AO16475" s="84">
        <v>800.26391999999998</v>
      </c>
      <c r="AP16475" s="83">
        <v>6589.7372999999998</v>
      </c>
      <c r="AQ16475" s="83">
        <v>0.78849225999999994</v>
      </c>
      <c r="AR16475" s="83">
        <v>-2.7158951999999998</v>
      </c>
      <c r="AU16475" s="91"/>
      <c r="AW16475" s="89"/>
      <c r="BE16475" s="90"/>
      <c r="BF16475" s="84"/>
      <c r="BG16475" s="84">
        <f t="shared" si="259"/>
        <v>47455</v>
      </c>
    </row>
    <row r="16476" spans="39:59">
      <c r="AM16476" s="85" t="s">
        <v>16728</v>
      </c>
      <c r="AN16476" s="83">
        <v>3.5045373</v>
      </c>
      <c r="AO16476" s="84">
        <v>800.08118000000002</v>
      </c>
      <c r="AP16476" s="83">
        <v>6590.1372000000001</v>
      </c>
      <c r="AQ16476" s="83">
        <v>0.78850514000000005</v>
      </c>
      <c r="AR16476" s="83">
        <v>-2.7160323000000002</v>
      </c>
      <c r="AU16476" s="91"/>
      <c r="AW16476" s="89"/>
      <c r="BE16476" s="90"/>
      <c r="BF16476" s="84"/>
      <c r="BG16476" s="84">
        <f t="shared" si="259"/>
        <v>47455.5</v>
      </c>
    </row>
    <row r="16477" spans="39:59">
      <c r="AM16477" s="85" t="s">
        <v>16729</v>
      </c>
      <c r="AN16477" s="83">
        <v>3.5045407000000002</v>
      </c>
      <c r="AO16477" s="84">
        <v>800.005</v>
      </c>
      <c r="AP16477" s="83">
        <v>6590.5375999999997</v>
      </c>
      <c r="AQ16477" s="83">
        <v>0.78851581000000004</v>
      </c>
      <c r="AR16477" s="83">
        <v>-2.7160248999999999</v>
      </c>
      <c r="AU16477" s="91"/>
      <c r="AW16477" s="89"/>
      <c r="BE16477" s="90"/>
      <c r="BF16477" s="84"/>
      <c r="BG16477" s="84">
        <f t="shared" si="259"/>
        <v>47456</v>
      </c>
    </row>
    <row r="16478" spans="39:59">
      <c r="AM16478" s="85" t="s">
        <v>16730</v>
      </c>
      <c r="AN16478" s="83">
        <v>3.5045997999999998</v>
      </c>
      <c r="AO16478" s="84">
        <v>800.37061000000006</v>
      </c>
      <c r="AP16478" s="83">
        <v>6590.9375</v>
      </c>
      <c r="AQ16478" s="83">
        <v>0.78853351000000005</v>
      </c>
      <c r="AR16478" s="83">
        <v>-2.7160663999999999</v>
      </c>
      <c r="AU16478" s="91"/>
      <c r="AW16478" s="89"/>
      <c r="BE16478" s="90"/>
      <c r="BF16478" s="84"/>
      <c r="BG16478" s="84">
        <f t="shared" si="259"/>
        <v>47456.5</v>
      </c>
    </row>
    <row r="16479" spans="39:59">
      <c r="AM16479" s="85" t="s">
        <v>16731</v>
      </c>
      <c r="AN16479" s="83">
        <v>3.5046024</v>
      </c>
      <c r="AO16479" s="84">
        <v>800.05065999999999</v>
      </c>
      <c r="AP16479" s="83">
        <v>6591.3374000000003</v>
      </c>
      <c r="AQ16479" s="83">
        <v>0.78853565000000003</v>
      </c>
      <c r="AR16479" s="83">
        <v>-2.7160668000000001</v>
      </c>
      <c r="AU16479" s="91"/>
      <c r="AW16479" s="89"/>
      <c r="BE16479" s="90"/>
      <c r="BF16479" s="84"/>
      <c r="BG16479" s="84">
        <f t="shared" si="259"/>
        <v>47457</v>
      </c>
    </row>
    <row r="16480" spans="39:59">
      <c r="AM16480" s="85" t="s">
        <v>16732</v>
      </c>
      <c r="AN16480" s="83">
        <v>3.5045898000000002</v>
      </c>
      <c r="AO16480" s="84">
        <v>800.06592000000001</v>
      </c>
      <c r="AP16480" s="83">
        <v>6591.7372999999998</v>
      </c>
      <c r="AQ16480" s="83">
        <v>0.78853351000000005</v>
      </c>
      <c r="AR16480" s="83">
        <v>-2.7160563</v>
      </c>
      <c r="AU16480" s="91"/>
      <c r="AW16480" s="89"/>
      <c r="BE16480" s="90"/>
      <c r="BF16480" s="84"/>
      <c r="BG16480" s="84">
        <f t="shared" si="259"/>
        <v>47457.5</v>
      </c>
    </row>
    <row r="16481" spans="39:59">
      <c r="AM16481" s="85" t="s">
        <v>16733</v>
      </c>
      <c r="AN16481" s="83">
        <v>3.5044293</v>
      </c>
      <c r="AO16481" s="84">
        <v>800.09644000000003</v>
      </c>
      <c r="AP16481" s="83">
        <v>6592.1377000000002</v>
      </c>
      <c r="AQ16481" s="83">
        <v>0.78853141999999998</v>
      </c>
      <c r="AR16481" s="83">
        <v>-2.7158978</v>
      </c>
      <c r="AU16481" s="91"/>
      <c r="AW16481" s="89"/>
      <c r="BE16481" s="90"/>
      <c r="BF16481" s="84"/>
      <c r="BG16481" s="84">
        <f t="shared" si="259"/>
        <v>47458</v>
      </c>
    </row>
    <row r="16482" spans="39:59">
      <c r="AM16482" s="85" t="s">
        <v>16734</v>
      </c>
      <c r="AN16482" s="83">
        <v>3.5043606999999999</v>
      </c>
      <c r="AO16482" s="84">
        <v>799.94403</v>
      </c>
      <c r="AP16482" s="83">
        <v>6592.5375999999997</v>
      </c>
      <c r="AQ16482" s="83">
        <v>0.78852986999999997</v>
      </c>
      <c r="AR16482" s="83">
        <v>-2.7158308</v>
      </c>
      <c r="AU16482" s="91"/>
      <c r="AW16482" s="89"/>
      <c r="BE16482" s="90"/>
      <c r="BF16482" s="84"/>
      <c r="BG16482" s="84">
        <f t="shared" si="259"/>
        <v>47458.5</v>
      </c>
    </row>
    <row r="16483" spans="39:59">
      <c r="AM16483" s="85" t="s">
        <v>16735</v>
      </c>
      <c r="AN16483" s="83">
        <v>3.5042336000000001</v>
      </c>
      <c r="AO16483" s="84">
        <v>800.08118000000002</v>
      </c>
      <c r="AP16483" s="83">
        <v>6592.9375</v>
      </c>
      <c r="AQ16483" s="83">
        <v>0.78853231999999995</v>
      </c>
      <c r="AR16483" s="83">
        <v>-2.7157013000000001</v>
      </c>
      <c r="AU16483" s="91"/>
      <c r="AW16483" s="89"/>
      <c r="BE16483" s="90"/>
      <c r="BF16483" s="84"/>
      <c r="BG16483" s="84">
        <f t="shared" si="259"/>
        <v>47459</v>
      </c>
    </row>
    <row r="16484" spans="39:59">
      <c r="AM16484" s="85" t="s">
        <v>16736</v>
      </c>
      <c r="AN16484" s="83">
        <v>3.5044040999999999</v>
      </c>
      <c r="AO16484" s="84">
        <v>800.32488999999998</v>
      </c>
      <c r="AP16484" s="83">
        <v>6593.3379000000004</v>
      </c>
      <c r="AQ16484" s="83">
        <v>0.78852683000000001</v>
      </c>
      <c r="AR16484" s="83">
        <v>-2.7158772999999998</v>
      </c>
      <c r="AU16484" s="91"/>
      <c r="AW16484" s="89"/>
      <c r="BE16484" s="90"/>
      <c r="BF16484" s="84"/>
      <c r="BG16484" s="84">
        <f t="shared" si="259"/>
        <v>47459.5</v>
      </c>
    </row>
    <row r="16485" spans="39:59">
      <c r="AM16485" s="85" t="s">
        <v>16737</v>
      </c>
      <c r="AN16485" s="83">
        <v>3.5045077999999998</v>
      </c>
      <c r="AO16485" s="84">
        <v>800.05065999999999</v>
      </c>
      <c r="AP16485" s="83">
        <v>6593.7377999999999</v>
      </c>
      <c r="AQ16485" s="83">
        <v>0.78853083000000002</v>
      </c>
      <c r="AR16485" s="83">
        <v>-2.7159770000000001</v>
      </c>
      <c r="AU16485" s="91"/>
      <c r="AW16485" s="89"/>
      <c r="BE16485" s="90"/>
      <c r="BF16485" s="84"/>
      <c r="BG16485" s="84">
        <f t="shared" si="259"/>
        <v>47460</v>
      </c>
    </row>
    <row r="16486" spans="39:59">
      <c r="AM16486" s="85" t="s">
        <v>16738</v>
      </c>
      <c r="AN16486" s="83">
        <v>3.5045923999999999</v>
      </c>
      <c r="AO16486" s="84">
        <v>800.005</v>
      </c>
      <c r="AP16486" s="83">
        <v>6594.1377000000002</v>
      </c>
      <c r="AQ16486" s="83">
        <v>0.78853678999999999</v>
      </c>
      <c r="AR16486" s="83">
        <v>-2.7160555999999998</v>
      </c>
      <c r="AU16486" s="91"/>
      <c r="AW16486" s="89"/>
      <c r="BE16486" s="90"/>
      <c r="BF16486" s="84"/>
      <c r="BG16486" s="84">
        <f t="shared" si="259"/>
        <v>47460.5</v>
      </c>
    </row>
    <row r="16487" spans="39:59">
      <c r="AM16487" s="85" t="s">
        <v>16739</v>
      </c>
      <c r="AN16487" s="83">
        <v>3.5046778000000001</v>
      </c>
      <c r="AO16487" s="84">
        <v>799.91363999999999</v>
      </c>
      <c r="AP16487" s="83">
        <v>6594.5375999999997</v>
      </c>
      <c r="AQ16487" s="83">
        <v>0.78854144000000004</v>
      </c>
      <c r="AR16487" s="83">
        <v>-2.7161365000000002</v>
      </c>
      <c r="AU16487" s="91"/>
      <c r="AW16487" s="89"/>
      <c r="BE16487" s="90"/>
      <c r="BF16487" s="84"/>
      <c r="BG16487" s="84">
        <f t="shared" si="259"/>
        <v>47461</v>
      </c>
    </row>
    <row r="16488" spans="39:59">
      <c r="AM16488" s="85" t="s">
        <v>16740</v>
      </c>
      <c r="AN16488" s="83">
        <v>3.5046959000000002</v>
      </c>
      <c r="AO16488" s="84">
        <v>800.14209000000005</v>
      </c>
      <c r="AP16488" s="83">
        <v>6594.9380000000001</v>
      </c>
      <c r="AQ16488" s="83">
        <v>0.78854345999999997</v>
      </c>
      <c r="AR16488" s="83">
        <v>-2.7161523999999999</v>
      </c>
      <c r="AU16488" s="91"/>
      <c r="AW16488" s="89"/>
      <c r="BE16488" s="90"/>
      <c r="BF16488" s="84"/>
      <c r="BG16488" s="84">
        <f t="shared" si="259"/>
        <v>47461.5</v>
      </c>
    </row>
    <row r="16489" spans="39:59">
      <c r="AM16489" s="85" t="s">
        <v>16741</v>
      </c>
      <c r="AN16489" s="83">
        <v>3.5047383000000001</v>
      </c>
      <c r="AO16489" s="84">
        <v>800.03552000000002</v>
      </c>
      <c r="AP16489" s="83">
        <v>6595.3379000000004</v>
      </c>
      <c r="AQ16489" s="83">
        <v>0.78853892999999997</v>
      </c>
      <c r="AR16489" s="83">
        <v>-2.7161993999999998</v>
      </c>
      <c r="AU16489" s="91"/>
      <c r="AW16489" s="89"/>
      <c r="BE16489" s="90"/>
      <c r="BF16489" s="84"/>
      <c r="BG16489" s="84">
        <f t="shared" si="259"/>
        <v>47462</v>
      </c>
    </row>
    <row r="16490" spans="39:59">
      <c r="AM16490" s="85" t="s">
        <v>16742</v>
      </c>
      <c r="AN16490" s="83">
        <v>3.5048450999999998</v>
      </c>
      <c r="AO16490" s="84">
        <v>799.89837999999997</v>
      </c>
      <c r="AP16490" s="83">
        <v>6595.7377999999999</v>
      </c>
      <c r="AQ16490" s="83">
        <v>0.78853976999999997</v>
      </c>
      <c r="AR16490" s="83">
        <v>-2.7163054999999998</v>
      </c>
      <c r="AU16490" s="91"/>
      <c r="AW16490" s="89"/>
      <c r="BE16490" s="90"/>
      <c r="BF16490" s="84"/>
      <c r="BG16490" s="84">
        <f t="shared" si="259"/>
        <v>47462.5</v>
      </c>
    </row>
    <row r="16491" spans="39:59">
      <c r="AM16491" s="85" t="s">
        <v>16743</v>
      </c>
      <c r="AN16491" s="83">
        <v>3.5048868999999998</v>
      </c>
      <c r="AO16491" s="84">
        <v>800.005</v>
      </c>
      <c r="AP16491" s="83">
        <v>6596.1382000000003</v>
      </c>
      <c r="AQ16491" s="83">
        <v>0.78854816999999999</v>
      </c>
      <c r="AR16491" s="83">
        <v>-2.7163385999999998</v>
      </c>
      <c r="AU16491" s="91"/>
      <c r="AW16491" s="89"/>
      <c r="BE16491" s="90"/>
      <c r="BF16491" s="84"/>
      <c r="BG16491" s="84">
        <f t="shared" si="259"/>
        <v>47463</v>
      </c>
    </row>
    <row r="16492" spans="39:59">
      <c r="AM16492" s="85" t="s">
        <v>16744</v>
      </c>
      <c r="AN16492" s="83">
        <v>3.5048933</v>
      </c>
      <c r="AO16492" s="84">
        <v>800.17255</v>
      </c>
      <c r="AP16492" s="83">
        <v>6596.5380999999998</v>
      </c>
      <c r="AQ16492" s="83">
        <v>0.78855549999999996</v>
      </c>
      <c r="AR16492" s="83">
        <v>-2.7163379000000001</v>
      </c>
      <c r="AU16492" s="91"/>
      <c r="AW16492" s="89"/>
      <c r="BE16492" s="90"/>
      <c r="BF16492" s="84"/>
      <c r="BG16492" s="84">
        <f t="shared" si="259"/>
        <v>47463.5</v>
      </c>
    </row>
    <row r="16493" spans="39:59">
      <c r="AM16493" s="85" t="s">
        <v>16745</v>
      </c>
      <c r="AN16493" s="83">
        <v>3.5048389000000002</v>
      </c>
      <c r="AO16493" s="84">
        <v>800.08118000000002</v>
      </c>
      <c r="AP16493" s="83">
        <v>6596.9380000000001</v>
      </c>
      <c r="AQ16493" s="83">
        <v>0.78855288000000001</v>
      </c>
      <c r="AR16493" s="83">
        <v>-2.7162858999999999</v>
      </c>
      <c r="AU16493" s="91"/>
      <c r="AW16493" s="89"/>
      <c r="BE16493" s="90"/>
      <c r="BF16493" s="84"/>
      <c r="BG16493" s="84">
        <f t="shared" si="259"/>
        <v>47464</v>
      </c>
    </row>
    <row r="16494" spans="39:59">
      <c r="AM16494" s="85" t="s">
        <v>16746</v>
      </c>
      <c r="AN16494" s="83">
        <v>3.5049176000000002</v>
      </c>
      <c r="AO16494" s="84">
        <v>800.15734999999995</v>
      </c>
      <c r="AP16494" s="83">
        <v>6597.3379000000004</v>
      </c>
      <c r="AQ16494" s="83">
        <v>0.78855668999999995</v>
      </c>
      <c r="AR16494" s="83">
        <v>-2.716361</v>
      </c>
      <c r="AU16494" s="91"/>
      <c r="AW16494" s="89"/>
      <c r="BE16494" s="90"/>
      <c r="BF16494" s="84"/>
      <c r="BG16494" s="84">
        <f t="shared" si="259"/>
        <v>47464.5</v>
      </c>
    </row>
    <row r="16495" spans="39:59">
      <c r="AM16495" s="85" t="s">
        <v>16747</v>
      </c>
      <c r="AN16495" s="83">
        <v>3.5049548000000001</v>
      </c>
      <c r="AO16495" s="84">
        <v>800.005</v>
      </c>
      <c r="AP16495" s="83">
        <v>6597.7383</v>
      </c>
      <c r="AQ16495" s="83">
        <v>0.78855478999999995</v>
      </c>
      <c r="AR16495" s="83">
        <v>-2.7164001</v>
      </c>
      <c r="AU16495" s="91"/>
      <c r="AW16495" s="89"/>
      <c r="BE16495" s="90"/>
      <c r="BF16495" s="84"/>
      <c r="BG16495" s="84">
        <f t="shared" si="259"/>
        <v>47465</v>
      </c>
    </row>
    <row r="16496" spans="39:59">
      <c r="AM16496" s="85" t="s">
        <v>16748</v>
      </c>
      <c r="AN16496" s="83">
        <v>3.504823</v>
      </c>
      <c r="AO16496" s="84">
        <v>800.21825999999999</v>
      </c>
      <c r="AP16496" s="83">
        <v>6598.1382000000003</v>
      </c>
      <c r="AQ16496" s="83">
        <v>0.78854822999999996</v>
      </c>
      <c r="AR16496" s="83">
        <v>-2.7162747</v>
      </c>
      <c r="AU16496" s="91"/>
      <c r="AW16496" s="89"/>
      <c r="BE16496" s="90"/>
      <c r="BF16496" s="84"/>
      <c r="BG16496" s="84">
        <f t="shared" si="259"/>
        <v>47465.5</v>
      </c>
    </row>
    <row r="16497" spans="39:59">
      <c r="AM16497" s="85" t="s">
        <v>16749</v>
      </c>
      <c r="AN16497" s="83">
        <v>3.5048153000000002</v>
      </c>
      <c r="AO16497" s="84">
        <v>800.11162999999999</v>
      </c>
      <c r="AP16497" s="83">
        <v>6598.5380999999998</v>
      </c>
      <c r="AQ16497" s="83">
        <v>0.78854877000000001</v>
      </c>
      <c r="AR16497" s="83">
        <v>-2.7162666</v>
      </c>
      <c r="AU16497" s="91"/>
      <c r="AW16497" s="89"/>
      <c r="BE16497" s="90"/>
      <c r="BF16497" s="84"/>
      <c r="BG16497" s="84">
        <f t="shared" si="259"/>
        <v>47466</v>
      </c>
    </row>
    <row r="16498" spans="39:59">
      <c r="AM16498" s="85" t="s">
        <v>16750</v>
      </c>
      <c r="AN16498" s="83">
        <v>3.5048172000000002</v>
      </c>
      <c r="AO16498" s="84">
        <v>799.91363999999999</v>
      </c>
      <c r="AP16498" s="83">
        <v>6598.9380000000001</v>
      </c>
      <c r="AQ16498" s="83">
        <v>0.78854895000000003</v>
      </c>
      <c r="AR16498" s="83">
        <v>-2.7162682999999999</v>
      </c>
      <c r="AU16498" s="91"/>
      <c r="AW16498" s="89"/>
      <c r="BE16498" s="90"/>
      <c r="BF16498" s="84"/>
      <c r="BG16498" s="84">
        <f t="shared" si="259"/>
        <v>47466.5</v>
      </c>
    </row>
    <row r="16499" spans="39:59">
      <c r="AM16499" s="85" t="s">
        <v>16751</v>
      </c>
      <c r="AN16499" s="83">
        <v>3.5046034000000001</v>
      </c>
      <c r="AO16499" s="84">
        <v>800.08118000000002</v>
      </c>
      <c r="AP16499" s="83">
        <v>6599.3383999999996</v>
      </c>
      <c r="AQ16499" s="83">
        <v>0.78854597000000004</v>
      </c>
      <c r="AR16499" s="83">
        <v>-2.7160574999999998</v>
      </c>
      <c r="AU16499" s="91"/>
      <c r="AW16499" s="89"/>
      <c r="BE16499" s="90"/>
      <c r="BF16499" s="84"/>
      <c r="BG16499" s="84">
        <f t="shared" si="259"/>
        <v>47467</v>
      </c>
    </row>
    <row r="16500" spans="39:59">
      <c r="AM16500" s="85" t="s">
        <v>16752</v>
      </c>
      <c r="AN16500" s="83">
        <v>3.5045168000000002</v>
      </c>
      <c r="AO16500" s="84">
        <v>799.95929000000001</v>
      </c>
      <c r="AP16500" s="83">
        <v>6599.7383</v>
      </c>
      <c r="AQ16500" s="83">
        <v>0.78854018000000003</v>
      </c>
      <c r="AR16500" s="83">
        <v>-2.7159767000000001</v>
      </c>
      <c r="AU16500" s="91"/>
      <c r="AW16500" s="89"/>
      <c r="BE16500" s="90"/>
      <c r="BF16500" s="84"/>
      <c r="BG16500" s="84">
        <f t="shared" si="259"/>
        <v>47467.5</v>
      </c>
    </row>
    <row r="16501" spans="39:59">
      <c r="AM16501" s="85" t="s">
        <v>16753</v>
      </c>
      <c r="AN16501" s="83">
        <v>3.5046270000000002</v>
      </c>
      <c r="AO16501" s="84">
        <v>799.85266000000001</v>
      </c>
      <c r="AP16501" s="83">
        <v>6600.1382000000003</v>
      </c>
      <c r="AQ16501" s="83">
        <v>0.78854221000000002</v>
      </c>
      <c r="AR16501" s="83">
        <v>-2.7160847000000001</v>
      </c>
      <c r="AU16501" s="91"/>
      <c r="AW16501" s="89"/>
      <c r="BE16501" s="90"/>
      <c r="BF16501" s="84"/>
      <c r="BG16501" s="84">
        <f t="shared" si="259"/>
        <v>47468</v>
      </c>
    </row>
    <row r="16502" spans="39:59">
      <c r="AM16502" s="85" t="s">
        <v>16754</v>
      </c>
      <c r="AN16502" s="83">
        <v>3.5048175000000001</v>
      </c>
      <c r="AO16502" s="84">
        <v>799.91363999999999</v>
      </c>
      <c r="AP16502" s="83">
        <v>6600.5380999999998</v>
      </c>
      <c r="AQ16502" s="83">
        <v>0.78855050000000004</v>
      </c>
      <c r="AR16502" s="83">
        <v>-2.7162668999999999</v>
      </c>
      <c r="AU16502" s="91"/>
      <c r="AW16502" s="89"/>
      <c r="BE16502" s="90"/>
      <c r="BF16502" s="84"/>
      <c r="BG16502" s="84">
        <f t="shared" si="259"/>
        <v>47468.5</v>
      </c>
    </row>
    <row r="16503" spans="39:59">
      <c r="AM16503" s="85" t="s">
        <v>16755</v>
      </c>
      <c r="AN16503" s="83">
        <v>3.5048680000000001</v>
      </c>
      <c r="AO16503" s="84">
        <v>799.89837999999997</v>
      </c>
      <c r="AP16503" s="83">
        <v>6600.9385000000002</v>
      </c>
      <c r="AQ16503" s="83">
        <v>0.78855217</v>
      </c>
      <c r="AR16503" s="83">
        <v>-2.716316</v>
      </c>
      <c r="AU16503" s="91"/>
      <c r="AW16503" s="89"/>
      <c r="BE16503" s="90"/>
      <c r="BF16503" s="84"/>
      <c r="BG16503" s="84">
        <f t="shared" si="259"/>
        <v>47469</v>
      </c>
    </row>
    <row r="16504" spans="39:59">
      <c r="AM16504" s="85" t="s">
        <v>16756</v>
      </c>
      <c r="AN16504" s="83">
        <v>3.5048415999999998</v>
      </c>
      <c r="AO16504" s="84">
        <v>800.06592000000001</v>
      </c>
      <c r="AP16504" s="83">
        <v>6601.3383999999996</v>
      </c>
      <c r="AQ16504" s="83">
        <v>0.78855377000000004</v>
      </c>
      <c r="AR16504" s="83">
        <v>-2.7162879000000002</v>
      </c>
      <c r="AU16504" s="91"/>
      <c r="AW16504" s="89"/>
      <c r="BE16504" s="90"/>
      <c r="BF16504" s="84"/>
      <c r="BG16504" s="84">
        <f t="shared" si="259"/>
        <v>47469.5</v>
      </c>
    </row>
    <row r="16505" spans="39:59">
      <c r="AM16505" s="85" t="s">
        <v>16757</v>
      </c>
      <c r="AN16505" s="83">
        <v>3.5048940000000002</v>
      </c>
      <c r="AO16505" s="84">
        <v>800.03545999999994</v>
      </c>
      <c r="AP16505" s="83">
        <v>6601.7383</v>
      </c>
      <c r="AQ16505" s="83">
        <v>0.78856557999999999</v>
      </c>
      <c r="AR16505" s="83">
        <v>-2.7163284000000001</v>
      </c>
      <c r="AU16505" s="91"/>
      <c r="AW16505" s="89"/>
      <c r="BE16505" s="90"/>
      <c r="BF16505" s="84"/>
      <c r="BG16505" s="84">
        <f t="shared" si="259"/>
        <v>47470</v>
      </c>
    </row>
    <row r="16506" spans="39:59">
      <c r="AM16506" s="85" t="s">
        <v>16758</v>
      </c>
      <c r="AN16506" s="83">
        <v>3.5048067999999999</v>
      </c>
      <c r="AO16506" s="84">
        <v>800.06592000000001</v>
      </c>
      <c r="AP16506" s="83">
        <v>6602.1382000000003</v>
      </c>
      <c r="AQ16506" s="83">
        <v>0.78856325000000005</v>
      </c>
      <c r="AR16506" s="83">
        <v>-2.7162435</v>
      </c>
      <c r="AU16506" s="91"/>
      <c r="AW16506" s="89"/>
      <c r="BE16506" s="90"/>
      <c r="BF16506" s="84"/>
      <c r="BG16506" s="84">
        <f t="shared" si="259"/>
        <v>47470.5</v>
      </c>
    </row>
    <row r="16507" spans="39:59">
      <c r="AM16507" s="85" t="s">
        <v>16759</v>
      </c>
      <c r="AN16507" s="83">
        <v>3.5048021999999999</v>
      </c>
      <c r="AO16507" s="84">
        <v>800.03552000000002</v>
      </c>
      <c r="AP16507" s="83">
        <v>6602.5385999999999</v>
      </c>
      <c r="AQ16507" s="83">
        <v>0.78856181999999997</v>
      </c>
      <c r="AR16507" s="83">
        <v>-2.7162404000000002</v>
      </c>
      <c r="AU16507" s="91"/>
      <c r="AW16507" s="89"/>
      <c r="BE16507" s="90"/>
      <c r="BF16507" s="84"/>
      <c r="BG16507" s="84">
        <f t="shared" si="259"/>
        <v>47471</v>
      </c>
    </row>
    <row r="16508" spans="39:59">
      <c r="AM16508" s="85" t="s">
        <v>16760</v>
      </c>
      <c r="AN16508" s="83">
        <v>3.5047069</v>
      </c>
      <c r="AO16508" s="84">
        <v>799.94403</v>
      </c>
      <c r="AP16508" s="83">
        <v>6602.9385000000002</v>
      </c>
      <c r="AQ16508" s="83">
        <v>0.78855525999999998</v>
      </c>
      <c r="AR16508" s="83">
        <v>-2.7161517000000002</v>
      </c>
      <c r="AU16508" s="91"/>
      <c r="AW16508" s="89"/>
      <c r="BE16508" s="90"/>
      <c r="BF16508" s="84"/>
      <c r="BG16508" s="84">
        <f t="shared" si="259"/>
        <v>47471.5</v>
      </c>
    </row>
    <row r="16509" spans="39:59">
      <c r="AM16509" s="85" t="s">
        <v>16761</v>
      </c>
      <c r="AN16509" s="83">
        <v>3.5048170000000001</v>
      </c>
      <c r="AO16509" s="84">
        <v>800.17255</v>
      </c>
      <c r="AP16509" s="83">
        <v>6603.3383999999996</v>
      </c>
      <c r="AQ16509" s="83">
        <v>0.78854358000000002</v>
      </c>
      <c r="AR16509" s="83">
        <v>-2.7162733000000001</v>
      </c>
      <c r="AU16509" s="91"/>
      <c r="AW16509" s="89"/>
      <c r="BE16509" s="90"/>
      <c r="BF16509" s="84"/>
      <c r="BG16509" s="84">
        <f t="shared" si="259"/>
        <v>47472</v>
      </c>
    </row>
    <row r="16510" spans="39:59">
      <c r="AM16510" s="85" t="s">
        <v>16762</v>
      </c>
      <c r="AN16510" s="83">
        <v>3.5048222999999998</v>
      </c>
      <c r="AO16510" s="84">
        <v>800.27923999999996</v>
      </c>
      <c r="AP16510" s="83">
        <v>6603.7383</v>
      </c>
      <c r="AQ16510" s="83">
        <v>0.78853558999999995</v>
      </c>
      <c r="AR16510" s="83">
        <v>-2.7162866999999999</v>
      </c>
      <c r="AU16510" s="91"/>
      <c r="AW16510" s="89"/>
      <c r="BE16510" s="90"/>
      <c r="BF16510" s="84"/>
      <c r="BG16510" s="84">
        <f t="shared" si="259"/>
        <v>47472.5</v>
      </c>
    </row>
    <row r="16511" spans="39:59">
      <c r="AM16511" s="85" t="s">
        <v>16763</v>
      </c>
      <c r="AN16511" s="83">
        <v>3.5047614999999999</v>
      </c>
      <c r="AO16511" s="84">
        <v>800.11157000000003</v>
      </c>
      <c r="AP16511" s="83">
        <v>6604.1387000000004</v>
      </c>
      <c r="AQ16511" s="83">
        <v>0.78853083000000002</v>
      </c>
      <c r="AR16511" s="83">
        <v>-2.7162305999999998</v>
      </c>
      <c r="AU16511" s="91"/>
      <c r="AW16511" s="89"/>
      <c r="BE16511" s="90"/>
      <c r="BF16511" s="84"/>
      <c r="BG16511" s="84">
        <f t="shared" si="259"/>
        <v>47473</v>
      </c>
    </row>
    <row r="16512" spans="39:59">
      <c r="AM16512" s="85" t="s">
        <v>16764</v>
      </c>
      <c r="AN16512" s="83">
        <v>3.5048908999999999</v>
      </c>
      <c r="AO16512" s="84">
        <v>799.85266000000001</v>
      </c>
      <c r="AP16512" s="83">
        <v>6604.5385999999999</v>
      </c>
      <c r="AQ16512" s="83">
        <v>0.78852736999999995</v>
      </c>
      <c r="AR16512" s="83">
        <v>-2.7163637</v>
      </c>
      <c r="AU16512" s="91"/>
      <c r="AW16512" s="89"/>
      <c r="BE16512" s="90"/>
      <c r="BF16512" s="84"/>
      <c r="BG16512" s="84">
        <f t="shared" si="259"/>
        <v>47473.5</v>
      </c>
    </row>
    <row r="16513" spans="39:59">
      <c r="AM16513" s="85" t="s">
        <v>16765</v>
      </c>
      <c r="AN16513" s="83">
        <v>3.5050577999999999</v>
      </c>
      <c r="AO16513" s="84">
        <v>800.14202999999998</v>
      </c>
      <c r="AP16513" s="83">
        <v>6604.9385000000002</v>
      </c>
      <c r="AQ16513" s="83">
        <v>0.78852093000000001</v>
      </c>
      <c r="AR16513" s="83">
        <v>-2.7165370000000002</v>
      </c>
      <c r="AU16513" s="91"/>
      <c r="AW16513" s="89"/>
      <c r="BE16513" s="90"/>
      <c r="BF16513" s="84"/>
      <c r="BG16513" s="84">
        <f t="shared" si="259"/>
        <v>47474</v>
      </c>
    </row>
    <row r="16514" spans="39:59">
      <c r="AM16514" s="85" t="s">
        <v>16766</v>
      </c>
      <c r="AN16514" s="83">
        <v>3.5051272</v>
      </c>
      <c r="AO16514" s="84">
        <v>799.98974999999996</v>
      </c>
      <c r="AP16514" s="83">
        <v>6605.3383999999996</v>
      </c>
      <c r="AQ16514" s="83">
        <v>0.78852707</v>
      </c>
      <c r="AR16514" s="83">
        <v>-2.7166001999999998</v>
      </c>
      <c r="AU16514" s="91"/>
      <c r="AW16514" s="89"/>
      <c r="BE16514" s="90"/>
      <c r="BF16514" s="84"/>
      <c r="BG16514" s="84">
        <f t="shared" si="259"/>
        <v>47474.5</v>
      </c>
    </row>
    <row r="16515" spans="39:59">
      <c r="AM16515" s="85" t="s">
        <v>16767</v>
      </c>
      <c r="AN16515" s="83">
        <v>3.5051198000000001</v>
      </c>
      <c r="AO16515" s="84">
        <v>800.12683000000004</v>
      </c>
      <c r="AP16515" s="83">
        <v>6605.7388000000001</v>
      </c>
      <c r="AQ16515" s="83">
        <v>0.78851658000000002</v>
      </c>
      <c r="AR16515" s="83">
        <v>-2.7166033000000001</v>
      </c>
      <c r="AU16515" s="91"/>
      <c r="AW16515" s="89"/>
      <c r="BE16515" s="90"/>
      <c r="BF16515" s="84"/>
      <c r="BG16515" s="84">
        <f t="shared" si="259"/>
        <v>47475</v>
      </c>
    </row>
    <row r="16516" spans="39:59">
      <c r="AM16516" s="85" t="s">
        <v>16768</v>
      </c>
      <c r="AN16516" s="83">
        <v>3.5050203999999998</v>
      </c>
      <c r="AO16516" s="84">
        <v>799.98974999999996</v>
      </c>
      <c r="AP16516" s="83">
        <v>6606.1387000000004</v>
      </c>
      <c r="AQ16516" s="83">
        <v>0.78850465999999997</v>
      </c>
      <c r="AR16516" s="83">
        <v>-2.7165157999999998</v>
      </c>
      <c r="AU16516" s="91"/>
      <c r="AW16516" s="89"/>
      <c r="BE16516" s="90"/>
      <c r="BF16516" s="84"/>
      <c r="BG16516" s="84">
        <f t="shared" si="259"/>
        <v>47475.5</v>
      </c>
    </row>
    <row r="16517" spans="39:59">
      <c r="AM16517" s="85" t="s">
        <v>16769</v>
      </c>
      <c r="AN16517" s="83">
        <v>3.5050077000000002</v>
      </c>
      <c r="AO16517" s="84">
        <v>800.09636999999998</v>
      </c>
      <c r="AP16517" s="83">
        <v>6606.5385999999999</v>
      </c>
      <c r="AQ16517" s="83">
        <v>0.78849661000000004</v>
      </c>
      <c r="AR16517" s="83">
        <v>-2.7165111999999998</v>
      </c>
      <c r="AU16517" s="91"/>
      <c r="AW16517" s="89"/>
      <c r="BE16517" s="90"/>
      <c r="BF16517" s="84"/>
      <c r="BG16517" s="84">
        <f t="shared" ref="BG16517:BG16580" si="260">BG16516+0.5</f>
        <v>47476</v>
      </c>
    </row>
    <row r="16518" spans="39:59">
      <c r="AM16518" s="85" t="s">
        <v>16770</v>
      </c>
      <c r="AN16518" s="83">
        <v>3.5049486000000001</v>
      </c>
      <c r="AO16518" s="84">
        <v>800.08118000000002</v>
      </c>
      <c r="AP16518" s="83">
        <v>6606.9385000000002</v>
      </c>
      <c r="AQ16518" s="83">
        <v>0.78849638</v>
      </c>
      <c r="AR16518" s="83">
        <v>-2.7164521000000001</v>
      </c>
      <c r="AU16518" s="91"/>
      <c r="AW16518" s="89"/>
      <c r="BE16518" s="90"/>
      <c r="BF16518" s="84"/>
      <c r="BG16518" s="84">
        <f t="shared" si="260"/>
        <v>47476.5</v>
      </c>
    </row>
    <row r="16519" spans="39:59">
      <c r="AM16519" s="85" t="s">
        <v>16771</v>
      </c>
      <c r="AN16519" s="83">
        <v>3.5049418999999999</v>
      </c>
      <c r="AO16519" s="84">
        <v>800.11162999999999</v>
      </c>
      <c r="AP16519" s="83">
        <v>6607.3388999999997</v>
      </c>
      <c r="AQ16519" s="83">
        <v>0.78848993999999994</v>
      </c>
      <c r="AR16519" s="83">
        <v>-2.7164521000000001</v>
      </c>
      <c r="AU16519" s="91"/>
      <c r="AW16519" s="89"/>
      <c r="BE16519" s="90"/>
      <c r="BF16519" s="84"/>
      <c r="BG16519" s="84">
        <f t="shared" si="260"/>
        <v>47477</v>
      </c>
    </row>
    <row r="16520" spans="39:59">
      <c r="AM16520" s="85" t="s">
        <v>16772</v>
      </c>
      <c r="AN16520" s="83">
        <v>3.5051320000000001</v>
      </c>
      <c r="AO16520" s="84">
        <v>800.17255</v>
      </c>
      <c r="AP16520" s="83">
        <v>6607.7388000000001</v>
      </c>
      <c r="AQ16520" s="83">
        <v>0.78848845000000001</v>
      </c>
      <c r="AR16520" s="83">
        <v>-2.7166435999999998</v>
      </c>
      <c r="AU16520" s="91"/>
      <c r="AW16520" s="89"/>
      <c r="BE16520" s="90"/>
      <c r="BF16520" s="84"/>
      <c r="BG16520" s="84">
        <f t="shared" si="260"/>
        <v>47477.5</v>
      </c>
    </row>
    <row r="16521" spans="39:59">
      <c r="AM16521" s="85" t="s">
        <v>16773</v>
      </c>
      <c r="AN16521" s="83">
        <v>3.5051751000000002</v>
      </c>
      <c r="AO16521" s="84">
        <v>800.03552000000002</v>
      </c>
      <c r="AP16521" s="83">
        <v>6608.1387000000004</v>
      </c>
      <c r="AQ16521" s="83">
        <v>0.78849334000000004</v>
      </c>
      <c r="AR16521" s="83">
        <v>-2.7166817000000001</v>
      </c>
      <c r="AU16521" s="91"/>
      <c r="AW16521" s="89"/>
      <c r="BE16521" s="90"/>
      <c r="BF16521" s="84"/>
      <c r="BG16521" s="84">
        <f t="shared" si="260"/>
        <v>47478</v>
      </c>
    </row>
    <row r="16522" spans="39:59">
      <c r="AM16522" s="85" t="s">
        <v>16774</v>
      </c>
      <c r="AN16522" s="83">
        <v>3.5052063000000002</v>
      </c>
      <c r="AO16522" s="84">
        <v>800.08118000000002</v>
      </c>
      <c r="AP16522" s="83">
        <v>6608.5391</v>
      </c>
      <c r="AQ16522" s="83">
        <v>0.78848713999999998</v>
      </c>
      <c r="AR16522" s="83">
        <v>-2.7167192</v>
      </c>
      <c r="AU16522" s="91"/>
      <c r="AW16522" s="89"/>
      <c r="BE16522" s="90"/>
      <c r="BF16522" s="84"/>
      <c r="BG16522" s="84">
        <f t="shared" si="260"/>
        <v>47478.5</v>
      </c>
    </row>
    <row r="16523" spans="39:59">
      <c r="AM16523" s="85" t="s">
        <v>16775</v>
      </c>
      <c r="AN16523" s="83">
        <v>3.5052525999999999</v>
      </c>
      <c r="AO16523" s="84">
        <v>800.18773999999996</v>
      </c>
      <c r="AP16523" s="83">
        <v>6608.9390000000003</v>
      </c>
      <c r="AQ16523" s="83">
        <v>0.78849000000000002</v>
      </c>
      <c r="AR16523" s="83">
        <v>-2.7167625000000002</v>
      </c>
      <c r="AU16523" s="91"/>
      <c r="AW16523" s="89"/>
      <c r="BE16523" s="90"/>
      <c r="BF16523" s="84"/>
      <c r="BG16523" s="84">
        <f t="shared" si="260"/>
        <v>47479</v>
      </c>
    </row>
    <row r="16524" spans="39:59">
      <c r="AM16524" s="85" t="s">
        <v>16776</v>
      </c>
      <c r="AN16524" s="83">
        <v>3.5052919</v>
      </c>
      <c r="AO16524" s="84">
        <v>800.17255</v>
      </c>
      <c r="AP16524" s="83">
        <v>6609.3388999999997</v>
      </c>
      <c r="AQ16524" s="83">
        <v>0.78849142999999999</v>
      </c>
      <c r="AR16524" s="83">
        <v>-2.7168005000000002</v>
      </c>
      <c r="AU16524" s="91"/>
      <c r="AW16524" s="89"/>
      <c r="BE16524" s="90"/>
      <c r="BF16524" s="84"/>
      <c r="BG16524" s="84">
        <f t="shared" si="260"/>
        <v>47479.5</v>
      </c>
    </row>
    <row r="16525" spans="39:59">
      <c r="AM16525" s="85" t="s">
        <v>16777</v>
      </c>
      <c r="AN16525" s="83">
        <v>3.5052322999999999</v>
      </c>
      <c r="AO16525" s="84">
        <v>800.005</v>
      </c>
      <c r="AP16525" s="83">
        <v>6609.7388000000001</v>
      </c>
      <c r="AQ16525" s="83">
        <v>0.78850067000000001</v>
      </c>
      <c r="AR16525" s="83">
        <v>-2.7167314999999999</v>
      </c>
      <c r="AU16525" s="91"/>
      <c r="AW16525" s="89"/>
      <c r="BE16525" s="90"/>
      <c r="BF16525" s="84"/>
      <c r="BG16525" s="84">
        <f t="shared" si="260"/>
        <v>47480</v>
      </c>
    </row>
    <row r="16526" spans="39:59">
      <c r="AM16526" s="85" t="s">
        <v>16778</v>
      </c>
      <c r="AN16526" s="83">
        <v>3.5052984</v>
      </c>
      <c r="AO16526" s="84">
        <v>800.15734999999995</v>
      </c>
      <c r="AP16526" s="83">
        <v>6610.1391999999996</v>
      </c>
      <c r="AQ16526" s="83">
        <v>0.78850721999999995</v>
      </c>
      <c r="AR16526" s="83">
        <v>-2.7167911999999999</v>
      </c>
      <c r="AU16526" s="91"/>
      <c r="AW16526" s="89"/>
      <c r="BE16526" s="90"/>
      <c r="BF16526" s="84"/>
      <c r="BG16526" s="84">
        <f t="shared" si="260"/>
        <v>47480.5</v>
      </c>
    </row>
    <row r="16527" spans="39:59">
      <c r="AM16527" s="85" t="s">
        <v>16779</v>
      </c>
      <c r="AN16527" s="83">
        <v>3.5053863999999999</v>
      </c>
      <c r="AO16527" s="84">
        <v>800.15728999999999</v>
      </c>
      <c r="AP16527" s="83">
        <v>6610.5391</v>
      </c>
      <c r="AQ16527" s="83">
        <v>0.78850978999999999</v>
      </c>
      <c r="AR16527" s="83">
        <v>-2.7168765000000001</v>
      </c>
      <c r="AU16527" s="91"/>
      <c r="AW16527" s="89"/>
      <c r="BE16527" s="90"/>
      <c r="BF16527" s="84"/>
      <c r="BG16527" s="84">
        <f t="shared" si="260"/>
        <v>47481</v>
      </c>
    </row>
    <row r="16528" spans="39:59">
      <c r="AM16528" s="85" t="s">
        <v>16780</v>
      </c>
      <c r="AN16528" s="83">
        <v>3.5053835000000002</v>
      </c>
      <c r="AO16528" s="84">
        <v>800.08118000000002</v>
      </c>
      <c r="AP16528" s="83">
        <v>6610.9390000000003</v>
      </c>
      <c r="AQ16528" s="83">
        <v>0.78850918999999997</v>
      </c>
      <c r="AR16528" s="83">
        <v>-2.7168744</v>
      </c>
      <c r="AU16528" s="91"/>
      <c r="AW16528" s="89"/>
      <c r="BE16528" s="90"/>
      <c r="BF16528" s="84"/>
      <c r="BG16528" s="84">
        <f t="shared" si="260"/>
        <v>47481.5</v>
      </c>
    </row>
    <row r="16529" spans="39:59">
      <c r="AM16529" s="85" t="s">
        <v>16781</v>
      </c>
      <c r="AN16529" s="83">
        <v>3.5054002</v>
      </c>
      <c r="AO16529" s="84">
        <v>800.02020000000005</v>
      </c>
      <c r="AP16529" s="83">
        <v>6611.3388999999997</v>
      </c>
      <c r="AQ16529" s="83">
        <v>0.78849769000000003</v>
      </c>
      <c r="AR16529" s="83">
        <v>-2.7169025000000002</v>
      </c>
      <c r="AU16529" s="91"/>
      <c r="AW16529" s="89"/>
      <c r="BE16529" s="90"/>
      <c r="BF16529" s="84"/>
      <c r="BG16529" s="84">
        <f t="shared" si="260"/>
        <v>47482</v>
      </c>
    </row>
    <row r="16530" spans="39:59">
      <c r="AM16530" s="85" t="s">
        <v>16782</v>
      </c>
      <c r="AN16530" s="83">
        <v>3.5054164000000001</v>
      </c>
      <c r="AO16530" s="84">
        <v>800.06592000000001</v>
      </c>
      <c r="AP16530" s="83">
        <v>6611.7393000000002</v>
      </c>
      <c r="AQ16530" s="83">
        <v>0.78849727000000003</v>
      </c>
      <c r="AR16530" s="83">
        <v>-2.7169192</v>
      </c>
      <c r="AU16530" s="91"/>
      <c r="AW16530" s="89"/>
      <c r="BE16530" s="90"/>
      <c r="BF16530" s="84"/>
      <c r="BG16530" s="84">
        <f t="shared" si="260"/>
        <v>47482.5</v>
      </c>
    </row>
    <row r="16531" spans="39:59">
      <c r="AM16531" s="85" t="s">
        <v>16783</v>
      </c>
      <c r="AN16531" s="83">
        <v>3.5053716000000001</v>
      </c>
      <c r="AO16531" s="84">
        <v>799.97448999999995</v>
      </c>
      <c r="AP16531" s="83">
        <v>6612.1391999999996</v>
      </c>
      <c r="AQ16531" s="83">
        <v>0.78849446999999995</v>
      </c>
      <c r="AR16531" s="83">
        <v>-2.7168770000000002</v>
      </c>
      <c r="AU16531" s="91"/>
      <c r="AW16531" s="89"/>
      <c r="BE16531" s="90"/>
      <c r="BF16531" s="84"/>
      <c r="BG16531" s="84">
        <f t="shared" si="260"/>
        <v>47483</v>
      </c>
    </row>
    <row r="16532" spans="39:59">
      <c r="AM16532" s="85" t="s">
        <v>16784</v>
      </c>
      <c r="AN16532" s="83">
        <v>3.5053082</v>
      </c>
      <c r="AO16532" s="84">
        <v>799.95934999999997</v>
      </c>
      <c r="AP16532" s="83">
        <v>6612.5391</v>
      </c>
      <c r="AQ16532" s="83">
        <v>0.78848708000000001</v>
      </c>
      <c r="AR16532" s="83">
        <v>-2.7168212</v>
      </c>
      <c r="AU16532" s="91"/>
      <c r="AW16532" s="89"/>
      <c r="BE16532" s="90"/>
      <c r="BF16532" s="84"/>
      <c r="BG16532" s="84">
        <f t="shared" si="260"/>
        <v>47483.5</v>
      </c>
    </row>
    <row r="16533" spans="39:59">
      <c r="AM16533" s="85" t="s">
        <v>16785</v>
      </c>
      <c r="AN16533" s="83">
        <v>3.5051508</v>
      </c>
      <c r="AO16533" s="84">
        <v>800.02020000000005</v>
      </c>
      <c r="AP16533" s="83">
        <v>6612.9390000000003</v>
      </c>
      <c r="AQ16533" s="83">
        <v>0.78847968999999996</v>
      </c>
      <c r="AR16533" s="83">
        <v>-2.7166709999999998</v>
      </c>
      <c r="AU16533" s="91"/>
      <c r="AW16533" s="89"/>
      <c r="BE16533" s="90"/>
      <c r="BF16533" s="84"/>
      <c r="BG16533" s="84">
        <f t="shared" si="260"/>
        <v>47484</v>
      </c>
    </row>
    <row r="16534" spans="39:59">
      <c r="AM16534" s="85" t="s">
        <v>16786</v>
      </c>
      <c r="AN16534" s="83">
        <v>3.5052637999999998</v>
      </c>
      <c r="AO16534" s="84">
        <v>800.05065999999999</v>
      </c>
      <c r="AP16534" s="83">
        <v>6613.3393999999998</v>
      </c>
      <c r="AQ16534" s="83">
        <v>0.78847891000000003</v>
      </c>
      <c r="AR16534" s="83">
        <v>-2.7167849999999998</v>
      </c>
      <c r="AU16534" s="91"/>
      <c r="AW16534" s="89"/>
      <c r="BE16534" s="90"/>
      <c r="BF16534" s="84"/>
      <c r="BG16534" s="84">
        <f t="shared" si="260"/>
        <v>47484.5</v>
      </c>
    </row>
    <row r="16535" spans="39:59">
      <c r="AM16535" s="85" t="s">
        <v>16787</v>
      </c>
      <c r="AN16535" s="83">
        <v>3.5053763</v>
      </c>
      <c r="AO16535" s="84">
        <v>800.09644000000003</v>
      </c>
      <c r="AP16535" s="83">
        <v>6613.7393000000002</v>
      </c>
      <c r="AQ16535" s="83">
        <v>0.78847699999999998</v>
      </c>
      <c r="AR16535" s="83">
        <v>-2.7168994</v>
      </c>
      <c r="AU16535" s="91"/>
      <c r="AW16535" s="89"/>
      <c r="BE16535" s="90"/>
      <c r="BF16535" s="84"/>
      <c r="BG16535" s="84">
        <f t="shared" si="260"/>
        <v>47485</v>
      </c>
    </row>
    <row r="16536" spans="39:59">
      <c r="AM16536" s="85" t="s">
        <v>16788</v>
      </c>
      <c r="AN16536" s="83">
        <v>3.5054650000000001</v>
      </c>
      <c r="AO16536" s="84">
        <v>800.02020000000005</v>
      </c>
      <c r="AP16536" s="83">
        <v>6614.1391999999996</v>
      </c>
      <c r="AQ16536" s="83">
        <v>0.78847389999999995</v>
      </c>
      <c r="AR16536" s="83">
        <v>-2.7169911999999998</v>
      </c>
      <c r="AU16536" s="91"/>
      <c r="AW16536" s="89"/>
      <c r="BE16536" s="90"/>
      <c r="BF16536" s="84"/>
      <c r="BG16536" s="84">
        <f t="shared" si="260"/>
        <v>47485.5</v>
      </c>
    </row>
    <row r="16537" spans="39:59">
      <c r="AM16537" s="85" t="s">
        <v>16789</v>
      </c>
      <c r="AN16537" s="83">
        <v>3.5055038999999999</v>
      </c>
      <c r="AO16537" s="84">
        <v>800.05071999999996</v>
      </c>
      <c r="AP16537" s="83">
        <v>6614.5391</v>
      </c>
      <c r="AQ16537" s="83">
        <v>0.78847979999999995</v>
      </c>
      <c r="AR16537" s="83">
        <v>-2.7170241000000002</v>
      </c>
      <c r="AU16537" s="91"/>
      <c r="AW16537" s="89"/>
      <c r="BE16537" s="90"/>
      <c r="BF16537" s="84"/>
      <c r="BG16537" s="84">
        <f t="shared" si="260"/>
        <v>47486</v>
      </c>
    </row>
    <row r="16538" spans="39:59">
      <c r="AM16538" s="85" t="s">
        <v>16790</v>
      </c>
      <c r="AN16538" s="83">
        <v>3.5055942999999998</v>
      </c>
      <c r="AO16538" s="84">
        <v>800.06592000000001</v>
      </c>
      <c r="AP16538" s="83">
        <v>6614.9395000000004</v>
      </c>
      <c r="AQ16538" s="83">
        <v>0.78847467999999998</v>
      </c>
      <c r="AR16538" s="83">
        <v>-2.7171194999999999</v>
      </c>
      <c r="AU16538" s="91"/>
      <c r="AW16538" s="89"/>
      <c r="BE16538" s="90"/>
      <c r="BF16538" s="84"/>
      <c r="BG16538" s="84">
        <f t="shared" si="260"/>
        <v>47486.5</v>
      </c>
    </row>
    <row r="16539" spans="39:59">
      <c r="AM16539" s="85" t="s">
        <v>16791</v>
      </c>
      <c r="AN16539" s="83">
        <v>3.5054994000000002</v>
      </c>
      <c r="AO16539" s="84">
        <v>800.12689</v>
      </c>
      <c r="AP16539" s="83">
        <v>6615.3393999999998</v>
      </c>
      <c r="AQ16539" s="83">
        <v>0.78846179999999999</v>
      </c>
      <c r="AR16539" s="83">
        <v>-2.7170374000000002</v>
      </c>
      <c r="AU16539" s="91"/>
      <c r="AW16539" s="89"/>
      <c r="BE16539" s="90"/>
      <c r="BF16539" s="84"/>
      <c r="BG16539" s="84">
        <f t="shared" si="260"/>
        <v>47487</v>
      </c>
    </row>
    <row r="16540" spans="39:59">
      <c r="AM16540" s="85" t="s">
        <v>16792</v>
      </c>
      <c r="AN16540" s="83">
        <v>3.5054034999999999</v>
      </c>
      <c r="AO16540" s="84">
        <v>800.06592000000001</v>
      </c>
      <c r="AP16540" s="83">
        <v>6615.7393000000002</v>
      </c>
      <c r="AQ16540" s="83">
        <v>0.78845560999999997</v>
      </c>
      <c r="AR16540" s="83">
        <v>-2.7169479999999999</v>
      </c>
      <c r="AU16540" s="91"/>
      <c r="AW16540" s="89"/>
      <c r="BE16540" s="90"/>
      <c r="BF16540" s="84"/>
      <c r="BG16540" s="84">
        <f t="shared" si="260"/>
        <v>47487.5</v>
      </c>
    </row>
    <row r="16541" spans="39:59">
      <c r="AM16541" s="85" t="s">
        <v>16793</v>
      </c>
      <c r="AN16541" s="83">
        <v>3.5055258</v>
      </c>
      <c r="AO16541" s="84">
        <v>800.06592000000001</v>
      </c>
      <c r="AP16541" s="83">
        <v>6616.1391999999996</v>
      </c>
      <c r="AQ16541" s="83">
        <v>0.78845500999999996</v>
      </c>
      <c r="AR16541" s="83">
        <v>-2.7170708000000001</v>
      </c>
      <c r="AU16541" s="91"/>
      <c r="AW16541" s="89"/>
      <c r="BE16541" s="90"/>
      <c r="BF16541" s="84"/>
      <c r="BG16541" s="84">
        <f t="shared" si="260"/>
        <v>47488</v>
      </c>
    </row>
    <row r="16542" spans="39:59">
      <c r="AM16542" s="85" t="s">
        <v>16794</v>
      </c>
      <c r="AN16542" s="83">
        <v>3.5055676</v>
      </c>
      <c r="AO16542" s="84">
        <v>800.02020000000005</v>
      </c>
      <c r="AP16542" s="83">
        <v>6616.5396000000001</v>
      </c>
      <c r="AQ16542" s="83">
        <v>0.78844689999999995</v>
      </c>
      <c r="AR16542" s="83">
        <v>-2.7171205999999999</v>
      </c>
      <c r="AU16542" s="91"/>
      <c r="AW16542" s="89"/>
      <c r="BE16542" s="90"/>
      <c r="BF16542" s="84"/>
      <c r="BG16542" s="84">
        <f t="shared" si="260"/>
        <v>47488.5</v>
      </c>
    </row>
    <row r="16543" spans="39:59">
      <c r="AM16543" s="85" t="s">
        <v>16795</v>
      </c>
      <c r="AN16543" s="83">
        <v>3.5056552999999999</v>
      </c>
      <c r="AO16543" s="84">
        <v>800.11162999999999</v>
      </c>
      <c r="AP16543" s="83">
        <v>6616.9395000000004</v>
      </c>
      <c r="AQ16543" s="83">
        <v>0.78844594999999995</v>
      </c>
      <c r="AR16543" s="83">
        <v>-2.7172092999999999</v>
      </c>
      <c r="AU16543" s="91"/>
      <c r="AW16543" s="89"/>
      <c r="BE16543" s="90"/>
      <c r="BF16543" s="84"/>
      <c r="BG16543" s="84">
        <f t="shared" si="260"/>
        <v>47489</v>
      </c>
    </row>
    <row r="16544" spans="39:59">
      <c r="AM16544" s="85" t="s">
        <v>16796</v>
      </c>
      <c r="AN16544" s="83">
        <v>3.5057535</v>
      </c>
      <c r="AO16544" s="84">
        <v>800.15734999999995</v>
      </c>
      <c r="AP16544" s="83">
        <v>6617.3393999999998</v>
      </c>
      <c r="AQ16544" s="83">
        <v>0.78845023999999997</v>
      </c>
      <c r="AR16544" s="83">
        <v>-2.7173033000000002</v>
      </c>
      <c r="AU16544" s="91"/>
      <c r="AW16544" s="89"/>
      <c r="BE16544" s="90"/>
      <c r="BF16544" s="84"/>
      <c r="BG16544" s="84">
        <f t="shared" si="260"/>
        <v>47489.5</v>
      </c>
    </row>
    <row r="16545" spans="39:59">
      <c r="AM16545" s="85" t="s">
        <v>16797</v>
      </c>
      <c r="AN16545" s="83">
        <v>3.5057399</v>
      </c>
      <c r="AO16545" s="84">
        <v>799.92882999999995</v>
      </c>
      <c r="AP16545" s="83">
        <v>6617.7393000000002</v>
      </c>
      <c r="AQ16545" s="83">
        <v>0.78844309000000001</v>
      </c>
      <c r="AR16545" s="83">
        <v>-2.7172968000000002</v>
      </c>
      <c r="AU16545" s="91"/>
      <c r="AW16545" s="89"/>
      <c r="BE16545" s="90"/>
      <c r="BF16545" s="84"/>
      <c r="BG16545" s="84">
        <f t="shared" si="260"/>
        <v>47490</v>
      </c>
    </row>
    <row r="16546" spans="39:59">
      <c r="AM16546" s="85" t="s">
        <v>16798</v>
      </c>
      <c r="AN16546" s="83">
        <v>3.5056245000000001</v>
      </c>
      <c r="AO16546" s="84">
        <v>800.11157000000003</v>
      </c>
      <c r="AP16546" s="83">
        <v>6618.1396000000004</v>
      </c>
      <c r="AQ16546" s="83">
        <v>0.78843759999999996</v>
      </c>
      <c r="AR16546" s="83">
        <v>-2.7171869000000002</v>
      </c>
      <c r="AU16546" s="91"/>
      <c r="AW16546" s="89"/>
      <c r="BE16546" s="90"/>
      <c r="BF16546" s="84"/>
      <c r="BG16546" s="84">
        <f t="shared" si="260"/>
        <v>47490.5</v>
      </c>
    </row>
    <row r="16547" spans="39:59">
      <c r="AM16547" s="85" t="s">
        <v>16799</v>
      </c>
      <c r="AN16547" s="83">
        <v>3.5056175999999999</v>
      </c>
      <c r="AO16547" s="84">
        <v>800.12689</v>
      </c>
      <c r="AP16547" s="83">
        <v>6618.5396000000001</v>
      </c>
      <c r="AQ16547" s="83">
        <v>0.78843932999999999</v>
      </c>
      <c r="AR16547" s="83">
        <v>-2.7171783</v>
      </c>
      <c r="AU16547" s="91"/>
      <c r="AW16547" s="89"/>
      <c r="BE16547" s="90"/>
      <c r="BF16547" s="84"/>
      <c r="BG16547" s="84">
        <f t="shared" si="260"/>
        <v>47491</v>
      </c>
    </row>
    <row r="16548" spans="39:59">
      <c r="AM16548" s="85" t="s">
        <v>16800</v>
      </c>
      <c r="AN16548" s="83">
        <v>3.5057049</v>
      </c>
      <c r="AO16548" s="84">
        <v>799.97455000000002</v>
      </c>
      <c r="AP16548" s="83">
        <v>6618.9395000000004</v>
      </c>
      <c r="AQ16548" s="83">
        <v>0.78844272999999998</v>
      </c>
      <c r="AR16548" s="83">
        <v>-2.7172622999999998</v>
      </c>
      <c r="AU16548" s="91"/>
      <c r="AW16548" s="89"/>
      <c r="BE16548" s="90"/>
      <c r="BF16548" s="84"/>
      <c r="BG16548" s="84">
        <f t="shared" si="260"/>
        <v>47491.5</v>
      </c>
    </row>
    <row r="16549" spans="39:59">
      <c r="AM16549" s="85" t="s">
        <v>16801</v>
      </c>
      <c r="AN16549" s="83">
        <v>3.5057995000000002</v>
      </c>
      <c r="AO16549" s="84">
        <v>799.92882999999995</v>
      </c>
      <c r="AP16549" s="83">
        <v>6619.3397999999997</v>
      </c>
      <c r="AQ16549" s="83">
        <v>0.78845023999999997</v>
      </c>
      <c r="AR16549" s="83">
        <v>-2.7173493</v>
      </c>
      <c r="AU16549" s="91"/>
      <c r="AW16549" s="89"/>
      <c r="BE16549" s="90"/>
      <c r="BF16549" s="84"/>
      <c r="BG16549" s="84">
        <f t="shared" si="260"/>
        <v>47492</v>
      </c>
    </row>
    <row r="16550" spans="39:59">
      <c r="AM16550" s="85" t="s">
        <v>16802</v>
      </c>
      <c r="AN16550" s="83">
        <v>3.5058712999999999</v>
      </c>
      <c r="AO16550" s="84">
        <v>799.94403</v>
      </c>
      <c r="AP16550" s="83">
        <v>6619.7397000000001</v>
      </c>
      <c r="AQ16550" s="83">
        <v>0.78845750999999997</v>
      </c>
      <c r="AR16550" s="83">
        <v>-2.7174138999999999</v>
      </c>
      <c r="AU16550" s="91"/>
      <c r="AW16550" s="89"/>
      <c r="BE16550" s="90"/>
      <c r="BF16550" s="84"/>
      <c r="BG16550" s="84">
        <f t="shared" si="260"/>
        <v>47492.5</v>
      </c>
    </row>
    <row r="16551" spans="39:59">
      <c r="AM16551" s="85" t="s">
        <v>16803</v>
      </c>
      <c r="AN16551" s="83">
        <v>3.5058482</v>
      </c>
      <c r="AO16551" s="84">
        <v>800.14209000000005</v>
      </c>
      <c r="AP16551" s="83">
        <v>6620.1396000000004</v>
      </c>
      <c r="AQ16551" s="83">
        <v>0.78845315999999999</v>
      </c>
      <c r="AR16551" s="83">
        <v>-2.7173951000000001</v>
      </c>
      <c r="AU16551" s="91"/>
      <c r="AW16551" s="89"/>
      <c r="BE16551" s="90"/>
      <c r="BF16551" s="84"/>
      <c r="BG16551" s="84">
        <f t="shared" si="260"/>
        <v>47493</v>
      </c>
    </row>
    <row r="16552" spans="39:59">
      <c r="AM16552" s="85" t="s">
        <v>16804</v>
      </c>
      <c r="AN16552" s="83">
        <v>3.5057592</v>
      </c>
      <c r="AO16552" s="84">
        <v>800.08118000000002</v>
      </c>
      <c r="AP16552" s="83">
        <v>6620.5396000000001</v>
      </c>
      <c r="AQ16552" s="83">
        <v>0.78844941000000002</v>
      </c>
      <c r="AR16552" s="83">
        <v>-2.7173096999999999</v>
      </c>
      <c r="AU16552" s="91"/>
      <c r="AW16552" s="89"/>
      <c r="BE16552" s="90"/>
      <c r="BF16552" s="84"/>
      <c r="BG16552" s="84">
        <f t="shared" si="260"/>
        <v>47493.5</v>
      </c>
    </row>
    <row r="16553" spans="39:59">
      <c r="AM16553" s="85" t="s">
        <v>16805</v>
      </c>
      <c r="AN16553" s="83">
        <v>3.5056061999999999</v>
      </c>
      <c r="AO16553" s="84">
        <v>800.03545999999994</v>
      </c>
      <c r="AP16553" s="83">
        <v>6620.9399000000003</v>
      </c>
      <c r="AQ16553" s="83">
        <v>0.78844702</v>
      </c>
      <c r="AR16553" s="83">
        <v>-2.7171593000000001</v>
      </c>
      <c r="AU16553" s="91"/>
      <c r="AW16553" s="89"/>
      <c r="BE16553" s="90"/>
      <c r="BF16553" s="84"/>
      <c r="BG16553" s="84">
        <f t="shared" si="260"/>
        <v>47494</v>
      </c>
    </row>
    <row r="16554" spans="39:59">
      <c r="AM16554" s="85" t="s">
        <v>16806</v>
      </c>
      <c r="AN16554" s="83">
        <v>3.5055189000000002</v>
      </c>
      <c r="AO16554" s="84">
        <v>800.09636999999998</v>
      </c>
      <c r="AP16554" s="83">
        <v>6621.3397999999997</v>
      </c>
      <c r="AQ16554" s="83">
        <v>0.78844338999999997</v>
      </c>
      <c r="AR16554" s="83">
        <v>-2.7170755999999998</v>
      </c>
      <c r="AU16554" s="91"/>
      <c r="AW16554" s="89"/>
      <c r="BE16554" s="90"/>
      <c r="BF16554" s="84"/>
      <c r="BG16554" s="84">
        <f t="shared" si="260"/>
        <v>47494.5</v>
      </c>
    </row>
    <row r="16555" spans="39:59">
      <c r="AM16555" s="85" t="s">
        <v>16807</v>
      </c>
      <c r="AN16555" s="83">
        <v>3.5056433999999999</v>
      </c>
      <c r="AO16555" s="84">
        <v>800.06592000000001</v>
      </c>
      <c r="AP16555" s="83">
        <v>6621.7397000000001</v>
      </c>
      <c r="AQ16555" s="83">
        <v>0.78844506000000003</v>
      </c>
      <c r="AR16555" s="83">
        <v>-2.7171984</v>
      </c>
      <c r="AU16555" s="91"/>
      <c r="AW16555" s="89"/>
      <c r="BE16555" s="90"/>
      <c r="BF16555" s="84"/>
      <c r="BG16555" s="84">
        <f t="shared" si="260"/>
        <v>47495</v>
      </c>
    </row>
    <row r="16556" spans="39:59">
      <c r="AM16556" s="85" t="s">
        <v>16808</v>
      </c>
      <c r="AN16556" s="83">
        <v>3.5058315000000002</v>
      </c>
      <c r="AO16556" s="84">
        <v>799.98974999999996</v>
      </c>
      <c r="AP16556" s="83">
        <v>6622.1396000000004</v>
      </c>
      <c r="AQ16556" s="83">
        <v>0.78845149000000003</v>
      </c>
      <c r="AR16556" s="83">
        <v>-2.7173799999999999</v>
      </c>
      <c r="AU16556" s="91"/>
      <c r="AW16556" s="89"/>
      <c r="BE16556" s="90"/>
      <c r="BF16556" s="84"/>
      <c r="BG16556" s="84">
        <f t="shared" si="260"/>
        <v>47495.5</v>
      </c>
    </row>
    <row r="16557" spans="39:59">
      <c r="AM16557" s="85" t="s">
        <v>16809</v>
      </c>
      <c r="AN16557" s="83">
        <v>3.5058805999999998</v>
      </c>
      <c r="AO16557" s="84">
        <v>800.08118000000002</v>
      </c>
      <c r="AP16557" s="83">
        <v>6622.54</v>
      </c>
      <c r="AQ16557" s="83">
        <v>0.78845023999999997</v>
      </c>
      <c r="AR16557" s="83">
        <v>-2.7174304</v>
      </c>
      <c r="AU16557" s="91"/>
      <c r="AW16557" s="89"/>
      <c r="BE16557" s="90"/>
      <c r="BF16557" s="84"/>
      <c r="BG16557" s="84">
        <f t="shared" si="260"/>
        <v>47496</v>
      </c>
    </row>
    <row r="16558" spans="39:59">
      <c r="AM16558" s="85" t="s">
        <v>16810</v>
      </c>
      <c r="AN16558" s="83">
        <v>3.5060017000000001</v>
      </c>
      <c r="AO16558" s="84">
        <v>800.02020000000005</v>
      </c>
      <c r="AP16558" s="83">
        <v>6622.9399000000003</v>
      </c>
      <c r="AQ16558" s="83">
        <v>0.78844809999999999</v>
      </c>
      <c r="AR16558" s="83">
        <v>-2.7175536</v>
      </c>
      <c r="AU16558" s="91"/>
      <c r="AW16558" s="89"/>
      <c r="BE16558" s="90"/>
      <c r="BF16558" s="84"/>
      <c r="BG16558" s="84">
        <f t="shared" si="260"/>
        <v>47496.5</v>
      </c>
    </row>
    <row r="16559" spans="39:59">
      <c r="AM16559" s="85" t="s">
        <v>16811</v>
      </c>
      <c r="AN16559" s="83">
        <v>3.5060004999999999</v>
      </c>
      <c r="AO16559" s="84">
        <v>800.17255</v>
      </c>
      <c r="AP16559" s="83">
        <v>6623.3397999999997</v>
      </c>
      <c r="AQ16559" s="83">
        <v>0.78845584000000002</v>
      </c>
      <c r="AR16559" s="83">
        <v>-2.7175446000000001</v>
      </c>
      <c r="AU16559" s="91"/>
      <c r="AW16559" s="89"/>
      <c r="BE16559" s="90"/>
      <c r="BF16559" s="84"/>
      <c r="BG16559" s="84">
        <f t="shared" si="260"/>
        <v>47497</v>
      </c>
    </row>
    <row r="16560" spans="39:59">
      <c r="AM16560" s="85" t="s">
        <v>16812</v>
      </c>
      <c r="AN16560" s="83">
        <v>3.5060810999999998</v>
      </c>
      <c r="AO16560" s="84">
        <v>800.005</v>
      </c>
      <c r="AP16560" s="83">
        <v>6623.7402000000002</v>
      </c>
      <c r="AQ16560" s="83">
        <v>0.78845471</v>
      </c>
      <c r="AR16560" s="83">
        <v>-2.7176263000000001</v>
      </c>
      <c r="AU16560" s="91"/>
      <c r="AW16560" s="89"/>
      <c r="BE16560" s="90"/>
      <c r="BF16560" s="84"/>
      <c r="BG16560" s="84">
        <f t="shared" si="260"/>
        <v>47497.5</v>
      </c>
    </row>
    <row r="16561" spans="39:59">
      <c r="AM16561" s="85" t="s">
        <v>16813</v>
      </c>
      <c r="AN16561" s="83">
        <v>3.5061772000000002</v>
      </c>
      <c r="AO16561" s="84">
        <v>800.18773999999996</v>
      </c>
      <c r="AP16561" s="83">
        <v>6624.1400999999996</v>
      </c>
      <c r="AQ16561" s="83">
        <v>0.78844720000000001</v>
      </c>
      <c r="AR16561" s="83">
        <v>-2.71773</v>
      </c>
      <c r="AU16561" s="91"/>
      <c r="AW16561" s="89"/>
      <c r="BE16561" s="90"/>
      <c r="BF16561" s="84"/>
      <c r="BG16561" s="84">
        <f t="shared" si="260"/>
        <v>47498</v>
      </c>
    </row>
    <row r="16562" spans="39:59">
      <c r="AM16562" s="85" t="s">
        <v>16814</v>
      </c>
      <c r="AN16562" s="83">
        <v>3.5060923000000002</v>
      </c>
      <c r="AO16562" s="84">
        <v>799.92882999999995</v>
      </c>
      <c r="AP16562" s="83">
        <v>6624.54</v>
      </c>
      <c r="AQ16562" s="83">
        <v>0.78844862999999998</v>
      </c>
      <c r="AR16562" s="83">
        <v>-2.7176437</v>
      </c>
      <c r="AU16562" s="91"/>
      <c r="AW16562" s="89"/>
      <c r="BE16562" s="90"/>
      <c r="BF16562" s="84"/>
      <c r="BG16562" s="84">
        <f t="shared" si="260"/>
        <v>47498.5</v>
      </c>
    </row>
    <row r="16563" spans="39:59">
      <c r="AM16563" s="85" t="s">
        <v>16815</v>
      </c>
      <c r="AN16563" s="83">
        <v>3.5060823000000001</v>
      </c>
      <c r="AO16563" s="84">
        <v>800.005</v>
      </c>
      <c r="AP16563" s="83">
        <v>6624.9399000000003</v>
      </c>
      <c r="AQ16563" s="83">
        <v>0.78844446000000001</v>
      </c>
      <c r="AR16563" s="83">
        <v>-2.7176377999999999</v>
      </c>
      <c r="AU16563" s="91"/>
      <c r="AW16563" s="89"/>
      <c r="BE16563" s="90"/>
      <c r="BF16563" s="84"/>
      <c r="BG16563" s="84">
        <f t="shared" si="260"/>
        <v>47499</v>
      </c>
    </row>
    <row r="16564" spans="39:59">
      <c r="AM16564" s="85" t="s">
        <v>16816</v>
      </c>
      <c r="AN16564" s="83">
        <v>3.5060878</v>
      </c>
      <c r="AO16564" s="84">
        <v>799.97448999999995</v>
      </c>
      <c r="AP16564" s="83">
        <v>6625.3402999999998</v>
      </c>
      <c r="AQ16564" s="83">
        <v>0.78843397000000004</v>
      </c>
      <c r="AR16564" s="83">
        <v>-2.7176537999999999</v>
      </c>
      <c r="AU16564" s="91"/>
      <c r="AW16564" s="89"/>
      <c r="BE16564" s="90"/>
      <c r="BF16564" s="84"/>
      <c r="BG16564" s="84">
        <f t="shared" si="260"/>
        <v>47499.5</v>
      </c>
    </row>
    <row r="16565" spans="39:59">
      <c r="AM16565" s="85" t="s">
        <v>16817</v>
      </c>
      <c r="AN16565" s="83">
        <v>3.5059222999999999</v>
      </c>
      <c r="AO16565" s="84">
        <v>800.05071999999996</v>
      </c>
      <c r="AP16565" s="83">
        <v>6625.7402000000002</v>
      </c>
      <c r="AQ16565" s="83">
        <v>0.78842902000000004</v>
      </c>
      <c r="AR16565" s="83">
        <v>-2.7174933000000001</v>
      </c>
      <c r="AU16565" s="91"/>
      <c r="AW16565" s="89"/>
      <c r="BE16565" s="90"/>
      <c r="BF16565" s="84"/>
      <c r="BG16565" s="84">
        <f t="shared" si="260"/>
        <v>47500</v>
      </c>
    </row>
    <row r="16566" spans="39:59">
      <c r="AM16566" s="85" t="s">
        <v>16818</v>
      </c>
      <c r="AN16566" s="83">
        <v>3.5058489000000002</v>
      </c>
      <c r="AO16566" s="84">
        <v>799.98974999999996</v>
      </c>
      <c r="AP16566" s="83">
        <v>6626.1400999999996</v>
      </c>
      <c r="AQ16566" s="83">
        <v>0.78842509000000005</v>
      </c>
      <c r="AR16566" s="83">
        <v>-2.7174239</v>
      </c>
      <c r="AU16566" s="91"/>
      <c r="AW16566" s="89"/>
      <c r="BE16566" s="90"/>
      <c r="BF16566" s="84"/>
      <c r="BG16566" s="84">
        <f t="shared" si="260"/>
        <v>47500.5</v>
      </c>
    </row>
    <row r="16567" spans="39:59">
      <c r="AM16567" s="85" t="s">
        <v>16819</v>
      </c>
      <c r="AN16567" s="83">
        <v>3.5057466000000002</v>
      </c>
      <c r="AO16567" s="84">
        <v>800.08118000000002</v>
      </c>
      <c r="AP16567" s="83">
        <v>6626.54</v>
      </c>
      <c r="AQ16567" s="83">
        <v>0.78842491000000003</v>
      </c>
      <c r="AR16567" s="83">
        <v>-2.7173216</v>
      </c>
      <c r="AU16567" s="91"/>
      <c r="AW16567" s="89"/>
      <c r="BE16567" s="90"/>
      <c r="BF16567" s="84"/>
      <c r="BG16567" s="84">
        <f t="shared" si="260"/>
        <v>47501</v>
      </c>
    </row>
    <row r="16568" spans="39:59">
      <c r="AM16568" s="85" t="s">
        <v>16820</v>
      </c>
      <c r="AN16568" s="83">
        <v>3.5056924999999999</v>
      </c>
      <c r="AO16568" s="84">
        <v>800.03552000000002</v>
      </c>
      <c r="AP16568" s="83">
        <v>6626.9404000000004</v>
      </c>
      <c r="AQ16568" s="83">
        <v>0.78840982999999998</v>
      </c>
      <c r="AR16568" s="83">
        <v>-2.7172828</v>
      </c>
      <c r="AU16568" s="91"/>
      <c r="AW16568" s="89"/>
      <c r="BE16568" s="90"/>
      <c r="BF16568" s="84"/>
      <c r="BG16568" s="84">
        <f t="shared" si="260"/>
        <v>47501.5</v>
      </c>
    </row>
    <row r="16569" spans="39:59">
      <c r="AM16569" s="85" t="s">
        <v>16821</v>
      </c>
      <c r="AN16569" s="83">
        <v>3.5054929000000001</v>
      </c>
      <c r="AO16569" s="84">
        <v>800.06592000000001</v>
      </c>
      <c r="AP16569" s="83">
        <v>6627.3402999999998</v>
      </c>
      <c r="AQ16569" s="83">
        <v>0.78839177000000005</v>
      </c>
      <c r="AR16569" s="83">
        <v>-2.7171010999999998</v>
      </c>
      <c r="AU16569" s="91"/>
      <c r="AW16569" s="89"/>
      <c r="BE16569" s="90"/>
      <c r="BF16569" s="84"/>
      <c r="BG16569" s="84">
        <f t="shared" si="260"/>
        <v>47502</v>
      </c>
    </row>
    <row r="16570" spans="39:59">
      <c r="AM16570" s="85" t="s">
        <v>16822</v>
      </c>
      <c r="AN16570" s="83">
        <v>3.5055459</v>
      </c>
      <c r="AO16570" s="84">
        <v>800.06592000000001</v>
      </c>
      <c r="AP16570" s="83">
        <v>6627.7402000000002</v>
      </c>
      <c r="AQ16570" s="83">
        <v>0.78837329</v>
      </c>
      <c r="AR16570" s="83">
        <v>-2.7171726</v>
      </c>
      <c r="AU16570" s="91"/>
      <c r="AW16570" s="89"/>
      <c r="BE16570" s="90"/>
      <c r="BF16570" s="84"/>
      <c r="BG16570" s="84">
        <f t="shared" si="260"/>
        <v>47502.5</v>
      </c>
    </row>
    <row r="16571" spans="39:59">
      <c r="AM16571" s="85" t="s">
        <v>16823</v>
      </c>
      <c r="AN16571" s="83">
        <v>3.5057402</v>
      </c>
      <c r="AO16571" s="84">
        <v>799.98974999999996</v>
      </c>
      <c r="AP16571" s="83">
        <v>6628.1400999999996</v>
      </c>
      <c r="AQ16571" s="83">
        <v>0.78835474999999999</v>
      </c>
      <c r="AR16571" s="83">
        <v>-2.7173853000000001</v>
      </c>
      <c r="AU16571" s="91"/>
      <c r="AW16571" s="89"/>
      <c r="BE16571" s="90"/>
      <c r="BF16571" s="84"/>
      <c r="BG16571" s="84">
        <f t="shared" si="260"/>
        <v>47503</v>
      </c>
    </row>
    <row r="16572" spans="39:59">
      <c r="AM16572" s="85" t="s">
        <v>16824</v>
      </c>
      <c r="AN16572" s="83">
        <v>3.5057787999999999</v>
      </c>
      <c r="AO16572" s="84">
        <v>800.11157000000003</v>
      </c>
      <c r="AP16572" s="83">
        <v>6628.5405000000001</v>
      </c>
      <c r="AQ16572" s="83">
        <v>0.78833520000000001</v>
      </c>
      <c r="AR16572" s="83">
        <v>-2.7174437</v>
      </c>
      <c r="AU16572" s="91"/>
      <c r="AW16572" s="89"/>
      <c r="BE16572" s="90"/>
      <c r="BF16572" s="84"/>
      <c r="BG16572" s="84">
        <f t="shared" si="260"/>
        <v>47503.5</v>
      </c>
    </row>
    <row r="16573" spans="39:59">
      <c r="AM16573" s="85" t="s">
        <v>16825</v>
      </c>
      <c r="AN16573" s="83">
        <v>3.5057858999999998</v>
      </c>
      <c r="AO16573" s="84">
        <v>800.11157000000003</v>
      </c>
      <c r="AP16573" s="83">
        <v>6628.9404000000004</v>
      </c>
      <c r="AQ16573" s="83">
        <v>0.78832274999999996</v>
      </c>
      <c r="AR16573" s="83">
        <v>-2.7174632999999999</v>
      </c>
      <c r="AU16573" s="91"/>
      <c r="AW16573" s="89"/>
      <c r="BE16573" s="90"/>
      <c r="BF16573" s="84"/>
      <c r="BG16573" s="84">
        <f t="shared" si="260"/>
        <v>47504</v>
      </c>
    </row>
    <row r="16574" spans="39:59">
      <c r="AM16574" s="85" t="s">
        <v>16826</v>
      </c>
      <c r="AN16574" s="83">
        <v>3.5058235999999998</v>
      </c>
      <c r="AO16574" s="84">
        <v>799.94403</v>
      </c>
      <c r="AP16574" s="83">
        <v>6629.3402999999998</v>
      </c>
      <c r="AQ16574" s="83">
        <v>0.78830807999999997</v>
      </c>
      <c r="AR16574" s="83">
        <v>-2.7175155000000002</v>
      </c>
      <c r="AU16574" s="91"/>
      <c r="AW16574" s="89"/>
      <c r="BE16574" s="90"/>
      <c r="BF16574" s="84"/>
      <c r="BG16574" s="84">
        <f t="shared" si="260"/>
        <v>47504.5</v>
      </c>
    </row>
    <row r="16575" spans="39:59">
      <c r="AM16575" s="85" t="s">
        <v>16827</v>
      </c>
      <c r="AN16575" s="83">
        <v>3.5060018999999998</v>
      </c>
      <c r="AO16575" s="84">
        <v>800.15734999999995</v>
      </c>
      <c r="AP16575" s="83">
        <v>6629.7402000000002</v>
      </c>
      <c r="AQ16575" s="83">
        <v>0.78829700000000003</v>
      </c>
      <c r="AR16575" s="83">
        <v>-2.717705</v>
      </c>
      <c r="AU16575" s="91"/>
      <c r="AW16575" s="89"/>
      <c r="BE16575" s="90"/>
      <c r="BF16575" s="84"/>
      <c r="BG16575" s="84">
        <f t="shared" si="260"/>
        <v>47505</v>
      </c>
    </row>
    <row r="16576" spans="39:59">
      <c r="AM16576" s="85" t="s">
        <v>16828</v>
      </c>
      <c r="AN16576" s="83">
        <v>3.5061149999999999</v>
      </c>
      <c r="AO16576" s="84">
        <v>799.95934999999997</v>
      </c>
      <c r="AP16576" s="83">
        <v>6630.1405999999997</v>
      </c>
      <c r="AQ16576" s="83">
        <v>0.78829735999999995</v>
      </c>
      <c r="AR16576" s="83">
        <v>-2.7178175000000002</v>
      </c>
      <c r="AU16576" s="91"/>
      <c r="AW16576" s="89"/>
      <c r="BE16576" s="90"/>
      <c r="BF16576" s="84"/>
      <c r="BG16576" s="84">
        <f t="shared" si="260"/>
        <v>47505.5</v>
      </c>
    </row>
    <row r="16577" spans="39:59">
      <c r="AM16577" s="85" t="s">
        <v>16829</v>
      </c>
      <c r="AN16577" s="83">
        <v>3.5061542999999999</v>
      </c>
      <c r="AO16577" s="84">
        <v>800.09644000000003</v>
      </c>
      <c r="AP16577" s="83">
        <v>6630.5405000000001</v>
      </c>
      <c r="AQ16577" s="83">
        <v>0.78829974000000003</v>
      </c>
      <c r="AR16577" s="83">
        <v>-2.7178545000000001</v>
      </c>
      <c r="AU16577" s="91"/>
      <c r="AW16577" s="89"/>
      <c r="BE16577" s="90"/>
      <c r="BF16577" s="84"/>
      <c r="BG16577" s="84">
        <f t="shared" si="260"/>
        <v>47506</v>
      </c>
    </row>
    <row r="16578" spans="39:59">
      <c r="AM16578" s="85" t="s">
        <v>16830</v>
      </c>
      <c r="AN16578" s="83">
        <v>3.5062460999999998</v>
      </c>
      <c r="AO16578" s="84">
        <v>799.97455000000002</v>
      </c>
      <c r="AP16578" s="83">
        <v>6630.9404000000004</v>
      </c>
      <c r="AQ16578" s="83">
        <v>0.78832561000000001</v>
      </c>
      <c r="AR16578" s="83">
        <v>-2.7179205</v>
      </c>
      <c r="AU16578" s="91"/>
      <c r="AW16578" s="89"/>
      <c r="BE16578" s="90"/>
      <c r="BF16578" s="84"/>
      <c r="BG16578" s="84">
        <f t="shared" si="260"/>
        <v>47506.5</v>
      </c>
    </row>
    <row r="16579" spans="39:59">
      <c r="AM16579" s="85" t="s">
        <v>16831</v>
      </c>
      <c r="AN16579" s="83">
        <v>3.5063534000000001</v>
      </c>
      <c r="AO16579" s="84">
        <v>800.02020000000005</v>
      </c>
      <c r="AP16579" s="83">
        <v>6631.3402999999998</v>
      </c>
      <c r="AQ16579" s="83">
        <v>0.78835546999999995</v>
      </c>
      <c r="AR16579" s="83">
        <v>-2.7179978</v>
      </c>
      <c r="AU16579" s="91"/>
      <c r="AW16579" s="89"/>
      <c r="BE16579" s="90"/>
      <c r="BF16579" s="84"/>
      <c r="BG16579" s="84">
        <f t="shared" si="260"/>
        <v>47507</v>
      </c>
    </row>
    <row r="16580" spans="39:59">
      <c r="AM16580" s="85" t="s">
        <v>16832</v>
      </c>
      <c r="AN16580" s="83">
        <v>3.5064134999999998</v>
      </c>
      <c r="AO16580" s="84">
        <v>799.97448999999995</v>
      </c>
      <c r="AP16580" s="83">
        <v>6631.7407000000003</v>
      </c>
      <c r="AQ16580" s="83">
        <v>0.78838264999999996</v>
      </c>
      <c r="AR16580" s="83">
        <v>-2.7180306999999999</v>
      </c>
      <c r="AU16580" s="91"/>
      <c r="AW16580" s="89"/>
      <c r="BE16580" s="90"/>
      <c r="BF16580" s="84"/>
      <c r="BG16580" s="84">
        <f t="shared" si="260"/>
        <v>47507.5</v>
      </c>
    </row>
    <row r="16581" spans="39:59">
      <c r="AM16581" s="85" t="s">
        <v>16833</v>
      </c>
      <c r="AN16581" s="83">
        <v>3.5065167000000002</v>
      </c>
      <c r="AO16581" s="84">
        <v>799.88318000000004</v>
      </c>
      <c r="AP16581" s="83">
        <v>6632.1405999999997</v>
      </c>
      <c r="AQ16581" s="83">
        <v>0.78840750000000004</v>
      </c>
      <c r="AR16581" s="83">
        <v>-2.7181090999999999</v>
      </c>
      <c r="AU16581" s="91"/>
      <c r="AW16581" s="89"/>
      <c r="BE16581" s="90"/>
      <c r="BF16581" s="84"/>
      <c r="BG16581" s="84">
        <f t="shared" ref="BG16581:BG16644" si="261">BG16580+0.5</f>
        <v>47508</v>
      </c>
    </row>
    <row r="16582" spans="39:59">
      <c r="AM16582" s="85" t="s">
        <v>16834</v>
      </c>
      <c r="AN16582" s="83">
        <v>3.5066449999999998</v>
      </c>
      <c r="AO16582" s="84">
        <v>800.09636999999998</v>
      </c>
      <c r="AP16582" s="83">
        <v>6632.5405000000001</v>
      </c>
      <c r="AQ16582" s="83">
        <v>0.78843242000000002</v>
      </c>
      <c r="AR16582" s="83">
        <v>-2.7182126000000002</v>
      </c>
      <c r="AU16582" s="91"/>
      <c r="AW16582" s="89"/>
      <c r="BE16582" s="90"/>
      <c r="BF16582" s="84"/>
      <c r="BG16582" s="84">
        <f t="shared" si="261"/>
        <v>47508.5</v>
      </c>
    </row>
    <row r="16583" spans="39:59">
      <c r="AM16583" s="85" t="s">
        <v>16835</v>
      </c>
      <c r="AN16583" s="83">
        <v>3.5066698000000001</v>
      </c>
      <c r="AO16583" s="84">
        <v>800.15734999999995</v>
      </c>
      <c r="AP16583" s="83">
        <v>6632.9404000000004</v>
      </c>
      <c r="AQ16583" s="83">
        <v>0.78845644000000004</v>
      </c>
      <c r="AR16583" s="83">
        <v>-2.7182132999999999</v>
      </c>
      <c r="AU16583" s="91"/>
      <c r="AW16583" s="89"/>
      <c r="BE16583" s="90"/>
      <c r="BF16583" s="84"/>
      <c r="BG16583" s="84">
        <f t="shared" si="261"/>
        <v>47509</v>
      </c>
    </row>
    <row r="16584" spans="39:59">
      <c r="AM16584" s="85" t="s">
        <v>16836</v>
      </c>
      <c r="AN16584" s="83">
        <v>3.5067677000000002</v>
      </c>
      <c r="AO16584" s="84">
        <v>800.21820000000002</v>
      </c>
      <c r="AP16584" s="83">
        <v>6633.3407999999999</v>
      </c>
      <c r="AQ16584" s="83">
        <v>0.78848028000000003</v>
      </c>
      <c r="AR16584" s="83">
        <v>-2.7182875000000002</v>
      </c>
      <c r="AU16584" s="91"/>
      <c r="AW16584" s="89"/>
      <c r="BE16584" s="90"/>
      <c r="BF16584" s="84"/>
      <c r="BG16584" s="84">
        <f t="shared" si="261"/>
        <v>47509.5</v>
      </c>
    </row>
    <row r="16585" spans="39:59">
      <c r="AM16585" s="85" t="s">
        <v>16837</v>
      </c>
      <c r="AN16585" s="83">
        <v>3.5068364000000001</v>
      </c>
      <c r="AO16585" s="84">
        <v>799.94403</v>
      </c>
      <c r="AP16585" s="83">
        <v>6633.7407000000003</v>
      </c>
      <c r="AQ16585" s="83">
        <v>0.78851008</v>
      </c>
      <c r="AR16585" s="83">
        <v>-2.7183263000000002</v>
      </c>
      <c r="AU16585" s="91"/>
      <c r="AW16585" s="89"/>
      <c r="BE16585" s="90"/>
      <c r="BF16585" s="84"/>
      <c r="BG16585" s="84">
        <f t="shared" si="261"/>
        <v>47510</v>
      </c>
    </row>
    <row r="16586" spans="39:59">
      <c r="AM16586" s="85" t="s">
        <v>16838</v>
      </c>
      <c r="AN16586" s="83">
        <v>3.5068997999999998</v>
      </c>
      <c r="AO16586" s="84">
        <v>799.95934999999997</v>
      </c>
      <c r="AP16586" s="83">
        <v>6634.1405999999997</v>
      </c>
      <c r="AQ16586" s="83">
        <v>0.78853320999999998</v>
      </c>
      <c r="AR16586" s="83">
        <v>-2.7183666</v>
      </c>
      <c r="AU16586" s="91"/>
      <c r="AW16586" s="89"/>
      <c r="BE16586" s="90"/>
      <c r="BF16586" s="84"/>
      <c r="BG16586" s="84">
        <f t="shared" si="261"/>
        <v>47510.5</v>
      </c>
    </row>
    <row r="16587" spans="39:59">
      <c r="AM16587" s="85" t="s">
        <v>16839</v>
      </c>
      <c r="AN16587" s="83">
        <v>3.5069172000000002</v>
      </c>
      <c r="AO16587" s="84">
        <v>799.94408999999996</v>
      </c>
      <c r="AP16587" s="83">
        <v>6634.5405000000001</v>
      </c>
      <c r="AQ16587" s="83">
        <v>0.78855394999999995</v>
      </c>
      <c r="AR16587" s="83">
        <v>-2.7183633</v>
      </c>
      <c r="AU16587" s="91"/>
      <c r="AW16587" s="89"/>
      <c r="BE16587" s="90"/>
      <c r="BF16587" s="84"/>
      <c r="BG16587" s="84">
        <f t="shared" si="261"/>
        <v>47511</v>
      </c>
    </row>
    <row r="16588" spans="39:59">
      <c r="AM16588" s="85" t="s">
        <v>16840</v>
      </c>
      <c r="AN16588" s="83">
        <v>3.5068741000000001</v>
      </c>
      <c r="AO16588" s="84">
        <v>800.11157000000003</v>
      </c>
      <c r="AP16588" s="83">
        <v>6634.9408999999996</v>
      </c>
      <c r="AQ16588" s="83">
        <v>0.78857463999999999</v>
      </c>
      <c r="AR16588" s="83">
        <v>-2.7182993999999998</v>
      </c>
      <c r="AU16588" s="91"/>
      <c r="AW16588" s="89"/>
      <c r="BE16588" s="90"/>
      <c r="BF16588" s="84"/>
      <c r="BG16588" s="84">
        <f t="shared" si="261"/>
        <v>47511.5</v>
      </c>
    </row>
    <row r="16589" spans="39:59">
      <c r="AM16589" s="85" t="s">
        <v>16841</v>
      </c>
      <c r="AN16589" s="83">
        <v>3.5068714999999999</v>
      </c>
      <c r="AO16589" s="84">
        <v>800.15734999999995</v>
      </c>
      <c r="AP16589" s="83">
        <v>6635.3407999999999</v>
      </c>
      <c r="AQ16589" s="83">
        <v>0.78859137999999995</v>
      </c>
      <c r="AR16589" s="83">
        <v>-2.7182800999999999</v>
      </c>
      <c r="AU16589" s="91"/>
      <c r="AW16589" s="89"/>
      <c r="BE16589" s="90"/>
      <c r="BF16589" s="84"/>
      <c r="BG16589" s="84">
        <f t="shared" si="261"/>
        <v>47512</v>
      </c>
    </row>
    <row r="16590" spans="39:59">
      <c r="AM16590" s="85" t="s">
        <v>16842</v>
      </c>
      <c r="AN16590" s="83">
        <v>3.5068879000000002</v>
      </c>
      <c r="AO16590" s="84">
        <v>800.21820000000002</v>
      </c>
      <c r="AP16590" s="83">
        <v>6635.7407000000003</v>
      </c>
      <c r="AQ16590" s="83">
        <v>0.78861188999999998</v>
      </c>
      <c r="AR16590" s="83">
        <v>-2.7182759999999999</v>
      </c>
      <c r="AU16590" s="91"/>
      <c r="AW16590" s="89"/>
      <c r="BE16590" s="90"/>
      <c r="BF16590" s="84"/>
      <c r="BG16590" s="84">
        <f t="shared" si="261"/>
        <v>47512.5</v>
      </c>
    </row>
    <row r="16591" spans="39:59">
      <c r="AM16591" s="85" t="s">
        <v>16843</v>
      </c>
      <c r="AN16591" s="83">
        <v>3.5069404</v>
      </c>
      <c r="AO16591" s="84">
        <v>800.06592000000001</v>
      </c>
      <c r="AP16591" s="83">
        <v>6636.1410999999998</v>
      </c>
      <c r="AQ16591" s="83">
        <v>0.78862726999999999</v>
      </c>
      <c r="AR16591" s="83">
        <v>-2.7183130000000002</v>
      </c>
      <c r="AU16591" s="91"/>
      <c r="AW16591" s="89"/>
      <c r="BE16591" s="90"/>
      <c r="BF16591" s="84"/>
      <c r="BG16591" s="84">
        <f t="shared" si="261"/>
        <v>47513</v>
      </c>
    </row>
    <row r="16592" spans="39:59">
      <c r="AM16592" s="85" t="s">
        <v>16844</v>
      </c>
      <c r="AN16592" s="83">
        <v>3.5069954000000001</v>
      </c>
      <c r="AO16592" s="84">
        <v>800.02020000000005</v>
      </c>
      <c r="AP16592" s="83">
        <v>6636.5410000000002</v>
      </c>
      <c r="AQ16592" s="83">
        <v>0.78864592</v>
      </c>
      <c r="AR16592" s="83">
        <v>-2.7183495</v>
      </c>
      <c r="AU16592" s="91"/>
      <c r="AW16592" s="89"/>
      <c r="BE16592" s="90"/>
      <c r="BF16592" s="84"/>
      <c r="BG16592" s="84">
        <f t="shared" si="261"/>
        <v>47513.5</v>
      </c>
    </row>
    <row r="16593" spans="39:59">
      <c r="AM16593" s="85" t="s">
        <v>16845</v>
      </c>
      <c r="AN16593" s="83">
        <v>3.5070001999999998</v>
      </c>
      <c r="AO16593" s="84">
        <v>800.14209000000005</v>
      </c>
      <c r="AP16593" s="83">
        <v>6636.9408999999996</v>
      </c>
      <c r="AQ16593" s="83">
        <v>0.78866625000000001</v>
      </c>
      <c r="AR16593" s="83">
        <v>-2.718334</v>
      </c>
      <c r="AU16593" s="91"/>
      <c r="AW16593" s="89"/>
      <c r="BE16593" s="90"/>
      <c r="BF16593" s="84"/>
      <c r="BG16593" s="84">
        <f t="shared" si="261"/>
        <v>47514</v>
      </c>
    </row>
    <row r="16594" spans="39:59">
      <c r="AM16594" s="85" t="s">
        <v>16846</v>
      </c>
      <c r="AN16594" s="83">
        <v>3.5070394999999999</v>
      </c>
      <c r="AO16594" s="84">
        <v>800.05071999999996</v>
      </c>
      <c r="AP16594" s="83">
        <v>6637.3407999999999</v>
      </c>
      <c r="AQ16594" s="83">
        <v>0.78868508000000004</v>
      </c>
      <c r="AR16594" s="83">
        <v>-2.7183544999999998</v>
      </c>
      <c r="AU16594" s="91"/>
      <c r="AW16594" s="89"/>
      <c r="BE16594" s="90"/>
      <c r="BF16594" s="84"/>
      <c r="BG16594" s="84">
        <f t="shared" si="261"/>
        <v>47514.5</v>
      </c>
    </row>
    <row r="16595" spans="39:59">
      <c r="AM16595" s="85" t="s">
        <v>16847</v>
      </c>
      <c r="AN16595" s="83">
        <v>3.5070047</v>
      </c>
      <c r="AO16595" s="84">
        <v>800.06592000000001</v>
      </c>
      <c r="AP16595" s="83">
        <v>6637.7412000000004</v>
      </c>
      <c r="AQ16595" s="83">
        <v>0.78869449999999997</v>
      </c>
      <c r="AR16595" s="83">
        <v>-2.7183101000000001</v>
      </c>
      <c r="AU16595" s="91"/>
      <c r="AW16595" s="89"/>
      <c r="BE16595" s="90"/>
      <c r="BF16595" s="84"/>
      <c r="BG16595" s="84">
        <f t="shared" si="261"/>
        <v>47515</v>
      </c>
    </row>
    <row r="16596" spans="39:59">
      <c r="AM16596" s="85" t="s">
        <v>16848</v>
      </c>
      <c r="AN16596" s="83">
        <v>3.507015</v>
      </c>
      <c r="AO16596" s="84">
        <v>799.92889000000002</v>
      </c>
      <c r="AP16596" s="83">
        <v>6638.1410999999998</v>
      </c>
      <c r="AQ16596" s="83">
        <v>0.78870481000000003</v>
      </c>
      <c r="AR16596" s="83">
        <v>-2.7183101000000001</v>
      </c>
      <c r="AU16596" s="91"/>
      <c r="AW16596" s="89"/>
      <c r="BE16596" s="90"/>
      <c r="BF16596" s="84"/>
      <c r="BG16596" s="84">
        <f t="shared" si="261"/>
        <v>47515.5</v>
      </c>
    </row>
    <row r="16597" spans="39:59">
      <c r="AM16597" s="85" t="s">
        <v>16849</v>
      </c>
      <c r="AN16597" s="83">
        <v>3.5070429000000001</v>
      </c>
      <c r="AO16597" s="84">
        <v>800.03545999999994</v>
      </c>
      <c r="AP16597" s="83">
        <v>6638.5410000000002</v>
      </c>
      <c r="AQ16597" s="83">
        <v>0.78871935999999998</v>
      </c>
      <c r="AR16597" s="83">
        <v>-2.7183234999999999</v>
      </c>
      <c r="AU16597" s="91"/>
      <c r="AW16597" s="89"/>
      <c r="BE16597" s="90"/>
      <c r="BF16597" s="84"/>
      <c r="BG16597" s="84">
        <f t="shared" si="261"/>
        <v>47516</v>
      </c>
    </row>
    <row r="16598" spans="39:59">
      <c r="AM16598" s="85" t="s">
        <v>16850</v>
      </c>
      <c r="AN16598" s="83">
        <v>3.5070412000000002</v>
      </c>
      <c r="AO16598" s="84">
        <v>799.97455000000002</v>
      </c>
      <c r="AP16598" s="83">
        <v>6638.9408999999996</v>
      </c>
      <c r="AQ16598" s="83">
        <v>0.78873247000000002</v>
      </c>
      <c r="AR16598" s="83">
        <v>-2.7183087000000001</v>
      </c>
      <c r="AU16598" s="91"/>
      <c r="AW16598" s="89"/>
      <c r="BE16598" s="90"/>
      <c r="BF16598" s="84"/>
      <c r="BG16598" s="84">
        <f t="shared" si="261"/>
        <v>47516.5</v>
      </c>
    </row>
    <row r="16599" spans="39:59">
      <c r="AM16599" s="85" t="s">
        <v>16851</v>
      </c>
      <c r="AN16599" s="83">
        <v>3.5070345000000001</v>
      </c>
      <c r="AO16599" s="84">
        <v>800.21825999999999</v>
      </c>
      <c r="AP16599" s="83">
        <v>6639.3413</v>
      </c>
      <c r="AQ16599" s="83">
        <v>0.78874259999999996</v>
      </c>
      <c r="AR16599" s="83">
        <v>-2.7182919999999999</v>
      </c>
      <c r="AU16599" s="91"/>
      <c r="AW16599" s="89"/>
      <c r="BE16599" s="90"/>
      <c r="BF16599" s="84"/>
      <c r="BG16599" s="84">
        <f t="shared" si="261"/>
        <v>47517</v>
      </c>
    </row>
    <row r="16600" spans="39:59">
      <c r="AM16600" s="85" t="s">
        <v>16852</v>
      </c>
      <c r="AN16600" s="83">
        <v>3.5071444999999999</v>
      </c>
      <c r="AO16600" s="84">
        <v>800.27917000000002</v>
      </c>
      <c r="AP16600" s="83">
        <v>6639.7412000000004</v>
      </c>
      <c r="AQ16600" s="83">
        <v>0.78875887</v>
      </c>
      <c r="AR16600" s="83">
        <v>-2.7183856999999998</v>
      </c>
      <c r="AU16600" s="91"/>
      <c r="AW16600" s="89"/>
      <c r="BE16600" s="90"/>
      <c r="BF16600" s="84"/>
      <c r="BG16600" s="84">
        <f t="shared" si="261"/>
        <v>47517.5</v>
      </c>
    </row>
    <row r="16601" spans="39:59">
      <c r="AM16601" s="85" t="s">
        <v>16853</v>
      </c>
      <c r="AN16601" s="83">
        <v>3.5071115000000002</v>
      </c>
      <c r="AO16601" s="84">
        <v>799.94403</v>
      </c>
      <c r="AP16601" s="83">
        <v>6640.1410999999998</v>
      </c>
      <c r="AQ16601" s="83">
        <v>0.78877251999999998</v>
      </c>
      <c r="AR16601" s="83">
        <v>-2.7183389999999998</v>
      </c>
      <c r="AU16601" s="91"/>
      <c r="AW16601" s="89"/>
      <c r="BE16601" s="90"/>
      <c r="BF16601" s="84"/>
      <c r="BG16601" s="84">
        <f t="shared" si="261"/>
        <v>47518</v>
      </c>
    </row>
    <row r="16602" spans="39:59">
      <c r="AM16602" s="85" t="s">
        <v>16854</v>
      </c>
      <c r="AN16602" s="83">
        <v>3.5072082999999998</v>
      </c>
      <c r="AO16602" s="84">
        <v>800.21820000000002</v>
      </c>
      <c r="AP16602" s="83">
        <v>6640.5415000000003</v>
      </c>
      <c r="AQ16602" s="83">
        <v>0.78878497999999997</v>
      </c>
      <c r="AR16602" s="83">
        <v>-2.7184233999999998</v>
      </c>
      <c r="AU16602" s="91"/>
      <c r="AW16602" s="89"/>
      <c r="BE16602" s="90"/>
      <c r="BF16602" s="84"/>
      <c r="BG16602" s="84">
        <f t="shared" si="261"/>
        <v>47518.5</v>
      </c>
    </row>
    <row r="16603" spans="39:59">
      <c r="AM16603" s="85" t="s">
        <v>16855</v>
      </c>
      <c r="AN16603" s="83">
        <v>3.5072416999999998</v>
      </c>
      <c r="AO16603" s="84">
        <v>800.30962999999997</v>
      </c>
      <c r="AP16603" s="83">
        <v>6640.9413999999997</v>
      </c>
      <c r="AQ16603" s="83">
        <v>0.78879982000000004</v>
      </c>
      <c r="AR16603" s="83">
        <v>-2.718442</v>
      </c>
      <c r="AU16603" s="91"/>
      <c r="AW16603" s="89"/>
      <c r="BE16603" s="90"/>
      <c r="BF16603" s="84"/>
      <c r="BG16603" s="84">
        <f t="shared" si="261"/>
        <v>47519</v>
      </c>
    </row>
    <row r="16604" spans="39:59">
      <c r="AM16604" s="85" t="s">
        <v>16856</v>
      </c>
      <c r="AN16604" s="83">
        <v>3.5072426999999999</v>
      </c>
      <c r="AO16604" s="84">
        <v>800.15734999999995</v>
      </c>
      <c r="AP16604" s="83">
        <v>6641.3413</v>
      </c>
      <c r="AQ16604" s="83">
        <v>0.78881036999999998</v>
      </c>
      <c r="AR16604" s="83">
        <v>-2.7184322000000001</v>
      </c>
      <c r="AU16604" s="91"/>
      <c r="AW16604" s="89"/>
      <c r="BE16604" s="90"/>
      <c r="BF16604" s="84"/>
      <c r="BG16604" s="84">
        <f t="shared" si="261"/>
        <v>47519.5</v>
      </c>
    </row>
    <row r="16605" spans="39:59">
      <c r="AM16605" s="85" t="s">
        <v>16857</v>
      </c>
      <c r="AN16605" s="83">
        <v>3.5072546</v>
      </c>
      <c r="AO16605" s="84">
        <v>800.06592000000001</v>
      </c>
      <c r="AP16605" s="83">
        <v>6641.7416999999996</v>
      </c>
      <c r="AQ16605" s="83">
        <v>0.78881228000000003</v>
      </c>
      <c r="AR16605" s="83">
        <v>-2.7184422000000001</v>
      </c>
      <c r="AU16605" s="91"/>
      <c r="AW16605" s="89"/>
      <c r="BE16605" s="90"/>
      <c r="BF16605" s="84"/>
      <c r="BG16605" s="84">
        <f t="shared" si="261"/>
        <v>47520</v>
      </c>
    </row>
    <row r="16606" spans="39:59">
      <c r="AM16606" s="85" t="s">
        <v>16858</v>
      </c>
      <c r="AN16606" s="83">
        <v>3.5072331000000001</v>
      </c>
      <c r="AO16606" s="84">
        <v>800.08118000000002</v>
      </c>
      <c r="AP16606" s="83">
        <v>6642.1415999999999</v>
      </c>
      <c r="AQ16606" s="83">
        <v>0.78882271000000004</v>
      </c>
      <c r="AR16606" s="83">
        <v>-2.7184105000000001</v>
      </c>
      <c r="AU16606" s="91"/>
      <c r="AW16606" s="89"/>
      <c r="BE16606" s="90"/>
      <c r="BF16606" s="84"/>
      <c r="BG16606" s="84">
        <f t="shared" si="261"/>
        <v>47520.5</v>
      </c>
    </row>
    <row r="16607" spans="39:59">
      <c r="AM16607" s="85" t="s">
        <v>16859</v>
      </c>
      <c r="AN16607" s="83">
        <v>3.5072850999999998</v>
      </c>
      <c r="AO16607" s="84">
        <v>800.12689</v>
      </c>
      <c r="AP16607" s="83">
        <v>6642.5415000000003</v>
      </c>
      <c r="AQ16607" s="83">
        <v>0.78882956999999998</v>
      </c>
      <c r="AR16607" s="83">
        <v>-2.7184556</v>
      </c>
      <c r="AU16607" s="91"/>
      <c r="AW16607" s="89"/>
      <c r="BE16607" s="90"/>
      <c r="BF16607" s="84"/>
      <c r="BG16607" s="84">
        <f t="shared" si="261"/>
        <v>47521</v>
      </c>
    </row>
    <row r="16608" spans="39:59">
      <c r="AM16608" s="85" t="s">
        <v>16860</v>
      </c>
      <c r="AN16608" s="83">
        <v>3.5072622</v>
      </c>
      <c r="AO16608" s="84">
        <v>799.94403</v>
      </c>
      <c r="AP16608" s="83">
        <v>6642.9413999999997</v>
      </c>
      <c r="AQ16608" s="83">
        <v>0.78883952000000002</v>
      </c>
      <c r="AR16608" s="83">
        <v>-2.7184227000000001</v>
      </c>
      <c r="AU16608" s="91"/>
      <c r="AW16608" s="89"/>
      <c r="BE16608" s="90"/>
      <c r="BF16608" s="84"/>
      <c r="BG16608" s="84">
        <f t="shared" si="261"/>
        <v>47521.5</v>
      </c>
    </row>
    <row r="16609" spans="39:59">
      <c r="AM16609" s="85" t="s">
        <v>16861</v>
      </c>
      <c r="AN16609" s="83">
        <v>3.5072519999999998</v>
      </c>
      <c r="AO16609" s="84">
        <v>800.12683000000004</v>
      </c>
      <c r="AP16609" s="83">
        <v>6643.3418000000001</v>
      </c>
      <c r="AQ16609" s="83">
        <v>0.78884739000000004</v>
      </c>
      <c r="AR16609" s="83">
        <v>-2.7184045000000001</v>
      </c>
      <c r="AU16609" s="91"/>
      <c r="AW16609" s="89"/>
      <c r="BE16609" s="90"/>
      <c r="BF16609" s="84"/>
      <c r="BG16609" s="84">
        <f t="shared" si="261"/>
        <v>47522</v>
      </c>
    </row>
    <row r="16610" spans="39:59">
      <c r="AM16610" s="85" t="s">
        <v>16862</v>
      </c>
      <c r="AN16610" s="83">
        <v>3.5072350999999999</v>
      </c>
      <c r="AO16610" s="84">
        <v>800.15734999999995</v>
      </c>
      <c r="AP16610" s="83">
        <v>6643.7416999999996</v>
      </c>
      <c r="AQ16610" s="83">
        <v>0.78885954999999996</v>
      </c>
      <c r="AR16610" s="83">
        <v>-2.7183754000000002</v>
      </c>
      <c r="AU16610" s="91"/>
      <c r="AW16610" s="89"/>
      <c r="BE16610" s="90"/>
      <c r="BF16610" s="84"/>
      <c r="BG16610" s="84">
        <f t="shared" si="261"/>
        <v>47522.5</v>
      </c>
    </row>
    <row r="16611" spans="39:59">
      <c r="AM16611" s="85" t="s">
        <v>16863</v>
      </c>
      <c r="AN16611" s="83">
        <v>3.5072711000000001</v>
      </c>
      <c r="AO16611" s="84">
        <v>800.05065999999999</v>
      </c>
      <c r="AP16611" s="83">
        <v>6644.1415999999999</v>
      </c>
      <c r="AQ16611" s="83">
        <v>0.78886575000000003</v>
      </c>
      <c r="AR16611" s="83">
        <v>-2.7184051999999999</v>
      </c>
      <c r="AU16611" s="91"/>
      <c r="AW16611" s="89"/>
      <c r="BE16611" s="90"/>
      <c r="BF16611" s="84"/>
      <c r="BG16611" s="84">
        <f t="shared" si="261"/>
        <v>47523</v>
      </c>
    </row>
    <row r="16612" spans="39:59">
      <c r="AM16612" s="85" t="s">
        <v>16864</v>
      </c>
      <c r="AN16612" s="83">
        <v>3.5073376000000001</v>
      </c>
      <c r="AO16612" s="84">
        <v>799.92882999999995</v>
      </c>
      <c r="AP16612" s="83">
        <v>6644.5415000000003</v>
      </c>
      <c r="AQ16612" s="83">
        <v>0.78887910000000006</v>
      </c>
      <c r="AR16612" s="83">
        <v>-2.7184583999999998</v>
      </c>
      <c r="AU16612" s="91"/>
      <c r="AW16612" s="89"/>
      <c r="BE16612" s="90"/>
      <c r="BF16612" s="84"/>
      <c r="BG16612" s="84">
        <f t="shared" si="261"/>
        <v>47523.5</v>
      </c>
    </row>
    <row r="16613" spans="39:59">
      <c r="AM16613" s="85" t="s">
        <v>16865</v>
      </c>
      <c r="AN16613" s="83">
        <v>3.5072926999999998</v>
      </c>
      <c r="AO16613" s="84">
        <v>800.20299999999997</v>
      </c>
      <c r="AP16613" s="83">
        <v>6644.9418999999998</v>
      </c>
      <c r="AQ16613" s="83">
        <v>0.78888643000000003</v>
      </c>
      <c r="AR16613" s="83">
        <v>-2.7184062</v>
      </c>
      <c r="AU16613" s="91"/>
      <c r="AW16613" s="89"/>
      <c r="BE16613" s="90"/>
      <c r="BF16613" s="84"/>
      <c r="BG16613" s="84">
        <f t="shared" si="261"/>
        <v>47524</v>
      </c>
    </row>
    <row r="16614" spans="39:59">
      <c r="AM16614" s="85" t="s">
        <v>16866</v>
      </c>
      <c r="AN16614" s="83">
        <v>3.5072594000000001</v>
      </c>
      <c r="AO16614" s="84">
        <v>800.11157000000003</v>
      </c>
      <c r="AP16614" s="83">
        <v>6645.3418000000001</v>
      </c>
      <c r="AQ16614" s="83">
        <v>0.78889418</v>
      </c>
      <c r="AR16614" s="83">
        <v>-2.7183652</v>
      </c>
      <c r="AU16614" s="91"/>
      <c r="AW16614" s="89"/>
      <c r="BE16614" s="90"/>
      <c r="BF16614" s="84"/>
      <c r="BG16614" s="84">
        <f t="shared" si="261"/>
        <v>47524.5</v>
      </c>
    </row>
    <row r="16615" spans="39:59">
      <c r="AM16615" s="85" t="s">
        <v>16867</v>
      </c>
      <c r="AN16615" s="83">
        <v>3.5072751000000002</v>
      </c>
      <c r="AO16615" s="84">
        <v>800.05065999999999</v>
      </c>
      <c r="AP16615" s="83">
        <v>6645.7416999999996</v>
      </c>
      <c r="AQ16615" s="83">
        <v>0.78889381999999997</v>
      </c>
      <c r="AR16615" s="83">
        <v>-2.7183814000000002</v>
      </c>
      <c r="AU16615" s="91"/>
      <c r="AW16615" s="89"/>
      <c r="BE16615" s="90"/>
      <c r="BF16615" s="84"/>
      <c r="BG16615" s="84">
        <f t="shared" si="261"/>
        <v>47525</v>
      </c>
    </row>
    <row r="16616" spans="39:59">
      <c r="AM16616" s="85" t="s">
        <v>16868</v>
      </c>
      <c r="AN16616" s="83">
        <v>3.5073142000000002</v>
      </c>
      <c r="AO16616" s="84">
        <v>799.92882999999995</v>
      </c>
      <c r="AP16616" s="83">
        <v>6646.1421</v>
      </c>
      <c r="AQ16616" s="83">
        <v>0.78889728000000003</v>
      </c>
      <c r="AR16616" s="83">
        <v>-2.7184168999999998</v>
      </c>
      <c r="AU16616" s="91"/>
      <c r="AW16616" s="89"/>
      <c r="BE16616" s="90"/>
      <c r="BF16616" s="84"/>
      <c r="BG16616" s="84">
        <f t="shared" si="261"/>
        <v>47525.5</v>
      </c>
    </row>
    <row r="16617" spans="39:59">
      <c r="AM16617" s="85" t="s">
        <v>16869</v>
      </c>
      <c r="AN16617" s="83">
        <v>3.5073251999999999</v>
      </c>
      <c r="AO16617" s="84">
        <v>800.03545999999994</v>
      </c>
      <c r="AP16617" s="83">
        <v>6646.5420000000004</v>
      </c>
      <c r="AQ16617" s="83">
        <v>0.78890073000000005</v>
      </c>
      <c r="AR16617" s="83">
        <v>-2.7184246000000001</v>
      </c>
      <c r="AU16617" s="91"/>
      <c r="AW16617" s="89"/>
      <c r="BE16617" s="90"/>
      <c r="BF16617" s="84"/>
      <c r="BG16617" s="84">
        <f t="shared" si="261"/>
        <v>47526</v>
      </c>
    </row>
    <row r="16618" spans="39:59">
      <c r="AM16618" s="85" t="s">
        <v>16870</v>
      </c>
      <c r="AN16618" s="83">
        <v>3.5073279999999998</v>
      </c>
      <c r="AO16618" s="84">
        <v>800.06592000000001</v>
      </c>
      <c r="AP16618" s="83">
        <v>6646.9418999999998</v>
      </c>
      <c r="AQ16618" s="83">
        <v>0.78890943999999996</v>
      </c>
      <c r="AR16618" s="83">
        <v>-2.7184186000000001</v>
      </c>
      <c r="AU16618" s="91"/>
      <c r="AW16618" s="89"/>
      <c r="BE16618" s="90"/>
      <c r="BF16618" s="84"/>
      <c r="BG16618" s="84">
        <f t="shared" si="261"/>
        <v>47526.5</v>
      </c>
    </row>
    <row r="16619" spans="39:59">
      <c r="AM16619" s="85" t="s">
        <v>16871</v>
      </c>
      <c r="AN16619" s="83">
        <v>3.5073241999999998</v>
      </c>
      <c r="AO16619" s="84">
        <v>800.12683000000004</v>
      </c>
      <c r="AP16619" s="83">
        <v>6647.3423000000003</v>
      </c>
      <c r="AQ16619" s="83">
        <v>0.78891407999999996</v>
      </c>
      <c r="AR16619" s="83">
        <v>-2.71841</v>
      </c>
      <c r="AU16619" s="91"/>
      <c r="AW16619" s="89"/>
      <c r="BE16619" s="90"/>
      <c r="BF16619" s="84"/>
      <c r="BG16619" s="84">
        <f t="shared" si="261"/>
        <v>47527</v>
      </c>
    </row>
    <row r="16620" spans="39:59">
      <c r="AM16620" s="85" t="s">
        <v>16872</v>
      </c>
      <c r="AN16620" s="83">
        <v>3.5073175000000001</v>
      </c>
      <c r="AO16620" s="84">
        <v>800.15734999999995</v>
      </c>
      <c r="AP16620" s="83">
        <v>6647.7421999999997</v>
      </c>
      <c r="AQ16620" s="83">
        <v>0.78891546000000001</v>
      </c>
      <c r="AR16620" s="83">
        <v>-2.7184021</v>
      </c>
      <c r="AU16620" s="91"/>
      <c r="AW16620" s="89"/>
      <c r="BE16620" s="90"/>
      <c r="BF16620" s="84"/>
      <c r="BG16620" s="84">
        <f t="shared" si="261"/>
        <v>47527.5</v>
      </c>
    </row>
    <row r="16621" spans="39:59">
      <c r="AM16621" s="85" t="s">
        <v>16873</v>
      </c>
      <c r="AN16621" s="83">
        <v>3.5073816999999998</v>
      </c>
      <c r="AO16621" s="84">
        <v>800.02026000000001</v>
      </c>
      <c r="AP16621" s="83">
        <v>6648.1421</v>
      </c>
      <c r="AQ16621" s="83">
        <v>0.78892326000000002</v>
      </c>
      <c r="AR16621" s="83">
        <v>-2.7184583999999998</v>
      </c>
      <c r="AU16621" s="91"/>
      <c r="AW16621" s="89"/>
      <c r="BE16621" s="90"/>
      <c r="BF16621" s="84"/>
      <c r="BG16621" s="84">
        <f t="shared" si="261"/>
        <v>47528</v>
      </c>
    </row>
    <row r="16622" spans="39:59">
      <c r="AM16622" s="85" t="s">
        <v>16874</v>
      </c>
      <c r="AN16622" s="83">
        <v>3.5073986000000001</v>
      </c>
      <c r="AO16622" s="84">
        <v>800.08118000000002</v>
      </c>
      <c r="AP16622" s="83">
        <v>6648.5420000000004</v>
      </c>
      <c r="AQ16622" s="83">
        <v>0.78892487</v>
      </c>
      <c r="AR16622" s="83">
        <v>-2.7184737000000001</v>
      </c>
      <c r="AU16622" s="91"/>
      <c r="AW16622" s="89"/>
      <c r="BE16622" s="90"/>
      <c r="BF16622" s="84"/>
      <c r="BG16622" s="84">
        <f t="shared" si="261"/>
        <v>47528.5</v>
      </c>
    </row>
    <row r="16623" spans="39:59">
      <c r="AM16623" s="85" t="s">
        <v>16875</v>
      </c>
      <c r="AN16623" s="83">
        <v>3.5074000000000001</v>
      </c>
      <c r="AO16623" s="84">
        <v>800.11157000000003</v>
      </c>
      <c r="AP16623" s="83">
        <v>6648.9423999999999</v>
      </c>
      <c r="AQ16623" s="83">
        <v>0.78891796000000003</v>
      </c>
      <c r="AR16623" s="83">
        <v>-2.7184819999999998</v>
      </c>
      <c r="AU16623" s="91"/>
      <c r="AW16623" s="89"/>
      <c r="BE16623" s="90"/>
      <c r="BF16623" s="84"/>
      <c r="BG16623" s="84">
        <f t="shared" si="261"/>
        <v>47529</v>
      </c>
    </row>
    <row r="16624" spans="39:59">
      <c r="AM16624" s="85" t="s">
        <v>16876</v>
      </c>
      <c r="AN16624" s="83">
        <v>3.5073786</v>
      </c>
      <c r="AO16624" s="84">
        <v>800.005</v>
      </c>
      <c r="AP16624" s="83">
        <v>6649.3423000000003</v>
      </c>
      <c r="AQ16624" s="83">
        <v>0.78890574000000002</v>
      </c>
      <c r="AR16624" s="83">
        <v>-2.7184727</v>
      </c>
      <c r="AU16624" s="91"/>
      <c r="AW16624" s="89"/>
      <c r="BE16624" s="90"/>
      <c r="BF16624" s="84"/>
      <c r="BG16624" s="84">
        <f t="shared" si="261"/>
        <v>47529.5</v>
      </c>
    </row>
    <row r="16625" spans="39:59">
      <c r="AM16625" s="85" t="s">
        <v>16877</v>
      </c>
      <c r="AN16625" s="83">
        <v>3.5073916999999999</v>
      </c>
      <c r="AO16625" s="84">
        <v>800.005</v>
      </c>
      <c r="AP16625" s="83">
        <v>6649.7421999999997</v>
      </c>
      <c r="AQ16625" s="83">
        <v>0.78889436000000002</v>
      </c>
      <c r="AR16625" s="83">
        <v>-2.7184973000000001</v>
      </c>
      <c r="AU16625" s="91"/>
      <c r="AW16625" s="89"/>
      <c r="BE16625" s="90"/>
      <c r="BF16625" s="84"/>
      <c r="BG16625" s="84">
        <f t="shared" si="261"/>
        <v>47530</v>
      </c>
    </row>
    <row r="16626" spans="39:59">
      <c r="AM16626" s="85" t="s">
        <v>16878</v>
      </c>
      <c r="AN16626" s="83">
        <v>3.5073056</v>
      </c>
      <c r="AO16626" s="84">
        <v>800.02020000000005</v>
      </c>
      <c r="AP16626" s="83">
        <v>6650.1421</v>
      </c>
      <c r="AQ16626" s="83">
        <v>0.78888685000000003</v>
      </c>
      <c r="AR16626" s="83">
        <v>-2.7184187999999998</v>
      </c>
      <c r="AU16626" s="91"/>
      <c r="AW16626" s="89"/>
      <c r="BE16626" s="90"/>
      <c r="BF16626" s="84"/>
      <c r="BG16626" s="84">
        <f t="shared" si="261"/>
        <v>47530.5</v>
      </c>
    </row>
    <row r="16627" spans="39:59">
      <c r="AM16627" s="85" t="s">
        <v>16879</v>
      </c>
      <c r="AN16627" s="83">
        <v>3.507412</v>
      </c>
      <c r="AO16627" s="84">
        <v>800.09636999999998</v>
      </c>
      <c r="AP16627" s="83">
        <v>6650.5424999999996</v>
      </c>
      <c r="AQ16627" s="83">
        <v>0.78888612999999996</v>
      </c>
      <c r="AR16627" s="83">
        <v>-2.7185258999999999</v>
      </c>
      <c r="AU16627" s="91"/>
      <c r="AW16627" s="89"/>
      <c r="BE16627" s="90"/>
      <c r="BF16627" s="84"/>
      <c r="BG16627" s="84">
        <f t="shared" si="261"/>
        <v>47531</v>
      </c>
    </row>
    <row r="16628" spans="39:59">
      <c r="AM16628" s="85" t="s">
        <v>16880</v>
      </c>
      <c r="AN16628" s="83">
        <v>3.5074787000000001</v>
      </c>
      <c r="AO16628" s="84">
        <v>800.17255</v>
      </c>
      <c r="AP16628" s="83">
        <v>6650.9423999999999</v>
      </c>
      <c r="AQ16628" s="83">
        <v>0.78889102</v>
      </c>
      <c r="AR16628" s="83">
        <v>-2.7185876000000002</v>
      </c>
      <c r="AU16628" s="91"/>
      <c r="AW16628" s="89"/>
      <c r="BE16628" s="90"/>
      <c r="BF16628" s="84"/>
      <c r="BG16628" s="84">
        <f t="shared" si="261"/>
        <v>47531.5</v>
      </c>
    </row>
    <row r="16629" spans="39:59">
      <c r="AM16629" s="85" t="s">
        <v>16881</v>
      </c>
      <c r="AN16629" s="83">
        <v>3.5075059</v>
      </c>
      <c r="AO16629" s="84">
        <v>799.95934999999997</v>
      </c>
      <c r="AP16629" s="83">
        <v>6651.3423000000003</v>
      </c>
      <c r="AQ16629" s="83">
        <v>0.78888546999999998</v>
      </c>
      <c r="AR16629" s="83">
        <v>-2.7186203</v>
      </c>
      <c r="AU16629" s="91"/>
      <c r="AW16629" s="89"/>
      <c r="BE16629" s="90"/>
      <c r="BF16629" s="84"/>
      <c r="BG16629" s="84">
        <f t="shared" si="261"/>
        <v>47532</v>
      </c>
    </row>
    <row r="16630" spans="39:59">
      <c r="AM16630" s="85" t="s">
        <v>16882</v>
      </c>
      <c r="AN16630" s="83">
        <v>3.5075723999999999</v>
      </c>
      <c r="AO16630" s="84">
        <v>800.20306000000005</v>
      </c>
      <c r="AP16630" s="83">
        <v>6651.7421999999997</v>
      </c>
      <c r="AQ16630" s="83">
        <v>0.78888225999999995</v>
      </c>
      <c r="AR16630" s="83">
        <v>-2.7186902000000002</v>
      </c>
      <c r="AU16630" s="91"/>
      <c r="AW16630" s="89"/>
      <c r="BE16630" s="90"/>
      <c r="BF16630" s="84"/>
      <c r="BG16630" s="84">
        <f t="shared" si="261"/>
        <v>47532.5</v>
      </c>
    </row>
    <row r="16631" spans="39:59">
      <c r="AM16631" s="85" t="s">
        <v>16883</v>
      </c>
      <c r="AN16631" s="83">
        <v>3.507555</v>
      </c>
      <c r="AO16631" s="84">
        <v>800.12683000000004</v>
      </c>
      <c r="AP16631" s="83">
        <v>6652.1426000000001</v>
      </c>
      <c r="AQ16631" s="83">
        <v>0.78888332999999999</v>
      </c>
      <c r="AR16631" s="83">
        <v>-2.7186716</v>
      </c>
      <c r="AU16631" s="91"/>
      <c r="AW16631" s="89"/>
      <c r="BE16631" s="90"/>
      <c r="BF16631" s="84"/>
      <c r="BG16631" s="84">
        <f t="shared" si="261"/>
        <v>47533</v>
      </c>
    </row>
    <row r="16632" spans="39:59">
      <c r="AM16632" s="85" t="s">
        <v>16884</v>
      </c>
      <c r="AN16632" s="83">
        <v>3.5074708000000001</v>
      </c>
      <c r="AO16632" s="84">
        <v>800.27917000000002</v>
      </c>
      <c r="AP16632" s="83">
        <v>6652.5424999999996</v>
      </c>
      <c r="AQ16632" s="83">
        <v>0.78887898000000001</v>
      </c>
      <c r="AR16632" s="83">
        <v>-2.7185918999999998</v>
      </c>
      <c r="AU16632" s="91"/>
      <c r="AW16632" s="89"/>
      <c r="BE16632" s="90"/>
      <c r="BF16632" s="84"/>
      <c r="BG16632" s="84">
        <f t="shared" si="261"/>
        <v>47533.5</v>
      </c>
    </row>
    <row r="16633" spans="39:59">
      <c r="AM16633" s="85" t="s">
        <v>16885</v>
      </c>
      <c r="AN16633" s="83">
        <v>3.5075580999999998</v>
      </c>
      <c r="AO16633" s="84">
        <v>800.03552000000002</v>
      </c>
      <c r="AP16633" s="83">
        <v>6652.9423999999999</v>
      </c>
      <c r="AQ16633" s="83">
        <v>0.78888267000000001</v>
      </c>
      <c r="AR16633" s="83">
        <v>-2.7186754</v>
      </c>
      <c r="AU16633" s="91"/>
      <c r="AW16633" s="89"/>
      <c r="BE16633" s="90"/>
      <c r="BF16633" s="84"/>
      <c r="BG16633" s="84">
        <f t="shared" si="261"/>
        <v>47534</v>
      </c>
    </row>
    <row r="16634" spans="39:59">
      <c r="AM16634" s="85" t="s">
        <v>16886</v>
      </c>
      <c r="AN16634" s="83">
        <v>3.5075810000000001</v>
      </c>
      <c r="AO16634" s="84">
        <v>800.12683000000004</v>
      </c>
      <c r="AP16634" s="83">
        <v>6653.3423000000003</v>
      </c>
      <c r="AQ16634" s="83">
        <v>0.78888177999999998</v>
      </c>
      <c r="AR16634" s="83">
        <v>-2.7186992000000001</v>
      </c>
      <c r="AU16634" s="91"/>
      <c r="AW16634" s="89"/>
      <c r="BE16634" s="90"/>
      <c r="BF16634" s="84"/>
      <c r="BG16634" s="84">
        <f t="shared" si="261"/>
        <v>47534.5</v>
      </c>
    </row>
    <row r="16635" spans="39:59">
      <c r="AM16635" s="85" t="s">
        <v>16887</v>
      </c>
      <c r="AN16635" s="83">
        <v>3.5075428</v>
      </c>
      <c r="AO16635" s="84">
        <v>800.09644000000003</v>
      </c>
      <c r="AP16635" s="83">
        <v>6653.7426999999998</v>
      </c>
      <c r="AQ16635" s="83">
        <v>0.78888654999999996</v>
      </c>
      <c r="AR16635" s="83">
        <v>-2.7186563000000001</v>
      </c>
      <c r="AU16635" s="91"/>
      <c r="AW16635" s="89"/>
      <c r="BE16635" s="90"/>
      <c r="BF16635" s="84"/>
      <c r="BG16635" s="84">
        <f t="shared" si="261"/>
        <v>47535</v>
      </c>
    </row>
    <row r="16636" spans="39:59">
      <c r="AM16636" s="85" t="s">
        <v>16888</v>
      </c>
      <c r="AN16636" s="83">
        <v>3.5074882999999999</v>
      </c>
      <c r="AO16636" s="84">
        <v>800.06592000000001</v>
      </c>
      <c r="AP16636" s="83">
        <v>6654.1426000000001</v>
      </c>
      <c r="AQ16636" s="83">
        <v>0.78889220999999998</v>
      </c>
      <c r="AR16636" s="83">
        <v>-2.7185959999999998</v>
      </c>
      <c r="AU16636" s="91"/>
      <c r="AW16636" s="89"/>
      <c r="BE16636" s="90"/>
      <c r="BF16636" s="84"/>
      <c r="BG16636" s="84">
        <f t="shared" si="261"/>
        <v>47535.5</v>
      </c>
    </row>
    <row r="16637" spans="39:59">
      <c r="AM16637" s="85" t="s">
        <v>16889</v>
      </c>
      <c r="AN16637" s="83">
        <v>3.5075009000000001</v>
      </c>
      <c r="AO16637" s="84">
        <v>799.77648999999997</v>
      </c>
      <c r="AP16637" s="83">
        <v>6654.5424999999996</v>
      </c>
      <c r="AQ16637" s="83">
        <v>0.78889138000000003</v>
      </c>
      <c r="AR16637" s="83">
        <v>-2.7186096000000002</v>
      </c>
      <c r="AU16637" s="91"/>
      <c r="AW16637" s="89"/>
      <c r="BE16637" s="90"/>
      <c r="BF16637" s="84"/>
      <c r="BG16637" s="84">
        <f t="shared" si="261"/>
        <v>47536</v>
      </c>
    </row>
    <row r="16638" spans="39:59">
      <c r="AM16638" s="85" t="s">
        <v>16890</v>
      </c>
      <c r="AN16638" s="83">
        <v>3.507539</v>
      </c>
      <c r="AO16638" s="84">
        <v>800.03545999999994</v>
      </c>
      <c r="AP16638" s="83">
        <v>6654.9423999999999</v>
      </c>
      <c r="AQ16638" s="83">
        <v>0.78888941000000001</v>
      </c>
      <c r="AR16638" s="83">
        <v>-2.7186496</v>
      </c>
      <c r="AU16638" s="91"/>
      <c r="AW16638" s="89"/>
      <c r="BE16638" s="90"/>
      <c r="BF16638" s="84"/>
      <c r="BG16638" s="84">
        <f t="shared" si="261"/>
        <v>47536.5</v>
      </c>
    </row>
    <row r="16639" spans="39:59">
      <c r="AM16639" s="85" t="s">
        <v>16891</v>
      </c>
      <c r="AN16639" s="83">
        <v>3.5075482999999998</v>
      </c>
      <c r="AO16639" s="84">
        <v>799.98974999999996</v>
      </c>
      <c r="AP16639" s="83">
        <v>6655.3428000000004</v>
      </c>
      <c r="AQ16639" s="83">
        <v>0.78889030000000004</v>
      </c>
      <c r="AR16639" s="83">
        <v>-2.718658</v>
      </c>
      <c r="AU16639" s="91"/>
      <c r="AW16639" s="89"/>
      <c r="BE16639" s="90"/>
      <c r="BF16639" s="84"/>
      <c r="BG16639" s="84">
        <f t="shared" si="261"/>
        <v>47537</v>
      </c>
    </row>
    <row r="16640" spans="39:59">
      <c r="AM16640" s="85" t="s">
        <v>16892</v>
      </c>
      <c r="AN16640" s="83">
        <v>3.5075981999999999</v>
      </c>
      <c r="AO16640" s="84">
        <v>800.29443000000003</v>
      </c>
      <c r="AP16640" s="83">
        <v>6655.7426999999998</v>
      </c>
      <c r="AQ16640" s="83">
        <v>0.78889005999999995</v>
      </c>
      <c r="AR16640" s="83">
        <v>-2.7187079999999999</v>
      </c>
      <c r="AU16640" s="91"/>
      <c r="AW16640" s="89"/>
      <c r="BE16640" s="90"/>
      <c r="BF16640" s="84"/>
      <c r="BG16640" s="84">
        <f t="shared" si="261"/>
        <v>47537.5</v>
      </c>
    </row>
    <row r="16641" spans="39:59">
      <c r="AM16641" s="85" t="s">
        <v>16893</v>
      </c>
      <c r="AN16641" s="83">
        <v>3.5076980999999998</v>
      </c>
      <c r="AO16641" s="84">
        <v>800.09644000000003</v>
      </c>
      <c r="AP16641" s="83">
        <v>6656.1426000000001</v>
      </c>
      <c r="AQ16641" s="83">
        <v>0.78889286999999997</v>
      </c>
      <c r="AR16641" s="83">
        <v>-2.7188053000000001</v>
      </c>
      <c r="AU16641" s="91"/>
      <c r="AW16641" s="89"/>
      <c r="BE16641" s="90"/>
      <c r="BF16641" s="84"/>
      <c r="BG16641" s="84">
        <f t="shared" si="261"/>
        <v>47538</v>
      </c>
    </row>
    <row r="16642" spans="39:59">
      <c r="AM16642" s="85" t="s">
        <v>16894</v>
      </c>
      <c r="AN16642" s="83">
        <v>3.5076711</v>
      </c>
      <c r="AO16642" s="84">
        <v>799.94403</v>
      </c>
      <c r="AP16642" s="83">
        <v>6656.5424999999996</v>
      </c>
      <c r="AQ16642" s="83">
        <v>0.78889591000000003</v>
      </c>
      <c r="AR16642" s="83">
        <v>-2.7187752999999999</v>
      </c>
      <c r="AU16642" s="91"/>
      <c r="AW16642" s="89"/>
      <c r="BE16642" s="90"/>
      <c r="BF16642" s="84"/>
      <c r="BG16642" s="84">
        <f t="shared" si="261"/>
        <v>47538.5</v>
      </c>
    </row>
    <row r="16643" spans="39:59">
      <c r="AM16643" s="85" t="s">
        <v>16895</v>
      </c>
      <c r="AN16643" s="83">
        <v>3.5076985000000001</v>
      </c>
      <c r="AO16643" s="84">
        <v>799.94403</v>
      </c>
      <c r="AP16643" s="83">
        <v>6656.9429</v>
      </c>
      <c r="AQ16643" s="83">
        <v>0.78889805000000002</v>
      </c>
      <c r="AR16643" s="83">
        <v>-2.7188005</v>
      </c>
      <c r="AU16643" s="91"/>
      <c r="AW16643" s="89"/>
      <c r="BE16643" s="90"/>
      <c r="BF16643" s="84"/>
      <c r="BG16643" s="84">
        <f t="shared" si="261"/>
        <v>47539</v>
      </c>
    </row>
    <row r="16644" spans="39:59">
      <c r="AM16644" s="85" t="s">
        <v>16896</v>
      </c>
      <c r="AN16644" s="83">
        <v>3.5076890000000001</v>
      </c>
      <c r="AO16644" s="84">
        <v>800.17255</v>
      </c>
      <c r="AP16644" s="83">
        <v>6657.3428000000004</v>
      </c>
      <c r="AQ16644" s="83">
        <v>0.78889834999999997</v>
      </c>
      <c r="AR16644" s="83">
        <v>-2.7187904999999999</v>
      </c>
      <c r="AU16644" s="91"/>
      <c r="AW16644" s="89"/>
      <c r="BE16644" s="90"/>
      <c r="BF16644" s="84"/>
      <c r="BG16644" s="84">
        <f t="shared" si="261"/>
        <v>47539.5</v>
      </c>
    </row>
    <row r="16645" spans="39:59">
      <c r="AM16645" s="85" t="s">
        <v>16897</v>
      </c>
      <c r="AN16645" s="83">
        <v>3.5076692</v>
      </c>
      <c r="AO16645" s="84">
        <v>800.21825999999999</v>
      </c>
      <c r="AP16645" s="83">
        <v>6657.7426999999998</v>
      </c>
      <c r="AQ16645" s="83">
        <v>0.78889841000000005</v>
      </c>
      <c r="AR16645" s="83">
        <v>-2.7187706999999999</v>
      </c>
      <c r="AU16645" s="91"/>
      <c r="AW16645" s="89"/>
      <c r="BE16645" s="90"/>
      <c r="BF16645" s="84"/>
      <c r="BG16645" s="84">
        <f t="shared" ref="BG16645:BG16708" si="262">BG16644+0.5</f>
        <v>47540</v>
      </c>
    </row>
    <row r="16646" spans="39:59">
      <c r="AM16646" s="85" t="s">
        <v>16898</v>
      </c>
      <c r="AN16646" s="83">
        <v>3.5076510999999999</v>
      </c>
      <c r="AO16646" s="84">
        <v>799.98974999999996</v>
      </c>
      <c r="AP16646" s="83">
        <v>6658.1426000000001</v>
      </c>
      <c r="AQ16646" s="83">
        <v>0.78889465000000003</v>
      </c>
      <c r="AR16646" s="83">
        <v>-2.7187564000000002</v>
      </c>
      <c r="AU16646" s="91"/>
      <c r="AW16646" s="89"/>
      <c r="BE16646" s="90"/>
      <c r="BF16646" s="84"/>
      <c r="BG16646" s="84">
        <f t="shared" si="262"/>
        <v>47540.5</v>
      </c>
    </row>
    <row r="16647" spans="39:59">
      <c r="AM16647" s="85" t="s">
        <v>16899</v>
      </c>
      <c r="AN16647" s="83">
        <v>3.5076673</v>
      </c>
      <c r="AO16647" s="84">
        <v>800.11157000000003</v>
      </c>
      <c r="AP16647" s="83">
        <v>6658.5429999999997</v>
      </c>
      <c r="AQ16647" s="83">
        <v>0.78889507000000003</v>
      </c>
      <c r="AR16647" s="83">
        <v>-2.7187722000000001</v>
      </c>
      <c r="AU16647" s="91"/>
      <c r="AW16647" s="89"/>
      <c r="BE16647" s="90"/>
      <c r="BF16647" s="84"/>
      <c r="BG16647" s="84">
        <f t="shared" si="262"/>
        <v>47541</v>
      </c>
    </row>
    <row r="16648" spans="39:59">
      <c r="AM16648" s="85" t="s">
        <v>16900</v>
      </c>
      <c r="AN16648" s="83">
        <v>3.5076361</v>
      </c>
      <c r="AO16648" s="84">
        <v>799.98974999999996</v>
      </c>
      <c r="AP16648" s="83">
        <v>6658.9429</v>
      </c>
      <c r="AQ16648" s="83">
        <v>0.78889757000000005</v>
      </c>
      <c r="AR16648" s="83">
        <v>-2.7187386</v>
      </c>
      <c r="AU16648" s="91"/>
      <c r="AW16648" s="89"/>
      <c r="BE16648" s="90"/>
      <c r="BF16648" s="84"/>
      <c r="BG16648" s="84">
        <f t="shared" si="262"/>
        <v>47541.5</v>
      </c>
    </row>
    <row r="16649" spans="39:59">
      <c r="AM16649" s="85" t="s">
        <v>16901</v>
      </c>
      <c r="AN16649" s="83">
        <v>3.5077292999999998</v>
      </c>
      <c r="AO16649" s="84">
        <v>800.08118000000002</v>
      </c>
      <c r="AP16649" s="83">
        <v>6659.3428000000004</v>
      </c>
      <c r="AQ16649" s="83">
        <v>0.78889852999999999</v>
      </c>
      <c r="AR16649" s="83">
        <v>-2.7188308000000001</v>
      </c>
      <c r="AU16649" s="91"/>
      <c r="AW16649" s="89"/>
      <c r="BE16649" s="90"/>
      <c r="BF16649" s="84"/>
      <c r="BG16649" s="84">
        <f t="shared" si="262"/>
        <v>47542</v>
      </c>
    </row>
    <row r="16650" spans="39:59">
      <c r="AM16650" s="85" t="s">
        <v>16902</v>
      </c>
      <c r="AN16650" s="83">
        <v>3.5076933000000001</v>
      </c>
      <c r="AO16650" s="84">
        <v>800.02020000000005</v>
      </c>
      <c r="AP16650" s="83">
        <v>6659.7426999999998</v>
      </c>
      <c r="AQ16650" s="83">
        <v>0.78889929999999997</v>
      </c>
      <c r="AR16650" s="83">
        <v>-2.7187939000000001</v>
      </c>
      <c r="AU16650" s="91"/>
      <c r="AW16650" s="89"/>
      <c r="BE16650" s="90"/>
      <c r="BF16650" s="84"/>
      <c r="BG16650" s="84">
        <f t="shared" si="262"/>
        <v>47542.5</v>
      </c>
    </row>
    <row r="16651" spans="39:59">
      <c r="AM16651" s="85" t="s">
        <v>16903</v>
      </c>
      <c r="AN16651" s="83">
        <v>3.5076683000000002</v>
      </c>
      <c r="AO16651" s="84">
        <v>799.97455000000002</v>
      </c>
      <c r="AP16651" s="83">
        <v>6660.1431000000002</v>
      </c>
      <c r="AQ16651" s="83">
        <v>0.78890103</v>
      </c>
      <c r="AR16651" s="83">
        <v>-2.7187671999999998</v>
      </c>
      <c r="AU16651" s="91"/>
      <c r="AW16651" s="89"/>
      <c r="BE16651" s="90"/>
      <c r="BF16651" s="84"/>
      <c r="BG16651" s="84">
        <f t="shared" si="262"/>
        <v>47543</v>
      </c>
    </row>
    <row r="16652" spans="39:59">
      <c r="AM16652" s="85" t="s">
        <v>16904</v>
      </c>
      <c r="AN16652" s="83">
        <v>3.5077181</v>
      </c>
      <c r="AO16652" s="84">
        <v>799.97455000000002</v>
      </c>
      <c r="AP16652" s="83">
        <v>6660.5429999999997</v>
      </c>
      <c r="AQ16652" s="83">
        <v>0.78890413000000004</v>
      </c>
      <c r="AR16652" s="83">
        <v>-2.7188138999999998</v>
      </c>
      <c r="AU16652" s="91"/>
      <c r="AW16652" s="89"/>
      <c r="BE16652" s="90"/>
      <c r="BF16652" s="84"/>
      <c r="BG16652" s="84">
        <f t="shared" si="262"/>
        <v>47543.5</v>
      </c>
    </row>
    <row r="16653" spans="39:59">
      <c r="AM16653" s="85" t="s">
        <v>16905</v>
      </c>
      <c r="AN16653" s="83">
        <v>3.5077634</v>
      </c>
      <c r="AO16653" s="84">
        <v>800.005</v>
      </c>
      <c r="AP16653" s="83">
        <v>6660.9429</v>
      </c>
      <c r="AQ16653" s="83">
        <v>0.78890883999999994</v>
      </c>
      <c r="AR16653" s="83">
        <v>-2.7188544000000001</v>
      </c>
      <c r="AU16653" s="91"/>
      <c r="AW16653" s="89"/>
      <c r="BE16653" s="90"/>
      <c r="BF16653" s="84"/>
      <c r="BG16653" s="84">
        <f t="shared" si="262"/>
        <v>47544</v>
      </c>
    </row>
    <row r="16654" spans="39:59">
      <c r="AM16654" s="85" t="s">
        <v>16906</v>
      </c>
      <c r="AN16654" s="83">
        <v>3.5078032000000001</v>
      </c>
      <c r="AO16654" s="84">
        <v>800.08112000000006</v>
      </c>
      <c r="AP16654" s="83">
        <v>6661.3433000000005</v>
      </c>
      <c r="AQ16654" s="83">
        <v>0.78891586999999996</v>
      </c>
      <c r="AR16654" s="83">
        <v>-2.7188873</v>
      </c>
      <c r="AU16654" s="91"/>
      <c r="AW16654" s="89"/>
      <c r="BE16654" s="90"/>
      <c r="BF16654" s="84"/>
      <c r="BG16654" s="84">
        <f t="shared" si="262"/>
        <v>47544.5</v>
      </c>
    </row>
    <row r="16655" spans="39:59">
      <c r="AM16655" s="85" t="s">
        <v>16907</v>
      </c>
      <c r="AN16655" s="83">
        <v>3.5078163</v>
      </c>
      <c r="AO16655" s="84">
        <v>799.94408999999996</v>
      </c>
      <c r="AP16655" s="83">
        <v>6661.7431999999999</v>
      </c>
      <c r="AQ16655" s="83">
        <v>0.78892039999999997</v>
      </c>
      <c r="AR16655" s="83">
        <v>-2.7188959000000001</v>
      </c>
      <c r="AU16655" s="91"/>
      <c r="AW16655" s="89"/>
      <c r="BE16655" s="90"/>
      <c r="BF16655" s="84"/>
      <c r="BG16655" s="84">
        <f t="shared" si="262"/>
        <v>47545</v>
      </c>
    </row>
    <row r="16656" spans="39:59">
      <c r="AM16656" s="85" t="s">
        <v>16908</v>
      </c>
      <c r="AN16656" s="83">
        <v>3.5078325000000001</v>
      </c>
      <c r="AO16656" s="84">
        <v>800.09636999999998</v>
      </c>
      <c r="AP16656" s="83">
        <v>6662.1431000000002</v>
      </c>
      <c r="AQ16656" s="83">
        <v>0.78892695999999995</v>
      </c>
      <c r="AR16656" s="83">
        <v>-2.7189057000000001</v>
      </c>
      <c r="AU16656" s="91"/>
      <c r="AW16656" s="89"/>
      <c r="BE16656" s="90"/>
      <c r="BF16656" s="84"/>
      <c r="BG16656" s="84">
        <f t="shared" si="262"/>
        <v>47545.5</v>
      </c>
    </row>
    <row r="16657" spans="39:59">
      <c r="AM16657" s="85" t="s">
        <v>16909</v>
      </c>
      <c r="AN16657" s="83">
        <v>3.5078377999999999</v>
      </c>
      <c r="AO16657" s="84">
        <v>800.23339999999996</v>
      </c>
      <c r="AP16657" s="83">
        <v>6662.5434999999998</v>
      </c>
      <c r="AQ16657" s="83">
        <v>0.78892362000000005</v>
      </c>
      <c r="AR16657" s="83">
        <v>-2.7189142999999998</v>
      </c>
      <c r="AU16657" s="91"/>
      <c r="AW16657" s="89"/>
      <c r="BE16657" s="90"/>
      <c r="BF16657" s="84"/>
      <c r="BG16657" s="84">
        <f t="shared" si="262"/>
        <v>47546</v>
      </c>
    </row>
    <row r="16658" spans="39:59">
      <c r="AM16658" s="85" t="s">
        <v>16910</v>
      </c>
      <c r="AN16658" s="83">
        <v>3.5079305000000001</v>
      </c>
      <c r="AO16658" s="84">
        <v>799.95934999999997</v>
      </c>
      <c r="AP16658" s="83">
        <v>6662.9434000000001</v>
      </c>
      <c r="AQ16658" s="83">
        <v>0.78892249000000003</v>
      </c>
      <c r="AR16658" s="83">
        <v>-2.7190080000000001</v>
      </c>
      <c r="AU16658" s="91"/>
      <c r="AW16658" s="89"/>
      <c r="BE16658" s="90"/>
      <c r="BF16658" s="84"/>
      <c r="BG16658" s="84">
        <f t="shared" si="262"/>
        <v>47546.5</v>
      </c>
    </row>
    <row r="16659" spans="39:59">
      <c r="AM16659" s="85" t="s">
        <v>16911</v>
      </c>
      <c r="AN16659" s="83">
        <v>3.5079514999999999</v>
      </c>
      <c r="AO16659" s="84">
        <v>800.05071999999996</v>
      </c>
      <c r="AP16659" s="83">
        <v>6663.3433000000005</v>
      </c>
      <c r="AQ16659" s="83">
        <v>0.78892927999999996</v>
      </c>
      <c r="AR16659" s="83">
        <v>-2.7190222999999998</v>
      </c>
      <c r="AU16659" s="91"/>
      <c r="AW16659" s="89"/>
      <c r="BE16659" s="90"/>
      <c r="BF16659" s="84"/>
      <c r="BG16659" s="84">
        <f t="shared" si="262"/>
        <v>47547</v>
      </c>
    </row>
    <row r="16660" spans="39:59">
      <c r="AM16660" s="85" t="s">
        <v>16912</v>
      </c>
      <c r="AN16660" s="83">
        <v>3.5079994000000001</v>
      </c>
      <c r="AO16660" s="84">
        <v>800.15728999999999</v>
      </c>
      <c r="AP16660" s="83">
        <v>6663.7431999999999</v>
      </c>
      <c r="AQ16660" s="83">
        <v>0.78892784999999999</v>
      </c>
      <c r="AR16660" s="83">
        <v>-2.7190715999999999</v>
      </c>
      <c r="AU16660" s="91"/>
      <c r="AW16660" s="89"/>
      <c r="BE16660" s="90"/>
      <c r="BF16660" s="84"/>
      <c r="BG16660" s="84">
        <f t="shared" si="262"/>
        <v>47547.5</v>
      </c>
    </row>
    <row r="16661" spans="39:59">
      <c r="AM16661" s="85" t="s">
        <v>16913</v>
      </c>
      <c r="AN16661" s="83">
        <v>3.5080434999999999</v>
      </c>
      <c r="AO16661" s="84">
        <v>800.12689</v>
      </c>
      <c r="AP16661" s="83">
        <v>6664.1436000000003</v>
      </c>
      <c r="AQ16661" s="83">
        <v>0.78892660000000003</v>
      </c>
      <c r="AR16661" s="83">
        <v>-2.7191168999999999</v>
      </c>
      <c r="AU16661" s="91"/>
      <c r="AW16661" s="89"/>
      <c r="BE16661" s="90"/>
      <c r="BF16661" s="84"/>
      <c r="BG16661" s="84">
        <f t="shared" si="262"/>
        <v>47548</v>
      </c>
    </row>
    <row r="16662" spans="39:59">
      <c r="AM16662" s="85" t="s">
        <v>16914</v>
      </c>
      <c r="AN16662" s="83">
        <v>3.5080298999999999</v>
      </c>
      <c r="AO16662" s="84">
        <v>799.97448999999995</v>
      </c>
      <c r="AP16662" s="83">
        <v>6664.5434999999998</v>
      </c>
      <c r="AQ16662" s="83">
        <v>0.78892666</v>
      </c>
      <c r="AR16662" s="83">
        <v>-2.7191033</v>
      </c>
      <c r="AU16662" s="91"/>
      <c r="AW16662" s="89"/>
      <c r="BE16662" s="90"/>
      <c r="BF16662" s="84"/>
      <c r="BG16662" s="84">
        <f t="shared" si="262"/>
        <v>47548.5</v>
      </c>
    </row>
    <row r="16663" spans="39:59">
      <c r="AM16663" s="85" t="s">
        <v>16915</v>
      </c>
      <c r="AN16663" s="83">
        <v>3.5080458999999999</v>
      </c>
      <c r="AO16663" s="84">
        <v>800.14209000000005</v>
      </c>
      <c r="AP16663" s="83">
        <v>6664.9434000000001</v>
      </c>
      <c r="AQ16663" s="83">
        <v>0.78893018000000004</v>
      </c>
      <c r="AR16663" s="83">
        <v>-2.7191157000000001</v>
      </c>
      <c r="AU16663" s="91"/>
      <c r="AW16663" s="89"/>
      <c r="BE16663" s="90"/>
      <c r="BF16663" s="84"/>
      <c r="BG16663" s="84">
        <f t="shared" si="262"/>
        <v>47549</v>
      </c>
    </row>
    <row r="16664" spans="39:59">
      <c r="AM16664" s="85" t="s">
        <v>16916</v>
      </c>
      <c r="AN16664" s="83">
        <v>3.5081126999999999</v>
      </c>
      <c r="AO16664" s="84">
        <v>800.17255</v>
      </c>
      <c r="AP16664" s="83">
        <v>6665.3433000000005</v>
      </c>
      <c r="AQ16664" s="83">
        <v>0.78892976000000004</v>
      </c>
      <c r="AR16664" s="83">
        <v>-2.7191830000000001</v>
      </c>
      <c r="AU16664" s="91"/>
      <c r="AW16664" s="89"/>
      <c r="BE16664" s="90"/>
      <c r="BF16664" s="84"/>
      <c r="BG16664" s="84">
        <f t="shared" si="262"/>
        <v>47549.5</v>
      </c>
    </row>
    <row r="16665" spans="39:59">
      <c r="AM16665" s="85" t="s">
        <v>16917</v>
      </c>
      <c r="AN16665" s="83">
        <v>3.5081177000000001</v>
      </c>
      <c r="AO16665" s="84">
        <v>799.97455000000002</v>
      </c>
      <c r="AP16665" s="83">
        <v>6665.7437</v>
      </c>
      <c r="AQ16665" s="83">
        <v>0.78893650000000004</v>
      </c>
      <c r="AR16665" s="83">
        <v>-2.7191811000000001</v>
      </c>
      <c r="AU16665" s="91"/>
      <c r="AW16665" s="89"/>
      <c r="BE16665" s="90"/>
      <c r="BF16665" s="84"/>
      <c r="BG16665" s="84">
        <f t="shared" si="262"/>
        <v>47550</v>
      </c>
    </row>
    <row r="16666" spans="39:59">
      <c r="AM16666" s="85" t="s">
        <v>16918</v>
      </c>
      <c r="AN16666" s="83">
        <v>3.5081959</v>
      </c>
      <c r="AO16666" s="84">
        <v>800.18773999999996</v>
      </c>
      <c r="AP16666" s="83">
        <v>6666.1436000000003</v>
      </c>
      <c r="AQ16666" s="83">
        <v>0.78894246000000001</v>
      </c>
      <c r="AR16666" s="83">
        <v>-2.7192533000000001</v>
      </c>
      <c r="AU16666" s="91"/>
      <c r="AW16666" s="89"/>
      <c r="BE16666" s="90"/>
      <c r="BF16666" s="84"/>
      <c r="BG16666" s="84">
        <f t="shared" si="262"/>
        <v>47550.5</v>
      </c>
    </row>
    <row r="16667" spans="39:59">
      <c r="AM16667" s="85" t="s">
        <v>16919</v>
      </c>
      <c r="AN16667" s="83">
        <v>3.5082281000000002</v>
      </c>
      <c r="AO16667" s="84">
        <v>799.92882999999995</v>
      </c>
      <c r="AP16667" s="83">
        <v>6666.5434999999998</v>
      </c>
      <c r="AQ16667" s="83">
        <v>0.78894894999999998</v>
      </c>
      <c r="AR16667" s="83">
        <v>-2.7192791000000001</v>
      </c>
      <c r="AU16667" s="91"/>
      <c r="AW16667" s="89"/>
      <c r="BE16667" s="90"/>
      <c r="BF16667" s="84"/>
      <c r="BG16667" s="84">
        <f t="shared" si="262"/>
        <v>47551</v>
      </c>
    </row>
    <row r="16668" spans="39:59">
      <c r="AM16668" s="85" t="s">
        <v>16920</v>
      </c>
      <c r="AN16668" s="83">
        <v>3.5082767000000001</v>
      </c>
      <c r="AO16668" s="84">
        <v>800.06592000000001</v>
      </c>
      <c r="AP16668" s="83">
        <v>6666.9438</v>
      </c>
      <c r="AQ16668" s="83">
        <v>0.78895258999999995</v>
      </c>
      <c r="AR16668" s="83">
        <v>-2.7193241000000001</v>
      </c>
      <c r="AU16668" s="91"/>
      <c r="AW16668" s="89"/>
      <c r="BE16668" s="90"/>
      <c r="BF16668" s="84"/>
      <c r="BG16668" s="84">
        <f t="shared" si="262"/>
        <v>47551.5</v>
      </c>
    </row>
    <row r="16669" spans="39:59">
      <c r="AM16669" s="85" t="s">
        <v>16921</v>
      </c>
      <c r="AN16669" s="83">
        <v>3.5082659999999999</v>
      </c>
      <c r="AO16669" s="84">
        <v>800.15734999999995</v>
      </c>
      <c r="AP16669" s="83">
        <v>6667.3437999999996</v>
      </c>
      <c r="AQ16669" s="83">
        <v>0.78895771999999997</v>
      </c>
      <c r="AR16669" s="83">
        <v>-2.7193084000000001</v>
      </c>
      <c r="AU16669" s="91"/>
      <c r="AW16669" s="89"/>
      <c r="BE16669" s="90"/>
      <c r="BF16669" s="84"/>
      <c r="BG16669" s="84">
        <f t="shared" si="262"/>
        <v>47552</v>
      </c>
    </row>
    <row r="16670" spans="39:59">
      <c r="AM16670" s="85" t="s">
        <v>16922</v>
      </c>
      <c r="AN16670" s="83">
        <v>3.5082357000000002</v>
      </c>
      <c r="AO16670" s="84">
        <v>800.03552000000002</v>
      </c>
      <c r="AP16670" s="83">
        <v>6667.7437</v>
      </c>
      <c r="AQ16670" s="83">
        <v>0.78896253999999999</v>
      </c>
      <c r="AR16670" s="83">
        <v>-2.7192731000000001</v>
      </c>
      <c r="AU16670" s="91"/>
      <c r="AW16670" s="89"/>
      <c r="BE16670" s="90"/>
      <c r="BF16670" s="84"/>
      <c r="BG16670" s="84">
        <f t="shared" si="262"/>
        <v>47552.5</v>
      </c>
    </row>
    <row r="16671" spans="39:59">
      <c r="AM16671" s="85" t="s">
        <v>16923</v>
      </c>
      <c r="AN16671" s="83">
        <v>3.5083286999999999</v>
      </c>
      <c r="AO16671" s="84">
        <v>800.09636999999998</v>
      </c>
      <c r="AP16671" s="83">
        <v>6668.1436000000003</v>
      </c>
      <c r="AQ16671" s="83">
        <v>0.78896666000000004</v>
      </c>
      <c r="AR16671" s="83">
        <v>-2.7193619999999998</v>
      </c>
      <c r="AU16671" s="91"/>
      <c r="AW16671" s="89"/>
      <c r="BE16671" s="90"/>
      <c r="BF16671" s="84"/>
      <c r="BG16671" s="84">
        <f t="shared" si="262"/>
        <v>47553</v>
      </c>
    </row>
    <row r="16672" spans="39:59">
      <c r="AM16672" s="85" t="s">
        <v>16924</v>
      </c>
      <c r="AN16672" s="83">
        <v>3.5083706000000001</v>
      </c>
      <c r="AO16672" s="84">
        <v>800.005</v>
      </c>
      <c r="AP16672" s="83">
        <v>6668.5438999999997</v>
      </c>
      <c r="AQ16672" s="83">
        <v>0.78896403000000004</v>
      </c>
      <c r="AR16672" s="83">
        <v>-2.7194066000000001</v>
      </c>
      <c r="AU16672" s="91"/>
      <c r="AW16672" s="89"/>
      <c r="BE16672" s="90"/>
      <c r="BF16672" s="84"/>
      <c r="BG16672" s="84">
        <f t="shared" si="262"/>
        <v>47553.5</v>
      </c>
    </row>
    <row r="16673" spans="39:59">
      <c r="AM16673" s="85" t="s">
        <v>16925</v>
      </c>
      <c r="AN16673" s="83">
        <v>3.5083299000000001</v>
      </c>
      <c r="AO16673" s="84">
        <v>800.15734999999995</v>
      </c>
      <c r="AP16673" s="83">
        <v>6668.9438</v>
      </c>
      <c r="AQ16673" s="83">
        <v>0.78896379000000005</v>
      </c>
      <c r="AR16673" s="83">
        <v>-2.7193660999999998</v>
      </c>
      <c r="AU16673" s="91"/>
      <c r="AW16673" s="89"/>
      <c r="BE16673" s="90"/>
      <c r="BF16673" s="84"/>
      <c r="BG16673" s="84">
        <f t="shared" si="262"/>
        <v>47554</v>
      </c>
    </row>
    <row r="16674" spans="39:59">
      <c r="AM16674" s="85" t="s">
        <v>16926</v>
      </c>
      <c r="AN16674" s="83">
        <v>3.5083923000000001</v>
      </c>
      <c r="AO16674" s="84">
        <v>800.23346000000004</v>
      </c>
      <c r="AP16674" s="83">
        <v>6669.3441999999995</v>
      </c>
      <c r="AQ16674" s="83">
        <v>0.78896308000000004</v>
      </c>
      <c r="AR16674" s="83">
        <v>-2.7194292999999998</v>
      </c>
      <c r="AU16674" s="91"/>
      <c r="AW16674" s="89"/>
      <c r="BE16674" s="90"/>
      <c r="BF16674" s="84"/>
      <c r="BG16674" s="84">
        <f t="shared" si="262"/>
        <v>47554.5</v>
      </c>
    </row>
    <row r="16675" spans="39:59">
      <c r="AM16675" s="85" t="s">
        <v>16927</v>
      </c>
      <c r="AN16675" s="83">
        <v>3.5083801999999999</v>
      </c>
      <c r="AO16675" s="84">
        <v>800.08118000000002</v>
      </c>
      <c r="AP16675" s="83">
        <v>6669.7440999999999</v>
      </c>
      <c r="AQ16675" s="83">
        <v>0.78895903000000001</v>
      </c>
      <c r="AR16675" s="83">
        <v>-2.7194210999999999</v>
      </c>
      <c r="AU16675" s="91"/>
      <c r="AW16675" s="89"/>
      <c r="BE16675" s="90"/>
      <c r="BF16675" s="84"/>
      <c r="BG16675" s="84">
        <f t="shared" si="262"/>
        <v>47555</v>
      </c>
    </row>
    <row r="16676" spans="39:59">
      <c r="AM16676" s="85" t="s">
        <v>16928</v>
      </c>
      <c r="AN16676" s="83">
        <v>3.5082931999999998</v>
      </c>
      <c r="AO16676" s="84">
        <v>800.15734999999995</v>
      </c>
      <c r="AP16676" s="83">
        <v>6670.1440000000002</v>
      </c>
      <c r="AQ16676" s="83">
        <v>0.78895324</v>
      </c>
      <c r="AR16676" s="83">
        <v>-2.7193398000000002</v>
      </c>
      <c r="AU16676" s="91"/>
      <c r="AW16676" s="89"/>
      <c r="BE16676" s="90"/>
      <c r="BF16676" s="84"/>
      <c r="BG16676" s="84">
        <f t="shared" si="262"/>
        <v>47555.5</v>
      </c>
    </row>
    <row r="16677" spans="39:59">
      <c r="AM16677" s="85" t="s">
        <v>16929</v>
      </c>
      <c r="AN16677" s="83">
        <v>3.5083574999999998</v>
      </c>
      <c r="AO16677" s="84">
        <v>800.09636999999998</v>
      </c>
      <c r="AP16677" s="83">
        <v>6670.5443999999998</v>
      </c>
      <c r="AQ16677" s="83">
        <v>0.78895384000000002</v>
      </c>
      <c r="AR16677" s="83">
        <v>-2.7194037</v>
      </c>
      <c r="AU16677" s="91"/>
      <c r="AW16677" s="89"/>
      <c r="BE16677" s="90"/>
      <c r="BF16677" s="84"/>
      <c r="BG16677" s="84">
        <f t="shared" si="262"/>
        <v>47556</v>
      </c>
    </row>
    <row r="16678" spans="39:59">
      <c r="AM16678" s="85" t="s">
        <v>16930</v>
      </c>
      <c r="AN16678" s="83">
        <v>3.5083201000000002</v>
      </c>
      <c r="AO16678" s="84">
        <v>799.79181000000005</v>
      </c>
      <c r="AP16678" s="83">
        <v>6670.9443000000001</v>
      </c>
      <c r="AQ16678" s="83">
        <v>0.78895545</v>
      </c>
      <c r="AR16678" s="83">
        <v>-2.7193646</v>
      </c>
      <c r="AU16678" s="91"/>
      <c r="AW16678" s="89"/>
      <c r="BE16678" s="90"/>
      <c r="BF16678" s="84"/>
      <c r="BG16678" s="84">
        <f t="shared" si="262"/>
        <v>47556.5</v>
      </c>
    </row>
    <row r="16679" spans="39:59">
      <c r="AM16679" s="85" t="s">
        <v>16931</v>
      </c>
      <c r="AN16679" s="83">
        <v>3.5082841</v>
      </c>
      <c r="AO16679" s="84">
        <v>800.09644000000003</v>
      </c>
      <c r="AP16679" s="83">
        <v>6671.3441999999995</v>
      </c>
      <c r="AQ16679" s="83">
        <v>0.78895371999999997</v>
      </c>
      <c r="AR16679" s="83">
        <v>-2.7193303000000002</v>
      </c>
      <c r="AU16679" s="91"/>
      <c r="AW16679" s="89"/>
      <c r="BE16679" s="90"/>
      <c r="BF16679" s="84"/>
      <c r="BG16679" s="84">
        <f t="shared" si="262"/>
        <v>47557</v>
      </c>
    </row>
    <row r="16680" spans="39:59">
      <c r="AM16680" s="85" t="s">
        <v>16932</v>
      </c>
      <c r="AN16680" s="83">
        <v>3.5081712999999999</v>
      </c>
      <c r="AO16680" s="84">
        <v>800.12683000000004</v>
      </c>
      <c r="AP16680" s="83">
        <v>6671.7446</v>
      </c>
      <c r="AQ16680" s="83">
        <v>0.78895420000000005</v>
      </c>
      <c r="AR16680" s="83">
        <v>-2.7192170999999998</v>
      </c>
      <c r="AU16680" s="91"/>
      <c r="AW16680" s="89"/>
      <c r="BE16680" s="90"/>
      <c r="BF16680" s="84"/>
      <c r="BG16680" s="84">
        <f t="shared" si="262"/>
        <v>47557.5</v>
      </c>
    </row>
    <row r="16681" spans="39:59">
      <c r="AM16681" s="85" t="s">
        <v>16933</v>
      </c>
      <c r="AN16681" s="83">
        <v>3.5081457999999999</v>
      </c>
      <c r="AO16681" s="84">
        <v>800.30957000000001</v>
      </c>
      <c r="AP16681" s="83">
        <v>6672.1445000000003</v>
      </c>
      <c r="AQ16681" s="83">
        <v>0.78895342000000002</v>
      </c>
      <c r="AR16681" s="83">
        <v>-2.7191923</v>
      </c>
      <c r="AU16681" s="91"/>
      <c r="AW16681" s="89"/>
      <c r="BE16681" s="90"/>
      <c r="BF16681" s="84"/>
      <c r="BG16681" s="84">
        <f t="shared" si="262"/>
        <v>47558</v>
      </c>
    </row>
    <row r="16682" spans="39:59">
      <c r="AM16682" s="85" t="s">
        <v>16934</v>
      </c>
      <c r="AN16682" s="83">
        <v>3.5081649000000001</v>
      </c>
      <c r="AO16682" s="84">
        <v>800.15734999999995</v>
      </c>
      <c r="AP16682" s="83">
        <v>6672.5443999999998</v>
      </c>
      <c r="AQ16682" s="83">
        <v>0.78895413999999997</v>
      </c>
      <c r="AR16682" s="83">
        <v>-2.7192105999999998</v>
      </c>
      <c r="AU16682" s="91"/>
      <c r="AW16682" s="89"/>
      <c r="BE16682" s="90"/>
      <c r="BF16682" s="84"/>
      <c r="BG16682" s="84">
        <f t="shared" si="262"/>
        <v>47558.5</v>
      </c>
    </row>
    <row r="16683" spans="39:59">
      <c r="AM16683" s="85" t="s">
        <v>16935</v>
      </c>
      <c r="AN16683" s="83">
        <v>3.5082710000000001</v>
      </c>
      <c r="AO16683" s="84">
        <v>800.05065999999999</v>
      </c>
      <c r="AP16683" s="83">
        <v>6672.9448000000002</v>
      </c>
      <c r="AQ16683" s="83">
        <v>0.78895431999999999</v>
      </c>
      <c r="AR16683" s="83">
        <v>-2.7193166999999998</v>
      </c>
      <c r="AU16683" s="91"/>
      <c r="AW16683" s="89"/>
      <c r="BE16683" s="90"/>
      <c r="BF16683" s="84"/>
      <c r="BG16683" s="84">
        <f t="shared" si="262"/>
        <v>47559</v>
      </c>
    </row>
    <row r="16684" spans="39:59">
      <c r="AM16684" s="85" t="s">
        <v>16936</v>
      </c>
      <c r="AN16684" s="83">
        <v>3.5082382999999999</v>
      </c>
      <c r="AO16684" s="84">
        <v>800.02026000000001</v>
      </c>
      <c r="AP16684" s="83">
        <v>6673.3446999999996</v>
      </c>
      <c r="AQ16684" s="83">
        <v>0.78895289000000002</v>
      </c>
      <c r="AR16684" s="83">
        <v>-2.7192854999999998</v>
      </c>
      <c r="AU16684" s="91"/>
      <c r="AW16684" s="89"/>
      <c r="BE16684" s="90"/>
      <c r="BF16684" s="84"/>
      <c r="BG16684" s="84">
        <f t="shared" si="262"/>
        <v>47559.5</v>
      </c>
    </row>
    <row r="16685" spans="39:59">
      <c r="AM16685" s="85" t="s">
        <v>16937</v>
      </c>
      <c r="AN16685" s="83">
        <v>3.5081278999999999</v>
      </c>
      <c r="AO16685" s="84">
        <v>799.98974999999996</v>
      </c>
      <c r="AP16685" s="83">
        <v>6673.7446</v>
      </c>
      <c r="AQ16685" s="83">
        <v>0.78895168999999998</v>
      </c>
      <c r="AR16685" s="83">
        <v>-2.7191763</v>
      </c>
      <c r="AU16685" s="91"/>
      <c r="AW16685" s="89"/>
      <c r="BE16685" s="90"/>
      <c r="BF16685" s="84"/>
      <c r="BG16685" s="84">
        <f t="shared" si="262"/>
        <v>47560</v>
      </c>
    </row>
    <row r="16686" spans="39:59">
      <c r="AM16686" s="85" t="s">
        <v>16938</v>
      </c>
      <c r="AN16686" s="83">
        <v>3.5081158000000001</v>
      </c>
      <c r="AO16686" s="84">
        <v>800.15734999999995</v>
      </c>
      <c r="AP16686" s="83">
        <v>6674.1445000000003</v>
      </c>
      <c r="AQ16686" s="83">
        <v>0.78894693000000005</v>
      </c>
      <c r="AR16686" s="83">
        <v>-2.7191689000000001</v>
      </c>
      <c r="AU16686" s="91"/>
      <c r="AW16686" s="89"/>
      <c r="BE16686" s="90"/>
      <c r="BF16686" s="84"/>
      <c r="BG16686" s="84">
        <f t="shared" si="262"/>
        <v>47560.5</v>
      </c>
    </row>
    <row r="16687" spans="39:59">
      <c r="AM16687" s="85" t="s">
        <v>16939</v>
      </c>
      <c r="AN16687" s="83">
        <v>3.5080233000000001</v>
      </c>
      <c r="AO16687" s="84">
        <v>800.18773999999996</v>
      </c>
      <c r="AP16687" s="83">
        <v>6674.5448999999999</v>
      </c>
      <c r="AQ16687" s="83">
        <v>0.78894454000000003</v>
      </c>
      <c r="AR16687" s="83">
        <v>-2.7190788000000001</v>
      </c>
      <c r="AU16687" s="91"/>
      <c r="AW16687" s="89"/>
      <c r="BE16687" s="90"/>
      <c r="BF16687" s="84"/>
      <c r="BG16687" s="84">
        <f t="shared" si="262"/>
        <v>47561</v>
      </c>
    </row>
    <row r="16688" spans="39:59">
      <c r="AM16688" s="85" t="s">
        <v>16940</v>
      </c>
      <c r="AN16688" s="83">
        <v>3.5080292000000002</v>
      </c>
      <c r="AO16688" s="84">
        <v>800.18781000000001</v>
      </c>
      <c r="AP16688" s="83">
        <v>6674.9448000000002</v>
      </c>
      <c r="AQ16688" s="83">
        <v>0.78894264000000003</v>
      </c>
      <c r="AR16688" s="83">
        <v>-2.7190865999999998</v>
      </c>
      <c r="AU16688" s="91"/>
      <c r="AW16688" s="89"/>
      <c r="BE16688" s="90"/>
      <c r="BF16688" s="84"/>
      <c r="BG16688" s="84">
        <f t="shared" si="262"/>
        <v>47561.5</v>
      </c>
    </row>
    <row r="16689" spans="39:59">
      <c r="AM16689" s="85" t="s">
        <v>16941</v>
      </c>
      <c r="AN16689" s="83">
        <v>3.5080314000000001</v>
      </c>
      <c r="AO16689" s="84">
        <v>800.02020000000005</v>
      </c>
      <c r="AP16689" s="83">
        <v>6675.3446999999996</v>
      </c>
      <c r="AQ16689" s="83">
        <v>0.78894365</v>
      </c>
      <c r="AR16689" s="83">
        <v>-2.7190878000000001</v>
      </c>
      <c r="AU16689" s="91"/>
      <c r="AW16689" s="89"/>
      <c r="BE16689" s="90"/>
      <c r="BF16689" s="84"/>
      <c r="BG16689" s="84">
        <f t="shared" si="262"/>
        <v>47562</v>
      </c>
    </row>
    <row r="16690" spans="39:59">
      <c r="AM16690" s="85" t="s">
        <v>16942</v>
      </c>
      <c r="AN16690" s="83">
        <v>3.5080667000000001</v>
      </c>
      <c r="AO16690" s="84">
        <v>800.06592000000001</v>
      </c>
      <c r="AP16690" s="83">
        <v>6675.7451000000001</v>
      </c>
      <c r="AQ16690" s="83">
        <v>0.78894507999999997</v>
      </c>
      <c r="AR16690" s="83">
        <v>-2.7191215</v>
      </c>
      <c r="AU16690" s="91"/>
      <c r="AW16690" s="89"/>
      <c r="BE16690" s="90"/>
      <c r="BF16690" s="84"/>
      <c r="BG16690" s="84">
        <f t="shared" si="262"/>
        <v>47562.5</v>
      </c>
    </row>
    <row r="16691" spans="39:59">
      <c r="AM16691" s="85" t="s">
        <v>16943</v>
      </c>
      <c r="AN16691" s="83">
        <v>3.5080884000000001</v>
      </c>
      <c r="AO16691" s="84">
        <v>800.20306000000005</v>
      </c>
      <c r="AP16691" s="83">
        <v>6676.1450000000004</v>
      </c>
      <c r="AQ16691" s="83">
        <v>0.78894228</v>
      </c>
      <c r="AR16691" s="83">
        <v>-2.7191459999999998</v>
      </c>
      <c r="AU16691" s="91"/>
      <c r="AW16691" s="89"/>
      <c r="BE16691" s="90"/>
      <c r="BF16691" s="84"/>
      <c r="BG16691" s="84">
        <f t="shared" si="262"/>
        <v>47563</v>
      </c>
    </row>
    <row r="16692" spans="39:59">
      <c r="AM16692" s="85" t="s">
        <v>16944</v>
      </c>
      <c r="AN16692" s="83">
        <v>3.5079984999999998</v>
      </c>
      <c r="AO16692" s="84">
        <v>800.06592000000001</v>
      </c>
      <c r="AP16692" s="83">
        <v>6676.5448999999999</v>
      </c>
      <c r="AQ16692" s="83">
        <v>0.78893679000000005</v>
      </c>
      <c r="AR16692" s="83">
        <v>-2.7190615999999999</v>
      </c>
      <c r="AU16692" s="91"/>
      <c r="AW16692" s="89"/>
      <c r="BE16692" s="90"/>
      <c r="BF16692" s="84"/>
      <c r="BG16692" s="84">
        <f t="shared" si="262"/>
        <v>47563.5</v>
      </c>
    </row>
    <row r="16693" spans="39:59">
      <c r="AM16693" s="85" t="s">
        <v>16945</v>
      </c>
      <c r="AN16693" s="83">
        <v>3.5080320999999999</v>
      </c>
      <c r="AO16693" s="84">
        <v>800.24878000000001</v>
      </c>
      <c r="AP16693" s="83">
        <v>6676.9453000000003</v>
      </c>
      <c r="AQ16693" s="83">
        <v>0.78892808999999997</v>
      </c>
      <c r="AR16693" s="83">
        <v>-2.7191041</v>
      </c>
      <c r="AU16693" s="91"/>
      <c r="AW16693" s="89"/>
      <c r="BE16693" s="90"/>
      <c r="BF16693" s="84"/>
      <c r="BG16693" s="84">
        <f t="shared" si="262"/>
        <v>47564</v>
      </c>
    </row>
    <row r="16694" spans="39:59">
      <c r="AM16694" s="85" t="s">
        <v>16946</v>
      </c>
      <c r="AN16694" s="83">
        <v>3.5081174000000002</v>
      </c>
      <c r="AO16694" s="84">
        <v>800.18773999999996</v>
      </c>
      <c r="AP16694" s="83">
        <v>6677.3451999999997</v>
      </c>
      <c r="AQ16694" s="83">
        <v>0.78892678000000005</v>
      </c>
      <c r="AR16694" s="83">
        <v>-2.7191906000000001</v>
      </c>
      <c r="AU16694" s="91"/>
      <c r="AW16694" s="89"/>
      <c r="BE16694" s="90"/>
      <c r="BF16694" s="84"/>
      <c r="BG16694" s="84">
        <f t="shared" si="262"/>
        <v>47564.5</v>
      </c>
    </row>
    <row r="16695" spans="39:59">
      <c r="AM16695" s="85" t="s">
        <v>16947</v>
      </c>
      <c r="AN16695" s="83">
        <v>3.5081158000000001</v>
      </c>
      <c r="AO16695" s="84">
        <v>800.15734999999995</v>
      </c>
      <c r="AP16695" s="83">
        <v>6677.7451000000001</v>
      </c>
      <c r="AQ16695" s="83">
        <v>0.78892737999999996</v>
      </c>
      <c r="AR16695" s="83">
        <v>-2.7191885</v>
      </c>
      <c r="AU16695" s="91"/>
      <c r="AW16695" s="89"/>
      <c r="BE16695" s="90"/>
      <c r="BF16695" s="84"/>
      <c r="BG16695" s="84">
        <f t="shared" si="262"/>
        <v>47565</v>
      </c>
    </row>
    <row r="16696" spans="39:59">
      <c r="AM16696" s="85" t="s">
        <v>16948</v>
      </c>
      <c r="AN16696" s="83">
        <v>3.5081744000000001</v>
      </c>
      <c r="AO16696" s="84">
        <v>800.05071999999996</v>
      </c>
      <c r="AP16696" s="83">
        <v>6678.1454999999996</v>
      </c>
      <c r="AQ16696" s="83">
        <v>0.78892678000000005</v>
      </c>
      <c r="AR16696" s="83">
        <v>-2.7192476000000001</v>
      </c>
      <c r="AU16696" s="91"/>
      <c r="AW16696" s="89"/>
      <c r="BE16696" s="90"/>
      <c r="BF16696" s="84"/>
      <c r="BG16696" s="84">
        <f t="shared" si="262"/>
        <v>47565.5</v>
      </c>
    </row>
    <row r="16697" spans="39:59">
      <c r="AM16697" s="85" t="s">
        <v>16949</v>
      </c>
      <c r="AN16697" s="83">
        <v>3.5081677</v>
      </c>
      <c r="AO16697" s="84">
        <v>800.15734999999995</v>
      </c>
      <c r="AP16697" s="83">
        <v>6678.5454</v>
      </c>
      <c r="AQ16697" s="83">
        <v>0.78892297</v>
      </c>
      <c r="AR16697" s="83">
        <v>-2.7192447</v>
      </c>
      <c r="AU16697" s="91"/>
      <c r="AW16697" s="89"/>
      <c r="BE16697" s="90"/>
      <c r="BF16697" s="84"/>
      <c r="BG16697" s="84">
        <f t="shared" si="262"/>
        <v>47566</v>
      </c>
    </row>
    <row r="16698" spans="39:59">
      <c r="AM16698" s="85" t="s">
        <v>16950</v>
      </c>
      <c r="AN16698" s="83">
        <v>3.5081908999999998</v>
      </c>
      <c r="AO16698" s="84">
        <v>800.08118000000002</v>
      </c>
      <c r="AP16698" s="83">
        <v>6678.9453000000003</v>
      </c>
      <c r="AQ16698" s="83">
        <v>0.78892034</v>
      </c>
      <c r="AR16698" s="83">
        <v>-2.7192704999999999</v>
      </c>
      <c r="AU16698" s="91"/>
      <c r="AW16698" s="89"/>
      <c r="BE16698" s="90"/>
      <c r="BF16698" s="84"/>
      <c r="BG16698" s="84">
        <f t="shared" si="262"/>
        <v>47566.5</v>
      </c>
    </row>
    <row r="16699" spans="39:59">
      <c r="AM16699" s="85" t="s">
        <v>16951</v>
      </c>
      <c r="AN16699" s="83">
        <v>3.5081758000000001</v>
      </c>
      <c r="AO16699" s="84">
        <v>800.09636999999998</v>
      </c>
      <c r="AP16699" s="83">
        <v>6679.3456999999999</v>
      </c>
      <c r="AQ16699" s="83">
        <v>0.78891593000000004</v>
      </c>
      <c r="AR16699" s="83">
        <v>-2.7192599999999998</v>
      </c>
      <c r="AU16699" s="91"/>
      <c r="AW16699" s="89"/>
      <c r="BE16699" s="90"/>
      <c r="BF16699" s="84"/>
      <c r="BG16699" s="84">
        <f t="shared" si="262"/>
        <v>47567</v>
      </c>
    </row>
    <row r="16700" spans="39:59">
      <c r="AM16700" s="85" t="s">
        <v>16952</v>
      </c>
      <c r="AN16700" s="83">
        <v>3.5082306999999999</v>
      </c>
      <c r="AO16700" s="84">
        <v>800.18781000000001</v>
      </c>
      <c r="AP16700" s="83">
        <v>6679.7456000000002</v>
      </c>
      <c r="AQ16700" s="83">
        <v>0.78891312999999996</v>
      </c>
      <c r="AR16700" s="83">
        <v>-2.7193174</v>
      </c>
      <c r="AU16700" s="91"/>
      <c r="AW16700" s="89"/>
      <c r="BE16700" s="90"/>
      <c r="BF16700" s="84"/>
      <c r="BG16700" s="84">
        <f t="shared" si="262"/>
        <v>47567.5</v>
      </c>
    </row>
    <row r="16701" spans="39:59">
      <c r="AM16701" s="85" t="s">
        <v>16953</v>
      </c>
      <c r="AN16701" s="83">
        <v>3.5081731999999999</v>
      </c>
      <c r="AO16701" s="84">
        <v>800.20306000000005</v>
      </c>
      <c r="AP16701" s="83">
        <v>6680.1454999999996</v>
      </c>
      <c r="AQ16701" s="83">
        <v>0.78891093000000001</v>
      </c>
      <c r="AR16701" s="83">
        <v>-2.7192623999999999</v>
      </c>
      <c r="AU16701" s="91"/>
      <c r="AW16701" s="89"/>
      <c r="BE16701" s="90"/>
      <c r="BF16701" s="84"/>
      <c r="BG16701" s="84">
        <f t="shared" si="262"/>
        <v>47568</v>
      </c>
    </row>
    <row r="16702" spans="39:59">
      <c r="AM16702" s="85" t="s">
        <v>16954</v>
      </c>
      <c r="AN16702" s="83">
        <v>3.5081636999999999</v>
      </c>
      <c r="AO16702" s="84">
        <v>800.12689</v>
      </c>
      <c r="AP16702" s="83">
        <v>6680.5459000000001</v>
      </c>
      <c r="AQ16702" s="83">
        <v>0.78890972999999998</v>
      </c>
      <c r="AR16702" s="83">
        <v>-2.7192539999999998</v>
      </c>
      <c r="AU16702" s="91"/>
      <c r="AW16702" s="89"/>
      <c r="BE16702" s="90"/>
      <c r="BF16702" s="84"/>
      <c r="BG16702" s="84">
        <f t="shared" si="262"/>
        <v>47568.5</v>
      </c>
    </row>
    <row r="16703" spans="39:59">
      <c r="AM16703" s="85" t="s">
        <v>16955</v>
      </c>
      <c r="AN16703" s="83">
        <v>3.5082555000000002</v>
      </c>
      <c r="AO16703" s="84">
        <v>800.17260999999996</v>
      </c>
      <c r="AP16703" s="83">
        <v>6680.9458000000004</v>
      </c>
      <c r="AQ16703" s="83">
        <v>0.78891056999999998</v>
      </c>
      <c r="AR16703" s="83">
        <v>-2.7193448999999998</v>
      </c>
      <c r="AU16703" s="91"/>
      <c r="AW16703" s="89"/>
      <c r="BE16703" s="90"/>
      <c r="BF16703" s="84"/>
      <c r="BG16703" s="84">
        <f t="shared" si="262"/>
        <v>47569</v>
      </c>
    </row>
    <row r="16704" spans="39:59">
      <c r="AM16704" s="85" t="s">
        <v>16956</v>
      </c>
      <c r="AN16704" s="83">
        <v>3.50827</v>
      </c>
      <c r="AO16704" s="84">
        <v>800.20299999999997</v>
      </c>
      <c r="AP16704" s="83">
        <v>6681.3456999999999</v>
      </c>
      <c r="AQ16704" s="83">
        <v>0.78890735000000001</v>
      </c>
      <c r="AR16704" s="83">
        <v>-2.7193627</v>
      </c>
      <c r="AU16704" s="91"/>
      <c r="AW16704" s="89"/>
      <c r="BE16704" s="90"/>
      <c r="BF16704" s="84"/>
      <c r="BG16704" s="84">
        <f t="shared" si="262"/>
        <v>47569.5</v>
      </c>
    </row>
    <row r="16705" spans="39:59">
      <c r="AM16705" s="85" t="s">
        <v>16957</v>
      </c>
      <c r="AN16705" s="83">
        <v>3.5082209</v>
      </c>
      <c r="AO16705" s="84">
        <v>800.15734999999995</v>
      </c>
      <c r="AP16705" s="83">
        <v>6681.7461000000003</v>
      </c>
      <c r="AQ16705" s="83">
        <v>0.78890508000000004</v>
      </c>
      <c r="AR16705" s="83">
        <v>-2.7193157999999999</v>
      </c>
      <c r="AU16705" s="91"/>
      <c r="AW16705" s="89"/>
      <c r="BE16705" s="90"/>
      <c r="BF16705" s="84"/>
      <c r="BG16705" s="84">
        <f t="shared" si="262"/>
        <v>47570</v>
      </c>
    </row>
    <row r="16706" spans="39:59">
      <c r="AM16706" s="85" t="s">
        <v>16958</v>
      </c>
      <c r="AN16706" s="83">
        <v>3.5082201999999998</v>
      </c>
      <c r="AO16706" s="84">
        <v>800.20299999999997</v>
      </c>
      <c r="AP16706" s="83">
        <v>6682.1459999999997</v>
      </c>
      <c r="AQ16706" s="83">
        <v>0.7888965</v>
      </c>
      <c r="AR16706" s="83">
        <v>-2.7193236000000001</v>
      </c>
      <c r="AU16706" s="91"/>
      <c r="AW16706" s="89"/>
      <c r="BE16706" s="90"/>
      <c r="BF16706" s="84"/>
      <c r="BG16706" s="84">
        <f t="shared" si="262"/>
        <v>47570.5</v>
      </c>
    </row>
    <row r="16707" spans="39:59">
      <c r="AM16707" s="85" t="s">
        <v>16959</v>
      </c>
      <c r="AN16707" s="83">
        <v>3.5082409000000001</v>
      </c>
      <c r="AO16707" s="84">
        <v>800.06592000000001</v>
      </c>
      <c r="AP16707" s="83">
        <v>6682.5459000000001</v>
      </c>
      <c r="AQ16707" s="83">
        <v>0.7888906</v>
      </c>
      <c r="AR16707" s="83">
        <v>-2.7193502999999999</v>
      </c>
      <c r="AU16707" s="91"/>
      <c r="AW16707" s="89"/>
      <c r="BE16707" s="90"/>
      <c r="BF16707" s="84"/>
      <c r="BG16707" s="84">
        <f t="shared" si="262"/>
        <v>47571</v>
      </c>
    </row>
    <row r="16708" spans="39:59">
      <c r="AM16708" s="85" t="s">
        <v>16960</v>
      </c>
      <c r="AN16708" s="83">
        <v>3.5082498000000002</v>
      </c>
      <c r="AO16708" s="84">
        <v>800.05071999999996</v>
      </c>
      <c r="AP16708" s="83">
        <v>6682.9458000000004</v>
      </c>
      <c r="AQ16708" s="83">
        <v>0.78888749999999996</v>
      </c>
      <c r="AR16708" s="83">
        <v>-2.7193622999999998</v>
      </c>
      <c r="AU16708" s="91"/>
      <c r="AW16708" s="89"/>
      <c r="BE16708" s="90"/>
      <c r="BF16708" s="84"/>
      <c r="BG16708" s="84">
        <f t="shared" si="262"/>
        <v>47571.5</v>
      </c>
    </row>
    <row r="16709" spans="39:59">
      <c r="AM16709" s="85" t="s">
        <v>16961</v>
      </c>
      <c r="AN16709" s="83">
        <v>3.5083641999999999</v>
      </c>
      <c r="AO16709" s="84">
        <v>800.09636999999998</v>
      </c>
      <c r="AP16709" s="83">
        <v>6683.3462</v>
      </c>
      <c r="AQ16709" s="83">
        <v>0.78889191000000003</v>
      </c>
      <c r="AR16709" s="83">
        <v>-2.7194723999999999</v>
      </c>
      <c r="AU16709" s="91"/>
      <c r="AW16709" s="89"/>
      <c r="BE16709" s="90"/>
      <c r="BF16709" s="84"/>
      <c r="BG16709" s="84">
        <f t="shared" ref="BG16709:BG16772" si="263">BG16708+0.5</f>
        <v>47572</v>
      </c>
    </row>
    <row r="16710" spans="39:59">
      <c r="AM16710" s="85" t="s">
        <v>16962</v>
      </c>
      <c r="AN16710" s="83">
        <v>3.5084230999999999</v>
      </c>
      <c r="AO16710" s="84">
        <v>800.06592000000001</v>
      </c>
      <c r="AP16710" s="83">
        <v>6683.7461000000003</v>
      </c>
      <c r="AQ16710" s="83">
        <v>0.78889131999999995</v>
      </c>
      <c r="AR16710" s="83">
        <v>-2.7195317999999999</v>
      </c>
      <c r="AU16710" s="91"/>
      <c r="AW16710" s="89"/>
      <c r="BE16710" s="90"/>
      <c r="BF16710" s="84"/>
      <c r="BG16710" s="84">
        <f t="shared" si="263"/>
        <v>47572.5</v>
      </c>
    </row>
    <row r="16711" spans="39:59">
      <c r="AM16711" s="85" t="s">
        <v>16963</v>
      </c>
      <c r="AN16711" s="83">
        <v>3.5083300999999998</v>
      </c>
      <c r="AO16711" s="84">
        <v>800.06592000000001</v>
      </c>
      <c r="AP16711" s="83">
        <v>6684.1459999999997</v>
      </c>
      <c r="AQ16711" s="83">
        <v>0.78888409999999998</v>
      </c>
      <c r="AR16711" s="83">
        <v>-2.7194459000000002</v>
      </c>
      <c r="AU16711" s="91"/>
      <c r="AW16711" s="89"/>
      <c r="BE16711" s="90"/>
      <c r="BF16711" s="84"/>
      <c r="BG16711" s="84">
        <f t="shared" si="263"/>
        <v>47573</v>
      </c>
    </row>
    <row r="16712" spans="39:59">
      <c r="AM16712" s="85" t="s">
        <v>16964</v>
      </c>
      <c r="AN16712" s="83">
        <v>3.5083693999999999</v>
      </c>
      <c r="AO16712" s="84">
        <v>800.11162999999999</v>
      </c>
      <c r="AP16712" s="83">
        <v>6684.5464000000002</v>
      </c>
      <c r="AQ16712" s="83">
        <v>0.78887242000000002</v>
      </c>
      <c r="AR16712" s="83">
        <v>-2.7194970000000001</v>
      </c>
      <c r="AU16712" s="91"/>
      <c r="AW16712" s="89"/>
      <c r="BE16712" s="90"/>
      <c r="BF16712" s="84"/>
      <c r="BG16712" s="84">
        <f t="shared" si="263"/>
        <v>47573.5</v>
      </c>
    </row>
    <row r="16713" spans="39:59">
      <c r="AM16713" s="85" t="s">
        <v>16965</v>
      </c>
      <c r="AN16713" s="83">
        <v>3.5084631000000002</v>
      </c>
      <c r="AO16713" s="84">
        <v>800.17260999999996</v>
      </c>
      <c r="AP16713" s="83">
        <v>6684.9462999999996</v>
      </c>
      <c r="AQ16713" s="83">
        <v>0.78886800999999995</v>
      </c>
      <c r="AR16713" s="83">
        <v>-2.7195952000000001</v>
      </c>
      <c r="AU16713" s="91"/>
      <c r="AW16713" s="89"/>
      <c r="BE16713" s="90"/>
      <c r="BF16713" s="84"/>
      <c r="BG16713" s="84">
        <f t="shared" si="263"/>
        <v>47574</v>
      </c>
    </row>
    <row r="16714" spans="39:59">
      <c r="AM16714" s="85" t="s">
        <v>16966</v>
      </c>
      <c r="AN16714" s="83">
        <v>3.5084577000000001</v>
      </c>
      <c r="AO16714" s="84">
        <v>799.91363999999999</v>
      </c>
      <c r="AP16714" s="83">
        <v>6685.3462</v>
      </c>
      <c r="AQ16714" s="83">
        <v>0.78886747000000002</v>
      </c>
      <c r="AR16714" s="83">
        <v>-2.7195901999999998</v>
      </c>
      <c r="AU16714" s="91"/>
      <c r="AW16714" s="89"/>
      <c r="BE16714" s="90"/>
      <c r="BF16714" s="84"/>
      <c r="BG16714" s="84">
        <f t="shared" si="263"/>
        <v>47574.5</v>
      </c>
    </row>
    <row r="16715" spans="39:59">
      <c r="AM16715" s="85" t="s">
        <v>16967</v>
      </c>
      <c r="AN16715" s="83">
        <v>3.5083918999999999</v>
      </c>
      <c r="AO16715" s="84">
        <v>800.09636999999998</v>
      </c>
      <c r="AP16715" s="83">
        <v>6685.7466000000004</v>
      </c>
      <c r="AQ16715" s="83">
        <v>0.78887087</v>
      </c>
      <c r="AR16715" s="83">
        <v>-2.7195209999999999</v>
      </c>
      <c r="AU16715" s="91"/>
      <c r="AW16715" s="89"/>
      <c r="BE16715" s="90"/>
      <c r="BF16715" s="84"/>
      <c r="BG16715" s="84">
        <f t="shared" si="263"/>
        <v>47575</v>
      </c>
    </row>
    <row r="16716" spans="39:59">
      <c r="AM16716" s="85" t="s">
        <v>16968</v>
      </c>
      <c r="AN16716" s="83">
        <v>3.5083489000000001</v>
      </c>
      <c r="AO16716" s="84">
        <v>799.98974999999996</v>
      </c>
      <c r="AP16716" s="83">
        <v>6686.1464999999998</v>
      </c>
      <c r="AQ16716" s="83">
        <v>0.78888225999999995</v>
      </c>
      <c r="AR16716" s="83">
        <v>-2.7194666999999999</v>
      </c>
      <c r="AU16716" s="91"/>
      <c r="AW16716" s="89"/>
      <c r="BE16716" s="90"/>
      <c r="BF16716" s="84"/>
      <c r="BG16716" s="84">
        <f t="shared" si="263"/>
        <v>47575.5</v>
      </c>
    </row>
    <row r="16717" spans="39:59">
      <c r="AM16717" s="85" t="s">
        <v>16969</v>
      </c>
      <c r="AN16717" s="83">
        <v>3.5086097999999999</v>
      </c>
      <c r="AO16717" s="84">
        <v>800.06592000000001</v>
      </c>
      <c r="AP16717" s="83">
        <v>6686.5464000000002</v>
      </c>
      <c r="AQ16717" s="83">
        <v>0.78889423999999997</v>
      </c>
      <c r="AR16717" s="83">
        <v>-2.7197155999999998</v>
      </c>
      <c r="AU16717" s="91"/>
      <c r="AW16717" s="89"/>
      <c r="BE16717" s="90"/>
      <c r="BF16717" s="84"/>
      <c r="BG16717" s="84">
        <f t="shared" si="263"/>
        <v>47576</v>
      </c>
    </row>
    <row r="16718" spans="39:59">
      <c r="AM16718" s="85" t="s">
        <v>16970</v>
      </c>
      <c r="AN16718" s="83">
        <v>3.5086856000000002</v>
      </c>
      <c r="AO16718" s="84">
        <v>799.97448999999995</v>
      </c>
      <c r="AP16718" s="83">
        <v>6686.9462999999996</v>
      </c>
      <c r="AQ16718" s="83">
        <v>0.78890097000000003</v>
      </c>
      <c r="AR16718" s="83">
        <v>-2.7197844999999998</v>
      </c>
      <c r="AU16718" s="91"/>
      <c r="AW16718" s="89"/>
      <c r="BE16718" s="90"/>
      <c r="BF16718" s="84"/>
      <c r="BG16718" s="84">
        <f t="shared" si="263"/>
        <v>47576.5</v>
      </c>
    </row>
    <row r="16719" spans="39:59">
      <c r="AM16719" s="85" t="s">
        <v>16971</v>
      </c>
      <c r="AN16719" s="83">
        <v>3.5086833999999998</v>
      </c>
      <c r="AO16719" s="84">
        <v>799.92882999999995</v>
      </c>
      <c r="AP16719" s="83">
        <v>6687.3467000000001</v>
      </c>
      <c r="AQ16719" s="83">
        <v>0.78891354999999996</v>
      </c>
      <c r="AR16719" s="83">
        <v>-2.71977</v>
      </c>
      <c r="AU16719" s="91"/>
      <c r="AW16719" s="89"/>
      <c r="BE16719" s="90"/>
      <c r="BF16719" s="84"/>
      <c r="BG16719" s="84">
        <f t="shared" si="263"/>
        <v>47577</v>
      </c>
    </row>
    <row r="16720" spans="39:59">
      <c r="AM16720" s="85" t="s">
        <v>16972</v>
      </c>
      <c r="AN16720" s="83">
        <v>3.5087478000000001</v>
      </c>
      <c r="AO16720" s="84">
        <v>800.005</v>
      </c>
      <c r="AP16720" s="83">
        <v>6687.7466000000004</v>
      </c>
      <c r="AQ16720" s="83">
        <v>0.78892784999999999</v>
      </c>
      <c r="AR16720" s="83">
        <v>-2.7198199999999999</v>
      </c>
      <c r="AU16720" s="91"/>
      <c r="AW16720" s="89"/>
      <c r="BE16720" s="90"/>
      <c r="BF16720" s="84"/>
      <c r="BG16720" s="84">
        <f t="shared" si="263"/>
        <v>47577.5</v>
      </c>
    </row>
    <row r="16721" spans="39:59">
      <c r="AM16721" s="85" t="s">
        <v>16973</v>
      </c>
      <c r="AN16721" s="83">
        <v>3.5088792</v>
      </c>
      <c r="AO16721" s="84">
        <v>800.08118000000002</v>
      </c>
      <c r="AP16721" s="83">
        <v>6688.1464999999998</v>
      </c>
      <c r="AQ16721" s="83">
        <v>0.78894717000000003</v>
      </c>
      <c r="AR16721" s="83">
        <v>-2.7199320999999999</v>
      </c>
      <c r="AU16721" s="91"/>
      <c r="AW16721" s="89"/>
      <c r="BE16721" s="90"/>
      <c r="BF16721" s="84"/>
      <c r="BG16721" s="84">
        <f t="shared" si="263"/>
        <v>47578</v>
      </c>
    </row>
    <row r="16722" spans="39:59">
      <c r="AM16722" s="85" t="s">
        <v>16974</v>
      </c>
      <c r="AN16722" s="83">
        <v>3.5089641</v>
      </c>
      <c r="AO16722" s="84">
        <v>800.005</v>
      </c>
      <c r="AP16722" s="83">
        <v>6688.5464000000002</v>
      </c>
      <c r="AQ16722" s="83">
        <v>0.78896158999999999</v>
      </c>
      <c r="AR16722" s="83">
        <v>-2.7200023999999998</v>
      </c>
      <c r="AU16722" s="91"/>
      <c r="AW16722" s="89"/>
      <c r="BE16722" s="90"/>
      <c r="BF16722" s="84"/>
      <c r="BG16722" s="84">
        <f t="shared" si="263"/>
        <v>47578.5</v>
      </c>
    </row>
    <row r="16723" spans="39:59">
      <c r="AM16723" s="85" t="s">
        <v>16975</v>
      </c>
      <c r="AN16723" s="83">
        <v>3.5090425000000001</v>
      </c>
      <c r="AO16723" s="84">
        <v>800.06592000000001</v>
      </c>
      <c r="AP16723" s="83">
        <v>6688.9467999999997</v>
      </c>
      <c r="AQ16723" s="83">
        <v>0.78898405999999999</v>
      </c>
      <c r="AR16723" s="83">
        <v>-2.7200584000000001</v>
      </c>
      <c r="AU16723" s="91"/>
      <c r="AW16723" s="89"/>
      <c r="BE16723" s="90"/>
      <c r="BF16723" s="84"/>
      <c r="BG16723" s="84">
        <f t="shared" si="263"/>
        <v>47579</v>
      </c>
    </row>
    <row r="16724" spans="39:59">
      <c r="AM16724" s="85" t="s">
        <v>16976</v>
      </c>
      <c r="AN16724" s="83">
        <v>3.50915</v>
      </c>
      <c r="AO16724" s="84">
        <v>800.08118000000002</v>
      </c>
      <c r="AP16724" s="83">
        <v>6689.3467000000001</v>
      </c>
      <c r="AQ16724" s="83">
        <v>0.78901160000000004</v>
      </c>
      <c r="AR16724" s="83">
        <v>-2.7201385</v>
      </c>
      <c r="AU16724" s="91"/>
      <c r="AW16724" s="89"/>
      <c r="BE16724" s="90"/>
      <c r="BF16724" s="84"/>
      <c r="BG16724" s="84">
        <f t="shared" si="263"/>
        <v>47579.5</v>
      </c>
    </row>
    <row r="16725" spans="39:59">
      <c r="AM16725" s="85" t="s">
        <v>16977</v>
      </c>
      <c r="AN16725" s="83">
        <v>3.5091986999999998</v>
      </c>
      <c r="AO16725" s="84">
        <v>799.92882999999995</v>
      </c>
      <c r="AP16725" s="83">
        <v>6689.7466000000004</v>
      </c>
      <c r="AQ16725" s="83">
        <v>0.78903310999999998</v>
      </c>
      <c r="AR16725" s="83">
        <v>-2.7201654999999998</v>
      </c>
      <c r="AU16725" s="91"/>
      <c r="AW16725" s="89"/>
      <c r="BE16725" s="90"/>
      <c r="BF16725" s="84"/>
      <c r="BG16725" s="84">
        <f t="shared" si="263"/>
        <v>47580</v>
      </c>
    </row>
    <row r="16726" spans="39:59">
      <c r="AM16726" s="85" t="s">
        <v>16978</v>
      </c>
      <c r="AN16726" s="83">
        <v>3.5092669000000001</v>
      </c>
      <c r="AO16726" s="84">
        <v>800.06592000000001</v>
      </c>
      <c r="AP16726" s="83">
        <v>6690.1464999999998</v>
      </c>
      <c r="AQ16726" s="83">
        <v>0.78905504999999998</v>
      </c>
      <c r="AR16726" s="83">
        <v>-2.7202117000000001</v>
      </c>
      <c r="AU16726" s="91"/>
      <c r="AW16726" s="89"/>
      <c r="BE16726" s="90"/>
      <c r="BF16726" s="84"/>
      <c r="BG16726" s="84">
        <f t="shared" si="263"/>
        <v>47580.5</v>
      </c>
    </row>
    <row r="16727" spans="39:59">
      <c r="AM16727" s="85" t="s">
        <v>16979</v>
      </c>
      <c r="AN16727" s="83">
        <v>3.5093255000000001</v>
      </c>
      <c r="AO16727" s="84">
        <v>799.97455000000002</v>
      </c>
      <c r="AP16727" s="83">
        <v>6690.5469000000003</v>
      </c>
      <c r="AQ16727" s="83">
        <v>0.78908217000000003</v>
      </c>
      <c r="AR16727" s="83">
        <v>-2.7202435</v>
      </c>
      <c r="AU16727" s="91"/>
      <c r="AW16727" s="89"/>
      <c r="BE16727" s="90"/>
      <c r="BF16727" s="84"/>
      <c r="BG16727" s="84">
        <f t="shared" si="263"/>
        <v>47581</v>
      </c>
    </row>
    <row r="16728" spans="39:59">
      <c r="AM16728" s="85" t="s">
        <v>16980</v>
      </c>
      <c r="AN16728" s="83">
        <v>3.5092568000000002</v>
      </c>
      <c r="AO16728" s="84">
        <v>800.09636999999998</v>
      </c>
      <c r="AP16728" s="83">
        <v>6690.9467999999997</v>
      </c>
      <c r="AQ16728" s="83">
        <v>0.78909253999999995</v>
      </c>
      <c r="AR16728" s="83">
        <v>-2.7201643</v>
      </c>
      <c r="AU16728" s="91"/>
      <c r="AW16728" s="89"/>
      <c r="BE16728" s="90"/>
      <c r="BF16728" s="84"/>
      <c r="BG16728" s="84">
        <f t="shared" si="263"/>
        <v>47581.5</v>
      </c>
    </row>
    <row r="16729" spans="39:59">
      <c r="AM16729" s="85" t="s">
        <v>16981</v>
      </c>
      <c r="AN16729" s="83">
        <v>3.5092340000000002</v>
      </c>
      <c r="AO16729" s="84">
        <v>800.02026000000001</v>
      </c>
      <c r="AP16729" s="83">
        <v>6691.3467000000001</v>
      </c>
      <c r="AQ16729" s="83">
        <v>0.78910058999999999</v>
      </c>
      <c r="AR16729" s="83">
        <v>-2.7201333000000001</v>
      </c>
      <c r="AU16729" s="91"/>
      <c r="AW16729" s="89"/>
      <c r="BE16729" s="90"/>
      <c r="BF16729" s="84"/>
      <c r="BG16729" s="84">
        <f t="shared" si="263"/>
        <v>47582</v>
      </c>
    </row>
    <row r="16730" spans="39:59">
      <c r="AM16730" s="85" t="s">
        <v>16982</v>
      </c>
      <c r="AN16730" s="83">
        <v>3.5091557999999998</v>
      </c>
      <c r="AO16730" s="84">
        <v>800.05071999999996</v>
      </c>
      <c r="AP16730" s="83">
        <v>6691.7470999999996</v>
      </c>
      <c r="AQ16730" s="83">
        <v>0.78909956999999997</v>
      </c>
      <c r="AR16730" s="83">
        <v>-2.7200563</v>
      </c>
      <c r="AU16730" s="91"/>
      <c r="AW16730" s="89"/>
      <c r="BE16730" s="90"/>
      <c r="BF16730" s="84"/>
      <c r="BG16730" s="84">
        <f t="shared" si="263"/>
        <v>47582.5</v>
      </c>
    </row>
    <row r="16731" spans="39:59">
      <c r="AM16731" s="85" t="s">
        <v>16983</v>
      </c>
      <c r="AN16731" s="83">
        <v>3.5090773</v>
      </c>
      <c r="AO16731" s="84">
        <v>800.12683000000004</v>
      </c>
      <c r="AP16731" s="83">
        <v>6692.1469999999999</v>
      </c>
      <c r="AQ16731" s="83">
        <v>0.78909879999999999</v>
      </c>
      <c r="AR16731" s="83">
        <v>-2.7199786000000001</v>
      </c>
      <c r="AU16731" s="91"/>
      <c r="AW16731" s="89"/>
      <c r="BE16731" s="90"/>
      <c r="BF16731" s="84"/>
      <c r="BG16731" s="84">
        <f t="shared" si="263"/>
        <v>47583</v>
      </c>
    </row>
    <row r="16732" spans="39:59">
      <c r="AM16732" s="85" t="s">
        <v>16984</v>
      </c>
      <c r="AN16732" s="83">
        <v>3.5090797</v>
      </c>
      <c r="AO16732" s="84">
        <v>799.92882999999995</v>
      </c>
      <c r="AP16732" s="83">
        <v>6692.5469000000003</v>
      </c>
      <c r="AQ16732" s="83">
        <v>0.78909773000000005</v>
      </c>
      <c r="AR16732" s="83">
        <v>-2.7199819000000001</v>
      </c>
      <c r="AU16732" s="91"/>
      <c r="AW16732" s="89"/>
      <c r="BE16732" s="90"/>
      <c r="BF16732" s="84"/>
      <c r="BG16732" s="84">
        <f t="shared" si="263"/>
        <v>47583.5</v>
      </c>
    </row>
    <row r="16733" spans="39:59">
      <c r="AM16733" s="85" t="s">
        <v>16985</v>
      </c>
      <c r="AN16733" s="83">
        <v>3.5090561</v>
      </c>
      <c r="AO16733" s="84">
        <v>800.20299999999997</v>
      </c>
      <c r="AP16733" s="83">
        <v>6692.9467999999997</v>
      </c>
      <c r="AQ16733" s="83">
        <v>0.78910482000000004</v>
      </c>
      <c r="AR16733" s="83">
        <v>-2.7199512000000001</v>
      </c>
      <c r="AU16733" s="91"/>
      <c r="AW16733" s="89"/>
      <c r="BE16733" s="90"/>
      <c r="BF16733" s="84"/>
      <c r="BG16733" s="84">
        <f t="shared" si="263"/>
        <v>47584</v>
      </c>
    </row>
    <row r="16734" spans="39:59">
      <c r="AM16734" s="85" t="s">
        <v>16986</v>
      </c>
      <c r="AN16734" s="83">
        <v>3.509172</v>
      </c>
      <c r="AO16734" s="84">
        <v>800.02020000000005</v>
      </c>
      <c r="AP16734" s="83">
        <v>6693.3472000000002</v>
      </c>
      <c r="AQ16734" s="83">
        <v>0.78911178999999998</v>
      </c>
      <c r="AR16734" s="83">
        <v>-2.7200601</v>
      </c>
      <c r="AU16734" s="91"/>
      <c r="AW16734" s="89"/>
      <c r="BE16734" s="90"/>
      <c r="BF16734" s="84"/>
      <c r="BG16734" s="84">
        <f t="shared" si="263"/>
        <v>47584.5</v>
      </c>
    </row>
    <row r="16735" spans="39:59">
      <c r="AM16735" s="85" t="s">
        <v>16987</v>
      </c>
      <c r="AN16735" s="83">
        <v>3.5091733999999999</v>
      </c>
      <c r="AO16735" s="84">
        <v>800.11157000000003</v>
      </c>
      <c r="AP16735" s="83">
        <v>6693.7470999999996</v>
      </c>
      <c r="AQ16735" s="83">
        <v>0.78911865000000003</v>
      </c>
      <c r="AR16735" s="83">
        <v>-2.7200546000000001</v>
      </c>
      <c r="AU16735" s="91"/>
      <c r="AW16735" s="89"/>
      <c r="BE16735" s="90"/>
      <c r="BF16735" s="84"/>
      <c r="BG16735" s="84">
        <f t="shared" si="263"/>
        <v>47585</v>
      </c>
    </row>
    <row r="16736" spans="39:59">
      <c r="AM16736" s="85" t="s">
        <v>16988</v>
      </c>
      <c r="AN16736" s="83">
        <v>3.5092062999999998</v>
      </c>
      <c r="AO16736" s="84">
        <v>799.94403</v>
      </c>
      <c r="AP16736" s="83">
        <v>6694.1469999999999</v>
      </c>
      <c r="AQ16736" s="83">
        <v>0.78913074999999999</v>
      </c>
      <c r="AR16736" s="83">
        <v>-2.7200755999999999</v>
      </c>
      <c r="AU16736" s="91"/>
      <c r="AW16736" s="89"/>
      <c r="BE16736" s="90"/>
      <c r="BF16736" s="84"/>
      <c r="BG16736" s="84">
        <f t="shared" si="263"/>
        <v>47585.5</v>
      </c>
    </row>
    <row r="16737" spans="39:59">
      <c r="AM16737" s="85" t="s">
        <v>16989</v>
      </c>
      <c r="AN16737" s="83">
        <v>3.5092265999999999</v>
      </c>
      <c r="AO16737" s="84">
        <v>800.08118000000002</v>
      </c>
      <c r="AP16737" s="83">
        <v>6694.5474000000004</v>
      </c>
      <c r="AQ16737" s="83">
        <v>0.78913467999999998</v>
      </c>
      <c r="AR16737" s="83">
        <v>-2.7200918000000001</v>
      </c>
      <c r="AU16737" s="91"/>
      <c r="AW16737" s="89"/>
      <c r="BE16737" s="90"/>
      <c r="BF16737" s="84"/>
      <c r="BG16737" s="84">
        <f t="shared" si="263"/>
        <v>47586</v>
      </c>
    </row>
    <row r="16738" spans="39:59">
      <c r="AM16738" s="85" t="s">
        <v>16990</v>
      </c>
      <c r="AN16738" s="83">
        <v>3.5092690000000002</v>
      </c>
      <c r="AO16738" s="84">
        <v>800.12683000000004</v>
      </c>
      <c r="AP16738" s="83">
        <v>6694.9472999999998</v>
      </c>
      <c r="AQ16738" s="83">
        <v>0.78914302999999997</v>
      </c>
      <c r="AR16738" s="83">
        <v>-2.7201259000000002</v>
      </c>
      <c r="AU16738" s="91"/>
      <c r="AW16738" s="89"/>
      <c r="BE16738" s="90"/>
      <c r="BF16738" s="84"/>
      <c r="BG16738" s="84">
        <f t="shared" si="263"/>
        <v>47586.5</v>
      </c>
    </row>
    <row r="16739" spans="39:59">
      <c r="AM16739" s="85" t="s">
        <v>16991</v>
      </c>
      <c r="AN16739" s="83">
        <v>3.5093106999999999</v>
      </c>
      <c r="AO16739" s="84">
        <v>800.05071999999996</v>
      </c>
      <c r="AP16739" s="83">
        <v>6695.3472000000002</v>
      </c>
      <c r="AQ16739" s="83">
        <v>0.7891534</v>
      </c>
      <c r="AR16739" s="83">
        <v>-2.7201574000000002</v>
      </c>
      <c r="AU16739" s="91"/>
      <c r="AW16739" s="89"/>
      <c r="BE16739" s="90"/>
      <c r="BF16739" s="84"/>
      <c r="BG16739" s="84">
        <f t="shared" si="263"/>
        <v>47587</v>
      </c>
    </row>
    <row r="16740" spans="39:59">
      <c r="AM16740" s="85" t="s">
        <v>16992</v>
      </c>
      <c r="AN16740" s="83">
        <v>3.5093751000000002</v>
      </c>
      <c r="AO16740" s="84">
        <v>800.005</v>
      </c>
      <c r="AP16740" s="83">
        <v>6695.7475999999997</v>
      </c>
      <c r="AQ16740" s="83">
        <v>0.78915972000000001</v>
      </c>
      <c r="AR16740" s="83">
        <v>-2.7202153</v>
      </c>
      <c r="AU16740" s="91"/>
      <c r="AW16740" s="89"/>
      <c r="BE16740" s="90"/>
      <c r="BF16740" s="84"/>
      <c r="BG16740" s="84">
        <f t="shared" si="263"/>
        <v>47587.5</v>
      </c>
    </row>
    <row r="16741" spans="39:59">
      <c r="AM16741" s="85" t="s">
        <v>16993</v>
      </c>
      <c r="AN16741" s="83">
        <v>3.5094995</v>
      </c>
      <c r="AO16741" s="84">
        <v>799.98974999999996</v>
      </c>
      <c r="AP16741" s="83">
        <v>6696.1475</v>
      </c>
      <c r="AQ16741" s="83">
        <v>0.78916894999999998</v>
      </c>
      <c r="AR16741" s="83">
        <v>-2.7203306999999999</v>
      </c>
      <c r="AU16741" s="91"/>
      <c r="AW16741" s="89"/>
      <c r="BE16741" s="90"/>
      <c r="BF16741" s="84"/>
      <c r="BG16741" s="84">
        <f t="shared" si="263"/>
        <v>47588</v>
      </c>
    </row>
    <row r="16742" spans="39:59">
      <c r="AM16742" s="85" t="s">
        <v>16994</v>
      </c>
      <c r="AN16742" s="83">
        <v>3.5094848000000001</v>
      </c>
      <c r="AO16742" s="84">
        <v>800.21825999999999</v>
      </c>
      <c r="AP16742" s="83">
        <v>6696.5474000000004</v>
      </c>
      <c r="AQ16742" s="83">
        <v>0.78917413999999997</v>
      </c>
      <c r="AR16742" s="83">
        <v>-2.7203107000000002</v>
      </c>
      <c r="AU16742" s="91"/>
      <c r="AW16742" s="89"/>
      <c r="BE16742" s="90"/>
      <c r="BF16742" s="84"/>
      <c r="BG16742" s="84">
        <f t="shared" si="263"/>
        <v>47588.5</v>
      </c>
    </row>
    <row r="16743" spans="39:59">
      <c r="AM16743" s="85" t="s">
        <v>16995</v>
      </c>
      <c r="AN16743" s="83">
        <v>3.5094778999999998</v>
      </c>
      <c r="AO16743" s="84">
        <v>800.05071999999996</v>
      </c>
      <c r="AP16743" s="83">
        <v>6696.9472999999998</v>
      </c>
      <c r="AQ16743" s="83">
        <v>0.78918129000000004</v>
      </c>
      <c r="AR16743" s="83">
        <v>-2.7202966000000002</v>
      </c>
      <c r="AU16743" s="91"/>
      <c r="AW16743" s="89"/>
      <c r="BE16743" s="90"/>
      <c r="BF16743" s="84"/>
      <c r="BG16743" s="84">
        <f t="shared" si="263"/>
        <v>47589</v>
      </c>
    </row>
    <row r="16744" spans="39:59">
      <c r="AM16744" s="85" t="s">
        <v>16996</v>
      </c>
      <c r="AN16744" s="83">
        <v>3.5094302000000002</v>
      </c>
      <c r="AO16744" s="84">
        <v>799.91363999999999</v>
      </c>
      <c r="AP16744" s="83">
        <v>6697.3477000000003</v>
      </c>
      <c r="AQ16744" s="83">
        <v>0.78918498999999998</v>
      </c>
      <c r="AR16744" s="83">
        <v>-2.7202451000000001</v>
      </c>
      <c r="AU16744" s="91"/>
      <c r="AW16744" s="89"/>
      <c r="BE16744" s="90"/>
      <c r="BF16744" s="84"/>
      <c r="BG16744" s="84">
        <f t="shared" si="263"/>
        <v>47589.5</v>
      </c>
    </row>
    <row r="16745" spans="39:59">
      <c r="AM16745" s="85" t="s">
        <v>16997</v>
      </c>
      <c r="AN16745" s="83">
        <v>3.509398</v>
      </c>
      <c r="AO16745" s="84">
        <v>800.17260999999996</v>
      </c>
      <c r="AP16745" s="83">
        <v>6697.7475999999997</v>
      </c>
      <c r="AQ16745" s="83">
        <v>0.78919207999999996</v>
      </c>
      <c r="AR16745" s="83">
        <v>-2.7202058</v>
      </c>
      <c r="AU16745" s="91"/>
      <c r="AW16745" s="89"/>
      <c r="BE16745" s="90"/>
      <c r="BF16745" s="84"/>
      <c r="BG16745" s="84">
        <f t="shared" si="263"/>
        <v>47590</v>
      </c>
    </row>
    <row r="16746" spans="39:59">
      <c r="AM16746" s="85" t="s">
        <v>16998</v>
      </c>
      <c r="AN16746" s="83">
        <v>3.5094042000000001</v>
      </c>
      <c r="AO16746" s="84">
        <v>800.12683000000004</v>
      </c>
      <c r="AP16746" s="83">
        <v>6698.1475</v>
      </c>
      <c r="AQ16746" s="83">
        <v>0.78919457999999998</v>
      </c>
      <c r="AR16746" s="83">
        <v>-2.7202096</v>
      </c>
      <c r="AU16746" s="91"/>
      <c r="AW16746" s="89"/>
      <c r="BE16746" s="90"/>
      <c r="BF16746" s="84"/>
      <c r="BG16746" s="84">
        <f t="shared" si="263"/>
        <v>47590.5</v>
      </c>
    </row>
    <row r="16747" spans="39:59">
      <c r="AM16747" s="85" t="s">
        <v>16999</v>
      </c>
      <c r="AN16747" s="83">
        <v>3.5093006999999998</v>
      </c>
      <c r="AO16747" s="84">
        <v>800.14202999999998</v>
      </c>
      <c r="AP16747" s="83">
        <v>6698.5478999999996</v>
      </c>
      <c r="AQ16747" s="83">
        <v>0.78919894000000002</v>
      </c>
      <c r="AR16747" s="83">
        <v>-2.7201018000000001</v>
      </c>
      <c r="AU16747" s="91"/>
      <c r="AW16747" s="89"/>
      <c r="BE16747" s="90"/>
      <c r="BF16747" s="84"/>
      <c r="BG16747" s="84">
        <f t="shared" si="263"/>
        <v>47591</v>
      </c>
    </row>
    <row r="16748" spans="39:59">
      <c r="AM16748" s="85" t="s">
        <v>17000</v>
      </c>
      <c r="AN16748" s="83">
        <v>3.5093415000000001</v>
      </c>
      <c r="AO16748" s="84">
        <v>800.30962999999997</v>
      </c>
      <c r="AP16748" s="83">
        <v>6698.9477999999999</v>
      </c>
      <c r="AQ16748" s="83">
        <v>0.78919786000000003</v>
      </c>
      <c r="AR16748" s="83">
        <v>-2.7201436000000001</v>
      </c>
      <c r="AU16748" s="91"/>
      <c r="AW16748" s="89"/>
      <c r="BE16748" s="90"/>
      <c r="BF16748" s="84"/>
      <c r="BG16748" s="84">
        <f t="shared" si="263"/>
        <v>47591.5</v>
      </c>
    </row>
    <row r="16749" spans="39:59">
      <c r="AM16749" s="85" t="s">
        <v>17001</v>
      </c>
      <c r="AN16749" s="83">
        <v>3.5093093</v>
      </c>
      <c r="AO16749" s="84">
        <v>800.03545999999994</v>
      </c>
      <c r="AP16749" s="83">
        <v>6699.3477000000003</v>
      </c>
      <c r="AQ16749" s="83">
        <v>0.78920632999999996</v>
      </c>
      <c r="AR16749" s="83">
        <v>-2.7201029999999999</v>
      </c>
      <c r="AU16749" s="91"/>
      <c r="AW16749" s="89"/>
      <c r="BE16749" s="90"/>
      <c r="BF16749" s="84"/>
      <c r="BG16749" s="84">
        <f t="shared" si="263"/>
        <v>47592</v>
      </c>
    </row>
    <row r="16750" spans="39:59">
      <c r="AM16750" s="85" t="s">
        <v>17002</v>
      </c>
      <c r="AN16750" s="83">
        <v>3.5093830000000001</v>
      </c>
      <c r="AO16750" s="84">
        <v>800.15734999999995</v>
      </c>
      <c r="AP16750" s="83">
        <v>6699.7479999999996</v>
      </c>
      <c r="AQ16750" s="83">
        <v>0.78921699999999995</v>
      </c>
      <c r="AR16750" s="83">
        <v>-2.7201659999999999</v>
      </c>
      <c r="AU16750" s="91"/>
      <c r="AW16750" s="89"/>
      <c r="BE16750" s="90"/>
      <c r="BF16750" s="84"/>
      <c r="BG16750" s="84">
        <f t="shared" si="263"/>
        <v>47592.5</v>
      </c>
    </row>
    <row r="16751" spans="39:59">
      <c r="AM16751" s="85" t="s">
        <v>17003</v>
      </c>
      <c r="AN16751" s="83">
        <v>3.5094180000000001</v>
      </c>
      <c r="AO16751" s="84">
        <v>800.14202999999998</v>
      </c>
      <c r="AP16751" s="83">
        <v>6700.1478999999999</v>
      </c>
      <c r="AQ16751" s="83">
        <v>0.78922713</v>
      </c>
      <c r="AR16751" s="83">
        <v>-2.7201909999999998</v>
      </c>
      <c r="AU16751" s="91"/>
      <c r="AW16751" s="89"/>
      <c r="BE16751" s="90"/>
      <c r="BF16751" s="84"/>
      <c r="BG16751" s="84">
        <f t="shared" si="263"/>
        <v>47593</v>
      </c>
    </row>
    <row r="16752" spans="39:59">
      <c r="AM16752" s="85" t="s">
        <v>17004</v>
      </c>
      <c r="AN16752" s="83">
        <v>3.5094913999999999</v>
      </c>
      <c r="AO16752" s="84">
        <v>800.15728999999999</v>
      </c>
      <c r="AP16752" s="83">
        <v>6700.5478999999996</v>
      </c>
      <c r="AQ16752" s="83">
        <v>0.78924143000000002</v>
      </c>
      <c r="AR16752" s="83">
        <v>-2.7202499000000002</v>
      </c>
      <c r="AU16752" s="91"/>
      <c r="AW16752" s="89"/>
      <c r="BE16752" s="90"/>
      <c r="BF16752" s="84"/>
      <c r="BG16752" s="84">
        <f t="shared" si="263"/>
        <v>47593.5</v>
      </c>
    </row>
    <row r="16753" spans="39:59">
      <c r="AM16753" s="85" t="s">
        <v>17005</v>
      </c>
      <c r="AN16753" s="83">
        <v>3.5095391</v>
      </c>
      <c r="AO16753" s="84">
        <v>800.27917000000002</v>
      </c>
      <c r="AP16753" s="83">
        <v>6700.9481999999998</v>
      </c>
      <c r="AQ16753" s="83">
        <v>0.78926264999999995</v>
      </c>
      <c r="AR16753" s="83">
        <v>-2.7202766</v>
      </c>
      <c r="AU16753" s="91"/>
      <c r="AW16753" s="89"/>
      <c r="BE16753" s="90"/>
      <c r="BF16753" s="84"/>
      <c r="BG16753" s="84">
        <f t="shared" si="263"/>
        <v>47594</v>
      </c>
    </row>
    <row r="16754" spans="39:59">
      <c r="AM16754" s="85" t="s">
        <v>17006</v>
      </c>
      <c r="AN16754" s="83">
        <v>3.5095730000000001</v>
      </c>
      <c r="AO16754" s="84">
        <v>800.14209000000005</v>
      </c>
      <c r="AP16754" s="83">
        <v>6701.3481000000002</v>
      </c>
      <c r="AQ16754" s="83">
        <v>0.78928381000000003</v>
      </c>
      <c r="AR16754" s="83">
        <v>-2.7202891999999999</v>
      </c>
      <c r="AU16754" s="91"/>
      <c r="AW16754" s="89"/>
      <c r="BE16754" s="90"/>
      <c r="BF16754" s="84"/>
      <c r="BG16754" s="84">
        <f t="shared" si="263"/>
        <v>47594.5</v>
      </c>
    </row>
    <row r="16755" spans="39:59">
      <c r="AM16755" s="85" t="s">
        <v>17007</v>
      </c>
      <c r="AN16755" s="83">
        <v>3.5096561999999998</v>
      </c>
      <c r="AO16755" s="84">
        <v>800.24872000000005</v>
      </c>
      <c r="AP16755" s="83">
        <v>6701.7479999999996</v>
      </c>
      <c r="AQ16755" s="83">
        <v>0.78929870999999996</v>
      </c>
      <c r="AR16755" s="83">
        <v>-2.7203574000000001</v>
      </c>
      <c r="AU16755" s="91"/>
      <c r="AW16755" s="89"/>
      <c r="BE16755" s="90"/>
      <c r="BF16755" s="84"/>
      <c r="BG16755" s="84">
        <f t="shared" si="263"/>
        <v>47595</v>
      </c>
    </row>
    <row r="16756" spans="39:59">
      <c r="AM16756" s="85" t="s">
        <v>17008</v>
      </c>
      <c r="AN16756" s="83">
        <v>3.5096723999999999</v>
      </c>
      <c r="AO16756" s="84">
        <v>800.09636999999998</v>
      </c>
      <c r="AP16756" s="83">
        <v>6702.1484</v>
      </c>
      <c r="AQ16756" s="83">
        <v>0.78932493999999997</v>
      </c>
      <c r="AR16756" s="83">
        <v>-2.7203474000000001</v>
      </c>
      <c r="AU16756" s="91"/>
      <c r="AW16756" s="89"/>
      <c r="BE16756" s="90"/>
      <c r="BF16756" s="84"/>
      <c r="BG16756" s="84">
        <f t="shared" si="263"/>
        <v>47595.5</v>
      </c>
    </row>
    <row r="16757" spans="39:59">
      <c r="AM16757" s="85" t="s">
        <v>17009</v>
      </c>
      <c r="AN16757" s="83">
        <v>3.5096560000000001</v>
      </c>
      <c r="AO16757" s="84">
        <v>800.15734999999995</v>
      </c>
      <c r="AP16757" s="83">
        <v>6702.5483000000004</v>
      </c>
      <c r="AQ16757" s="83">
        <v>0.78934090999999995</v>
      </c>
      <c r="AR16757" s="83">
        <v>-2.7203149999999998</v>
      </c>
      <c r="AU16757" s="91"/>
      <c r="AW16757" s="89"/>
      <c r="BE16757" s="90"/>
      <c r="BF16757" s="84"/>
      <c r="BG16757" s="84">
        <f t="shared" si="263"/>
        <v>47596</v>
      </c>
    </row>
    <row r="16758" spans="39:59">
      <c r="AM16758" s="85" t="s">
        <v>17010</v>
      </c>
      <c r="AN16758" s="83">
        <v>3.5096645</v>
      </c>
      <c r="AO16758" s="84">
        <v>800.11157000000003</v>
      </c>
      <c r="AP16758" s="83">
        <v>6702.9481999999998</v>
      </c>
      <c r="AQ16758" s="83">
        <v>0.78935701000000003</v>
      </c>
      <c r="AR16758" s="83">
        <v>-2.7203075999999999</v>
      </c>
      <c r="AU16758" s="91"/>
      <c r="AW16758" s="89"/>
      <c r="BE16758" s="90"/>
      <c r="BF16758" s="84"/>
      <c r="BG16758" s="84">
        <f t="shared" si="263"/>
        <v>47596.5</v>
      </c>
    </row>
    <row r="16759" spans="39:59">
      <c r="AM16759" s="85" t="s">
        <v>17011</v>
      </c>
      <c r="AN16759" s="83">
        <v>3.5097885</v>
      </c>
      <c r="AO16759" s="84">
        <v>800.11157000000003</v>
      </c>
      <c r="AP16759" s="83">
        <v>6703.3486000000003</v>
      </c>
      <c r="AQ16759" s="83">
        <v>0.78937787000000004</v>
      </c>
      <c r="AR16759" s="83">
        <v>-2.7204106000000001</v>
      </c>
      <c r="AU16759" s="91"/>
      <c r="AW16759" s="89"/>
      <c r="BE16759" s="90"/>
      <c r="BF16759" s="84"/>
      <c r="BG16759" s="84">
        <f t="shared" si="263"/>
        <v>47597</v>
      </c>
    </row>
    <row r="16760" spans="39:59">
      <c r="AM16760" s="85" t="s">
        <v>17012</v>
      </c>
      <c r="AN16760" s="83">
        <v>3.5097561000000002</v>
      </c>
      <c r="AO16760" s="84">
        <v>800.21820000000002</v>
      </c>
      <c r="AP16760" s="83">
        <v>6703.7484999999997</v>
      </c>
      <c r="AQ16760" s="83">
        <v>0.78939026999999995</v>
      </c>
      <c r="AR16760" s="83">
        <v>-2.7203658000000002</v>
      </c>
      <c r="AU16760" s="91"/>
      <c r="AW16760" s="89"/>
      <c r="BE16760" s="90"/>
      <c r="BF16760" s="84"/>
      <c r="BG16760" s="84">
        <f t="shared" si="263"/>
        <v>47597.5</v>
      </c>
    </row>
    <row r="16761" spans="39:59">
      <c r="AM16761" s="85" t="s">
        <v>17013</v>
      </c>
      <c r="AN16761" s="83">
        <v>3.5097811000000001</v>
      </c>
      <c r="AO16761" s="84">
        <v>800.11157000000003</v>
      </c>
      <c r="AP16761" s="83">
        <v>6704.1484</v>
      </c>
      <c r="AQ16761" s="83">
        <v>0.78940505000000005</v>
      </c>
      <c r="AR16761" s="83">
        <v>-2.7203759999999999</v>
      </c>
      <c r="AU16761" s="91"/>
      <c r="AW16761" s="89"/>
      <c r="BE16761" s="90"/>
      <c r="BF16761" s="84"/>
      <c r="BG16761" s="84">
        <f t="shared" si="263"/>
        <v>47598</v>
      </c>
    </row>
    <row r="16762" spans="39:59">
      <c r="AM16762" s="85" t="s">
        <v>17014</v>
      </c>
      <c r="AN16762" s="83">
        <v>3.5098237999999999</v>
      </c>
      <c r="AO16762" s="84">
        <v>800.05065999999999</v>
      </c>
      <c r="AP16762" s="83">
        <v>6704.5487999999996</v>
      </c>
      <c r="AQ16762" s="83">
        <v>0.78941697</v>
      </c>
      <c r="AR16762" s="83">
        <v>-2.7204068000000001</v>
      </c>
      <c r="AU16762" s="91"/>
      <c r="AW16762" s="89"/>
      <c r="BE16762" s="90"/>
      <c r="BF16762" s="84"/>
      <c r="BG16762" s="84">
        <f t="shared" si="263"/>
        <v>47598.5</v>
      </c>
    </row>
    <row r="16763" spans="39:59">
      <c r="AM16763" s="85" t="s">
        <v>17015</v>
      </c>
      <c r="AN16763" s="83">
        <v>3.5098867</v>
      </c>
      <c r="AO16763" s="84">
        <v>800.08118000000002</v>
      </c>
      <c r="AP16763" s="83">
        <v>6704.9486999999999</v>
      </c>
      <c r="AQ16763" s="83">
        <v>0.78943145000000003</v>
      </c>
      <c r="AR16763" s="83">
        <v>-2.7204552</v>
      </c>
      <c r="AU16763" s="91"/>
      <c r="AW16763" s="89"/>
      <c r="BE16763" s="90"/>
      <c r="BF16763" s="84"/>
      <c r="BG16763" s="84">
        <f t="shared" si="263"/>
        <v>47599</v>
      </c>
    </row>
    <row r="16764" spans="39:59">
      <c r="AM16764" s="85" t="s">
        <v>17016</v>
      </c>
      <c r="AN16764" s="83">
        <v>3.5098647999999999</v>
      </c>
      <c r="AO16764" s="84">
        <v>800.32488999999998</v>
      </c>
      <c r="AP16764" s="83">
        <v>6705.3486000000003</v>
      </c>
      <c r="AQ16764" s="83">
        <v>0.78944057000000001</v>
      </c>
      <c r="AR16764" s="83">
        <v>-2.7204242000000001</v>
      </c>
      <c r="AU16764" s="91"/>
      <c r="AW16764" s="89"/>
      <c r="BE16764" s="90"/>
      <c r="BF16764" s="84"/>
      <c r="BG16764" s="84">
        <f t="shared" si="263"/>
        <v>47599.5</v>
      </c>
    </row>
    <row r="16765" spans="39:59">
      <c r="AM16765" s="85" t="s">
        <v>17017</v>
      </c>
      <c r="AN16765" s="83">
        <v>3.5098395</v>
      </c>
      <c r="AO16765" s="84">
        <v>800.43151999999998</v>
      </c>
      <c r="AP16765" s="83">
        <v>6705.7489999999998</v>
      </c>
      <c r="AQ16765" s="83">
        <v>0.78944802000000003</v>
      </c>
      <c r="AR16765" s="83">
        <v>-2.7203914999999999</v>
      </c>
      <c r="AU16765" s="91"/>
      <c r="AW16765" s="89"/>
      <c r="BE16765" s="90"/>
      <c r="BF16765" s="84"/>
      <c r="BG16765" s="84">
        <f t="shared" si="263"/>
        <v>47600</v>
      </c>
    </row>
    <row r="16766" spans="39:59">
      <c r="AM16766" s="85" t="s">
        <v>17018</v>
      </c>
      <c r="AN16766" s="83">
        <v>3.5098023</v>
      </c>
      <c r="AO16766" s="84">
        <v>800.23346000000004</v>
      </c>
      <c r="AP16766" s="83">
        <v>6706.1489000000001</v>
      </c>
      <c r="AQ16766" s="83">
        <v>0.78945505999999999</v>
      </c>
      <c r="AR16766" s="83">
        <v>-2.7203472</v>
      </c>
      <c r="AU16766" s="91"/>
      <c r="AW16766" s="89"/>
      <c r="BE16766" s="90"/>
      <c r="BF16766" s="84"/>
      <c r="BG16766" s="84">
        <f t="shared" si="263"/>
        <v>47600.5</v>
      </c>
    </row>
    <row r="16767" spans="39:59">
      <c r="AM16767" s="85" t="s">
        <v>17019</v>
      </c>
      <c r="AN16767" s="83">
        <v>3.5097437</v>
      </c>
      <c r="AO16767" s="84">
        <v>800.14202999999998</v>
      </c>
      <c r="AP16767" s="83">
        <v>6706.5487999999996</v>
      </c>
      <c r="AQ16767" s="83">
        <v>0.78946196999999996</v>
      </c>
      <c r="AR16767" s="83">
        <v>-2.7202815999999999</v>
      </c>
      <c r="AU16767" s="91"/>
      <c r="AW16767" s="89"/>
      <c r="BE16767" s="90"/>
      <c r="BF16767" s="84"/>
      <c r="BG16767" s="84">
        <f t="shared" si="263"/>
        <v>47601</v>
      </c>
    </row>
    <row r="16768" spans="39:59">
      <c r="AM16768" s="85" t="s">
        <v>17020</v>
      </c>
      <c r="AN16768" s="83">
        <v>3.5097561000000002</v>
      </c>
      <c r="AO16768" s="84">
        <v>800.20306000000005</v>
      </c>
      <c r="AP16768" s="83">
        <v>6706.9492</v>
      </c>
      <c r="AQ16768" s="83">
        <v>0.78947151000000004</v>
      </c>
      <c r="AR16768" s="83">
        <v>-2.7202847000000001</v>
      </c>
      <c r="AU16768" s="91"/>
      <c r="AW16768" s="89"/>
      <c r="BE16768" s="90"/>
      <c r="BF16768" s="84"/>
      <c r="BG16768" s="84">
        <f t="shared" si="263"/>
        <v>47601.5</v>
      </c>
    </row>
    <row r="16769" spans="39:59">
      <c r="AM16769" s="85" t="s">
        <v>17021</v>
      </c>
      <c r="AN16769" s="83">
        <v>3.5097182</v>
      </c>
      <c r="AO16769" s="84">
        <v>800.11157000000003</v>
      </c>
      <c r="AP16769" s="83">
        <v>6707.3491000000004</v>
      </c>
      <c r="AQ16769" s="83">
        <v>0.78947449000000003</v>
      </c>
      <c r="AR16769" s="83">
        <v>-2.7202437000000002</v>
      </c>
      <c r="AU16769" s="91"/>
      <c r="AW16769" s="89"/>
      <c r="BE16769" s="90"/>
      <c r="BF16769" s="84"/>
      <c r="BG16769" s="84">
        <f t="shared" si="263"/>
        <v>47602</v>
      </c>
    </row>
    <row r="16770" spans="39:59">
      <c r="AM16770" s="85" t="s">
        <v>17022</v>
      </c>
      <c r="AN16770" s="83">
        <v>3.5097561000000002</v>
      </c>
      <c r="AO16770" s="84">
        <v>800.26391999999998</v>
      </c>
      <c r="AP16770" s="83">
        <v>6707.7494999999999</v>
      </c>
      <c r="AQ16770" s="83">
        <v>0.78947573999999998</v>
      </c>
      <c r="AR16770" s="83">
        <v>-2.7202804</v>
      </c>
      <c r="AU16770" s="91"/>
      <c r="AW16770" s="89"/>
      <c r="BE16770" s="90"/>
      <c r="BF16770" s="84"/>
      <c r="BG16770" s="84">
        <f t="shared" si="263"/>
        <v>47602.5</v>
      </c>
    </row>
    <row r="16771" spans="39:59">
      <c r="AM16771" s="85" t="s">
        <v>17023</v>
      </c>
      <c r="AN16771" s="83">
        <v>3.5097342</v>
      </c>
      <c r="AO16771" s="84">
        <v>800.20306000000005</v>
      </c>
      <c r="AP16771" s="83">
        <v>6708.1494000000002</v>
      </c>
      <c r="AQ16771" s="83">
        <v>0.78946846999999998</v>
      </c>
      <c r="AR16771" s="83">
        <v>-2.7202655999999998</v>
      </c>
      <c r="AU16771" s="91"/>
      <c r="AW16771" s="89"/>
      <c r="BE16771" s="90"/>
      <c r="BF16771" s="84"/>
      <c r="BG16771" s="84">
        <f t="shared" si="263"/>
        <v>47603</v>
      </c>
    </row>
    <row r="16772" spans="39:59">
      <c r="AM16772" s="85" t="s">
        <v>17024</v>
      </c>
      <c r="AN16772" s="83">
        <v>3.5096257</v>
      </c>
      <c r="AO16772" s="84">
        <v>800.05071999999996</v>
      </c>
      <c r="AP16772" s="83">
        <v>6708.5492999999997</v>
      </c>
      <c r="AQ16772" s="83">
        <v>0.78946519000000004</v>
      </c>
      <c r="AR16772" s="83">
        <v>-2.7201605</v>
      </c>
      <c r="AU16772" s="91"/>
      <c r="AW16772" s="89"/>
      <c r="BE16772" s="90"/>
      <c r="BF16772" s="84"/>
      <c r="BG16772" s="84">
        <f t="shared" si="263"/>
        <v>47603.5</v>
      </c>
    </row>
    <row r="16773" spans="39:59">
      <c r="AM16773" s="85" t="s">
        <v>17025</v>
      </c>
      <c r="AN16773" s="83">
        <v>3.5096170999999998</v>
      </c>
      <c r="AO16773" s="84">
        <v>799.92882999999995</v>
      </c>
      <c r="AP16773" s="83">
        <v>6708.9497000000001</v>
      </c>
      <c r="AQ16773" s="83">
        <v>0.78946227000000002</v>
      </c>
      <c r="AR16773" s="83">
        <v>-2.7201548</v>
      </c>
      <c r="AU16773" s="91"/>
      <c r="AW16773" s="89"/>
      <c r="BE16773" s="90"/>
      <c r="BF16773" s="84"/>
      <c r="BG16773" s="84">
        <f t="shared" ref="BG16773:BG16836" si="264">BG16772+0.5</f>
        <v>47604</v>
      </c>
    </row>
    <row r="16774" spans="39:59">
      <c r="AM16774" s="85" t="s">
        <v>17026</v>
      </c>
      <c r="AN16774" s="83">
        <v>3.5096357</v>
      </c>
      <c r="AO16774" s="84">
        <v>800.11157000000003</v>
      </c>
      <c r="AP16774" s="83">
        <v>6709.3495999999996</v>
      </c>
      <c r="AQ16774" s="83">
        <v>0.78946322000000002</v>
      </c>
      <c r="AR16774" s="83">
        <v>-2.7201724</v>
      </c>
      <c r="AU16774" s="91"/>
      <c r="AW16774" s="89"/>
      <c r="BE16774" s="90"/>
      <c r="BF16774" s="84"/>
      <c r="BG16774" s="84">
        <f t="shared" si="264"/>
        <v>47604.5</v>
      </c>
    </row>
    <row r="16775" spans="39:59">
      <c r="AM16775" s="85" t="s">
        <v>17027</v>
      </c>
      <c r="AN16775" s="83">
        <v>3.5096307000000002</v>
      </c>
      <c r="AO16775" s="84">
        <v>799.98974999999996</v>
      </c>
      <c r="AP16775" s="83">
        <v>6709.7494999999999</v>
      </c>
      <c r="AQ16775" s="83">
        <v>0.78946722000000003</v>
      </c>
      <c r="AR16775" s="83">
        <v>-2.7201632999999998</v>
      </c>
      <c r="AU16775" s="91"/>
      <c r="AW16775" s="89"/>
      <c r="BE16775" s="90"/>
      <c r="BF16775" s="84"/>
      <c r="BG16775" s="84">
        <f t="shared" si="264"/>
        <v>47605</v>
      </c>
    </row>
    <row r="16776" spans="39:59">
      <c r="AM16776" s="85" t="s">
        <v>17028</v>
      </c>
      <c r="AN16776" s="83">
        <v>3.5096943</v>
      </c>
      <c r="AO16776" s="84">
        <v>800.02026000000001</v>
      </c>
      <c r="AP16776" s="83">
        <v>6710.1499000000003</v>
      </c>
      <c r="AQ16776" s="83">
        <v>0.78946930000000004</v>
      </c>
      <c r="AR16776" s="83">
        <v>-2.7202251</v>
      </c>
      <c r="AU16776" s="91"/>
      <c r="AW16776" s="89"/>
      <c r="BE16776" s="90"/>
      <c r="BF16776" s="84"/>
      <c r="BG16776" s="84">
        <f t="shared" si="264"/>
        <v>47605.5</v>
      </c>
    </row>
    <row r="16777" spans="39:59">
      <c r="AM16777" s="85" t="s">
        <v>17029</v>
      </c>
      <c r="AN16777" s="83">
        <v>3.5097287000000001</v>
      </c>
      <c r="AO16777" s="84">
        <v>800.005</v>
      </c>
      <c r="AP16777" s="83">
        <v>6710.5497999999998</v>
      </c>
      <c r="AQ16777" s="83">
        <v>0.78946537000000006</v>
      </c>
      <c r="AR16777" s="83">
        <v>-2.7202632000000002</v>
      </c>
      <c r="AU16777" s="91"/>
      <c r="AW16777" s="89"/>
      <c r="BE16777" s="90"/>
      <c r="BF16777" s="84"/>
      <c r="BG16777" s="84">
        <f t="shared" si="264"/>
        <v>47606</v>
      </c>
    </row>
    <row r="16778" spans="39:59">
      <c r="AM16778" s="85" t="s">
        <v>17030</v>
      </c>
      <c r="AN16778" s="83">
        <v>3.5097622999999998</v>
      </c>
      <c r="AO16778" s="84">
        <v>800.005</v>
      </c>
      <c r="AP16778" s="83">
        <v>6710.9497000000001</v>
      </c>
      <c r="AQ16778" s="83">
        <v>0.78946340000000004</v>
      </c>
      <c r="AR16778" s="83">
        <v>-2.7202989999999998</v>
      </c>
      <c r="AU16778" s="91"/>
      <c r="AW16778" s="89"/>
      <c r="BE16778" s="90"/>
      <c r="BF16778" s="84"/>
      <c r="BG16778" s="84">
        <f t="shared" si="264"/>
        <v>47606.5</v>
      </c>
    </row>
    <row r="16779" spans="39:59">
      <c r="AM16779" s="85" t="s">
        <v>17031</v>
      </c>
      <c r="AN16779" s="83">
        <v>3.5097307999999998</v>
      </c>
      <c r="AO16779" s="84">
        <v>800.14202999999998</v>
      </c>
      <c r="AP16779" s="83">
        <v>6711.3495999999996</v>
      </c>
      <c r="AQ16779" s="83">
        <v>0.78946269000000002</v>
      </c>
      <c r="AR16779" s="83">
        <v>-2.7202679999999999</v>
      </c>
      <c r="AU16779" s="91"/>
      <c r="AW16779" s="89"/>
      <c r="BE16779" s="90"/>
      <c r="BF16779" s="84"/>
      <c r="BG16779" s="84">
        <f t="shared" si="264"/>
        <v>47607</v>
      </c>
    </row>
    <row r="16780" spans="39:59">
      <c r="AM16780" s="85" t="s">
        <v>17032</v>
      </c>
      <c r="AN16780" s="83">
        <v>3.5097505999999998</v>
      </c>
      <c r="AO16780" s="84">
        <v>800.15734999999995</v>
      </c>
      <c r="AP16780" s="83">
        <v>6711.75</v>
      </c>
      <c r="AQ16780" s="83">
        <v>0.78946232999999999</v>
      </c>
      <c r="AR16780" s="83">
        <v>-2.7202883</v>
      </c>
      <c r="AU16780" s="91"/>
      <c r="AW16780" s="89"/>
      <c r="BE16780" s="90"/>
      <c r="BF16780" s="84"/>
      <c r="BG16780" s="84">
        <f t="shared" si="264"/>
        <v>47607.5</v>
      </c>
    </row>
    <row r="16781" spans="39:59">
      <c r="AM16781" s="85" t="s">
        <v>17033</v>
      </c>
      <c r="AN16781" s="83">
        <v>3.5096908</v>
      </c>
      <c r="AO16781" s="84">
        <v>800.08118000000002</v>
      </c>
      <c r="AP16781" s="83">
        <v>6712.1499000000003</v>
      </c>
      <c r="AQ16781" s="83">
        <v>0.78946148999999999</v>
      </c>
      <c r="AR16781" s="83">
        <v>-2.7202294</v>
      </c>
      <c r="AU16781" s="91"/>
      <c r="AW16781" s="89"/>
      <c r="BE16781" s="90"/>
      <c r="BF16781" s="84"/>
      <c r="BG16781" s="84">
        <f t="shared" si="264"/>
        <v>47608</v>
      </c>
    </row>
    <row r="16782" spans="39:59">
      <c r="AM16782" s="85" t="s">
        <v>17034</v>
      </c>
      <c r="AN16782" s="83">
        <v>3.5097013000000001</v>
      </c>
      <c r="AO16782" s="84">
        <v>799.98974999999996</v>
      </c>
      <c r="AP16782" s="83">
        <v>6712.5497999999998</v>
      </c>
      <c r="AQ16782" s="83">
        <v>0.78946221000000005</v>
      </c>
      <c r="AR16782" s="83">
        <v>-2.7202389</v>
      </c>
      <c r="AU16782" s="91"/>
      <c r="AW16782" s="89"/>
      <c r="BE16782" s="90"/>
      <c r="BF16782" s="84"/>
      <c r="BG16782" s="84">
        <f t="shared" si="264"/>
        <v>47608.5</v>
      </c>
    </row>
    <row r="16783" spans="39:59">
      <c r="AM16783" s="85" t="s">
        <v>17035</v>
      </c>
      <c r="AN16783" s="83">
        <v>3.5096826999999999</v>
      </c>
      <c r="AO16783" s="84">
        <v>800.26391999999998</v>
      </c>
      <c r="AP16783" s="83">
        <v>6712.9502000000002</v>
      </c>
      <c r="AQ16783" s="83">
        <v>0.78946274999999999</v>
      </c>
      <c r="AR16783" s="83">
        <v>-2.7202199</v>
      </c>
      <c r="AU16783" s="91"/>
      <c r="AW16783" s="89"/>
      <c r="BE16783" s="90"/>
      <c r="BF16783" s="84"/>
      <c r="BG16783" s="84">
        <f t="shared" si="264"/>
        <v>47609</v>
      </c>
    </row>
    <row r="16784" spans="39:59">
      <c r="AM16784" s="85" t="s">
        <v>17036</v>
      </c>
      <c r="AN16784" s="83">
        <v>3.5096295</v>
      </c>
      <c r="AO16784" s="84">
        <v>800.32488999999998</v>
      </c>
      <c r="AP16784" s="83">
        <v>6713.3500999999997</v>
      </c>
      <c r="AQ16784" s="83">
        <v>0.78946232999999999</v>
      </c>
      <c r="AR16784" s="83">
        <v>-2.7201672000000001</v>
      </c>
      <c r="AU16784" s="91"/>
      <c r="AW16784" s="89"/>
      <c r="BE16784" s="90"/>
      <c r="BF16784" s="84"/>
      <c r="BG16784" s="84">
        <f t="shared" si="264"/>
        <v>47609.5</v>
      </c>
    </row>
    <row r="16785" spans="39:59">
      <c r="AM16785" s="85" t="s">
        <v>17037</v>
      </c>
      <c r="AN16785" s="83">
        <v>3.5095749000000001</v>
      </c>
      <c r="AO16785" s="84">
        <v>800.09636999999998</v>
      </c>
      <c r="AP16785" s="83">
        <v>6713.75</v>
      </c>
      <c r="AQ16785" s="83">
        <v>0.78946722000000003</v>
      </c>
      <c r="AR16785" s="83">
        <v>-2.7201076</v>
      </c>
      <c r="AU16785" s="91"/>
      <c r="AW16785" s="89"/>
      <c r="BE16785" s="90"/>
      <c r="BF16785" s="84"/>
      <c r="BG16785" s="84">
        <f t="shared" si="264"/>
        <v>47610</v>
      </c>
    </row>
    <row r="16786" spans="39:59">
      <c r="AM16786" s="85" t="s">
        <v>17038</v>
      </c>
      <c r="AN16786" s="83">
        <v>3.5095222000000001</v>
      </c>
      <c r="AO16786" s="84">
        <v>800.09636999999998</v>
      </c>
      <c r="AP16786" s="83">
        <v>6714.1504000000004</v>
      </c>
      <c r="AQ16786" s="83">
        <v>0.78946351999999997</v>
      </c>
      <c r="AR16786" s="83">
        <v>-2.7200587000000001</v>
      </c>
      <c r="AU16786" s="91"/>
      <c r="AW16786" s="89"/>
      <c r="BE16786" s="90"/>
      <c r="BF16786" s="84"/>
      <c r="BG16786" s="84">
        <f t="shared" si="264"/>
        <v>47610.5</v>
      </c>
    </row>
    <row r="16787" spans="39:59">
      <c r="AM16787" s="85" t="s">
        <v>17039</v>
      </c>
      <c r="AN16787" s="83">
        <v>3.5094986000000001</v>
      </c>
      <c r="AO16787" s="84">
        <v>800.18773999999996</v>
      </c>
      <c r="AP16787" s="83">
        <v>6714.5502999999999</v>
      </c>
      <c r="AQ16787" s="83">
        <v>0.78945887000000003</v>
      </c>
      <c r="AR16787" s="83">
        <v>-2.7200395999999998</v>
      </c>
      <c r="AU16787" s="91"/>
      <c r="AW16787" s="89"/>
      <c r="BE16787" s="90"/>
      <c r="BF16787" s="84"/>
      <c r="BG16787" s="84">
        <f t="shared" si="264"/>
        <v>47611</v>
      </c>
    </row>
    <row r="16788" spans="39:59">
      <c r="AM16788" s="85" t="s">
        <v>17040</v>
      </c>
      <c r="AN16788" s="83">
        <v>3.5094547</v>
      </c>
      <c r="AO16788" s="84">
        <v>800.005</v>
      </c>
      <c r="AP16788" s="83">
        <v>6714.9507000000003</v>
      </c>
      <c r="AQ16788" s="83">
        <v>0.78945505999999999</v>
      </c>
      <c r="AR16788" s="83">
        <v>-2.7199996</v>
      </c>
      <c r="AU16788" s="91"/>
      <c r="AW16788" s="89"/>
      <c r="BE16788" s="90"/>
      <c r="BF16788" s="84"/>
      <c r="BG16788" s="84">
        <f t="shared" si="264"/>
        <v>47611.5</v>
      </c>
    </row>
    <row r="16789" spans="39:59">
      <c r="AM16789" s="85" t="s">
        <v>17041</v>
      </c>
      <c r="AN16789" s="83">
        <v>3.5095005000000001</v>
      </c>
      <c r="AO16789" s="84">
        <v>800.24872000000005</v>
      </c>
      <c r="AP16789" s="83">
        <v>6715.3505999999998</v>
      </c>
      <c r="AQ16789" s="83">
        <v>0.78945034999999997</v>
      </c>
      <c r="AR16789" s="83">
        <v>-2.7200500999999999</v>
      </c>
      <c r="AU16789" s="91"/>
      <c r="AW16789" s="89"/>
      <c r="BE16789" s="90"/>
      <c r="BF16789" s="84"/>
      <c r="BG16789" s="84">
        <f t="shared" si="264"/>
        <v>47612</v>
      </c>
    </row>
    <row r="16790" spans="39:59">
      <c r="AM16790" s="85" t="s">
        <v>17042</v>
      </c>
      <c r="AN16790" s="83">
        <v>3.5095483999999999</v>
      </c>
      <c r="AO16790" s="84">
        <v>800.18773999999996</v>
      </c>
      <c r="AP16790" s="83">
        <v>6715.7505000000001</v>
      </c>
      <c r="AQ16790" s="83">
        <v>0.78945261</v>
      </c>
      <c r="AR16790" s="83">
        <v>-2.7200959</v>
      </c>
      <c r="AU16790" s="91"/>
      <c r="AW16790" s="89"/>
      <c r="BE16790" s="90"/>
      <c r="BF16790" s="84"/>
      <c r="BG16790" s="84">
        <f t="shared" si="264"/>
        <v>47612.5</v>
      </c>
    </row>
    <row r="16791" spans="39:59">
      <c r="AM16791" s="85" t="s">
        <v>17043</v>
      </c>
      <c r="AN16791" s="83">
        <v>3.5096056</v>
      </c>
      <c r="AO16791" s="84">
        <v>800.21825999999999</v>
      </c>
      <c r="AP16791" s="83">
        <v>6716.1508999999996</v>
      </c>
      <c r="AQ16791" s="83">
        <v>0.78944873999999998</v>
      </c>
      <c r="AR16791" s="83">
        <v>-2.7201569000000001</v>
      </c>
      <c r="AU16791" s="91"/>
      <c r="AW16791" s="89"/>
      <c r="BE16791" s="90"/>
      <c r="BF16791" s="84"/>
      <c r="BG16791" s="84">
        <f t="shared" si="264"/>
        <v>47613</v>
      </c>
    </row>
    <row r="16792" spans="39:59">
      <c r="AM16792" s="85" t="s">
        <v>17044</v>
      </c>
      <c r="AN16792" s="83">
        <v>3.5095073999999999</v>
      </c>
      <c r="AO16792" s="84">
        <v>800.30962999999997</v>
      </c>
      <c r="AP16792" s="83">
        <v>6716.5508</v>
      </c>
      <c r="AQ16792" s="83">
        <v>0.78944521999999995</v>
      </c>
      <c r="AR16792" s="83">
        <v>-2.7200622999999999</v>
      </c>
      <c r="AU16792" s="91"/>
      <c r="AW16792" s="89"/>
      <c r="BE16792" s="90"/>
      <c r="BF16792" s="84"/>
      <c r="BG16792" s="84">
        <f t="shared" si="264"/>
        <v>47613.5</v>
      </c>
    </row>
    <row r="16793" spans="39:59">
      <c r="AM16793" s="85" t="s">
        <v>17045</v>
      </c>
      <c r="AN16793" s="83">
        <v>3.5094547</v>
      </c>
      <c r="AO16793" s="84">
        <v>800.17255</v>
      </c>
      <c r="AP16793" s="83">
        <v>6716.9507000000003</v>
      </c>
      <c r="AQ16793" s="83">
        <v>0.78944104999999998</v>
      </c>
      <c r="AR16793" s="83">
        <v>-2.7200136000000001</v>
      </c>
      <c r="AU16793" s="91"/>
      <c r="AW16793" s="89"/>
      <c r="BE16793" s="90"/>
      <c r="BF16793" s="84"/>
      <c r="BG16793" s="84">
        <f t="shared" si="264"/>
        <v>47614</v>
      </c>
    </row>
    <row r="16794" spans="39:59">
      <c r="AM16794" s="85" t="s">
        <v>17046</v>
      </c>
      <c r="AN16794" s="83">
        <v>3.5094623999999999</v>
      </c>
      <c r="AO16794" s="84">
        <v>800.18773999999996</v>
      </c>
      <c r="AP16794" s="83">
        <v>6717.3510999999999</v>
      </c>
      <c r="AQ16794" s="83">
        <v>0.78942608999999997</v>
      </c>
      <c r="AR16794" s="83">
        <v>-2.7200362999999999</v>
      </c>
      <c r="AU16794" s="91"/>
      <c r="AW16794" s="89"/>
      <c r="BE16794" s="90"/>
      <c r="BF16794" s="84"/>
      <c r="BG16794" s="84">
        <f t="shared" si="264"/>
        <v>47614.5</v>
      </c>
    </row>
    <row r="16795" spans="39:59">
      <c r="AM16795" s="85" t="s">
        <v>17047</v>
      </c>
      <c r="AN16795" s="83">
        <v>3.5095048000000002</v>
      </c>
      <c r="AO16795" s="84">
        <v>800.005</v>
      </c>
      <c r="AP16795" s="83">
        <v>6717.7510000000002</v>
      </c>
      <c r="AQ16795" s="83">
        <v>0.78941989000000001</v>
      </c>
      <c r="AR16795" s="83">
        <v>-2.7200848999999998</v>
      </c>
      <c r="AU16795" s="91"/>
      <c r="AW16795" s="89"/>
      <c r="BE16795" s="90"/>
      <c r="BF16795" s="84"/>
      <c r="BG16795" s="84">
        <f t="shared" si="264"/>
        <v>47615</v>
      </c>
    </row>
    <row r="16796" spans="39:59">
      <c r="AM16796" s="85" t="s">
        <v>17048</v>
      </c>
      <c r="AN16796" s="83">
        <v>3.5096056</v>
      </c>
      <c r="AO16796" s="84">
        <v>800.20299999999997</v>
      </c>
      <c r="AP16796" s="83">
        <v>6718.1508999999996</v>
      </c>
      <c r="AQ16796" s="83">
        <v>0.78941481999999996</v>
      </c>
      <c r="AR16796" s="83">
        <v>-2.7201908000000001</v>
      </c>
      <c r="AU16796" s="91"/>
      <c r="AW16796" s="89"/>
      <c r="BE16796" s="90"/>
      <c r="BF16796" s="84"/>
      <c r="BG16796" s="84">
        <f t="shared" si="264"/>
        <v>47615.5</v>
      </c>
    </row>
    <row r="16797" spans="39:59">
      <c r="AM16797" s="85" t="s">
        <v>17049</v>
      </c>
      <c r="AN16797" s="83">
        <v>3.5096235</v>
      </c>
      <c r="AO16797" s="84">
        <v>800.15728999999999</v>
      </c>
      <c r="AP16797" s="83">
        <v>6718.5513000000001</v>
      </c>
      <c r="AQ16797" s="83">
        <v>0.78941154000000002</v>
      </c>
      <c r="AR16797" s="83">
        <v>-2.7202120000000001</v>
      </c>
      <c r="AU16797" s="91"/>
      <c r="AW16797" s="89"/>
      <c r="BE16797" s="90"/>
      <c r="BF16797" s="84"/>
      <c r="BG16797" s="84">
        <f t="shared" si="264"/>
        <v>47616</v>
      </c>
    </row>
    <row r="16798" spans="39:59">
      <c r="AM16798" s="85" t="s">
        <v>17050</v>
      </c>
      <c r="AN16798" s="83">
        <v>3.5095898999999999</v>
      </c>
      <c r="AO16798" s="84">
        <v>800.23346000000004</v>
      </c>
      <c r="AP16798" s="83">
        <v>6718.9512000000004</v>
      </c>
      <c r="AQ16798" s="83">
        <v>0.78941101000000002</v>
      </c>
      <c r="AR16798" s="83">
        <v>-2.7201787999999998</v>
      </c>
      <c r="AU16798" s="91"/>
      <c r="AW16798" s="89"/>
      <c r="BE16798" s="90"/>
      <c r="BF16798" s="84"/>
      <c r="BG16798" s="84">
        <f t="shared" si="264"/>
        <v>47616.5</v>
      </c>
    </row>
    <row r="16799" spans="39:59">
      <c r="AM16799" s="85" t="s">
        <v>17051</v>
      </c>
      <c r="AN16799" s="83">
        <v>3.5095133999999999</v>
      </c>
      <c r="AO16799" s="84">
        <v>800.12683000000004</v>
      </c>
      <c r="AP16799" s="83">
        <v>6719.3516</v>
      </c>
      <c r="AQ16799" s="83">
        <v>0.78941046999999998</v>
      </c>
      <c r="AR16799" s="83">
        <v>-2.7201029999999999</v>
      </c>
      <c r="AU16799" s="91"/>
      <c r="AW16799" s="89"/>
      <c r="BE16799" s="90"/>
      <c r="BF16799" s="84"/>
      <c r="BG16799" s="84">
        <f t="shared" si="264"/>
        <v>47617</v>
      </c>
    </row>
    <row r="16800" spans="39:59">
      <c r="AM16800" s="85" t="s">
        <v>17052</v>
      </c>
      <c r="AN16800" s="83">
        <v>3.5095911000000002</v>
      </c>
      <c r="AO16800" s="84">
        <v>800.26391999999998</v>
      </c>
      <c r="AP16800" s="83">
        <v>6719.7515000000003</v>
      </c>
      <c r="AQ16800" s="83">
        <v>0.78941119000000004</v>
      </c>
      <c r="AR16800" s="83">
        <v>-2.72018</v>
      </c>
      <c r="AU16800" s="91"/>
      <c r="AW16800" s="89"/>
      <c r="BE16800" s="90"/>
      <c r="BF16800" s="84"/>
      <c r="BG16800" s="84">
        <f t="shared" si="264"/>
        <v>47617.5</v>
      </c>
    </row>
    <row r="16801" spans="39:59">
      <c r="AM16801" s="85" t="s">
        <v>17053</v>
      </c>
      <c r="AN16801" s="83">
        <v>3.5095831999999998</v>
      </c>
      <c r="AO16801" s="84">
        <v>800.17255</v>
      </c>
      <c r="AP16801" s="83">
        <v>6720.1513999999997</v>
      </c>
      <c r="AQ16801" s="83">
        <v>0.78940290000000002</v>
      </c>
      <c r="AR16801" s="83">
        <v>-2.7201803</v>
      </c>
      <c r="AU16801" s="91"/>
      <c r="AW16801" s="89"/>
      <c r="BE16801" s="90"/>
      <c r="BF16801" s="84"/>
      <c r="BG16801" s="84">
        <f t="shared" si="264"/>
        <v>47618</v>
      </c>
    </row>
    <row r="16802" spans="39:59">
      <c r="AM16802" s="85" t="s">
        <v>17054</v>
      </c>
      <c r="AN16802" s="83">
        <v>3.5095673000000001</v>
      </c>
      <c r="AO16802" s="84">
        <v>799.95934999999997</v>
      </c>
      <c r="AP16802" s="83">
        <v>6720.5513000000001</v>
      </c>
      <c r="AQ16802" s="83">
        <v>0.78940237000000002</v>
      </c>
      <c r="AR16802" s="83">
        <v>-2.7201650000000002</v>
      </c>
      <c r="AU16802" s="91"/>
      <c r="AW16802" s="89"/>
      <c r="BE16802" s="90"/>
      <c r="BF16802" s="84"/>
      <c r="BG16802" s="84">
        <f t="shared" si="264"/>
        <v>47618.5</v>
      </c>
    </row>
    <row r="16803" spans="39:59">
      <c r="AM16803" s="85" t="s">
        <v>17055</v>
      </c>
      <c r="AN16803" s="83">
        <v>3.5096821999999999</v>
      </c>
      <c r="AO16803" s="84">
        <v>800.17255</v>
      </c>
      <c r="AP16803" s="83">
        <v>6720.9516999999996</v>
      </c>
      <c r="AQ16803" s="83">
        <v>0.78939669999999995</v>
      </c>
      <c r="AR16803" s="83">
        <v>-2.7202853999999999</v>
      </c>
      <c r="AU16803" s="91"/>
      <c r="AW16803" s="89"/>
      <c r="BE16803" s="90"/>
      <c r="BF16803" s="84"/>
      <c r="BG16803" s="84">
        <f t="shared" si="264"/>
        <v>47619</v>
      </c>
    </row>
    <row r="16804" spans="39:59">
      <c r="AM16804" s="85" t="s">
        <v>17056</v>
      </c>
      <c r="AN16804" s="83">
        <v>3.5098113999999998</v>
      </c>
      <c r="AO16804" s="84">
        <v>800.11157000000003</v>
      </c>
      <c r="AP16804" s="83">
        <v>6721.3516</v>
      </c>
      <c r="AQ16804" s="83">
        <v>0.78940385999999996</v>
      </c>
      <c r="AR16804" s="83">
        <v>-2.7204074999999999</v>
      </c>
      <c r="AU16804" s="91"/>
      <c r="AW16804" s="89"/>
      <c r="BE16804" s="90"/>
      <c r="BF16804" s="84"/>
      <c r="BG16804" s="84">
        <f t="shared" si="264"/>
        <v>47619.5</v>
      </c>
    </row>
    <row r="16805" spans="39:59">
      <c r="AM16805" s="85" t="s">
        <v>17057</v>
      </c>
      <c r="AN16805" s="83">
        <v>3.5097828</v>
      </c>
      <c r="AO16805" s="84">
        <v>800.05071999999996</v>
      </c>
      <c r="AP16805" s="83">
        <v>6721.7515000000003</v>
      </c>
      <c r="AQ16805" s="83">
        <v>0.78941262000000001</v>
      </c>
      <c r="AR16805" s="83">
        <v>-2.7203702999999999</v>
      </c>
      <c r="AU16805" s="91"/>
      <c r="AW16805" s="89"/>
      <c r="BE16805" s="90"/>
      <c r="BF16805" s="84"/>
      <c r="BG16805" s="84">
        <f t="shared" si="264"/>
        <v>47620</v>
      </c>
    </row>
    <row r="16806" spans="39:59">
      <c r="AM16806" s="85" t="s">
        <v>17058</v>
      </c>
      <c r="AN16806" s="83">
        <v>3.5098538000000001</v>
      </c>
      <c r="AO16806" s="84">
        <v>800.03552000000002</v>
      </c>
      <c r="AP16806" s="83">
        <v>6722.1518999999998</v>
      </c>
      <c r="AQ16806" s="83">
        <v>0.78942168000000001</v>
      </c>
      <c r="AR16806" s="83">
        <v>-2.7204323000000001</v>
      </c>
      <c r="AU16806" s="91"/>
      <c r="AW16806" s="89"/>
      <c r="BE16806" s="90"/>
      <c r="BF16806" s="84"/>
      <c r="BG16806" s="84">
        <f t="shared" si="264"/>
        <v>47620.5</v>
      </c>
    </row>
    <row r="16807" spans="39:59">
      <c r="AM16807" s="85" t="s">
        <v>17059</v>
      </c>
      <c r="AN16807" s="83">
        <v>3.5099604000000002</v>
      </c>
      <c r="AO16807" s="84">
        <v>800.09636999999998</v>
      </c>
      <c r="AP16807" s="83">
        <v>6722.5518000000002</v>
      </c>
      <c r="AQ16807" s="83">
        <v>0.78942257000000005</v>
      </c>
      <c r="AR16807" s="83">
        <v>-2.7205379000000001</v>
      </c>
      <c r="AU16807" s="91"/>
      <c r="AW16807" s="89"/>
      <c r="BE16807" s="90"/>
      <c r="BF16807" s="84"/>
      <c r="BG16807" s="84">
        <f t="shared" si="264"/>
        <v>47621</v>
      </c>
    </row>
    <row r="16808" spans="39:59">
      <c r="AM16808" s="85" t="s">
        <v>17060</v>
      </c>
      <c r="AN16808" s="83">
        <v>3.5099802000000002</v>
      </c>
      <c r="AO16808" s="84">
        <v>800.12689</v>
      </c>
      <c r="AP16808" s="83">
        <v>6722.9516999999996</v>
      </c>
      <c r="AQ16808" s="83">
        <v>0.78942621000000002</v>
      </c>
      <c r="AR16808" s="83">
        <v>-2.7205541000000002</v>
      </c>
      <c r="AU16808" s="91"/>
      <c r="AW16808" s="89"/>
      <c r="BE16808" s="90"/>
      <c r="BF16808" s="84"/>
      <c r="BG16808" s="84">
        <f t="shared" si="264"/>
        <v>47621.5</v>
      </c>
    </row>
    <row r="16809" spans="39:59">
      <c r="AM16809" s="85" t="s">
        <v>17061</v>
      </c>
      <c r="AN16809" s="83">
        <v>3.5099456</v>
      </c>
      <c r="AO16809" s="84">
        <v>800.02026000000001</v>
      </c>
      <c r="AP16809" s="83">
        <v>6723.3521000000001</v>
      </c>
      <c r="AQ16809" s="83">
        <v>0.78943317999999996</v>
      </c>
      <c r="AR16809" s="83">
        <v>-2.7205124000000001</v>
      </c>
      <c r="AU16809" s="91"/>
      <c r="AW16809" s="89"/>
      <c r="BE16809" s="90"/>
      <c r="BF16809" s="84"/>
      <c r="BG16809" s="84">
        <f t="shared" si="264"/>
        <v>47622</v>
      </c>
    </row>
    <row r="16810" spans="39:59">
      <c r="AM16810" s="85" t="s">
        <v>17062</v>
      </c>
      <c r="AN16810" s="83">
        <v>3.5099255999999999</v>
      </c>
      <c r="AO16810" s="84">
        <v>800.20306000000005</v>
      </c>
      <c r="AP16810" s="83">
        <v>6723.7520000000004</v>
      </c>
      <c r="AQ16810" s="83">
        <v>0.78944086999999996</v>
      </c>
      <c r="AR16810" s="83">
        <v>-2.7204847000000001</v>
      </c>
      <c r="AU16810" s="91"/>
      <c r="AW16810" s="89"/>
      <c r="BE16810" s="90"/>
      <c r="BF16810" s="84"/>
      <c r="BG16810" s="84">
        <f t="shared" si="264"/>
        <v>47622.5</v>
      </c>
    </row>
    <row r="16811" spans="39:59">
      <c r="AM16811" s="85" t="s">
        <v>17063</v>
      </c>
      <c r="AN16811" s="83">
        <v>3.5099961999999998</v>
      </c>
      <c r="AO16811" s="84">
        <v>800.05065999999999</v>
      </c>
      <c r="AP16811" s="83">
        <v>6724.1518999999998</v>
      </c>
      <c r="AQ16811" s="83">
        <v>0.78945416000000002</v>
      </c>
      <c r="AR16811" s="83">
        <v>-2.720542</v>
      </c>
      <c r="AU16811" s="91"/>
      <c r="AW16811" s="89"/>
      <c r="BE16811" s="90"/>
      <c r="BF16811" s="84"/>
      <c r="BG16811" s="84">
        <f t="shared" si="264"/>
        <v>47623</v>
      </c>
    </row>
    <row r="16812" spans="39:59">
      <c r="AM16812" s="85" t="s">
        <v>17064</v>
      </c>
      <c r="AN16812" s="83">
        <v>3.5100663000000001</v>
      </c>
      <c r="AO16812" s="84">
        <v>800.09636999999998</v>
      </c>
      <c r="AP16812" s="83">
        <v>6724.5522000000001</v>
      </c>
      <c r="AQ16812" s="83">
        <v>0.78946179000000005</v>
      </c>
      <c r="AR16812" s="83">
        <v>-2.7206044</v>
      </c>
      <c r="AU16812" s="91"/>
      <c r="AW16812" s="89"/>
      <c r="BE16812" s="90"/>
      <c r="BF16812" s="84"/>
      <c r="BG16812" s="84">
        <f t="shared" si="264"/>
        <v>47623.5</v>
      </c>
    </row>
    <row r="16813" spans="39:59">
      <c r="AM16813" s="85" t="s">
        <v>17065</v>
      </c>
      <c r="AN16813" s="83">
        <v>3.5100905999999998</v>
      </c>
      <c r="AO16813" s="84">
        <v>800.11157000000003</v>
      </c>
      <c r="AP16813" s="83">
        <v>6724.9521000000004</v>
      </c>
      <c r="AQ16813" s="83">
        <v>0.78946519000000004</v>
      </c>
      <c r="AR16813" s="83">
        <v>-2.7206253999999999</v>
      </c>
      <c r="AU16813" s="91"/>
      <c r="AW16813" s="89"/>
      <c r="BE16813" s="90"/>
      <c r="BF16813" s="84"/>
      <c r="BG16813" s="84">
        <f t="shared" si="264"/>
        <v>47624</v>
      </c>
    </row>
    <row r="16814" spans="39:59">
      <c r="AM16814" s="85" t="s">
        <v>17066</v>
      </c>
      <c r="AN16814" s="83">
        <v>3.5101783000000002</v>
      </c>
      <c r="AO16814" s="84">
        <v>800.14209000000005</v>
      </c>
      <c r="AP16814" s="83">
        <v>6725.3521000000001</v>
      </c>
      <c r="AQ16814" s="83">
        <v>0.78947489999999998</v>
      </c>
      <c r="AR16814" s="83">
        <v>-2.7207034000000001</v>
      </c>
      <c r="AU16814" s="91"/>
      <c r="AW16814" s="89"/>
      <c r="BE16814" s="90"/>
      <c r="BF16814" s="84"/>
      <c r="BG16814" s="84">
        <f t="shared" si="264"/>
        <v>47624.5</v>
      </c>
    </row>
    <row r="16815" spans="39:59">
      <c r="AM16815" s="85" t="s">
        <v>17067</v>
      </c>
      <c r="AN16815" s="83">
        <v>3.5102281999999998</v>
      </c>
      <c r="AO16815" s="84">
        <v>800.03545999999994</v>
      </c>
      <c r="AP16815" s="83">
        <v>6725.7524000000003</v>
      </c>
      <c r="AQ16815" s="83">
        <v>0.78947752999999998</v>
      </c>
      <c r="AR16815" s="83">
        <v>-2.7207506000000001</v>
      </c>
      <c r="AU16815" s="91"/>
      <c r="AW16815" s="89"/>
      <c r="BE16815" s="90"/>
      <c r="BF16815" s="84"/>
      <c r="BG16815" s="84">
        <f t="shared" si="264"/>
        <v>47625</v>
      </c>
    </row>
    <row r="16816" spans="39:59">
      <c r="AM16816" s="85" t="s">
        <v>17068</v>
      </c>
      <c r="AN16816" s="83">
        <v>3.5102248</v>
      </c>
      <c r="AO16816" s="84">
        <v>800.18773999999996</v>
      </c>
      <c r="AP16816" s="83">
        <v>6726.1522999999997</v>
      </c>
      <c r="AQ16816" s="83">
        <v>0.78947889999999998</v>
      </c>
      <c r="AR16816" s="83">
        <v>-2.7207460000000001</v>
      </c>
      <c r="AU16816" s="91"/>
      <c r="AW16816" s="89"/>
      <c r="BE16816" s="90"/>
      <c r="BF16816" s="84"/>
      <c r="BG16816" s="84">
        <f t="shared" si="264"/>
        <v>47625.5</v>
      </c>
    </row>
    <row r="16817" spans="39:59">
      <c r="AM16817" s="85" t="s">
        <v>17069</v>
      </c>
      <c r="AN16817" s="83">
        <v>3.5102668000000001</v>
      </c>
      <c r="AO16817" s="84">
        <v>800.14209000000005</v>
      </c>
      <c r="AP16817" s="83">
        <v>6726.5522000000001</v>
      </c>
      <c r="AQ16817" s="83">
        <v>0.78948419999999997</v>
      </c>
      <c r="AR16817" s="83">
        <v>-2.7207824999999999</v>
      </c>
      <c r="AU16817" s="91"/>
      <c r="AW16817" s="89"/>
      <c r="BE16817" s="90"/>
      <c r="BF16817" s="84"/>
      <c r="BG16817" s="84">
        <f t="shared" si="264"/>
        <v>47626</v>
      </c>
    </row>
    <row r="16818" spans="39:59">
      <c r="AM16818" s="85" t="s">
        <v>17070</v>
      </c>
      <c r="AN16818" s="83">
        <v>3.5103045000000002</v>
      </c>
      <c r="AO16818" s="84">
        <v>800.14209000000005</v>
      </c>
      <c r="AP16818" s="83">
        <v>6726.9521000000004</v>
      </c>
      <c r="AQ16818" s="83">
        <v>0.78948909</v>
      </c>
      <c r="AR16818" s="83">
        <v>-2.7208154000000002</v>
      </c>
      <c r="AU16818" s="91"/>
      <c r="AW16818" s="89"/>
      <c r="BE16818" s="90"/>
      <c r="BF16818" s="84"/>
      <c r="BG16818" s="84">
        <f t="shared" si="264"/>
        <v>47626.5</v>
      </c>
    </row>
    <row r="16819" spans="39:59">
      <c r="AM16819" s="85" t="s">
        <v>17071</v>
      </c>
      <c r="AN16819" s="83">
        <v>3.5102649000000001</v>
      </c>
      <c r="AO16819" s="84">
        <v>800.005</v>
      </c>
      <c r="AP16819" s="83">
        <v>6727.3525</v>
      </c>
      <c r="AQ16819" s="83">
        <v>0.78948963000000005</v>
      </c>
      <c r="AR16819" s="83">
        <v>-2.7207754</v>
      </c>
      <c r="AU16819" s="91"/>
      <c r="AW16819" s="89"/>
      <c r="BE16819" s="90"/>
      <c r="BF16819" s="84"/>
      <c r="BG16819" s="84">
        <f t="shared" si="264"/>
        <v>47627</v>
      </c>
    </row>
    <row r="16820" spans="39:59">
      <c r="AM16820" s="85" t="s">
        <v>17072</v>
      </c>
      <c r="AN16820" s="83">
        <v>3.5102129</v>
      </c>
      <c r="AO16820" s="84">
        <v>799.95934999999997</v>
      </c>
      <c r="AP16820" s="83">
        <v>6727.7524000000003</v>
      </c>
      <c r="AQ16820" s="83">
        <v>0.78949809000000004</v>
      </c>
      <c r="AR16820" s="83">
        <v>-2.7207148000000001</v>
      </c>
      <c r="AU16820" s="91"/>
      <c r="AW16820" s="89"/>
      <c r="BE16820" s="90"/>
      <c r="BF16820" s="84"/>
      <c r="BG16820" s="84">
        <f t="shared" si="264"/>
        <v>47627.5</v>
      </c>
    </row>
    <row r="16821" spans="39:59">
      <c r="AM16821" s="85" t="s">
        <v>17073</v>
      </c>
      <c r="AN16821" s="83">
        <v>3.5102400999999999</v>
      </c>
      <c r="AO16821" s="84">
        <v>800.24872000000005</v>
      </c>
      <c r="AP16821" s="83">
        <v>6728.1522999999997</v>
      </c>
      <c r="AQ16821" s="83">
        <v>0.78950279999999995</v>
      </c>
      <c r="AR16821" s="83">
        <v>-2.7207371999999999</v>
      </c>
      <c r="AU16821" s="91"/>
      <c r="AW16821" s="89"/>
      <c r="BE16821" s="90"/>
      <c r="BF16821" s="84"/>
      <c r="BG16821" s="84">
        <f t="shared" si="264"/>
        <v>47628</v>
      </c>
    </row>
    <row r="16822" spans="39:59">
      <c r="AM16822" s="85" t="s">
        <v>17074</v>
      </c>
      <c r="AN16822" s="83">
        <v>3.5102806000000002</v>
      </c>
      <c r="AO16822" s="84">
        <v>799.94403</v>
      </c>
      <c r="AP16822" s="83">
        <v>6728.5527000000002</v>
      </c>
      <c r="AQ16822" s="83">
        <v>0.78951132000000002</v>
      </c>
      <c r="AR16822" s="83">
        <v>-2.7207694</v>
      </c>
      <c r="AU16822" s="91"/>
      <c r="AW16822" s="89"/>
      <c r="BE16822" s="90"/>
      <c r="BF16822" s="84"/>
      <c r="BG16822" s="84">
        <f t="shared" si="264"/>
        <v>47628.5</v>
      </c>
    </row>
    <row r="16823" spans="39:59">
      <c r="AM16823" s="85" t="s">
        <v>17075</v>
      </c>
      <c r="AN16823" s="83">
        <v>3.5102942000000001</v>
      </c>
      <c r="AO16823" s="84">
        <v>800.12683000000004</v>
      </c>
      <c r="AP16823" s="83">
        <v>6728.9525999999996</v>
      </c>
      <c r="AQ16823" s="83">
        <v>0.78951448000000002</v>
      </c>
      <c r="AR16823" s="83">
        <v>-2.7207797</v>
      </c>
      <c r="AU16823" s="91"/>
      <c r="AW16823" s="89"/>
      <c r="BE16823" s="90"/>
      <c r="BF16823" s="84"/>
      <c r="BG16823" s="84">
        <f t="shared" si="264"/>
        <v>47629</v>
      </c>
    </row>
    <row r="16824" spans="39:59">
      <c r="AM16824" s="85" t="s">
        <v>17076</v>
      </c>
      <c r="AN16824" s="83">
        <v>3.5103314000000001</v>
      </c>
      <c r="AO16824" s="84">
        <v>800.14209000000005</v>
      </c>
      <c r="AP16824" s="83">
        <v>6729.3525</v>
      </c>
      <c r="AQ16824" s="83">
        <v>0.78952533000000003</v>
      </c>
      <c r="AR16824" s="83">
        <v>-2.7208060999999999</v>
      </c>
      <c r="AU16824" s="91"/>
      <c r="AW16824" s="89"/>
      <c r="BE16824" s="90"/>
      <c r="BF16824" s="84"/>
      <c r="BG16824" s="84">
        <f t="shared" si="264"/>
        <v>47629.5</v>
      </c>
    </row>
    <row r="16825" spans="39:59">
      <c r="AM16825" s="85" t="s">
        <v>17077</v>
      </c>
      <c r="AN16825" s="83">
        <v>3.5103683000000001</v>
      </c>
      <c r="AO16825" s="84">
        <v>800.21820000000002</v>
      </c>
      <c r="AP16825" s="83">
        <v>6729.7529000000004</v>
      </c>
      <c r="AQ16825" s="83">
        <v>0.78953302000000003</v>
      </c>
      <c r="AR16825" s="83">
        <v>-2.7208351999999998</v>
      </c>
      <c r="AU16825" s="91"/>
      <c r="AW16825" s="89"/>
      <c r="BE16825" s="90"/>
      <c r="BF16825" s="84"/>
      <c r="BG16825" s="84">
        <f t="shared" si="264"/>
        <v>47630</v>
      </c>
    </row>
    <row r="16826" spans="39:59">
      <c r="AM16826" s="85" t="s">
        <v>17078</v>
      </c>
      <c r="AN16826" s="83">
        <v>3.5104508000000001</v>
      </c>
      <c r="AO16826" s="84">
        <v>800.21820000000002</v>
      </c>
      <c r="AP16826" s="83">
        <v>6730.1527999999998</v>
      </c>
      <c r="AQ16826" s="83">
        <v>0.78954332999999999</v>
      </c>
      <c r="AR16826" s="83">
        <v>-2.7209074000000002</v>
      </c>
      <c r="AU16826" s="91"/>
      <c r="AW16826" s="89"/>
      <c r="BE16826" s="90"/>
      <c r="BF16826" s="84"/>
      <c r="BG16826" s="84">
        <f t="shared" si="264"/>
        <v>47630.5</v>
      </c>
    </row>
    <row r="16827" spans="39:59">
      <c r="AM16827" s="85" t="s">
        <v>17079</v>
      </c>
      <c r="AN16827" s="83">
        <v>3.5104587</v>
      </c>
      <c r="AO16827" s="84">
        <v>800.005</v>
      </c>
      <c r="AP16827" s="83">
        <v>6730.5527000000002</v>
      </c>
      <c r="AQ16827" s="83">
        <v>0.78955388000000004</v>
      </c>
      <c r="AR16827" s="83">
        <v>-2.7209048</v>
      </c>
      <c r="AU16827" s="91"/>
      <c r="AW16827" s="89"/>
      <c r="BE16827" s="90"/>
      <c r="BF16827" s="84"/>
      <c r="BG16827" s="84">
        <f t="shared" si="264"/>
        <v>47631</v>
      </c>
    </row>
    <row r="16828" spans="39:59">
      <c r="AM16828" s="85" t="s">
        <v>17080</v>
      </c>
      <c r="AN16828" s="83">
        <v>3.5105054</v>
      </c>
      <c r="AO16828" s="84">
        <v>800.23346000000004</v>
      </c>
      <c r="AP16828" s="83">
        <v>6730.9530999999997</v>
      </c>
      <c r="AQ16828" s="83">
        <v>0.78955631999999998</v>
      </c>
      <c r="AR16828" s="83">
        <v>-2.7209492000000002</v>
      </c>
      <c r="AU16828" s="91"/>
      <c r="AW16828" s="89"/>
      <c r="BE16828" s="90"/>
      <c r="BF16828" s="84"/>
      <c r="BG16828" s="84">
        <f t="shared" si="264"/>
        <v>47631.5</v>
      </c>
    </row>
    <row r="16829" spans="39:59">
      <c r="AM16829" s="85" t="s">
        <v>17081</v>
      </c>
      <c r="AN16829" s="83">
        <v>3.5104351</v>
      </c>
      <c r="AO16829" s="84">
        <v>800.05071999999996</v>
      </c>
      <c r="AP16829" s="83">
        <v>6731.3530000000001</v>
      </c>
      <c r="AQ16829" s="83">
        <v>0.78955328000000002</v>
      </c>
      <c r="AR16829" s="83">
        <v>-2.7208817000000001</v>
      </c>
      <c r="AU16829" s="91"/>
      <c r="AW16829" s="89"/>
      <c r="BE16829" s="90"/>
      <c r="BF16829" s="84"/>
      <c r="BG16829" s="84">
        <f t="shared" si="264"/>
        <v>47632</v>
      </c>
    </row>
    <row r="16830" spans="39:59">
      <c r="AM16830" s="85" t="s">
        <v>17082</v>
      </c>
      <c r="AN16830" s="83">
        <v>3.5104160000000002</v>
      </c>
      <c r="AO16830" s="84">
        <v>800.14202999999998</v>
      </c>
      <c r="AP16830" s="83">
        <v>6731.7529000000004</v>
      </c>
      <c r="AQ16830" s="83">
        <v>0.78956406999999995</v>
      </c>
      <c r="AR16830" s="83">
        <v>-2.7208519</v>
      </c>
      <c r="AU16830" s="91"/>
      <c r="AW16830" s="89"/>
      <c r="BE16830" s="90"/>
      <c r="BF16830" s="84"/>
      <c r="BG16830" s="84">
        <f t="shared" si="264"/>
        <v>47632.5</v>
      </c>
    </row>
    <row r="16831" spans="39:59">
      <c r="AM16831" s="85" t="s">
        <v>17083</v>
      </c>
      <c r="AN16831" s="83">
        <v>3.5103521</v>
      </c>
      <c r="AO16831" s="84">
        <v>800.06592000000001</v>
      </c>
      <c r="AP16831" s="83">
        <v>6732.1532999999999</v>
      </c>
      <c r="AQ16831" s="83">
        <v>0.78956824999999997</v>
      </c>
      <c r="AR16831" s="83">
        <v>-2.7207838999999998</v>
      </c>
      <c r="AU16831" s="91"/>
      <c r="AW16831" s="89"/>
      <c r="BE16831" s="90"/>
      <c r="BF16831" s="84"/>
      <c r="BG16831" s="84">
        <f t="shared" si="264"/>
        <v>47633</v>
      </c>
    </row>
    <row r="16832" spans="39:59">
      <c r="AM16832" s="85" t="s">
        <v>17084</v>
      </c>
      <c r="AN16832" s="83">
        <v>3.5103160999999998</v>
      </c>
      <c r="AO16832" s="84">
        <v>800.12683000000004</v>
      </c>
      <c r="AP16832" s="83">
        <v>6732.5532000000003</v>
      </c>
      <c r="AQ16832" s="83">
        <v>0.78957551999999998</v>
      </c>
      <c r="AR16832" s="83">
        <v>-2.7207406000000001</v>
      </c>
      <c r="AU16832" s="91"/>
      <c r="AW16832" s="89"/>
      <c r="BE16832" s="90"/>
      <c r="BF16832" s="84"/>
      <c r="BG16832" s="84">
        <f t="shared" si="264"/>
        <v>47633.5</v>
      </c>
    </row>
    <row r="16833" spans="39:59">
      <c r="AM16833" s="85" t="s">
        <v>17085</v>
      </c>
      <c r="AN16833" s="83">
        <v>3.5102606000000001</v>
      </c>
      <c r="AO16833" s="84">
        <v>800.30957000000001</v>
      </c>
      <c r="AP16833" s="83">
        <v>6732.9530999999997</v>
      </c>
      <c r="AQ16833" s="83">
        <v>0.78957659000000002</v>
      </c>
      <c r="AR16833" s="83">
        <v>-2.7206841000000002</v>
      </c>
      <c r="AU16833" s="91"/>
      <c r="AW16833" s="89"/>
      <c r="BE16833" s="90"/>
      <c r="BF16833" s="84"/>
      <c r="BG16833" s="84">
        <f t="shared" si="264"/>
        <v>47634</v>
      </c>
    </row>
    <row r="16834" spans="39:59">
      <c r="AM16834" s="85" t="s">
        <v>17086</v>
      </c>
      <c r="AN16834" s="83">
        <v>3.5102080999999998</v>
      </c>
      <c r="AO16834" s="84">
        <v>800.17255</v>
      </c>
      <c r="AP16834" s="83">
        <v>6733.3530000000001</v>
      </c>
      <c r="AQ16834" s="83">
        <v>0.78957927000000006</v>
      </c>
      <c r="AR16834" s="83">
        <v>-2.7206286999999998</v>
      </c>
      <c r="AU16834" s="91"/>
      <c r="AW16834" s="89"/>
      <c r="BE16834" s="90"/>
      <c r="BF16834" s="84"/>
      <c r="BG16834" s="84">
        <f t="shared" si="264"/>
        <v>47634.5</v>
      </c>
    </row>
    <row r="16835" spans="39:59">
      <c r="AM16835" s="85" t="s">
        <v>17087</v>
      </c>
      <c r="AN16835" s="83">
        <v>3.5102243</v>
      </c>
      <c r="AO16835" s="84">
        <v>800.26391999999998</v>
      </c>
      <c r="AP16835" s="83">
        <v>6733.7533999999996</v>
      </c>
      <c r="AQ16835" s="83">
        <v>0.78957546000000001</v>
      </c>
      <c r="AR16835" s="83">
        <v>-2.7206488000000002</v>
      </c>
      <c r="AU16835" s="91"/>
      <c r="AW16835" s="89"/>
      <c r="BE16835" s="90"/>
      <c r="BF16835" s="84"/>
      <c r="BG16835" s="84">
        <f t="shared" si="264"/>
        <v>47635</v>
      </c>
    </row>
    <row r="16836" spans="39:59">
      <c r="AM16836" s="85" t="s">
        <v>17088</v>
      </c>
      <c r="AN16836" s="83">
        <v>3.5102625000000001</v>
      </c>
      <c r="AO16836" s="84">
        <v>800.14202999999998</v>
      </c>
      <c r="AP16836" s="83">
        <v>6734.1532999999999</v>
      </c>
      <c r="AQ16836" s="83">
        <v>0.78958242999999995</v>
      </c>
      <c r="AR16836" s="83">
        <v>-2.7206800000000002</v>
      </c>
      <c r="AU16836" s="91"/>
      <c r="AW16836" s="89"/>
      <c r="BE16836" s="90"/>
      <c r="BF16836" s="84"/>
      <c r="BG16836" s="84">
        <f t="shared" si="264"/>
        <v>47635.5</v>
      </c>
    </row>
    <row r="16837" spans="39:59">
      <c r="AM16837" s="85" t="s">
        <v>17089</v>
      </c>
      <c r="AN16837" s="83">
        <v>3.5103064000000002</v>
      </c>
      <c r="AO16837" s="84">
        <v>800.08118000000002</v>
      </c>
      <c r="AP16837" s="83">
        <v>6734.5532000000003</v>
      </c>
      <c r="AQ16837" s="83">
        <v>0.78958839000000003</v>
      </c>
      <c r="AR16837" s="83">
        <v>-2.7207178999999999</v>
      </c>
      <c r="AU16837" s="91"/>
      <c r="AW16837" s="89"/>
      <c r="BE16837" s="90"/>
      <c r="BF16837" s="84"/>
      <c r="BG16837" s="84">
        <f t="shared" ref="BG16837:BG16900" si="265">BG16836+0.5</f>
        <v>47636</v>
      </c>
    </row>
    <row r="16838" spans="39:59">
      <c r="AM16838" s="85" t="s">
        <v>17090</v>
      </c>
      <c r="AN16838" s="83">
        <v>3.5102983000000001</v>
      </c>
      <c r="AO16838" s="84">
        <v>800.23346000000004</v>
      </c>
      <c r="AP16838" s="83">
        <v>6734.9535999999998</v>
      </c>
      <c r="AQ16838" s="83">
        <v>0.78958779999999995</v>
      </c>
      <c r="AR16838" s="83">
        <v>-2.7207105</v>
      </c>
      <c r="AU16838" s="91"/>
      <c r="AW16838" s="89"/>
      <c r="BE16838" s="90"/>
      <c r="BF16838" s="84"/>
      <c r="BG16838" s="84">
        <f t="shared" si="265"/>
        <v>47636.5</v>
      </c>
    </row>
    <row r="16839" spans="39:59">
      <c r="AM16839" s="85" t="s">
        <v>17091</v>
      </c>
      <c r="AN16839" s="83">
        <v>3.5102579999999999</v>
      </c>
      <c r="AO16839" s="84">
        <v>800.14209000000005</v>
      </c>
      <c r="AP16839" s="83">
        <v>6735.3535000000002</v>
      </c>
      <c r="AQ16839" s="83">
        <v>0.78959173000000005</v>
      </c>
      <c r="AR16839" s="83">
        <v>-2.7206662000000001</v>
      </c>
      <c r="AU16839" s="91"/>
      <c r="AW16839" s="89"/>
      <c r="BE16839" s="90"/>
      <c r="BF16839" s="84"/>
      <c r="BG16839" s="84">
        <f t="shared" si="265"/>
        <v>47637</v>
      </c>
    </row>
    <row r="16840" spans="39:59">
      <c r="AM16840" s="85" t="s">
        <v>17092</v>
      </c>
      <c r="AN16840" s="83">
        <v>3.5102015</v>
      </c>
      <c r="AO16840" s="84">
        <v>800.08118000000002</v>
      </c>
      <c r="AP16840" s="83">
        <v>6735.7538999999997</v>
      </c>
      <c r="AQ16840" s="83">
        <v>0.78959685999999996</v>
      </c>
      <c r="AR16840" s="83">
        <v>-2.7206047</v>
      </c>
      <c r="AU16840" s="91"/>
      <c r="AW16840" s="89"/>
      <c r="BE16840" s="90"/>
      <c r="BF16840" s="84"/>
      <c r="BG16840" s="84">
        <f t="shared" si="265"/>
        <v>47637.5</v>
      </c>
    </row>
    <row r="16841" spans="39:59">
      <c r="AM16841" s="85" t="s">
        <v>17093</v>
      </c>
      <c r="AN16841" s="83">
        <v>3.5102448000000002</v>
      </c>
      <c r="AO16841" s="84">
        <v>800.09636999999998</v>
      </c>
      <c r="AP16841" s="83">
        <v>6736.1538</v>
      </c>
      <c r="AQ16841" s="83">
        <v>0.78960138999999996</v>
      </c>
      <c r="AR16841" s="83">
        <v>-2.7206435</v>
      </c>
      <c r="AU16841" s="91"/>
      <c r="AW16841" s="89"/>
      <c r="BE16841" s="90"/>
      <c r="BF16841" s="84"/>
      <c r="BG16841" s="84">
        <f t="shared" si="265"/>
        <v>47638</v>
      </c>
    </row>
    <row r="16842" spans="39:59">
      <c r="AM16842" s="85" t="s">
        <v>17094</v>
      </c>
      <c r="AN16842" s="83">
        <v>3.5102400999999999</v>
      </c>
      <c r="AO16842" s="84">
        <v>800.14209000000005</v>
      </c>
      <c r="AP16842" s="83">
        <v>6736.5537000000004</v>
      </c>
      <c r="AQ16842" s="83">
        <v>0.78960764000000006</v>
      </c>
      <c r="AR16842" s="83">
        <v>-2.7206326000000001</v>
      </c>
      <c r="AU16842" s="91"/>
      <c r="AW16842" s="89"/>
      <c r="BE16842" s="90"/>
      <c r="BF16842" s="84"/>
      <c r="BG16842" s="84">
        <f t="shared" si="265"/>
        <v>47638.5</v>
      </c>
    </row>
    <row r="16843" spans="39:59">
      <c r="AM16843" s="85" t="s">
        <v>17095</v>
      </c>
      <c r="AN16843" s="83">
        <v>3.5102019000000002</v>
      </c>
      <c r="AO16843" s="84">
        <v>800.02020000000005</v>
      </c>
      <c r="AP16843" s="83">
        <v>6736.9540999999999</v>
      </c>
      <c r="AQ16843" s="83">
        <v>0.78960573999999994</v>
      </c>
      <c r="AR16843" s="83">
        <v>-2.7205960999999999</v>
      </c>
      <c r="AU16843" s="91"/>
      <c r="AW16843" s="89"/>
      <c r="BE16843" s="90"/>
      <c r="BF16843" s="84"/>
      <c r="BG16843" s="84">
        <f t="shared" si="265"/>
        <v>47639</v>
      </c>
    </row>
    <row r="16844" spans="39:59">
      <c r="AM16844" s="85" t="s">
        <v>17096</v>
      </c>
      <c r="AN16844" s="83">
        <v>3.5101862000000001</v>
      </c>
      <c r="AO16844" s="84">
        <v>800.08118000000002</v>
      </c>
      <c r="AP16844" s="83">
        <v>6737.3540000000003</v>
      </c>
      <c r="AQ16844" s="83">
        <v>0.78960383000000001</v>
      </c>
      <c r="AR16844" s="83">
        <v>-2.7205824999999999</v>
      </c>
      <c r="AU16844" s="91"/>
      <c r="AW16844" s="89"/>
      <c r="BE16844" s="90"/>
      <c r="BF16844" s="84"/>
      <c r="BG16844" s="84">
        <f t="shared" si="265"/>
        <v>47639.5</v>
      </c>
    </row>
    <row r="16845" spans="39:59">
      <c r="AM16845" s="85" t="s">
        <v>17097</v>
      </c>
      <c r="AN16845" s="83">
        <v>3.5101564000000001</v>
      </c>
      <c r="AO16845" s="84">
        <v>800.06592000000001</v>
      </c>
      <c r="AP16845" s="83">
        <v>6737.7538999999997</v>
      </c>
      <c r="AQ16845" s="83">
        <v>0.78960996999999999</v>
      </c>
      <c r="AR16845" s="83">
        <v>-2.7205465000000002</v>
      </c>
      <c r="AU16845" s="91"/>
      <c r="AW16845" s="89"/>
      <c r="BE16845" s="90"/>
      <c r="BF16845" s="84"/>
      <c r="BG16845" s="84">
        <f t="shared" si="265"/>
        <v>47640</v>
      </c>
    </row>
    <row r="16846" spans="39:59">
      <c r="AM16846" s="85" t="s">
        <v>17098</v>
      </c>
      <c r="AN16846" s="83">
        <v>3.5101266</v>
      </c>
      <c r="AO16846" s="84">
        <v>800.24878000000001</v>
      </c>
      <c r="AP16846" s="83">
        <v>6738.1538</v>
      </c>
      <c r="AQ16846" s="83">
        <v>0.78961574999999995</v>
      </c>
      <c r="AR16846" s="83">
        <v>-2.7205110000000001</v>
      </c>
      <c r="AU16846" s="91"/>
      <c r="AW16846" s="89"/>
      <c r="BE16846" s="90"/>
      <c r="BF16846" s="84"/>
      <c r="BG16846" s="84">
        <f t="shared" si="265"/>
        <v>47640.5</v>
      </c>
    </row>
    <row r="16847" spans="39:59">
      <c r="AM16847" s="85" t="s">
        <v>17099</v>
      </c>
      <c r="AN16847" s="83">
        <v>3.5101038999999998</v>
      </c>
      <c r="AO16847" s="84">
        <v>800.11157000000003</v>
      </c>
      <c r="AP16847" s="83">
        <v>6738.5541999999996</v>
      </c>
      <c r="AQ16847" s="83">
        <v>0.78961395999999995</v>
      </c>
      <c r="AR16847" s="83">
        <v>-2.7204899999999999</v>
      </c>
      <c r="AU16847" s="91"/>
      <c r="AW16847" s="89"/>
      <c r="BE16847" s="90"/>
      <c r="BF16847" s="84"/>
      <c r="BG16847" s="84">
        <f t="shared" si="265"/>
        <v>47641</v>
      </c>
    </row>
    <row r="16848" spans="39:59">
      <c r="AM16848" s="85" t="s">
        <v>17100</v>
      </c>
      <c r="AN16848" s="83">
        <v>3.5100915000000001</v>
      </c>
      <c r="AO16848" s="84">
        <v>800.03552000000002</v>
      </c>
      <c r="AP16848" s="83">
        <v>6738.9540999999999</v>
      </c>
      <c r="AQ16848" s="83">
        <v>0.78961300999999995</v>
      </c>
      <c r="AR16848" s="83">
        <v>-2.7204785</v>
      </c>
      <c r="AU16848" s="91"/>
      <c r="AW16848" s="89"/>
      <c r="BE16848" s="90"/>
      <c r="BF16848" s="84"/>
      <c r="BG16848" s="84">
        <f t="shared" si="265"/>
        <v>47641.5</v>
      </c>
    </row>
    <row r="16849" spans="39:59">
      <c r="AM16849" s="85" t="s">
        <v>17101</v>
      </c>
      <c r="AN16849" s="83">
        <v>3.5100012</v>
      </c>
      <c r="AO16849" s="84">
        <v>800.15734999999995</v>
      </c>
      <c r="AP16849" s="83">
        <v>6739.3540000000003</v>
      </c>
      <c r="AQ16849" s="83">
        <v>0.78961813000000003</v>
      </c>
      <c r="AR16849" s="83">
        <v>-2.7203832000000001</v>
      </c>
      <c r="AU16849" s="91"/>
      <c r="AW16849" s="89"/>
      <c r="BE16849" s="90"/>
      <c r="BF16849" s="84"/>
      <c r="BG16849" s="84">
        <f t="shared" si="265"/>
        <v>47642</v>
      </c>
    </row>
    <row r="16850" spans="39:59">
      <c r="AM16850" s="85" t="s">
        <v>17102</v>
      </c>
      <c r="AN16850" s="83">
        <v>3.5099350999999999</v>
      </c>
      <c r="AO16850" s="84">
        <v>800.03552000000002</v>
      </c>
      <c r="AP16850" s="83">
        <v>6739.7543999999998</v>
      </c>
      <c r="AQ16850" s="83">
        <v>0.78961873000000005</v>
      </c>
      <c r="AR16850" s="83">
        <v>-2.7203164000000002</v>
      </c>
      <c r="AU16850" s="91"/>
      <c r="AW16850" s="89"/>
      <c r="BE16850" s="90"/>
      <c r="BF16850" s="84"/>
      <c r="BG16850" s="84">
        <f t="shared" si="265"/>
        <v>47642.5</v>
      </c>
    </row>
    <row r="16851" spans="39:59">
      <c r="AM16851" s="85" t="s">
        <v>17103</v>
      </c>
      <c r="AN16851" s="83">
        <v>3.5097882999999999</v>
      </c>
      <c r="AO16851" s="84">
        <v>800.11162999999999</v>
      </c>
      <c r="AP16851" s="83">
        <v>6740.1543000000001</v>
      </c>
      <c r="AQ16851" s="83">
        <v>0.78961842999999998</v>
      </c>
      <c r="AR16851" s="83">
        <v>-2.7201697999999999</v>
      </c>
      <c r="AU16851" s="91"/>
      <c r="AW16851" s="89"/>
      <c r="BE16851" s="90"/>
      <c r="BF16851" s="84"/>
      <c r="BG16851" s="84">
        <f t="shared" si="265"/>
        <v>47643</v>
      </c>
    </row>
    <row r="16852" spans="39:59">
      <c r="AM16852" s="85" t="s">
        <v>17104</v>
      </c>
      <c r="AN16852" s="83">
        <v>3.5097798999999998</v>
      </c>
      <c r="AO16852" s="84">
        <v>800.15734999999995</v>
      </c>
      <c r="AP16852" s="83">
        <v>6740.5541999999996</v>
      </c>
      <c r="AQ16852" s="83">
        <v>0.78961349000000003</v>
      </c>
      <c r="AR16852" s="83">
        <v>-2.7201664000000001</v>
      </c>
      <c r="AU16852" s="91"/>
      <c r="AW16852" s="89"/>
      <c r="BE16852" s="90"/>
      <c r="BF16852" s="84"/>
      <c r="BG16852" s="84">
        <f t="shared" si="265"/>
        <v>47643.5</v>
      </c>
    </row>
    <row r="16853" spans="39:59">
      <c r="AM16853" s="85" t="s">
        <v>17105</v>
      </c>
      <c r="AN16853" s="83">
        <v>3.5097038999999999</v>
      </c>
      <c r="AO16853" s="84">
        <v>800.005</v>
      </c>
      <c r="AP16853" s="83">
        <v>6740.9546</v>
      </c>
      <c r="AQ16853" s="83">
        <v>0.78960490000000005</v>
      </c>
      <c r="AR16853" s="83">
        <v>-2.7200989999999998</v>
      </c>
      <c r="AU16853" s="91"/>
      <c r="AW16853" s="89"/>
      <c r="BE16853" s="90"/>
      <c r="BF16853" s="84"/>
      <c r="BG16853" s="84">
        <f t="shared" si="265"/>
        <v>47644</v>
      </c>
    </row>
    <row r="16854" spans="39:59">
      <c r="AM16854" s="85" t="s">
        <v>17106</v>
      </c>
      <c r="AN16854" s="83">
        <v>3.5096970000000001</v>
      </c>
      <c r="AO16854" s="84">
        <v>800.18773999999996</v>
      </c>
      <c r="AP16854" s="83">
        <v>6741.3545000000004</v>
      </c>
      <c r="AQ16854" s="83">
        <v>0.78960037000000005</v>
      </c>
      <c r="AR16854" s="83">
        <v>-2.7200966000000002</v>
      </c>
      <c r="AU16854" s="91"/>
      <c r="AW16854" s="89"/>
      <c r="BE16854" s="90"/>
      <c r="BF16854" s="84"/>
      <c r="BG16854" s="84">
        <f t="shared" si="265"/>
        <v>47644.5</v>
      </c>
    </row>
    <row r="16855" spans="39:59">
      <c r="AM16855" s="85" t="s">
        <v>17107</v>
      </c>
      <c r="AN16855" s="83">
        <v>3.5097656000000002</v>
      </c>
      <c r="AO16855" s="84">
        <v>800.09644000000003</v>
      </c>
      <c r="AP16855" s="83">
        <v>6741.7543999999998</v>
      </c>
      <c r="AQ16855" s="83">
        <v>0.78959751</v>
      </c>
      <c r="AR16855" s="83">
        <v>-2.7201681</v>
      </c>
      <c r="AU16855" s="91"/>
      <c r="AW16855" s="89"/>
      <c r="BE16855" s="90"/>
      <c r="BF16855" s="84"/>
      <c r="BG16855" s="84">
        <f t="shared" si="265"/>
        <v>47645</v>
      </c>
    </row>
    <row r="16856" spans="39:59">
      <c r="AM16856" s="85" t="s">
        <v>17108</v>
      </c>
      <c r="AN16856" s="83">
        <v>3.5099328000000001</v>
      </c>
      <c r="AO16856" s="84">
        <v>800.08118000000002</v>
      </c>
      <c r="AP16856" s="83">
        <v>6742.1548000000003</v>
      </c>
      <c r="AQ16856" s="83">
        <v>0.78959440999999997</v>
      </c>
      <c r="AR16856" s="83">
        <v>-2.7203382999999999</v>
      </c>
      <c r="AU16856" s="91"/>
      <c r="AW16856" s="89"/>
      <c r="BE16856" s="90"/>
      <c r="BF16856" s="84"/>
      <c r="BG16856" s="84">
        <f t="shared" si="265"/>
        <v>47645.5</v>
      </c>
    </row>
    <row r="16857" spans="39:59">
      <c r="AM16857" s="85" t="s">
        <v>17109</v>
      </c>
      <c r="AN16857" s="83">
        <v>3.5100975000000001</v>
      </c>
      <c r="AO16857" s="84">
        <v>800.02020000000005</v>
      </c>
      <c r="AP16857" s="83">
        <v>6742.5546999999997</v>
      </c>
      <c r="AQ16857" s="83">
        <v>0.78960675000000002</v>
      </c>
      <c r="AR16857" s="83">
        <v>-2.7204907</v>
      </c>
      <c r="AU16857" s="91"/>
      <c r="AW16857" s="89"/>
      <c r="BE16857" s="90"/>
      <c r="BF16857" s="84"/>
      <c r="BG16857" s="84">
        <f t="shared" si="265"/>
        <v>47646</v>
      </c>
    </row>
    <row r="16858" spans="39:59">
      <c r="AM16858" s="85" t="s">
        <v>17110</v>
      </c>
      <c r="AN16858" s="83">
        <v>3.5101399</v>
      </c>
      <c r="AO16858" s="84">
        <v>800.12683000000004</v>
      </c>
      <c r="AP16858" s="83">
        <v>6742.9546</v>
      </c>
      <c r="AQ16858" s="83">
        <v>0.78961760000000003</v>
      </c>
      <c r="AR16858" s="83">
        <v>-2.7205224000000001</v>
      </c>
      <c r="AU16858" s="91"/>
      <c r="AW16858" s="89"/>
      <c r="BE16858" s="90"/>
      <c r="BF16858" s="84"/>
      <c r="BG16858" s="84">
        <f t="shared" si="265"/>
        <v>47646.5</v>
      </c>
    </row>
    <row r="16859" spans="39:59">
      <c r="AM16859" s="85" t="s">
        <v>17111</v>
      </c>
      <c r="AN16859" s="83">
        <v>3.5101447000000001</v>
      </c>
      <c r="AO16859" s="84">
        <v>800.15734999999995</v>
      </c>
      <c r="AP16859" s="83">
        <v>6743.3549999999996</v>
      </c>
      <c r="AQ16859" s="83">
        <v>0.78963000000000005</v>
      </c>
      <c r="AR16859" s="83">
        <v>-2.7205148000000001</v>
      </c>
      <c r="AU16859" s="91"/>
      <c r="AW16859" s="89"/>
      <c r="BE16859" s="90"/>
      <c r="BF16859" s="84"/>
      <c r="BG16859" s="84">
        <f t="shared" si="265"/>
        <v>47647</v>
      </c>
    </row>
    <row r="16860" spans="39:59">
      <c r="AM16860" s="85" t="s">
        <v>17112</v>
      </c>
      <c r="AN16860" s="83">
        <v>3.5102229</v>
      </c>
      <c r="AO16860" s="84">
        <v>800.20299999999997</v>
      </c>
      <c r="AP16860" s="83">
        <v>6743.7548999999999</v>
      </c>
      <c r="AQ16860" s="83">
        <v>0.78963459000000003</v>
      </c>
      <c r="AR16860" s="83">
        <v>-2.7205881999999999</v>
      </c>
      <c r="AU16860" s="91"/>
      <c r="AW16860" s="89"/>
      <c r="BE16860" s="90"/>
      <c r="BF16860" s="84"/>
      <c r="BG16860" s="84">
        <f t="shared" si="265"/>
        <v>47647.5</v>
      </c>
    </row>
    <row r="16861" spans="39:59">
      <c r="AM16861" s="85" t="s">
        <v>17113</v>
      </c>
      <c r="AN16861" s="83">
        <v>3.5102083999999998</v>
      </c>
      <c r="AO16861" s="84">
        <v>800.21825999999999</v>
      </c>
      <c r="AP16861" s="83">
        <v>6744.1553000000004</v>
      </c>
      <c r="AQ16861" s="83">
        <v>0.78964089999999998</v>
      </c>
      <c r="AR16861" s="83">
        <v>-2.7205675</v>
      </c>
      <c r="AU16861" s="91"/>
      <c r="AW16861" s="89"/>
      <c r="BE16861" s="90"/>
      <c r="BF16861" s="84"/>
      <c r="BG16861" s="84">
        <f t="shared" si="265"/>
        <v>47648</v>
      </c>
    </row>
    <row r="16862" spans="39:59">
      <c r="AM16862" s="85" t="s">
        <v>17114</v>
      </c>
      <c r="AN16862" s="83">
        <v>3.5102749000000002</v>
      </c>
      <c r="AO16862" s="84">
        <v>800.15734999999995</v>
      </c>
      <c r="AP16862" s="83">
        <v>6744.5551999999998</v>
      </c>
      <c r="AQ16862" s="83">
        <v>0.78964460000000003</v>
      </c>
      <c r="AR16862" s="83">
        <v>-2.7206304000000001</v>
      </c>
      <c r="AU16862" s="91"/>
      <c r="AW16862" s="89"/>
      <c r="BE16862" s="90"/>
      <c r="BF16862" s="84"/>
      <c r="BG16862" s="84">
        <f t="shared" si="265"/>
        <v>47648.5</v>
      </c>
    </row>
    <row r="16863" spans="39:59">
      <c r="AM16863" s="85" t="s">
        <v>17115</v>
      </c>
      <c r="AN16863" s="83">
        <v>3.5102587000000001</v>
      </c>
      <c r="AO16863" s="84">
        <v>800.37054000000001</v>
      </c>
      <c r="AP16863" s="83">
        <v>6744.9551000000001</v>
      </c>
      <c r="AQ16863" s="83">
        <v>0.78964626999999998</v>
      </c>
      <c r="AR16863" s="83">
        <v>-2.7206125000000001</v>
      </c>
      <c r="AU16863" s="91"/>
      <c r="AW16863" s="89"/>
      <c r="BE16863" s="90"/>
      <c r="BF16863" s="84"/>
      <c r="BG16863" s="84">
        <f t="shared" si="265"/>
        <v>47649</v>
      </c>
    </row>
    <row r="16864" spans="39:59">
      <c r="AM16864" s="85" t="s">
        <v>17116</v>
      </c>
      <c r="AN16864" s="83">
        <v>3.5103238000000001</v>
      </c>
      <c r="AO16864" s="84">
        <v>800.005</v>
      </c>
      <c r="AP16864" s="83">
        <v>6745.3554999999997</v>
      </c>
      <c r="AQ16864" s="83">
        <v>0.78964966999999997</v>
      </c>
      <c r="AR16864" s="83">
        <v>-2.7206739999999998</v>
      </c>
      <c r="AU16864" s="91"/>
      <c r="AW16864" s="89"/>
      <c r="BE16864" s="90"/>
      <c r="BF16864" s="84"/>
      <c r="BG16864" s="84">
        <f t="shared" si="265"/>
        <v>47649.5</v>
      </c>
    </row>
    <row r="16865" spans="39:59">
      <c r="AM16865" s="85" t="s">
        <v>17117</v>
      </c>
      <c r="AN16865" s="83">
        <v>3.5101933000000001</v>
      </c>
      <c r="AO16865" s="84">
        <v>800.05071999999996</v>
      </c>
      <c r="AP16865" s="83">
        <v>6745.7554</v>
      </c>
      <c r="AQ16865" s="83">
        <v>0.78964508</v>
      </c>
      <c r="AR16865" s="83">
        <v>-2.7205482000000001</v>
      </c>
      <c r="AU16865" s="91"/>
      <c r="AW16865" s="89"/>
      <c r="BE16865" s="90"/>
      <c r="BF16865" s="84"/>
      <c r="BG16865" s="84">
        <f t="shared" si="265"/>
        <v>47650</v>
      </c>
    </row>
    <row r="16866" spans="39:59">
      <c r="AM16866" s="85" t="s">
        <v>17118</v>
      </c>
      <c r="AN16866" s="83">
        <v>3.5101165999999999</v>
      </c>
      <c r="AO16866" s="84">
        <v>800.17255</v>
      </c>
      <c r="AP16866" s="83">
        <v>6746.1553000000004</v>
      </c>
      <c r="AQ16866" s="83">
        <v>0.78963709000000004</v>
      </c>
      <c r="AR16866" s="83">
        <v>-2.7204795000000002</v>
      </c>
      <c r="AU16866" s="91"/>
      <c r="AW16866" s="89"/>
      <c r="BE16866" s="90"/>
      <c r="BF16866" s="84"/>
      <c r="BG16866" s="84">
        <f t="shared" si="265"/>
        <v>47650.5</v>
      </c>
    </row>
    <row r="16867" spans="39:59">
      <c r="AM16867" s="85" t="s">
        <v>17119</v>
      </c>
      <c r="AN16867" s="83">
        <v>3.5100226000000001</v>
      </c>
      <c r="AO16867" s="84">
        <v>800.21825999999999</v>
      </c>
      <c r="AP16867" s="83">
        <v>6746.5556999999999</v>
      </c>
      <c r="AQ16867" s="83">
        <v>0.78962516999999999</v>
      </c>
      <c r="AR16867" s="83">
        <v>-2.7203974999999998</v>
      </c>
      <c r="AU16867" s="91"/>
      <c r="AW16867" s="89"/>
      <c r="BE16867" s="90"/>
      <c r="BF16867" s="84"/>
      <c r="BG16867" s="84">
        <f t="shared" si="265"/>
        <v>47651</v>
      </c>
    </row>
    <row r="16868" spans="39:59">
      <c r="AM16868" s="85" t="s">
        <v>17120</v>
      </c>
      <c r="AN16868" s="83">
        <v>3.5098267000000001</v>
      </c>
      <c r="AO16868" s="84">
        <v>800.15734999999995</v>
      </c>
      <c r="AP16868" s="83">
        <v>6746.9556000000002</v>
      </c>
      <c r="AQ16868" s="83">
        <v>0.78961950999999997</v>
      </c>
      <c r="AR16868" s="83">
        <v>-2.7202071999999999</v>
      </c>
      <c r="AU16868" s="91"/>
      <c r="AW16868" s="89"/>
      <c r="BE16868" s="90"/>
      <c r="BF16868" s="84"/>
      <c r="BG16868" s="84">
        <f t="shared" si="265"/>
        <v>47651.5</v>
      </c>
    </row>
    <row r="16869" spans="39:59">
      <c r="AM16869" s="85" t="s">
        <v>17121</v>
      </c>
      <c r="AN16869" s="83">
        <v>3.5099876000000001</v>
      </c>
      <c r="AO16869" s="84">
        <v>800.05065999999999</v>
      </c>
      <c r="AP16869" s="83">
        <v>6747.3554999999997</v>
      </c>
      <c r="AQ16869" s="83">
        <v>0.78962398</v>
      </c>
      <c r="AR16869" s="83">
        <v>-2.7203636000000002</v>
      </c>
      <c r="AU16869" s="91"/>
      <c r="AW16869" s="89"/>
      <c r="BE16869" s="90"/>
      <c r="BF16869" s="84"/>
      <c r="BG16869" s="84">
        <f t="shared" si="265"/>
        <v>47652</v>
      </c>
    </row>
    <row r="16870" spans="39:59">
      <c r="AM16870" s="85" t="s">
        <v>17122</v>
      </c>
      <c r="AN16870" s="83">
        <v>3.5101146999999999</v>
      </c>
      <c r="AO16870" s="84">
        <v>799.92882999999995</v>
      </c>
      <c r="AP16870" s="83">
        <v>6747.7554</v>
      </c>
      <c r="AQ16870" s="83">
        <v>0.78963011999999999</v>
      </c>
      <c r="AR16870" s="83">
        <v>-2.7204845</v>
      </c>
      <c r="AU16870" s="91"/>
      <c r="AW16870" s="89"/>
      <c r="BE16870" s="90"/>
      <c r="BF16870" s="84"/>
      <c r="BG16870" s="84">
        <f t="shared" si="265"/>
        <v>47652.5</v>
      </c>
    </row>
    <row r="16871" spans="39:59">
      <c r="AM16871" s="85" t="s">
        <v>17123</v>
      </c>
      <c r="AN16871" s="83">
        <v>3.5102806000000002</v>
      </c>
      <c r="AO16871" s="84">
        <v>800.21825999999999</v>
      </c>
      <c r="AP16871" s="83">
        <v>6748.1558000000005</v>
      </c>
      <c r="AQ16871" s="83">
        <v>0.78963846000000004</v>
      </c>
      <c r="AR16871" s="83">
        <v>-2.7206421000000001</v>
      </c>
      <c r="AU16871" s="91"/>
      <c r="AW16871" s="89"/>
      <c r="BE16871" s="90"/>
      <c r="BF16871" s="84"/>
      <c r="BG16871" s="84">
        <f t="shared" si="265"/>
        <v>47653</v>
      </c>
    </row>
    <row r="16872" spans="39:59">
      <c r="AM16872" s="85" t="s">
        <v>17124</v>
      </c>
      <c r="AN16872" s="83">
        <v>3.510386</v>
      </c>
      <c r="AO16872" s="84">
        <v>800.23346000000004</v>
      </c>
      <c r="AP16872" s="83">
        <v>6748.5556999999999</v>
      </c>
      <c r="AQ16872" s="83">
        <v>0.78965419999999997</v>
      </c>
      <c r="AR16872" s="83">
        <v>-2.7207317</v>
      </c>
      <c r="AU16872" s="91"/>
      <c r="AW16872" s="89"/>
      <c r="BE16872" s="90"/>
      <c r="BF16872" s="84"/>
      <c r="BG16872" s="84">
        <f t="shared" si="265"/>
        <v>47653.5</v>
      </c>
    </row>
    <row r="16873" spans="39:59">
      <c r="AM16873" s="85" t="s">
        <v>17125</v>
      </c>
      <c r="AN16873" s="83">
        <v>3.5104275</v>
      </c>
      <c r="AO16873" s="84">
        <v>800.005</v>
      </c>
      <c r="AP16873" s="83">
        <v>6748.9556000000002</v>
      </c>
      <c r="AQ16873" s="83">
        <v>0.78967065000000003</v>
      </c>
      <c r="AR16873" s="83">
        <v>-2.7207568000000002</v>
      </c>
      <c r="AU16873" s="91"/>
      <c r="AW16873" s="89"/>
      <c r="BE16873" s="90"/>
      <c r="BF16873" s="84"/>
      <c r="BG16873" s="84">
        <f t="shared" si="265"/>
        <v>47654</v>
      </c>
    </row>
    <row r="16874" spans="39:59">
      <c r="AM16874" s="85" t="s">
        <v>17126</v>
      </c>
      <c r="AN16874" s="83">
        <v>3.5104451000000001</v>
      </c>
      <c r="AO16874" s="84">
        <v>800.20299999999997</v>
      </c>
      <c r="AP16874" s="83">
        <v>6749.3559999999998</v>
      </c>
      <c r="AQ16874" s="83">
        <v>0.78967494000000005</v>
      </c>
      <c r="AR16874" s="83">
        <v>-2.7207701000000002</v>
      </c>
      <c r="AU16874" s="91"/>
      <c r="AW16874" s="89"/>
      <c r="BE16874" s="90"/>
      <c r="BF16874" s="84"/>
      <c r="BG16874" s="84">
        <f t="shared" si="265"/>
        <v>47654.5</v>
      </c>
    </row>
    <row r="16875" spans="39:59">
      <c r="AM16875" s="85" t="s">
        <v>17127</v>
      </c>
      <c r="AN16875" s="83">
        <v>3.5105376000000001</v>
      </c>
      <c r="AO16875" s="84">
        <v>800.03552000000002</v>
      </c>
      <c r="AP16875" s="83">
        <v>6749.7559000000001</v>
      </c>
      <c r="AQ16875" s="83">
        <v>0.78968340000000004</v>
      </c>
      <c r="AR16875" s="83">
        <v>-2.7208543000000001</v>
      </c>
      <c r="AU16875" s="91"/>
      <c r="AW16875" s="89"/>
      <c r="BE16875" s="90"/>
      <c r="BF16875" s="84"/>
      <c r="BG16875" s="84">
        <f t="shared" si="265"/>
        <v>47655</v>
      </c>
    </row>
    <row r="16876" spans="39:59">
      <c r="AM16876" s="85" t="s">
        <v>17128</v>
      </c>
      <c r="AN16876" s="83">
        <v>3.5105333000000001</v>
      </c>
      <c r="AO16876" s="84">
        <v>800.05071999999996</v>
      </c>
      <c r="AP16876" s="83">
        <v>6750.1558000000005</v>
      </c>
      <c r="AQ16876" s="83">
        <v>0.78968530999999997</v>
      </c>
      <c r="AR16876" s="83">
        <v>-2.7208481</v>
      </c>
      <c r="AU16876" s="91"/>
      <c r="AW16876" s="89"/>
      <c r="BE16876" s="90"/>
      <c r="BF16876" s="84"/>
      <c r="BG16876" s="84">
        <f t="shared" si="265"/>
        <v>47655.5</v>
      </c>
    </row>
    <row r="16877" spans="39:59">
      <c r="AM16877" s="85" t="s">
        <v>17129</v>
      </c>
      <c r="AN16877" s="83">
        <v>3.5105952999999999</v>
      </c>
      <c r="AO16877" s="84">
        <v>800.09644000000003</v>
      </c>
      <c r="AP16877" s="83">
        <v>6750.5562</v>
      </c>
      <c r="AQ16877" s="83">
        <v>0.78968846999999998</v>
      </c>
      <c r="AR16877" s="83">
        <v>-2.720907</v>
      </c>
      <c r="AU16877" s="91"/>
      <c r="AW16877" s="89"/>
      <c r="BE16877" s="90"/>
      <c r="BF16877" s="84"/>
      <c r="BG16877" s="84">
        <f t="shared" si="265"/>
        <v>47656</v>
      </c>
    </row>
    <row r="16878" spans="39:59">
      <c r="AM16878" s="85" t="s">
        <v>17130</v>
      </c>
      <c r="AN16878" s="83">
        <v>3.5105702999999999</v>
      </c>
      <c r="AO16878" s="84">
        <v>799.98974999999996</v>
      </c>
      <c r="AP16878" s="83">
        <v>6750.9561000000003</v>
      </c>
      <c r="AQ16878" s="83">
        <v>0.78969025999999998</v>
      </c>
      <c r="AR16878" s="83">
        <v>-2.7208800000000002</v>
      </c>
      <c r="AU16878" s="91"/>
      <c r="AW16878" s="89"/>
      <c r="BE16878" s="90"/>
      <c r="BF16878" s="84"/>
      <c r="BG16878" s="84">
        <f t="shared" si="265"/>
        <v>47656.5</v>
      </c>
    </row>
    <row r="16879" spans="39:59">
      <c r="AM16879" s="85" t="s">
        <v>17131</v>
      </c>
      <c r="AN16879" s="83">
        <v>3.5105457000000002</v>
      </c>
      <c r="AO16879" s="84">
        <v>799.95929000000001</v>
      </c>
      <c r="AP16879" s="83">
        <v>6751.3559999999998</v>
      </c>
      <c r="AQ16879" s="83">
        <v>0.78968780999999999</v>
      </c>
      <c r="AR16879" s="83">
        <v>-2.7208578999999999</v>
      </c>
      <c r="AU16879" s="91"/>
      <c r="AW16879" s="89"/>
      <c r="BE16879" s="90"/>
      <c r="BF16879" s="84"/>
      <c r="BG16879" s="84">
        <f t="shared" si="265"/>
        <v>47657</v>
      </c>
    </row>
    <row r="16880" spans="39:59">
      <c r="AM16880" s="85" t="s">
        <v>17132</v>
      </c>
      <c r="AN16880" s="83">
        <v>3.5105971999999999</v>
      </c>
      <c r="AO16880" s="84">
        <v>800.06592000000001</v>
      </c>
      <c r="AP16880" s="83">
        <v>6751.7563</v>
      </c>
      <c r="AQ16880" s="83">
        <v>0.78969144999999996</v>
      </c>
      <c r="AR16880" s="83">
        <v>-2.7209058000000002</v>
      </c>
      <c r="AU16880" s="91"/>
      <c r="AW16880" s="89"/>
      <c r="BE16880" s="90"/>
      <c r="BF16880" s="84"/>
      <c r="BG16880" s="84">
        <f t="shared" si="265"/>
        <v>47657.5</v>
      </c>
    </row>
    <row r="16881" spans="39:59">
      <c r="AM16881" s="85" t="s">
        <v>17133</v>
      </c>
      <c r="AN16881" s="83">
        <v>3.5104560999999999</v>
      </c>
      <c r="AO16881" s="84">
        <v>800.18773999999996</v>
      </c>
      <c r="AP16881" s="83">
        <v>6752.1562999999996</v>
      </c>
      <c r="AQ16881" s="83">
        <v>0.78968930000000004</v>
      </c>
      <c r="AR16881" s="83">
        <v>-2.7207667999999998</v>
      </c>
      <c r="AU16881" s="91"/>
      <c r="AW16881" s="89"/>
      <c r="BE16881" s="90"/>
      <c r="BF16881" s="84"/>
      <c r="BG16881" s="84">
        <f t="shared" si="265"/>
        <v>47658</v>
      </c>
    </row>
    <row r="16882" spans="39:59">
      <c r="AM16882" s="85" t="s">
        <v>17134</v>
      </c>
      <c r="AN16882" s="83">
        <v>3.5102812999999999</v>
      </c>
      <c r="AO16882" s="84">
        <v>800.05065999999999</v>
      </c>
      <c r="AP16882" s="83">
        <v>6752.5562</v>
      </c>
      <c r="AQ16882" s="83">
        <v>0.78968841000000001</v>
      </c>
      <c r="AR16882" s="83">
        <v>-2.720593</v>
      </c>
      <c r="AU16882" s="91"/>
      <c r="AW16882" s="89"/>
      <c r="BE16882" s="90"/>
      <c r="BF16882" s="84"/>
      <c r="BG16882" s="84">
        <f t="shared" si="265"/>
        <v>47658.5</v>
      </c>
    </row>
    <row r="16883" spans="39:59">
      <c r="AM16883" s="85" t="s">
        <v>17135</v>
      </c>
      <c r="AN16883" s="83">
        <v>3.5100557999999999</v>
      </c>
      <c r="AO16883" s="84">
        <v>800.09636999999998</v>
      </c>
      <c r="AP16883" s="83">
        <v>6752.9565000000002</v>
      </c>
      <c r="AQ16883" s="83">
        <v>0.78967911000000002</v>
      </c>
      <c r="AR16883" s="83">
        <v>-2.7203767000000001</v>
      </c>
      <c r="AU16883" s="91"/>
      <c r="AW16883" s="89"/>
      <c r="BE16883" s="90"/>
      <c r="BF16883" s="84"/>
      <c r="BG16883" s="84">
        <f t="shared" si="265"/>
        <v>47659</v>
      </c>
    </row>
    <row r="16884" spans="39:59">
      <c r="AM16884" s="85" t="s">
        <v>17136</v>
      </c>
      <c r="AN16884" s="83">
        <v>3.5101726000000002</v>
      </c>
      <c r="AO16884" s="84">
        <v>800.08118000000002</v>
      </c>
      <c r="AP16884" s="83">
        <v>6753.3563999999997</v>
      </c>
      <c r="AQ16884" s="83">
        <v>0.78968400000000005</v>
      </c>
      <c r="AR16884" s="83">
        <v>-2.7204885000000001</v>
      </c>
      <c r="AU16884" s="91"/>
      <c r="AW16884" s="89"/>
      <c r="BE16884" s="90"/>
      <c r="BF16884" s="84"/>
      <c r="BG16884" s="84">
        <f t="shared" si="265"/>
        <v>47659.5</v>
      </c>
    </row>
    <row r="16885" spans="39:59">
      <c r="AM16885" s="85" t="s">
        <v>17137</v>
      </c>
      <c r="AN16885" s="83">
        <v>3.5104169999999999</v>
      </c>
      <c r="AO16885" s="84">
        <v>800.14209000000005</v>
      </c>
      <c r="AP16885" s="83">
        <v>6753.7563</v>
      </c>
      <c r="AQ16885" s="83">
        <v>0.78969001999999999</v>
      </c>
      <c r="AR16885" s="83">
        <v>-2.7207270000000001</v>
      </c>
      <c r="AU16885" s="91"/>
      <c r="AW16885" s="89"/>
      <c r="BE16885" s="90"/>
      <c r="BF16885" s="84"/>
      <c r="BG16885" s="84">
        <f t="shared" si="265"/>
        <v>47660</v>
      </c>
    </row>
    <row r="16886" spans="39:59">
      <c r="AM16886" s="85" t="s">
        <v>17138</v>
      </c>
      <c r="AN16886" s="83">
        <v>3.5104791999999998</v>
      </c>
      <c r="AO16886" s="84">
        <v>800.03545999999994</v>
      </c>
      <c r="AP16886" s="83">
        <v>6754.1566999999995</v>
      </c>
      <c r="AQ16886" s="83">
        <v>0.78970331000000005</v>
      </c>
      <c r="AR16886" s="83">
        <v>-2.7207758000000002</v>
      </c>
      <c r="AU16886" s="91"/>
      <c r="AW16886" s="89"/>
      <c r="BE16886" s="90"/>
      <c r="BF16886" s="84"/>
      <c r="BG16886" s="84">
        <f t="shared" si="265"/>
        <v>47660.5</v>
      </c>
    </row>
    <row r="16887" spans="39:59">
      <c r="AM16887" s="85" t="s">
        <v>17139</v>
      </c>
      <c r="AN16887" s="83">
        <v>3.5105691000000001</v>
      </c>
      <c r="AO16887" s="84">
        <v>799.98974999999996</v>
      </c>
      <c r="AP16887" s="83">
        <v>6754.5565999999999</v>
      </c>
      <c r="AQ16887" s="83">
        <v>0.78970832000000002</v>
      </c>
      <c r="AR16887" s="83">
        <v>-2.7208606999999998</v>
      </c>
      <c r="AU16887" s="91"/>
      <c r="AW16887" s="89"/>
      <c r="BE16887" s="90"/>
      <c r="BF16887" s="84"/>
      <c r="BG16887" s="84">
        <f t="shared" si="265"/>
        <v>47661</v>
      </c>
    </row>
    <row r="16888" spans="39:59">
      <c r="AM16888" s="85" t="s">
        <v>17140</v>
      </c>
      <c r="AN16888" s="83">
        <v>3.5105730999999998</v>
      </c>
      <c r="AO16888" s="84">
        <v>800.03545999999994</v>
      </c>
      <c r="AP16888" s="83">
        <v>6754.9565000000002</v>
      </c>
      <c r="AQ16888" s="83">
        <v>0.78970695000000002</v>
      </c>
      <c r="AR16888" s="83">
        <v>-2.7208662000000001</v>
      </c>
      <c r="AU16888" s="91"/>
      <c r="AW16888" s="89"/>
      <c r="BE16888" s="90"/>
      <c r="BF16888" s="84"/>
      <c r="BG16888" s="84">
        <f t="shared" si="265"/>
        <v>47661.5</v>
      </c>
    </row>
    <row r="16889" spans="39:59">
      <c r="AM16889" s="85" t="s">
        <v>17141</v>
      </c>
      <c r="AN16889" s="83">
        <v>3.5106449</v>
      </c>
      <c r="AO16889" s="84">
        <v>800.08118000000002</v>
      </c>
      <c r="AP16889" s="83">
        <v>6755.3568999999998</v>
      </c>
      <c r="AQ16889" s="83">
        <v>0.78971033999999996</v>
      </c>
      <c r="AR16889" s="83">
        <v>-2.7209346000000001</v>
      </c>
      <c r="AU16889" s="91"/>
      <c r="AW16889" s="89"/>
      <c r="BE16889" s="90"/>
      <c r="BF16889" s="84"/>
      <c r="BG16889" s="84">
        <f t="shared" si="265"/>
        <v>47662</v>
      </c>
    </row>
    <row r="16890" spans="39:59">
      <c r="AM16890" s="85" t="s">
        <v>17142</v>
      </c>
      <c r="AN16890" s="83">
        <v>3.5106297</v>
      </c>
      <c r="AO16890" s="84">
        <v>800.12689</v>
      </c>
      <c r="AP16890" s="83">
        <v>6755.7568000000001</v>
      </c>
      <c r="AQ16890" s="83">
        <v>0.78971279000000005</v>
      </c>
      <c r="AR16890" s="83">
        <v>-2.720917</v>
      </c>
      <c r="AU16890" s="91"/>
      <c r="AW16890" s="89"/>
      <c r="BE16890" s="90"/>
      <c r="BF16890" s="84"/>
      <c r="BG16890" s="84">
        <f t="shared" si="265"/>
        <v>47662.5</v>
      </c>
    </row>
    <row r="16891" spans="39:59">
      <c r="AM16891" s="85" t="s">
        <v>17143</v>
      </c>
      <c r="AN16891" s="83">
        <v>3.5106997</v>
      </c>
      <c r="AO16891" s="84">
        <v>800.09636999999998</v>
      </c>
      <c r="AP16891" s="83">
        <v>6756.1566999999995</v>
      </c>
      <c r="AQ16891" s="83">
        <v>0.78971738000000002</v>
      </c>
      <c r="AR16891" s="83">
        <v>-2.7209823000000002</v>
      </c>
      <c r="AU16891" s="91"/>
      <c r="AW16891" s="89"/>
      <c r="BE16891" s="90"/>
      <c r="BF16891" s="84"/>
      <c r="BG16891" s="84">
        <f t="shared" si="265"/>
        <v>47663</v>
      </c>
    </row>
    <row r="16892" spans="39:59">
      <c r="AM16892" s="85" t="s">
        <v>17144</v>
      </c>
      <c r="AN16892" s="83">
        <v>3.510608</v>
      </c>
      <c r="AO16892" s="84">
        <v>800.09636999999998</v>
      </c>
      <c r="AP16892" s="83">
        <v>6756.5571</v>
      </c>
      <c r="AQ16892" s="83">
        <v>0.78972310000000001</v>
      </c>
      <c r="AR16892" s="83">
        <v>-2.7208847999999999</v>
      </c>
      <c r="AU16892" s="91"/>
      <c r="AW16892" s="89"/>
      <c r="BE16892" s="90"/>
      <c r="BF16892" s="84"/>
      <c r="BG16892" s="84">
        <f t="shared" si="265"/>
        <v>47663.5</v>
      </c>
    </row>
    <row r="16893" spans="39:59">
      <c r="AM16893" s="85" t="s">
        <v>17145</v>
      </c>
      <c r="AN16893" s="83">
        <v>3.5106424999999999</v>
      </c>
      <c r="AO16893" s="84">
        <v>800.005</v>
      </c>
      <c r="AP16893" s="83">
        <v>6756.9570000000003</v>
      </c>
      <c r="AQ16893" s="83">
        <v>0.78973097000000003</v>
      </c>
      <c r="AR16893" s="83">
        <v>-2.7209115000000001</v>
      </c>
      <c r="AU16893" s="91"/>
      <c r="AW16893" s="89"/>
      <c r="BE16893" s="90"/>
      <c r="BF16893" s="84"/>
      <c r="BG16893" s="84">
        <f t="shared" si="265"/>
        <v>47664</v>
      </c>
    </row>
    <row r="16894" spans="39:59">
      <c r="AM16894" s="85" t="s">
        <v>17146</v>
      </c>
      <c r="AN16894" s="83">
        <v>3.5106291999999999</v>
      </c>
      <c r="AO16894" s="84">
        <v>800.32488999999998</v>
      </c>
      <c r="AP16894" s="83">
        <v>6757.3568999999998</v>
      </c>
      <c r="AQ16894" s="83">
        <v>0.78972876000000003</v>
      </c>
      <c r="AR16894" s="83">
        <v>-2.7209004999999999</v>
      </c>
      <c r="AU16894" s="91"/>
      <c r="AW16894" s="89"/>
      <c r="BE16894" s="90"/>
      <c r="BF16894" s="84"/>
      <c r="BG16894" s="84">
        <f t="shared" si="265"/>
        <v>47664.5</v>
      </c>
    </row>
    <row r="16895" spans="39:59">
      <c r="AM16895" s="85" t="s">
        <v>17147</v>
      </c>
      <c r="AN16895" s="83">
        <v>3.5105051999999999</v>
      </c>
      <c r="AO16895" s="84">
        <v>800.03552000000002</v>
      </c>
      <c r="AP16895" s="83">
        <v>6757.7573000000002</v>
      </c>
      <c r="AQ16895" s="83">
        <v>0.78973638999999995</v>
      </c>
      <c r="AR16895" s="83">
        <v>-2.7207686999999998</v>
      </c>
      <c r="AU16895" s="91"/>
      <c r="AW16895" s="89"/>
      <c r="BE16895" s="90"/>
      <c r="BF16895" s="84"/>
      <c r="BG16895" s="84">
        <f t="shared" si="265"/>
        <v>47665</v>
      </c>
    </row>
    <row r="16896" spans="39:59">
      <c r="AM16896" s="85" t="s">
        <v>17148</v>
      </c>
      <c r="AN16896" s="83">
        <v>3.5105721999999999</v>
      </c>
      <c r="AO16896" s="84">
        <v>799.97448999999995</v>
      </c>
      <c r="AP16896" s="83">
        <v>6758.1571999999996</v>
      </c>
      <c r="AQ16896" s="83">
        <v>0.78973698999999997</v>
      </c>
      <c r="AR16896" s="83">
        <v>-2.7208351999999998</v>
      </c>
      <c r="AU16896" s="91"/>
      <c r="AW16896" s="89"/>
      <c r="BE16896" s="90"/>
      <c r="BF16896" s="84"/>
      <c r="BG16896" s="84">
        <f t="shared" si="265"/>
        <v>47665.5</v>
      </c>
    </row>
    <row r="16897" spans="39:59">
      <c r="AM16897" s="85" t="s">
        <v>17149</v>
      </c>
      <c r="AN16897" s="83">
        <v>3.5107474000000001</v>
      </c>
      <c r="AO16897" s="84">
        <v>800.18773999999996</v>
      </c>
      <c r="AP16897" s="83">
        <v>6758.5571</v>
      </c>
      <c r="AQ16897" s="83">
        <v>0.78974401999999999</v>
      </c>
      <c r="AR16897" s="83">
        <v>-2.7210033</v>
      </c>
      <c r="AU16897" s="91"/>
      <c r="AW16897" s="89"/>
      <c r="BE16897" s="90"/>
      <c r="BF16897" s="84"/>
      <c r="BG16897" s="84">
        <f t="shared" si="265"/>
        <v>47666</v>
      </c>
    </row>
    <row r="16898" spans="39:59">
      <c r="AM16898" s="85" t="s">
        <v>17150</v>
      </c>
      <c r="AN16898" s="83">
        <v>3.5108332999999998</v>
      </c>
      <c r="AO16898" s="84">
        <v>800.15734999999995</v>
      </c>
      <c r="AP16898" s="83">
        <v>6758.9575000000004</v>
      </c>
      <c r="AQ16898" s="83">
        <v>0.78975600000000001</v>
      </c>
      <c r="AR16898" s="83">
        <v>-2.7210771999999999</v>
      </c>
      <c r="AU16898" s="91"/>
      <c r="AW16898" s="89"/>
      <c r="BE16898" s="90"/>
      <c r="BF16898" s="84"/>
      <c r="BG16898" s="84">
        <f t="shared" si="265"/>
        <v>47666.5</v>
      </c>
    </row>
    <row r="16899" spans="39:59">
      <c r="AM16899" s="85" t="s">
        <v>17151</v>
      </c>
      <c r="AN16899" s="83">
        <v>3.5108736</v>
      </c>
      <c r="AO16899" s="84">
        <v>800.12683000000004</v>
      </c>
      <c r="AP16899" s="83">
        <v>6759.3573999999999</v>
      </c>
      <c r="AQ16899" s="83">
        <v>0.78976469999999999</v>
      </c>
      <c r="AR16899" s="83">
        <v>-2.7211088999999999</v>
      </c>
      <c r="AU16899" s="91"/>
      <c r="AW16899" s="89"/>
      <c r="BE16899" s="90"/>
      <c r="BF16899" s="84"/>
      <c r="BG16899" s="84">
        <f t="shared" si="265"/>
        <v>47667</v>
      </c>
    </row>
    <row r="16900" spans="39:59">
      <c r="AM16900" s="85" t="s">
        <v>17152</v>
      </c>
      <c r="AN16900" s="83">
        <v>3.5109446000000002</v>
      </c>
      <c r="AO16900" s="84">
        <v>800.09636999999998</v>
      </c>
      <c r="AP16900" s="83">
        <v>6759.7573000000002</v>
      </c>
      <c r="AQ16900" s="83">
        <v>0.78976911000000005</v>
      </c>
      <c r="AR16900" s="83">
        <v>-2.7211753999999999</v>
      </c>
      <c r="AU16900" s="91"/>
      <c r="AW16900" s="89"/>
      <c r="BE16900" s="90"/>
      <c r="BF16900" s="84"/>
      <c r="BG16900" s="84">
        <f t="shared" si="265"/>
        <v>47667.5</v>
      </c>
    </row>
    <row r="16901" spans="39:59">
      <c r="AM16901" s="85" t="s">
        <v>17153</v>
      </c>
      <c r="AN16901" s="83">
        <v>3.5109024</v>
      </c>
      <c r="AO16901" s="84">
        <v>800.26391999999998</v>
      </c>
      <c r="AP16901" s="83">
        <v>6760.1576999999997</v>
      </c>
      <c r="AQ16901" s="83">
        <v>0.78977394000000001</v>
      </c>
      <c r="AR16901" s="83">
        <v>-2.7211284999999998</v>
      </c>
      <c r="AU16901" s="91"/>
      <c r="AW16901" s="89"/>
      <c r="BE16901" s="90"/>
      <c r="BF16901" s="84"/>
      <c r="BG16901" s="84">
        <f t="shared" ref="BG16901:BG16964" si="266">BG16900+0.5</f>
        <v>47668</v>
      </c>
    </row>
    <row r="16902" spans="39:59">
      <c r="AM16902" s="85" t="s">
        <v>17154</v>
      </c>
      <c r="AN16902" s="83">
        <v>3.5107710000000001</v>
      </c>
      <c r="AO16902" s="84">
        <v>800.15728999999999</v>
      </c>
      <c r="AP16902" s="83">
        <v>6760.5576000000001</v>
      </c>
      <c r="AQ16902" s="83">
        <v>0.78977090000000005</v>
      </c>
      <c r="AR16902" s="83">
        <v>-2.7210002000000002</v>
      </c>
      <c r="AU16902" s="91"/>
      <c r="AW16902" s="89"/>
      <c r="BE16902" s="90"/>
      <c r="BF16902" s="84"/>
      <c r="BG16902" s="84">
        <f t="shared" si="266"/>
        <v>47668.5</v>
      </c>
    </row>
    <row r="16903" spans="39:59">
      <c r="AM16903" s="85" t="s">
        <v>17155</v>
      </c>
      <c r="AN16903" s="83">
        <v>3.5107602999999998</v>
      </c>
      <c r="AO16903" s="84">
        <v>800.21825999999999</v>
      </c>
      <c r="AP16903" s="83">
        <v>6760.9575000000004</v>
      </c>
      <c r="AQ16903" s="83">
        <v>0.78976612999999996</v>
      </c>
      <c r="AR16903" s="83">
        <v>-2.7209941999999998</v>
      </c>
      <c r="AU16903" s="91"/>
      <c r="AW16903" s="89"/>
      <c r="BE16903" s="90"/>
      <c r="BF16903" s="84"/>
      <c r="BG16903" s="84">
        <f t="shared" si="266"/>
        <v>47669</v>
      </c>
    </row>
    <row r="16904" spans="39:59">
      <c r="AM16904" s="85" t="s">
        <v>17156</v>
      </c>
      <c r="AN16904" s="83">
        <v>3.510643</v>
      </c>
      <c r="AO16904" s="84">
        <v>800.20306000000005</v>
      </c>
      <c r="AP16904" s="83">
        <v>6761.3579</v>
      </c>
      <c r="AQ16904" s="83">
        <v>0.78976946999999997</v>
      </c>
      <c r="AR16904" s="83">
        <v>-2.7208736</v>
      </c>
      <c r="AU16904" s="91"/>
      <c r="AW16904" s="89"/>
      <c r="BE16904" s="90"/>
      <c r="BF16904" s="84"/>
      <c r="BG16904" s="84">
        <f t="shared" si="266"/>
        <v>47669.5</v>
      </c>
    </row>
    <row r="16905" spans="39:59">
      <c r="AM16905" s="85" t="s">
        <v>17157</v>
      </c>
      <c r="AN16905" s="83">
        <v>3.5105249999999999</v>
      </c>
      <c r="AO16905" s="84">
        <v>800.32488999999998</v>
      </c>
      <c r="AP16905" s="83">
        <v>6761.7578000000003</v>
      </c>
      <c r="AQ16905" s="83">
        <v>0.78976679000000005</v>
      </c>
      <c r="AR16905" s="83">
        <v>-2.7207582000000001</v>
      </c>
      <c r="AU16905" s="91"/>
      <c r="AW16905" s="89"/>
      <c r="BE16905" s="90"/>
      <c r="BF16905" s="84"/>
      <c r="BG16905" s="84">
        <f t="shared" si="266"/>
        <v>47670</v>
      </c>
    </row>
    <row r="16906" spans="39:59">
      <c r="AM16906" s="85" t="s">
        <v>17158</v>
      </c>
      <c r="AN16906" s="83">
        <v>3.5104532000000002</v>
      </c>
      <c r="AO16906" s="84">
        <v>799.92882999999995</v>
      </c>
      <c r="AP16906" s="83">
        <v>6762.1576999999997</v>
      </c>
      <c r="AQ16906" s="83">
        <v>0.78976451999999997</v>
      </c>
      <c r="AR16906" s="83">
        <v>-2.7206888</v>
      </c>
      <c r="AU16906" s="91"/>
      <c r="AW16906" s="89"/>
      <c r="BE16906" s="90"/>
      <c r="BF16906" s="84"/>
      <c r="BG16906" s="84">
        <f t="shared" si="266"/>
        <v>47670.5</v>
      </c>
    </row>
    <row r="16907" spans="39:59">
      <c r="AM16907" s="85" t="s">
        <v>17159</v>
      </c>
      <c r="AN16907" s="83">
        <v>3.5105719999999998</v>
      </c>
      <c r="AO16907" s="84">
        <v>800.18773999999996</v>
      </c>
      <c r="AP16907" s="83">
        <v>6762.5581000000002</v>
      </c>
      <c r="AQ16907" s="83">
        <v>0.78976380999999996</v>
      </c>
      <c r="AR16907" s="83">
        <v>-2.7208082999999998</v>
      </c>
      <c r="AU16907" s="91"/>
      <c r="AW16907" s="89"/>
      <c r="BE16907" s="90"/>
      <c r="BF16907" s="84"/>
      <c r="BG16907" s="84">
        <f t="shared" si="266"/>
        <v>47671</v>
      </c>
    </row>
    <row r="16908" spans="39:59">
      <c r="AM16908" s="85" t="s">
        <v>17160</v>
      </c>
      <c r="AN16908" s="83">
        <v>3.5107322000000001</v>
      </c>
      <c r="AO16908" s="84">
        <v>800.09636999999998</v>
      </c>
      <c r="AP16908" s="83">
        <v>6762.9579999999996</v>
      </c>
      <c r="AQ16908" s="83">
        <v>0.78975856</v>
      </c>
      <c r="AR16908" s="83">
        <v>-2.7209737000000001</v>
      </c>
      <c r="AU16908" s="91"/>
      <c r="AW16908" s="89"/>
      <c r="BE16908" s="90"/>
      <c r="BF16908" s="84"/>
      <c r="BG16908" s="84">
        <f t="shared" si="266"/>
        <v>47671.5</v>
      </c>
    </row>
    <row r="16909" spans="39:59">
      <c r="AM16909" s="85" t="s">
        <v>17161</v>
      </c>
      <c r="AN16909" s="83">
        <v>3.510859</v>
      </c>
      <c r="AO16909" s="84">
        <v>800.06592000000001</v>
      </c>
      <c r="AP16909" s="83">
        <v>6763.3579</v>
      </c>
      <c r="AQ16909" s="83">
        <v>0.78975952000000005</v>
      </c>
      <c r="AR16909" s="83">
        <v>-2.7210993999999999</v>
      </c>
      <c r="AU16909" s="91"/>
      <c r="AW16909" s="89"/>
      <c r="BE16909" s="90"/>
      <c r="BF16909" s="84"/>
      <c r="BG16909" s="84">
        <f t="shared" si="266"/>
        <v>47672</v>
      </c>
    </row>
    <row r="16910" spans="39:59">
      <c r="AM16910" s="85" t="s">
        <v>17162</v>
      </c>
      <c r="AN16910" s="83">
        <v>3.5109271999999998</v>
      </c>
      <c r="AO16910" s="84">
        <v>800.20299999999997</v>
      </c>
      <c r="AP16910" s="83">
        <v>6763.7583000000004</v>
      </c>
      <c r="AQ16910" s="83">
        <v>0.78975945999999997</v>
      </c>
      <c r="AR16910" s="83">
        <v>-2.7211677999999999</v>
      </c>
      <c r="AU16910" s="91"/>
      <c r="AW16910" s="89"/>
      <c r="BE16910" s="90"/>
      <c r="BF16910" s="84"/>
      <c r="BG16910" s="84">
        <f t="shared" si="266"/>
        <v>47672.5</v>
      </c>
    </row>
    <row r="16911" spans="39:59">
      <c r="AM16911" s="85" t="s">
        <v>17163</v>
      </c>
      <c r="AN16911" s="83">
        <v>3.5109130999999998</v>
      </c>
      <c r="AO16911" s="84">
        <v>800.18773999999996</v>
      </c>
      <c r="AP16911" s="83">
        <v>6764.1581999999999</v>
      </c>
      <c r="AQ16911" s="83">
        <v>0.7897594</v>
      </c>
      <c r="AR16911" s="83">
        <v>-2.7211536999999999</v>
      </c>
      <c r="AU16911" s="91"/>
      <c r="AW16911" s="89"/>
      <c r="BE16911" s="90"/>
      <c r="BF16911" s="84"/>
      <c r="BG16911" s="84">
        <f t="shared" si="266"/>
        <v>47673</v>
      </c>
    </row>
    <row r="16912" spans="39:59">
      <c r="AM16912" s="85" t="s">
        <v>17164</v>
      </c>
      <c r="AN16912" s="83">
        <v>3.5108096999999998</v>
      </c>
      <c r="AO16912" s="84">
        <v>799.98974999999996</v>
      </c>
      <c r="AP16912" s="83">
        <v>6764.5581000000002</v>
      </c>
      <c r="AQ16912" s="83">
        <v>0.78975074999999995</v>
      </c>
      <c r="AR16912" s="83">
        <v>-2.7210588000000002</v>
      </c>
      <c r="AU16912" s="91"/>
      <c r="AW16912" s="89"/>
      <c r="BE16912" s="90"/>
      <c r="BF16912" s="84"/>
      <c r="BG16912" s="84">
        <f t="shared" si="266"/>
        <v>47673.5</v>
      </c>
    </row>
    <row r="16913" spans="39:59">
      <c r="AM16913" s="85" t="s">
        <v>17165</v>
      </c>
      <c r="AN16913" s="83">
        <v>3.510726</v>
      </c>
      <c r="AO16913" s="84">
        <v>800.21825999999999</v>
      </c>
      <c r="AP16913" s="83">
        <v>6764.9584999999997</v>
      </c>
      <c r="AQ16913" s="83">
        <v>0.78974306999999999</v>
      </c>
      <c r="AR16913" s="83">
        <v>-2.7209827999999998</v>
      </c>
      <c r="AU16913" s="91"/>
      <c r="AW16913" s="89"/>
      <c r="BE16913" s="90"/>
      <c r="BF16913" s="84"/>
      <c r="BG16913" s="84">
        <f t="shared" si="266"/>
        <v>47674</v>
      </c>
    </row>
    <row r="16914" spans="39:59">
      <c r="AM16914" s="85" t="s">
        <v>17166</v>
      </c>
      <c r="AN16914" s="83">
        <v>3.5107303000000001</v>
      </c>
      <c r="AO16914" s="84">
        <v>800.09636999999998</v>
      </c>
      <c r="AP16914" s="83">
        <v>6765.3584000000001</v>
      </c>
      <c r="AQ16914" s="83">
        <v>0.78973258000000002</v>
      </c>
      <c r="AR16914" s="83">
        <v>-2.7209978000000001</v>
      </c>
      <c r="AU16914" s="91"/>
      <c r="AW16914" s="89"/>
      <c r="BE16914" s="90"/>
      <c r="BF16914" s="84"/>
      <c r="BG16914" s="84">
        <f t="shared" si="266"/>
        <v>47674.5</v>
      </c>
    </row>
    <row r="16915" spans="39:59">
      <c r="AM16915" s="85" t="s">
        <v>17167</v>
      </c>
      <c r="AN16915" s="83">
        <v>3.5105711999999998</v>
      </c>
      <c r="AO16915" s="84">
        <v>800.15734999999995</v>
      </c>
      <c r="AP16915" s="83">
        <v>6765.7583000000004</v>
      </c>
      <c r="AQ16915" s="83">
        <v>0.78972268000000001</v>
      </c>
      <c r="AR16915" s="83">
        <v>-2.7208486000000001</v>
      </c>
      <c r="AU16915" s="91"/>
      <c r="AW16915" s="89"/>
      <c r="BE16915" s="90"/>
      <c r="BF16915" s="84"/>
      <c r="BG16915" s="84">
        <f t="shared" si="266"/>
        <v>47675</v>
      </c>
    </row>
    <row r="16916" spans="39:59">
      <c r="AM16916" s="85" t="s">
        <v>17168</v>
      </c>
      <c r="AN16916" s="83">
        <v>3.5104666</v>
      </c>
      <c r="AO16916" s="84">
        <v>800.18773999999996</v>
      </c>
      <c r="AP16916" s="83">
        <v>6766.1587</v>
      </c>
      <c r="AQ16916" s="83">
        <v>0.78971427999999999</v>
      </c>
      <c r="AR16916" s="83">
        <v>-2.7207522000000002</v>
      </c>
      <c r="AU16916" s="91"/>
      <c r="AW16916" s="89"/>
      <c r="BE16916" s="90"/>
      <c r="BF16916" s="84"/>
      <c r="BG16916" s="84">
        <f t="shared" si="266"/>
        <v>47675.5</v>
      </c>
    </row>
    <row r="16917" spans="39:59">
      <c r="AM16917" s="85" t="s">
        <v>17169</v>
      </c>
      <c r="AN16917" s="83">
        <v>3.5106282000000002</v>
      </c>
      <c r="AO16917" s="84">
        <v>800.12689</v>
      </c>
      <c r="AP16917" s="83">
        <v>6766.5586000000003</v>
      </c>
      <c r="AQ16917" s="83">
        <v>0.78971517000000002</v>
      </c>
      <c r="AR16917" s="83">
        <v>-2.7209132</v>
      </c>
      <c r="AU16917" s="91"/>
      <c r="AW16917" s="89"/>
      <c r="BE16917" s="90"/>
      <c r="BF16917" s="84"/>
      <c r="BG16917" s="84">
        <f t="shared" si="266"/>
        <v>47676</v>
      </c>
    </row>
    <row r="16918" spans="39:59">
      <c r="AM16918" s="85" t="s">
        <v>17170</v>
      </c>
      <c r="AN16918" s="83">
        <v>3.5107849</v>
      </c>
      <c r="AO16918" s="84">
        <v>800.37061000000006</v>
      </c>
      <c r="AP16918" s="83">
        <v>6766.9584999999997</v>
      </c>
      <c r="AQ16918" s="83">
        <v>0.78971773000000001</v>
      </c>
      <c r="AR16918" s="83">
        <v>-2.7210671999999998</v>
      </c>
      <c r="AU16918" s="91"/>
      <c r="AW16918" s="89"/>
      <c r="BE16918" s="90"/>
      <c r="BF16918" s="84"/>
      <c r="BG16918" s="84">
        <f t="shared" si="266"/>
        <v>47676.5</v>
      </c>
    </row>
    <row r="16919" spans="39:59">
      <c r="AM16919" s="85" t="s">
        <v>17171</v>
      </c>
      <c r="AN16919" s="83">
        <v>3.5109053000000001</v>
      </c>
      <c r="AO16919" s="84">
        <v>800.29443000000003</v>
      </c>
      <c r="AP16919" s="83">
        <v>6767.3589000000002</v>
      </c>
      <c r="AQ16919" s="83">
        <v>0.78972160999999996</v>
      </c>
      <c r="AR16919" s="83">
        <v>-2.7211837999999999</v>
      </c>
      <c r="AU16919" s="91"/>
      <c r="AW16919" s="89"/>
      <c r="BE16919" s="90"/>
      <c r="BF16919" s="84"/>
      <c r="BG16919" s="84">
        <f t="shared" si="266"/>
        <v>47677</v>
      </c>
    </row>
    <row r="16920" spans="39:59">
      <c r="AM16920" s="85" t="s">
        <v>17172</v>
      </c>
      <c r="AN16920" s="83">
        <v>3.5109210000000002</v>
      </c>
      <c r="AO16920" s="84">
        <v>800.26391999999998</v>
      </c>
      <c r="AP16920" s="83">
        <v>6767.7587999999996</v>
      </c>
      <c r="AQ16920" s="83">
        <v>0.78972220000000004</v>
      </c>
      <c r="AR16920" s="83">
        <v>-2.7211987999999998</v>
      </c>
      <c r="AU16920" s="91"/>
      <c r="AW16920" s="89"/>
      <c r="BE16920" s="90"/>
      <c r="BF16920" s="84"/>
      <c r="BG16920" s="84">
        <f t="shared" si="266"/>
        <v>47677.5</v>
      </c>
    </row>
    <row r="16921" spans="39:59">
      <c r="AM16921" s="85" t="s">
        <v>17173</v>
      </c>
      <c r="AN16921" s="83">
        <v>3.5106875999999998</v>
      </c>
      <c r="AO16921" s="84">
        <v>800.06592000000001</v>
      </c>
      <c r="AP16921" s="83">
        <v>6768.1587</v>
      </c>
      <c r="AQ16921" s="83">
        <v>0.78971690000000005</v>
      </c>
      <c r="AR16921" s="83">
        <v>-2.7209705999999998</v>
      </c>
      <c r="AU16921" s="91"/>
      <c r="AW16921" s="89"/>
      <c r="BE16921" s="90"/>
      <c r="BF16921" s="84"/>
      <c r="BG16921" s="84">
        <f t="shared" si="266"/>
        <v>47678</v>
      </c>
    </row>
    <row r="16922" spans="39:59">
      <c r="AM16922" s="85" t="s">
        <v>17174</v>
      </c>
      <c r="AN16922" s="83">
        <v>3.5104814000000002</v>
      </c>
      <c r="AO16922" s="84">
        <v>800.24872000000005</v>
      </c>
      <c r="AP16922" s="83">
        <v>6768.5591000000004</v>
      </c>
      <c r="AQ16922" s="83">
        <v>0.78971367999999997</v>
      </c>
      <c r="AR16922" s="83">
        <v>-2.7207677000000001</v>
      </c>
      <c r="AU16922" s="91"/>
      <c r="AW16922" s="89"/>
      <c r="BE16922" s="90"/>
      <c r="BF16922" s="84"/>
      <c r="BG16922" s="84">
        <f t="shared" si="266"/>
        <v>47678.5</v>
      </c>
    </row>
    <row r="16923" spans="39:59">
      <c r="AM16923" s="85" t="s">
        <v>17175</v>
      </c>
      <c r="AN16923" s="83">
        <v>3.5106055999999999</v>
      </c>
      <c r="AO16923" s="84">
        <v>800.09636999999998</v>
      </c>
      <c r="AP16923" s="83">
        <v>6768.9589999999998</v>
      </c>
      <c r="AQ16923" s="83">
        <v>0.78971522999999999</v>
      </c>
      <c r="AR16923" s="83">
        <v>-2.7208903000000002</v>
      </c>
      <c r="AU16923" s="91"/>
      <c r="AW16923" s="89"/>
      <c r="BE16923" s="90"/>
      <c r="BF16923" s="84"/>
      <c r="BG16923" s="84">
        <f t="shared" si="266"/>
        <v>47679</v>
      </c>
    </row>
    <row r="16924" spans="39:59">
      <c r="AM16924" s="85" t="s">
        <v>17176</v>
      </c>
      <c r="AN16924" s="83">
        <v>3.5108275</v>
      </c>
      <c r="AO16924" s="84">
        <v>800.20306000000005</v>
      </c>
      <c r="AP16924" s="83">
        <v>6769.3589000000002</v>
      </c>
      <c r="AQ16924" s="83">
        <v>0.78972708999999996</v>
      </c>
      <c r="AR16924" s="83">
        <v>-2.7211002999999998</v>
      </c>
      <c r="AU16924" s="91"/>
      <c r="AW16924" s="89"/>
      <c r="BE16924" s="90"/>
      <c r="BF16924" s="84"/>
      <c r="BG16924" s="84">
        <f t="shared" si="266"/>
        <v>47679.5</v>
      </c>
    </row>
    <row r="16925" spans="39:59">
      <c r="AM16925" s="85" t="s">
        <v>17177</v>
      </c>
      <c r="AN16925" s="83">
        <v>3.5110413999999999</v>
      </c>
      <c r="AO16925" s="84">
        <v>800.11162999999999</v>
      </c>
      <c r="AP16925" s="83">
        <v>6769.7592999999997</v>
      </c>
      <c r="AQ16925" s="83">
        <v>0.78974705999999995</v>
      </c>
      <c r="AR16925" s="83">
        <v>-2.7212944000000001</v>
      </c>
      <c r="AU16925" s="91"/>
      <c r="AW16925" s="89"/>
      <c r="BE16925" s="90"/>
      <c r="BF16925" s="84"/>
      <c r="BG16925" s="84">
        <f t="shared" si="266"/>
        <v>47680</v>
      </c>
    </row>
    <row r="16926" spans="39:59">
      <c r="AM16926" s="85" t="s">
        <v>17178</v>
      </c>
      <c r="AN16926" s="83">
        <v>3.5111091000000001</v>
      </c>
      <c r="AO16926" s="84">
        <v>800.12689</v>
      </c>
      <c r="AP16926" s="83">
        <v>6770.1592000000001</v>
      </c>
      <c r="AQ16926" s="83">
        <v>0.7897594</v>
      </c>
      <c r="AR16926" s="83">
        <v>-2.7213497000000002</v>
      </c>
      <c r="AU16926" s="91"/>
      <c r="AW16926" s="89"/>
      <c r="BE16926" s="90"/>
      <c r="BF16926" s="84"/>
      <c r="BG16926" s="84">
        <f t="shared" si="266"/>
        <v>47680.5</v>
      </c>
    </row>
    <row r="16927" spans="39:59">
      <c r="AM16927" s="85" t="s">
        <v>17179</v>
      </c>
      <c r="AN16927" s="83">
        <v>3.5112201999999999</v>
      </c>
      <c r="AO16927" s="84">
        <v>800.05065999999999</v>
      </c>
      <c r="AP16927" s="83">
        <v>6770.5595999999996</v>
      </c>
      <c r="AQ16927" s="83">
        <v>0.78977125999999997</v>
      </c>
      <c r="AR16927" s="83">
        <v>-2.7214488999999999</v>
      </c>
      <c r="AU16927" s="91"/>
      <c r="AW16927" s="89"/>
      <c r="BE16927" s="90"/>
      <c r="BF16927" s="84"/>
      <c r="BG16927" s="84">
        <f t="shared" si="266"/>
        <v>47681</v>
      </c>
    </row>
    <row r="16928" spans="39:59">
      <c r="AM16928" s="85" t="s">
        <v>17180</v>
      </c>
      <c r="AN16928" s="83">
        <v>3.5112752999999999</v>
      </c>
      <c r="AO16928" s="84">
        <v>800.21820000000002</v>
      </c>
      <c r="AP16928" s="83">
        <v>6770.9594999999999</v>
      </c>
      <c r="AQ16928" s="83">
        <v>0.78977965999999999</v>
      </c>
      <c r="AR16928" s="83">
        <v>-2.7214955999999999</v>
      </c>
      <c r="AU16928" s="91"/>
      <c r="AW16928" s="89"/>
      <c r="BE16928" s="90"/>
      <c r="BF16928" s="84"/>
      <c r="BG16928" s="84">
        <f t="shared" si="266"/>
        <v>47681.5</v>
      </c>
    </row>
    <row r="16929" spans="39:59">
      <c r="AM16929" s="85" t="s">
        <v>17181</v>
      </c>
      <c r="AN16929" s="83">
        <v>3.5113520999999999</v>
      </c>
      <c r="AO16929" s="84">
        <v>800.18773999999996</v>
      </c>
      <c r="AP16929" s="83">
        <v>6771.3594000000003</v>
      </c>
      <c r="AQ16929" s="83">
        <v>0.78979021000000005</v>
      </c>
      <c r="AR16929" s="83">
        <v>-2.7215619000000002</v>
      </c>
      <c r="AU16929" s="91"/>
      <c r="AW16929" s="89"/>
      <c r="BE16929" s="90"/>
      <c r="BF16929" s="84"/>
      <c r="BG16929" s="84">
        <f t="shared" si="266"/>
        <v>47682</v>
      </c>
    </row>
    <row r="16930" spans="39:59">
      <c r="AM16930" s="85" t="s">
        <v>17182</v>
      </c>
      <c r="AN16930" s="83">
        <v>3.5114006999999998</v>
      </c>
      <c r="AO16930" s="84">
        <v>800.17255</v>
      </c>
      <c r="AP16930" s="83">
        <v>6771.7597999999998</v>
      </c>
      <c r="AQ16930" s="83">
        <v>0.78980189999999995</v>
      </c>
      <c r="AR16930" s="83">
        <v>-2.7215989</v>
      </c>
      <c r="AU16930" s="91"/>
      <c r="AW16930" s="89"/>
      <c r="BE16930" s="90"/>
      <c r="BF16930" s="84"/>
      <c r="BG16930" s="84">
        <f t="shared" si="266"/>
        <v>47682.5</v>
      </c>
    </row>
    <row r="16931" spans="39:59">
      <c r="AM16931" s="85" t="s">
        <v>17183</v>
      </c>
      <c r="AN16931" s="83">
        <v>3.5114774999999998</v>
      </c>
      <c r="AO16931" s="84">
        <v>800.09636999999998</v>
      </c>
      <c r="AP16931" s="83">
        <v>6772.1597000000002</v>
      </c>
      <c r="AQ16931" s="83">
        <v>0.78981095999999995</v>
      </c>
      <c r="AR16931" s="83">
        <v>-2.7216665999999998</v>
      </c>
      <c r="AU16931" s="91"/>
      <c r="AW16931" s="89"/>
      <c r="BE16931" s="90"/>
      <c r="BF16931" s="84"/>
      <c r="BG16931" s="84">
        <f t="shared" si="266"/>
        <v>47683</v>
      </c>
    </row>
    <row r="16932" spans="39:59">
      <c r="AM16932" s="85" t="s">
        <v>17184</v>
      </c>
      <c r="AN16932" s="83">
        <v>3.5115642999999999</v>
      </c>
      <c r="AO16932" s="84">
        <v>800.23339999999996</v>
      </c>
      <c r="AP16932" s="83">
        <v>6772.5595999999996</v>
      </c>
      <c r="AQ16932" s="83">
        <v>0.78982306000000002</v>
      </c>
      <c r="AR16932" s="83">
        <v>-2.7217411999999999</v>
      </c>
      <c r="AU16932" s="91"/>
      <c r="AW16932" s="89"/>
      <c r="BE16932" s="90"/>
      <c r="BF16932" s="84"/>
      <c r="BG16932" s="84">
        <f t="shared" si="266"/>
        <v>47683.5</v>
      </c>
    </row>
    <row r="16933" spans="39:59">
      <c r="AM16933" s="85" t="s">
        <v>17185</v>
      </c>
      <c r="AN16933" s="83">
        <v>3.5116247999999999</v>
      </c>
      <c r="AO16933" s="84">
        <v>799.97455000000002</v>
      </c>
      <c r="AP16933" s="83">
        <v>6772.96</v>
      </c>
      <c r="AQ16933" s="83">
        <v>0.78982978999999998</v>
      </c>
      <c r="AR16933" s="83">
        <v>-2.7217951</v>
      </c>
      <c r="AU16933" s="91"/>
      <c r="AW16933" s="89"/>
      <c r="BE16933" s="90"/>
      <c r="BF16933" s="84"/>
      <c r="BG16933" s="84">
        <f t="shared" si="266"/>
        <v>47684</v>
      </c>
    </row>
    <row r="16934" spans="39:59">
      <c r="AM16934" s="85" t="s">
        <v>17186</v>
      </c>
      <c r="AN16934" s="83">
        <v>3.5117034999999999</v>
      </c>
      <c r="AO16934" s="84">
        <v>800.06592000000001</v>
      </c>
      <c r="AP16934" s="83">
        <v>6773.3599000000004</v>
      </c>
      <c r="AQ16934" s="83">
        <v>0.78984480999999995</v>
      </c>
      <c r="AR16934" s="83">
        <v>-2.7218586999999999</v>
      </c>
      <c r="AU16934" s="91"/>
      <c r="AW16934" s="89"/>
      <c r="BE16934" s="90"/>
      <c r="BF16934" s="84"/>
      <c r="BG16934" s="84">
        <f t="shared" si="266"/>
        <v>47684.5</v>
      </c>
    </row>
    <row r="16935" spans="39:59">
      <c r="AM16935" s="85" t="s">
        <v>17187</v>
      </c>
      <c r="AN16935" s="83">
        <v>3.5117330999999998</v>
      </c>
      <c r="AO16935" s="84">
        <v>800.02020000000005</v>
      </c>
      <c r="AP16935" s="83">
        <v>6773.7597999999998</v>
      </c>
      <c r="AQ16935" s="83">
        <v>0.78985989000000001</v>
      </c>
      <c r="AR16935" s="83">
        <v>-2.7218732999999999</v>
      </c>
      <c r="AU16935" s="91"/>
      <c r="AW16935" s="89"/>
      <c r="BE16935" s="90"/>
      <c r="BF16935" s="84"/>
      <c r="BG16935" s="84">
        <f t="shared" si="266"/>
        <v>47685</v>
      </c>
    </row>
    <row r="16936" spans="39:59">
      <c r="AM16936" s="85" t="s">
        <v>17188</v>
      </c>
      <c r="AN16936" s="83">
        <v>3.5117259000000001</v>
      </c>
      <c r="AO16936" s="84">
        <v>800.09636999999998</v>
      </c>
      <c r="AP16936" s="83">
        <v>6774.1602000000003</v>
      </c>
      <c r="AQ16936" s="83">
        <v>0.78987532999999999</v>
      </c>
      <c r="AR16936" s="83">
        <v>-2.7218505999999998</v>
      </c>
      <c r="AU16936" s="91"/>
      <c r="AW16936" s="89"/>
      <c r="BE16936" s="90"/>
      <c r="BF16936" s="84"/>
      <c r="BG16936" s="84">
        <f t="shared" si="266"/>
        <v>47685.5</v>
      </c>
    </row>
    <row r="16937" spans="39:59">
      <c r="AM16937" s="85" t="s">
        <v>17189</v>
      </c>
      <c r="AN16937" s="83">
        <v>3.5116755999999998</v>
      </c>
      <c r="AO16937" s="84">
        <v>800.06592000000001</v>
      </c>
      <c r="AP16937" s="83">
        <v>6774.5600999999997</v>
      </c>
      <c r="AQ16937" s="83">
        <v>0.78989076999999996</v>
      </c>
      <c r="AR16937" s="83">
        <v>-2.7217848</v>
      </c>
      <c r="AU16937" s="91"/>
      <c r="AW16937" s="89"/>
      <c r="BE16937" s="90"/>
      <c r="BF16937" s="84"/>
      <c r="BG16937" s="84">
        <f t="shared" si="266"/>
        <v>47686</v>
      </c>
    </row>
    <row r="16938" spans="39:59">
      <c r="AM16938" s="85" t="s">
        <v>17190</v>
      </c>
      <c r="AN16938" s="83">
        <v>3.5117109000000002</v>
      </c>
      <c r="AO16938" s="84">
        <v>800.005</v>
      </c>
      <c r="AP16938" s="83">
        <v>6774.96</v>
      </c>
      <c r="AQ16938" s="83">
        <v>0.78989816000000002</v>
      </c>
      <c r="AR16938" s="83">
        <v>-2.7218127000000001</v>
      </c>
      <c r="AU16938" s="91"/>
      <c r="AW16938" s="89"/>
      <c r="BE16938" s="90"/>
      <c r="BF16938" s="84"/>
      <c r="BG16938" s="84">
        <f t="shared" si="266"/>
        <v>47686.5</v>
      </c>
    </row>
    <row r="16939" spans="39:59">
      <c r="AM16939" s="85" t="s">
        <v>17191</v>
      </c>
      <c r="AN16939" s="83">
        <v>3.5116374000000001</v>
      </c>
      <c r="AO16939" s="84">
        <v>800.24872000000005</v>
      </c>
      <c r="AP16939" s="83">
        <v>6775.3599000000004</v>
      </c>
      <c r="AQ16939" s="83">
        <v>0.78990656000000004</v>
      </c>
      <c r="AR16939" s="83">
        <v>-2.7217308999999998</v>
      </c>
      <c r="AU16939" s="91"/>
      <c r="AW16939" s="89"/>
      <c r="BE16939" s="90"/>
      <c r="BF16939" s="84"/>
      <c r="BG16939" s="84">
        <f t="shared" si="266"/>
        <v>47687</v>
      </c>
    </row>
    <row r="16940" spans="39:59">
      <c r="AM16940" s="85" t="s">
        <v>17192</v>
      </c>
      <c r="AN16940" s="83">
        <v>3.5116896999999998</v>
      </c>
      <c r="AO16940" s="84">
        <v>799.95934999999997</v>
      </c>
      <c r="AP16940" s="83">
        <v>6775.7602999999999</v>
      </c>
      <c r="AQ16940" s="83">
        <v>0.78990846999999997</v>
      </c>
      <c r="AR16940" s="83">
        <v>-2.7217813</v>
      </c>
      <c r="AU16940" s="91"/>
      <c r="AW16940" s="89"/>
      <c r="BE16940" s="90"/>
      <c r="BF16940" s="84"/>
      <c r="BG16940" s="84">
        <f t="shared" si="266"/>
        <v>47687.5</v>
      </c>
    </row>
    <row r="16941" spans="39:59">
      <c r="AM16941" s="85" t="s">
        <v>17193</v>
      </c>
      <c r="AN16941" s="83">
        <v>3.5117384999999999</v>
      </c>
      <c r="AO16941" s="84">
        <v>800.02020000000005</v>
      </c>
      <c r="AP16941" s="83">
        <v>6776.1602000000003</v>
      </c>
      <c r="AQ16941" s="83">
        <v>0.78991531999999998</v>
      </c>
      <c r="AR16941" s="83">
        <v>-2.7218232000000002</v>
      </c>
      <c r="AU16941" s="91"/>
      <c r="AW16941" s="89"/>
      <c r="BE16941" s="90"/>
      <c r="BF16941" s="84"/>
      <c r="BG16941" s="84">
        <f t="shared" si="266"/>
        <v>47688</v>
      </c>
    </row>
    <row r="16942" spans="39:59">
      <c r="AM16942" s="85" t="s">
        <v>17194</v>
      </c>
      <c r="AN16942" s="83">
        <v>3.5118195999999999</v>
      </c>
      <c r="AO16942" s="84">
        <v>800.18773999999996</v>
      </c>
      <c r="AP16942" s="83">
        <v>6776.5600999999997</v>
      </c>
      <c r="AQ16942" s="83">
        <v>0.78992843999999995</v>
      </c>
      <c r="AR16942" s="83">
        <v>-2.7218912</v>
      </c>
      <c r="AU16942" s="91"/>
      <c r="AW16942" s="89"/>
      <c r="BE16942" s="90"/>
      <c r="BF16942" s="84"/>
      <c r="BG16942" s="84">
        <f t="shared" si="266"/>
        <v>47688.5</v>
      </c>
    </row>
    <row r="16943" spans="39:59">
      <c r="AM16943" s="85" t="s">
        <v>17195</v>
      </c>
      <c r="AN16943" s="83">
        <v>3.5118363000000001</v>
      </c>
      <c r="AO16943" s="84">
        <v>800.11157000000003</v>
      </c>
      <c r="AP16943" s="83">
        <v>6776.9603999999999</v>
      </c>
      <c r="AQ16943" s="83">
        <v>0.78993875000000002</v>
      </c>
      <c r="AR16943" s="83">
        <v>-2.7218976000000001</v>
      </c>
      <c r="AU16943" s="91"/>
      <c r="AW16943" s="89"/>
      <c r="BE16943" s="90"/>
      <c r="BF16943" s="84"/>
      <c r="BG16943" s="84">
        <f t="shared" si="266"/>
        <v>47689</v>
      </c>
    </row>
    <row r="16944" spans="39:59">
      <c r="AM16944" s="85" t="s">
        <v>17196</v>
      </c>
      <c r="AN16944" s="83">
        <v>3.5118114999999999</v>
      </c>
      <c r="AO16944" s="84">
        <v>800.03552000000002</v>
      </c>
      <c r="AP16944" s="83">
        <v>6777.3603999999996</v>
      </c>
      <c r="AQ16944" s="83">
        <v>0.78995055000000003</v>
      </c>
      <c r="AR16944" s="83">
        <v>-2.7218608999999998</v>
      </c>
      <c r="AU16944" s="91"/>
      <c r="AW16944" s="89"/>
      <c r="BE16944" s="90"/>
      <c r="BF16944" s="84"/>
      <c r="BG16944" s="84">
        <f t="shared" si="266"/>
        <v>47689.5</v>
      </c>
    </row>
    <row r="16945" spans="39:59">
      <c r="AM16945" s="85" t="s">
        <v>17197</v>
      </c>
      <c r="AN16945" s="83">
        <v>3.5118322000000002</v>
      </c>
      <c r="AO16945" s="84">
        <v>800.02026000000001</v>
      </c>
      <c r="AP16945" s="83">
        <v>6777.7602999999999</v>
      </c>
      <c r="AQ16945" s="83">
        <v>0.78996383999999997</v>
      </c>
      <c r="AR16945" s="83">
        <v>-2.7218684999999998</v>
      </c>
      <c r="AU16945" s="91"/>
      <c r="AW16945" s="89"/>
      <c r="BE16945" s="90"/>
      <c r="BF16945" s="84"/>
      <c r="BG16945" s="84">
        <f t="shared" si="266"/>
        <v>47690</v>
      </c>
    </row>
    <row r="16946" spans="39:59">
      <c r="AM16946" s="85" t="s">
        <v>17198</v>
      </c>
      <c r="AN16946" s="83">
        <v>3.5117943</v>
      </c>
      <c r="AO16946" s="84">
        <v>799.94403</v>
      </c>
      <c r="AP16946" s="83">
        <v>6778.1602000000003</v>
      </c>
      <c r="AQ16946" s="83">
        <v>0.78996896999999999</v>
      </c>
      <c r="AR16946" s="83">
        <v>-2.7218254000000002</v>
      </c>
      <c r="AU16946" s="91"/>
      <c r="AW16946" s="89"/>
      <c r="BE16946" s="90"/>
      <c r="BF16946" s="84"/>
      <c r="BG16946" s="84">
        <f t="shared" si="266"/>
        <v>47690.5</v>
      </c>
    </row>
    <row r="16947" spans="39:59">
      <c r="AM16947" s="85" t="s">
        <v>17199</v>
      </c>
      <c r="AN16947" s="83">
        <v>3.5119050000000001</v>
      </c>
      <c r="AO16947" s="84">
        <v>800.09636999999998</v>
      </c>
      <c r="AP16947" s="83">
        <v>6778.5604999999996</v>
      </c>
      <c r="AQ16947" s="83">
        <v>0.78998047000000005</v>
      </c>
      <c r="AR16947" s="83">
        <v>-2.7219245000000001</v>
      </c>
      <c r="AU16947" s="91"/>
      <c r="AW16947" s="89"/>
      <c r="BE16947" s="90"/>
      <c r="BF16947" s="84"/>
      <c r="BG16947" s="84">
        <f t="shared" si="266"/>
        <v>47691</v>
      </c>
    </row>
    <row r="16948" spans="39:59">
      <c r="AM16948" s="85" t="s">
        <v>17200</v>
      </c>
      <c r="AN16948" s="83">
        <v>3.5119142999999999</v>
      </c>
      <c r="AO16948" s="84">
        <v>800.06592000000001</v>
      </c>
      <c r="AP16948" s="83">
        <v>6778.9603999999999</v>
      </c>
      <c r="AQ16948" s="83">
        <v>0.78999114000000004</v>
      </c>
      <c r="AR16948" s="83">
        <v>-2.7219231000000002</v>
      </c>
      <c r="AU16948" s="91"/>
      <c r="AW16948" s="89"/>
      <c r="BE16948" s="90"/>
      <c r="BF16948" s="84"/>
      <c r="BG16948" s="84">
        <f t="shared" si="266"/>
        <v>47691.5</v>
      </c>
    </row>
    <row r="16949" spans="39:59">
      <c r="AM16949" s="85" t="s">
        <v>17201</v>
      </c>
      <c r="AN16949" s="83">
        <v>3.5119386000000001</v>
      </c>
      <c r="AO16949" s="84">
        <v>800.11157000000003</v>
      </c>
      <c r="AP16949" s="83">
        <v>6779.3603999999996</v>
      </c>
      <c r="AQ16949" s="83">
        <v>0.78999501000000005</v>
      </c>
      <c r="AR16949" s="83">
        <v>-2.7219435999999999</v>
      </c>
      <c r="AU16949" s="91"/>
      <c r="AW16949" s="89"/>
      <c r="BE16949" s="90"/>
      <c r="BF16949" s="84"/>
      <c r="BG16949" s="84">
        <f t="shared" si="266"/>
        <v>47692</v>
      </c>
    </row>
    <row r="16950" spans="39:59">
      <c r="AM16950" s="85" t="s">
        <v>17202</v>
      </c>
      <c r="AN16950" s="83">
        <v>3.5119965</v>
      </c>
      <c r="AO16950" s="84">
        <v>800.14209000000005</v>
      </c>
      <c r="AP16950" s="83">
        <v>6779.7606999999998</v>
      </c>
      <c r="AQ16950" s="83">
        <v>0.79000371999999996</v>
      </c>
      <c r="AR16950" s="83">
        <v>-2.7219926999999999</v>
      </c>
      <c r="AU16950" s="91"/>
      <c r="AW16950" s="89"/>
      <c r="BE16950" s="90"/>
      <c r="BF16950" s="84"/>
      <c r="BG16950" s="84">
        <f t="shared" si="266"/>
        <v>47692.5</v>
      </c>
    </row>
    <row r="16951" spans="39:59">
      <c r="AM16951" s="85" t="s">
        <v>17203</v>
      </c>
      <c r="AN16951" s="83">
        <v>3.5120258</v>
      </c>
      <c r="AO16951" s="84">
        <v>800.20299999999997</v>
      </c>
      <c r="AP16951" s="83">
        <v>6780.1606000000002</v>
      </c>
      <c r="AQ16951" s="83">
        <v>0.79000919999999997</v>
      </c>
      <c r="AR16951" s="83">
        <v>-2.7220165999999999</v>
      </c>
      <c r="AU16951" s="91"/>
      <c r="AW16951" s="89"/>
      <c r="BE16951" s="90"/>
      <c r="BF16951" s="84"/>
      <c r="BG16951" s="84">
        <f t="shared" si="266"/>
        <v>47693</v>
      </c>
    </row>
    <row r="16952" spans="39:59">
      <c r="AM16952" s="85" t="s">
        <v>17204</v>
      </c>
      <c r="AN16952" s="83">
        <v>3.5120510999999999</v>
      </c>
      <c r="AO16952" s="84">
        <v>800.18773999999996</v>
      </c>
      <c r="AP16952" s="83">
        <v>6780.5604999999996</v>
      </c>
      <c r="AQ16952" s="83">
        <v>0.79002494000000001</v>
      </c>
      <c r="AR16952" s="83">
        <v>-2.7220260999999999</v>
      </c>
      <c r="AU16952" s="91"/>
      <c r="AW16952" s="89"/>
      <c r="BE16952" s="90"/>
      <c r="BF16952" s="84"/>
      <c r="BG16952" s="84">
        <f t="shared" si="266"/>
        <v>47693.5</v>
      </c>
    </row>
    <row r="16953" spans="39:59">
      <c r="AM16953" s="85" t="s">
        <v>17205</v>
      </c>
      <c r="AN16953" s="83">
        <v>3.5120548999999999</v>
      </c>
      <c r="AO16953" s="84">
        <v>799.98974999999996</v>
      </c>
      <c r="AP16953" s="83">
        <v>6780.9609</v>
      </c>
      <c r="AQ16953" s="83">
        <v>0.79003948000000002</v>
      </c>
      <c r="AR16953" s="83">
        <v>-2.7220154000000001</v>
      </c>
      <c r="AU16953" s="91"/>
      <c r="AW16953" s="89"/>
      <c r="BE16953" s="90"/>
      <c r="BF16953" s="84"/>
      <c r="BG16953" s="84">
        <f t="shared" si="266"/>
        <v>47694</v>
      </c>
    </row>
    <row r="16954" spans="39:59">
      <c r="AM16954" s="85" t="s">
        <v>17206</v>
      </c>
      <c r="AN16954" s="83">
        <v>3.5118855999999998</v>
      </c>
      <c r="AO16954" s="84">
        <v>800.17255</v>
      </c>
      <c r="AP16954" s="83">
        <v>6781.3608000000004</v>
      </c>
      <c r="AQ16954" s="83">
        <v>0.79004920000000001</v>
      </c>
      <c r="AR16954" s="83">
        <v>-2.7218363000000001</v>
      </c>
      <c r="AU16954" s="91"/>
      <c r="AW16954" s="89"/>
      <c r="BE16954" s="90"/>
      <c r="BF16954" s="84"/>
      <c r="BG16954" s="84">
        <f t="shared" si="266"/>
        <v>47694.5</v>
      </c>
    </row>
    <row r="16955" spans="39:59">
      <c r="AM16955" s="85" t="s">
        <v>17207</v>
      </c>
      <c r="AN16955" s="83">
        <v>3.5117872000000001</v>
      </c>
      <c r="AO16955" s="84">
        <v>799.97455000000002</v>
      </c>
      <c r="AP16955" s="83">
        <v>6781.7606999999998</v>
      </c>
      <c r="AQ16955" s="83">
        <v>0.79006164999999995</v>
      </c>
      <c r="AR16955" s="83">
        <v>-2.7217254999999998</v>
      </c>
      <c r="AU16955" s="91"/>
      <c r="AW16955" s="89"/>
      <c r="BE16955" s="90"/>
      <c r="BF16955" s="84"/>
      <c r="BG16955" s="84">
        <f t="shared" si="266"/>
        <v>47695</v>
      </c>
    </row>
    <row r="16956" spans="39:59">
      <c r="AM16956" s="85" t="s">
        <v>17208</v>
      </c>
      <c r="AN16956" s="83">
        <v>3.5116934999999998</v>
      </c>
      <c r="AO16956" s="84">
        <v>800.06592000000001</v>
      </c>
      <c r="AP16956" s="83">
        <v>6782.1611000000003</v>
      </c>
      <c r="AQ16956" s="83">
        <v>0.79007757000000001</v>
      </c>
      <c r="AR16956" s="83">
        <v>-2.7216157999999999</v>
      </c>
      <c r="AU16956" s="91"/>
      <c r="AW16956" s="89"/>
      <c r="BE16956" s="90"/>
      <c r="BF16956" s="84"/>
      <c r="BG16956" s="84">
        <f t="shared" si="266"/>
        <v>47695.5</v>
      </c>
    </row>
    <row r="16957" spans="39:59">
      <c r="AM16957" s="85" t="s">
        <v>17209</v>
      </c>
      <c r="AN16957" s="83">
        <v>3.5116627</v>
      </c>
      <c r="AO16957" s="84">
        <v>799.95929000000001</v>
      </c>
      <c r="AP16957" s="83">
        <v>6782.5609999999997</v>
      </c>
      <c r="AQ16957" s="83">
        <v>0.79008990999999995</v>
      </c>
      <c r="AR16957" s="83">
        <v>-2.7215729</v>
      </c>
      <c r="AU16957" s="91"/>
      <c r="AW16957" s="89"/>
      <c r="BE16957" s="90"/>
      <c r="BF16957" s="84"/>
      <c r="BG16957" s="84">
        <f t="shared" si="266"/>
        <v>47696</v>
      </c>
    </row>
    <row r="16958" spans="39:59">
      <c r="AM16958" s="85" t="s">
        <v>17210</v>
      </c>
      <c r="AN16958" s="83">
        <v>3.5117137</v>
      </c>
      <c r="AO16958" s="84">
        <v>800.17255</v>
      </c>
      <c r="AP16958" s="83">
        <v>6782.9609</v>
      </c>
      <c r="AQ16958" s="83">
        <v>0.79010254000000002</v>
      </c>
      <c r="AR16958" s="83">
        <v>-2.7216113000000002</v>
      </c>
      <c r="AU16958" s="91"/>
      <c r="AW16958" s="89"/>
      <c r="BE16958" s="90"/>
      <c r="BF16958" s="84"/>
      <c r="BG16958" s="84">
        <f t="shared" si="266"/>
        <v>47696.5</v>
      </c>
    </row>
    <row r="16959" spans="39:59">
      <c r="AM16959" s="85" t="s">
        <v>17211</v>
      </c>
      <c r="AN16959" s="83">
        <v>3.5116795999999999</v>
      </c>
      <c r="AO16959" s="84">
        <v>800.06592000000001</v>
      </c>
      <c r="AP16959" s="83">
        <v>6783.3612999999996</v>
      </c>
      <c r="AQ16959" s="83">
        <v>0.79012311000000002</v>
      </c>
      <c r="AR16959" s="83">
        <v>-2.7215566999999998</v>
      </c>
      <c r="AU16959" s="91"/>
      <c r="AW16959" s="89"/>
      <c r="BE16959" s="90"/>
      <c r="BF16959" s="84"/>
      <c r="BG16959" s="84">
        <f t="shared" si="266"/>
        <v>47697</v>
      </c>
    </row>
    <row r="16960" spans="39:59">
      <c r="AM16960" s="85" t="s">
        <v>17212</v>
      </c>
      <c r="AN16960" s="83">
        <v>3.5116200000000002</v>
      </c>
      <c r="AO16960" s="84">
        <v>800.17255</v>
      </c>
      <c r="AP16960" s="83">
        <v>6783.7611999999999</v>
      </c>
      <c r="AQ16960" s="83">
        <v>0.79013734999999996</v>
      </c>
      <c r="AR16960" s="83">
        <v>-2.7214828</v>
      </c>
      <c r="AU16960" s="91"/>
      <c r="AW16960" s="89"/>
      <c r="BE16960" s="90"/>
      <c r="BF16960" s="84"/>
      <c r="BG16960" s="84">
        <f t="shared" si="266"/>
        <v>47697.5</v>
      </c>
    </row>
    <row r="16961" spans="39:59">
      <c r="AM16961" s="85" t="s">
        <v>17213</v>
      </c>
      <c r="AN16961" s="83">
        <v>3.5116877999999998</v>
      </c>
      <c r="AO16961" s="84">
        <v>800.08118000000002</v>
      </c>
      <c r="AP16961" s="83">
        <v>6784.1611000000003</v>
      </c>
      <c r="AQ16961" s="83">
        <v>0.79015880999999999</v>
      </c>
      <c r="AR16961" s="83">
        <v>-2.7215289999999999</v>
      </c>
      <c r="AU16961" s="91"/>
      <c r="AW16961" s="89"/>
      <c r="BE16961" s="90"/>
      <c r="BF16961" s="84"/>
      <c r="BG16961" s="84">
        <f t="shared" si="266"/>
        <v>47698</v>
      </c>
    </row>
    <row r="16962" spans="39:59">
      <c r="AM16962" s="85" t="s">
        <v>17214</v>
      </c>
      <c r="AN16962" s="83">
        <v>3.5116915999999998</v>
      </c>
      <c r="AO16962" s="84">
        <v>800.06592000000001</v>
      </c>
      <c r="AP16962" s="83">
        <v>6784.5614999999998</v>
      </c>
      <c r="AQ16962" s="83">
        <v>0.79017853999999998</v>
      </c>
      <c r="AR16962" s="83">
        <v>-2.7215129999999998</v>
      </c>
      <c r="AU16962" s="91"/>
      <c r="AW16962" s="89"/>
      <c r="BE16962" s="90"/>
      <c r="BF16962" s="84"/>
      <c r="BG16962" s="84">
        <f t="shared" si="266"/>
        <v>47698.5</v>
      </c>
    </row>
    <row r="16963" spans="39:59">
      <c r="AM16963" s="85" t="s">
        <v>17215</v>
      </c>
      <c r="AN16963" s="83">
        <v>3.5117148999999999</v>
      </c>
      <c r="AO16963" s="84">
        <v>800.23346000000004</v>
      </c>
      <c r="AP16963" s="83">
        <v>6784.9614000000001</v>
      </c>
      <c r="AQ16963" s="83">
        <v>0.79019821000000001</v>
      </c>
      <c r="AR16963" s="83">
        <v>-2.7215166000000002</v>
      </c>
      <c r="AU16963" s="91"/>
      <c r="AW16963" s="89"/>
      <c r="BE16963" s="90"/>
      <c r="BF16963" s="84"/>
      <c r="BG16963" s="84">
        <f t="shared" si="266"/>
        <v>47699</v>
      </c>
    </row>
    <row r="16964" spans="39:59">
      <c r="AM16964" s="85" t="s">
        <v>17216</v>
      </c>
      <c r="AN16964" s="83">
        <v>3.5118241000000001</v>
      </c>
      <c r="AO16964" s="84">
        <v>800.08118000000002</v>
      </c>
      <c r="AP16964" s="83">
        <v>6785.3612999999996</v>
      </c>
      <c r="AQ16964" s="83">
        <v>0.79021346999999997</v>
      </c>
      <c r="AR16964" s="83">
        <v>-2.7216108000000001</v>
      </c>
      <c r="AU16964" s="91"/>
      <c r="AW16964" s="89"/>
      <c r="BE16964" s="90"/>
      <c r="BF16964" s="84"/>
      <c r="BG16964" s="84">
        <f t="shared" si="266"/>
        <v>47699.5</v>
      </c>
    </row>
    <row r="16965" spans="39:59">
      <c r="AM16965" s="85" t="s">
        <v>17217</v>
      </c>
      <c r="AN16965" s="83">
        <v>3.5119112000000001</v>
      </c>
      <c r="AO16965" s="84">
        <v>800.14209000000005</v>
      </c>
      <c r="AP16965" s="83">
        <v>6785.7617</v>
      </c>
      <c r="AQ16965" s="83">
        <v>0.79022121000000001</v>
      </c>
      <c r="AR16965" s="83">
        <v>-2.7216898999999999</v>
      </c>
      <c r="AU16965" s="91"/>
      <c r="AW16965" s="89"/>
      <c r="BE16965" s="90"/>
      <c r="BF16965" s="84"/>
      <c r="BG16965" s="84">
        <f t="shared" ref="BG16965:BG17028" si="267">BG16964+0.5</f>
        <v>47700</v>
      </c>
    </row>
    <row r="16966" spans="39:59">
      <c r="AM16966" s="85" t="s">
        <v>17218</v>
      </c>
      <c r="AN16966" s="83">
        <v>3.5119793000000001</v>
      </c>
      <c r="AO16966" s="84">
        <v>800.03545999999994</v>
      </c>
      <c r="AP16966" s="83">
        <v>6786.1616000000004</v>
      </c>
      <c r="AQ16966" s="83">
        <v>0.79023463000000005</v>
      </c>
      <c r="AR16966" s="83">
        <v>-2.7217448000000002</v>
      </c>
      <c r="AU16966" s="91"/>
      <c r="AW16966" s="89"/>
      <c r="BE16966" s="90"/>
      <c r="BF16966" s="84"/>
      <c r="BG16966" s="84">
        <f t="shared" si="267"/>
        <v>47700.5</v>
      </c>
    </row>
    <row r="16967" spans="39:59">
      <c r="AM16967" s="85" t="s">
        <v>17219</v>
      </c>
      <c r="AN16967" s="83">
        <v>3.5120138999999999</v>
      </c>
      <c r="AO16967" s="84">
        <v>800.09636999999998</v>
      </c>
      <c r="AP16967" s="83">
        <v>6786.5614999999998</v>
      </c>
      <c r="AQ16967" s="83">
        <v>0.79025548999999995</v>
      </c>
      <c r="AR16967" s="83">
        <v>-2.7217584000000001</v>
      </c>
      <c r="AU16967" s="91"/>
      <c r="AW16967" s="89"/>
      <c r="BE16967" s="90"/>
      <c r="BF16967" s="84"/>
      <c r="BG16967" s="84">
        <f t="shared" si="267"/>
        <v>47701</v>
      </c>
    </row>
    <row r="16968" spans="39:59">
      <c r="AM16968" s="85" t="s">
        <v>17220</v>
      </c>
      <c r="AN16968" s="83">
        <v>3.5119479</v>
      </c>
      <c r="AO16968" s="84">
        <v>800.17255</v>
      </c>
      <c r="AP16968" s="83">
        <v>6786.9619000000002</v>
      </c>
      <c r="AQ16968" s="83">
        <v>0.79026836</v>
      </c>
      <c r="AR16968" s="83">
        <v>-2.7216794000000002</v>
      </c>
      <c r="AU16968" s="91"/>
      <c r="AW16968" s="89"/>
      <c r="BE16968" s="90"/>
      <c r="BF16968" s="84"/>
      <c r="BG16968" s="84">
        <f t="shared" si="267"/>
        <v>47701.5</v>
      </c>
    </row>
    <row r="16969" spans="39:59">
      <c r="AM16969" s="85" t="s">
        <v>17221</v>
      </c>
      <c r="AN16969" s="83">
        <v>3.5120301</v>
      </c>
      <c r="AO16969" s="84">
        <v>800.18781000000001</v>
      </c>
      <c r="AP16969" s="83">
        <v>6787.3617999999997</v>
      </c>
      <c r="AQ16969" s="83">
        <v>0.79027641000000004</v>
      </c>
      <c r="AR16969" s="83">
        <v>-2.7217536</v>
      </c>
      <c r="AU16969" s="91"/>
      <c r="AW16969" s="89"/>
      <c r="BE16969" s="90"/>
      <c r="BF16969" s="84"/>
      <c r="BG16969" s="84">
        <f t="shared" si="267"/>
        <v>47702</v>
      </c>
    </row>
    <row r="16970" spans="39:59">
      <c r="AM16970" s="85" t="s">
        <v>17222</v>
      </c>
      <c r="AN16970" s="83">
        <v>3.5120629999999999</v>
      </c>
      <c r="AO16970" s="84">
        <v>800.18773999999996</v>
      </c>
      <c r="AP16970" s="83">
        <v>6787.7617</v>
      </c>
      <c r="AQ16970" s="83">
        <v>0.79028754999999995</v>
      </c>
      <c r="AR16970" s="83">
        <v>-2.7217755000000001</v>
      </c>
      <c r="AU16970" s="91"/>
      <c r="AW16970" s="89"/>
      <c r="BE16970" s="90"/>
      <c r="BF16970" s="84"/>
      <c r="BG16970" s="84">
        <f t="shared" si="267"/>
        <v>47702.5</v>
      </c>
    </row>
    <row r="16971" spans="39:59">
      <c r="AM16971" s="85" t="s">
        <v>17223</v>
      </c>
      <c r="AN16971" s="83">
        <v>3.5120423000000001</v>
      </c>
      <c r="AO16971" s="84">
        <v>800.11157000000003</v>
      </c>
      <c r="AP16971" s="83">
        <v>6788.1616000000004</v>
      </c>
      <c r="AQ16971" s="83">
        <v>0.79029488999999997</v>
      </c>
      <c r="AR16971" s="83">
        <v>-2.7217473999999999</v>
      </c>
      <c r="AU16971" s="91"/>
      <c r="AW16971" s="89"/>
      <c r="BE16971" s="90"/>
      <c r="BF16971" s="84"/>
      <c r="BG16971" s="84">
        <f t="shared" si="267"/>
        <v>47703</v>
      </c>
    </row>
    <row r="16972" spans="39:59">
      <c r="AM16972" s="85" t="s">
        <v>17224</v>
      </c>
      <c r="AN16972" s="83">
        <v>3.5120726000000002</v>
      </c>
      <c r="AO16972" s="84">
        <v>800.24872000000005</v>
      </c>
      <c r="AP16972" s="83">
        <v>6788.5619999999999</v>
      </c>
      <c r="AQ16972" s="83">
        <v>0.79029590000000005</v>
      </c>
      <c r="AR16972" s="83">
        <v>-2.7217766999999999</v>
      </c>
      <c r="AU16972" s="91"/>
      <c r="AW16972" s="89"/>
      <c r="BE16972" s="90"/>
      <c r="BF16972" s="84"/>
      <c r="BG16972" s="84">
        <f t="shared" si="267"/>
        <v>47703.5</v>
      </c>
    </row>
    <row r="16973" spans="39:59">
      <c r="AM16973" s="85" t="s">
        <v>17225</v>
      </c>
      <c r="AN16973" s="83">
        <v>3.5120463000000002</v>
      </c>
      <c r="AO16973" s="84">
        <v>800.08118000000002</v>
      </c>
      <c r="AP16973" s="83">
        <v>6788.9619000000002</v>
      </c>
      <c r="AQ16973" s="83">
        <v>0.79030626999999998</v>
      </c>
      <c r="AR16973" s="83">
        <v>-2.72174</v>
      </c>
      <c r="AU16973" s="91"/>
      <c r="AW16973" s="89"/>
      <c r="BE16973" s="90"/>
      <c r="BF16973" s="84"/>
      <c r="BG16973" s="84">
        <f t="shared" si="267"/>
        <v>47704</v>
      </c>
    </row>
    <row r="16974" spans="39:59">
      <c r="AM16974" s="85" t="s">
        <v>17226</v>
      </c>
      <c r="AN16974" s="83">
        <v>3.5120217999999999</v>
      </c>
      <c r="AO16974" s="84">
        <v>800.21825999999999</v>
      </c>
      <c r="AP16974" s="83">
        <v>6789.3617999999997</v>
      </c>
      <c r="AQ16974" s="83">
        <v>0.79031640000000003</v>
      </c>
      <c r="AR16974" s="83">
        <v>-2.7217053999999998</v>
      </c>
      <c r="AU16974" s="91"/>
      <c r="AW16974" s="89"/>
      <c r="BE16974" s="90"/>
      <c r="BF16974" s="84"/>
      <c r="BG16974" s="84">
        <f t="shared" si="267"/>
        <v>47704.5</v>
      </c>
    </row>
    <row r="16975" spans="39:59">
      <c r="AM16975" s="85" t="s">
        <v>17227</v>
      </c>
      <c r="AN16975" s="83">
        <v>3.5121349999999998</v>
      </c>
      <c r="AO16975" s="84">
        <v>800.08118000000002</v>
      </c>
      <c r="AP16975" s="83">
        <v>6789.7622000000001</v>
      </c>
      <c r="AQ16975" s="83">
        <v>0.79032217999999999</v>
      </c>
      <c r="AR16975" s="83">
        <v>-2.7218127000000001</v>
      </c>
      <c r="AU16975" s="91"/>
      <c r="AW16975" s="89"/>
      <c r="BE16975" s="90"/>
      <c r="BF16975" s="84"/>
      <c r="BG16975" s="84">
        <f t="shared" si="267"/>
        <v>47705</v>
      </c>
    </row>
    <row r="16976" spans="39:59">
      <c r="AM16976" s="85" t="s">
        <v>17228</v>
      </c>
      <c r="AN16976" s="83">
        <v>3.5122684999999998</v>
      </c>
      <c r="AO16976" s="84">
        <v>800.20306000000005</v>
      </c>
      <c r="AP16976" s="83">
        <v>6790.1620999999996</v>
      </c>
      <c r="AQ16976" s="83">
        <v>0.79032749000000002</v>
      </c>
      <c r="AR16976" s="83">
        <v>-2.7219410000000002</v>
      </c>
      <c r="AU16976" s="91"/>
      <c r="AW16976" s="89"/>
      <c r="BE16976" s="90"/>
      <c r="BF16976" s="84"/>
      <c r="BG16976" s="84">
        <f t="shared" si="267"/>
        <v>47705.5</v>
      </c>
    </row>
    <row r="16977" spans="39:59">
      <c r="AM16977" s="85" t="s">
        <v>17229</v>
      </c>
      <c r="AN16977" s="83">
        <v>3.5123172</v>
      </c>
      <c r="AO16977" s="84">
        <v>800.27917000000002</v>
      </c>
      <c r="AP16977" s="83">
        <v>6790.5619999999999</v>
      </c>
      <c r="AQ16977" s="83">
        <v>0.79033142000000001</v>
      </c>
      <c r="AR16977" s="83">
        <v>-2.7219858000000001</v>
      </c>
      <c r="AU16977" s="91"/>
      <c r="AW16977" s="89"/>
      <c r="BE16977" s="90"/>
      <c r="BF16977" s="84"/>
      <c r="BG16977" s="84">
        <f t="shared" si="267"/>
        <v>47706</v>
      </c>
    </row>
    <row r="16978" spans="39:59">
      <c r="AM16978" s="85" t="s">
        <v>17230</v>
      </c>
      <c r="AN16978" s="83">
        <v>3.5122871</v>
      </c>
      <c r="AO16978" s="84">
        <v>800.27923999999996</v>
      </c>
      <c r="AP16978" s="83">
        <v>6790.9624000000003</v>
      </c>
      <c r="AQ16978" s="83">
        <v>0.79033249999999999</v>
      </c>
      <c r="AR16978" s="83">
        <v>-2.7219546000000001</v>
      </c>
      <c r="AU16978" s="91"/>
      <c r="AW16978" s="89"/>
      <c r="BE16978" s="90"/>
      <c r="BF16978" s="84"/>
      <c r="BG16978" s="84">
        <f t="shared" si="267"/>
        <v>47706.5</v>
      </c>
    </row>
    <row r="16979" spans="39:59">
      <c r="AM16979" s="85" t="s">
        <v>17231</v>
      </c>
      <c r="AN16979" s="83">
        <v>3.5122900000000001</v>
      </c>
      <c r="AO16979" s="84">
        <v>800.23346000000004</v>
      </c>
      <c r="AP16979" s="83">
        <v>6791.3622999999998</v>
      </c>
      <c r="AQ16979" s="83">
        <v>0.79033618999999999</v>
      </c>
      <c r="AR16979" s="83">
        <v>-2.7219538999999999</v>
      </c>
      <c r="AU16979" s="91"/>
      <c r="AW16979" s="89"/>
      <c r="BE16979" s="90"/>
      <c r="BF16979" s="84"/>
      <c r="BG16979" s="84">
        <f t="shared" si="267"/>
        <v>47707</v>
      </c>
    </row>
    <row r="16980" spans="39:59">
      <c r="AM16980" s="85" t="s">
        <v>17232</v>
      </c>
      <c r="AN16980" s="83">
        <v>3.5123278999999998</v>
      </c>
      <c r="AO16980" s="84">
        <v>800.08118000000002</v>
      </c>
      <c r="AP16980" s="83">
        <v>6791.7622000000001</v>
      </c>
      <c r="AQ16980" s="83">
        <v>0.79033350999999996</v>
      </c>
      <c r="AR16980" s="83">
        <v>-2.7219943999999998</v>
      </c>
      <c r="AU16980" s="91"/>
      <c r="AW16980" s="89"/>
      <c r="BE16980" s="90"/>
      <c r="BF16980" s="84"/>
      <c r="BG16980" s="84">
        <f t="shared" si="267"/>
        <v>47707.5</v>
      </c>
    </row>
    <row r="16981" spans="39:59">
      <c r="AM16981" s="85" t="s">
        <v>17233</v>
      </c>
      <c r="AN16981" s="83">
        <v>3.5123118999999998</v>
      </c>
      <c r="AO16981" s="84">
        <v>800.11157000000003</v>
      </c>
      <c r="AP16981" s="83">
        <v>6792.1625999999997</v>
      </c>
      <c r="AQ16981" s="83">
        <v>0.79033059000000006</v>
      </c>
      <c r="AR16981" s="83">
        <v>-2.7219812999999999</v>
      </c>
      <c r="AU16981" s="91"/>
      <c r="AW16981" s="89"/>
      <c r="BE16981" s="90"/>
      <c r="BF16981" s="84"/>
      <c r="BG16981" s="84">
        <f t="shared" si="267"/>
        <v>47708</v>
      </c>
    </row>
    <row r="16982" spans="39:59">
      <c r="AM16982" s="85" t="s">
        <v>17234</v>
      </c>
      <c r="AN16982" s="83">
        <v>3.5123943999999998</v>
      </c>
      <c r="AO16982" s="84">
        <v>800.17255</v>
      </c>
      <c r="AP16982" s="83">
        <v>6792.5625</v>
      </c>
      <c r="AQ16982" s="83">
        <v>0.79033171999999996</v>
      </c>
      <c r="AR16982" s="83">
        <v>-2.7220627999999998</v>
      </c>
      <c r="AU16982" s="91"/>
      <c r="AW16982" s="89"/>
      <c r="BE16982" s="90"/>
      <c r="BF16982" s="84"/>
      <c r="BG16982" s="84">
        <f t="shared" si="267"/>
        <v>47708.5</v>
      </c>
    </row>
    <row r="16983" spans="39:59">
      <c r="AM16983" s="85" t="s">
        <v>17235</v>
      </c>
      <c r="AN16983" s="83">
        <v>3.5125077</v>
      </c>
      <c r="AO16983" s="84">
        <v>800.06592000000001</v>
      </c>
      <c r="AP16983" s="83">
        <v>6792.9624000000003</v>
      </c>
      <c r="AQ16983" s="83">
        <v>0.79032952000000001</v>
      </c>
      <c r="AR16983" s="83">
        <v>-2.7221782000000001</v>
      </c>
      <c r="AU16983" s="91"/>
      <c r="AW16983" s="89"/>
      <c r="BE16983" s="90"/>
      <c r="BF16983" s="84"/>
      <c r="BG16983" s="84">
        <f t="shared" si="267"/>
        <v>47709</v>
      </c>
    </row>
    <row r="16984" spans="39:59">
      <c r="AM16984" s="85" t="s">
        <v>17236</v>
      </c>
      <c r="AN16984" s="83">
        <v>3.5125568</v>
      </c>
      <c r="AO16984" s="84">
        <v>799.91363999999999</v>
      </c>
      <c r="AP16984" s="83">
        <v>6793.3627999999999</v>
      </c>
      <c r="AQ16984" s="83">
        <v>0.79032630000000004</v>
      </c>
      <c r="AR16984" s="83">
        <v>-2.7222303999999999</v>
      </c>
      <c r="AU16984" s="91"/>
      <c r="AW16984" s="89"/>
      <c r="BE16984" s="90"/>
      <c r="BF16984" s="84"/>
      <c r="BG16984" s="84">
        <f t="shared" si="267"/>
        <v>47709.5</v>
      </c>
    </row>
    <row r="16985" spans="39:59">
      <c r="AM16985" s="85" t="s">
        <v>17237</v>
      </c>
      <c r="AN16985" s="83">
        <v>3.5126073</v>
      </c>
      <c r="AO16985" s="84">
        <v>800.12683000000004</v>
      </c>
      <c r="AP16985" s="83">
        <v>6793.7627000000002</v>
      </c>
      <c r="AQ16985" s="83">
        <v>0.79032999000000004</v>
      </c>
      <c r="AR16985" s="83">
        <v>-2.7222773999999998</v>
      </c>
      <c r="AU16985" s="91"/>
      <c r="AW16985" s="89"/>
      <c r="BE16985" s="90"/>
      <c r="BF16985" s="84"/>
      <c r="BG16985" s="84">
        <f t="shared" si="267"/>
        <v>47710</v>
      </c>
    </row>
    <row r="16986" spans="39:59">
      <c r="AM16986" s="85" t="s">
        <v>17238</v>
      </c>
      <c r="AN16986" s="83">
        <v>3.5126409999999999</v>
      </c>
      <c r="AO16986" s="84">
        <v>800.02020000000005</v>
      </c>
      <c r="AP16986" s="83">
        <v>6794.1625999999997</v>
      </c>
      <c r="AQ16986" s="83">
        <v>0.79033160000000002</v>
      </c>
      <c r="AR16986" s="83">
        <v>-2.7223093999999999</v>
      </c>
      <c r="AU16986" s="91"/>
      <c r="AW16986" s="89"/>
      <c r="BE16986" s="90"/>
      <c r="BF16986" s="84"/>
      <c r="BG16986" s="84">
        <f t="shared" si="267"/>
        <v>47710.5</v>
      </c>
    </row>
    <row r="16987" spans="39:59">
      <c r="AM16987" s="85" t="s">
        <v>17239</v>
      </c>
      <c r="AN16987" s="83">
        <v>3.5126792999999998</v>
      </c>
      <c r="AO16987" s="84">
        <v>800.24878000000001</v>
      </c>
      <c r="AP16987" s="83">
        <v>6794.5630000000001</v>
      </c>
      <c r="AQ16987" s="83">
        <v>0.79033779999999998</v>
      </c>
      <c r="AR16987" s="83">
        <v>-2.7223415000000002</v>
      </c>
      <c r="AU16987" s="91"/>
      <c r="AW16987" s="89"/>
      <c r="BE16987" s="90"/>
      <c r="BF16987" s="84"/>
      <c r="BG16987" s="84">
        <f t="shared" si="267"/>
        <v>47711</v>
      </c>
    </row>
    <row r="16988" spans="39:59">
      <c r="AM16988" s="85" t="s">
        <v>17240</v>
      </c>
      <c r="AN16988" s="83">
        <v>3.5126540999999998</v>
      </c>
      <c r="AO16988" s="84">
        <v>800.27917000000002</v>
      </c>
      <c r="AP16988" s="83">
        <v>6794.9629000000004</v>
      </c>
      <c r="AQ16988" s="83">
        <v>0.79033726000000004</v>
      </c>
      <c r="AR16988" s="83">
        <v>-2.7223166999999999</v>
      </c>
      <c r="AU16988" s="91"/>
      <c r="AW16988" s="89"/>
      <c r="BE16988" s="90"/>
      <c r="BF16988" s="84"/>
      <c r="BG16988" s="84">
        <f t="shared" si="267"/>
        <v>47711.5</v>
      </c>
    </row>
    <row r="16989" spans="39:59">
      <c r="AM16989" s="85" t="s">
        <v>17241</v>
      </c>
      <c r="AN16989" s="83">
        <v>3.5126696000000002</v>
      </c>
      <c r="AO16989" s="84">
        <v>800.17255</v>
      </c>
      <c r="AP16989" s="83">
        <v>6795.3627999999999</v>
      </c>
      <c r="AQ16989" s="83">
        <v>0.79034221000000004</v>
      </c>
      <c r="AR16989" s="83">
        <v>-2.7223275</v>
      </c>
      <c r="AU16989" s="91"/>
      <c r="AW16989" s="89"/>
      <c r="BE16989" s="90"/>
      <c r="BF16989" s="84"/>
      <c r="BG16989" s="84">
        <f t="shared" si="267"/>
        <v>47712</v>
      </c>
    </row>
    <row r="16990" spans="39:59">
      <c r="AM16990" s="85" t="s">
        <v>17242</v>
      </c>
      <c r="AN16990" s="83">
        <v>3.5127571</v>
      </c>
      <c r="AO16990" s="84">
        <v>800.21825999999999</v>
      </c>
      <c r="AP16990" s="83">
        <v>6795.7632000000003</v>
      </c>
      <c r="AQ16990" s="83">
        <v>0.79034327999999998</v>
      </c>
      <c r="AR16990" s="83">
        <v>-2.7224138</v>
      </c>
      <c r="AU16990" s="91"/>
      <c r="AW16990" s="89"/>
      <c r="BE16990" s="90"/>
      <c r="BF16990" s="84"/>
      <c r="BG16990" s="84">
        <f t="shared" si="267"/>
        <v>47712.5</v>
      </c>
    </row>
    <row r="16991" spans="39:59">
      <c r="AM16991" s="85" t="s">
        <v>17243</v>
      </c>
      <c r="AN16991" s="83">
        <v>3.5129014999999999</v>
      </c>
      <c r="AO16991" s="84">
        <v>800.05071999999996</v>
      </c>
      <c r="AP16991" s="83">
        <v>6796.1630999999998</v>
      </c>
      <c r="AQ16991" s="83">
        <v>0.79034232999999998</v>
      </c>
      <c r="AR16991" s="83">
        <v>-2.7225592000000001</v>
      </c>
      <c r="AU16991" s="91"/>
      <c r="AW16991" s="89"/>
      <c r="BE16991" s="90"/>
      <c r="BF16991" s="84"/>
      <c r="BG16991" s="84">
        <f t="shared" si="267"/>
        <v>47713</v>
      </c>
    </row>
    <row r="16992" spans="39:59">
      <c r="AM16992" s="85" t="s">
        <v>17244</v>
      </c>
      <c r="AN16992" s="83">
        <v>3.5129088999999998</v>
      </c>
      <c r="AO16992" s="84">
        <v>800.08118000000002</v>
      </c>
      <c r="AP16992" s="83">
        <v>6796.5630000000001</v>
      </c>
      <c r="AQ16992" s="83">
        <v>0.79033726000000004</v>
      </c>
      <c r="AR16992" s="83">
        <v>-2.7225716000000002</v>
      </c>
      <c r="AU16992" s="91"/>
      <c r="AW16992" s="89"/>
      <c r="BE16992" s="90"/>
      <c r="BF16992" s="84"/>
      <c r="BG16992" s="84">
        <f t="shared" si="267"/>
        <v>47713.5</v>
      </c>
    </row>
    <row r="16993" spans="39:59">
      <c r="AM16993" s="85" t="s">
        <v>17245</v>
      </c>
      <c r="AN16993" s="83">
        <v>3.5130067</v>
      </c>
      <c r="AO16993" s="84">
        <v>800.21825999999999</v>
      </c>
      <c r="AP16993" s="83">
        <v>6796.9633999999996</v>
      </c>
      <c r="AQ16993" s="83">
        <v>0.79033898999999996</v>
      </c>
      <c r="AR16993" s="83">
        <v>-2.7226677000000001</v>
      </c>
      <c r="AU16993" s="91"/>
      <c r="AW16993" s="89"/>
      <c r="BE16993" s="90"/>
      <c r="BF16993" s="84"/>
      <c r="BG16993" s="84">
        <f t="shared" si="267"/>
        <v>47714</v>
      </c>
    </row>
    <row r="16994" spans="39:59">
      <c r="AM16994" s="85" t="s">
        <v>17246</v>
      </c>
      <c r="AN16994" s="83">
        <v>3.5130292999999999</v>
      </c>
      <c r="AO16994" s="84">
        <v>800.20299999999997</v>
      </c>
      <c r="AP16994" s="83">
        <v>6797.3633</v>
      </c>
      <c r="AQ16994" s="83">
        <v>0.79034638000000002</v>
      </c>
      <c r="AR16994" s="83">
        <v>-2.722683</v>
      </c>
      <c r="AU16994" s="91"/>
      <c r="AW16994" s="89"/>
      <c r="BE16994" s="90"/>
      <c r="BF16994" s="84"/>
      <c r="BG16994" s="84">
        <f t="shared" si="267"/>
        <v>47714.5</v>
      </c>
    </row>
    <row r="16995" spans="39:59">
      <c r="AM16995" s="85" t="s">
        <v>17247</v>
      </c>
      <c r="AN16995" s="83">
        <v>3.5130918000000002</v>
      </c>
      <c r="AO16995" s="84">
        <v>800.29443000000003</v>
      </c>
      <c r="AP16995" s="83">
        <v>6797.7637000000004</v>
      </c>
      <c r="AQ16995" s="83">
        <v>0.79034990000000005</v>
      </c>
      <c r="AR16995" s="83">
        <v>-2.7227418000000001</v>
      </c>
      <c r="AU16995" s="91"/>
      <c r="AW16995" s="89"/>
      <c r="BE16995" s="90"/>
      <c r="BF16995" s="84"/>
      <c r="BG16995" s="84">
        <f t="shared" si="267"/>
        <v>47715</v>
      </c>
    </row>
    <row r="16996" spans="39:59">
      <c r="AM16996" s="85" t="s">
        <v>17248</v>
      </c>
      <c r="AN16996" s="83">
        <v>3.5130539000000001</v>
      </c>
      <c r="AO16996" s="84">
        <v>800.21825999999999</v>
      </c>
      <c r="AP16996" s="83">
        <v>6798.1635999999999</v>
      </c>
      <c r="AQ16996" s="83">
        <v>0.79034621000000005</v>
      </c>
      <c r="AR16996" s="83">
        <v>-2.7227077</v>
      </c>
      <c r="AU16996" s="91"/>
      <c r="AW16996" s="89"/>
      <c r="BE16996" s="90"/>
      <c r="BF16996" s="84"/>
      <c r="BG16996" s="84">
        <f t="shared" si="267"/>
        <v>47715.5</v>
      </c>
    </row>
    <row r="16997" spans="39:59">
      <c r="AM16997" s="85" t="s">
        <v>17249</v>
      </c>
      <c r="AN16997" s="83">
        <v>3.5130857999999998</v>
      </c>
      <c r="AO16997" s="84">
        <v>800.32488999999998</v>
      </c>
      <c r="AP16997" s="83">
        <v>6798.5635000000002</v>
      </c>
      <c r="AQ16997" s="83">
        <v>0.79034649999999995</v>
      </c>
      <c r="AR16997" s="83">
        <v>-2.7227394999999999</v>
      </c>
      <c r="AU16997" s="91"/>
      <c r="AW16997" s="89"/>
      <c r="BE16997" s="90"/>
      <c r="BF16997" s="84"/>
      <c r="BG16997" s="84">
        <f t="shared" si="267"/>
        <v>47716</v>
      </c>
    </row>
    <row r="16998" spans="39:59">
      <c r="AM16998" s="85" t="s">
        <v>17250</v>
      </c>
      <c r="AN16998" s="83">
        <v>3.5130954000000001</v>
      </c>
      <c r="AO16998" s="84">
        <v>800.18781000000001</v>
      </c>
      <c r="AP16998" s="83">
        <v>6798.9638999999997</v>
      </c>
      <c r="AQ16998" s="83">
        <v>0.79034245000000003</v>
      </c>
      <c r="AR16998" s="83">
        <v>-2.7227527999999999</v>
      </c>
      <c r="AU16998" s="91"/>
      <c r="AW16998" s="89"/>
      <c r="BE16998" s="90"/>
      <c r="BF16998" s="84"/>
      <c r="BG16998" s="84">
        <f t="shared" si="267"/>
        <v>47716.5</v>
      </c>
    </row>
    <row r="16999" spans="39:59">
      <c r="AM16999" s="85" t="s">
        <v>17251</v>
      </c>
      <c r="AN16999" s="83">
        <v>3.5130547999999999</v>
      </c>
      <c r="AO16999" s="84">
        <v>800.23339999999996</v>
      </c>
      <c r="AP16999" s="83">
        <v>6799.3638000000001</v>
      </c>
      <c r="AQ16999" s="83">
        <v>0.79034221000000004</v>
      </c>
      <c r="AR16999" s="83">
        <v>-2.7227128</v>
      </c>
      <c r="AU16999" s="91"/>
      <c r="AW16999" s="89"/>
      <c r="BE16999" s="90"/>
      <c r="BF16999" s="84"/>
      <c r="BG16999" s="84">
        <f t="shared" si="267"/>
        <v>47717</v>
      </c>
    </row>
    <row r="17000" spans="39:59">
      <c r="AM17000" s="85" t="s">
        <v>17252</v>
      </c>
      <c r="AN17000" s="83">
        <v>3.5130710999999999</v>
      </c>
      <c r="AO17000" s="84">
        <v>800.34009000000003</v>
      </c>
      <c r="AP17000" s="83">
        <v>6799.7637000000004</v>
      </c>
      <c r="AQ17000" s="83">
        <v>0.79033989000000004</v>
      </c>
      <c r="AR17000" s="83">
        <v>-2.7227310999999998</v>
      </c>
      <c r="AU17000" s="91"/>
      <c r="AW17000" s="89"/>
      <c r="BE17000" s="90"/>
      <c r="BF17000" s="84"/>
      <c r="BG17000" s="84">
        <f t="shared" si="267"/>
        <v>47717.5</v>
      </c>
    </row>
    <row r="17001" spans="39:59">
      <c r="AM17001" s="85" t="s">
        <v>17253</v>
      </c>
      <c r="AN17001" s="83">
        <v>3.5130238999999999</v>
      </c>
      <c r="AO17001" s="84">
        <v>800.06592000000001</v>
      </c>
      <c r="AP17001" s="83">
        <v>6800.1641</v>
      </c>
      <c r="AQ17001" s="83">
        <v>0.79033880999999995</v>
      </c>
      <c r="AR17001" s="83">
        <v>-2.7226851000000001</v>
      </c>
      <c r="AU17001" s="91"/>
      <c r="AW17001" s="89"/>
      <c r="BE17001" s="90"/>
      <c r="BF17001" s="84"/>
      <c r="BG17001" s="84">
        <f t="shared" si="267"/>
        <v>47718</v>
      </c>
    </row>
    <row r="17002" spans="39:59">
      <c r="AM17002" s="85" t="s">
        <v>17254</v>
      </c>
      <c r="AN17002" s="83">
        <v>3.5130252999999998</v>
      </c>
      <c r="AO17002" s="84">
        <v>800.14202999999998</v>
      </c>
      <c r="AP17002" s="83">
        <v>6800.5640000000003</v>
      </c>
      <c r="AQ17002" s="83">
        <v>0.79033922999999995</v>
      </c>
      <c r="AR17002" s="83">
        <v>-2.7226861000000002</v>
      </c>
      <c r="AU17002" s="91"/>
      <c r="AW17002" s="89"/>
      <c r="BE17002" s="90"/>
      <c r="BF17002" s="84"/>
      <c r="BG17002" s="84">
        <f t="shared" si="267"/>
        <v>47718.5</v>
      </c>
    </row>
    <row r="17003" spans="39:59">
      <c r="AM17003" s="85" t="s">
        <v>17255</v>
      </c>
      <c r="AN17003" s="83">
        <v>3.5130229000000002</v>
      </c>
      <c r="AO17003" s="84">
        <v>800.30957000000001</v>
      </c>
      <c r="AP17003" s="83">
        <v>6800.9643999999998</v>
      </c>
      <c r="AQ17003" s="83">
        <v>0.79033792000000003</v>
      </c>
      <c r="AR17003" s="83">
        <v>-2.7226849</v>
      </c>
      <c r="AU17003" s="91"/>
      <c r="AW17003" s="89"/>
      <c r="BE17003" s="90"/>
      <c r="BF17003" s="84"/>
      <c r="BG17003" s="84">
        <f t="shared" si="267"/>
        <v>47719</v>
      </c>
    </row>
    <row r="17004" spans="39:59">
      <c r="AM17004" s="85" t="s">
        <v>17256</v>
      </c>
      <c r="AN17004" s="83">
        <v>3.5130032999999998</v>
      </c>
      <c r="AO17004" s="84">
        <v>800.17260999999996</v>
      </c>
      <c r="AP17004" s="83">
        <v>6801.3643000000002</v>
      </c>
      <c r="AQ17004" s="83">
        <v>0.79033750000000003</v>
      </c>
      <c r="AR17004" s="83">
        <v>-2.7226658000000001</v>
      </c>
      <c r="AU17004" s="91"/>
      <c r="AW17004" s="89"/>
      <c r="BE17004" s="90"/>
      <c r="BF17004" s="84"/>
      <c r="BG17004" s="84">
        <f t="shared" si="267"/>
        <v>47719.5</v>
      </c>
    </row>
    <row r="17005" spans="39:59">
      <c r="AM17005" s="85" t="s">
        <v>17257</v>
      </c>
      <c r="AN17005" s="83">
        <v>3.5129703999999999</v>
      </c>
      <c r="AO17005" s="84">
        <v>799.95934999999997</v>
      </c>
      <c r="AP17005" s="83">
        <v>6801.7641999999996</v>
      </c>
      <c r="AQ17005" s="83">
        <v>0.79034625999999997</v>
      </c>
      <c r="AR17005" s="83">
        <v>-2.7226241</v>
      </c>
      <c r="AU17005" s="91"/>
      <c r="AW17005" s="89"/>
      <c r="BE17005" s="90"/>
      <c r="BF17005" s="84"/>
      <c r="BG17005" s="84">
        <f t="shared" si="267"/>
        <v>47720</v>
      </c>
    </row>
    <row r="17006" spans="39:59">
      <c r="AM17006" s="85" t="s">
        <v>17258</v>
      </c>
      <c r="AN17006" s="83">
        <v>3.5129540000000001</v>
      </c>
      <c r="AO17006" s="84">
        <v>800.11157000000003</v>
      </c>
      <c r="AP17006" s="83">
        <v>6802.1641</v>
      </c>
      <c r="AQ17006" s="83">
        <v>0.79035169000000005</v>
      </c>
      <c r="AR17006" s="83">
        <v>-2.7226024</v>
      </c>
      <c r="AU17006" s="91"/>
      <c r="AW17006" s="89"/>
      <c r="BE17006" s="90"/>
      <c r="BF17006" s="84"/>
      <c r="BG17006" s="84">
        <f t="shared" si="267"/>
        <v>47720.5</v>
      </c>
    </row>
    <row r="17007" spans="39:59">
      <c r="AM17007" s="85" t="s">
        <v>17259</v>
      </c>
      <c r="AN17007" s="83">
        <v>3.5129123</v>
      </c>
      <c r="AO17007" s="84">
        <v>800.12683000000004</v>
      </c>
      <c r="AP17007" s="83">
        <v>6802.5645000000004</v>
      </c>
      <c r="AQ17007" s="83">
        <v>0.79035896000000005</v>
      </c>
      <c r="AR17007" s="83">
        <v>-2.7225533</v>
      </c>
      <c r="AU17007" s="91"/>
      <c r="AW17007" s="89"/>
      <c r="BE17007" s="90"/>
      <c r="BF17007" s="84"/>
      <c r="BG17007" s="84">
        <f t="shared" si="267"/>
        <v>47721</v>
      </c>
    </row>
    <row r="17008" spans="39:59">
      <c r="AM17008" s="85" t="s">
        <v>17260</v>
      </c>
      <c r="AN17008" s="83">
        <v>3.5129871000000001</v>
      </c>
      <c r="AO17008" s="84">
        <v>800.11162999999999</v>
      </c>
      <c r="AP17008" s="83">
        <v>6802.9643999999998</v>
      </c>
      <c r="AQ17008" s="83">
        <v>0.79036814</v>
      </c>
      <c r="AR17008" s="83">
        <v>-2.7226191000000002</v>
      </c>
      <c r="AU17008" s="91"/>
      <c r="AW17008" s="89"/>
      <c r="BE17008" s="90"/>
      <c r="BF17008" s="84"/>
      <c r="BG17008" s="84">
        <f t="shared" si="267"/>
        <v>47721.5</v>
      </c>
    </row>
    <row r="17009" spans="39:59">
      <c r="AM17009" s="85" t="s">
        <v>17261</v>
      </c>
      <c r="AN17009" s="83">
        <v>3.5130328999999998</v>
      </c>
      <c r="AO17009" s="84">
        <v>800.08118000000002</v>
      </c>
      <c r="AP17009" s="83">
        <v>6803.3643000000002</v>
      </c>
      <c r="AQ17009" s="83">
        <v>0.79037541</v>
      </c>
      <c r="AR17009" s="83">
        <v>-2.7226574000000001</v>
      </c>
      <c r="AU17009" s="91"/>
      <c r="AW17009" s="89"/>
      <c r="BE17009" s="90"/>
      <c r="BF17009" s="84"/>
      <c r="BG17009" s="84">
        <f t="shared" si="267"/>
        <v>47722</v>
      </c>
    </row>
    <row r="17010" spans="39:59">
      <c r="AM17010" s="85" t="s">
        <v>17262</v>
      </c>
      <c r="AN17010" s="83">
        <v>3.5129763999999999</v>
      </c>
      <c r="AO17010" s="84">
        <v>800.26391999999998</v>
      </c>
      <c r="AP17010" s="83">
        <v>6803.7646000000004</v>
      </c>
      <c r="AQ17010" s="83">
        <v>0.79038405</v>
      </c>
      <c r="AR17010" s="83">
        <v>-2.7225923999999999</v>
      </c>
      <c r="AU17010" s="91"/>
      <c r="AW17010" s="89"/>
      <c r="BE17010" s="90"/>
      <c r="BF17010" s="84"/>
      <c r="BG17010" s="84">
        <f t="shared" si="267"/>
        <v>47722.5</v>
      </c>
    </row>
    <row r="17011" spans="39:59">
      <c r="AM17011" s="85" t="s">
        <v>17263</v>
      </c>
      <c r="AN17011" s="83">
        <v>3.5130382</v>
      </c>
      <c r="AO17011" s="84">
        <v>800.09636999999998</v>
      </c>
      <c r="AP17011" s="83">
        <v>6804.1646000000001</v>
      </c>
      <c r="AQ17011" s="83">
        <v>0.79038965999999999</v>
      </c>
      <c r="AR17011" s="83">
        <v>-2.7226484000000002</v>
      </c>
      <c r="AU17011" s="91"/>
      <c r="AW17011" s="89"/>
      <c r="BE17011" s="90"/>
      <c r="BF17011" s="84"/>
      <c r="BG17011" s="84">
        <f t="shared" si="267"/>
        <v>47723</v>
      </c>
    </row>
    <row r="17012" spans="39:59">
      <c r="AM17012" s="85" t="s">
        <v>17264</v>
      </c>
      <c r="AN17012" s="83">
        <v>3.5130696000000001</v>
      </c>
      <c r="AO17012" s="84">
        <v>800.02026000000001</v>
      </c>
      <c r="AP17012" s="83">
        <v>6804.5645000000004</v>
      </c>
      <c r="AQ17012" s="83">
        <v>0.79039174000000001</v>
      </c>
      <c r="AR17012" s="83">
        <v>-2.7226778999999999</v>
      </c>
      <c r="AU17012" s="91"/>
      <c r="AW17012" s="89"/>
      <c r="BE17012" s="90"/>
      <c r="BF17012" s="84"/>
      <c r="BG17012" s="84">
        <f t="shared" si="267"/>
        <v>47723.5</v>
      </c>
    </row>
    <row r="17013" spans="39:59">
      <c r="AM17013" s="85" t="s">
        <v>17265</v>
      </c>
      <c r="AN17013" s="83">
        <v>3.5130998999999998</v>
      </c>
      <c r="AO17013" s="84">
        <v>799.98974999999996</v>
      </c>
      <c r="AP17013" s="83">
        <v>6804.9647999999997</v>
      </c>
      <c r="AQ17013" s="83">
        <v>0.79039842000000005</v>
      </c>
      <c r="AR17013" s="83">
        <v>-2.7227014999999999</v>
      </c>
      <c r="AU17013" s="91"/>
      <c r="AW17013" s="89"/>
      <c r="BE17013" s="90"/>
      <c r="BF17013" s="84"/>
      <c r="BG17013" s="84">
        <f t="shared" si="267"/>
        <v>47724</v>
      </c>
    </row>
    <row r="17014" spans="39:59">
      <c r="AM17014" s="85" t="s">
        <v>17266</v>
      </c>
      <c r="AN17014" s="83">
        <v>3.5131144999999999</v>
      </c>
      <c r="AO17014" s="84">
        <v>800.11157000000003</v>
      </c>
      <c r="AP17014" s="83">
        <v>6805.3647000000001</v>
      </c>
      <c r="AQ17014" s="83">
        <v>0.79039919000000003</v>
      </c>
      <c r="AR17014" s="83">
        <v>-2.7227150999999998</v>
      </c>
      <c r="AU17014" s="91"/>
      <c r="AW17014" s="89"/>
      <c r="BE17014" s="90"/>
      <c r="BF17014" s="84"/>
      <c r="BG17014" s="84">
        <f t="shared" si="267"/>
        <v>47724.5</v>
      </c>
    </row>
    <row r="17015" spans="39:59">
      <c r="AM17015" s="85" t="s">
        <v>17267</v>
      </c>
      <c r="AN17015" s="83">
        <v>3.5130935000000001</v>
      </c>
      <c r="AO17015" s="84">
        <v>800.23346000000004</v>
      </c>
      <c r="AP17015" s="83">
        <v>6805.7646000000004</v>
      </c>
      <c r="AQ17015" s="83">
        <v>0.79039609</v>
      </c>
      <c r="AR17015" s="83">
        <v>-2.7226975000000002</v>
      </c>
      <c r="AU17015" s="91"/>
      <c r="AW17015" s="89"/>
      <c r="BE17015" s="90"/>
      <c r="BF17015" s="84"/>
      <c r="BG17015" s="84">
        <f t="shared" si="267"/>
        <v>47725</v>
      </c>
    </row>
    <row r="17016" spans="39:59">
      <c r="AM17016" s="85" t="s">
        <v>17268</v>
      </c>
      <c r="AN17016" s="83">
        <v>3.5131142</v>
      </c>
      <c r="AO17016" s="84">
        <v>800.05065999999999</v>
      </c>
      <c r="AP17016" s="83">
        <v>6806.165</v>
      </c>
      <c r="AQ17016" s="83">
        <v>0.79039627000000001</v>
      </c>
      <c r="AR17016" s="83">
        <v>-2.722718</v>
      </c>
      <c r="AU17016" s="91"/>
      <c r="AW17016" s="89"/>
      <c r="BE17016" s="90"/>
      <c r="BF17016" s="84"/>
      <c r="BG17016" s="84">
        <f t="shared" si="267"/>
        <v>47725.5</v>
      </c>
    </row>
    <row r="17017" spans="39:59">
      <c r="AM17017" s="85" t="s">
        <v>17269</v>
      </c>
      <c r="AN17017" s="83">
        <v>3.5131025</v>
      </c>
      <c r="AO17017" s="84">
        <v>800.18773999999996</v>
      </c>
      <c r="AP17017" s="83">
        <v>6806.5649000000003</v>
      </c>
      <c r="AQ17017" s="83">
        <v>0.79039203999999996</v>
      </c>
      <c r="AR17017" s="83">
        <v>-2.7227104</v>
      </c>
      <c r="AU17017" s="91"/>
      <c r="AW17017" s="89"/>
      <c r="BE17017" s="90"/>
      <c r="BF17017" s="84"/>
      <c r="BG17017" s="84">
        <f t="shared" si="267"/>
        <v>47726</v>
      </c>
    </row>
    <row r="17018" spans="39:59">
      <c r="AM17018" s="85" t="s">
        <v>17270</v>
      </c>
      <c r="AN17018" s="83">
        <v>3.5131464000000001</v>
      </c>
      <c r="AO17018" s="84">
        <v>800.00494000000003</v>
      </c>
      <c r="AP17018" s="83">
        <v>6806.9652999999998</v>
      </c>
      <c r="AQ17018" s="83">
        <v>0.79039556</v>
      </c>
      <c r="AR17018" s="83">
        <v>-2.7227508999999999</v>
      </c>
      <c r="AU17018" s="91"/>
      <c r="AW17018" s="89"/>
      <c r="BE17018" s="90"/>
      <c r="BF17018" s="84"/>
      <c r="BG17018" s="84">
        <f t="shared" si="267"/>
        <v>47726.5</v>
      </c>
    </row>
    <row r="17019" spans="39:59">
      <c r="AM17019" s="85" t="s">
        <v>17271</v>
      </c>
      <c r="AN17019" s="83">
        <v>3.5130816</v>
      </c>
      <c r="AO17019" s="84">
        <v>800.15734999999995</v>
      </c>
      <c r="AP17019" s="83">
        <v>6807.3652000000002</v>
      </c>
      <c r="AQ17019" s="83">
        <v>0.7904042</v>
      </c>
      <c r="AR17019" s="83">
        <v>-2.7226772000000001</v>
      </c>
      <c r="AU17019" s="91"/>
      <c r="AW17019" s="89"/>
      <c r="BE17019" s="90"/>
      <c r="BF17019" s="84"/>
      <c r="BG17019" s="84">
        <f t="shared" si="267"/>
        <v>47727</v>
      </c>
    </row>
    <row r="17020" spans="39:59">
      <c r="AM17020" s="85" t="s">
        <v>17272</v>
      </c>
      <c r="AN17020" s="83">
        <v>3.5130758000000002</v>
      </c>
      <c r="AO17020" s="84">
        <v>800.14209000000005</v>
      </c>
      <c r="AP17020" s="83">
        <v>6807.7650999999996</v>
      </c>
      <c r="AQ17020" s="83">
        <v>0.79040401999999998</v>
      </c>
      <c r="AR17020" s="83">
        <v>-2.7226716999999998</v>
      </c>
      <c r="AU17020" s="91"/>
      <c r="AW17020" s="89"/>
      <c r="BE17020" s="90"/>
      <c r="BF17020" s="84"/>
      <c r="BG17020" s="84">
        <f t="shared" si="267"/>
        <v>47727.5</v>
      </c>
    </row>
    <row r="17021" spans="39:59">
      <c r="AM17021" s="85" t="s">
        <v>17273</v>
      </c>
      <c r="AN17021" s="83">
        <v>3.5131326</v>
      </c>
      <c r="AO17021" s="84">
        <v>800.03545999999994</v>
      </c>
      <c r="AP17021" s="83">
        <v>6808.1655000000001</v>
      </c>
      <c r="AQ17021" s="83">
        <v>0.79040617000000002</v>
      </c>
      <c r="AR17021" s="83">
        <v>-2.7227263000000002</v>
      </c>
      <c r="AU17021" s="91"/>
      <c r="AW17021" s="89"/>
      <c r="BE17021" s="90"/>
      <c r="BF17021" s="84"/>
      <c r="BG17021" s="84">
        <f t="shared" si="267"/>
        <v>47728</v>
      </c>
    </row>
    <row r="17022" spans="39:59">
      <c r="AM17022" s="85" t="s">
        <v>17274</v>
      </c>
      <c r="AN17022" s="83">
        <v>3.5131763999999999</v>
      </c>
      <c r="AO17022" s="84">
        <v>800.09636999999998</v>
      </c>
      <c r="AP17022" s="83">
        <v>6808.5654000000004</v>
      </c>
      <c r="AQ17022" s="83">
        <v>0.79041541000000004</v>
      </c>
      <c r="AR17022" s="83">
        <v>-2.7227608999999999</v>
      </c>
      <c r="AU17022" s="91"/>
      <c r="AW17022" s="89"/>
      <c r="BE17022" s="90"/>
      <c r="BF17022" s="84"/>
      <c r="BG17022" s="84">
        <f t="shared" si="267"/>
        <v>47728.5</v>
      </c>
    </row>
    <row r="17023" spans="39:59">
      <c r="AM17023" s="85" t="s">
        <v>17275</v>
      </c>
      <c r="AN17023" s="83">
        <v>3.5131345</v>
      </c>
      <c r="AO17023" s="84">
        <v>800.15728999999999</v>
      </c>
      <c r="AP17023" s="83">
        <v>6808.9652999999998</v>
      </c>
      <c r="AQ17023" s="83">
        <v>0.79042584000000005</v>
      </c>
      <c r="AR17023" s="83">
        <v>-2.7227087000000001</v>
      </c>
      <c r="AU17023" s="91"/>
      <c r="AW17023" s="89"/>
      <c r="BE17023" s="90"/>
      <c r="BF17023" s="84"/>
      <c r="BG17023" s="84">
        <f t="shared" si="267"/>
        <v>47729</v>
      </c>
    </row>
    <row r="17024" spans="39:59">
      <c r="AM17024" s="85" t="s">
        <v>17276</v>
      </c>
      <c r="AN17024" s="83">
        <v>3.5130696000000001</v>
      </c>
      <c r="AO17024" s="84">
        <v>800.24872000000005</v>
      </c>
      <c r="AP17024" s="83">
        <v>6809.3657000000003</v>
      </c>
      <c r="AQ17024" s="83">
        <v>0.79042851999999997</v>
      </c>
      <c r="AR17024" s="83">
        <v>-2.7226409999999999</v>
      </c>
      <c r="AU17024" s="91"/>
      <c r="AW17024" s="89"/>
      <c r="BE17024" s="90"/>
      <c r="BF17024" s="84"/>
      <c r="BG17024" s="84">
        <f t="shared" si="267"/>
        <v>47729.5</v>
      </c>
    </row>
    <row r="17025" spans="39:59">
      <c r="AM17025" s="85" t="s">
        <v>17277</v>
      </c>
      <c r="AN17025" s="83">
        <v>3.5131016000000002</v>
      </c>
      <c r="AO17025" s="84">
        <v>800.17255</v>
      </c>
      <c r="AP17025" s="83">
        <v>6809.7655999999997</v>
      </c>
      <c r="AQ17025" s="83">
        <v>0.79042756999999997</v>
      </c>
      <c r="AR17025" s="83">
        <v>-2.7226740999999999</v>
      </c>
      <c r="AU17025" s="91"/>
      <c r="AW17025" s="89"/>
      <c r="BE17025" s="90"/>
      <c r="BF17025" s="84"/>
      <c r="BG17025" s="84">
        <f t="shared" si="267"/>
        <v>47730</v>
      </c>
    </row>
    <row r="17026" spans="39:59">
      <c r="AM17026" s="85" t="s">
        <v>17278</v>
      </c>
      <c r="AN17026" s="83">
        <v>3.5129662000000001</v>
      </c>
      <c r="AO17026" s="84">
        <v>800.20306000000005</v>
      </c>
      <c r="AP17026" s="83">
        <v>6810.1655000000001</v>
      </c>
      <c r="AQ17026" s="83">
        <v>0.79042780000000001</v>
      </c>
      <c r="AR17026" s="83">
        <v>-2.7225381999999998</v>
      </c>
      <c r="AU17026" s="91"/>
      <c r="AW17026" s="89"/>
      <c r="BE17026" s="90"/>
      <c r="BF17026" s="84"/>
      <c r="BG17026" s="84">
        <f t="shared" si="267"/>
        <v>47730.5</v>
      </c>
    </row>
    <row r="17027" spans="39:59">
      <c r="AM17027" s="85" t="s">
        <v>17279</v>
      </c>
      <c r="AN17027" s="83">
        <v>3.5130088000000002</v>
      </c>
      <c r="AO17027" s="84">
        <v>800.14209000000005</v>
      </c>
      <c r="AP17027" s="83">
        <v>6810.5658999999996</v>
      </c>
      <c r="AQ17027" s="83">
        <v>0.79042310000000005</v>
      </c>
      <c r="AR17027" s="83">
        <v>-2.7225857000000002</v>
      </c>
      <c r="AU17027" s="91"/>
      <c r="AW17027" s="89"/>
      <c r="BE17027" s="90"/>
      <c r="BF17027" s="84"/>
      <c r="BG17027" s="84">
        <f t="shared" si="267"/>
        <v>47731</v>
      </c>
    </row>
    <row r="17028" spans="39:59">
      <c r="AM17028" s="85" t="s">
        <v>17280</v>
      </c>
      <c r="AN17028" s="83">
        <v>3.5131329999999998</v>
      </c>
      <c r="AO17028" s="84">
        <v>800.08112000000006</v>
      </c>
      <c r="AP17028" s="83">
        <v>6810.9657999999999</v>
      </c>
      <c r="AQ17028" s="83">
        <v>0.79042016999999998</v>
      </c>
      <c r="AR17028" s="83">
        <v>-2.7227130000000002</v>
      </c>
      <c r="AU17028" s="91"/>
      <c r="AW17028" s="89"/>
      <c r="BE17028" s="90"/>
      <c r="BF17028" s="84"/>
      <c r="BG17028" s="84">
        <f t="shared" si="267"/>
        <v>47731.5</v>
      </c>
    </row>
    <row r="17029" spans="39:59">
      <c r="AM17029" s="85" t="s">
        <v>17281</v>
      </c>
      <c r="AN17029" s="83">
        <v>3.5131551999999999</v>
      </c>
      <c r="AO17029" s="84">
        <v>800.26391999999998</v>
      </c>
      <c r="AP17029" s="83">
        <v>6811.3662000000004</v>
      </c>
      <c r="AQ17029" s="83">
        <v>0.79042243999999995</v>
      </c>
      <c r="AR17029" s="83">
        <v>-2.7227328000000002</v>
      </c>
      <c r="AU17029" s="91"/>
      <c r="AW17029" s="89"/>
      <c r="BE17029" s="90"/>
      <c r="BF17029" s="84"/>
      <c r="BG17029" s="84">
        <f t="shared" ref="BG17029:BG17092" si="268">BG17028+0.5</f>
        <v>47732</v>
      </c>
    </row>
    <row r="17030" spans="39:59">
      <c r="AM17030" s="85" t="s">
        <v>17282</v>
      </c>
      <c r="AN17030" s="83">
        <v>3.5131967</v>
      </c>
      <c r="AO17030" s="84">
        <v>800.21820000000002</v>
      </c>
      <c r="AP17030" s="83">
        <v>6811.7660999999998</v>
      </c>
      <c r="AQ17030" s="83">
        <v>0.79042201999999995</v>
      </c>
      <c r="AR17030" s="83">
        <v>-2.7227747</v>
      </c>
      <c r="AU17030" s="91"/>
      <c r="AW17030" s="89"/>
      <c r="BE17030" s="90"/>
      <c r="BF17030" s="84"/>
      <c r="BG17030" s="84">
        <f t="shared" si="268"/>
        <v>47732.5</v>
      </c>
    </row>
    <row r="17031" spans="39:59">
      <c r="AM17031" s="85" t="s">
        <v>17283</v>
      </c>
      <c r="AN17031" s="83">
        <v>3.5131724000000002</v>
      </c>
      <c r="AO17031" s="84">
        <v>800.12689</v>
      </c>
      <c r="AP17031" s="83">
        <v>6812.1660000000002</v>
      </c>
      <c r="AQ17031" s="83">
        <v>0.79041576000000002</v>
      </c>
      <c r="AR17031" s="83">
        <v>-2.7227565999999999</v>
      </c>
      <c r="AU17031" s="91"/>
      <c r="AW17031" s="89"/>
      <c r="BE17031" s="90"/>
      <c r="BF17031" s="84"/>
      <c r="BG17031" s="84">
        <f t="shared" si="268"/>
        <v>47733</v>
      </c>
    </row>
    <row r="17032" spans="39:59">
      <c r="AM17032" s="85" t="s">
        <v>17284</v>
      </c>
      <c r="AN17032" s="83">
        <v>3.5131728999999998</v>
      </c>
      <c r="AO17032" s="84">
        <v>800.23346000000004</v>
      </c>
      <c r="AP17032" s="83">
        <v>6812.5663999999997</v>
      </c>
      <c r="AQ17032" s="83">
        <v>0.79041857000000004</v>
      </c>
      <c r="AR17032" s="83">
        <v>-2.7227541999999998</v>
      </c>
      <c r="AU17032" s="91"/>
      <c r="AW17032" s="89"/>
      <c r="BE17032" s="90"/>
      <c r="BF17032" s="84"/>
      <c r="BG17032" s="84">
        <f t="shared" si="268"/>
        <v>47733.5</v>
      </c>
    </row>
    <row r="17033" spans="39:59">
      <c r="AM17033" s="85" t="s">
        <v>17285</v>
      </c>
      <c r="AN17033" s="83">
        <v>3.5131402</v>
      </c>
      <c r="AO17033" s="84">
        <v>800.30962999999997</v>
      </c>
      <c r="AP17033" s="83">
        <v>6812.9663</v>
      </c>
      <c r="AQ17033" s="83">
        <v>0.79042310000000005</v>
      </c>
      <c r="AR17033" s="83">
        <v>-2.7227169999999998</v>
      </c>
      <c r="AU17033" s="91"/>
      <c r="AW17033" s="89"/>
      <c r="BE17033" s="90"/>
      <c r="BF17033" s="84"/>
      <c r="BG17033" s="84">
        <f t="shared" si="268"/>
        <v>47734</v>
      </c>
    </row>
    <row r="17034" spans="39:59">
      <c r="AM17034" s="85" t="s">
        <v>17286</v>
      </c>
      <c r="AN17034" s="83">
        <v>3.5132265</v>
      </c>
      <c r="AO17034" s="84">
        <v>800.27923999999996</v>
      </c>
      <c r="AP17034" s="83">
        <v>6813.3666999999996</v>
      </c>
      <c r="AQ17034" s="83">
        <v>0.79042464000000001</v>
      </c>
      <c r="AR17034" s="83">
        <v>-2.7228018999999999</v>
      </c>
      <c r="AU17034" s="91"/>
      <c r="AW17034" s="89"/>
      <c r="BE17034" s="90"/>
      <c r="BF17034" s="84"/>
      <c r="BG17034" s="84">
        <f t="shared" si="268"/>
        <v>47734.5</v>
      </c>
    </row>
    <row r="17035" spans="39:59">
      <c r="AM17035" s="85" t="s">
        <v>17287</v>
      </c>
      <c r="AN17035" s="83">
        <v>3.5132310000000002</v>
      </c>
      <c r="AO17035" s="84">
        <v>800.15728999999999</v>
      </c>
      <c r="AP17035" s="83">
        <v>6813.7665999999999</v>
      </c>
      <c r="AQ17035" s="83">
        <v>0.79042822000000001</v>
      </c>
      <c r="AR17035" s="83">
        <v>-2.7228029</v>
      </c>
      <c r="AU17035" s="91"/>
      <c r="AW17035" s="89"/>
      <c r="BE17035" s="90"/>
      <c r="BF17035" s="84"/>
      <c r="BG17035" s="84">
        <f t="shared" si="268"/>
        <v>47735</v>
      </c>
    </row>
    <row r="17036" spans="39:59">
      <c r="AM17036" s="85" t="s">
        <v>17288</v>
      </c>
      <c r="AN17036" s="83">
        <v>3.5132550999999999</v>
      </c>
      <c r="AO17036" s="84">
        <v>800.17260999999996</v>
      </c>
      <c r="AP17036" s="83">
        <v>6814.1665000000003</v>
      </c>
      <c r="AQ17036" s="83">
        <v>0.7904253</v>
      </c>
      <c r="AR17036" s="83">
        <v>-2.7228298</v>
      </c>
      <c r="AU17036" s="91"/>
      <c r="AW17036" s="89"/>
      <c r="BE17036" s="90"/>
      <c r="BF17036" s="84"/>
      <c r="BG17036" s="84">
        <f t="shared" si="268"/>
        <v>47735.5</v>
      </c>
    </row>
    <row r="17037" spans="39:59">
      <c r="AM17037" s="85" t="s">
        <v>17289</v>
      </c>
      <c r="AN17037" s="83">
        <v>3.5133223999999998</v>
      </c>
      <c r="AO17037" s="84">
        <v>800.24872000000005</v>
      </c>
      <c r="AP17037" s="83">
        <v>6814.5668999999998</v>
      </c>
      <c r="AQ17037" s="83">
        <v>0.79043067</v>
      </c>
      <c r="AR17037" s="83">
        <v>-2.7228918000000002</v>
      </c>
      <c r="AU17037" s="91"/>
      <c r="AW17037" s="89"/>
      <c r="BE17037" s="90"/>
      <c r="BF17037" s="84"/>
      <c r="BG17037" s="84">
        <f t="shared" si="268"/>
        <v>47736</v>
      </c>
    </row>
    <row r="17038" spans="39:59">
      <c r="AM17038" s="85" t="s">
        <v>17290</v>
      </c>
      <c r="AN17038" s="83">
        <v>3.5133790999999999</v>
      </c>
      <c r="AO17038" s="84">
        <v>800.21820000000002</v>
      </c>
      <c r="AP17038" s="83">
        <v>6814.9668000000001</v>
      </c>
      <c r="AQ17038" s="83">
        <v>0.79043436</v>
      </c>
      <c r="AR17038" s="83">
        <v>-2.7229447000000002</v>
      </c>
      <c r="AU17038" s="91"/>
      <c r="AW17038" s="89"/>
      <c r="BE17038" s="90"/>
      <c r="BF17038" s="84"/>
      <c r="BG17038" s="84">
        <f t="shared" si="268"/>
        <v>47736.5</v>
      </c>
    </row>
    <row r="17039" spans="39:59">
      <c r="AM17039" s="85" t="s">
        <v>17291</v>
      </c>
      <c r="AN17039" s="83">
        <v>3.5133543</v>
      </c>
      <c r="AO17039" s="84">
        <v>800.09636999999998</v>
      </c>
      <c r="AP17039" s="83">
        <v>6815.3671999999997</v>
      </c>
      <c r="AQ17039" s="83">
        <v>0.79043328999999996</v>
      </c>
      <c r="AR17039" s="83">
        <v>-2.7229211000000002</v>
      </c>
      <c r="AU17039" s="91"/>
      <c r="AW17039" s="89"/>
      <c r="BE17039" s="90"/>
      <c r="BF17039" s="84"/>
      <c r="BG17039" s="84">
        <f t="shared" si="268"/>
        <v>47737</v>
      </c>
    </row>
    <row r="17040" spans="39:59">
      <c r="AM17040" s="85" t="s">
        <v>17292</v>
      </c>
      <c r="AN17040" s="83">
        <v>3.5133448</v>
      </c>
      <c r="AO17040" s="84">
        <v>800.24872000000005</v>
      </c>
      <c r="AP17040" s="83">
        <v>6815.7671</v>
      </c>
      <c r="AQ17040" s="83">
        <v>0.79043388000000003</v>
      </c>
      <c r="AR17040" s="83">
        <v>-2.7229109</v>
      </c>
      <c r="AU17040" s="91"/>
      <c r="AW17040" s="89"/>
      <c r="BE17040" s="90"/>
      <c r="BF17040" s="84"/>
      <c r="BG17040" s="84">
        <f t="shared" si="268"/>
        <v>47737.5</v>
      </c>
    </row>
    <row r="17041" spans="39:59">
      <c r="AM17041" s="85" t="s">
        <v>17293</v>
      </c>
      <c r="AN17041" s="83">
        <v>3.5134337000000002</v>
      </c>
      <c r="AO17041" s="84">
        <v>800.24872000000005</v>
      </c>
      <c r="AP17041" s="83">
        <v>6816.1670000000004</v>
      </c>
      <c r="AQ17041" s="83">
        <v>0.79043573</v>
      </c>
      <c r="AR17041" s="83">
        <v>-2.7229979000000002</v>
      </c>
      <c r="AU17041" s="91"/>
      <c r="AW17041" s="89"/>
      <c r="BE17041" s="90"/>
      <c r="BF17041" s="84"/>
      <c r="BG17041" s="84">
        <f t="shared" si="268"/>
        <v>47738</v>
      </c>
    </row>
    <row r="17042" spans="39:59">
      <c r="AM17042" s="85" t="s">
        <v>17294</v>
      </c>
      <c r="AN17042" s="83">
        <v>3.51336</v>
      </c>
      <c r="AO17042" s="84">
        <v>800.18773999999996</v>
      </c>
      <c r="AP17042" s="83">
        <v>6816.5673999999999</v>
      </c>
      <c r="AQ17042" s="83">
        <v>0.79044055999999996</v>
      </c>
      <c r="AR17042" s="83">
        <v>-2.7229195000000002</v>
      </c>
      <c r="AU17042" s="91"/>
      <c r="AW17042" s="89"/>
      <c r="BE17042" s="90"/>
      <c r="BF17042" s="84"/>
      <c r="BG17042" s="84">
        <f t="shared" si="268"/>
        <v>47738.5</v>
      </c>
    </row>
    <row r="17043" spans="39:59">
      <c r="AM17043" s="85" t="s">
        <v>17295</v>
      </c>
      <c r="AN17043" s="83">
        <v>3.5133157000000002</v>
      </c>
      <c r="AO17043" s="84">
        <v>799.92889000000002</v>
      </c>
      <c r="AP17043" s="83">
        <v>6816.9673000000003</v>
      </c>
      <c r="AQ17043" s="83">
        <v>0.79044007999999999</v>
      </c>
      <c r="AR17043" s="83">
        <v>-2.7228756000000001</v>
      </c>
      <c r="AU17043" s="91"/>
      <c r="AW17043" s="89"/>
      <c r="BE17043" s="90"/>
      <c r="BF17043" s="84"/>
      <c r="BG17043" s="84">
        <f t="shared" si="268"/>
        <v>47739</v>
      </c>
    </row>
    <row r="17044" spans="39:59">
      <c r="AM17044" s="85" t="s">
        <v>17296</v>
      </c>
      <c r="AN17044" s="83">
        <v>3.5133412000000002</v>
      </c>
      <c r="AO17044" s="84">
        <v>800.18773999999996</v>
      </c>
      <c r="AP17044" s="83">
        <v>6817.3676999999998</v>
      </c>
      <c r="AQ17044" s="83">
        <v>0.79044579999999998</v>
      </c>
      <c r="AR17044" s="83">
        <v>-2.7228954000000001</v>
      </c>
      <c r="AU17044" s="91"/>
      <c r="AW17044" s="89"/>
      <c r="BE17044" s="90"/>
      <c r="BF17044" s="84"/>
      <c r="BG17044" s="84">
        <f t="shared" si="268"/>
        <v>47739.5</v>
      </c>
    </row>
    <row r="17045" spans="39:59">
      <c r="AM17045" s="85" t="s">
        <v>17297</v>
      </c>
      <c r="AN17045" s="83">
        <v>3.5133116000000002</v>
      </c>
      <c r="AO17045" s="84">
        <v>800.11157000000003</v>
      </c>
      <c r="AP17045" s="83">
        <v>6817.7676000000001</v>
      </c>
      <c r="AQ17045" s="83">
        <v>0.79044466999999996</v>
      </c>
      <c r="AR17045" s="83">
        <v>-2.7228669999999999</v>
      </c>
      <c r="AU17045" s="91"/>
      <c r="AW17045" s="89"/>
      <c r="BE17045" s="90"/>
      <c r="BF17045" s="84"/>
      <c r="BG17045" s="84">
        <f t="shared" si="268"/>
        <v>47740</v>
      </c>
    </row>
    <row r="17046" spans="39:59">
      <c r="AM17046" s="85" t="s">
        <v>17298</v>
      </c>
      <c r="AN17046" s="83">
        <v>3.5133755</v>
      </c>
      <c r="AO17046" s="84">
        <v>800.21825999999999</v>
      </c>
      <c r="AP17046" s="83">
        <v>6818.1674999999996</v>
      </c>
      <c r="AQ17046" s="83">
        <v>0.79044842999999998</v>
      </c>
      <c r="AR17046" s="83">
        <v>-2.7229271000000002</v>
      </c>
      <c r="AU17046" s="91"/>
      <c r="AW17046" s="89"/>
      <c r="BE17046" s="90"/>
      <c r="BF17046" s="84"/>
      <c r="BG17046" s="84">
        <f t="shared" si="268"/>
        <v>47740.5</v>
      </c>
    </row>
    <row r="17047" spans="39:59">
      <c r="AM17047" s="85" t="s">
        <v>17299</v>
      </c>
      <c r="AN17047" s="83">
        <v>3.5133779000000001</v>
      </c>
      <c r="AO17047" s="84">
        <v>800.14209000000005</v>
      </c>
      <c r="AP17047" s="83">
        <v>6818.5679</v>
      </c>
      <c r="AQ17047" s="83">
        <v>0.79044360000000002</v>
      </c>
      <c r="AR17047" s="83">
        <v>-2.7229342000000001</v>
      </c>
      <c r="AU17047" s="91"/>
      <c r="AW17047" s="89"/>
      <c r="BE17047" s="90"/>
      <c r="BF17047" s="84"/>
      <c r="BG17047" s="84">
        <f t="shared" si="268"/>
        <v>47741</v>
      </c>
    </row>
    <row r="17048" spans="39:59">
      <c r="AM17048" s="85" t="s">
        <v>17300</v>
      </c>
      <c r="AN17048" s="83">
        <v>3.5131214000000002</v>
      </c>
      <c r="AO17048" s="84">
        <v>800.20299999999997</v>
      </c>
      <c r="AP17048" s="83">
        <v>6818.9678000000004</v>
      </c>
      <c r="AQ17048" s="83">
        <v>0.79043554999999999</v>
      </c>
      <c r="AR17048" s="83">
        <v>-2.7226857999999998</v>
      </c>
      <c r="AU17048" s="91"/>
      <c r="AW17048" s="89"/>
      <c r="BE17048" s="90"/>
      <c r="BF17048" s="84"/>
      <c r="BG17048" s="84">
        <f t="shared" si="268"/>
        <v>47741.5</v>
      </c>
    </row>
    <row r="17049" spans="39:59">
      <c r="AM17049" s="85" t="s">
        <v>17301</v>
      </c>
      <c r="AN17049" s="83">
        <v>3.5129158</v>
      </c>
      <c r="AO17049" s="84">
        <v>800.20306000000005</v>
      </c>
      <c r="AP17049" s="83">
        <v>6819.3676999999998</v>
      </c>
      <c r="AQ17049" s="83">
        <v>0.79042548000000001</v>
      </c>
      <c r="AR17049" s="83">
        <v>-2.7224903</v>
      </c>
      <c r="AU17049" s="91"/>
      <c r="AW17049" s="89"/>
      <c r="BE17049" s="90"/>
      <c r="BF17049" s="84"/>
      <c r="BG17049" s="84">
        <f t="shared" si="268"/>
        <v>47742</v>
      </c>
    </row>
    <row r="17050" spans="39:59">
      <c r="AM17050" s="85" t="s">
        <v>17302</v>
      </c>
      <c r="AN17050" s="83">
        <v>3.5127084000000002</v>
      </c>
      <c r="AO17050" s="84">
        <v>800.09636999999998</v>
      </c>
      <c r="AP17050" s="83">
        <v>6819.7681000000002</v>
      </c>
      <c r="AQ17050" s="83">
        <v>0.79042076999999999</v>
      </c>
      <c r="AR17050" s="83">
        <v>-2.7222876999999999</v>
      </c>
      <c r="AU17050" s="91"/>
      <c r="AW17050" s="89"/>
      <c r="BE17050" s="90"/>
      <c r="BF17050" s="84"/>
      <c r="BG17050" s="84">
        <f t="shared" si="268"/>
        <v>47742.5</v>
      </c>
    </row>
    <row r="17051" spans="39:59">
      <c r="AM17051" s="85" t="s">
        <v>17303</v>
      </c>
      <c r="AN17051" s="83">
        <v>3.5127896999999999</v>
      </c>
      <c r="AO17051" s="84">
        <v>800.15728999999999</v>
      </c>
      <c r="AP17051" s="83">
        <v>6820.1679999999997</v>
      </c>
      <c r="AQ17051" s="83">
        <v>0.79041784999999998</v>
      </c>
      <c r="AR17051" s="83">
        <v>-2.7223717999999999</v>
      </c>
      <c r="AU17051" s="91"/>
      <c r="AW17051" s="89"/>
      <c r="BE17051" s="90"/>
      <c r="BF17051" s="84"/>
      <c r="BG17051" s="84">
        <f t="shared" si="268"/>
        <v>47743</v>
      </c>
    </row>
    <row r="17052" spans="39:59">
      <c r="AM17052" s="85" t="s">
        <v>17304</v>
      </c>
      <c r="AN17052" s="83">
        <v>3.5128484000000002</v>
      </c>
      <c r="AO17052" s="84">
        <v>800.08112000000006</v>
      </c>
      <c r="AP17052" s="83">
        <v>6820.5679</v>
      </c>
      <c r="AQ17052" s="83">
        <v>0.79042082999999996</v>
      </c>
      <c r="AR17052" s="83">
        <v>-2.7224276000000001</v>
      </c>
      <c r="AU17052" s="91"/>
      <c r="AW17052" s="89"/>
      <c r="BE17052" s="90"/>
      <c r="BF17052" s="84"/>
      <c r="BG17052" s="84">
        <f t="shared" si="268"/>
        <v>47743.5</v>
      </c>
    </row>
    <row r="17053" spans="39:59">
      <c r="AM17053" s="85" t="s">
        <v>17305</v>
      </c>
      <c r="AN17053" s="83">
        <v>3.5128626999999999</v>
      </c>
      <c r="AO17053" s="84">
        <v>800.14209000000005</v>
      </c>
      <c r="AP17053" s="83">
        <v>6820.9683000000005</v>
      </c>
      <c r="AQ17053" s="83">
        <v>0.79042893999999997</v>
      </c>
      <c r="AR17053" s="83">
        <v>-2.7224338000000001</v>
      </c>
      <c r="AU17053" s="91"/>
      <c r="AW17053" s="89"/>
      <c r="BE17053" s="90"/>
      <c r="BF17053" s="84"/>
      <c r="BG17053" s="84">
        <f t="shared" si="268"/>
        <v>47744</v>
      </c>
    </row>
    <row r="17054" spans="39:59">
      <c r="AM17054" s="85" t="s">
        <v>17306</v>
      </c>
      <c r="AN17054" s="83">
        <v>3.5129621000000002</v>
      </c>
      <c r="AO17054" s="84">
        <v>800.17255</v>
      </c>
      <c r="AP17054" s="83">
        <v>6821.3681999999999</v>
      </c>
      <c r="AQ17054" s="83">
        <v>0.79043216000000005</v>
      </c>
      <c r="AR17054" s="83">
        <v>-2.7225299000000001</v>
      </c>
      <c r="AU17054" s="91"/>
      <c r="AW17054" s="89"/>
      <c r="BE17054" s="90"/>
      <c r="BF17054" s="84"/>
      <c r="BG17054" s="84">
        <f t="shared" si="268"/>
        <v>47744.5</v>
      </c>
    </row>
    <row r="17055" spans="39:59">
      <c r="AM17055" s="85" t="s">
        <v>17307</v>
      </c>
      <c r="AN17055" s="83">
        <v>3.5131673999999999</v>
      </c>
      <c r="AO17055" s="84">
        <v>800.03545999999994</v>
      </c>
      <c r="AP17055" s="83">
        <v>6821.7681000000002</v>
      </c>
      <c r="AQ17055" s="83">
        <v>0.79043388000000003</v>
      </c>
      <c r="AR17055" s="83">
        <v>-2.7227334999999999</v>
      </c>
      <c r="AU17055" s="91"/>
      <c r="AW17055" s="89"/>
      <c r="BE17055" s="90"/>
      <c r="BF17055" s="84"/>
      <c r="BG17055" s="84">
        <f t="shared" si="268"/>
        <v>47745</v>
      </c>
    </row>
    <row r="17056" spans="39:59">
      <c r="AM17056" s="85" t="s">
        <v>17308</v>
      </c>
      <c r="AN17056" s="83">
        <v>3.5131524000000001</v>
      </c>
      <c r="AO17056" s="84">
        <v>800.12689</v>
      </c>
      <c r="AP17056" s="83">
        <v>6822.1684999999998</v>
      </c>
      <c r="AQ17056" s="83">
        <v>0.79043620999999997</v>
      </c>
      <c r="AR17056" s="83">
        <v>-2.7227161</v>
      </c>
      <c r="AU17056" s="91"/>
      <c r="AW17056" s="89"/>
      <c r="BE17056" s="90"/>
      <c r="BF17056" s="84"/>
      <c r="BG17056" s="84">
        <f t="shared" si="268"/>
        <v>47745.5</v>
      </c>
    </row>
    <row r="17057" spans="39:59">
      <c r="AM17057" s="85" t="s">
        <v>17309</v>
      </c>
      <c r="AN17057" s="83">
        <v>3.5131484999999998</v>
      </c>
      <c r="AO17057" s="84">
        <v>800.21825999999999</v>
      </c>
      <c r="AP17057" s="83">
        <v>6822.5684000000001</v>
      </c>
      <c r="AQ17057" s="83">
        <v>0.79044097999999996</v>
      </c>
      <c r="AR17057" s="83">
        <v>-2.7227074999999998</v>
      </c>
      <c r="AU17057" s="91"/>
      <c r="AW17057" s="89"/>
      <c r="BE17057" s="90"/>
      <c r="BF17057" s="84"/>
      <c r="BG17057" s="84">
        <f t="shared" si="268"/>
        <v>47746</v>
      </c>
    </row>
    <row r="17058" spans="39:59">
      <c r="AM17058" s="85" t="s">
        <v>17310</v>
      </c>
      <c r="AN17058" s="83">
        <v>3.5133649999999998</v>
      </c>
      <c r="AO17058" s="84">
        <v>800.35535000000004</v>
      </c>
      <c r="AP17058" s="83">
        <v>6822.9683000000005</v>
      </c>
      <c r="AQ17058" s="83">
        <v>0.79044336000000004</v>
      </c>
      <c r="AR17058" s="83">
        <v>-2.7229215999999998</v>
      </c>
      <c r="AU17058" s="91"/>
      <c r="AW17058" s="89"/>
      <c r="BE17058" s="90"/>
      <c r="BF17058" s="84"/>
      <c r="BG17058" s="84">
        <f t="shared" si="268"/>
        <v>47746.5</v>
      </c>
    </row>
    <row r="17059" spans="39:59">
      <c r="AM17059" s="85" t="s">
        <v>17311</v>
      </c>
      <c r="AN17059" s="83">
        <v>3.5133252000000001</v>
      </c>
      <c r="AO17059" s="84">
        <v>800.17255</v>
      </c>
      <c r="AP17059" s="83">
        <v>6823.3687</v>
      </c>
      <c r="AQ17059" s="83">
        <v>0.79044539000000003</v>
      </c>
      <c r="AR17059" s="83">
        <v>-2.7228799000000001</v>
      </c>
      <c r="AU17059" s="91"/>
      <c r="AW17059" s="89"/>
      <c r="BE17059" s="90"/>
      <c r="BF17059" s="84"/>
      <c r="BG17059" s="84">
        <f t="shared" si="268"/>
        <v>47747</v>
      </c>
    </row>
    <row r="17060" spans="39:59">
      <c r="AM17060" s="85" t="s">
        <v>17312</v>
      </c>
      <c r="AN17060" s="83">
        <v>3.5133040000000002</v>
      </c>
      <c r="AO17060" s="84">
        <v>799.98974999999996</v>
      </c>
      <c r="AP17060" s="83">
        <v>6823.7686000000003</v>
      </c>
      <c r="AQ17060" s="83">
        <v>0.79044360000000002</v>
      </c>
      <c r="AR17060" s="83">
        <v>-2.7228602999999998</v>
      </c>
      <c r="AU17060" s="91"/>
      <c r="AW17060" s="89"/>
      <c r="BE17060" s="90"/>
      <c r="BF17060" s="84"/>
      <c r="BG17060" s="84">
        <f t="shared" si="268"/>
        <v>47747.5</v>
      </c>
    </row>
    <row r="17061" spans="39:59">
      <c r="AM17061" s="85" t="s">
        <v>17313</v>
      </c>
      <c r="AN17061" s="83">
        <v>3.5133017999999998</v>
      </c>
      <c r="AO17061" s="84">
        <v>800.24878000000001</v>
      </c>
      <c r="AP17061" s="83">
        <v>6824.1688999999997</v>
      </c>
      <c r="AQ17061" s="83">
        <v>0.79043996000000005</v>
      </c>
      <c r="AR17061" s="83">
        <v>-2.7228620000000001</v>
      </c>
      <c r="AU17061" s="91"/>
      <c r="AW17061" s="89"/>
      <c r="BE17061" s="90"/>
      <c r="BF17061" s="84"/>
      <c r="BG17061" s="84">
        <f t="shared" si="268"/>
        <v>47748</v>
      </c>
    </row>
    <row r="17062" spans="39:59">
      <c r="AM17062" s="85" t="s">
        <v>17314</v>
      </c>
      <c r="AN17062" s="83">
        <v>3.5134151</v>
      </c>
      <c r="AO17062" s="84">
        <v>800.17255</v>
      </c>
      <c r="AP17062" s="83">
        <v>6824.5688</v>
      </c>
      <c r="AQ17062" s="83">
        <v>0.79044937999999998</v>
      </c>
      <c r="AR17062" s="83">
        <v>-2.7229657</v>
      </c>
      <c r="AU17062" s="91"/>
      <c r="AW17062" s="89"/>
      <c r="BE17062" s="90"/>
      <c r="BF17062" s="84"/>
      <c r="BG17062" s="84">
        <f t="shared" si="268"/>
        <v>47748.5</v>
      </c>
    </row>
    <row r="17063" spans="39:59">
      <c r="AM17063" s="85" t="s">
        <v>17315</v>
      </c>
      <c r="AN17063" s="83">
        <v>3.5134110000000001</v>
      </c>
      <c r="AO17063" s="84">
        <v>800.14202999999998</v>
      </c>
      <c r="AP17063" s="83">
        <v>6824.9687999999996</v>
      </c>
      <c r="AQ17063" s="83">
        <v>0.79046017000000002</v>
      </c>
      <c r="AR17063" s="83">
        <v>-2.7229508999999998</v>
      </c>
      <c r="AU17063" s="91"/>
      <c r="AW17063" s="89"/>
      <c r="BE17063" s="90"/>
      <c r="BF17063" s="84"/>
      <c r="BG17063" s="84">
        <f t="shared" si="268"/>
        <v>47749</v>
      </c>
    </row>
    <row r="17064" spans="39:59">
      <c r="AM17064" s="85" t="s">
        <v>17316</v>
      </c>
      <c r="AN17064" s="83">
        <v>3.5135063999999998</v>
      </c>
      <c r="AO17064" s="84">
        <v>800.18773999999996</v>
      </c>
      <c r="AP17064" s="83">
        <v>6825.3690999999999</v>
      </c>
      <c r="AQ17064" s="83">
        <v>0.79046494</v>
      </c>
      <c r="AR17064" s="83">
        <v>-2.7230414999999999</v>
      </c>
      <c r="AU17064" s="91"/>
      <c r="AW17064" s="89"/>
      <c r="BE17064" s="90"/>
      <c r="BF17064" s="84"/>
      <c r="BG17064" s="84">
        <f t="shared" si="268"/>
        <v>47749.5</v>
      </c>
    </row>
    <row r="17065" spans="39:59">
      <c r="AM17065" s="85" t="s">
        <v>17317</v>
      </c>
      <c r="AN17065" s="83">
        <v>3.5135445999999999</v>
      </c>
      <c r="AO17065" s="84">
        <v>800.09636999999998</v>
      </c>
      <c r="AP17065" s="83">
        <v>6825.7690000000002</v>
      </c>
      <c r="AQ17065" s="83">
        <v>0.79047131999999998</v>
      </c>
      <c r="AR17065" s="83">
        <v>-2.7230732</v>
      </c>
      <c r="AU17065" s="91"/>
      <c r="AW17065" s="89"/>
      <c r="BE17065" s="90"/>
      <c r="BF17065" s="84"/>
      <c r="BG17065" s="84">
        <f t="shared" si="268"/>
        <v>47750</v>
      </c>
    </row>
    <row r="17066" spans="39:59">
      <c r="AM17066" s="85" t="s">
        <v>17318</v>
      </c>
      <c r="AN17066" s="83">
        <v>3.5134935</v>
      </c>
      <c r="AO17066" s="84">
        <v>799.98974999999996</v>
      </c>
      <c r="AP17066" s="83">
        <v>6826.1688999999997</v>
      </c>
      <c r="AQ17066" s="83">
        <v>0.79047756999999996</v>
      </c>
      <c r="AR17066" s="83">
        <v>-2.7230159999999999</v>
      </c>
      <c r="AU17066" s="91"/>
      <c r="AW17066" s="89"/>
      <c r="BE17066" s="90"/>
      <c r="BF17066" s="84"/>
      <c r="BG17066" s="84">
        <f t="shared" si="268"/>
        <v>47750.5</v>
      </c>
    </row>
    <row r="17067" spans="39:59">
      <c r="AM17067" s="85" t="s">
        <v>17319</v>
      </c>
      <c r="AN17067" s="83">
        <v>3.5135195000000001</v>
      </c>
      <c r="AO17067" s="84">
        <v>799.98974999999996</v>
      </c>
      <c r="AP17067" s="83">
        <v>6826.5693000000001</v>
      </c>
      <c r="AQ17067" s="83">
        <v>0.79048246</v>
      </c>
      <c r="AR17067" s="83">
        <v>-2.7230370000000002</v>
      </c>
      <c r="AU17067" s="91"/>
      <c r="AW17067" s="89"/>
      <c r="BE17067" s="90"/>
      <c r="BF17067" s="84"/>
      <c r="BG17067" s="84">
        <f t="shared" si="268"/>
        <v>47751</v>
      </c>
    </row>
    <row r="17068" spans="39:59">
      <c r="AM17068" s="85" t="s">
        <v>17320</v>
      </c>
      <c r="AN17068" s="83">
        <v>3.5135448</v>
      </c>
      <c r="AO17068" s="84">
        <v>800.11157000000003</v>
      </c>
      <c r="AP17068" s="83">
        <v>6826.9691999999995</v>
      </c>
      <c r="AQ17068" s="83">
        <v>0.79048806000000005</v>
      </c>
      <c r="AR17068" s="83">
        <v>-2.7230568000000002</v>
      </c>
      <c r="AU17068" s="91"/>
      <c r="AW17068" s="89"/>
      <c r="BE17068" s="90"/>
      <c r="BF17068" s="84"/>
      <c r="BG17068" s="84">
        <f t="shared" si="268"/>
        <v>47751.5</v>
      </c>
    </row>
    <row r="17069" spans="39:59">
      <c r="AM17069" s="85" t="s">
        <v>17321</v>
      </c>
      <c r="AN17069" s="83">
        <v>3.5136373000000001</v>
      </c>
      <c r="AO17069" s="84">
        <v>800.15728999999999</v>
      </c>
      <c r="AP17069" s="83">
        <v>6827.3690999999999</v>
      </c>
      <c r="AQ17069" s="83">
        <v>0.79049462000000004</v>
      </c>
      <c r="AR17069" s="83">
        <v>-2.7231426000000001</v>
      </c>
      <c r="AU17069" s="91"/>
      <c r="AW17069" s="89"/>
      <c r="BE17069" s="90"/>
      <c r="BF17069" s="84"/>
      <c r="BG17069" s="84">
        <f t="shared" si="268"/>
        <v>47752</v>
      </c>
    </row>
    <row r="17070" spans="39:59">
      <c r="AM17070" s="85" t="s">
        <v>17322</v>
      </c>
      <c r="AN17070" s="83">
        <v>3.5136029999999998</v>
      </c>
      <c r="AO17070" s="84">
        <v>800.14209000000005</v>
      </c>
      <c r="AP17070" s="83">
        <v>6827.7695000000003</v>
      </c>
      <c r="AQ17070" s="83">
        <v>0.79049473999999997</v>
      </c>
      <c r="AR17070" s="83">
        <v>-2.7231082999999998</v>
      </c>
      <c r="AU17070" s="91"/>
      <c r="AW17070" s="89"/>
      <c r="BE17070" s="90"/>
      <c r="BF17070" s="84"/>
      <c r="BG17070" s="84">
        <f t="shared" si="268"/>
        <v>47752.5</v>
      </c>
    </row>
    <row r="17071" spans="39:59">
      <c r="AM17071" s="85" t="s">
        <v>17323</v>
      </c>
      <c r="AN17071" s="83">
        <v>3.5135884000000002</v>
      </c>
      <c r="AO17071" s="84">
        <v>800.14209000000005</v>
      </c>
      <c r="AP17071" s="83">
        <v>6828.1693999999998</v>
      </c>
      <c r="AQ17071" s="83">
        <v>0.79049522000000005</v>
      </c>
      <c r="AR17071" s="83">
        <v>-2.7230932999999999</v>
      </c>
      <c r="AU17071" s="91"/>
      <c r="AW17071" s="89"/>
      <c r="BE17071" s="90"/>
      <c r="BF17071" s="84"/>
      <c r="BG17071" s="84">
        <f t="shared" si="268"/>
        <v>47753</v>
      </c>
    </row>
    <row r="17072" spans="39:59">
      <c r="AM17072" s="85" t="s">
        <v>17324</v>
      </c>
      <c r="AN17072" s="83">
        <v>3.5136428</v>
      </c>
      <c r="AO17072" s="84">
        <v>800.21820000000002</v>
      </c>
      <c r="AP17072" s="83">
        <v>6828.5698000000002</v>
      </c>
      <c r="AQ17072" s="83">
        <v>0.79050313999999999</v>
      </c>
      <c r="AR17072" s="83">
        <v>-2.7231394999999998</v>
      </c>
      <c r="AU17072" s="91"/>
      <c r="AW17072" s="89"/>
      <c r="BE17072" s="90"/>
      <c r="BF17072" s="84"/>
      <c r="BG17072" s="84">
        <f t="shared" si="268"/>
        <v>47753.5</v>
      </c>
    </row>
    <row r="17073" spans="39:59">
      <c r="AM17073" s="85" t="s">
        <v>17325</v>
      </c>
      <c r="AN17073" s="83">
        <v>3.5137396000000001</v>
      </c>
      <c r="AO17073" s="84">
        <v>800.23339999999996</v>
      </c>
      <c r="AP17073" s="83">
        <v>6828.9696999999996</v>
      </c>
      <c r="AQ17073" s="83">
        <v>0.79050684000000004</v>
      </c>
      <c r="AR17073" s="83">
        <v>-2.7232327000000001</v>
      </c>
      <c r="AU17073" s="91"/>
      <c r="AW17073" s="89"/>
      <c r="BE17073" s="90"/>
      <c r="BF17073" s="84"/>
      <c r="BG17073" s="84">
        <f t="shared" si="268"/>
        <v>47754</v>
      </c>
    </row>
    <row r="17074" spans="39:59">
      <c r="AM17074" s="85" t="s">
        <v>17326</v>
      </c>
      <c r="AN17074" s="83">
        <v>3.5136902000000001</v>
      </c>
      <c r="AO17074" s="84">
        <v>800.30957000000001</v>
      </c>
      <c r="AP17074" s="83">
        <v>6829.3696</v>
      </c>
      <c r="AQ17074" s="83">
        <v>0.79050946</v>
      </c>
      <c r="AR17074" s="83">
        <v>-2.7231808000000002</v>
      </c>
      <c r="AU17074" s="91"/>
      <c r="AW17074" s="89"/>
      <c r="BE17074" s="90"/>
      <c r="BF17074" s="84"/>
      <c r="BG17074" s="84">
        <f t="shared" si="268"/>
        <v>47754.5</v>
      </c>
    </row>
    <row r="17075" spans="39:59">
      <c r="AM17075" s="85" t="s">
        <v>17327</v>
      </c>
      <c r="AN17075" s="83">
        <v>3.5137125999999999</v>
      </c>
      <c r="AO17075" s="84">
        <v>800.06592000000001</v>
      </c>
      <c r="AP17075" s="83">
        <v>6829.77</v>
      </c>
      <c r="AQ17075" s="83">
        <v>0.79050874999999998</v>
      </c>
      <c r="AR17075" s="83">
        <v>-2.7232039000000001</v>
      </c>
      <c r="AU17075" s="91"/>
      <c r="AW17075" s="89"/>
      <c r="BE17075" s="90"/>
      <c r="BF17075" s="84"/>
      <c r="BG17075" s="84">
        <f t="shared" si="268"/>
        <v>47755</v>
      </c>
    </row>
    <row r="17076" spans="39:59">
      <c r="AM17076" s="85" t="s">
        <v>17328</v>
      </c>
      <c r="AN17076" s="83">
        <v>3.5136161000000001</v>
      </c>
      <c r="AO17076" s="84">
        <v>800.14209000000005</v>
      </c>
      <c r="AP17076" s="83">
        <v>6830.1698999999999</v>
      </c>
      <c r="AQ17076" s="83">
        <v>0.79050589000000004</v>
      </c>
      <c r="AR17076" s="83">
        <v>-2.7231101999999998</v>
      </c>
      <c r="AU17076" s="91"/>
      <c r="AW17076" s="89"/>
      <c r="BE17076" s="90"/>
      <c r="BF17076" s="84"/>
      <c r="BG17076" s="84">
        <f t="shared" si="268"/>
        <v>47755.5</v>
      </c>
    </row>
    <row r="17077" spans="39:59">
      <c r="AM17077" s="85" t="s">
        <v>17329</v>
      </c>
      <c r="AN17077" s="83">
        <v>3.5135288</v>
      </c>
      <c r="AO17077" s="84">
        <v>800.24878000000001</v>
      </c>
      <c r="AP17077" s="83">
        <v>6830.5703000000003</v>
      </c>
      <c r="AQ17077" s="83">
        <v>0.79049455999999996</v>
      </c>
      <c r="AR17077" s="83">
        <v>-2.7230341</v>
      </c>
      <c r="AU17077" s="91"/>
      <c r="AW17077" s="89"/>
      <c r="BE17077" s="90"/>
      <c r="BF17077" s="84"/>
      <c r="BG17077" s="84">
        <f t="shared" si="268"/>
        <v>47756</v>
      </c>
    </row>
    <row r="17078" spans="39:59">
      <c r="AM17078" s="85" t="s">
        <v>17330</v>
      </c>
      <c r="AN17078" s="83">
        <v>3.5133896</v>
      </c>
      <c r="AO17078" s="84">
        <v>800.14209000000005</v>
      </c>
      <c r="AP17078" s="83">
        <v>6830.9701999999997</v>
      </c>
      <c r="AQ17078" s="83">
        <v>0.79048704999999997</v>
      </c>
      <c r="AR17078" s="83">
        <v>-2.7229025</v>
      </c>
      <c r="AU17078" s="91"/>
      <c r="AW17078" s="89"/>
      <c r="BE17078" s="90"/>
      <c r="BF17078" s="84"/>
      <c r="BG17078" s="84">
        <f t="shared" si="268"/>
        <v>47756.5</v>
      </c>
    </row>
    <row r="17079" spans="39:59">
      <c r="AM17079" s="85" t="s">
        <v>17331</v>
      </c>
      <c r="AN17079" s="83">
        <v>3.5132914</v>
      </c>
      <c r="AO17079" s="84">
        <v>800.12689</v>
      </c>
      <c r="AP17079" s="83">
        <v>6831.3701000000001</v>
      </c>
      <c r="AQ17079" s="83">
        <v>0.79048193</v>
      </c>
      <c r="AR17079" s="83">
        <v>-2.7228096000000002</v>
      </c>
      <c r="AU17079" s="91"/>
      <c r="AW17079" s="89"/>
      <c r="BE17079" s="90"/>
      <c r="BF17079" s="84"/>
      <c r="BG17079" s="84">
        <f t="shared" si="268"/>
        <v>47757</v>
      </c>
    </row>
    <row r="17080" spans="39:59">
      <c r="AM17080" s="85" t="s">
        <v>17332</v>
      </c>
      <c r="AN17080" s="83">
        <v>3.5134045999999999</v>
      </c>
      <c r="AO17080" s="84">
        <v>799.98974999999996</v>
      </c>
      <c r="AP17080" s="83">
        <v>6831.7704999999996</v>
      </c>
      <c r="AQ17080" s="83">
        <v>0.79048562</v>
      </c>
      <c r="AR17080" s="83">
        <v>-2.7229190000000001</v>
      </c>
      <c r="AU17080" s="91"/>
      <c r="AW17080" s="89"/>
      <c r="BE17080" s="90"/>
      <c r="BF17080" s="84"/>
      <c r="BG17080" s="84">
        <f t="shared" si="268"/>
        <v>47757.5</v>
      </c>
    </row>
    <row r="17081" spans="39:59">
      <c r="AM17081" s="85" t="s">
        <v>17333</v>
      </c>
      <c r="AN17081" s="83">
        <v>3.5136139000000002</v>
      </c>
      <c r="AO17081" s="84">
        <v>800.12689</v>
      </c>
      <c r="AP17081" s="83">
        <v>6832.1704</v>
      </c>
      <c r="AQ17081" s="83">
        <v>0.79048604</v>
      </c>
      <c r="AR17081" s="83">
        <v>-2.7231277999999999</v>
      </c>
      <c r="AU17081" s="91"/>
      <c r="AW17081" s="89"/>
      <c r="BE17081" s="90"/>
      <c r="BF17081" s="84"/>
      <c r="BG17081" s="84">
        <f t="shared" si="268"/>
        <v>47758</v>
      </c>
    </row>
    <row r="17082" spans="39:59">
      <c r="AM17082" s="85" t="s">
        <v>17334</v>
      </c>
      <c r="AN17082" s="83">
        <v>3.5137463000000002</v>
      </c>
      <c r="AO17082" s="84">
        <v>800.17255</v>
      </c>
      <c r="AP17082" s="83">
        <v>6832.5703000000003</v>
      </c>
      <c r="AQ17082" s="83">
        <v>0.79049563</v>
      </c>
      <c r="AR17082" s="83">
        <v>-2.7232506000000001</v>
      </c>
      <c r="AU17082" s="91"/>
      <c r="AW17082" s="89"/>
      <c r="BE17082" s="90"/>
      <c r="BF17082" s="84"/>
      <c r="BG17082" s="84">
        <f t="shared" si="268"/>
        <v>47758.5</v>
      </c>
    </row>
    <row r="17083" spans="39:59">
      <c r="AM17083" s="85" t="s">
        <v>17335</v>
      </c>
      <c r="AN17083" s="83">
        <v>3.5137423999999999</v>
      </c>
      <c r="AO17083" s="84">
        <v>800.12683000000004</v>
      </c>
      <c r="AP17083" s="83">
        <v>6832.9706999999999</v>
      </c>
      <c r="AQ17083" s="83">
        <v>0.79049921000000001</v>
      </c>
      <c r="AR17083" s="83">
        <v>-2.7232432000000002</v>
      </c>
      <c r="AU17083" s="91"/>
      <c r="AW17083" s="89"/>
      <c r="BE17083" s="90"/>
      <c r="BF17083" s="84"/>
      <c r="BG17083" s="84">
        <f t="shared" si="268"/>
        <v>47759</v>
      </c>
    </row>
    <row r="17084" spans="39:59">
      <c r="AM17084" s="85" t="s">
        <v>17336</v>
      </c>
      <c r="AN17084" s="83">
        <v>3.5137190999999999</v>
      </c>
      <c r="AO17084" s="84">
        <v>800.24872000000005</v>
      </c>
      <c r="AP17084" s="83">
        <v>6833.3706000000002</v>
      </c>
      <c r="AQ17084" s="83">
        <v>0.79049694999999998</v>
      </c>
      <c r="AR17084" s="83">
        <v>-2.7232219999999998</v>
      </c>
      <c r="AU17084" s="91"/>
      <c r="AW17084" s="89"/>
      <c r="BE17084" s="90"/>
      <c r="BF17084" s="84"/>
      <c r="BG17084" s="84">
        <f t="shared" si="268"/>
        <v>47759.5</v>
      </c>
    </row>
    <row r="17085" spans="39:59">
      <c r="AM17085" s="85" t="s">
        <v>17337</v>
      </c>
      <c r="AN17085" s="83">
        <v>3.5138435000000001</v>
      </c>
      <c r="AO17085" s="84">
        <v>800.20299999999997</v>
      </c>
      <c r="AP17085" s="83">
        <v>6833.7709999999997</v>
      </c>
      <c r="AQ17085" s="83">
        <v>0.79051125</v>
      </c>
      <c r="AR17085" s="83">
        <v>-2.7233323999999999</v>
      </c>
      <c r="AU17085" s="91"/>
      <c r="AW17085" s="89"/>
      <c r="BE17085" s="90"/>
      <c r="BF17085" s="84"/>
      <c r="BG17085" s="84">
        <f t="shared" si="268"/>
        <v>47760</v>
      </c>
    </row>
    <row r="17086" spans="39:59">
      <c r="AM17086" s="85" t="s">
        <v>17338</v>
      </c>
      <c r="AN17086" s="83">
        <v>3.5138617000000001</v>
      </c>
      <c r="AO17086" s="84">
        <v>800.14209000000005</v>
      </c>
      <c r="AP17086" s="83">
        <v>6834.1709000000001</v>
      </c>
      <c r="AQ17086" s="83">
        <v>0.79051172999999997</v>
      </c>
      <c r="AR17086" s="83">
        <v>-2.7233499999999999</v>
      </c>
      <c r="AU17086" s="91"/>
      <c r="AW17086" s="89"/>
      <c r="BE17086" s="90"/>
      <c r="BF17086" s="84"/>
      <c r="BG17086" s="84">
        <f t="shared" si="268"/>
        <v>47760.5</v>
      </c>
    </row>
    <row r="17087" spans="39:59">
      <c r="AM17087" s="85" t="s">
        <v>17339</v>
      </c>
      <c r="AN17087" s="83">
        <v>3.5139349000000002</v>
      </c>
      <c r="AO17087" s="84">
        <v>800.02026000000001</v>
      </c>
      <c r="AP17087" s="83">
        <v>6834.5708000000004</v>
      </c>
      <c r="AQ17087" s="83">
        <v>0.79051715</v>
      </c>
      <c r="AR17087" s="83">
        <v>-2.7234178</v>
      </c>
      <c r="AU17087" s="91"/>
      <c r="AW17087" s="89"/>
      <c r="BE17087" s="90"/>
      <c r="BF17087" s="84"/>
      <c r="BG17087" s="84">
        <f t="shared" si="268"/>
        <v>47761</v>
      </c>
    </row>
    <row r="17088" spans="39:59">
      <c r="AM17088" s="85" t="s">
        <v>17340</v>
      </c>
      <c r="AN17088" s="83">
        <v>3.5138874000000002</v>
      </c>
      <c r="AO17088" s="84">
        <v>800.005</v>
      </c>
      <c r="AP17088" s="83">
        <v>6834.9712</v>
      </c>
      <c r="AQ17088" s="83">
        <v>0.79051572000000003</v>
      </c>
      <c r="AR17088" s="83">
        <v>-2.7233717</v>
      </c>
      <c r="AU17088" s="91"/>
      <c r="AW17088" s="89"/>
      <c r="BE17088" s="90"/>
      <c r="BF17088" s="84"/>
      <c r="BG17088" s="84">
        <f t="shared" si="268"/>
        <v>47761.5</v>
      </c>
    </row>
    <row r="17089" spans="39:59">
      <c r="AM17089" s="85" t="s">
        <v>17341</v>
      </c>
      <c r="AN17089" s="83">
        <v>3.5137299999999998</v>
      </c>
      <c r="AO17089" s="84">
        <v>800.24872000000005</v>
      </c>
      <c r="AP17089" s="83">
        <v>6835.3711000000003</v>
      </c>
      <c r="AQ17089" s="83">
        <v>0.79050374000000001</v>
      </c>
      <c r="AR17089" s="83">
        <v>-2.7232262999999999</v>
      </c>
      <c r="AU17089" s="91"/>
      <c r="AW17089" s="89"/>
      <c r="BE17089" s="90"/>
      <c r="BF17089" s="84"/>
      <c r="BG17089" s="84">
        <f t="shared" si="268"/>
        <v>47762</v>
      </c>
    </row>
    <row r="17090" spans="39:59">
      <c r="AM17090" s="85" t="s">
        <v>17342</v>
      </c>
      <c r="AN17090" s="83">
        <v>3.5137133999999999</v>
      </c>
      <c r="AO17090" s="84">
        <v>800.38580000000002</v>
      </c>
      <c r="AP17090" s="83">
        <v>6835.7709999999997</v>
      </c>
      <c r="AQ17090" s="83">
        <v>0.79049557000000004</v>
      </c>
      <c r="AR17090" s="83">
        <v>-2.7232177000000002</v>
      </c>
      <c r="AU17090" s="91"/>
      <c r="AW17090" s="89"/>
      <c r="BE17090" s="90"/>
      <c r="BF17090" s="84"/>
      <c r="BG17090" s="84">
        <f t="shared" si="268"/>
        <v>47762.5</v>
      </c>
    </row>
    <row r="17091" spans="39:59">
      <c r="AM17091" s="85" t="s">
        <v>17343</v>
      </c>
      <c r="AN17091" s="83">
        <v>3.5138006000000002</v>
      </c>
      <c r="AO17091" s="84">
        <v>799.85271999999998</v>
      </c>
      <c r="AP17091" s="83">
        <v>6836.1714000000002</v>
      </c>
      <c r="AQ17091" s="83">
        <v>0.79048978999999997</v>
      </c>
      <c r="AR17091" s="83">
        <v>-2.7233106999999999</v>
      </c>
      <c r="AU17091" s="91"/>
      <c r="AW17091" s="89"/>
      <c r="BE17091" s="90"/>
      <c r="BF17091" s="84"/>
      <c r="BG17091" s="84">
        <f t="shared" si="268"/>
        <v>47763</v>
      </c>
    </row>
    <row r="17092" spans="39:59">
      <c r="AM17092" s="85" t="s">
        <v>17344</v>
      </c>
      <c r="AN17092" s="83">
        <v>3.5138636000000001</v>
      </c>
      <c r="AO17092" s="84">
        <v>800.005</v>
      </c>
      <c r="AP17092" s="83">
        <v>6836.5712999999996</v>
      </c>
      <c r="AQ17092" s="83">
        <v>0.79048985000000005</v>
      </c>
      <c r="AR17092" s="83">
        <v>-2.7233736999999998</v>
      </c>
      <c r="AU17092" s="91"/>
      <c r="AW17092" s="89"/>
      <c r="BE17092" s="90"/>
      <c r="BF17092" s="84"/>
      <c r="BG17092" s="84">
        <f t="shared" si="268"/>
        <v>47763.5</v>
      </c>
    </row>
    <row r="17093" spans="39:59">
      <c r="AM17093" s="85" t="s">
        <v>17345</v>
      </c>
      <c r="AN17093" s="83">
        <v>3.5138881</v>
      </c>
      <c r="AO17093" s="84">
        <v>800.09636999999998</v>
      </c>
      <c r="AP17093" s="83">
        <v>6836.9712</v>
      </c>
      <c r="AQ17093" s="83">
        <v>0.79048616000000005</v>
      </c>
      <c r="AR17093" s="83">
        <v>-2.7234020000000001</v>
      </c>
      <c r="AU17093" s="91"/>
      <c r="AW17093" s="89"/>
      <c r="BE17093" s="90"/>
      <c r="BF17093" s="84"/>
      <c r="BG17093" s="84">
        <f t="shared" ref="BG17093:BG17156" si="269">BG17092+0.5</f>
        <v>47764</v>
      </c>
    </row>
    <row r="17094" spans="39:59">
      <c r="AM17094" s="85" t="s">
        <v>17346</v>
      </c>
      <c r="AN17094" s="83">
        <v>3.5138419000000001</v>
      </c>
      <c r="AO17094" s="84">
        <v>800.21825999999999</v>
      </c>
      <c r="AP17094" s="83">
        <v>6837.3716000000004</v>
      </c>
      <c r="AQ17094" s="83">
        <v>0.79047626000000004</v>
      </c>
      <c r="AR17094" s="83">
        <v>-2.7233654999999999</v>
      </c>
      <c r="AU17094" s="91"/>
      <c r="AW17094" s="89"/>
      <c r="BE17094" s="90"/>
      <c r="BF17094" s="84"/>
      <c r="BG17094" s="84">
        <f t="shared" si="269"/>
        <v>47764.5</v>
      </c>
    </row>
    <row r="17095" spans="39:59">
      <c r="AM17095" s="85" t="s">
        <v>17347</v>
      </c>
      <c r="AN17095" s="83">
        <v>3.5138625999999999</v>
      </c>
      <c r="AO17095" s="84">
        <v>800.35528999999997</v>
      </c>
      <c r="AP17095" s="83">
        <v>6837.7714999999998</v>
      </c>
      <c r="AQ17095" s="83">
        <v>0.79047555000000003</v>
      </c>
      <c r="AR17095" s="83">
        <v>-2.7233869999999998</v>
      </c>
      <c r="AU17095" s="91"/>
      <c r="AW17095" s="89"/>
      <c r="BE17095" s="90"/>
      <c r="BF17095" s="84"/>
      <c r="BG17095" s="84">
        <f t="shared" si="269"/>
        <v>47765</v>
      </c>
    </row>
    <row r="17096" spans="39:59">
      <c r="AM17096" s="85" t="s">
        <v>17348</v>
      </c>
      <c r="AN17096" s="83">
        <v>3.5139382000000001</v>
      </c>
      <c r="AO17096" s="84">
        <v>800.17255</v>
      </c>
      <c r="AP17096" s="83">
        <v>6838.1719000000003</v>
      </c>
      <c r="AQ17096" s="83">
        <v>0.79047798999999996</v>
      </c>
      <c r="AR17096" s="83">
        <v>-2.7234601999999999</v>
      </c>
      <c r="AU17096" s="91"/>
      <c r="AW17096" s="89"/>
      <c r="BE17096" s="90"/>
      <c r="BF17096" s="84"/>
      <c r="BG17096" s="84">
        <f t="shared" si="269"/>
        <v>47765.5</v>
      </c>
    </row>
    <row r="17097" spans="39:59">
      <c r="AM17097" s="85" t="s">
        <v>17349</v>
      </c>
      <c r="AN17097" s="83">
        <v>3.5139893999999998</v>
      </c>
      <c r="AO17097" s="84">
        <v>800.24872000000005</v>
      </c>
      <c r="AP17097" s="83">
        <v>6838.5717999999997</v>
      </c>
      <c r="AQ17097" s="83">
        <v>0.79048454999999995</v>
      </c>
      <c r="AR17097" s="83">
        <v>-2.7235049999999998</v>
      </c>
      <c r="AU17097" s="91"/>
      <c r="AW17097" s="89"/>
      <c r="BE17097" s="90"/>
      <c r="BF17097" s="84"/>
      <c r="BG17097" s="84">
        <f t="shared" si="269"/>
        <v>47766</v>
      </c>
    </row>
    <row r="17098" spans="39:59">
      <c r="AM17098" s="85" t="s">
        <v>17350</v>
      </c>
      <c r="AN17098" s="83">
        <v>3.5141551</v>
      </c>
      <c r="AO17098" s="84">
        <v>800.21825999999999</v>
      </c>
      <c r="AP17098" s="83">
        <v>6838.9717000000001</v>
      </c>
      <c r="AQ17098" s="83">
        <v>0.79049568999999997</v>
      </c>
      <c r="AR17098" s="83">
        <v>-2.7236595000000001</v>
      </c>
      <c r="AU17098" s="91"/>
      <c r="AW17098" s="89"/>
      <c r="BE17098" s="90"/>
      <c r="BF17098" s="84"/>
      <c r="BG17098" s="84">
        <f t="shared" si="269"/>
        <v>47766.5</v>
      </c>
    </row>
    <row r="17099" spans="39:59">
      <c r="AM17099" s="85" t="s">
        <v>17351</v>
      </c>
      <c r="AN17099" s="83">
        <v>3.5140603000000001</v>
      </c>
      <c r="AO17099" s="84">
        <v>800.005</v>
      </c>
      <c r="AP17099" s="83">
        <v>6839.3720999999996</v>
      </c>
      <c r="AQ17099" s="83">
        <v>0.79049915000000004</v>
      </c>
      <c r="AR17099" s="83">
        <v>-2.7235610000000001</v>
      </c>
      <c r="AU17099" s="91"/>
      <c r="AW17099" s="89"/>
      <c r="BE17099" s="90"/>
      <c r="BF17099" s="84"/>
      <c r="BG17099" s="84">
        <f t="shared" si="269"/>
        <v>47767</v>
      </c>
    </row>
    <row r="17100" spans="39:59">
      <c r="AM17100" s="85" t="s">
        <v>17352</v>
      </c>
      <c r="AN17100" s="83">
        <v>3.5138969000000002</v>
      </c>
      <c r="AO17100" s="84">
        <v>800.03552000000002</v>
      </c>
      <c r="AP17100" s="83">
        <v>6839.7719999999999</v>
      </c>
      <c r="AQ17100" s="83">
        <v>0.79049908999999996</v>
      </c>
      <c r="AR17100" s="83">
        <v>-2.723398</v>
      </c>
      <c r="AU17100" s="91"/>
      <c r="AW17100" s="89"/>
      <c r="BE17100" s="90"/>
      <c r="BF17100" s="84"/>
      <c r="BG17100" s="84">
        <f t="shared" si="269"/>
        <v>47767.5</v>
      </c>
    </row>
    <row r="17101" spans="39:59">
      <c r="AM17101" s="85" t="s">
        <v>17353</v>
      </c>
      <c r="AN17101" s="83">
        <v>3.5139071999999998</v>
      </c>
      <c r="AO17101" s="84">
        <v>800.29443000000003</v>
      </c>
      <c r="AP17101" s="83">
        <v>6840.1719000000003</v>
      </c>
      <c r="AQ17101" s="83">
        <v>0.79049236000000001</v>
      </c>
      <c r="AR17101" s="83">
        <v>-2.7234148999999999</v>
      </c>
      <c r="AU17101" s="91"/>
      <c r="AW17101" s="89"/>
      <c r="BE17101" s="90"/>
      <c r="BF17101" s="84"/>
      <c r="BG17101" s="84">
        <f t="shared" si="269"/>
        <v>47768</v>
      </c>
    </row>
    <row r="17102" spans="39:59">
      <c r="AM17102" s="85" t="s">
        <v>17354</v>
      </c>
      <c r="AN17102" s="83">
        <v>3.5138216</v>
      </c>
      <c r="AO17102" s="84">
        <v>800.26391999999998</v>
      </c>
      <c r="AP17102" s="83">
        <v>6840.5722999999998</v>
      </c>
      <c r="AQ17102" s="83">
        <v>0.79048216000000004</v>
      </c>
      <c r="AR17102" s="83">
        <v>-2.7233393000000001</v>
      </c>
      <c r="AU17102" s="91"/>
      <c r="AW17102" s="89"/>
      <c r="BE17102" s="90"/>
      <c r="BF17102" s="84"/>
      <c r="BG17102" s="84">
        <f t="shared" si="269"/>
        <v>47768.5</v>
      </c>
    </row>
    <row r="17103" spans="39:59">
      <c r="AM17103" s="85" t="s">
        <v>17355</v>
      </c>
      <c r="AN17103" s="83">
        <v>3.5139065</v>
      </c>
      <c r="AO17103" s="84">
        <v>800.08118000000002</v>
      </c>
      <c r="AP17103" s="83">
        <v>6840.9722000000002</v>
      </c>
      <c r="AQ17103" s="83">
        <v>0.79047745000000003</v>
      </c>
      <c r="AR17103" s="83">
        <v>-2.7234289999999999</v>
      </c>
      <c r="AU17103" s="91"/>
      <c r="AW17103" s="89"/>
      <c r="BE17103" s="90"/>
      <c r="BF17103" s="84"/>
      <c r="BG17103" s="84">
        <f t="shared" si="269"/>
        <v>47769</v>
      </c>
    </row>
    <row r="17104" spans="39:59">
      <c r="AM17104" s="85" t="s">
        <v>17356</v>
      </c>
      <c r="AN17104" s="83">
        <v>3.5140490999999998</v>
      </c>
      <c r="AO17104" s="84">
        <v>800.11162999999999</v>
      </c>
      <c r="AP17104" s="83">
        <v>6841.3725999999997</v>
      </c>
      <c r="AQ17104" s="83">
        <v>0.79048240000000003</v>
      </c>
      <c r="AR17104" s="83">
        <v>-2.7235665</v>
      </c>
      <c r="AU17104" s="91"/>
      <c r="AW17104" s="89"/>
      <c r="BE17104" s="90"/>
      <c r="BF17104" s="84"/>
      <c r="BG17104" s="84">
        <f t="shared" si="269"/>
        <v>47769.5</v>
      </c>
    </row>
    <row r="17105" spans="39:59">
      <c r="AM17105" s="85" t="s">
        <v>17357</v>
      </c>
      <c r="AN17105" s="83">
        <v>3.5141914000000001</v>
      </c>
      <c r="AO17105" s="84">
        <v>800.08118000000002</v>
      </c>
      <c r="AP17105" s="83">
        <v>6841.7725</v>
      </c>
      <c r="AQ17105" s="83">
        <v>0.79048324000000003</v>
      </c>
      <c r="AR17105" s="83">
        <v>-2.7237081999999999</v>
      </c>
      <c r="AU17105" s="91"/>
      <c r="AW17105" s="89"/>
      <c r="BE17105" s="90"/>
      <c r="BF17105" s="84"/>
      <c r="BG17105" s="84">
        <f t="shared" si="269"/>
        <v>47770</v>
      </c>
    </row>
    <row r="17106" spans="39:59">
      <c r="AM17106" s="85" t="s">
        <v>17358</v>
      </c>
      <c r="AN17106" s="83">
        <v>3.5142774999999999</v>
      </c>
      <c r="AO17106" s="84">
        <v>800.12689</v>
      </c>
      <c r="AP17106" s="83">
        <v>6842.1724000000004</v>
      </c>
      <c r="AQ17106" s="83">
        <v>0.79048651000000003</v>
      </c>
      <c r="AR17106" s="83">
        <v>-2.7237909</v>
      </c>
      <c r="AU17106" s="91"/>
      <c r="AW17106" s="89"/>
      <c r="BE17106" s="90"/>
      <c r="BF17106" s="84"/>
      <c r="BG17106" s="84">
        <f t="shared" si="269"/>
        <v>47770.5</v>
      </c>
    </row>
    <row r="17107" spans="39:59">
      <c r="AM17107" s="85" t="s">
        <v>17359</v>
      </c>
      <c r="AN17107" s="83">
        <v>3.5142641000000001</v>
      </c>
      <c r="AO17107" s="84">
        <v>800.35535000000004</v>
      </c>
      <c r="AP17107" s="83">
        <v>6842.5727999999999</v>
      </c>
      <c r="AQ17107" s="83">
        <v>0.79048616000000005</v>
      </c>
      <c r="AR17107" s="83">
        <v>-2.7237779999999998</v>
      </c>
      <c r="AU17107" s="91"/>
      <c r="AW17107" s="89"/>
      <c r="BE17107" s="90"/>
      <c r="BF17107" s="84"/>
      <c r="BG17107" s="84">
        <f t="shared" si="269"/>
        <v>47771</v>
      </c>
    </row>
    <row r="17108" spans="39:59">
      <c r="AM17108" s="85" t="s">
        <v>17360</v>
      </c>
      <c r="AN17108" s="83">
        <v>3.5142921999999999</v>
      </c>
      <c r="AO17108" s="84">
        <v>800.21825999999999</v>
      </c>
      <c r="AP17108" s="83">
        <v>6842.9727000000003</v>
      </c>
      <c r="AQ17108" s="83">
        <v>0.79048830000000003</v>
      </c>
      <c r="AR17108" s="83">
        <v>-2.7238039999999999</v>
      </c>
      <c r="AU17108" s="91"/>
      <c r="AW17108" s="89"/>
      <c r="BE17108" s="90"/>
      <c r="BF17108" s="84"/>
      <c r="BG17108" s="84">
        <f t="shared" si="269"/>
        <v>47771.5</v>
      </c>
    </row>
    <row r="17109" spans="39:59">
      <c r="AM17109" s="85" t="s">
        <v>17361</v>
      </c>
      <c r="AN17109" s="83">
        <v>3.5143924000000002</v>
      </c>
      <c r="AO17109" s="84">
        <v>800.15728999999999</v>
      </c>
      <c r="AP17109" s="83">
        <v>6843.3725999999997</v>
      </c>
      <c r="AQ17109" s="83">
        <v>0.79049802000000002</v>
      </c>
      <c r="AR17109" s="83">
        <v>-2.7238943999999998</v>
      </c>
      <c r="AU17109" s="91"/>
      <c r="AW17109" s="89"/>
      <c r="BE17109" s="90"/>
      <c r="BF17109" s="84"/>
      <c r="BG17109" s="84">
        <f t="shared" si="269"/>
        <v>47772</v>
      </c>
    </row>
    <row r="17110" spans="39:59">
      <c r="AM17110" s="85" t="s">
        <v>17362</v>
      </c>
      <c r="AN17110" s="83">
        <v>3.5145105999999999</v>
      </c>
      <c r="AO17110" s="84">
        <v>800.11157000000003</v>
      </c>
      <c r="AP17110" s="83">
        <v>6843.7728999999999</v>
      </c>
      <c r="AQ17110" s="83">
        <v>0.79050611999999998</v>
      </c>
      <c r="AR17110" s="83">
        <v>-2.7240044999999999</v>
      </c>
      <c r="AU17110" s="91"/>
      <c r="AW17110" s="89"/>
      <c r="BE17110" s="90"/>
      <c r="BF17110" s="84"/>
      <c r="BG17110" s="84">
        <f t="shared" si="269"/>
        <v>47772.5</v>
      </c>
    </row>
    <row r="17111" spans="39:59">
      <c r="AM17111" s="85" t="s">
        <v>17363</v>
      </c>
      <c r="AN17111" s="83">
        <v>3.5145005999999999</v>
      </c>
      <c r="AO17111" s="84">
        <v>800.17255</v>
      </c>
      <c r="AP17111" s="83">
        <v>6844.1728999999996</v>
      </c>
      <c r="AQ17111" s="83">
        <v>0.79050964000000001</v>
      </c>
      <c r="AR17111" s="83">
        <v>-2.7239909</v>
      </c>
      <c r="AU17111" s="91"/>
      <c r="AW17111" s="89"/>
      <c r="BE17111" s="90"/>
      <c r="BF17111" s="84"/>
      <c r="BG17111" s="84">
        <f t="shared" si="269"/>
        <v>47773</v>
      </c>
    </row>
    <row r="17112" spans="39:59">
      <c r="AM17112" s="85" t="s">
        <v>17364</v>
      </c>
      <c r="AN17112" s="83">
        <v>3.5145287999999999</v>
      </c>
      <c r="AO17112" s="84">
        <v>800.03552000000002</v>
      </c>
      <c r="AP17112" s="83">
        <v>6844.5727999999999</v>
      </c>
      <c r="AQ17112" s="83">
        <v>0.79050845000000003</v>
      </c>
      <c r="AR17112" s="83">
        <v>-2.7240202</v>
      </c>
      <c r="AU17112" s="91"/>
      <c r="AW17112" s="89"/>
      <c r="BE17112" s="90"/>
      <c r="BF17112" s="84"/>
      <c r="BG17112" s="84">
        <f t="shared" si="269"/>
        <v>47773.5</v>
      </c>
    </row>
    <row r="17113" spans="39:59">
      <c r="AM17113" s="85" t="s">
        <v>17365</v>
      </c>
      <c r="AN17113" s="83">
        <v>3.5145526</v>
      </c>
      <c r="AO17113" s="84">
        <v>800.17255</v>
      </c>
      <c r="AP17113" s="83">
        <v>6844.9731000000002</v>
      </c>
      <c r="AQ17113" s="83">
        <v>0.79051291999999995</v>
      </c>
      <c r="AR17113" s="83">
        <v>-2.7240395999999998</v>
      </c>
      <c r="AU17113" s="91"/>
      <c r="AW17113" s="89"/>
      <c r="BE17113" s="90"/>
      <c r="BF17113" s="84"/>
      <c r="BG17113" s="84">
        <f t="shared" si="269"/>
        <v>47774</v>
      </c>
    </row>
    <row r="17114" spans="39:59">
      <c r="AM17114" s="85" t="s">
        <v>17366</v>
      </c>
      <c r="AN17114" s="83">
        <v>3.5145512000000001</v>
      </c>
      <c r="AO17114" s="84">
        <v>800.30962999999997</v>
      </c>
      <c r="AP17114" s="83">
        <v>6845.3729999999996</v>
      </c>
      <c r="AQ17114" s="83">
        <v>0.79051386999999995</v>
      </c>
      <c r="AR17114" s="83">
        <v>-2.7240373999999998</v>
      </c>
      <c r="AU17114" s="91"/>
      <c r="AW17114" s="89"/>
      <c r="BE17114" s="90"/>
      <c r="BF17114" s="84"/>
      <c r="BG17114" s="84">
        <f t="shared" si="269"/>
        <v>47774.5</v>
      </c>
    </row>
    <row r="17115" spans="39:59">
      <c r="AM17115" s="85" t="s">
        <v>17367</v>
      </c>
      <c r="AN17115" s="83">
        <v>3.5144000000000002</v>
      </c>
      <c r="AO17115" s="84">
        <v>800.11162999999999</v>
      </c>
      <c r="AP17115" s="83">
        <v>6845.7734</v>
      </c>
      <c r="AQ17115" s="83">
        <v>0.79050535</v>
      </c>
      <c r="AR17115" s="83">
        <v>-2.7238945999999999</v>
      </c>
      <c r="AU17115" s="91"/>
      <c r="AW17115" s="89"/>
      <c r="BE17115" s="90"/>
      <c r="BF17115" s="84"/>
      <c r="BG17115" s="84">
        <f t="shared" si="269"/>
        <v>47775</v>
      </c>
    </row>
    <row r="17116" spans="39:59">
      <c r="AM17116" s="85" t="s">
        <v>17368</v>
      </c>
      <c r="AN17116" s="83">
        <v>3.5143806999999998</v>
      </c>
      <c r="AO17116" s="84">
        <v>800.05071999999996</v>
      </c>
      <c r="AP17116" s="83">
        <v>6846.1733000000004</v>
      </c>
      <c r="AQ17116" s="83">
        <v>0.79050416000000001</v>
      </c>
      <c r="AR17116" s="83">
        <v>-2.7238764999999998</v>
      </c>
      <c r="AU17116" s="91"/>
      <c r="AW17116" s="89"/>
      <c r="BE17116" s="90"/>
      <c r="BF17116" s="84"/>
      <c r="BG17116" s="84">
        <f t="shared" si="269"/>
        <v>47775.5</v>
      </c>
    </row>
    <row r="17117" spans="39:59">
      <c r="AM17117" s="85" t="s">
        <v>17369</v>
      </c>
      <c r="AN17117" s="83">
        <v>3.5143437</v>
      </c>
      <c r="AO17117" s="84">
        <v>800.03545999999994</v>
      </c>
      <c r="AP17117" s="83">
        <v>6846.5731999999998</v>
      </c>
      <c r="AQ17117" s="83">
        <v>0.79049963000000001</v>
      </c>
      <c r="AR17117" s="83">
        <v>-2.7238441</v>
      </c>
      <c r="AU17117" s="91"/>
      <c r="AW17117" s="89"/>
      <c r="BE17117" s="90"/>
      <c r="BF17117" s="84"/>
      <c r="BG17117" s="84">
        <f t="shared" si="269"/>
        <v>47776</v>
      </c>
    </row>
    <row r="17118" spans="39:59">
      <c r="AM17118" s="85" t="s">
        <v>17370</v>
      </c>
      <c r="AN17118" s="83">
        <v>3.5144221999999998</v>
      </c>
      <c r="AO17118" s="84">
        <v>800.12683000000004</v>
      </c>
      <c r="AP17118" s="83">
        <v>6846.9736000000003</v>
      </c>
      <c r="AQ17118" s="83">
        <v>0.79049926999999998</v>
      </c>
      <c r="AR17118" s="83">
        <v>-2.7239230000000001</v>
      </c>
      <c r="AU17118" s="91"/>
      <c r="AW17118" s="89"/>
      <c r="BE17118" s="90"/>
      <c r="BF17118" s="84"/>
      <c r="BG17118" s="84">
        <f t="shared" si="269"/>
        <v>47776.5</v>
      </c>
    </row>
    <row r="17119" spans="39:59">
      <c r="AM17119" s="85" t="s">
        <v>17371</v>
      </c>
      <c r="AN17119" s="83">
        <v>3.5144701</v>
      </c>
      <c r="AO17119" s="84">
        <v>800.20306000000005</v>
      </c>
      <c r="AP17119" s="83">
        <v>6847.3734999999997</v>
      </c>
      <c r="AQ17119" s="83">
        <v>0.79050010000000004</v>
      </c>
      <c r="AR17119" s="83">
        <v>-2.7239699000000002</v>
      </c>
      <c r="AU17119" s="91"/>
      <c r="AW17119" s="89"/>
      <c r="BE17119" s="90"/>
      <c r="BF17119" s="84"/>
      <c r="BG17119" s="84">
        <f t="shared" si="269"/>
        <v>47777</v>
      </c>
    </row>
    <row r="17120" spans="39:59">
      <c r="AM17120" s="85" t="s">
        <v>17372</v>
      </c>
      <c r="AN17120" s="83">
        <v>3.5145816999999999</v>
      </c>
      <c r="AO17120" s="84">
        <v>800.26391999999998</v>
      </c>
      <c r="AP17120" s="83">
        <v>6847.7734</v>
      </c>
      <c r="AQ17120" s="83">
        <v>0.79051083</v>
      </c>
      <c r="AR17120" s="83">
        <v>-2.7240707999999998</v>
      </c>
      <c r="AU17120" s="91"/>
      <c r="AW17120" s="89"/>
      <c r="BE17120" s="90"/>
      <c r="BF17120" s="84"/>
      <c r="BG17120" s="84">
        <f t="shared" si="269"/>
        <v>47777.5</v>
      </c>
    </row>
    <row r="17121" spans="39:59">
      <c r="AM17121" s="85" t="s">
        <v>17373</v>
      </c>
      <c r="AN17121" s="83">
        <v>3.5147146999999999</v>
      </c>
      <c r="AO17121" s="84">
        <v>800.18773999999996</v>
      </c>
      <c r="AP17121" s="83">
        <v>6848.1737999999996</v>
      </c>
      <c r="AQ17121" s="83">
        <v>0.79052383000000004</v>
      </c>
      <c r="AR17121" s="83">
        <v>-2.7241909999999998</v>
      </c>
      <c r="AU17121" s="91"/>
      <c r="AW17121" s="89"/>
      <c r="BE17121" s="90"/>
      <c r="BF17121" s="84"/>
      <c r="BG17121" s="84">
        <f t="shared" si="269"/>
        <v>47778</v>
      </c>
    </row>
    <row r="17122" spans="39:59">
      <c r="AM17122" s="85" t="s">
        <v>17374</v>
      </c>
      <c r="AN17122" s="83">
        <v>3.5147376000000001</v>
      </c>
      <c r="AO17122" s="84">
        <v>800.05065999999999</v>
      </c>
      <c r="AP17122" s="83">
        <v>6848.5736999999999</v>
      </c>
      <c r="AQ17122" s="83">
        <v>0.79053693999999997</v>
      </c>
      <c r="AR17122" s="83">
        <v>-2.7242006999999999</v>
      </c>
      <c r="AU17122" s="91"/>
      <c r="AW17122" s="89"/>
      <c r="BE17122" s="90"/>
      <c r="BF17122" s="84"/>
      <c r="BG17122" s="84">
        <f t="shared" si="269"/>
        <v>47778.5</v>
      </c>
    </row>
    <row r="17123" spans="39:59">
      <c r="AM17123" s="85" t="s">
        <v>17375</v>
      </c>
      <c r="AN17123" s="83">
        <v>3.5148025000000001</v>
      </c>
      <c r="AO17123" s="84">
        <v>800.30962999999997</v>
      </c>
      <c r="AP17123" s="83">
        <v>6848.9736000000003</v>
      </c>
      <c r="AQ17123" s="83">
        <v>0.79056095999999998</v>
      </c>
      <c r="AR17123" s="83">
        <v>-2.7242415000000002</v>
      </c>
      <c r="AU17123" s="91"/>
      <c r="AW17123" s="89"/>
      <c r="BE17123" s="90"/>
      <c r="BF17123" s="84"/>
      <c r="BG17123" s="84">
        <f t="shared" si="269"/>
        <v>47779</v>
      </c>
    </row>
    <row r="17124" spans="39:59">
      <c r="AM17124" s="85" t="s">
        <v>17376</v>
      </c>
      <c r="AN17124" s="83">
        <v>3.5147967000000002</v>
      </c>
      <c r="AO17124" s="84">
        <v>800.14209000000005</v>
      </c>
      <c r="AP17124" s="83">
        <v>6849.3739999999998</v>
      </c>
      <c r="AQ17124" s="83">
        <v>0.79057871999999996</v>
      </c>
      <c r="AR17124" s="83">
        <v>-2.7242180999999999</v>
      </c>
      <c r="AU17124" s="91"/>
      <c r="AW17124" s="89"/>
      <c r="BE17124" s="90"/>
      <c r="BF17124" s="84"/>
      <c r="BG17124" s="84">
        <f t="shared" si="269"/>
        <v>47779.5</v>
      </c>
    </row>
    <row r="17125" spans="39:59">
      <c r="AM17125" s="85" t="s">
        <v>17377</v>
      </c>
      <c r="AN17125" s="83">
        <v>3.5148442000000002</v>
      </c>
      <c r="AO17125" s="84">
        <v>800.12683000000004</v>
      </c>
      <c r="AP17125" s="83">
        <v>6849.7739000000001</v>
      </c>
      <c r="AQ17125" s="83">
        <v>0.79058748000000001</v>
      </c>
      <c r="AR17125" s="83">
        <v>-2.7242568</v>
      </c>
      <c r="AU17125" s="91"/>
      <c r="AW17125" s="89"/>
      <c r="BE17125" s="90"/>
      <c r="BF17125" s="84"/>
      <c r="BG17125" s="84">
        <f t="shared" si="269"/>
        <v>47780</v>
      </c>
    </row>
    <row r="17126" spans="39:59">
      <c r="AM17126" s="85" t="s">
        <v>17378</v>
      </c>
      <c r="AN17126" s="83">
        <v>3.5148480000000002</v>
      </c>
      <c r="AO17126" s="84">
        <v>799.97448999999995</v>
      </c>
      <c r="AP17126" s="83">
        <v>6850.1742999999997</v>
      </c>
      <c r="AQ17126" s="83">
        <v>0.79059309</v>
      </c>
      <c r="AR17126" s="83">
        <v>-2.7242548000000002</v>
      </c>
      <c r="AU17126" s="91"/>
      <c r="AW17126" s="89"/>
      <c r="BE17126" s="90"/>
      <c r="BF17126" s="84"/>
      <c r="BG17126" s="84">
        <f t="shared" si="269"/>
        <v>47780.5</v>
      </c>
    </row>
    <row r="17127" spans="39:59">
      <c r="AM17127" s="85" t="s">
        <v>17379</v>
      </c>
      <c r="AN17127" s="83">
        <v>3.5148983</v>
      </c>
      <c r="AO17127" s="84">
        <v>799.98974999999996</v>
      </c>
      <c r="AP17127" s="83">
        <v>6850.5742</v>
      </c>
      <c r="AQ17127" s="83">
        <v>0.79059475999999995</v>
      </c>
      <c r="AR17127" s="83">
        <v>-2.7243035</v>
      </c>
      <c r="AU17127" s="91"/>
      <c r="AW17127" s="89"/>
      <c r="BE17127" s="90"/>
      <c r="BF17127" s="84"/>
      <c r="BG17127" s="84">
        <f t="shared" si="269"/>
        <v>47781</v>
      </c>
    </row>
    <row r="17128" spans="39:59">
      <c r="AM17128" s="85" t="s">
        <v>17380</v>
      </c>
      <c r="AN17128" s="83">
        <v>3.5149632</v>
      </c>
      <c r="AO17128" s="84">
        <v>800.14202999999998</v>
      </c>
      <c r="AP17128" s="83">
        <v>6850.9741000000004</v>
      </c>
      <c r="AQ17128" s="83">
        <v>0.79059767999999997</v>
      </c>
      <c r="AR17128" s="83">
        <v>-2.7243655000000002</v>
      </c>
      <c r="AU17128" s="91"/>
      <c r="AW17128" s="89"/>
      <c r="BE17128" s="90"/>
      <c r="BF17128" s="84"/>
      <c r="BG17128" s="84">
        <f t="shared" si="269"/>
        <v>47781.5</v>
      </c>
    </row>
    <row r="17129" spans="39:59">
      <c r="AM17129" s="85" t="s">
        <v>17381</v>
      </c>
      <c r="AN17129" s="83">
        <v>3.5149914999999998</v>
      </c>
      <c r="AO17129" s="84">
        <v>800.30957000000001</v>
      </c>
      <c r="AP17129" s="83">
        <v>6851.3744999999999</v>
      </c>
      <c r="AQ17129" s="83">
        <v>0.79060333999999999</v>
      </c>
      <c r="AR17129" s="83">
        <v>-2.7243881000000001</v>
      </c>
      <c r="AU17129" s="91"/>
      <c r="AW17129" s="89"/>
      <c r="BE17129" s="90"/>
      <c r="BF17129" s="84"/>
      <c r="BG17129" s="84">
        <f t="shared" si="269"/>
        <v>47782</v>
      </c>
    </row>
    <row r="17130" spans="39:59">
      <c r="AM17130" s="85" t="s">
        <v>17382</v>
      </c>
      <c r="AN17130" s="83">
        <v>3.5150716000000002</v>
      </c>
      <c r="AO17130" s="84">
        <v>800.21820000000002</v>
      </c>
      <c r="AP17130" s="83">
        <v>6851.7744000000002</v>
      </c>
      <c r="AQ17130" s="83">
        <v>0.79060905999999997</v>
      </c>
      <c r="AR17130" s="83">
        <v>-2.7244625</v>
      </c>
      <c r="AU17130" s="91"/>
      <c r="AW17130" s="89"/>
      <c r="BE17130" s="90"/>
      <c r="BF17130" s="84"/>
      <c r="BG17130" s="84">
        <f t="shared" si="269"/>
        <v>47782.5</v>
      </c>
    </row>
    <row r="17131" spans="39:59">
      <c r="AM17131" s="85" t="s">
        <v>17383</v>
      </c>
      <c r="AN17131" s="83">
        <v>3.5150831</v>
      </c>
      <c r="AO17131" s="84">
        <v>800.11157000000003</v>
      </c>
      <c r="AP17131" s="83">
        <v>6852.1742999999997</v>
      </c>
      <c r="AQ17131" s="83">
        <v>0.79060887999999996</v>
      </c>
      <c r="AR17131" s="83">
        <v>-2.7244742</v>
      </c>
      <c r="AU17131" s="91"/>
      <c r="AW17131" s="89"/>
      <c r="BE17131" s="90"/>
      <c r="BF17131" s="84"/>
      <c r="BG17131" s="84">
        <f t="shared" si="269"/>
        <v>47783</v>
      </c>
    </row>
    <row r="17132" spans="39:59">
      <c r="AM17132" s="85" t="s">
        <v>17384</v>
      </c>
      <c r="AN17132" s="83">
        <v>3.5150169999999998</v>
      </c>
      <c r="AO17132" s="84">
        <v>800.12689</v>
      </c>
      <c r="AP17132" s="83">
        <v>6852.5747000000001</v>
      </c>
      <c r="AQ17132" s="83">
        <v>0.79060960000000002</v>
      </c>
      <c r="AR17132" s="83">
        <v>-2.7244074</v>
      </c>
      <c r="AU17132" s="91"/>
      <c r="AW17132" s="89"/>
      <c r="BE17132" s="90"/>
      <c r="BF17132" s="84"/>
      <c r="BG17132" s="84">
        <f t="shared" si="269"/>
        <v>47783.5</v>
      </c>
    </row>
    <row r="17133" spans="39:59">
      <c r="AM17133" s="85" t="s">
        <v>17385</v>
      </c>
      <c r="AN17133" s="83">
        <v>3.5149536000000001</v>
      </c>
      <c r="AO17133" s="84">
        <v>800.11162999999999</v>
      </c>
      <c r="AP17133" s="83">
        <v>6852.9745999999996</v>
      </c>
      <c r="AQ17133" s="83">
        <v>0.79060202999999996</v>
      </c>
      <c r="AR17133" s="83">
        <v>-2.7243515999999999</v>
      </c>
      <c r="AU17133" s="91"/>
      <c r="AW17133" s="89"/>
      <c r="BE17133" s="90"/>
      <c r="BF17133" s="84"/>
      <c r="BG17133" s="84">
        <f t="shared" si="269"/>
        <v>47784</v>
      </c>
    </row>
    <row r="17134" spans="39:59">
      <c r="AM17134" s="85" t="s">
        <v>17386</v>
      </c>
      <c r="AN17134" s="83">
        <v>3.5148845</v>
      </c>
      <c r="AO17134" s="84">
        <v>800.02020000000005</v>
      </c>
      <c r="AP17134" s="83">
        <v>6853.3744999999999</v>
      </c>
      <c r="AQ17134" s="83">
        <v>0.79059230999999996</v>
      </c>
      <c r="AR17134" s="83">
        <v>-2.7242923000000001</v>
      </c>
      <c r="AU17134" s="91"/>
      <c r="AW17134" s="89"/>
      <c r="BE17134" s="90"/>
      <c r="BF17134" s="84"/>
      <c r="BG17134" s="84">
        <f t="shared" si="269"/>
        <v>47784.5</v>
      </c>
    </row>
    <row r="17135" spans="39:59">
      <c r="AM17135" s="85" t="s">
        <v>17387</v>
      </c>
      <c r="AN17135" s="83">
        <v>3.5147919999999999</v>
      </c>
      <c r="AO17135" s="84">
        <v>800.18773999999996</v>
      </c>
      <c r="AP17135" s="83">
        <v>6853.7749000000003</v>
      </c>
      <c r="AQ17135" s="83">
        <v>0.79057997000000002</v>
      </c>
      <c r="AR17135" s="83">
        <v>-2.7242118999999998</v>
      </c>
      <c r="AU17135" s="91"/>
      <c r="AW17135" s="89"/>
      <c r="BE17135" s="90"/>
      <c r="BF17135" s="84"/>
      <c r="BG17135" s="84">
        <f t="shared" si="269"/>
        <v>47785</v>
      </c>
    </row>
    <row r="17136" spans="39:59">
      <c r="AM17136" s="85" t="s">
        <v>17388</v>
      </c>
      <c r="AN17136" s="83">
        <v>3.5149192999999999</v>
      </c>
      <c r="AO17136" s="84">
        <v>800.20306000000005</v>
      </c>
      <c r="AP17136" s="83">
        <v>6854.1747999999998</v>
      </c>
      <c r="AQ17136" s="83">
        <v>0.79057133000000002</v>
      </c>
      <c r="AR17136" s="83">
        <v>-2.7243477999999999</v>
      </c>
      <c r="AU17136" s="91"/>
      <c r="AW17136" s="89"/>
      <c r="BE17136" s="90"/>
      <c r="BF17136" s="84"/>
      <c r="BG17136" s="84">
        <f t="shared" si="269"/>
        <v>47785.5</v>
      </c>
    </row>
    <row r="17137" spans="39:59">
      <c r="AM17137" s="85" t="s">
        <v>17389</v>
      </c>
      <c r="AN17137" s="83">
        <v>3.5149796000000002</v>
      </c>
      <c r="AO17137" s="84">
        <v>800.14209000000005</v>
      </c>
      <c r="AP17137" s="83">
        <v>6854.5747000000001</v>
      </c>
      <c r="AQ17137" s="83">
        <v>0.79056906999999998</v>
      </c>
      <c r="AR17137" s="83">
        <v>-2.7244104999999998</v>
      </c>
      <c r="AU17137" s="91"/>
      <c r="AW17137" s="89"/>
      <c r="BE17137" s="90"/>
      <c r="BF17137" s="84"/>
      <c r="BG17137" s="84">
        <f t="shared" si="269"/>
        <v>47786</v>
      </c>
    </row>
    <row r="17138" spans="39:59">
      <c r="AM17138" s="85" t="s">
        <v>17390</v>
      </c>
      <c r="AN17138" s="83">
        <v>3.5150448999999999</v>
      </c>
      <c r="AO17138" s="84">
        <v>800.26391999999998</v>
      </c>
      <c r="AP17138" s="83">
        <v>6854.9750999999997</v>
      </c>
      <c r="AQ17138" s="83">
        <v>0.79057001999999998</v>
      </c>
      <c r="AR17138" s="83">
        <v>-2.7244749000000001</v>
      </c>
      <c r="AU17138" s="91"/>
      <c r="AW17138" s="89"/>
      <c r="BE17138" s="90"/>
      <c r="BF17138" s="84"/>
      <c r="BG17138" s="84">
        <f t="shared" si="269"/>
        <v>47786.5</v>
      </c>
    </row>
    <row r="17139" spans="39:59">
      <c r="AM17139" s="85" t="s">
        <v>17391</v>
      </c>
      <c r="AN17139" s="83">
        <v>3.5151197999999999</v>
      </c>
      <c r="AO17139" s="84">
        <v>800.09636999999998</v>
      </c>
      <c r="AP17139" s="83">
        <v>6855.375</v>
      </c>
      <c r="AQ17139" s="83">
        <v>0.79057175000000002</v>
      </c>
      <c r="AR17139" s="83">
        <v>-2.7245480999999998</v>
      </c>
      <c r="AU17139" s="91"/>
      <c r="AW17139" s="89"/>
      <c r="BE17139" s="90"/>
      <c r="BF17139" s="84"/>
      <c r="BG17139" s="84">
        <f t="shared" si="269"/>
        <v>47787</v>
      </c>
    </row>
    <row r="17140" spans="39:59">
      <c r="AM17140" s="85" t="s">
        <v>17392</v>
      </c>
      <c r="AN17140" s="83">
        <v>3.5150790000000001</v>
      </c>
      <c r="AO17140" s="84">
        <v>800.20299999999997</v>
      </c>
      <c r="AP17140" s="83">
        <v>6855.7749000000003</v>
      </c>
      <c r="AQ17140" s="83">
        <v>0.79057705</v>
      </c>
      <c r="AR17140" s="83">
        <v>-2.7245018000000001</v>
      </c>
      <c r="AU17140" s="91"/>
      <c r="AW17140" s="89"/>
      <c r="BE17140" s="90"/>
      <c r="BF17140" s="84"/>
      <c r="BG17140" s="84">
        <f t="shared" si="269"/>
        <v>47787.5</v>
      </c>
    </row>
    <row r="17141" spans="39:59">
      <c r="AM17141" s="85" t="s">
        <v>17393</v>
      </c>
      <c r="AN17141" s="83">
        <v>3.5151862999999999</v>
      </c>
      <c r="AO17141" s="84">
        <v>800.08118000000002</v>
      </c>
      <c r="AP17141" s="83">
        <v>6856.1752999999999</v>
      </c>
      <c r="AQ17141" s="83">
        <v>0.79057622000000005</v>
      </c>
      <c r="AR17141" s="83">
        <v>-2.7246101</v>
      </c>
      <c r="AU17141" s="91"/>
      <c r="AW17141" s="89"/>
      <c r="BE17141" s="90"/>
      <c r="BF17141" s="84"/>
      <c r="BG17141" s="84">
        <f t="shared" si="269"/>
        <v>47788</v>
      </c>
    </row>
    <row r="17142" spans="39:59">
      <c r="AM17142" s="85" t="s">
        <v>17394</v>
      </c>
      <c r="AN17142" s="83">
        <v>3.5152842999999998</v>
      </c>
      <c r="AO17142" s="84">
        <v>800.20299999999997</v>
      </c>
      <c r="AP17142" s="83">
        <v>6856.5752000000002</v>
      </c>
      <c r="AQ17142" s="83">
        <v>0.79057794999999997</v>
      </c>
      <c r="AR17142" s="83">
        <v>-2.7247064000000001</v>
      </c>
      <c r="AU17142" s="91"/>
      <c r="AW17142" s="89"/>
      <c r="BE17142" s="90"/>
      <c r="BF17142" s="84"/>
      <c r="BG17142" s="84">
        <f t="shared" si="269"/>
        <v>47788.5</v>
      </c>
    </row>
    <row r="17143" spans="39:59">
      <c r="AM17143" s="85" t="s">
        <v>17395</v>
      </c>
      <c r="AN17143" s="83">
        <v>3.5153913000000001</v>
      </c>
      <c r="AO17143" s="84">
        <v>800.27917000000002</v>
      </c>
      <c r="AP17143" s="83">
        <v>6856.9750999999997</v>
      </c>
      <c r="AQ17143" s="83">
        <v>0.79059064000000001</v>
      </c>
      <c r="AR17143" s="83">
        <v>-2.7248006</v>
      </c>
      <c r="AU17143" s="91"/>
      <c r="AW17143" s="89"/>
      <c r="BE17143" s="90"/>
      <c r="BF17143" s="84"/>
      <c r="BG17143" s="84">
        <f t="shared" si="269"/>
        <v>47789</v>
      </c>
    </row>
    <row r="17144" spans="39:59">
      <c r="AM17144" s="85" t="s">
        <v>17396</v>
      </c>
      <c r="AN17144" s="83">
        <v>3.5154177999999998</v>
      </c>
      <c r="AO17144" s="84">
        <v>800.18773999999996</v>
      </c>
      <c r="AP17144" s="83">
        <v>6857.3755000000001</v>
      </c>
      <c r="AQ17144" s="83">
        <v>0.79060644000000002</v>
      </c>
      <c r="AR17144" s="83">
        <v>-2.7248112999999998</v>
      </c>
      <c r="AU17144" s="91"/>
      <c r="AW17144" s="89"/>
      <c r="BE17144" s="90"/>
      <c r="BF17144" s="84"/>
      <c r="BG17144" s="84">
        <f t="shared" si="269"/>
        <v>47789.5</v>
      </c>
    </row>
    <row r="17145" spans="39:59">
      <c r="AM17145" s="85" t="s">
        <v>17397</v>
      </c>
      <c r="AN17145" s="83">
        <v>3.5154290000000001</v>
      </c>
      <c r="AO17145" s="84">
        <v>800.08118000000002</v>
      </c>
      <c r="AP17145" s="83">
        <v>6857.7754000000004</v>
      </c>
      <c r="AQ17145" s="83">
        <v>0.79061747000000004</v>
      </c>
      <c r="AR17145" s="83">
        <v>-2.7248115999999998</v>
      </c>
      <c r="AU17145" s="91"/>
      <c r="AW17145" s="89"/>
      <c r="BE17145" s="90"/>
      <c r="BF17145" s="84"/>
      <c r="BG17145" s="84">
        <f t="shared" si="269"/>
        <v>47790</v>
      </c>
    </row>
    <row r="17146" spans="39:59">
      <c r="AM17146" s="85" t="s">
        <v>17398</v>
      </c>
      <c r="AN17146" s="83">
        <v>3.5154526000000001</v>
      </c>
      <c r="AO17146" s="84">
        <v>800.005</v>
      </c>
      <c r="AP17146" s="83">
        <v>6858.1752999999999</v>
      </c>
      <c r="AQ17146" s="83">
        <v>0.79062206000000002</v>
      </c>
      <c r="AR17146" s="83">
        <v>-2.7248306000000002</v>
      </c>
      <c r="AU17146" s="91"/>
      <c r="AW17146" s="89"/>
      <c r="BE17146" s="90"/>
      <c r="BF17146" s="84"/>
      <c r="BG17146" s="84">
        <f t="shared" si="269"/>
        <v>47790.5</v>
      </c>
    </row>
    <row r="17147" spans="39:59">
      <c r="AM17147" s="85" t="s">
        <v>17399</v>
      </c>
      <c r="AN17147" s="83">
        <v>3.5154839</v>
      </c>
      <c r="AO17147" s="84">
        <v>800.18773999999996</v>
      </c>
      <c r="AP17147" s="83">
        <v>6858.5752000000002</v>
      </c>
      <c r="AQ17147" s="83">
        <v>0.79063654000000005</v>
      </c>
      <c r="AR17147" s="83">
        <v>-2.7248473</v>
      </c>
      <c r="AU17147" s="91"/>
      <c r="AW17147" s="89"/>
      <c r="BE17147" s="90"/>
      <c r="BF17147" s="84"/>
      <c r="BG17147" s="84">
        <f t="shared" si="269"/>
        <v>47791</v>
      </c>
    </row>
    <row r="17148" spans="39:59">
      <c r="AM17148" s="85" t="s">
        <v>17400</v>
      </c>
      <c r="AN17148" s="83">
        <v>3.5155110000000001</v>
      </c>
      <c r="AO17148" s="84">
        <v>800.08118000000002</v>
      </c>
      <c r="AP17148" s="83">
        <v>6858.9755999999998</v>
      </c>
      <c r="AQ17148" s="83">
        <v>0.79065328999999995</v>
      </c>
      <c r="AR17148" s="83">
        <v>-2.7248578000000001</v>
      </c>
      <c r="AU17148" s="91"/>
      <c r="AW17148" s="89"/>
      <c r="BE17148" s="90"/>
      <c r="BF17148" s="84"/>
      <c r="BG17148" s="84">
        <f t="shared" si="269"/>
        <v>47791.5</v>
      </c>
    </row>
    <row r="17149" spans="39:59">
      <c r="AM17149" s="85" t="s">
        <v>17401</v>
      </c>
      <c r="AN17149" s="83">
        <v>3.5155048</v>
      </c>
      <c r="AO17149" s="84">
        <v>800.06592000000001</v>
      </c>
      <c r="AP17149" s="83">
        <v>6859.3755000000001</v>
      </c>
      <c r="AQ17149" s="83">
        <v>0.79065478</v>
      </c>
      <c r="AR17149" s="83">
        <v>-2.7248499000000002</v>
      </c>
      <c r="AU17149" s="91"/>
      <c r="AW17149" s="89"/>
      <c r="BE17149" s="90"/>
      <c r="BF17149" s="84"/>
      <c r="BG17149" s="84">
        <f t="shared" si="269"/>
        <v>47792</v>
      </c>
    </row>
    <row r="17150" spans="39:59">
      <c r="AM17150" s="85" t="s">
        <v>17402</v>
      </c>
      <c r="AN17150" s="83">
        <v>3.5155287</v>
      </c>
      <c r="AO17150" s="84">
        <v>800.21820000000002</v>
      </c>
      <c r="AP17150" s="83">
        <v>6859.7754000000004</v>
      </c>
      <c r="AQ17150" s="83">
        <v>0.79065834999999995</v>
      </c>
      <c r="AR17150" s="83">
        <v>-2.7248703999999999</v>
      </c>
      <c r="AU17150" s="91"/>
      <c r="AW17150" s="89"/>
      <c r="BE17150" s="90"/>
      <c r="BF17150" s="84"/>
      <c r="BG17150" s="84">
        <f t="shared" si="269"/>
        <v>47792.5</v>
      </c>
    </row>
    <row r="17151" spans="39:59">
      <c r="AM17151" s="85" t="s">
        <v>17403</v>
      </c>
      <c r="AN17151" s="83">
        <v>3.5155729999999998</v>
      </c>
      <c r="AO17151" s="84">
        <v>800.27917000000002</v>
      </c>
      <c r="AP17151" s="83">
        <v>6860.1758</v>
      </c>
      <c r="AQ17151" s="83">
        <v>0.79065657</v>
      </c>
      <c r="AR17151" s="83">
        <v>-2.7249165</v>
      </c>
      <c r="AU17151" s="91"/>
      <c r="AW17151" s="89"/>
      <c r="BE17151" s="90"/>
      <c r="BF17151" s="84"/>
      <c r="BG17151" s="84">
        <f t="shared" si="269"/>
        <v>47793</v>
      </c>
    </row>
    <row r="17152" spans="39:59">
      <c r="AM17152" s="85" t="s">
        <v>17404</v>
      </c>
      <c r="AN17152" s="83">
        <v>3.5154880999999998</v>
      </c>
      <c r="AO17152" s="84">
        <v>800.20299999999997</v>
      </c>
      <c r="AP17152" s="83">
        <v>6860.5757000000003</v>
      </c>
      <c r="AQ17152" s="83">
        <v>0.79064292000000003</v>
      </c>
      <c r="AR17152" s="83">
        <v>-2.7248451999999999</v>
      </c>
      <c r="AU17152" s="91"/>
      <c r="AW17152" s="89"/>
      <c r="BE17152" s="90"/>
      <c r="BF17152" s="84"/>
      <c r="BG17152" s="84">
        <f t="shared" si="269"/>
        <v>47793.5</v>
      </c>
    </row>
    <row r="17153" spans="39:59">
      <c r="AM17153" s="85" t="s">
        <v>17405</v>
      </c>
      <c r="AN17153" s="83">
        <v>3.5154665</v>
      </c>
      <c r="AO17153" s="84">
        <v>800.08118000000002</v>
      </c>
      <c r="AP17153" s="83">
        <v>6860.9755999999998</v>
      </c>
      <c r="AQ17153" s="83">
        <v>0.79064232000000001</v>
      </c>
      <c r="AR17153" s="83">
        <v>-2.7248242</v>
      </c>
      <c r="AU17153" s="91"/>
      <c r="AW17153" s="89"/>
      <c r="BE17153" s="90"/>
      <c r="BF17153" s="84"/>
      <c r="BG17153" s="84">
        <f t="shared" si="269"/>
        <v>47794</v>
      </c>
    </row>
    <row r="17154" spans="39:59">
      <c r="AM17154" s="85" t="s">
        <v>17406</v>
      </c>
      <c r="AN17154" s="83">
        <v>3.5153197999999999</v>
      </c>
      <c r="AO17154" s="84">
        <v>799.97455000000002</v>
      </c>
      <c r="AP17154" s="83">
        <v>6861.3760000000002</v>
      </c>
      <c r="AQ17154" s="83">
        <v>0.79063326</v>
      </c>
      <c r="AR17154" s="83">
        <v>-2.7246866000000001</v>
      </c>
      <c r="AU17154" s="91"/>
      <c r="AW17154" s="89"/>
      <c r="BE17154" s="90"/>
      <c r="BF17154" s="84"/>
      <c r="BG17154" s="84">
        <f t="shared" si="269"/>
        <v>47794.5</v>
      </c>
    </row>
    <row r="17155" spans="39:59">
      <c r="AM17155" s="85" t="s">
        <v>17407</v>
      </c>
      <c r="AN17155" s="83">
        <v>3.5151319999999999</v>
      </c>
      <c r="AO17155" s="84">
        <v>800.20306000000005</v>
      </c>
      <c r="AP17155" s="83">
        <v>6861.7758999999996</v>
      </c>
      <c r="AQ17155" s="83">
        <v>0.79062544999999995</v>
      </c>
      <c r="AR17155" s="83">
        <v>-2.7245065999999998</v>
      </c>
      <c r="AU17155" s="91"/>
      <c r="AW17155" s="89"/>
      <c r="BE17155" s="90"/>
      <c r="BF17155" s="84"/>
      <c r="BG17155" s="84">
        <f t="shared" si="269"/>
        <v>47795</v>
      </c>
    </row>
    <row r="17156" spans="39:59">
      <c r="AM17156" s="85" t="s">
        <v>17408</v>
      </c>
      <c r="AN17156" s="83">
        <v>3.5150092000000002</v>
      </c>
      <c r="AO17156" s="84">
        <v>800.17260999999996</v>
      </c>
      <c r="AP17156" s="83">
        <v>6862.1758</v>
      </c>
      <c r="AQ17156" s="83">
        <v>0.79062611000000005</v>
      </c>
      <c r="AR17156" s="83">
        <v>-2.7243830999999998</v>
      </c>
      <c r="AU17156" s="91"/>
      <c r="AW17156" s="89"/>
      <c r="BE17156" s="90"/>
      <c r="BF17156" s="84"/>
      <c r="BG17156" s="84">
        <f t="shared" si="269"/>
        <v>47795.5</v>
      </c>
    </row>
    <row r="17157" spans="39:59">
      <c r="AM17157" s="85" t="s">
        <v>17409</v>
      </c>
      <c r="AN17157" s="83">
        <v>3.5149183000000002</v>
      </c>
      <c r="AO17157" s="84">
        <v>800.38574000000006</v>
      </c>
      <c r="AP17157" s="83">
        <v>6862.5762000000004</v>
      </c>
      <c r="AQ17157" s="83">
        <v>0.79062354999999995</v>
      </c>
      <c r="AR17157" s="83">
        <v>-2.7242948999999999</v>
      </c>
      <c r="AU17157" s="91"/>
      <c r="AW17157" s="89"/>
      <c r="BE17157" s="90"/>
      <c r="BF17157" s="84"/>
      <c r="BG17157" s="84">
        <f t="shared" ref="BG17157:BG17220" si="270">BG17156+0.5</f>
        <v>47796</v>
      </c>
    </row>
    <row r="17158" spans="39:59">
      <c r="AM17158" s="85" t="s">
        <v>17410</v>
      </c>
      <c r="AN17158" s="83">
        <v>3.5150526000000002</v>
      </c>
      <c r="AO17158" s="84">
        <v>800.06592000000001</v>
      </c>
      <c r="AP17158" s="83">
        <v>6862.9760999999999</v>
      </c>
      <c r="AQ17158" s="83">
        <v>0.79062557</v>
      </c>
      <c r="AR17158" s="83">
        <v>-2.7244269999999999</v>
      </c>
      <c r="AU17158" s="91"/>
      <c r="AW17158" s="89"/>
      <c r="BE17158" s="90"/>
      <c r="BF17158" s="84"/>
      <c r="BG17158" s="84">
        <f t="shared" si="270"/>
        <v>47796.5</v>
      </c>
    </row>
    <row r="17159" spans="39:59">
      <c r="AM17159" s="85" t="s">
        <v>17411</v>
      </c>
      <c r="AN17159" s="83">
        <v>3.5153403000000001</v>
      </c>
      <c r="AO17159" s="84">
        <v>800.20299999999997</v>
      </c>
      <c r="AP17159" s="83">
        <v>6863.3760000000002</v>
      </c>
      <c r="AQ17159" s="83">
        <v>0.79063523000000002</v>
      </c>
      <c r="AR17159" s="83">
        <v>-2.7247051999999998</v>
      </c>
      <c r="AU17159" s="91"/>
      <c r="AW17159" s="89"/>
      <c r="BE17159" s="90"/>
      <c r="BF17159" s="84"/>
      <c r="BG17159" s="84">
        <f t="shared" si="270"/>
        <v>47797</v>
      </c>
    </row>
    <row r="17160" spans="39:59">
      <c r="AM17160" s="85" t="s">
        <v>17412</v>
      </c>
      <c r="AN17160" s="83">
        <v>3.5154679</v>
      </c>
      <c r="AO17160" s="84">
        <v>799.98974999999996</v>
      </c>
      <c r="AP17160" s="83">
        <v>6863.7763999999997</v>
      </c>
      <c r="AQ17160" s="83">
        <v>0.79065149999999995</v>
      </c>
      <c r="AR17160" s="83">
        <v>-2.7248163000000001</v>
      </c>
      <c r="AU17160" s="91"/>
      <c r="AW17160" s="89"/>
      <c r="BE17160" s="90"/>
      <c r="BF17160" s="84"/>
      <c r="BG17160" s="84">
        <f t="shared" si="270"/>
        <v>47797.5</v>
      </c>
    </row>
    <row r="17161" spans="39:59">
      <c r="AM17161" s="85" t="s">
        <v>17413</v>
      </c>
      <c r="AN17161" s="83">
        <v>3.5154983999999998</v>
      </c>
      <c r="AO17161" s="84">
        <v>800.09636999999998</v>
      </c>
      <c r="AP17161" s="83">
        <v>6864.1763000000001</v>
      </c>
      <c r="AQ17161" s="83">
        <v>0.79066276999999996</v>
      </c>
      <c r="AR17161" s="83">
        <v>-2.7248356</v>
      </c>
      <c r="AU17161" s="91"/>
      <c r="AW17161" s="89"/>
      <c r="BE17161" s="90"/>
      <c r="BF17161" s="84"/>
      <c r="BG17161" s="84">
        <f t="shared" si="270"/>
        <v>47798</v>
      </c>
    </row>
    <row r="17162" spans="39:59">
      <c r="AM17162" s="85" t="s">
        <v>17414</v>
      </c>
      <c r="AN17162" s="83">
        <v>3.5155261000000002</v>
      </c>
      <c r="AO17162" s="84">
        <v>799.94403</v>
      </c>
      <c r="AP17162" s="83">
        <v>6864.5762000000004</v>
      </c>
      <c r="AQ17162" s="83">
        <v>0.79066276999999996</v>
      </c>
      <c r="AR17162" s="83">
        <v>-2.7248633</v>
      </c>
      <c r="AU17162" s="91"/>
      <c r="AW17162" s="89"/>
      <c r="BE17162" s="90"/>
      <c r="BF17162" s="84"/>
      <c r="BG17162" s="84">
        <f t="shared" si="270"/>
        <v>47798.5</v>
      </c>
    </row>
    <row r="17163" spans="39:59">
      <c r="AM17163" s="85" t="s">
        <v>17415</v>
      </c>
      <c r="AN17163" s="83">
        <v>3.5155218000000001</v>
      </c>
      <c r="AO17163" s="84">
        <v>800.03552000000002</v>
      </c>
      <c r="AP17163" s="83">
        <v>6864.9766</v>
      </c>
      <c r="AQ17163" s="83">
        <v>0.79066913999999999</v>
      </c>
      <c r="AR17163" s="83">
        <v>-2.7248526000000002</v>
      </c>
      <c r="AU17163" s="91"/>
      <c r="AW17163" s="89"/>
      <c r="BE17163" s="90"/>
      <c r="BF17163" s="84"/>
      <c r="BG17163" s="84">
        <f t="shared" si="270"/>
        <v>47799</v>
      </c>
    </row>
    <row r="17164" spans="39:59">
      <c r="AM17164" s="85" t="s">
        <v>17416</v>
      </c>
      <c r="AN17164" s="83">
        <v>3.5155360999999998</v>
      </c>
      <c r="AO17164" s="84">
        <v>800.05065999999999</v>
      </c>
      <c r="AP17164" s="83">
        <v>6865.3765000000003</v>
      </c>
      <c r="AQ17164" s="83">
        <v>0.79067962999999997</v>
      </c>
      <c r="AR17164" s="83">
        <v>-2.7248564000000002</v>
      </c>
      <c r="AU17164" s="91"/>
      <c r="AW17164" s="89"/>
      <c r="BE17164" s="90"/>
      <c r="BF17164" s="84"/>
      <c r="BG17164" s="84">
        <f t="shared" si="270"/>
        <v>47799.5</v>
      </c>
    </row>
    <row r="17165" spans="39:59">
      <c r="AM17165" s="85" t="s">
        <v>17417</v>
      </c>
      <c r="AN17165" s="83">
        <v>3.515501</v>
      </c>
      <c r="AO17165" s="84">
        <v>800.06592000000001</v>
      </c>
      <c r="AP17165" s="83">
        <v>6865.7763999999997</v>
      </c>
      <c r="AQ17165" s="83">
        <v>0.79067898000000003</v>
      </c>
      <c r="AR17165" s="83">
        <v>-2.7248220000000001</v>
      </c>
      <c r="AU17165" s="91"/>
      <c r="AW17165" s="89"/>
      <c r="BE17165" s="90"/>
      <c r="BF17165" s="84"/>
      <c r="BG17165" s="84">
        <f t="shared" si="270"/>
        <v>47800</v>
      </c>
    </row>
    <row r="17166" spans="39:59">
      <c r="AM17166" s="85" t="s">
        <v>17418</v>
      </c>
      <c r="AN17166" s="83">
        <v>3.5153737</v>
      </c>
      <c r="AO17166" s="84">
        <v>799.91363999999999</v>
      </c>
      <c r="AP17166" s="83">
        <v>6866.1768000000002</v>
      </c>
      <c r="AQ17166" s="83">
        <v>0.79068035000000003</v>
      </c>
      <c r="AR17166" s="83">
        <v>-2.7246933000000002</v>
      </c>
      <c r="AU17166" s="91"/>
      <c r="AW17166" s="89"/>
      <c r="BE17166" s="90"/>
      <c r="BF17166" s="84"/>
      <c r="BG17166" s="84">
        <f t="shared" si="270"/>
        <v>47800.5</v>
      </c>
    </row>
    <row r="17167" spans="39:59">
      <c r="AM17167" s="85" t="s">
        <v>17419</v>
      </c>
      <c r="AN17167" s="83">
        <v>3.5152762000000002</v>
      </c>
      <c r="AO17167" s="84">
        <v>800.11157000000003</v>
      </c>
      <c r="AP17167" s="83">
        <v>6866.5766999999996</v>
      </c>
      <c r="AQ17167" s="83">
        <v>0.79068094</v>
      </c>
      <c r="AR17167" s="83">
        <v>-2.7245952999999998</v>
      </c>
      <c r="AU17167" s="91"/>
      <c r="AW17167" s="89"/>
      <c r="BE17167" s="90"/>
      <c r="BF17167" s="84"/>
      <c r="BG17167" s="84">
        <f t="shared" si="270"/>
        <v>47801</v>
      </c>
    </row>
    <row r="17168" spans="39:59">
      <c r="AM17168" s="85" t="s">
        <v>17420</v>
      </c>
      <c r="AN17168" s="83">
        <v>3.5151653</v>
      </c>
      <c r="AO17168" s="84">
        <v>800.26391999999998</v>
      </c>
      <c r="AP17168" s="83">
        <v>6866.9766</v>
      </c>
      <c r="AQ17168" s="83">
        <v>0.79067516000000004</v>
      </c>
      <c r="AR17168" s="83">
        <v>-2.7244902</v>
      </c>
      <c r="AU17168" s="91"/>
      <c r="AW17168" s="89"/>
      <c r="BE17168" s="90"/>
      <c r="BF17168" s="84"/>
      <c r="BG17168" s="84">
        <f t="shared" si="270"/>
        <v>47801.5</v>
      </c>
    </row>
    <row r="17169" spans="39:59">
      <c r="AM17169" s="85" t="s">
        <v>17421</v>
      </c>
      <c r="AN17169" s="83">
        <v>3.515393</v>
      </c>
      <c r="AO17169" s="84">
        <v>800.17255</v>
      </c>
      <c r="AP17169" s="83">
        <v>6867.3770000000004</v>
      </c>
      <c r="AQ17169" s="83">
        <v>0.79067569999999998</v>
      </c>
      <c r="AR17169" s="83">
        <v>-2.7247173999999998</v>
      </c>
      <c r="AU17169" s="91"/>
      <c r="AW17169" s="89"/>
      <c r="BE17169" s="90"/>
      <c r="BF17169" s="84"/>
      <c r="BG17169" s="84">
        <f t="shared" si="270"/>
        <v>47802</v>
      </c>
    </row>
    <row r="17170" spans="39:59">
      <c r="AM17170" s="85" t="s">
        <v>17422</v>
      </c>
      <c r="AN17170" s="83">
        <v>3.5155606000000001</v>
      </c>
      <c r="AO17170" s="84">
        <v>800.23346000000004</v>
      </c>
      <c r="AP17170" s="83">
        <v>6867.7768999999998</v>
      </c>
      <c r="AQ17170" s="83">
        <v>0.79068028999999995</v>
      </c>
      <c r="AR17170" s="83">
        <v>-2.7248801999999999</v>
      </c>
      <c r="AU17170" s="91"/>
      <c r="AW17170" s="89"/>
      <c r="BE17170" s="90"/>
      <c r="BF17170" s="84"/>
      <c r="BG17170" s="84">
        <f t="shared" si="270"/>
        <v>47802.5</v>
      </c>
    </row>
    <row r="17171" spans="39:59">
      <c r="AM17171" s="85" t="s">
        <v>17423</v>
      </c>
      <c r="AN17171" s="83">
        <v>3.5155875999999999</v>
      </c>
      <c r="AO17171" s="84">
        <v>800.14202999999998</v>
      </c>
      <c r="AP17171" s="83">
        <v>6868.1768000000002</v>
      </c>
      <c r="AQ17171" s="83">
        <v>0.79068570999999999</v>
      </c>
      <c r="AR17171" s="83">
        <v>-2.7249018999999999</v>
      </c>
      <c r="AU17171" s="91"/>
      <c r="AW17171" s="89"/>
      <c r="BE17171" s="90"/>
      <c r="BF17171" s="84"/>
      <c r="BG17171" s="84">
        <f t="shared" si="270"/>
        <v>47803</v>
      </c>
    </row>
    <row r="17172" spans="39:59">
      <c r="AM17172" s="85" t="s">
        <v>17424</v>
      </c>
      <c r="AN17172" s="83">
        <v>3.5156784000000001</v>
      </c>
      <c r="AO17172" s="84">
        <v>800.30957000000001</v>
      </c>
      <c r="AP17172" s="83">
        <v>6868.5771000000004</v>
      </c>
      <c r="AQ17172" s="83">
        <v>0.79070043999999995</v>
      </c>
      <c r="AR17172" s="83">
        <v>-2.7249780000000001</v>
      </c>
      <c r="AU17172" s="91"/>
      <c r="AW17172" s="89"/>
      <c r="BE17172" s="90"/>
      <c r="BF17172" s="84"/>
      <c r="BG17172" s="84">
        <f t="shared" si="270"/>
        <v>47803.5</v>
      </c>
    </row>
    <row r="17173" spans="39:59">
      <c r="AM17173" s="85" t="s">
        <v>17425</v>
      </c>
      <c r="AN17173" s="83">
        <v>3.5156030999999999</v>
      </c>
      <c r="AO17173" s="84">
        <v>800.26391999999998</v>
      </c>
      <c r="AP17173" s="83">
        <v>6868.9771000000001</v>
      </c>
      <c r="AQ17173" s="83">
        <v>0.79069911999999998</v>
      </c>
      <c r="AR17173" s="83">
        <v>-2.7249040999999998</v>
      </c>
      <c r="AU17173" s="91"/>
      <c r="AW17173" s="89"/>
      <c r="BE17173" s="90"/>
      <c r="BF17173" s="84"/>
      <c r="BG17173" s="84">
        <f t="shared" si="270"/>
        <v>47804</v>
      </c>
    </row>
    <row r="17174" spans="39:59">
      <c r="AM17174" s="85" t="s">
        <v>17426</v>
      </c>
      <c r="AN17174" s="83">
        <v>3.5154741</v>
      </c>
      <c r="AO17174" s="84">
        <v>800.12689</v>
      </c>
      <c r="AP17174" s="83">
        <v>6869.3770000000004</v>
      </c>
      <c r="AQ17174" s="83">
        <v>0.79069208999999996</v>
      </c>
      <c r="AR17174" s="83">
        <v>-2.7247819999999998</v>
      </c>
      <c r="AU17174" s="91"/>
      <c r="AW17174" s="89"/>
      <c r="BE17174" s="90"/>
      <c r="BF17174" s="84"/>
      <c r="BG17174" s="84">
        <f t="shared" si="270"/>
        <v>47804.5</v>
      </c>
    </row>
    <row r="17175" spans="39:59">
      <c r="AM17175" s="85" t="s">
        <v>17427</v>
      </c>
      <c r="AN17175" s="83">
        <v>3.5154456999999999</v>
      </c>
      <c r="AO17175" s="84">
        <v>800.29443000000003</v>
      </c>
      <c r="AP17175" s="83">
        <v>6869.7772999999997</v>
      </c>
      <c r="AQ17175" s="83">
        <v>0.79069275000000006</v>
      </c>
      <c r="AR17175" s="83">
        <v>-2.7247528999999999</v>
      </c>
      <c r="AU17175" s="91"/>
      <c r="AW17175" s="89"/>
      <c r="BE17175" s="90"/>
      <c r="BF17175" s="84"/>
      <c r="BG17175" s="84">
        <f t="shared" si="270"/>
        <v>47805</v>
      </c>
    </row>
    <row r="17176" spans="39:59">
      <c r="AM17176" s="85" t="s">
        <v>17428</v>
      </c>
      <c r="AN17176" s="83">
        <v>3.5154396999999999</v>
      </c>
      <c r="AO17176" s="84">
        <v>800.23339999999996</v>
      </c>
      <c r="AP17176" s="83">
        <v>6870.1772000000001</v>
      </c>
      <c r="AQ17176" s="83">
        <v>0.79069096000000005</v>
      </c>
      <c r="AR17176" s="83">
        <v>-2.7247488</v>
      </c>
      <c r="AU17176" s="91"/>
      <c r="AW17176" s="89"/>
      <c r="BE17176" s="90"/>
      <c r="BF17176" s="84"/>
      <c r="BG17176" s="84">
        <f t="shared" si="270"/>
        <v>47805.5</v>
      </c>
    </row>
    <row r="17177" spans="39:59">
      <c r="AM17177" s="85" t="s">
        <v>17429</v>
      </c>
      <c r="AN17177" s="83">
        <v>3.5155447</v>
      </c>
      <c r="AO17177" s="84">
        <v>800.06592000000001</v>
      </c>
      <c r="AP17177" s="83">
        <v>6870.5771000000004</v>
      </c>
      <c r="AQ17177" s="83">
        <v>0.79069138000000005</v>
      </c>
      <c r="AR17177" s="83">
        <v>-2.7248532999999999</v>
      </c>
      <c r="AU17177" s="91"/>
      <c r="AW17177" s="89"/>
      <c r="BE17177" s="90"/>
      <c r="BF17177" s="84"/>
      <c r="BG17177" s="84">
        <f t="shared" si="270"/>
        <v>47806</v>
      </c>
    </row>
    <row r="17178" spans="39:59">
      <c r="AM17178" s="85" t="s">
        <v>17430</v>
      </c>
      <c r="AN17178" s="83">
        <v>3.5156887000000001</v>
      </c>
      <c r="AO17178" s="84">
        <v>800.09636999999998</v>
      </c>
      <c r="AP17178" s="83">
        <v>6870.9775</v>
      </c>
      <c r="AQ17178" s="83">
        <v>0.79069739999999999</v>
      </c>
      <c r="AR17178" s="83">
        <v>-2.7249913000000001</v>
      </c>
      <c r="AU17178" s="91"/>
      <c r="AW17178" s="89"/>
      <c r="BE17178" s="90"/>
      <c r="BF17178" s="84"/>
      <c r="BG17178" s="84">
        <f t="shared" si="270"/>
        <v>47806.5</v>
      </c>
    </row>
    <row r="17179" spans="39:59">
      <c r="AM17179" s="85" t="s">
        <v>17431</v>
      </c>
      <c r="AN17179" s="83">
        <v>3.5157143999999998</v>
      </c>
      <c r="AO17179" s="84">
        <v>800.05065999999999</v>
      </c>
      <c r="AP17179" s="83">
        <v>6871.3774000000003</v>
      </c>
      <c r="AQ17179" s="83">
        <v>0.79070240000000003</v>
      </c>
      <c r="AR17179" s="83">
        <v>-2.7250120999999998</v>
      </c>
      <c r="AU17179" s="91"/>
      <c r="AW17179" s="89"/>
      <c r="BE17179" s="90"/>
      <c r="BF17179" s="84"/>
      <c r="BG17179" s="84">
        <f t="shared" si="270"/>
        <v>47807</v>
      </c>
    </row>
    <row r="17180" spans="39:59">
      <c r="AM17180" s="85" t="s">
        <v>17432</v>
      </c>
      <c r="AN17180" s="83">
        <v>3.5157332000000001</v>
      </c>
      <c r="AO17180" s="84">
        <v>800.38574000000006</v>
      </c>
      <c r="AP17180" s="83">
        <v>6871.7772999999997</v>
      </c>
      <c r="AQ17180" s="83">
        <v>0.79070054999999995</v>
      </c>
      <c r="AR17180" s="83">
        <v>-2.7250326</v>
      </c>
      <c r="AU17180" s="91"/>
      <c r="AW17180" s="89"/>
      <c r="BE17180" s="90"/>
      <c r="BF17180" s="84"/>
      <c r="BG17180" s="84">
        <f t="shared" si="270"/>
        <v>47807.5</v>
      </c>
    </row>
    <row r="17181" spans="39:59">
      <c r="AM17181" s="85" t="s">
        <v>17433</v>
      </c>
      <c r="AN17181" s="83">
        <v>3.5157595000000001</v>
      </c>
      <c r="AO17181" s="84">
        <v>800.06592000000001</v>
      </c>
      <c r="AP17181" s="83">
        <v>6872.1777000000002</v>
      </c>
      <c r="AQ17181" s="83">
        <v>0.79069447999999998</v>
      </c>
      <c r="AR17181" s="83">
        <v>-2.7250649999999998</v>
      </c>
      <c r="AU17181" s="91"/>
      <c r="AW17181" s="89"/>
      <c r="BE17181" s="90"/>
      <c r="BF17181" s="84"/>
      <c r="BG17181" s="84">
        <f t="shared" si="270"/>
        <v>47808</v>
      </c>
    </row>
    <row r="17182" spans="39:59">
      <c r="AM17182" s="85" t="s">
        <v>17434</v>
      </c>
      <c r="AN17182" s="83">
        <v>3.5158895999999999</v>
      </c>
      <c r="AO17182" s="84">
        <v>800.09636999999998</v>
      </c>
      <c r="AP17182" s="83">
        <v>6872.5775999999996</v>
      </c>
      <c r="AQ17182" s="83">
        <v>0.79069089999999997</v>
      </c>
      <c r="AR17182" s="83">
        <v>-2.7251987</v>
      </c>
      <c r="AU17182" s="91"/>
      <c r="AW17182" s="89"/>
      <c r="BE17182" s="90"/>
      <c r="BF17182" s="84"/>
      <c r="BG17182" s="84">
        <f t="shared" si="270"/>
        <v>47808.5</v>
      </c>
    </row>
    <row r="17183" spans="39:59">
      <c r="AM17183" s="85" t="s">
        <v>17435</v>
      </c>
      <c r="AN17183" s="83">
        <v>3.5158144999999998</v>
      </c>
      <c r="AO17183" s="84">
        <v>800.09636999999998</v>
      </c>
      <c r="AP17183" s="83">
        <v>6872.9775</v>
      </c>
      <c r="AQ17183" s="83">
        <v>0.79067469000000001</v>
      </c>
      <c r="AR17183" s="83">
        <v>-2.7251398999999998</v>
      </c>
      <c r="AU17183" s="91"/>
      <c r="AW17183" s="89"/>
      <c r="BE17183" s="90"/>
      <c r="BF17183" s="84"/>
      <c r="BG17183" s="84">
        <f t="shared" si="270"/>
        <v>47809</v>
      </c>
    </row>
    <row r="17184" spans="39:59">
      <c r="AM17184" s="85" t="s">
        <v>17436</v>
      </c>
      <c r="AN17184" s="83">
        <v>3.5157370999999999</v>
      </c>
      <c r="AO17184" s="84">
        <v>799.98974999999996</v>
      </c>
      <c r="AP17184" s="83">
        <v>6873.3774000000003</v>
      </c>
      <c r="AQ17184" s="83">
        <v>0.79066997999999999</v>
      </c>
      <c r="AR17184" s="83">
        <v>-2.7250671</v>
      </c>
      <c r="AU17184" s="91"/>
      <c r="AW17184" s="89"/>
      <c r="BE17184" s="90"/>
      <c r="BF17184" s="84"/>
      <c r="BG17184" s="84">
        <f t="shared" si="270"/>
        <v>47809.5</v>
      </c>
    </row>
    <row r="17185" spans="39:59">
      <c r="AM17185" s="85" t="s">
        <v>17437</v>
      </c>
      <c r="AN17185" s="83">
        <v>3.5156293000000001</v>
      </c>
      <c r="AO17185" s="84">
        <v>800.12689</v>
      </c>
      <c r="AP17185" s="83">
        <v>6873.7777999999998</v>
      </c>
      <c r="AQ17185" s="83">
        <v>0.79066491000000005</v>
      </c>
      <c r="AR17185" s="83">
        <v>-2.7249644000000002</v>
      </c>
      <c r="AU17185" s="91"/>
      <c r="AW17185" s="89"/>
      <c r="BE17185" s="90"/>
      <c r="BF17185" s="84"/>
      <c r="BG17185" s="84">
        <f t="shared" si="270"/>
        <v>47810</v>
      </c>
    </row>
    <row r="17186" spans="39:59">
      <c r="AM17186" s="85" t="s">
        <v>17438</v>
      </c>
      <c r="AN17186" s="83">
        <v>3.5156426000000001</v>
      </c>
      <c r="AO17186" s="84">
        <v>800.11157000000003</v>
      </c>
      <c r="AP17186" s="83">
        <v>6874.1777000000002</v>
      </c>
      <c r="AQ17186" s="83">
        <v>0.79065335000000003</v>
      </c>
      <c r="AR17186" s="83">
        <v>-2.7249894000000001</v>
      </c>
      <c r="AU17186" s="91"/>
      <c r="AW17186" s="89"/>
      <c r="BE17186" s="90"/>
      <c r="BF17186" s="84"/>
      <c r="BG17186" s="84">
        <f t="shared" si="270"/>
        <v>47810.5</v>
      </c>
    </row>
    <row r="17187" spans="39:59">
      <c r="AM17187" s="85" t="s">
        <v>17439</v>
      </c>
      <c r="AN17187" s="83">
        <v>3.5156431000000001</v>
      </c>
      <c r="AO17187" s="84">
        <v>800.09636999999998</v>
      </c>
      <c r="AP17187" s="83">
        <v>6874.5775999999996</v>
      </c>
      <c r="AQ17187" s="83">
        <v>0.79064076999999999</v>
      </c>
      <c r="AR17187" s="83">
        <v>-2.7250022999999999</v>
      </c>
      <c r="AU17187" s="91"/>
      <c r="AW17187" s="89"/>
      <c r="BE17187" s="90"/>
      <c r="BF17187" s="84"/>
      <c r="BG17187" s="84">
        <f t="shared" si="270"/>
        <v>47811</v>
      </c>
    </row>
    <row r="17188" spans="39:59">
      <c r="AM17188" s="85" t="s">
        <v>17440</v>
      </c>
      <c r="AN17188" s="83">
        <v>3.5156076000000001</v>
      </c>
      <c r="AO17188" s="84">
        <v>800.08118000000002</v>
      </c>
      <c r="AP17188" s="83">
        <v>6874.9780000000001</v>
      </c>
      <c r="AQ17188" s="83">
        <v>0.79063863000000001</v>
      </c>
      <c r="AR17188" s="83">
        <v>-2.7249688999999999</v>
      </c>
      <c r="AU17188" s="91"/>
      <c r="AW17188" s="89"/>
      <c r="BE17188" s="90"/>
      <c r="BF17188" s="84"/>
      <c r="BG17188" s="84">
        <f t="shared" si="270"/>
        <v>47811.5</v>
      </c>
    </row>
    <row r="17189" spans="39:59">
      <c r="AM17189" s="85" t="s">
        <v>17441</v>
      </c>
      <c r="AN17189" s="83">
        <v>3.5156877</v>
      </c>
      <c r="AO17189" s="84">
        <v>800.06592000000001</v>
      </c>
      <c r="AP17189" s="83">
        <v>6875.3779000000004</v>
      </c>
      <c r="AQ17189" s="83">
        <v>0.79063338000000005</v>
      </c>
      <c r="AR17189" s="83">
        <v>-2.7250543</v>
      </c>
      <c r="AU17189" s="91"/>
      <c r="AW17189" s="89"/>
      <c r="BE17189" s="90"/>
      <c r="BF17189" s="84"/>
      <c r="BG17189" s="84">
        <f t="shared" si="270"/>
        <v>47812</v>
      </c>
    </row>
    <row r="17190" spans="39:59">
      <c r="AM17190" s="85" t="s">
        <v>17442</v>
      </c>
      <c r="AN17190" s="83">
        <v>3.5158398000000002</v>
      </c>
      <c r="AO17190" s="84">
        <v>800.09636999999998</v>
      </c>
      <c r="AP17190" s="83">
        <v>6875.7777999999998</v>
      </c>
      <c r="AQ17190" s="83">
        <v>0.79063629999999996</v>
      </c>
      <c r="AR17190" s="83">
        <v>-2.7252035000000001</v>
      </c>
      <c r="AU17190" s="91"/>
      <c r="AW17190" s="89"/>
      <c r="BE17190" s="90"/>
      <c r="BF17190" s="84"/>
      <c r="BG17190" s="84">
        <f t="shared" si="270"/>
        <v>47812.5</v>
      </c>
    </row>
    <row r="17191" spans="39:59">
      <c r="AM17191" s="85" t="s">
        <v>17443</v>
      </c>
      <c r="AN17191" s="83">
        <v>3.5159044000000002</v>
      </c>
      <c r="AO17191" s="84">
        <v>800.05071999999996</v>
      </c>
      <c r="AP17191" s="83">
        <v>6876.1782000000003</v>
      </c>
      <c r="AQ17191" s="83">
        <v>0.79064387000000003</v>
      </c>
      <c r="AR17191" s="83">
        <v>-2.7252605000000001</v>
      </c>
      <c r="AU17191" s="91"/>
      <c r="AW17191" s="89"/>
      <c r="BE17191" s="90"/>
      <c r="BF17191" s="84"/>
      <c r="BG17191" s="84">
        <f t="shared" si="270"/>
        <v>47813</v>
      </c>
    </row>
    <row r="17192" spans="39:59">
      <c r="AM17192" s="85" t="s">
        <v>17444</v>
      </c>
      <c r="AN17192" s="83">
        <v>3.5158551</v>
      </c>
      <c r="AO17192" s="84">
        <v>800.08112000000006</v>
      </c>
      <c r="AP17192" s="83">
        <v>6876.5780999999997</v>
      </c>
      <c r="AQ17192" s="83">
        <v>0.79064100999999998</v>
      </c>
      <c r="AR17192" s="83">
        <v>-2.7252139999999998</v>
      </c>
      <c r="AU17192" s="91"/>
      <c r="AW17192" s="89"/>
      <c r="BE17192" s="90"/>
      <c r="BF17192" s="84"/>
      <c r="BG17192" s="84">
        <f t="shared" si="270"/>
        <v>47813.5</v>
      </c>
    </row>
    <row r="17193" spans="39:59">
      <c r="AM17193" s="85" t="s">
        <v>17445</v>
      </c>
      <c r="AN17193" s="83">
        <v>3.5158575000000001</v>
      </c>
      <c r="AO17193" s="84">
        <v>800.09636999999998</v>
      </c>
      <c r="AP17193" s="83">
        <v>6876.9780000000001</v>
      </c>
      <c r="AQ17193" s="83">
        <v>0.79063581999999999</v>
      </c>
      <c r="AR17193" s="83">
        <v>-2.7252215999999998</v>
      </c>
      <c r="AU17193" s="91"/>
      <c r="AW17193" s="89"/>
      <c r="BE17193" s="90"/>
      <c r="BF17193" s="84"/>
      <c r="BG17193" s="84">
        <f t="shared" si="270"/>
        <v>47814</v>
      </c>
    </row>
    <row r="17194" spans="39:59">
      <c r="AM17194" s="85" t="s">
        <v>17446</v>
      </c>
      <c r="AN17194" s="83">
        <v>3.5158832000000002</v>
      </c>
      <c r="AO17194" s="84">
        <v>800.09636999999998</v>
      </c>
      <c r="AP17194" s="83">
        <v>6877.3779000000004</v>
      </c>
      <c r="AQ17194" s="83">
        <v>0.79063134999999996</v>
      </c>
      <c r="AR17194" s="83">
        <v>-2.7252518999999999</v>
      </c>
      <c r="AU17194" s="91"/>
      <c r="AW17194" s="89"/>
      <c r="BE17194" s="90"/>
      <c r="BF17194" s="84"/>
      <c r="BG17194" s="84">
        <f t="shared" si="270"/>
        <v>47814.5</v>
      </c>
    </row>
    <row r="17195" spans="39:59">
      <c r="AM17195" s="85" t="s">
        <v>17447</v>
      </c>
      <c r="AN17195" s="83">
        <v>3.5159850000000001</v>
      </c>
      <c r="AO17195" s="84">
        <v>800.14209000000005</v>
      </c>
      <c r="AP17195" s="83">
        <v>6877.7782999999999</v>
      </c>
      <c r="AQ17195" s="83">
        <v>0.79062915</v>
      </c>
      <c r="AR17195" s="83">
        <v>-2.7253558999999998</v>
      </c>
      <c r="AU17195" s="91"/>
      <c r="AW17195" s="89"/>
      <c r="BE17195" s="90"/>
      <c r="BF17195" s="84"/>
      <c r="BG17195" s="84">
        <f t="shared" si="270"/>
        <v>47815</v>
      </c>
    </row>
    <row r="17196" spans="39:59">
      <c r="AM17196" s="85" t="s">
        <v>17448</v>
      </c>
      <c r="AN17196" s="83">
        <v>3.5158524999999998</v>
      </c>
      <c r="AO17196" s="84">
        <v>800.09636999999998</v>
      </c>
      <c r="AP17196" s="83">
        <v>6878.1782000000003</v>
      </c>
      <c r="AQ17196" s="83">
        <v>0.79062569000000005</v>
      </c>
      <c r="AR17196" s="83">
        <v>-2.7252269</v>
      </c>
      <c r="AU17196" s="91"/>
      <c r="AW17196" s="89"/>
      <c r="BE17196" s="90"/>
      <c r="BF17196" s="84"/>
      <c r="BG17196" s="84">
        <f t="shared" si="270"/>
        <v>47815.5</v>
      </c>
    </row>
    <row r="17197" spans="39:59">
      <c r="AM17197" s="85" t="s">
        <v>17449</v>
      </c>
      <c r="AN17197" s="83">
        <v>3.5158597999999999</v>
      </c>
      <c r="AO17197" s="84">
        <v>799.95934999999997</v>
      </c>
      <c r="AP17197" s="83">
        <v>6878.5780999999997</v>
      </c>
      <c r="AQ17197" s="83">
        <v>0.79062814000000003</v>
      </c>
      <c r="AR17197" s="83">
        <v>-2.7252315999999999</v>
      </c>
      <c r="AU17197" s="91"/>
      <c r="AW17197" s="89"/>
      <c r="BE17197" s="90"/>
      <c r="BF17197" s="84"/>
      <c r="BG17197" s="84">
        <f t="shared" si="270"/>
        <v>47816</v>
      </c>
    </row>
    <row r="17198" spans="39:59">
      <c r="AM17198" s="85" t="s">
        <v>17450</v>
      </c>
      <c r="AN17198" s="83">
        <v>3.5159042</v>
      </c>
      <c r="AO17198" s="84">
        <v>800.15734999999995</v>
      </c>
      <c r="AP17198" s="83">
        <v>6878.9785000000002</v>
      </c>
      <c r="AQ17198" s="83">
        <v>0.79062778</v>
      </c>
      <c r="AR17198" s="83">
        <v>-2.7252765000000001</v>
      </c>
      <c r="AU17198" s="91"/>
      <c r="AW17198" s="89"/>
      <c r="BE17198" s="90"/>
      <c r="BF17198" s="84"/>
      <c r="BG17198" s="84">
        <f t="shared" si="270"/>
        <v>47816.5</v>
      </c>
    </row>
    <row r="17199" spans="39:59">
      <c r="AM17199" s="85" t="s">
        <v>17451</v>
      </c>
      <c r="AN17199" s="83">
        <v>3.5159321000000001</v>
      </c>
      <c r="AO17199" s="84">
        <v>800.05065999999999</v>
      </c>
      <c r="AP17199" s="83">
        <v>6879.3783999999996</v>
      </c>
      <c r="AQ17199" s="83">
        <v>0.79063576000000002</v>
      </c>
      <c r="AR17199" s="83">
        <v>-2.7252963000000001</v>
      </c>
      <c r="AU17199" s="91"/>
      <c r="AW17199" s="89"/>
      <c r="BE17199" s="90"/>
      <c r="BF17199" s="84"/>
      <c r="BG17199" s="84">
        <f t="shared" si="270"/>
        <v>47817</v>
      </c>
    </row>
    <row r="17200" spans="39:59">
      <c r="AM17200" s="85" t="s">
        <v>17452</v>
      </c>
      <c r="AN17200" s="83">
        <v>3.5158434000000001</v>
      </c>
      <c r="AO17200" s="84">
        <v>800.12683000000004</v>
      </c>
      <c r="AP17200" s="83">
        <v>6879.7782999999999</v>
      </c>
      <c r="AQ17200" s="83">
        <v>0.79065107999999995</v>
      </c>
      <c r="AR17200" s="83">
        <v>-2.7251922999999998</v>
      </c>
      <c r="AU17200" s="91"/>
      <c r="AW17200" s="89"/>
      <c r="BE17200" s="90"/>
      <c r="BF17200" s="84"/>
      <c r="BG17200" s="84">
        <f t="shared" si="270"/>
        <v>47817.5</v>
      </c>
    </row>
    <row r="17201" spans="39:59">
      <c r="AM17201" s="85" t="s">
        <v>17453</v>
      </c>
      <c r="AN17201" s="83">
        <v>3.5158445999999999</v>
      </c>
      <c r="AO17201" s="84">
        <v>800.14209000000005</v>
      </c>
      <c r="AP17201" s="83">
        <v>6880.1787000000004</v>
      </c>
      <c r="AQ17201" s="83">
        <v>0.79066616000000001</v>
      </c>
      <c r="AR17201" s="83">
        <v>-2.7251785000000002</v>
      </c>
      <c r="AU17201" s="91"/>
      <c r="AW17201" s="89"/>
      <c r="BE17201" s="90"/>
      <c r="BF17201" s="84"/>
      <c r="BG17201" s="84">
        <f t="shared" si="270"/>
        <v>47818</v>
      </c>
    </row>
    <row r="17202" spans="39:59">
      <c r="AM17202" s="85" t="s">
        <v>17454</v>
      </c>
      <c r="AN17202" s="83">
        <v>3.5160572999999999</v>
      </c>
      <c r="AO17202" s="84">
        <v>800.15734999999995</v>
      </c>
      <c r="AP17202" s="83">
        <v>6880.5785999999998</v>
      </c>
      <c r="AQ17202" s="83">
        <v>0.79068570999999999</v>
      </c>
      <c r="AR17202" s="83">
        <v>-2.7253715999999999</v>
      </c>
      <c r="AU17202" s="91"/>
      <c r="AW17202" s="89"/>
      <c r="BE17202" s="90"/>
      <c r="BF17202" s="84"/>
      <c r="BG17202" s="84">
        <f t="shared" si="270"/>
        <v>47818.5</v>
      </c>
    </row>
    <row r="17203" spans="39:59">
      <c r="AM17203" s="85" t="s">
        <v>17455</v>
      </c>
      <c r="AN17203" s="83">
        <v>3.5161842999999999</v>
      </c>
      <c r="AO17203" s="84">
        <v>800.20299999999997</v>
      </c>
      <c r="AP17203" s="83">
        <v>6880.9785000000002</v>
      </c>
      <c r="AQ17203" s="83">
        <v>0.79070675000000001</v>
      </c>
      <c r="AR17203" s="83">
        <v>-2.7254776999999999</v>
      </c>
      <c r="AU17203" s="91"/>
      <c r="AW17203" s="89"/>
      <c r="BE17203" s="90"/>
      <c r="BF17203" s="84"/>
      <c r="BG17203" s="84">
        <f t="shared" si="270"/>
        <v>47819</v>
      </c>
    </row>
    <row r="17204" spans="39:59">
      <c r="AM17204" s="85" t="s">
        <v>17456</v>
      </c>
      <c r="AN17204" s="83">
        <v>3.5162637000000001</v>
      </c>
      <c r="AO17204" s="84">
        <v>800.15734999999995</v>
      </c>
      <c r="AP17204" s="83">
        <v>6881.3788999999997</v>
      </c>
      <c r="AQ17204" s="83">
        <v>0.79072189000000004</v>
      </c>
      <c r="AR17204" s="83">
        <v>-2.7255417999999998</v>
      </c>
      <c r="AU17204" s="91"/>
      <c r="AW17204" s="89"/>
      <c r="BE17204" s="90"/>
      <c r="BF17204" s="84"/>
      <c r="BG17204" s="84">
        <f t="shared" si="270"/>
        <v>47819.5</v>
      </c>
    </row>
    <row r="17205" spans="39:59">
      <c r="AM17205" s="85" t="s">
        <v>17457</v>
      </c>
      <c r="AN17205" s="83">
        <v>3.5163465</v>
      </c>
      <c r="AO17205" s="84">
        <v>800.06592000000001</v>
      </c>
      <c r="AP17205" s="83">
        <v>6881.7788</v>
      </c>
      <c r="AQ17205" s="83">
        <v>0.79072589000000004</v>
      </c>
      <c r="AR17205" s="83">
        <v>-2.7256204999999998</v>
      </c>
      <c r="AU17205" s="91"/>
      <c r="AW17205" s="89"/>
      <c r="BE17205" s="90"/>
      <c r="BF17205" s="84"/>
      <c r="BG17205" s="84">
        <f t="shared" si="270"/>
        <v>47820</v>
      </c>
    </row>
    <row r="17206" spans="39:59">
      <c r="AM17206" s="85" t="s">
        <v>17458</v>
      </c>
      <c r="AN17206" s="83">
        <v>3.5163169000000001</v>
      </c>
      <c r="AO17206" s="84">
        <v>800.09636999999998</v>
      </c>
      <c r="AP17206" s="83">
        <v>6882.1791999999996</v>
      </c>
      <c r="AQ17206" s="83">
        <v>0.79072916999999998</v>
      </c>
      <c r="AR17206" s="83">
        <v>-2.7255878</v>
      </c>
      <c r="AU17206" s="91"/>
      <c r="AW17206" s="89"/>
      <c r="BE17206" s="90"/>
      <c r="BF17206" s="84"/>
      <c r="BG17206" s="84">
        <f t="shared" si="270"/>
        <v>47820.5</v>
      </c>
    </row>
    <row r="17207" spans="39:59">
      <c r="AM17207" s="85" t="s">
        <v>17459</v>
      </c>
      <c r="AN17207" s="83">
        <v>3.5162399</v>
      </c>
      <c r="AO17207" s="84">
        <v>800.23346000000004</v>
      </c>
      <c r="AP17207" s="83">
        <v>6882.5790999999999</v>
      </c>
      <c r="AQ17207" s="83">
        <v>0.79072874999999998</v>
      </c>
      <c r="AR17207" s="83">
        <v>-2.7255110999999999</v>
      </c>
      <c r="AU17207" s="91"/>
      <c r="AW17207" s="89"/>
      <c r="BE17207" s="90"/>
      <c r="BF17207" s="84"/>
      <c r="BG17207" s="84">
        <f t="shared" si="270"/>
        <v>47821</v>
      </c>
    </row>
    <row r="17208" spans="39:59">
      <c r="AM17208" s="85" t="s">
        <v>17460</v>
      </c>
      <c r="AN17208" s="83">
        <v>3.5161481000000001</v>
      </c>
      <c r="AO17208" s="84">
        <v>800.20306000000005</v>
      </c>
      <c r="AP17208" s="83">
        <v>6882.9790000000003</v>
      </c>
      <c r="AQ17208" s="83">
        <v>0.79072410000000004</v>
      </c>
      <c r="AR17208" s="83">
        <v>-2.7254241000000001</v>
      </c>
      <c r="AU17208" s="91"/>
      <c r="AW17208" s="89"/>
      <c r="BE17208" s="90"/>
      <c r="BF17208" s="84"/>
      <c r="BG17208" s="84">
        <f t="shared" si="270"/>
        <v>47821.5</v>
      </c>
    </row>
    <row r="17209" spans="39:59">
      <c r="AM17209" s="85" t="s">
        <v>17461</v>
      </c>
      <c r="AN17209" s="83">
        <v>3.5160561000000001</v>
      </c>
      <c r="AO17209" s="84">
        <v>800.17255</v>
      </c>
      <c r="AP17209" s="83">
        <v>6883.3793999999998</v>
      </c>
      <c r="AQ17209" s="83">
        <v>0.79072701999999995</v>
      </c>
      <c r="AR17209" s="83">
        <v>-2.7253292</v>
      </c>
      <c r="AU17209" s="91"/>
      <c r="AW17209" s="89"/>
      <c r="BE17209" s="90"/>
      <c r="BF17209" s="84"/>
      <c r="BG17209" s="84">
        <f t="shared" si="270"/>
        <v>47822</v>
      </c>
    </row>
    <row r="17210" spans="39:59">
      <c r="AM17210" s="85" t="s">
        <v>17462</v>
      </c>
      <c r="AN17210" s="83">
        <v>3.5162944999999999</v>
      </c>
      <c r="AO17210" s="84">
        <v>800.23346000000004</v>
      </c>
      <c r="AP17210" s="83">
        <v>6883.7793000000001</v>
      </c>
      <c r="AQ17210" s="83">
        <v>0.79072832999999998</v>
      </c>
      <c r="AR17210" s="83">
        <v>-2.7255661</v>
      </c>
      <c r="AU17210" s="91"/>
      <c r="AW17210" s="89"/>
      <c r="BE17210" s="90"/>
      <c r="BF17210" s="84"/>
      <c r="BG17210" s="84">
        <f t="shared" si="270"/>
        <v>47822.5</v>
      </c>
    </row>
    <row r="17211" spans="39:59">
      <c r="AM17211" s="85" t="s">
        <v>17463</v>
      </c>
      <c r="AN17211" s="83">
        <v>3.5163834</v>
      </c>
      <c r="AO17211" s="84">
        <v>800.03545999999994</v>
      </c>
      <c r="AP17211" s="83">
        <v>6884.1791999999996</v>
      </c>
      <c r="AQ17211" s="83">
        <v>0.79073077000000003</v>
      </c>
      <c r="AR17211" s="83">
        <v>-2.7256526999999999</v>
      </c>
      <c r="AU17211" s="91"/>
      <c r="AW17211" s="89"/>
      <c r="BE17211" s="90"/>
      <c r="BF17211" s="84"/>
      <c r="BG17211" s="84">
        <f t="shared" si="270"/>
        <v>47823</v>
      </c>
    </row>
    <row r="17212" spans="39:59">
      <c r="AM17212" s="85" t="s">
        <v>17464</v>
      </c>
      <c r="AN17212" s="83">
        <v>3.5164819</v>
      </c>
      <c r="AO17212" s="84">
        <v>800.005</v>
      </c>
      <c r="AP17212" s="83">
        <v>6884.5796</v>
      </c>
      <c r="AQ17212" s="83">
        <v>0.79074275000000005</v>
      </c>
      <c r="AR17212" s="83">
        <v>-2.7257389999999999</v>
      </c>
      <c r="AU17212" s="91"/>
      <c r="AW17212" s="89"/>
      <c r="BE17212" s="90"/>
      <c r="BF17212" s="84"/>
      <c r="BG17212" s="84">
        <f t="shared" si="270"/>
        <v>47823.5</v>
      </c>
    </row>
    <row r="17213" spans="39:59">
      <c r="AM17213" s="85" t="s">
        <v>17465</v>
      </c>
      <c r="AN17213" s="83">
        <v>3.5165085999999999</v>
      </c>
      <c r="AO17213" s="84">
        <v>800.12689</v>
      </c>
      <c r="AP17213" s="83">
        <v>6884.9795000000004</v>
      </c>
      <c r="AQ17213" s="83">
        <v>0.79074990999999994</v>
      </c>
      <c r="AR17213" s="83">
        <v>-2.7257585999999998</v>
      </c>
      <c r="AU17213" s="91"/>
      <c r="AW17213" s="89"/>
      <c r="BE17213" s="90"/>
      <c r="BF17213" s="84"/>
      <c r="BG17213" s="84">
        <f t="shared" si="270"/>
        <v>47824</v>
      </c>
    </row>
    <row r="17214" spans="39:59">
      <c r="AM17214" s="85" t="s">
        <v>17466</v>
      </c>
      <c r="AN17214" s="83">
        <v>3.5164547000000002</v>
      </c>
      <c r="AO17214" s="84">
        <v>800.20299999999997</v>
      </c>
      <c r="AP17214" s="83">
        <v>6885.3793999999998</v>
      </c>
      <c r="AQ17214" s="83">
        <v>0.79074584999999997</v>
      </c>
      <c r="AR17214" s="83">
        <v>-2.7257087000000002</v>
      </c>
      <c r="AU17214" s="91"/>
      <c r="AW17214" s="89"/>
      <c r="BE17214" s="90"/>
      <c r="BF17214" s="84"/>
      <c r="BG17214" s="84">
        <f t="shared" si="270"/>
        <v>47824.5</v>
      </c>
    </row>
    <row r="17215" spans="39:59">
      <c r="AM17215" s="85" t="s">
        <v>17467</v>
      </c>
      <c r="AN17215" s="83">
        <v>3.5165706000000001</v>
      </c>
      <c r="AO17215" s="84">
        <v>800.11157000000003</v>
      </c>
      <c r="AP17215" s="83">
        <v>6885.7798000000003</v>
      </c>
      <c r="AQ17215" s="83">
        <v>0.79074376999999996</v>
      </c>
      <c r="AR17215" s="83">
        <v>-2.7258266999999998</v>
      </c>
      <c r="AU17215" s="91"/>
      <c r="AW17215" s="89"/>
      <c r="BE17215" s="90"/>
      <c r="BF17215" s="84"/>
      <c r="BG17215" s="84">
        <f t="shared" si="270"/>
        <v>47825</v>
      </c>
    </row>
    <row r="17216" spans="39:59">
      <c r="AM17216" s="85" t="s">
        <v>17468</v>
      </c>
      <c r="AN17216" s="83">
        <v>3.5165763000000001</v>
      </c>
      <c r="AO17216" s="84">
        <v>800.08118000000002</v>
      </c>
      <c r="AP17216" s="83">
        <v>6886.1796999999997</v>
      </c>
      <c r="AQ17216" s="83">
        <v>0.79074717000000005</v>
      </c>
      <c r="AR17216" s="83">
        <v>-2.7258290999999999</v>
      </c>
      <c r="AU17216" s="91"/>
      <c r="AW17216" s="89"/>
      <c r="BE17216" s="90"/>
      <c r="BF17216" s="84"/>
      <c r="BG17216" s="84">
        <f t="shared" si="270"/>
        <v>47825.5</v>
      </c>
    </row>
    <row r="17217" spans="39:59">
      <c r="AM17217" s="85" t="s">
        <v>17469</v>
      </c>
      <c r="AN17217" s="83">
        <v>3.5165112000000001</v>
      </c>
      <c r="AO17217" s="84">
        <v>800.12683000000004</v>
      </c>
      <c r="AP17217" s="83">
        <v>6886.5796</v>
      </c>
      <c r="AQ17217" s="83">
        <v>0.79074717000000005</v>
      </c>
      <c r="AR17217" s="83">
        <v>-2.7257639999999999</v>
      </c>
      <c r="AU17217" s="91"/>
      <c r="AW17217" s="89"/>
      <c r="BE17217" s="90"/>
      <c r="BF17217" s="84"/>
      <c r="BG17217" s="84">
        <f t="shared" si="270"/>
        <v>47826</v>
      </c>
    </row>
    <row r="17218" spans="39:59">
      <c r="AM17218" s="85" t="s">
        <v>17470</v>
      </c>
      <c r="AN17218" s="83">
        <v>3.5164504000000001</v>
      </c>
      <c r="AO17218" s="84">
        <v>800.21825999999999</v>
      </c>
      <c r="AP17218" s="83">
        <v>6886.98</v>
      </c>
      <c r="AQ17218" s="83">
        <v>0.79075061999999996</v>
      </c>
      <c r="AR17218" s="83">
        <v>-2.7256999</v>
      </c>
      <c r="AU17218" s="91"/>
      <c r="AW17218" s="89"/>
      <c r="BE17218" s="90"/>
      <c r="BF17218" s="84"/>
      <c r="BG17218" s="84">
        <f t="shared" si="270"/>
        <v>47826.5</v>
      </c>
    </row>
    <row r="17219" spans="39:59">
      <c r="AM17219" s="85" t="s">
        <v>17471</v>
      </c>
      <c r="AN17219" s="83">
        <v>3.5164591999999999</v>
      </c>
      <c r="AO17219" s="84">
        <v>800.09636999999998</v>
      </c>
      <c r="AP17219" s="83">
        <v>6887.3798999999999</v>
      </c>
      <c r="AQ17219" s="83">
        <v>0.79074663000000001</v>
      </c>
      <c r="AR17219" s="83">
        <v>-2.7257125000000002</v>
      </c>
      <c r="AU17219" s="91"/>
      <c r="AW17219" s="89"/>
      <c r="BE17219" s="90"/>
      <c r="BF17219" s="84"/>
      <c r="BG17219" s="84">
        <f t="shared" si="270"/>
        <v>47827</v>
      </c>
    </row>
    <row r="17220" spans="39:59">
      <c r="AM17220" s="85" t="s">
        <v>17472</v>
      </c>
      <c r="AN17220" s="83">
        <v>3.5164225</v>
      </c>
      <c r="AO17220" s="84">
        <v>800.18773999999996</v>
      </c>
      <c r="AP17220" s="83">
        <v>6887.7798000000003</v>
      </c>
      <c r="AQ17220" s="83">
        <v>0.79074931000000004</v>
      </c>
      <c r="AR17220" s="83">
        <v>-2.7256732000000001</v>
      </c>
      <c r="AU17220" s="91"/>
      <c r="AW17220" s="89"/>
      <c r="BE17220" s="90"/>
      <c r="BF17220" s="84"/>
      <c r="BG17220" s="84">
        <f t="shared" si="270"/>
        <v>47827.5</v>
      </c>
    </row>
    <row r="17221" spans="39:59">
      <c r="AM17221" s="85" t="s">
        <v>17473</v>
      </c>
      <c r="AN17221" s="83">
        <v>3.5164084</v>
      </c>
      <c r="AO17221" s="84">
        <v>800.15728999999999</v>
      </c>
      <c r="AP17221" s="83">
        <v>6888.1801999999998</v>
      </c>
      <c r="AQ17221" s="83">
        <v>0.79074984999999998</v>
      </c>
      <c r="AR17221" s="83">
        <v>-2.7256586999999999</v>
      </c>
      <c r="AU17221" s="91"/>
      <c r="AW17221" s="89"/>
      <c r="BE17221" s="90"/>
      <c r="BF17221" s="84"/>
      <c r="BG17221" s="84">
        <f t="shared" ref="BG17221:BG17284" si="271">BG17220+0.5</f>
        <v>47828</v>
      </c>
    </row>
    <row r="17222" spans="39:59">
      <c r="AM17222" s="85" t="s">
        <v>17474</v>
      </c>
      <c r="AN17222" s="83">
        <v>3.5164551999999998</v>
      </c>
      <c r="AO17222" s="84">
        <v>800.11162999999999</v>
      </c>
      <c r="AP17222" s="83">
        <v>6888.5801000000001</v>
      </c>
      <c r="AQ17222" s="83">
        <v>0.79075163999999998</v>
      </c>
      <c r="AR17222" s="83">
        <v>-2.7257034999999998</v>
      </c>
      <c r="AU17222" s="91"/>
      <c r="AW17222" s="89"/>
      <c r="BE17222" s="90"/>
      <c r="BF17222" s="84"/>
      <c r="BG17222" s="84">
        <f t="shared" si="271"/>
        <v>47828.5</v>
      </c>
    </row>
    <row r="17223" spans="39:59">
      <c r="AM17223" s="85" t="s">
        <v>17475</v>
      </c>
      <c r="AN17223" s="83">
        <v>3.5166430000000002</v>
      </c>
      <c r="AO17223" s="84">
        <v>799.91363999999999</v>
      </c>
      <c r="AP17223" s="83">
        <v>6888.98</v>
      </c>
      <c r="AQ17223" s="83">
        <v>0.79076188999999997</v>
      </c>
      <c r="AR17223" s="83">
        <v>-2.7258811000000001</v>
      </c>
      <c r="AU17223" s="91"/>
      <c r="AW17223" s="89"/>
      <c r="BE17223" s="90"/>
      <c r="BF17223" s="84"/>
      <c r="BG17223" s="84">
        <f t="shared" si="271"/>
        <v>47829</v>
      </c>
    </row>
    <row r="17224" spans="39:59">
      <c r="AM17224" s="85" t="s">
        <v>17476</v>
      </c>
      <c r="AN17224" s="83">
        <v>3.5167240999999998</v>
      </c>
      <c r="AO17224" s="84">
        <v>800.21825999999999</v>
      </c>
      <c r="AP17224" s="83">
        <v>6889.3798999999999</v>
      </c>
      <c r="AQ17224" s="83">
        <v>0.79077136999999997</v>
      </c>
      <c r="AR17224" s="83">
        <v>-2.7259528999999998</v>
      </c>
      <c r="AU17224" s="91"/>
      <c r="AW17224" s="89"/>
      <c r="BE17224" s="90"/>
      <c r="BF17224" s="84"/>
      <c r="BG17224" s="84">
        <f t="shared" si="271"/>
        <v>47829.5</v>
      </c>
    </row>
    <row r="17225" spans="39:59">
      <c r="AM17225" s="85" t="s">
        <v>17477</v>
      </c>
      <c r="AN17225" s="83">
        <v>3.5168431</v>
      </c>
      <c r="AO17225" s="84">
        <v>800.26391999999998</v>
      </c>
      <c r="AP17225" s="83">
        <v>6889.7803000000004</v>
      </c>
      <c r="AQ17225" s="83">
        <v>0.79077768000000004</v>
      </c>
      <c r="AR17225" s="83">
        <v>-2.7260654</v>
      </c>
      <c r="AU17225" s="91"/>
      <c r="AW17225" s="89"/>
      <c r="BE17225" s="90"/>
      <c r="BF17225" s="84"/>
      <c r="BG17225" s="84">
        <f t="shared" si="271"/>
        <v>47830</v>
      </c>
    </row>
    <row r="17226" spans="39:59">
      <c r="AM17226" s="85" t="s">
        <v>17478</v>
      </c>
      <c r="AN17226" s="83">
        <v>3.5168173</v>
      </c>
      <c r="AO17226" s="84">
        <v>800.35528999999997</v>
      </c>
      <c r="AP17226" s="83">
        <v>6890.1801999999998</v>
      </c>
      <c r="AQ17226" s="83">
        <v>0.79078466000000003</v>
      </c>
      <c r="AR17226" s="83">
        <v>-2.7260327000000002</v>
      </c>
      <c r="AU17226" s="91"/>
      <c r="AW17226" s="89"/>
      <c r="BE17226" s="90"/>
      <c r="BF17226" s="84"/>
      <c r="BG17226" s="84">
        <f t="shared" si="271"/>
        <v>47830.5</v>
      </c>
    </row>
    <row r="17227" spans="39:59">
      <c r="AM17227" s="85" t="s">
        <v>17479</v>
      </c>
      <c r="AN17227" s="83">
        <v>3.5168514000000002</v>
      </c>
      <c r="AO17227" s="84">
        <v>800.21820000000002</v>
      </c>
      <c r="AP17227" s="83">
        <v>6890.5801000000001</v>
      </c>
      <c r="AQ17227" s="83">
        <v>0.79078788</v>
      </c>
      <c r="AR17227" s="83">
        <v>-2.7260635</v>
      </c>
      <c r="AU17227" s="91"/>
      <c r="AW17227" s="89"/>
      <c r="BE17227" s="90"/>
      <c r="BF17227" s="84"/>
      <c r="BG17227" s="84">
        <f t="shared" si="271"/>
        <v>47831</v>
      </c>
    </row>
    <row r="17228" spans="39:59">
      <c r="AM17228" s="85" t="s">
        <v>17480</v>
      </c>
      <c r="AN17228" s="83">
        <v>3.5168843000000001</v>
      </c>
      <c r="AO17228" s="84">
        <v>800.12683000000004</v>
      </c>
      <c r="AP17228" s="83">
        <v>6890.9804999999997</v>
      </c>
      <c r="AQ17228" s="83">
        <v>0.79079378</v>
      </c>
      <c r="AR17228" s="83">
        <v>-2.7260903999999999</v>
      </c>
      <c r="AU17228" s="91"/>
      <c r="AW17228" s="89"/>
      <c r="BE17228" s="90"/>
      <c r="BF17228" s="84"/>
      <c r="BG17228" s="84">
        <f t="shared" si="271"/>
        <v>47831.5</v>
      </c>
    </row>
    <row r="17229" spans="39:59">
      <c r="AM17229" s="85" t="s">
        <v>17481</v>
      </c>
      <c r="AN17229" s="83">
        <v>3.5168632999999998</v>
      </c>
      <c r="AO17229" s="84">
        <v>800.02020000000005</v>
      </c>
      <c r="AP17229" s="83">
        <v>6891.3804</v>
      </c>
      <c r="AQ17229" s="83">
        <v>0.79079765000000002</v>
      </c>
      <c r="AR17229" s="83">
        <v>-2.7260656000000001</v>
      </c>
      <c r="AU17229" s="91"/>
      <c r="AW17229" s="89"/>
      <c r="BE17229" s="90"/>
      <c r="BF17229" s="84"/>
      <c r="BG17229" s="84">
        <f t="shared" si="271"/>
        <v>47832</v>
      </c>
    </row>
    <row r="17230" spans="39:59">
      <c r="AM17230" s="85" t="s">
        <v>17482</v>
      </c>
      <c r="AN17230" s="83">
        <v>3.5167313</v>
      </c>
      <c r="AO17230" s="84">
        <v>799.88318000000004</v>
      </c>
      <c r="AP17230" s="83">
        <v>6891.7803000000004</v>
      </c>
      <c r="AQ17230" s="83">
        <v>0.79078572999999996</v>
      </c>
      <c r="AR17230" s="83">
        <v>-2.7259454999999999</v>
      </c>
      <c r="AU17230" s="91"/>
      <c r="AW17230" s="89"/>
      <c r="BE17230" s="90"/>
      <c r="BF17230" s="84"/>
      <c r="BG17230" s="84">
        <f t="shared" si="271"/>
        <v>47832.5</v>
      </c>
    </row>
    <row r="17231" spans="39:59">
      <c r="AM17231" s="85" t="s">
        <v>17483</v>
      </c>
      <c r="AN17231" s="83">
        <v>3.5166426</v>
      </c>
      <c r="AO17231" s="84">
        <v>800.23339999999996</v>
      </c>
      <c r="AP17231" s="83">
        <v>6892.1806999999999</v>
      </c>
      <c r="AQ17231" s="83">
        <v>0.79077702999999999</v>
      </c>
      <c r="AR17231" s="83">
        <v>-2.7258656000000001</v>
      </c>
      <c r="AU17231" s="91"/>
      <c r="AW17231" s="89"/>
      <c r="BE17231" s="90"/>
      <c r="BF17231" s="84"/>
      <c r="BG17231" s="84">
        <f t="shared" si="271"/>
        <v>47833</v>
      </c>
    </row>
    <row r="17232" spans="39:59">
      <c r="AM17232" s="85" t="s">
        <v>17484</v>
      </c>
      <c r="AN17232" s="83">
        <v>3.5165508000000001</v>
      </c>
      <c r="AO17232" s="84">
        <v>800.17255</v>
      </c>
      <c r="AP17232" s="83">
        <v>6892.5806000000002</v>
      </c>
      <c r="AQ17232" s="83">
        <v>0.79078506999999998</v>
      </c>
      <c r="AR17232" s="83">
        <v>-2.7257657000000002</v>
      </c>
      <c r="AU17232" s="91"/>
      <c r="AW17232" s="89"/>
      <c r="BE17232" s="90"/>
      <c r="BF17232" s="84"/>
      <c r="BG17232" s="84">
        <f t="shared" si="271"/>
        <v>47833.5</v>
      </c>
    </row>
    <row r="17233" spans="39:59">
      <c r="AM17233" s="85" t="s">
        <v>17485</v>
      </c>
      <c r="AN17233" s="83">
        <v>3.5165924999999998</v>
      </c>
      <c r="AO17233" s="84">
        <v>800.20299999999997</v>
      </c>
      <c r="AP17233" s="83">
        <v>6892.9804999999997</v>
      </c>
      <c r="AQ17233" s="83">
        <v>0.79078698000000003</v>
      </c>
      <c r="AR17233" s="83">
        <v>-2.7258054999999999</v>
      </c>
      <c r="AU17233" s="91"/>
      <c r="AW17233" s="89"/>
      <c r="BE17233" s="90"/>
      <c r="BF17233" s="84"/>
      <c r="BG17233" s="84">
        <f t="shared" si="271"/>
        <v>47834</v>
      </c>
    </row>
    <row r="17234" spans="39:59">
      <c r="AM17234" s="85" t="s">
        <v>17486</v>
      </c>
      <c r="AN17234" s="83">
        <v>3.5166379999999999</v>
      </c>
      <c r="AO17234" s="84">
        <v>800.24872000000005</v>
      </c>
      <c r="AP17234" s="83">
        <v>6893.3809000000001</v>
      </c>
      <c r="AQ17234" s="83">
        <v>0.79078674000000004</v>
      </c>
      <c r="AR17234" s="83">
        <v>-2.7258513</v>
      </c>
      <c r="AU17234" s="91"/>
      <c r="AW17234" s="89"/>
      <c r="BE17234" s="90"/>
      <c r="BF17234" s="84"/>
      <c r="BG17234" s="84">
        <f t="shared" si="271"/>
        <v>47834.5</v>
      </c>
    </row>
    <row r="17235" spans="39:59">
      <c r="AM17235" s="85" t="s">
        <v>17487</v>
      </c>
      <c r="AN17235" s="83">
        <v>3.5168221000000002</v>
      </c>
      <c r="AO17235" s="84">
        <v>800.20299999999997</v>
      </c>
      <c r="AP17235" s="83">
        <v>6893.7808000000005</v>
      </c>
      <c r="AQ17235" s="83">
        <v>0.79079944000000002</v>
      </c>
      <c r="AR17235" s="83">
        <v>-2.7260227000000001</v>
      </c>
      <c r="AU17235" s="91"/>
      <c r="AW17235" s="89"/>
      <c r="BE17235" s="90"/>
      <c r="BF17235" s="84"/>
      <c r="BG17235" s="84">
        <f t="shared" si="271"/>
        <v>47835</v>
      </c>
    </row>
    <row r="17236" spans="39:59">
      <c r="AM17236" s="85" t="s">
        <v>17488</v>
      </c>
      <c r="AN17236" s="83">
        <v>3.5169820999999999</v>
      </c>
      <c r="AO17236" s="84">
        <v>800.20299999999997</v>
      </c>
      <c r="AP17236" s="83">
        <v>6894.1806999999999</v>
      </c>
      <c r="AQ17236" s="83">
        <v>0.79081142000000004</v>
      </c>
      <c r="AR17236" s="83">
        <v>-2.7261704999999998</v>
      </c>
      <c r="AU17236" s="91"/>
      <c r="AW17236" s="89"/>
      <c r="BE17236" s="90"/>
      <c r="BF17236" s="84"/>
      <c r="BG17236" s="84">
        <f t="shared" si="271"/>
        <v>47835.5</v>
      </c>
    </row>
    <row r="17237" spans="39:59">
      <c r="AM17237" s="85" t="s">
        <v>17489</v>
      </c>
      <c r="AN17237" s="83">
        <v>3.5170781999999998</v>
      </c>
      <c r="AO17237" s="84">
        <v>800.06592000000001</v>
      </c>
      <c r="AP17237" s="83">
        <v>6894.5811000000003</v>
      </c>
      <c r="AQ17237" s="83">
        <v>0.79082965999999999</v>
      </c>
      <c r="AR17237" s="83">
        <v>-2.7262485000000001</v>
      </c>
      <c r="AU17237" s="91"/>
      <c r="AW17237" s="89"/>
      <c r="BE17237" s="90"/>
      <c r="BF17237" s="84"/>
      <c r="BG17237" s="84">
        <f t="shared" si="271"/>
        <v>47836</v>
      </c>
    </row>
    <row r="17238" spans="39:59">
      <c r="AM17238" s="85" t="s">
        <v>17490</v>
      </c>
      <c r="AN17238" s="83">
        <v>3.5171971000000002</v>
      </c>
      <c r="AO17238" s="84">
        <v>800.17255</v>
      </c>
      <c r="AP17238" s="83">
        <v>6894.9809999999998</v>
      </c>
      <c r="AQ17238" s="83">
        <v>0.79084957</v>
      </c>
      <c r="AR17238" s="83">
        <v>-2.7263473999999999</v>
      </c>
      <c r="AU17238" s="91"/>
      <c r="AW17238" s="89"/>
      <c r="BE17238" s="90"/>
      <c r="BF17238" s="84"/>
      <c r="BG17238" s="84">
        <f t="shared" si="271"/>
        <v>47836.5</v>
      </c>
    </row>
    <row r="17239" spans="39:59">
      <c r="AM17239" s="85" t="s">
        <v>17491</v>
      </c>
      <c r="AN17239" s="83">
        <v>3.5172241</v>
      </c>
      <c r="AO17239" s="84">
        <v>800.17260999999996</v>
      </c>
      <c r="AP17239" s="83">
        <v>6895.3809000000001</v>
      </c>
      <c r="AQ17239" s="83">
        <v>0.79086590000000001</v>
      </c>
      <c r="AR17239" s="83">
        <v>-2.7263582</v>
      </c>
      <c r="AU17239" s="91"/>
      <c r="AW17239" s="89"/>
      <c r="BE17239" s="90"/>
      <c r="BF17239" s="84"/>
      <c r="BG17239" s="84">
        <f t="shared" si="271"/>
        <v>47837</v>
      </c>
    </row>
    <row r="17240" spans="39:59">
      <c r="AM17240" s="85" t="s">
        <v>17492</v>
      </c>
      <c r="AN17240" s="83">
        <v>3.5172367000000002</v>
      </c>
      <c r="AO17240" s="84">
        <v>800.17255</v>
      </c>
      <c r="AP17240" s="83">
        <v>6895.7812999999996</v>
      </c>
      <c r="AQ17240" s="83">
        <v>0.79087931</v>
      </c>
      <c r="AR17240" s="83">
        <v>-2.7263575000000002</v>
      </c>
      <c r="AU17240" s="91"/>
      <c r="AW17240" s="89"/>
      <c r="BE17240" s="90"/>
      <c r="BF17240" s="84"/>
      <c r="BG17240" s="84">
        <f t="shared" si="271"/>
        <v>47837.5</v>
      </c>
    </row>
    <row r="17241" spans="39:59">
      <c r="AM17241" s="85" t="s">
        <v>17493</v>
      </c>
      <c r="AN17241" s="83">
        <v>3.5172824999999999</v>
      </c>
      <c r="AO17241" s="84">
        <v>800.21820000000002</v>
      </c>
      <c r="AP17241" s="83">
        <v>6896.1812</v>
      </c>
      <c r="AQ17241" s="83">
        <v>0.79090201999999998</v>
      </c>
      <c r="AR17241" s="83">
        <v>-2.7263803000000002</v>
      </c>
      <c r="AU17241" s="91"/>
      <c r="AW17241" s="89"/>
      <c r="BE17241" s="90"/>
      <c r="BF17241" s="84"/>
      <c r="BG17241" s="84">
        <f t="shared" si="271"/>
        <v>47838</v>
      </c>
    </row>
    <row r="17242" spans="39:59">
      <c r="AM17242" s="85" t="s">
        <v>17494</v>
      </c>
      <c r="AN17242" s="83">
        <v>3.5173228000000001</v>
      </c>
      <c r="AO17242" s="84">
        <v>800.02020000000005</v>
      </c>
      <c r="AP17242" s="83">
        <v>6896.5811000000003</v>
      </c>
      <c r="AQ17242" s="83">
        <v>0.79090852</v>
      </c>
      <c r="AR17242" s="83">
        <v>-2.7264141999999998</v>
      </c>
      <c r="AU17242" s="91"/>
      <c r="AW17242" s="89"/>
      <c r="BE17242" s="90"/>
      <c r="BF17242" s="84"/>
      <c r="BG17242" s="84">
        <f t="shared" si="271"/>
        <v>47838.5</v>
      </c>
    </row>
    <row r="17243" spans="39:59">
      <c r="AM17243" s="85" t="s">
        <v>17495</v>
      </c>
      <c r="AN17243" s="83">
        <v>3.5173494999999999</v>
      </c>
      <c r="AO17243" s="84">
        <v>800.12683000000004</v>
      </c>
      <c r="AP17243" s="83">
        <v>6896.9813999999997</v>
      </c>
      <c r="AQ17243" s="83">
        <v>0.79091834999999999</v>
      </c>
      <c r="AR17243" s="83">
        <v>-2.7264311000000001</v>
      </c>
      <c r="AU17243" s="91"/>
      <c r="AW17243" s="89"/>
      <c r="BE17243" s="90"/>
      <c r="BF17243" s="84"/>
      <c r="BG17243" s="84">
        <f t="shared" si="271"/>
        <v>47839</v>
      </c>
    </row>
    <row r="17244" spans="39:59">
      <c r="AM17244" s="85" t="s">
        <v>17496</v>
      </c>
      <c r="AN17244" s="83">
        <v>3.5174344</v>
      </c>
      <c r="AO17244" s="84">
        <v>800.17255</v>
      </c>
      <c r="AP17244" s="83">
        <v>6897.3813</v>
      </c>
      <c r="AQ17244" s="83">
        <v>0.79091995999999998</v>
      </c>
      <c r="AR17244" s="83">
        <v>-2.7265142999999998</v>
      </c>
      <c r="AU17244" s="91"/>
      <c r="AW17244" s="89"/>
      <c r="BE17244" s="90"/>
      <c r="BF17244" s="84"/>
      <c r="BG17244" s="84">
        <f t="shared" si="271"/>
        <v>47839.5</v>
      </c>
    </row>
    <row r="17245" spans="39:59">
      <c r="AM17245" s="85" t="s">
        <v>17497</v>
      </c>
      <c r="AN17245" s="83">
        <v>3.5174661</v>
      </c>
      <c r="AO17245" s="84">
        <v>800.37054000000001</v>
      </c>
      <c r="AP17245" s="83">
        <v>6897.7812999999996</v>
      </c>
      <c r="AQ17245" s="83">
        <v>0.79091990000000001</v>
      </c>
      <c r="AR17245" s="83">
        <v>-2.7265462999999999</v>
      </c>
      <c r="AU17245" s="91"/>
      <c r="AW17245" s="89"/>
      <c r="BE17245" s="90"/>
      <c r="BF17245" s="84"/>
      <c r="BG17245" s="84">
        <f t="shared" si="271"/>
        <v>47840</v>
      </c>
    </row>
    <row r="17246" spans="39:59">
      <c r="AM17246" s="85" t="s">
        <v>17498</v>
      </c>
      <c r="AN17246" s="83">
        <v>3.5175247000000001</v>
      </c>
      <c r="AO17246" s="84">
        <v>800.06592000000001</v>
      </c>
      <c r="AP17246" s="83">
        <v>6898.1815999999999</v>
      </c>
      <c r="AQ17246" s="83">
        <v>0.79092686999999995</v>
      </c>
      <c r="AR17246" s="83">
        <v>-2.7265978</v>
      </c>
      <c r="AU17246" s="91"/>
      <c r="AW17246" s="89"/>
      <c r="BE17246" s="90"/>
      <c r="BF17246" s="84"/>
      <c r="BG17246" s="84">
        <f t="shared" si="271"/>
        <v>47840.5</v>
      </c>
    </row>
    <row r="17247" spans="39:59">
      <c r="AM17247" s="85" t="s">
        <v>17499</v>
      </c>
      <c r="AN17247" s="83">
        <v>3.5174327000000001</v>
      </c>
      <c r="AO17247" s="84">
        <v>800.11157000000003</v>
      </c>
      <c r="AP17247" s="83">
        <v>6898.5815000000002</v>
      </c>
      <c r="AQ17247" s="83">
        <v>0.79092943999999998</v>
      </c>
      <c r="AR17247" s="83">
        <v>-2.7265033999999999</v>
      </c>
      <c r="AU17247" s="91"/>
      <c r="AW17247" s="89"/>
      <c r="BE17247" s="90"/>
      <c r="BF17247" s="84"/>
      <c r="BG17247" s="84">
        <f t="shared" si="271"/>
        <v>47841</v>
      </c>
    </row>
    <row r="17248" spans="39:59">
      <c r="AM17248" s="85" t="s">
        <v>17500</v>
      </c>
      <c r="AN17248" s="83">
        <v>3.5174607999999998</v>
      </c>
      <c r="AO17248" s="84">
        <v>800.005</v>
      </c>
      <c r="AP17248" s="83">
        <v>6898.9813999999997</v>
      </c>
      <c r="AQ17248" s="83">
        <v>0.79093610999999997</v>
      </c>
      <c r="AR17248" s="83">
        <v>-2.7265245999999999</v>
      </c>
      <c r="AU17248" s="91"/>
      <c r="AW17248" s="89"/>
      <c r="BE17248" s="90"/>
      <c r="BF17248" s="84"/>
      <c r="BG17248" s="84">
        <f t="shared" si="271"/>
        <v>47841.5</v>
      </c>
    </row>
    <row r="17249" spans="39:59">
      <c r="AM17249" s="85" t="s">
        <v>17501</v>
      </c>
      <c r="AN17249" s="83">
        <v>3.5175683000000002</v>
      </c>
      <c r="AO17249" s="84">
        <v>800.005</v>
      </c>
      <c r="AP17249" s="83">
        <v>6899.3813</v>
      </c>
      <c r="AQ17249" s="83">
        <v>0.79093552</v>
      </c>
      <c r="AR17249" s="83">
        <v>-2.7266328</v>
      </c>
      <c r="AU17249" s="91"/>
      <c r="AW17249" s="89"/>
      <c r="BE17249" s="90"/>
      <c r="BF17249" s="84"/>
      <c r="BG17249" s="84">
        <f t="shared" si="271"/>
        <v>47842</v>
      </c>
    </row>
    <row r="17250" spans="39:59">
      <c r="AM17250" s="85" t="s">
        <v>17502</v>
      </c>
      <c r="AN17250" s="83">
        <v>3.5175209000000001</v>
      </c>
      <c r="AO17250" s="84">
        <v>800.24872000000005</v>
      </c>
      <c r="AP17250" s="83">
        <v>6899.7816999999995</v>
      </c>
      <c r="AQ17250" s="83">
        <v>0.79093701000000005</v>
      </c>
      <c r="AR17250" s="83">
        <v>-2.7265839999999999</v>
      </c>
      <c r="AU17250" s="91"/>
      <c r="AW17250" s="89"/>
      <c r="BE17250" s="90"/>
      <c r="BF17250" s="84"/>
      <c r="BG17250" s="84">
        <f t="shared" si="271"/>
        <v>47842.5</v>
      </c>
    </row>
    <row r="17251" spans="39:59">
      <c r="AM17251" s="85" t="s">
        <v>17503</v>
      </c>
      <c r="AN17251" s="83">
        <v>3.5173692999999999</v>
      </c>
      <c r="AO17251" s="84">
        <v>800.06592000000001</v>
      </c>
      <c r="AP17251" s="83">
        <v>6900.1815999999999</v>
      </c>
      <c r="AQ17251" s="83">
        <v>0.79093826</v>
      </c>
      <c r="AR17251" s="83">
        <v>-2.7264311000000001</v>
      </c>
      <c r="AU17251" s="91"/>
      <c r="AW17251" s="89"/>
      <c r="BE17251" s="90"/>
      <c r="BF17251" s="84"/>
      <c r="BG17251" s="84">
        <f t="shared" si="271"/>
        <v>47843</v>
      </c>
    </row>
    <row r="17252" spans="39:59">
      <c r="AM17252" s="85" t="s">
        <v>17504</v>
      </c>
      <c r="AN17252" s="83">
        <v>3.5173779000000001</v>
      </c>
      <c r="AO17252" s="84">
        <v>800.06592000000001</v>
      </c>
      <c r="AP17252" s="83">
        <v>6900.5815000000002</v>
      </c>
      <c r="AQ17252" s="83">
        <v>0.79094136000000004</v>
      </c>
      <c r="AR17252" s="83">
        <v>-2.7264363999999999</v>
      </c>
      <c r="AU17252" s="91"/>
      <c r="AW17252" s="89"/>
      <c r="BE17252" s="90"/>
      <c r="BF17252" s="84"/>
      <c r="BG17252" s="84">
        <f t="shared" si="271"/>
        <v>47843.5</v>
      </c>
    </row>
    <row r="17253" spans="39:59">
      <c r="AM17253" s="85" t="s">
        <v>17505</v>
      </c>
      <c r="AN17253" s="83">
        <v>3.5175168999999999</v>
      </c>
      <c r="AO17253" s="84">
        <v>800.08112000000006</v>
      </c>
      <c r="AP17253" s="83">
        <v>6900.9818999999998</v>
      </c>
      <c r="AQ17253" s="83">
        <v>0.79094576999999999</v>
      </c>
      <c r="AR17253" s="83">
        <v>-2.7265711000000001</v>
      </c>
      <c r="AU17253" s="91"/>
      <c r="AW17253" s="89"/>
      <c r="BE17253" s="90"/>
      <c r="BF17253" s="84"/>
      <c r="BG17253" s="84">
        <f t="shared" si="271"/>
        <v>47844</v>
      </c>
    </row>
    <row r="17254" spans="39:59">
      <c r="AM17254" s="85" t="s">
        <v>17506</v>
      </c>
      <c r="AN17254" s="83">
        <v>3.5176029</v>
      </c>
      <c r="AO17254" s="84">
        <v>800.15734999999995</v>
      </c>
      <c r="AP17254" s="83">
        <v>6901.3818000000001</v>
      </c>
      <c r="AQ17254" s="83">
        <v>0.79095351999999997</v>
      </c>
      <c r="AR17254" s="83">
        <v>-2.7266495000000002</v>
      </c>
      <c r="AU17254" s="91"/>
      <c r="AW17254" s="89"/>
      <c r="BE17254" s="90"/>
      <c r="BF17254" s="84"/>
      <c r="BG17254" s="84">
        <f t="shared" si="271"/>
        <v>47844.5</v>
      </c>
    </row>
    <row r="17255" spans="39:59">
      <c r="AM17255" s="85" t="s">
        <v>17507</v>
      </c>
      <c r="AN17255" s="83">
        <v>3.5176048</v>
      </c>
      <c r="AO17255" s="84">
        <v>800.02026000000001</v>
      </c>
      <c r="AP17255" s="83">
        <v>6901.7816999999995</v>
      </c>
      <c r="AQ17255" s="83">
        <v>0.79096138000000005</v>
      </c>
      <c r="AR17255" s="83">
        <v>-2.7266433000000001</v>
      </c>
      <c r="AU17255" s="91"/>
      <c r="AW17255" s="89"/>
      <c r="BE17255" s="90"/>
      <c r="BF17255" s="84"/>
      <c r="BG17255" s="84">
        <f t="shared" si="271"/>
        <v>47845</v>
      </c>
    </row>
    <row r="17256" spans="39:59">
      <c r="AM17256" s="85" t="s">
        <v>17508</v>
      </c>
      <c r="AN17256" s="83">
        <v>3.5176547</v>
      </c>
      <c r="AO17256" s="84">
        <v>800.06592000000001</v>
      </c>
      <c r="AP17256" s="83">
        <v>6902.1821</v>
      </c>
      <c r="AQ17256" s="83">
        <v>0.79096818000000002</v>
      </c>
      <c r="AR17256" s="83">
        <v>-2.7266865</v>
      </c>
      <c r="AU17256" s="91"/>
      <c r="AW17256" s="89"/>
      <c r="BE17256" s="90"/>
      <c r="BF17256" s="84"/>
      <c r="BG17256" s="84">
        <f t="shared" si="271"/>
        <v>47845.5</v>
      </c>
    </row>
    <row r="17257" spans="39:59">
      <c r="AM17257" s="85" t="s">
        <v>17509</v>
      </c>
      <c r="AN17257" s="83">
        <v>3.5177746000000001</v>
      </c>
      <c r="AO17257" s="84">
        <v>800.11162999999999</v>
      </c>
      <c r="AP17257" s="83">
        <v>6902.5820000000003</v>
      </c>
      <c r="AQ17257" s="83">
        <v>0.79098183</v>
      </c>
      <c r="AR17257" s="83">
        <v>-2.7267928000000001</v>
      </c>
      <c r="AU17257" s="91"/>
      <c r="AW17257" s="89"/>
      <c r="BE17257" s="90"/>
      <c r="BF17257" s="84"/>
      <c r="BG17257" s="84">
        <f t="shared" si="271"/>
        <v>47846</v>
      </c>
    </row>
    <row r="17258" spans="39:59">
      <c r="AM17258" s="85" t="s">
        <v>17510</v>
      </c>
      <c r="AN17258" s="83">
        <v>3.5178172999999999</v>
      </c>
      <c r="AO17258" s="84">
        <v>800.15728999999999</v>
      </c>
      <c r="AP17258" s="83">
        <v>6902.9818999999998</v>
      </c>
      <c r="AQ17258" s="83">
        <v>0.79098225</v>
      </c>
      <c r="AR17258" s="83">
        <v>-2.7268349999999999</v>
      </c>
      <c r="AU17258" s="91"/>
      <c r="AW17258" s="89"/>
      <c r="BE17258" s="90"/>
      <c r="BF17258" s="84"/>
      <c r="BG17258" s="84">
        <f t="shared" si="271"/>
        <v>47846.5</v>
      </c>
    </row>
    <row r="17259" spans="39:59">
      <c r="AM17259" s="85" t="s">
        <v>17511</v>
      </c>
      <c r="AN17259" s="83">
        <v>3.5177336000000001</v>
      </c>
      <c r="AO17259" s="84">
        <v>800.005</v>
      </c>
      <c r="AP17259" s="83">
        <v>6903.3823000000002</v>
      </c>
      <c r="AQ17259" s="83">
        <v>0.79098259999999998</v>
      </c>
      <c r="AR17259" s="83">
        <v>-2.7267508999999999</v>
      </c>
      <c r="AU17259" s="91"/>
      <c r="AW17259" s="89"/>
      <c r="BE17259" s="90"/>
      <c r="BF17259" s="84"/>
      <c r="BG17259" s="84">
        <f t="shared" si="271"/>
        <v>47847</v>
      </c>
    </row>
    <row r="17260" spans="39:59">
      <c r="AM17260" s="85" t="s">
        <v>17512</v>
      </c>
      <c r="AN17260" s="83">
        <v>3.5174715999999999</v>
      </c>
      <c r="AO17260" s="84">
        <v>800.17255</v>
      </c>
      <c r="AP17260" s="83">
        <v>6903.7821999999996</v>
      </c>
      <c r="AQ17260" s="83">
        <v>0.79097932999999998</v>
      </c>
      <c r="AR17260" s="83">
        <v>-2.7264922</v>
      </c>
      <c r="AU17260" s="91"/>
      <c r="AW17260" s="89"/>
      <c r="BE17260" s="90"/>
      <c r="BF17260" s="84"/>
      <c r="BG17260" s="84">
        <f t="shared" si="271"/>
        <v>47847.5</v>
      </c>
    </row>
    <row r="17261" spans="39:59">
      <c r="AM17261" s="85" t="s">
        <v>17513</v>
      </c>
      <c r="AN17261" s="83">
        <v>3.5175595</v>
      </c>
      <c r="AO17261" s="84">
        <v>800.17260999999996</v>
      </c>
      <c r="AP17261" s="83">
        <v>6904.1821</v>
      </c>
      <c r="AQ17261" s="83">
        <v>0.79098225</v>
      </c>
      <c r="AR17261" s="83">
        <v>-2.7265773000000002</v>
      </c>
      <c r="AU17261" s="91"/>
      <c r="AW17261" s="89"/>
      <c r="BE17261" s="90"/>
      <c r="BF17261" s="84"/>
      <c r="BG17261" s="84">
        <f t="shared" si="271"/>
        <v>47848</v>
      </c>
    </row>
    <row r="17262" spans="39:59">
      <c r="AM17262" s="85" t="s">
        <v>17514</v>
      </c>
      <c r="AN17262" s="83">
        <v>3.5175828999999998</v>
      </c>
      <c r="AO17262" s="84">
        <v>800.17255</v>
      </c>
      <c r="AP17262" s="83">
        <v>6904.5820000000003</v>
      </c>
      <c r="AQ17262" s="83">
        <v>0.79097879000000004</v>
      </c>
      <c r="AR17262" s="83">
        <v>-2.726604</v>
      </c>
      <c r="AU17262" s="91"/>
      <c r="AW17262" s="89"/>
      <c r="BE17262" s="90"/>
      <c r="BF17262" s="84"/>
      <c r="BG17262" s="84">
        <f t="shared" si="271"/>
        <v>47848.5</v>
      </c>
    </row>
    <row r="17263" spans="39:59">
      <c r="AM17263" s="85" t="s">
        <v>17515</v>
      </c>
      <c r="AN17263" s="83">
        <v>3.5176229000000001</v>
      </c>
      <c r="AO17263" s="84">
        <v>800.14209000000005</v>
      </c>
      <c r="AP17263" s="83">
        <v>6904.9823999999999</v>
      </c>
      <c r="AQ17263" s="83">
        <v>0.79097784000000004</v>
      </c>
      <c r="AR17263" s="83">
        <v>-2.7266452000000001</v>
      </c>
      <c r="AU17263" s="91"/>
      <c r="AW17263" s="89"/>
      <c r="BE17263" s="90"/>
      <c r="BF17263" s="84"/>
      <c r="BG17263" s="84">
        <f t="shared" si="271"/>
        <v>47849</v>
      </c>
    </row>
    <row r="17264" spans="39:59">
      <c r="AM17264" s="85" t="s">
        <v>17516</v>
      </c>
      <c r="AN17264" s="83">
        <v>3.5176753999999999</v>
      </c>
      <c r="AO17264" s="84">
        <v>800.18773999999996</v>
      </c>
      <c r="AP17264" s="83">
        <v>6905.3823000000002</v>
      </c>
      <c r="AQ17264" s="83">
        <v>0.79097181999999999</v>
      </c>
      <c r="AR17264" s="83">
        <v>-2.7267036</v>
      </c>
      <c r="AU17264" s="91"/>
      <c r="AW17264" s="89"/>
      <c r="BE17264" s="90"/>
      <c r="BF17264" s="84"/>
      <c r="BG17264" s="84">
        <f t="shared" si="271"/>
        <v>47849.5</v>
      </c>
    </row>
    <row r="17265" spans="39:59">
      <c r="AM17265" s="85" t="s">
        <v>17517</v>
      </c>
      <c r="AN17265" s="83">
        <v>3.5176687000000002</v>
      </c>
      <c r="AO17265" s="84">
        <v>800.17260999999996</v>
      </c>
      <c r="AP17265" s="83">
        <v>6905.7821999999996</v>
      </c>
      <c r="AQ17265" s="83">
        <v>0.79096710999999997</v>
      </c>
      <c r="AR17265" s="83">
        <v>-2.7267017</v>
      </c>
      <c r="AU17265" s="91"/>
      <c r="AW17265" s="89"/>
      <c r="BE17265" s="90"/>
      <c r="BF17265" s="84"/>
      <c r="BG17265" s="84">
        <f t="shared" si="271"/>
        <v>47850</v>
      </c>
    </row>
    <row r="17266" spans="39:59">
      <c r="AM17266" s="85" t="s">
        <v>17518</v>
      </c>
      <c r="AN17266" s="83">
        <v>3.5176525000000001</v>
      </c>
      <c r="AO17266" s="84">
        <v>800.05071999999996</v>
      </c>
      <c r="AP17266" s="83">
        <v>6906.1826000000001</v>
      </c>
      <c r="AQ17266" s="83">
        <v>0.79095972000000003</v>
      </c>
      <c r="AR17266" s="83">
        <v>-2.7266929000000002</v>
      </c>
      <c r="AU17266" s="91"/>
      <c r="AW17266" s="89"/>
      <c r="BE17266" s="90"/>
      <c r="BF17266" s="84"/>
      <c r="BG17266" s="84">
        <f t="shared" si="271"/>
        <v>47850.5</v>
      </c>
    </row>
    <row r="17267" spans="39:59">
      <c r="AM17267" s="85" t="s">
        <v>17519</v>
      </c>
      <c r="AN17267" s="83">
        <v>3.5175497999999998</v>
      </c>
      <c r="AO17267" s="84">
        <v>800.15734999999995</v>
      </c>
      <c r="AP17267" s="83">
        <v>6906.5825000000004</v>
      </c>
      <c r="AQ17267" s="83">
        <v>0.79095506999999998</v>
      </c>
      <c r="AR17267" s="83">
        <v>-2.7265947000000001</v>
      </c>
      <c r="AU17267" s="91"/>
      <c r="AW17267" s="89"/>
      <c r="BE17267" s="90"/>
      <c r="BF17267" s="84"/>
      <c r="BG17267" s="84">
        <f t="shared" si="271"/>
        <v>47851</v>
      </c>
    </row>
    <row r="17268" spans="39:59">
      <c r="AM17268" s="85" t="s">
        <v>17520</v>
      </c>
      <c r="AN17268" s="83">
        <v>3.5174603000000002</v>
      </c>
      <c r="AO17268" s="84">
        <v>800.21825999999999</v>
      </c>
      <c r="AP17268" s="83">
        <v>6906.9823999999999</v>
      </c>
      <c r="AQ17268" s="83">
        <v>0.79094671999999999</v>
      </c>
      <c r="AR17268" s="83">
        <v>-2.7265136000000001</v>
      </c>
      <c r="AU17268" s="91"/>
      <c r="AW17268" s="89"/>
      <c r="BE17268" s="90"/>
      <c r="BF17268" s="84"/>
      <c r="BG17268" s="84">
        <f t="shared" si="271"/>
        <v>47851.5</v>
      </c>
    </row>
    <row r="17269" spans="39:59">
      <c r="AM17269" s="85" t="s">
        <v>17521</v>
      </c>
      <c r="AN17269" s="83">
        <v>3.5177497999999998</v>
      </c>
      <c r="AO17269" s="84">
        <v>800.08118000000002</v>
      </c>
      <c r="AP17269" s="83">
        <v>6907.3828000000003</v>
      </c>
      <c r="AQ17269" s="83">
        <v>0.79094154000000005</v>
      </c>
      <c r="AR17269" s="83">
        <v>-2.7268083000000001</v>
      </c>
      <c r="AU17269" s="91"/>
      <c r="AW17269" s="89"/>
      <c r="BE17269" s="90"/>
      <c r="BF17269" s="84"/>
      <c r="BG17269" s="84">
        <f t="shared" si="271"/>
        <v>47852</v>
      </c>
    </row>
    <row r="17270" spans="39:59">
      <c r="AM17270" s="85" t="s">
        <v>17522</v>
      </c>
      <c r="AN17270" s="83">
        <v>3.517833</v>
      </c>
      <c r="AO17270" s="84">
        <v>800.24872000000005</v>
      </c>
      <c r="AP17270" s="83">
        <v>6907.7826999999997</v>
      </c>
      <c r="AQ17270" s="83">
        <v>0.79093581000000002</v>
      </c>
      <c r="AR17270" s="83">
        <v>-2.7268971999999998</v>
      </c>
      <c r="AU17270" s="91"/>
      <c r="AW17270" s="89"/>
      <c r="BE17270" s="90"/>
      <c r="BF17270" s="84"/>
      <c r="BG17270" s="84">
        <f t="shared" si="271"/>
        <v>47852.5</v>
      </c>
    </row>
    <row r="17271" spans="39:59">
      <c r="AM17271" s="85" t="s">
        <v>17523</v>
      </c>
      <c r="AN17271" s="83">
        <v>3.5179404999999999</v>
      </c>
      <c r="AO17271" s="84">
        <v>800.005</v>
      </c>
      <c r="AP17271" s="83">
        <v>6908.1826000000001</v>
      </c>
      <c r="AQ17271" s="83">
        <v>0.79093002999999995</v>
      </c>
      <c r="AR17271" s="83">
        <v>-2.7270105</v>
      </c>
      <c r="AU17271" s="91"/>
      <c r="AW17271" s="89"/>
      <c r="BE17271" s="90"/>
      <c r="BF17271" s="84"/>
      <c r="BG17271" s="84">
        <f t="shared" si="271"/>
        <v>47853</v>
      </c>
    </row>
    <row r="17272" spans="39:59">
      <c r="AM17272" s="85" t="s">
        <v>17524</v>
      </c>
      <c r="AN17272" s="83">
        <v>3.5180739999999999</v>
      </c>
      <c r="AO17272" s="84">
        <v>800.23346000000004</v>
      </c>
      <c r="AP17272" s="83">
        <v>6908.5829999999996</v>
      </c>
      <c r="AQ17272" s="83">
        <v>0.79093515999999997</v>
      </c>
      <c r="AR17272" s="83">
        <v>-2.7271388000000001</v>
      </c>
      <c r="AU17272" s="91"/>
      <c r="AW17272" s="89"/>
      <c r="BE17272" s="90"/>
      <c r="BF17272" s="84"/>
      <c r="BG17272" s="84">
        <f t="shared" si="271"/>
        <v>47853.5</v>
      </c>
    </row>
    <row r="17273" spans="39:59">
      <c r="AM17273" s="85" t="s">
        <v>17525</v>
      </c>
      <c r="AN17273" s="83">
        <v>3.5180788000000001</v>
      </c>
      <c r="AO17273" s="84">
        <v>800.14202999999998</v>
      </c>
      <c r="AP17273" s="83">
        <v>6908.9829</v>
      </c>
      <c r="AQ17273" s="83">
        <v>0.79094207000000005</v>
      </c>
      <c r="AR17273" s="83">
        <v>-2.7271369000000001</v>
      </c>
      <c r="AU17273" s="91"/>
      <c r="AW17273" s="89"/>
      <c r="BE17273" s="90"/>
      <c r="BF17273" s="84"/>
      <c r="BG17273" s="84">
        <f t="shared" si="271"/>
        <v>47854</v>
      </c>
    </row>
    <row r="17274" spans="39:59">
      <c r="AM17274" s="85" t="s">
        <v>17526</v>
      </c>
      <c r="AN17274" s="83">
        <v>3.5180593</v>
      </c>
      <c r="AO17274" s="84">
        <v>799.98974999999996</v>
      </c>
      <c r="AP17274" s="83">
        <v>6909.3828000000003</v>
      </c>
      <c r="AQ17274" s="83">
        <v>0.79093367000000003</v>
      </c>
      <c r="AR17274" s="83">
        <v>-2.7271255999999999</v>
      </c>
      <c r="AU17274" s="91"/>
      <c r="AW17274" s="89"/>
      <c r="BE17274" s="90"/>
      <c r="BF17274" s="84"/>
      <c r="BG17274" s="84">
        <f t="shared" si="271"/>
        <v>47854.5</v>
      </c>
    </row>
    <row r="17275" spans="39:59">
      <c r="AM17275" s="85" t="s">
        <v>17527</v>
      </c>
      <c r="AN17275" s="83">
        <v>3.5178889999999998</v>
      </c>
      <c r="AO17275" s="84">
        <v>800.17255</v>
      </c>
      <c r="AP17275" s="83">
        <v>6909.7831999999999</v>
      </c>
      <c r="AQ17275" s="83">
        <v>0.79092251999999996</v>
      </c>
      <c r="AR17275" s="83">
        <v>-2.7269665999999999</v>
      </c>
      <c r="AU17275" s="91"/>
      <c r="AW17275" s="89"/>
      <c r="BE17275" s="90"/>
      <c r="BF17275" s="84"/>
      <c r="BG17275" s="84">
        <f t="shared" si="271"/>
        <v>47855</v>
      </c>
    </row>
    <row r="17276" spans="39:59">
      <c r="AM17276" s="85" t="s">
        <v>17528</v>
      </c>
      <c r="AN17276" s="83">
        <v>3.5177979000000001</v>
      </c>
      <c r="AO17276" s="84">
        <v>800.11162999999999</v>
      </c>
      <c r="AP17276" s="83">
        <v>6910.1831000000002</v>
      </c>
      <c r="AQ17276" s="83">
        <v>0.79091036000000003</v>
      </c>
      <c r="AR17276" s="83">
        <v>-2.7268875000000001</v>
      </c>
      <c r="AU17276" s="91"/>
      <c r="AW17276" s="89"/>
      <c r="BE17276" s="90"/>
      <c r="BF17276" s="84"/>
      <c r="BG17276" s="84">
        <f t="shared" si="271"/>
        <v>47855.5</v>
      </c>
    </row>
    <row r="17277" spans="39:59">
      <c r="AM17277" s="85" t="s">
        <v>17529</v>
      </c>
      <c r="AN17277" s="83">
        <v>3.5176913999999999</v>
      </c>
      <c r="AO17277" s="84">
        <v>800.06592000000001</v>
      </c>
      <c r="AP17277" s="83">
        <v>6910.5829999999996</v>
      </c>
      <c r="AQ17277" s="83">
        <v>0.79089361000000002</v>
      </c>
      <c r="AR17277" s="83">
        <v>-2.7267977999999999</v>
      </c>
      <c r="AU17277" s="91"/>
      <c r="AW17277" s="89"/>
      <c r="BE17277" s="90"/>
      <c r="BF17277" s="84"/>
      <c r="BG17277" s="84">
        <f t="shared" si="271"/>
        <v>47856</v>
      </c>
    </row>
    <row r="17278" spans="39:59">
      <c r="AM17278" s="85" t="s">
        <v>17530</v>
      </c>
      <c r="AN17278" s="83">
        <v>3.5177874999999998</v>
      </c>
      <c r="AO17278" s="84">
        <v>800.08118000000002</v>
      </c>
      <c r="AP17278" s="83">
        <v>6910.9829</v>
      </c>
      <c r="AQ17278" s="83">
        <v>0.79088586999999999</v>
      </c>
      <c r="AR17278" s="83">
        <v>-2.7269014999999999</v>
      </c>
      <c r="AU17278" s="91"/>
      <c r="AW17278" s="89"/>
      <c r="BE17278" s="90"/>
      <c r="BF17278" s="84"/>
      <c r="BG17278" s="84">
        <f t="shared" si="271"/>
        <v>47856.5</v>
      </c>
    </row>
    <row r="17279" spans="39:59">
      <c r="AM17279" s="85" t="s">
        <v>17531</v>
      </c>
      <c r="AN17279" s="83">
        <v>3.5178180000000001</v>
      </c>
      <c r="AO17279" s="84">
        <v>800.03545999999994</v>
      </c>
      <c r="AP17279" s="83">
        <v>6911.3833000000004</v>
      </c>
      <c r="AQ17279" s="83">
        <v>0.79088526999999997</v>
      </c>
      <c r="AR17279" s="83">
        <v>-2.7269328000000002</v>
      </c>
      <c r="AU17279" s="91"/>
      <c r="AW17279" s="89"/>
      <c r="BE17279" s="90"/>
      <c r="BF17279" s="84"/>
      <c r="BG17279" s="84">
        <f t="shared" si="271"/>
        <v>47857</v>
      </c>
    </row>
    <row r="17280" spans="39:59">
      <c r="AM17280" s="85" t="s">
        <v>17532</v>
      </c>
      <c r="AN17280" s="83">
        <v>3.5178699</v>
      </c>
      <c r="AO17280" s="84">
        <v>800.17255</v>
      </c>
      <c r="AP17280" s="83">
        <v>6911.7831999999999</v>
      </c>
      <c r="AQ17280" s="83">
        <v>0.79087781999999995</v>
      </c>
      <c r="AR17280" s="83">
        <v>-2.7269920999999999</v>
      </c>
      <c r="AU17280" s="91"/>
      <c r="AW17280" s="89"/>
      <c r="BE17280" s="90"/>
      <c r="BF17280" s="84"/>
      <c r="BG17280" s="84">
        <f t="shared" si="271"/>
        <v>47857.5</v>
      </c>
    </row>
    <row r="17281" spans="39:59">
      <c r="AM17281" s="85" t="s">
        <v>17533</v>
      </c>
      <c r="AN17281" s="83">
        <v>3.5179338000000002</v>
      </c>
      <c r="AO17281" s="84">
        <v>800.15734999999995</v>
      </c>
      <c r="AP17281" s="83">
        <v>6912.1831000000002</v>
      </c>
      <c r="AQ17281" s="83">
        <v>0.79087341</v>
      </c>
      <c r="AR17281" s="83">
        <v>-2.7270603000000002</v>
      </c>
      <c r="AU17281" s="91"/>
      <c r="AW17281" s="89"/>
      <c r="BE17281" s="90"/>
      <c r="BF17281" s="84"/>
      <c r="BG17281" s="84">
        <f t="shared" si="271"/>
        <v>47858</v>
      </c>
    </row>
    <row r="17282" spans="39:59">
      <c r="AM17282" s="85" t="s">
        <v>17534</v>
      </c>
      <c r="AN17282" s="83">
        <v>3.5180612</v>
      </c>
      <c r="AO17282" s="84">
        <v>800.005</v>
      </c>
      <c r="AP17282" s="83">
        <v>6912.5834999999997</v>
      </c>
      <c r="AQ17282" s="83">
        <v>0.79087286999999995</v>
      </c>
      <c r="AR17282" s="83">
        <v>-2.7271882999999999</v>
      </c>
      <c r="AU17282" s="91"/>
      <c r="AW17282" s="89"/>
      <c r="BE17282" s="90"/>
      <c r="BF17282" s="84"/>
      <c r="BG17282" s="84">
        <f t="shared" si="271"/>
        <v>47858.5</v>
      </c>
    </row>
    <row r="17283" spans="39:59">
      <c r="AM17283" s="85" t="s">
        <v>17535</v>
      </c>
      <c r="AN17283" s="83">
        <v>3.5181879999999999</v>
      </c>
      <c r="AO17283" s="84">
        <v>800.15734999999995</v>
      </c>
      <c r="AP17283" s="83">
        <v>6912.9834000000001</v>
      </c>
      <c r="AQ17283" s="83">
        <v>0.79087680999999999</v>
      </c>
      <c r="AR17283" s="83">
        <v>-2.7273111000000001</v>
      </c>
      <c r="AU17283" s="91"/>
      <c r="AW17283" s="89"/>
      <c r="BE17283" s="90"/>
      <c r="BF17283" s="84"/>
      <c r="BG17283" s="84">
        <f t="shared" si="271"/>
        <v>47859</v>
      </c>
    </row>
    <row r="17284" spans="39:59">
      <c r="AM17284" s="85" t="s">
        <v>17536</v>
      </c>
      <c r="AN17284" s="83">
        <v>3.5182332999999999</v>
      </c>
      <c r="AO17284" s="84">
        <v>800.12689</v>
      </c>
      <c r="AP17284" s="83">
        <v>6913.3833000000004</v>
      </c>
      <c r="AQ17284" s="83">
        <v>0.79087912999999999</v>
      </c>
      <c r="AR17284" s="83">
        <v>-2.7273540000000001</v>
      </c>
      <c r="AU17284" s="91"/>
      <c r="AW17284" s="89"/>
      <c r="BE17284" s="90"/>
      <c r="BF17284" s="84"/>
      <c r="BG17284" s="84">
        <f t="shared" si="271"/>
        <v>47859.5</v>
      </c>
    </row>
    <row r="17285" spans="39:59">
      <c r="AM17285" s="85" t="s">
        <v>17537</v>
      </c>
      <c r="AN17285" s="83">
        <v>3.5182958000000002</v>
      </c>
      <c r="AO17285" s="84">
        <v>800.18773999999996</v>
      </c>
      <c r="AP17285" s="83">
        <v>6913.7837</v>
      </c>
      <c r="AQ17285" s="83">
        <v>0.79087936999999997</v>
      </c>
      <c r="AR17285" s="83">
        <v>-2.7274162999999998</v>
      </c>
      <c r="AU17285" s="91"/>
      <c r="AW17285" s="89"/>
      <c r="BE17285" s="90"/>
      <c r="BF17285" s="84"/>
      <c r="BG17285" s="84">
        <f t="shared" ref="BG17285:BG17348" si="272">BG17284+0.5</f>
        <v>47860</v>
      </c>
    </row>
    <row r="17286" spans="39:59">
      <c r="AM17286" s="85" t="s">
        <v>17538</v>
      </c>
      <c r="AN17286" s="83">
        <v>3.5182799999999999</v>
      </c>
      <c r="AO17286" s="84">
        <v>800.05065999999999</v>
      </c>
      <c r="AP17286" s="83">
        <v>6914.1836000000003</v>
      </c>
      <c r="AQ17286" s="83">
        <v>0.79087364999999998</v>
      </c>
      <c r="AR17286" s="83">
        <v>-2.7274063000000002</v>
      </c>
      <c r="AU17286" s="91"/>
      <c r="AW17286" s="89"/>
      <c r="BE17286" s="90"/>
      <c r="BF17286" s="84"/>
      <c r="BG17286" s="84">
        <f t="shared" si="272"/>
        <v>47860.5</v>
      </c>
    </row>
    <row r="17287" spans="39:59">
      <c r="AM17287" s="85" t="s">
        <v>17539</v>
      </c>
      <c r="AN17287" s="83">
        <v>3.5182055999999999</v>
      </c>
      <c r="AO17287" s="84">
        <v>800.14209000000005</v>
      </c>
      <c r="AP17287" s="83">
        <v>6914.5834999999997</v>
      </c>
      <c r="AQ17287" s="83">
        <v>0.79087125999999996</v>
      </c>
      <c r="AR17287" s="83">
        <v>-2.7273342999999999</v>
      </c>
      <c r="AU17287" s="91"/>
      <c r="AW17287" s="89"/>
      <c r="BE17287" s="90"/>
      <c r="BF17287" s="84"/>
      <c r="BG17287" s="84">
        <f t="shared" si="272"/>
        <v>47861</v>
      </c>
    </row>
    <row r="17288" spans="39:59">
      <c r="AM17288" s="85" t="s">
        <v>17540</v>
      </c>
      <c r="AN17288" s="83">
        <v>3.5181079</v>
      </c>
      <c r="AO17288" s="84">
        <v>800.21825999999999</v>
      </c>
      <c r="AP17288" s="83">
        <v>6914.9834000000001</v>
      </c>
      <c r="AQ17288" s="83">
        <v>0.79085939999999999</v>
      </c>
      <c r="AR17288" s="83">
        <v>-2.7272484000000001</v>
      </c>
      <c r="AU17288" s="91"/>
      <c r="AW17288" s="89"/>
      <c r="BE17288" s="90"/>
      <c r="BF17288" s="84"/>
      <c r="BG17288" s="84">
        <f t="shared" si="272"/>
        <v>47861.5</v>
      </c>
    </row>
    <row r="17289" spans="39:59">
      <c r="AM17289" s="85" t="s">
        <v>17541</v>
      </c>
      <c r="AN17289" s="83">
        <v>3.518033</v>
      </c>
      <c r="AO17289" s="84">
        <v>800.05065999999999</v>
      </c>
      <c r="AP17289" s="83">
        <v>6915.3837999999996</v>
      </c>
      <c r="AQ17289" s="83">
        <v>0.7908541</v>
      </c>
      <c r="AR17289" s="83">
        <v>-2.7271790999999999</v>
      </c>
      <c r="AU17289" s="91"/>
      <c r="AW17289" s="89"/>
      <c r="BE17289" s="90"/>
      <c r="BF17289" s="84"/>
      <c r="BG17289" s="84">
        <f t="shared" si="272"/>
        <v>47862</v>
      </c>
    </row>
    <row r="17290" spans="39:59">
      <c r="AM17290" s="85" t="s">
        <v>17542</v>
      </c>
      <c r="AN17290" s="83">
        <v>3.5179261999999998</v>
      </c>
      <c r="AO17290" s="84">
        <v>800.03552000000002</v>
      </c>
      <c r="AP17290" s="83">
        <v>6915.7837</v>
      </c>
      <c r="AQ17290" s="83">
        <v>0.79084325</v>
      </c>
      <c r="AR17290" s="83">
        <v>-2.7270829999999999</v>
      </c>
      <c r="AU17290" s="91"/>
      <c r="AW17290" s="89"/>
      <c r="BE17290" s="90"/>
      <c r="BF17290" s="84"/>
      <c r="BG17290" s="84">
        <f t="shared" si="272"/>
        <v>47862.5</v>
      </c>
    </row>
    <row r="17291" spans="39:59">
      <c r="AM17291" s="85" t="s">
        <v>17543</v>
      </c>
      <c r="AN17291" s="83">
        <v>3.5178951999999999</v>
      </c>
      <c r="AO17291" s="84">
        <v>799.92882999999995</v>
      </c>
      <c r="AP17291" s="83">
        <v>6916.1836000000003</v>
      </c>
      <c r="AQ17291" s="83">
        <v>0.79084593000000003</v>
      </c>
      <c r="AR17291" s="83">
        <v>-2.7270493999999998</v>
      </c>
      <c r="AU17291" s="91"/>
      <c r="AW17291" s="89"/>
      <c r="BE17291" s="90"/>
      <c r="BF17291" s="84"/>
      <c r="BG17291" s="84">
        <f t="shared" si="272"/>
        <v>47863</v>
      </c>
    </row>
    <row r="17292" spans="39:59">
      <c r="AM17292" s="85" t="s">
        <v>17544</v>
      </c>
      <c r="AN17292" s="83">
        <v>3.5181073999999999</v>
      </c>
      <c r="AO17292" s="84">
        <v>800.09636999999998</v>
      </c>
      <c r="AP17292" s="83">
        <v>6916.5839999999998</v>
      </c>
      <c r="AQ17292" s="83">
        <v>0.79085289999999997</v>
      </c>
      <c r="AR17292" s="83">
        <v>-2.7272546000000002</v>
      </c>
      <c r="AU17292" s="91"/>
      <c r="AW17292" s="89"/>
      <c r="BE17292" s="90"/>
      <c r="BF17292" s="84"/>
      <c r="BG17292" s="84">
        <f t="shared" si="272"/>
        <v>47863.5</v>
      </c>
    </row>
    <row r="17293" spans="39:59">
      <c r="AM17293" s="85" t="s">
        <v>17545</v>
      </c>
      <c r="AN17293" s="83">
        <v>3.5182660000000001</v>
      </c>
      <c r="AO17293" s="84">
        <v>800.06592000000001</v>
      </c>
      <c r="AP17293" s="83">
        <v>6916.9839000000002</v>
      </c>
      <c r="AQ17293" s="83">
        <v>0.79085808999999996</v>
      </c>
      <c r="AR17293" s="83">
        <v>-2.7274079000000002</v>
      </c>
      <c r="AU17293" s="91"/>
      <c r="AW17293" s="89"/>
      <c r="BE17293" s="90"/>
      <c r="BF17293" s="84"/>
      <c r="BG17293" s="84">
        <f t="shared" si="272"/>
        <v>47864</v>
      </c>
    </row>
    <row r="17294" spans="39:59">
      <c r="AM17294" s="85" t="s">
        <v>17546</v>
      </c>
      <c r="AN17294" s="83">
        <v>3.5183396</v>
      </c>
      <c r="AO17294" s="84">
        <v>800.06592000000001</v>
      </c>
      <c r="AP17294" s="83">
        <v>6917.3837999999996</v>
      </c>
      <c r="AQ17294" s="83">
        <v>0.79086672999999996</v>
      </c>
      <c r="AR17294" s="83">
        <v>-2.7274728000000001</v>
      </c>
      <c r="AU17294" s="91"/>
      <c r="AW17294" s="89"/>
      <c r="BE17294" s="90"/>
      <c r="BF17294" s="84"/>
      <c r="BG17294" s="84">
        <f t="shared" si="272"/>
        <v>47864.5</v>
      </c>
    </row>
    <row r="17295" spans="39:59">
      <c r="AM17295" s="85" t="s">
        <v>17547</v>
      </c>
      <c r="AN17295" s="83">
        <v>3.5185363000000001</v>
      </c>
      <c r="AO17295" s="84">
        <v>800.06592000000001</v>
      </c>
      <c r="AP17295" s="83">
        <v>6917.7837</v>
      </c>
      <c r="AQ17295" s="83">
        <v>0.79087978999999997</v>
      </c>
      <c r="AR17295" s="83">
        <v>-2.7276566</v>
      </c>
      <c r="AU17295" s="91"/>
      <c r="AW17295" s="89"/>
      <c r="BE17295" s="90"/>
      <c r="BF17295" s="84"/>
      <c r="BG17295" s="84">
        <f t="shared" si="272"/>
        <v>47865</v>
      </c>
    </row>
    <row r="17296" spans="39:59">
      <c r="AM17296" s="85" t="s">
        <v>17548</v>
      </c>
      <c r="AN17296" s="83">
        <v>3.518605</v>
      </c>
      <c r="AO17296" s="84">
        <v>800.14209000000005</v>
      </c>
      <c r="AP17296" s="83">
        <v>6918.1841000000004</v>
      </c>
      <c r="AQ17296" s="83">
        <v>0.79088974000000001</v>
      </c>
      <c r="AR17296" s="83">
        <v>-2.7277152999999998</v>
      </c>
      <c r="AU17296" s="91"/>
      <c r="AW17296" s="89"/>
      <c r="BE17296" s="90"/>
      <c r="BF17296" s="84"/>
      <c r="BG17296" s="84">
        <f t="shared" si="272"/>
        <v>47865.5</v>
      </c>
    </row>
    <row r="17297" spans="39:59">
      <c r="AM17297" s="85" t="s">
        <v>17549</v>
      </c>
      <c r="AN17297" s="83">
        <v>3.5186663</v>
      </c>
      <c r="AO17297" s="84">
        <v>800.14209000000005</v>
      </c>
      <c r="AP17297" s="83">
        <v>6918.5839999999998</v>
      </c>
      <c r="AQ17297" s="83">
        <v>0.79089611999999998</v>
      </c>
      <c r="AR17297" s="83">
        <v>-2.7277700999999999</v>
      </c>
      <c r="AU17297" s="91"/>
      <c r="AW17297" s="89"/>
      <c r="BE17297" s="90"/>
      <c r="BF17297" s="84"/>
      <c r="BG17297" s="84">
        <f t="shared" si="272"/>
        <v>47866</v>
      </c>
    </row>
    <row r="17298" spans="39:59">
      <c r="AM17298" s="85" t="s">
        <v>17550</v>
      </c>
      <c r="AN17298" s="83">
        <v>3.5186234000000001</v>
      </c>
      <c r="AO17298" s="84">
        <v>800.03552000000002</v>
      </c>
      <c r="AP17298" s="83">
        <v>6918.9839000000002</v>
      </c>
      <c r="AQ17298" s="83">
        <v>0.79090028999999995</v>
      </c>
      <c r="AR17298" s="83">
        <v>-2.7277231</v>
      </c>
      <c r="AU17298" s="91"/>
      <c r="AW17298" s="89"/>
      <c r="BE17298" s="90"/>
      <c r="BF17298" s="84"/>
      <c r="BG17298" s="84">
        <f t="shared" si="272"/>
        <v>47866.5</v>
      </c>
    </row>
    <row r="17299" spans="39:59">
      <c r="AM17299" s="85" t="s">
        <v>17551</v>
      </c>
      <c r="AN17299" s="83">
        <v>3.5186882000000002</v>
      </c>
      <c r="AO17299" s="84">
        <v>800.20299999999997</v>
      </c>
      <c r="AP17299" s="83">
        <v>6919.3837999999996</v>
      </c>
      <c r="AQ17299" s="83">
        <v>0.79090512000000002</v>
      </c>
      <c r="AR17299" s="83">
        <v>-2.7277830000000001</v>
      </c>
      <c r="AU17299" s="91"/>
      <c r="AW17299" s="89"/>
      <c r="BE17299" s="90"/>
      <c r="BF17299" s="84"/>
      <c r="BG17299" s="84">
        <f t="shared" si="272"/>
        <v>47867</v>
      </c>
    </row>
    <row r="17300" spans="39:59">
      <c r="AM17300" s="85" t="s">
        <v>17552</v>
      </c>
      <c r="AN17300" s="83">
        <v>3.518713</v>
      </c>
      <c r="AO17300" s="84">
        <v>800.09636999999998</v>
      </c>
      <c r="AP17300" s="83">
        <v>6919.7842000000001</v>
      </c>
      <c r="AQ17300" s="83">
        <v>0.79090380999999998</v>
      </c>
      <c r="AR17300" s="83">
        <v>-2.7278091999999998</v>
      </c>
      <c r="AU17300" s="91"/>
      <c r="AW17300" s="89"/>
      <c r="BE17300" s="90"/>
      <c r="BF17300" s="84"/>
      <c r="BG17300" s="84">
        <f t="shared" si="272"/>
        <v>47867.5</v>
      </c>
    </row>
    <row r="17301" spans="39:59">
      <c r="AM17301" s="85" t="s">
        <v>17553</v>
      </c>
      <c r="AN17301" s="83">
        <v>3.5186665000000001</v>
      </c>
      <c r="AO17301" s="84">
        <v>800.06592000000001</v>
      </c>
      <c r="AP17301" s="83">
        <v>6920.1841000000004</v>
      </c>
      <c r="AQ17301" s="83">
        <v>0.79091310999999997</v>
      </c>
      <c r="AR17301" s="83">
        <v>-2.7277534000000001</v>
      </c>
      <c r="AU17301" s="91"/>
      <c r="AW17301" s="89"/>
      <c r="BE17301" s="90"/>
      <c r="BF17301" s="84"/>
      <c r="BG17301" s="84">
        <f t="shared" si="272"/>
        <v>47868</v>
      </c>
    </row>
    <row r="17302" spans="39:59">
      <c r="AM17302" s="85" t="s">
        <v>17554</v>
      </c>
      <c r="AN17302" s="83">
        <v>3.5186286</v>
      </c>
      <c r="AO17302" s="84">
        <v>800.17255</v>
      </c>
      <c r="AP17302" s="83">
        <v>6920.5839999999998</v>
      </c>
      <c r="AQ17302" s="83">
        <v>0.79091597000000002</v>
      </c>
      <c r="AR17302" s="83">
        <v>-2.7277125999999998</v>
      </c>
      <c r="AU17302" s="91"/>
      <c r="AW17302" s="89"/>
      <c r="BE17302" s="90"/>
      <c r="BF17302" s="84"/>
      <c r="BG17302" s="84">
        <f t="shared" si="272"/>
        <v>47868.5</v>
      </c>
    </row>
    <row r="17303" spans="39:59">
      <c r="AM17303" s="85" t="s">
        <v>17555</v>
      </c>
      <c r="AN17303" s="83">
        <v>3.5186579</v>
      </c>
      <c r="AO17303" s="84">
        <v>800.20306000000005</v>
      </c>
      <c r="AP17303" s="83">
        <v>6920.9844000000003</v>
      </c>
      <c r="AQ17303" s="83">
        <v>0.79091305000000001</v>
      </c>
      <c r="AR17303" s="83">
        <v>-2.7277448</v>
      </c>
      <c r="AU17303" s="91"/>
      <c r="AW17303" s="89"/>
      <c r="BE17303" s="90"/>
      <c r="BF17303" s="84"/>
      <c r="BG17303" s="84">
        <f t="shared" si="272"/>
        <v>47869</v>
      </c>
    </row>
    <row r="17304" spans="39:59">
      <c r="AM17304" s="85" t="s">
        <v>17556</v>
      </c>
      <c r="AN17304" s="83">
        <v>3.5187330000000001</v>
      </c>
      <c r="AO17304" s="84">
        <v>800.14209000000005</v>
      </c>
      <c r="AP17304" s="83">
        <v>6921.3842999999997</v>
      </c>
      <c r="AQ17304" s="83">
        <v>0.7909233</v>
      </c>
      <c r="AR17304" s="83">
        <v>-2.7278096999999999</v>
      </c>
      <c r="AU17304" s="91"/>
      <c r="AW17304" s="89"/>
      <c r="BE17304" s="90"/>
      <c r="BF17304" s="84"/>
      <c r="BG17304" s="84">
        <f t="shared" si="272"/>
        <v>47869.5</v>
      </c>
    </row>
    <row r="17305" spans="39:59">
      <c r="AM17305" s="85" t="s">
        <v>17557</v>
      </c>
      <c r="AN17305" s="83">
        <v>3.5186378999999999</v>
      </c>
      <c r="AO17305" s="84">
        <v>799.97448999999995</v>
      </c>
      <c r="AP17305" s="83">
        <v>6921.7842000000001</v>
      </c>
      <c r="AQ17305" s="83">
        <v>0.79093265999999995</v>
      </c>
      <c r="AR17305" s="83">
        <v>-2.7277051999999999</v>
      </c>
      <c r="AU17305" s="91"/>
      <c r="AW17305" s="89"/>
      <c r="BE17305" s="90"/>
      <c r="BF17305" s="84"/>
      <c r="BG17305" s="84">
        <f t="shared" si="272"/>
        <v>47870</v>
      </c>
    </row>
    <row r="17306" spans="39:59">
      <c r="AM17306" s="85" t="s">
        <v>17558</v>
      </c>
      <c r="AN17306" s="83">
        <v>3.5186652999999999</v>
      </c>
      <c r="AO17306" s="84">
        <v>800.26391999999998</v>
      </c>
      <c r="AP17306" s="83">
        <v>6922.1845999999996</v>
      </c>
      <c r="AQ17306" s="83">
        <v>0.79093849999999999</v>
      </c>
      <c r="AR17306" s="83">
        <v>-2.7277269</v>
      </c>
      <c r="AU17306" s="91"/>
      <c r="AW17306" s="89"/>
      <c r="BE17306" s="90"/>
      <c r="BF17306" s="84"/>
      <c r="BG17306" s="84">
        <f t="shared" si="272"/>
        <v>47870.5</v>
      </c>
    </row>
    <row r="17307" spans="39:59">
      <c r="AM17307" s="85" t="s">
        <v>17559</v>
      </c>
      <c r="AN17307" s="83">
        <v>3.5187094000000001</v>
      </c>
      <c r="AO17307" s="84">
        <v>800.27923999999996</v>
      </c>
      <c r="AP17307" s="83">
        <v>6922.5844999999999</v>
      </c>
      <c r="AQ17307" s="83">
        <v>0.79093259999999999</v>
      </c>
      <c r="AR17307" s="83">
        <v>-2.7277768</v>
      </c>
      <c r="AU17307" s="91"/>
      <c r="AW17307" s="89"/>
      <c r="BE17307" s="90"/>
      <c r="BF17307" s="84"/>
      <c r="BG17307" s="84">
        <f t="shared" si="272"/>
        <v>47871</v>
      </c>
    </row>
    <row r="17308" spans="39:59">
      <c r="AM17308" s="85" t="s">
        <v>17560</v>
      </c>
      <c r="AN17308" s="83">
        <v>3.5186845999999998</v>
      </c>
      <c r="AO17308" s="84">
        <v>800.03545999999994</v>
      </c>
      <c r="AP17308" s="83">
        <v>6922.9844000000003</v>
      </c>
      <c r="AQ17308" s="83">
        <v>0.79093199999999997</v>
      </c>
      <c r="AR17308" s="83">
        <v>-2.7277526999999999</v>
      </c>
      <c r="AU17308" s="91"/>
      <c r="AW17308" s="89"/>
      <c r="BE17308" s="90"/>
      <c r="BF17308" s="84"/>
      <c r="BG17308" s="84">
        <f t="shared" si="272"/>
        <v>47871.5</v>
      </c>
    </row>
    <row r="17309" spans="39:59">
      <c r="AM17309" s="85" t="s">
        <v>17561</v>
      </c>
      <c r="AN17309" s="83">
        <v>3.5187415999999998</v>
      </c>
      <c r="AO17309" s="84">
        <v>800.08118000000002</v>
      </c>
      <c r="AP17309" s="83">
        <v>6923.3842999999997</v>
      </c>
      <c r="AQ17309" s="83">
        <v>0.79093354999999999</v>
      </c>
      <c r="AR17309" s="83">
        <v>-2.727808</v>
      </c>
      <c r="AU17309" s="91"/>
      <c r="AW17309" s="89"/>
      <c r="BE17309" s="90"/>
      <c r="BF17309" s="84"/>
      <c r="BG17309" s="84">
        <f t="shared" si="272"/>
        <v>47872</v>
      </c>
    </row>
    <row r="17310" spans="39:59">
      <c r="AM17310" s="85" t="s">
        <v>17562</v>
      </c>
      <c r="AN17310" s="83">
        <v>3.5187922</v>
      </c>
      <c r="AO17310" s="84">
        <v>800.03545999999994</v>
      </c>
      <c r="AP17310" s="83">
        <v>6923.7847000000002</v>
      </c>
      <c r="AQ17310" s="83">
        <v>0.79093592999999995</v>
      </c>
      <c r="AR17310" s="83">
        <v>-2.7278562000000002</v>
      </c>
      <c r="AU17310" s="91"/>
      <c r="AW17310" s="89"/>
      <c r="BE17310" s="90"/>
      <c r="BF17310" s="84"/>
      <c r="BG17310" s="84">
        <f t="shared" si="272"/>
        <v>47872.5</v>
      </c>
    </row>
    <row r="17311" spans="39:59">
      <c r="AM17311" s="85" t="s">
        <v>17563</v>
      </c>
      <c r="AN17311" s="83">
        <v>3.5188302999999999</v>
      </c>
      <c r="AO17311" s="84">
        <v>800.14209000000005</v>
      </c>
      <c r="AP17311" s="83">
        <v>6924.1845999999996</v>
      </c>
      <c r="AQ17311" s="83">
        <v>0.79093921</v>
      </c>
      <c r="AR17311" s="83">
        <v>-2.7278910000000001</v>
      </c>
      <c r="AU17311" s="91"/>
      <c r="AW17311" s="89"/>
      <c r="BE17311" s="90"/>
      <c r="BF17311" s="84"/>
      <c r="BG17311" s="84">
        <f t="shared" si="272"/>
        <v>47873</v>
      </c>
    </row>
    <row r="17312" spans="39:59">
      <c r="AM17312" s="85" t="s">
        <v>17564</v>
      </c>
      <c r="AN17312" s="83">
        <v>3.5188014999999999</v>
      </c>
      <c r="AO17312" s="84">
        <v>800.11157000000003</v>
      </c>
      <c r="AP17312" s="83">
        <v>6924.5844999999999</v>
      </c>
      <c r="AQ17312" s="83">
        <v>0.79094045999999996</v>
      </c>
      <c r="AR17312" s="83">
        <v>-2.7278609</v>
      </c>
      <c r="AU17312" s="91"/>
      <c r="AW17312" s="89"/>
      <c r="BE17312" s="90"/>
      <c r="BF17312" s="84"/>
      <c r="BG17312" s="84">
        <f t="shared" si="272"/>
        <v>47873.5</v>
      </c>
    </row>
    <row r="17313" spans="39:59">
      <c r="AM17313" s="85" t="s">
        <v>17565</v>
      </c>
      <c r="AN17313" s="83">
        <v>3.5189066000000002</v>
      </c>
      <c r="AO17313" s="84">
        <v>800.12689</v>
      </c>
      <c r="AP17313" s="83">
        <v>6924.9849000000004</v>
      </c>
      <c r="AQ17313" s="83">
        <v>0.79095601999999998</v>
      </c>
      <c r="AR17313" s="83">
        <v>-2.7279505999999998</v>
      </c>
      <c r="AU17313" s="91"/>
      <c r="AW17313" s="89"/>
      <c r="BE17313" s="90"/>
      <c r="BF17313" s="84"/>
      <c r="BG17313" s="84">
        <f t="shared" si="272"/>
        <v>47874</v>
      </c>
    </row>
    <row r="17314" spans="39:59">
      <c r="AM17314" s="85" t="s">
        <v>17566</v>
      </c>
      <c r="AN17314" s="83">
        <v>3.5190241000000002</v>
      </c>
      <c r="AO17314" s="84">
        <v>799.83745999999996</v>
      </c>
      <c r="AP17314" s="83">
        <v>6925.3847999999998</v>
      </c>
      <c r="AQ17314" s="83">
        <v>0.79097289000000004</v>
      </c>
      <c r="AR17314" s="83">
        <v>-2.7280511999999999</v>
      </c>
      <c r="AU17314" s="91"/>
      <c r="AW17314" s="89"/>
      <c r="BE17314" s="90"/>
      <c r="BF17314" s="84"/>
      <c r="BG17314" s="84">
        <f t="shared" si="272"/>
        <v>47874.5</v>
      </c>
    </row>
    <row r="17315" spans="39:59">
      <c r="AM17315" s="85" t="s">
        <v>17567</v>
      </c>
      <c r="AN17315" s="83">
        <v>3.5190535000000001</v>
      </c>
      <c r="AO17315" s="84">
        <v>799.98974999999996</v>
      </c>
      <c r="AP17315" s="83">
        <v>6925.7847000000002</v>
      </c>
      <c r="AQ17315" s="83">
        <v>0.79097598999999996</v>
      </c>
      <c r="AR17315" s="83">
        <v>-2.7280774000000001</v>
      </c>
      <c r="AU17315" s="91"/>
      <c r="AW17315" s="89"/>
      <c r="BE17315" s="90"/>
      <c r="BF17315" s="84"/>
      <c r="BG17315" s="84">
        <f t="shared" si="272"/>
        <v>47875</v>
      </c>
    </row>
    <row r="17316" spans="39:59">
      <c r="AM17316" s="85" t="s">
        <v>17568</v>
      </c>
      <c r="AN17316" s="83">
        <v>3.5189865</v>
      </c>
      <c r="AO17316" s="84">
        <v>799.98974999999996</v>
      </c>
      <c r="AP17316" s="83">
        <v>6926.1850999999997</v>
      </c>
      <c r="AQ17316" s="83">
        <v>0.79097580999999995</v>
      </c>
      <c r="AR17316" s="83">
        <v>-2.7280107</v>
      </c>
      <c r="AU17316" s="91"/>
      <c r="AW17316" s="89"/>
      <c r="BE17316" s="90"/>
      <c r="BF17316" s="84"/>
      <c r="BG17316" s="84">
        <f t="shared" si="272"/>
        <v>47875.5</v>
      </c>
    </row>
    <row r="17317" spans="39:59">
      <c r="AM17317" s="85" t="s">
        <v>17569</v>
      </c>
      <c r="AN17317" s="83">
        <v>3.5189377999999998</v>
      </c>
      <c r="AO17317" s="84">
        <v>800.17255</v>
      </c>
      <c r="AP17317" s="83">
        <v>6926.585</v>
      </c>
      <c r="AQ17317" s="83">
        <v>0.79097485999999995</v>
      </c>
      <c r="AR17317" s="83">
        <v>-2.7279629999999999</v>
      </c>
      <c r="AU17317" s="91"/>
      <c r="AW17317" s="89"/>
      <c r="BE17317" s="90"/>
      <c r="BF17317" s="84"/>
      <c r="BG17317" s="84">
        <f t="shared" si="272"/>
        <v>47876</v>
      </c>
    </row>
    <row r="17318" spans="39:59">
      <c r="AM17318" s="85" t="s">
        <v>17570</v>
      </c>
      <c r="AN17318" s="83">
        <v>3.5189509000000001</v>
      </c>
      <c r="AO17318" s="84">
        <v>800.17255</v>
      </c>
      <c r="AP17318" s="83">
        <v>6926.9849000000004</v>
      </c>
      <c r="AQ17318" s="83">
        <v>0.79096907000000005</v>
      </c>
      <c r="AR17318" s="83">
        <v>-2.7279817999999998</v>
      </c>
      <c r="AU17318" s="91"/>
      <c r="AW17318" s="89"/>
      <c r="BE17318" s="90"/>
      <c r="BF17318" s="84"/>
      <c r="BG17318" s="84">
        <f t="shared" si="272"/>
        <v>47876.5</v>
      </c>
    </row>
    <row r="17319" spans="39:59">
      <c r="AM17319" s="85" t="s">
        <v>17571</v>
      </c>
      <c r="AN17319" s="83">
        <v>3.5189995999999999</v>
      </c>
      <c r="AO17319" s="84">
        <v>800.02020000000005</v>
      </c>
      <c r="AP17319" s="83">
        <v>6927.3852999999999</v>
      </c>
      <c r="AQ17319" s="83">
        <v>0.79096591000000005</v>
      </c>
      <c r="AR17319" s="83">
        <v>-2.7280338</v>
      </c>
      <c r="AU17319" s="91"/>
      <c r="AW17319" s="89"/>
      <c r="BE17319" s="90"/>
      <c r="BF17319" s="84"/>
      <c r="BG17319" s="84">
        <f t="shared" si="272"/>
        <v>47877</v>
      </c>
    </row>
    <row r="17320" spans="39:59">
      <c r="AM17320" s="85" t="s">
        <v>17572</v>
      </c>
      <c r="AN17320" s="83">
        <v>3.5190782999999999</v>
      </c>
      <c r="AO17320" s="84">
        <v>800.09636999999998</v>
      </c>
      <c r="AP17320" s="83">
        <v>6927.7852000000003</v>
      </c>
      <c r="AQ17320" s="83">
        <v>0.79096918999999999</v>
      </c>
      <c r="AR17320" s="83">
        <v>-2.7281091000000002</v>
      </c>
      <c r="AU17320" s="91"/>
      <c r="AW17320" s="89"/>
      <c r="BE17320" s="90"/>
      <c r="BF17320" s="84"/>
      <c r="BG17320" s="84">
        <f t="shared" si="272"/>
        <v>47877.5</v>
      </c>
    </row>
    <row r="17321" spans="39:59">
      <c r="AM17321" s="85" t="s">
        <v>17573</v>
      </c>
      <c r="AN17321" s="83">
        <v>3.5190731999999998</v>
      </c>
      <c r="AO17321" s="84">
        <v>799.89832000000001</v>
      </c>
      <c r="AP17321" s="83">
        <v>6928.1850999999997</v>
      </c>
      <c r="AQ17321" s="83">
        <v>0.79097039000000002</v>
      </c>
      <c r="AR17321" s="83">
        <v>-2.7281029000000001</v>
      </c>
      <c r="AU17321" s="91"/>
      <c r="AW17321" s="89"/>
      <c r="BE17321" s="90"/>
      <c r="BF17321" s="84"/>
      <c r="BG17321" s="84">
        <f t="shared" si="272"/>
        <v>47878</v>
      </c>
    </row>
    <row r="17322" spans="39:59">
      <c r="AM17322" s="85" t="s">
        <v>17574</v>
      </c>
      <c r="AN17322" s="83">
        <v>3.5191281000000001</v>
      </c>
      <c r="AO17322" s="84">
        <v>800.05071999999996</v>
      </c>
      <c r="AP17322" s="83">
        <v>6928.585</v>
      </c>
      <c r="AQ17322" s="83">
        <v>0.79096979000000001</v>
      </c>
      <c r="AR17322" s="83">
        <v>-2.7281582000000002</v>
      </c>
      <c r="AU17322" s="91"/>
      <c r="AW17322" s="89"/>
      <c r="BE17322" s="90"/>
      <c r="BF17322" s="84"/>
      <c r="BG17322" s="84">
        <f t="shared" si="272"/>
        <v>47878.5</v>
      </c>
    </row>
    <row r="17323" spans="39:59">
      <c r="AM17323" s="85" t="s">
        <v>17575</v>
      </c>
      <c r="AN17323" s="83">
        <v>3.5190994999999998</v>
      </c>
      <c r="AO17323" s="84">
        <v>800.09636999999998</v>
      </c>
      <c r="AP17323" s="83">
        <v>6928.9853999999996</v>
      </c>
      <c r="AQ17323" s="83">
        <v>0.79097443999999995</v>
      </c>
      <c r="AR17323" s="83">
        <v>-2.7281251000000002</v>
      </c>
      <c r="AU17323" s="91"/>
      <c r="AW17323" s="89"/>
      <c r="BE17323" s="90"/>
      <c r="BF17323" s="84"/>
      <c r="BG17323" s="84">
        <f t="shared" si="272"/>
        <v>47879</v>
      </c>
    </row>
    <row r="17324" spans="39:59">
      <c r="AM17324" s="85" t="s">
        <v>17576</v>
      </c>
      <c r="AN17324" s="83">
        <v>3.5191758000000002</v>
      </c>
      <c r="AO17324" s="84">
        <v>800.03545999999994</v>
      </c>
      <c r="AP17324" s="83">
        <v>6929.3852999999999</v>
      </c>
      <c r="AQ17324" s="83">
        <v>0.79097152000000004</v>
      </c>
      <c r="AR17324" s="83">
        <v>-2.7282042999999998</v>
      </c>
      <c r="AU17324" s="91"/>
      <c r="AW17324" s="89"/>
      <c r="BE17324" s="90"/>
      <c r="BF17324" s="84"/>
      <c r="BG17324" s="84">
        <f t="shared" si="272"/>
        <v>47879.5</v>
      </c>
    </row>
    <row r="17325" spans="39:59">
      <c r="AM17325" s="85" t="s">
        <v>17577</v>
      </c>
      <c r="AN17325" s="83">
        <v>3.5192055999999998</v>
      </c>
      <c r="AO17325" s="84">
        <v>800.12683000000004</v>
      </c>
      <c r="AP17325" s="83">
        <v>6929.7852000000003</v>
      </c>
      <c r="AQ17325" s="83">
        <v>0.79096878000000004</v>
      </c>
      <c r="AR17325" s="83">
        <v>-2.7282367000000001</v>
      </c>
      <c r="AU17325" s="91"/>
      <c r="AW17325" s="89"/>
      <c r="BE17325" s="90"/>
      <c r="BF17325" s="84"/>
      <c r="BG17325" s="84">
        <f t="shared" si="272"/>
        <v>47880</v>
      </c>
    </row>
    <row r="17326" spans="39:59">
      <c r="AM17326" s="85" t="s">
        <v>17578</v>
      </c>
      <c r="AN17326" s="83">
        <v>3.5192880999999998</v>
      </c>
      <c r="AO17326" s="84">
        <v>799.95929000000001</v>
      </c>
      <c r="AP17326" s="83">
        <v>6930.1854999999996</v>
      </c>
      <c r="AQ17326" s="83">
        <v>0.79097198999999996</v>
      </c>
      <c r="AR17326" s="83">
        <v>-2.7283160999999998</v>
      </c>
      <c r="AU17326" s="91"/>
      <c r="AW17326" s="89"/>
      <c r="BE17326" s="90"/>
      <c r="BF17326" s="84"/>
      <c r="BG17326" s="84">
        <f t="shared" si="272"/>
        <v>47880.5</v>
      </c>
    </row>
    <row r="17327" spans="39:59">
      <c r="AM17327" s="85" t="s">
        <v>17579</v>
      </c>
      <c r="AN17327" s="83">
        <v>3.5194291999999998</v>
      </c>
      <c r="AO17327" s="84">
        <v>799.91363999999999</v>
      </c>
      <c r="AP17327" s="83">
        <v>6930.5853999999999</v>
      </c>
      <c r="AQ17327" s="83">
        <v>0.79097879000000004</v>
      </c>
      <c r="AR17327" s="83">
        <v>-2.7284505000000001</v>
      </c>
      <c r="AU17327" s="91"/>
      <c r="AW17327" s="89"/>
      <c r="BE17327" s="90"/>
      <c r="BF17327" s="84"/>
      <c r="BG17327" s="84">
        <f t="shared" si="272"/>
        <v>47881</v>
      </c>
    </row>
    <row r="17328" spans="39:59">
      <c r="AM17328" s="85" t="s">
        <v>17580</v>
      </c>
      <c r="AN17328" s="83">
        <v>3.5193311999999999</v>
      </c>
      <c r="AO17328" s="84">
        <v>800.14202999999998</v>
      </c>
      <c r="AP17328" s="83">
        <v>6930.9853999999996</v>
      </c>
      <c r="AQ17328" s="83">
        <v>0.79097682000000002</v>
      </c>
      <c r="AR17328" s="83">
        <v>-2.7283545</v>
      </c>
      <c r="AU17328" s="91"/>
      <c r="AW17328" s="89"/>
      <c r="BE17328" s="90"/>
      <c r="BF17328" s="84"/>
      <c r="BG17328" s="84">
        <f t="shared" si="272"/>
        <v>47881.5</v>
      </c>
    </row>
    <row r="17329" spans="39:59">
      <c r="AM17329" s="85" t="s">
        <v>17581</v>
      </c>
      <c r="AN17329" s="83">
        <v>3.5193310000000002</v>
      </c>
      <c r="AO17329" s="84">
        <v>800.03545999999994</v>
      </c>
      <c r="AP17329" s="83">
        <v>6931.3852999999999</v>
      </c>
      <c r="AQ17329" s="83">
        <v>0.79097801000000001</v>
      </c>
      <c r="AR17329" s="83">
        <v>-2.7283529999999998</v>
      </c>
      <c r="AU17329" s="91"/>
      <c r="AW17329" s="89"/>
      <c r="BE17329" s="90"/>
      <c r="BF17329" s="84"/>
      <c r="BG17329" s="84">
        <f t="shared" si="272"/>
        <v>47882</v>
      </c>
    </row>
    <row r="17330" spans="39:59">
      <c r="AM17330" s="85" t="s">
        <v>17582</v>
      </c>
      <c r="AN17330" s="83">
        <v>3.5193572</v>
      </c>
      <c r="AO17330" s="84">
        <v>800.24878000000001</v>
      </c>
      <c r="AP17330" s="83">
        <v>6931.7856000000002</v>
      </c>
      <c r="AQ17330" s="83">
        <v>0.79098033999999995</v>
      </c>
      <c r="AR17330" s="83">
        <v>-2.7283769000000002</v>
      </c>
      <c r="AU17330" s="91"/>
      <c r="AW17330" s="89"/>
      <c r="BE17330" s="90"/>
      <c r="BF17330" s="84"/>
      <c r="BG17330" s="84">
        <f t="shared" si="272"/>
        <v>47882.5</v>
      </c>
    </row>
    <row r="17331" spans="39:59">
      <c r="AM17331" s="85" t="s">
        <v>17583</v>
      </c>
      <c r="AN17331" s="83">
        <v>3.5193946</v>
      </c>
      <c r="AO17331" s="84">
        <v>800.38580000000002</v>
      </c>
      <c r="AP17331" s="83">
        <v>6932.1854999999996</v>
      </c>
      <c r="AQ17331" s="83">
        <v>0.79098636</v>
      </c>
      <c r="AR17331" s="83">
        <v>-2.7284082999999999</v>
      </c>
      <c r="AU17331" s="91"/>
      <c r="AW17331" s="89"/>
      <c r="BE17331" s="90"/>
      <c r="BF17331" s="84"/>
      <c r="BG17331" s="84">
        <f t="shared" si="272"/>
        <v>47883</v>
      </c>
    </row>
    <row r="17332" spans="39:59">
      <c r="AM17332" s="85" t="s">
        <v>17584</v>
      </c>
      <c r="AN17332" s="83">
        <v>3.5194683000000002</v>
      </c>
      <c r="AO17332" s="84">
        <v>800.09636999999998</v>
      </c>
      <c r="AP17332" s="83">
        <v>6932.5853999999999</v>
      </c>
      <c r="AQ17332" s="83">
        <v>0.79098665999999995</v>
      </c>
      <c r="AR17332" s="83">
        <v>-2.7284815</v>
      </c>
      <c r="AU17332" s="91"/>
      <c r="AW17332" s="89"/>
      <c r="BE17332" s="90"/>
      <c r="BF17332" s="84"/>
      <c r="BG17332" s="84">
        <f t="shared" si="272"/>
        <v>47883.5</v>
      </c>
    </row>
    <row r="17333" spans="39:59">
      <c r="AM17333" s="85" t="s">
        <v>17585</v>
      </c>
      <c r="AN17333" s="83">
        <v>3.5194852000000001</v>
      </c>
      <c r="AO17333" s="84">
        <v>799.95929000000001</v>
      </c>
      <c r="AP17333" s="83">
        <v>6932.9858000000004</v>
      </c>
      <c r="AQ17333" s="83">
        <v>0.79098964000000005</v>
      </c>
      <c r="AR17333" s="83">
        <v>-2.7284956</v>
      </c>
      <c r="AU17333" s="91"/>
      <c r="AW17333" s="89"/>
      <c r="BE17333" s="90"/>
      <c r="BF17333" s="84"/>
      <c r="BG17333" s="84">
        <f t="shared" si="272"/>
        <v>47884</v>
      </c>
    </row>
    <row r="17334" spans="39:59">
      <c r="AM17334" s="85" t="s">
        <v>17586</v>
      </c>
      <c r="AN17334" s="83">
        <v>3.5193686</v>
      </c>
      <c r="AO17334" s="84">
        <v>800.20299999999997</v>
      </c>
      <c r="AP17334" s="83">
        <v>6933.3856999999998</v>
      </c>
      <c r="AQ17334" s="83">
        <v>0.79099381000000002</v>
      </c>
      <c r="AR17334" s="83">
        <v>-2.7283750000000002</v>
      </c>
      <c r="AU17334" s="91"/>
      <c r="AW17334" s="89"/>
      <c r="BE17334" s="90"/>
      <c r="BF17334" s="84"/>
      <c r="BG17334" s="84">
        <f t="shared" si="272"/>
        <v>47884.5</v>
      </c>
    </row>
    <row r="17335" spans="39:59">
      <c r="AM17335" s="85" t="s">
        <v>17587</v>
      </c>
      <c r="AN17335" s="83">
        <v>3.5193398</v>
      </c>
      <c r="AO17335" s="84">
        <v>800.11162999999999</v>
      </c>
      <c r="AP17335" s="83">
        <v>6933.7856000000002</v>
      </c>
      <c r="AQ17335" s="83">
        <v>0.79099255999999996</v>
      </c>
      <c r="AR17335" s="83">
        <v>-2.7283472999999998</v>
      </c>
      <c r="AU17335" s="91"/>
      <c r="AW17335" s="89"/>
      <c r="BE17335" s="90"/>
      <c r="BF17335" s="84"/>
      <c r="BG17335" s="84">
        <f t="shared" si="272"/>
        <v>47885</v>
      </c>
    </row>
    <row r="17336" spans="39:59">
      <c r="AM17336" s="85" t="s">
        <v>17588</v>
      </c>
      <c r="AN17336" s="83">
        <v>3.5193287999999998</v>
      </c>
      <c r="AO17336" s="84">
        <v>800.23346000000004</v>
      </c>
      <c r="AP17336" s="83">
        <v>6934.1854999999996</v>
      </c>
      <c r="AQ17336" s="83">
        <v>0.79099982999999996</v>
      </c>
      <c r="AR17336" s="83">
        <v>-2.7283289000000002</v>
      </c>
      <c r="AU17336" s="91"/>
      <c r="AW17336" s="89"/>
      <c r="BE17336" s="90"/>
      <c r="BF17336" s="84"/>
      <c r="BG17336" s="84">
        <f t="shared" si="272"/>
        <v>47885.5</v>
      </c>
    </row>
    <row r="17337" spans="39:59">
      <c r="AM17337" s="85" t="s">
        <v>17589</v>
      </c>
      <c r="AN17337" s="83">
        <v>3.5192184000000002</v>
      </c>
      <c r="AO17337" s="84">
        <v>800.14209000000005</v>
      </c>
      <c r="AP17337" s="83">
        <v>6934.5859</v>
      </c>
      <c r="AQ17337" s="83">
        <v>0.79100143999999994</v>
      </c>
      <c r="AR17337" s="83">
        <v>-2.7282171000000002</v>
      </c>
      <c r="AU17337" s="91"/>
      <c r="AW17337" s="89"/>
      <c r="BE17337" s="90"/>
      <c r="BF17337" s="84"/>
      <c r="BG17337" s="84">
        <f t="shared" si="272"/>
        <v>47886</v>
      </c>
    </row>
    <row r="17338" spans="39:59">
      <c r="AM17338" s="85" t="s">
        <v>17590</v>
      </c>
      <c r="AN17338" s="83">
        <v>3.5191762</v>
      </c>
      <c r="AO17338" s="84">
        <v>800.12683000000004</v>
      </c>
      <c r="AP17338" s="83">
        <v>6934.9858000000004</v>
      </c>
      <c r="AQ17338" s="83">
        <v>0.79100417999999995</v>
      </c>
      <c r="AR17338" s="83">
        <v>-2.7281721000000001</v>
      </c>
      <c r="AU17338" s="91"/>
      <c r="AW17338" s="89"/>
      <c r="BE17338" s="90"/>
      <c r="BF17338" s="84"/>
      <c r="BG17338" s="84">
        <f t="shared" si="272"/>
        <v>47886.5</v>
      </c>
    </row>
    <row r="17339" spans="39:59">
      <c r="AM17339" s="85" t="s">
        <v>17591</v>
      </c>
      <c r="AN17339" s="83">
        <v>3.5192320000000001</v>
      </c>
      <c r="AO17339" s="84">
        <v>800.06592000000001</v>
      </c>
      <c r="AP17339" s="83">
        <v>6935.3856999999998</v>
      </c>
      <c r="AQ17339" s="83">
        <v>0.79100530999999996</v>
      </c>
      <c r="AR17339" s="83">
        <v>-2.7282267</v>
      </c>
      <c r="AU17339" s="91"/>
      <c r="AW17339" s="89"/>
      <c r="BE17339" s="90"/>
      <c r="BF17339" s="84"/>
      <c r="BG17339" s="84">
        <f t="shared" si="272"/>
        <v>47887</v>
      </c>
    </row>
    <row r="17340" spans="39:59">
      <c r="AM17340" s="85" t="s">
        <v>17592</v>
      </c>
      <c r="AN17340" s="83">
        <v>3.5192448999999999</v>
      </c>
      <c r="AO17340" s="84">
        <v>800.12689</v>
      </c>
      <c r="AP17340" s="83">
        <v>6935.7861000000003</v>
      </c>
      <c r="AQ17340" s="83">
        <v>0.79101228999999995</v>
      </c>
      <c r="AR17340" s="83">
        <v>-2.7282326000000001</v>
      </c>
      <c r="AU17340" s="91"/>
      <c r="AW17340" s="89"/>
      <c r="BE17340" s="90"/>
      <c r="BF17340" s="84"/>
      <c r="BG17340" s="84">
        <f t="shared" si="272"/>
        <v>47887.5</v>
      </c>
    </row>
    <row r="17341" spans="39:59">
      <c r="AM17341" s="85" t="s">
        <v>17593</v>
      </c>
      <c r="AN17341" s="83">
        <v>3.5194070000000002</v>
      </c>
      <c r="AO17341" s="84">
        <v>799.89832000000001</v>
      </c>
      <c r="AP17341" s="83">
        <v>6936.1859999999997</v>
      </c>
      <c r="AQ17341" s="83">
        <v>0.79102558000000001</v>
      </c>
      <c r="AR17341" s="83">
        <v>-2.7283814</v>
      </c>
      <c r="AU17341" s="91"/>
      <c r="AW17341" s="89"/>
      <c r="BE17341" s="90"/>
      <c r="BF17341" s="84"/>
      <c r="BG17341" s="84">
        <f t="shared" si="272"/>
        <v>47888</v>
      </c>
    </row>
    <row r="17342" spans="39:59">
      <c r="AM17342" s="85" t="s">
        <v>17594</v>
      </c>
      <c r="AN17342" s="83">
        <v>3.5194728</v>
      </c>
      <c r="AO17342" s="84">
        <v>800.005</v>
      </c>
      <c r="AP17342" s="83">
        <v>6936.5859</v>
      </c>
      <c r="AQ17342" s="83">
        <v>0.79102755000000002</v>
      </c>
      <c r="AR17342" s="83">
        <v>-2.7284453000000002</v>
      </c>
      <c r="AU17342" s="91"/>
      <c r="AW17342" s="89"/>
      <c r="BE17342" s="90"/>
      <c r="BF17342" s="84"/>
      <c r="BG17342" s="84">
        <f t="shared" si="272"/>
        <v>47888.5</v>
      </c>
    </row>
    <row r="17343" spans="39:59">
      <c r="AM17343" s="85" t="s">
        <v>17595</v>
      </c>
      <c r="AN17343" s="83">
        <v>3.5195267000000001</v>
      </c>
      <c r="AO17343" s="84">
        <v>800.26391999999998</v>
      </c>
      <c r="AP17343" s="83">
        <v>6936.9862999999996</v>
      </c>
      <c r="AQ17343" s="83">
        <v>0.79103254999999995</v>
      </c>
      <c r="AR17343" s="83">
        <v>-2.7284942000000001</v>
      </c>
      <c r="AU17343" s="91"/>
      <c r="AW17343" s="89"/>
      <c r="BE17343" s="90"/>
      <c r="BF17343" s="84"/>
      <c r="BG17343" s="84">
        <f t="shared" si="272"/>
        <v>47889</v>
      </c>
    </row>
    <row r="17344" spans="39:59">
      <c r="AM17344" s="85" t="s">
        <v>17596</v>
      </c>
      <c r="AN17344" s="83">
        <v>3.5194898000000001</v>
      </c>
      <c r="AO17344" s="84">
        <v>800.26391999999998</v>
      </c>
      <c r="AP17344" s="83">
        <v>6937.3861999999999</v>
      </c>
      <c r="AQ17344" s="83">
        <v>0.79103862999999996</v>
      </c>
      <c r="AR17344" s="83">
        <v>-2.7284510000000002</v>
      </c>
      <c r="AU17344" s="91"/>
      <c r="AW17344" s="89"/>
      <c r="BE17344" s="90"/>
      <c r="BF17344" s="84"/>
      <c r="BG17344" s="84">
        <f t="shared" si="272"/>
        <v>47889.5</v>
      </c>
    </row>
    <row r="17345" spans="39:59">
      <c r="AM17345" s="85" t="s">
        <v>17597</v>
      </c>
      <c r="AN17345" s="83">
        <v>3.5194472999999999</v>
      </c>
      <c r="AO17345" s="84">
        <v>800.08118000000002</v>
      </c>
      <c r="AP17345" s="83">
        <v>6937.7861000000003</v>
      </c>
      <c r="AQ17345" s="83">
        <v>0.79104036</v>
      </c>
      <c r="AR17345" s="83">
        <v>-2.7284069</v>
      </c>
      <c r="AU17345" s="91"/>
      <c r="AW17345" s="89"/>
      <c r="BE17345" s="90"/>
      <c r="BF17345" s="84"/>
      <c r="BG17345" s="84">
        <f t="shared" si="272"/>
        <v>47890</v>
      </c>
    </row>
    <row r="17346" spans="39:59">
      <c r="AM17346" s="85" t="s">
        <v>17598</v>
      </c>
      <c r="AN17346" s="83">
        <v>3.5194467999999999</v>
      </c>
      <c r="AO17346" s="84">
        <v>799.98974999999996</v>
      </c>
      <c r="AP17346" s="83">
        <v>6938.1859999999997</v>
      </c>
      <c r="AQ17346" s="83">
        <v>0.79103570999999995</v>
      </c>
      <c r="AR17346" s="83">
        <v>-2.7284112</v>
      </c>
      <c r="AU17346" s="91"/>
      <c r="AW17346" s="89"/>
      <c r="BE17346" s="90"/>
      <c r="BF17346" s="84"/>
      <c r="BG17346" s="84">
        <f t="shared" si="272"/>
        <v>47890.5</v>
      </c>
    </row>
    <row r="17347" spans="39:59">
      <c r="AM17347" s="85" t="s">
        <v>17599</v>
      </c>
      <c r="AN17347" s="83">
        <v>3.5194456999999999</v>
      </c>
      <c r="AO17347" s="84">
        <v>800.21825999999999</v>
      </c>
      <c r="AP17347" s="83">
        <v>6938.5864000000001</v>
      </c>
      <c r="AQ17347" s="83">
        <v>0.79102545999999996</v>
      </c>
      <c r="AR17347" s="83">
        <v>-2.7284202999999998</v>
      </c>
      <c r="AU17347" s="91"/>
      <c r="AW17347" s="89"/>
      <c r="BE17347" s="90"/>
      <c r="BF17347" s="84"/>
      <c r="BG17347" s="84">
        <f t="shared" si="272"/>
        <v>47891</v>
      </c>
    </row>
    <row r="17348" spans="39:59">
      <c r="AM17348" s="85" t="s">
        <v>17600</v>
      </c>
      <c r="AN17348" s="83">
        <v>3.5194467999999999</v>
      </c>
      <c r="AO17348" s="84">
        <v>800.24872000000005</v>
      </c>
      <c r="AP17348" s="83">
        <v>6938.9862999999996</v>
      </c>
      <c r="AQ17348" s="83">
        <v>0.79101646000000003</v>
      </c>
      <c r="AR17348" s="83">
        <v>-2.7284305</v>
      </c>
      <c r="AU17348" s="91"/>
      <c r="AW17348" s="89"/>
      <c r="BE17348" s="90"/>
      <c r="BF17348" s="84"/>
      <c r="BG17348" s="84">
        <f t="shared" si="272"/>
        <v>47891.5</v>
      </c>
    </row>
    <row r="17349" spans="39:59">
      <c r="AM17349" s="85" t="s">
        <v>17601</v>
      </c>
      <c r="AN17349" s="83">
        <v>3.5194421</v>
      </c>
      <c r="AO17349" s="84">
        <v>800.09644000000003</v>
      </c>
      <c r="AP17349" s="83">
        <v>6939.3861999999999</v>
      </c>
      <c r="AQ17349" s="83">
        <v>0.79101865999999998</v>
      </c>
      <c r="AR17349" s="83">
        <v>-2.7284234000000001</v>
      </c>
      <c r="AU17349" s="91"/>
      <c r="AW17349" s="89"/>
      <c r="BE17349" s="90"/>
      <c r="BF17349" s="84"/>
      <c r="BG17349" s="84">
        <f t="shared" ref="BG17349:BG17412" si="273">BG17348+0.5</f>
        <v>47892</v>
      </c>
    </row>
    <row r="17350" spans="39:59">
      <c r="AM17350" s="85" t="s">
        <v>17602</v>
      </c>
      <c r="AN17350" s="83">
        <v>3.5195508000000002</v>
      </c>
      <c r="AO17350" s="84">
        <v>800.005</v>
      </c>
      <c r="AP17350" s="83">
        <v>6939.7866000000004</v>
      </c>
      <c r="AQ17350" s="83">
        <v>0.79101825000000003</v>
      </c>
      <c r="AR17350" s="83">
        <v>-2.7285325999999999</v>
      </c>
      <c r="AU17350" s="91"/>
      <c r="AW17350" s="89"/>
      <c r="BE17350" s="90"/>
      <c r="BF17350" s="84"/>
      <c r="BG17350" s="84">
        <f t="shared" si="273"/>
        <v>47892.5</v>
      </c>
    </row>
    <row r="17351" spans="39:59">
      <c r="AM17351" s="85" t="s">
        <v>17603</v>
      </c>
      <c r="AN17351" s="83">
        <v>3.5196116000000002</v>
      </c>
      <c r="AO17351" s="84">
        <v>800.15734999999995</v>
      </c>
      <c r="AP17351" s="83">
        <v>6940.1864999999998</v>
      </c>
      <c r="AQ17351" s="83">
        <v>0.79102068999999997</v>
      </c>
      <c r="AR17351" s="83">
        <v>-2.7285910000000002</v>
      </c>
      <c r="AU17351" s="91"/>
      <c r="AW17351" s="89"/>
      <c r="BE17351" s="90"/>
      <c r="BF17351" s="84"/>
      <c r="BG17351" s="84">
        <f t="shared" si="273"/>
        <v>47893</v>
      </c>
    </row>
    <row r="17352" spans="39:59">
      <c r="AM17352" s="85" t="s">
        <v>17604</v>
      </c>
      <c r="AN17352" s="83">
        <v>3.5195827</v>
      </c>
      <c r="AO17352" s="84">
        <v>800.15728999999999</v>
      </c>
      <c r="AP17352" s="83">
        <v>6940.5864000000001</v>
      </c>
      <c r="AQ17352" s="83">
        <v>0.79102479999999997</v>
      </c>
      <c r="AR17352" s="83">
        <v>-2.7285580999999999</v>
      </c>
      <c r="AU17352" s="91"/>
      <c r="AW17352" s="89"/>
      <c r="BE17352" s="90"/>
      <c r="BF17352" s="84"/>
      <c r="BG17352" s="84">
        <f t="shared" si="273"/>
        <v>47893.5</v>
      </c>
    </row>
    <row r="17353" spans="39:59">
      <c r="AM17353" s="85" t="s">
        <v>17605</v>
      </c>
      <c r="AN17353" s="83">
        <v>3.5197102999999998</v>
      </c>
      <c r="AO17353" s="84">
        <v>800.05071999999996</v>
      </c>
      <c r="AP17353" s="83">
        <v>6940.9867999999997</v>
      </c>
      <c r="AQ17353" s="83">
        <v>0.79103422000000001</v>
      </c>
      <c r="AR17353" s="83">
        <v>-2.7286760999999999</v>
      </c>
      <c r="AU17353" s="91"/>
      <c r="AW17353" s="89"/>
      <c r="BE17353" s="90"/>
      <c r="BF17353" s="84"/>
      <c r="BG17353" s="84">
        <f t="shared" si="273"/>
        <v>47894</v>
      </c>
    </row>
    <row r="17354" spans="39:59">
      <c r="AM17354" s="85" t="s">
        <v>17606</v>
      </c>
      <c r="AN17354" s="83">
        <v>3.5196917000000001</v>
      </c>
      <c r="AO17354" s="84">
        <v>800.15734999999995</v>
      </c>
      <c r="AP17354" s="83">
        <v>6941.3867</v>
      </c>
      <c r="AQ17354" s="83">
        <v>0.79103994</v>
      </c>
      <c r="AR17354" s="83">
        <v>-2.7286518000000002</v>
      </c>
      <c r="AU17354" s="91"/>
      <c r="AW17354" s="89"/>
      <c r="BE17354" s="90"/>
      <c r="BF17354" s="84"/>
      <c r="BG17354" s="84">
        <f t="shared" si="273"/>
        <v>47894.5</v>
      </c>
    </row>
    <row r="17355" spans="39:59">
      <c r="AM17355" s="85" t="s">
        <v>17607</v>
      </c>
      <c r="AN17355" s="83">
        <v>3.5197055000000002</v>
      </c>
      <c r="AO17355" s="84">
        <v>800.23346000000004</v>
      </c>
      <c r="AP17355" s="83">
        <v>6941.7866000000004</v>
      </c>
      <c r="AQ17355" s="83">
        <v>0.79104357999999997</v>
      </c>
      <c r="AR17355" s="83">
        <v>-2.7286619999999999</v>
      </c>
      <c r="AU17355" s="91"/>
      <c r="AW17355" s="89"/>
      <c r="BE17355" s="90"/>
      <c r="BF17355" s="84"/>
      <c r="BG17355" s="84">
        <f t="shared" si="273"/>
        <v>47895</v>
      </c>
    </row>
    <row r="17356" spans="39:59">
      <c r="AM17356" s="85" t="s">
        <v>17608</v>
      </c>
      <c r="AN17356" s="83">
        <v>3.5198068999999998</v>
      </c>
      <c r="AO17356" s="84">
        <v>800.27917000000002</v>
      </c>
      <c r="AP17356" s="83">
        <v>6942.1869999999999</v>
      </c>
      <c r="AQ17356" s="83">
        <v>0.79105365000000005</v>
      </c>
      <c r="AR17356" s="83">
        <v>-2.7287531</v>
      </c>
      <c r="AU17356" s="91"/>
      <c r="AW17356" s="89"/>
      <c r="BE17356" s="90"/>
      <c r="BF17356" s="84"/>
      <c r="BG17356" s="84">
        <f t="shared" si="273"/>
        <v>47895.5</v>
      </c>
    </row>
    <row r="17357" spans="39:59">
      <c r="AM17357" s="85" t="s">
        <v>17609</v>
      </c>
      <c r="AN17357" s="83">
        <v>3.5197568000000001</v>
      </c>
      <c r="AO17357" s="84">
        <v>800.24872000000005</v>
      </c>
      <c r="AP17357" s="83">
        <v>6942.5869000000002</v>
      </c>
      <c r="AQ17357" s="83">
        <v>0.79106462</v>
      </c>
      <c r="AR17357" s="83">
        <v>-2.7286923000000001</v>
      </c>
      <c r="AU17357" s="91"/>
      <c r="AW17357" s="89"/>
      <c r="BE17357" s="90"/>
      <c r="BF17357" s="84"/>
      <c r="BG17357" s="84">
        <f t="shared" si="273"/>
        <v>47896</v>
      </c>
    </row>
    <row r="17358" spans="39:59">
      <c r="AM17358" s="85" t="s">
        <v>17610</v>
      </c>
      <c r="AN17358" s="83">
        <v>3.5197631999999999</v>
      </c>
      <c r="AO17358" s="84">
        <v>800.06592000000001</v>
      </c>
      <c r="AP17358" s="83">
        <v>6942.9872999999998</v>
      </c>
      <c r="AQ17358" s="83">
        <v>0.79107231</v>
      </c>
      <c r="AR17358" s="83">
        <v>-2.7286909000000001</v>
      </c>
      <c r="AU17358" s="91"/>
      <c r="AW17358" s="89"/>
      <c r="BE17358" s="90"/>
      <c r="BF17358" s="84"/>
      <c r="BG17358" s="84">
        <f t="shared" si="273"/>
        <v>47896.5</v>
      </c>
    </row>
    <row r="17359" spans="39:59">
      <c r="AM17359" s="85" t="s">
        <v>17611</v>
      </c>
      <c r="AN17359" s="83">
        <v>3.5198025999999998</v>
      </c>
      <c r="AO17359" s="84">
        <v>800.18773999999996</v>
      </c>
      <c r="AP17359" s="83">
        <v>6943.3872000000001</v>
      </c>
      <c r="AQ17359" s="83">
        <v>0.79107547</v>
      </c>
      <c r="AR17359" s="83">
        <v>-2.7287271</v>
      </c>
      <c r="AU17359" s="91"/>
      <c r="AW17359" s="89"/>
      <c r="BE17359" s="90"/>
      <c r="BF17359" s="84"/>
      <c r="BG17359" s="84">
        <f t="shared" si="273"/>
        <v>47897</v>
      </c>
    </row>
    <row r="17360" spans="39:59">
      <c r="AM17360" s="85" t="s">
        <v>17612</v>
      </c>
      <c r="AN17360" s="83">
        <v>3.5198421</v>
      </c>
      <c r="AO17360" s="84">
        <v>800.15728999999999</v>
      </c>
      <c r="AP17360" s="83">
        <v>6943.7870999999996</v>
      </c>
      <c r="AQ17360" s="83">
        <v>0.79108643999999995</v>
      </c>
      <c r="AR17360" s="83">
        <v>-2.7287556999999998</v>
      </c>
      <c r="AU17360" s="91"/>
      <c r="AW17360" s="89"/>
      <c r="BE17360" s="90"/>
      <c r="BF17360" s="84"/>
      <c r="BG17360" s="84">
        <f t="shared" si="273"/>
        <v>47897.5</v>
      </c>
    </row>
    <row r="17361" spans="39:59">
      <c r="AM17361" s="85" t="s">
        <v>17613</v>
      </c>
      <c r="AN17361" s="83">
        <v>3.5197821</v>
      </c>
      <c r="AO17361" s="84">
        <v>800.11157000000003</v>
      </c>
      <c r="AP17361" s="83">
        <v>6944.1875</v>
      </c>
      <c r="AQ17361" s="83">
        <v>0.79109465999999995</v>
      </c>
      <c r="AR17361" s="83">
        <v>-2.7286874999999999</v>
      </c>
      <c r="AU17361" s="91"/>
      <c r="AW17361" s="89"/>
      <c r="BE17361" s="90"/>
      <c r="BF17361" s="84"/>
      <c r="BG17361" s="84">
        <f t="shared" si="273"/>
        <v>47898</v>
      </c>
    </row>
    <row r="17362" spans="39:59">
      <c r="AM17362" s="85" t="s">
        <v>17614</v>
      </c>
      <c r="AN17362" s="83">
        <v>3.5197473000000001</v>
      </c>
      <c r="AO17362" s="84">
        <v>800.08118000000002</v>
      </c>
      <c r="AP17362" s="83">
        <v>6944.5874000000003</v>
      </c>
      <c r="AQ17362" s="83">
        <v>0.79110002999999995</v>
      </c>
      <c r="AR17362" s="83">
        <v>-2.7286472000000002</v>
      </c>
      <c r="AU17362" s="91"/>
      <c r="AW17362" s="89"/>
      <c r="BE17362" s="90"/>
      <c r="BF17362" s="84"/>
      <c r="BG17362" s="84">
        <f t="shared" si="273"/>
        <v>47898.5</v>
      </c>
    </row>
    <row r="17363" spans="39:59">
      <c r="AM17363" s="85" t="s">
        <v>17615</v>
      </c>
      <c r="AN17363" s="83">
        <v>3.5198591000000001</v>
      </c>
      <c r="AO17363" s="84">
        <v>800.03545999999994</v>
      </c>
      <c r="AP17363" s="83">
        <v>6944.9872999999998</v>
      </c>
      <c r="AQ17363" s="83">
        <v>0.79110581000000002</v>
      </c>
      <c r="AR17363" s="83">
        <v>-2.7287533000000002</v>
      </c>
      <c r="AU17363" s="91"/>
      <c r="AW17363" s="89"/>
      <c r="BE17363" s="90"/>
      <c r="BF17363" s="84"/>
      <c r="BG17363" s="84">
        <f t="shared" si="273"/>
        <v>47899</v>
      </c>
    </row>
    <row r="17364" spans="39:59">
      <c r="AM17364" s="85" t="s">
        <v>17616</v>
      </c>
      <c r="AN17364" s="83">
        <v>3.5197338999999999</v>
      </c>
      <c r="AO17364" s="84">
        <v>800.26391999999998</v>
      </c>
      <c r="AP17364" s="83">
        <v>6945.3877000000002</v>
      </c>
      <c r="AQ17364" s="83">
        <v>0.79111611999999998</v>
      </c>
      <c r="AR17364" s="83">
        <v>-2.7286179000000002</v>
      </c>
      <c r="AU17364" s="91"/>
      <c r="AW17364" s="89"/>
      <c r="BE17364" s="90"/>
      <c r="BF17364" s="84"/>
      <c r="BG17364" s="84">
        <f t="shared" si="273"/>
        <v>47899.5</v>
      </c>
    </row>
    <row r="17365" spans="39:59">
      <c r="AM17365" s="85" t="s">
        <v>17617</v>
      </c>
      <c r="AN17365" s="83">
        <v>3.5196149000000001</v>
      </c>
      <c r="AO17365" s="84">
        <v>800.18773999999996</v>
      </c>
      <c r="AP17365" s="83">
        <v>6945.7875999999997</v>
      </c>
      <c r="AQ17365" s="83">
        <v>0.79111074999999997</v>
      </c>
      <c r="AR17365" s="83">
        <v>-2.7285042000000002</v>
      </c>
      <c r="AU17365" s="91"/>
      <c r="AW17365" s="89"/>
      <c r="BE17365" s="90"/>
      <c r="BF17365" s="84"/>
      <c r="BG17365" s="84">
        <f t="shared" si="273"/>
        <v>47900</v>
      </c>
    </row>
    <row r="17366" spans="39:59">
      <c r="AM17366" s="85" t="s">
        <v>17618</v>
      </c>
      <c r="AN17366" s="83">
        <v>3.5194975999999998</v>
      </c>
      <c r="AO17366" s="84">
        <v>800.15734999999995</v>
      </c>
      <c r="AP17366" s="83">
        <v>6946.1875</v>
      </c>
      <c r="AQ17366" s="83">
        <v>0.79111003999999996</v>
      </c>
      <c r="AR17366" s="83">
        <v>-2.7283876</v>
      </c>
      <c r="AU17366" s="91"/>
      <c r="AW17366" s="89"/>
      <c r="BE17366" s="90"/>
      <c r="BF17366" s="84"/>
      <c r="BG17366" s="84">
        <f t="shared" si="273"/>
        <v>47900.5</v>
      </c>
    </row>
    <row r="17367" spans="39:59">
      <c r="AM17367" s="85" t="s">
        <v>17619</v>
      </c>
      <c r="AN17367" s="83">
        <v>3.5194215999999998</v>
      </c>
      <c r="AO17367" s="84">
        <v>800.30957000000001</v>
      </c>
      <c r="AP17367" s="83">
        <v>6946.5879000000004</v>
      </c>
      <c r="AQ17367" s="83">
        <v>0.79110866999999996</v>
      </c>
      <c r="AR17367" s="83">
        <v>-2.728313</v>
      </c>
      <c r="AU17367" s="91"/>
      <c r="AW17367" s="89"/>
      <c r="BE17367" s="90"/>
      <c r="BF17367" s="84"/>
      <c r="BG17367" s="84">
        <f t="shared" si="273"/>
        <v>47901</v>
      </c>
    </row>
    <row r="17368" spans="39:59">
      <c r="AM17368" s="85" t="s">
        <v>17620</v>
      </c>
      <c r="AN17368" s="83">
        <v>3.5193876999999998</v>
      </c>
      <c r="AO17368" s="84">
        <v>800.24872000000005</v>
      </c>
      <c r="AP17368" s="83">
        <v>6946.9877999999999</v>
      </c>
      <c r="AQ17368" s="83">
        <v>0.79110944000000005</v>
      </c>
      <c r="AR17368" s="83">
        <v>-2.7282784000000002</v>
      </c>
      <c r="AU17368" s="91"/>
      <c r="AW17368" s="89"/>
      <c r="BE17368" s="90"/>
      <c r="BF17368" s="84"/>
      <c r="BG17368" s="84">
        <f t="shared" si="273"/>
        <v>47901.5</v>
      </c>
    </row>
    <row r="17369" spans="39:59">
      <c r="AM17369" s="85" t="s">
        <v>17621</v>
      </c>
      <c r="AN17369" s="83">
        <v>3.5194244000000001</v>
      </c>
      <c r="AO17369" s="84">
        <v>800.23346000000004</v>
      </c>
      <c r="AP17369" s="83">
        <v>6947.3877000000002</v>
      </c>
      <c r="AQ17369" s="83">
        <v>0.79110758999999997</v>
      </c>
      <c r="AR17369" s="83">
        <v>-2.7283168</v>
      </c>
      <c r="AU17369" s="91"/>
      <c r="AW17369" s="89"/>
      <c r="BE17369" s="90"/>
      <c r="BF17369" s="84"/>
      <c r="BG17369" s="84">
        <f t="shared" si="273"/>
        <v>47902</v>
      </c>
    </row>
    <row r="17370" spans="39:59">
      <c r="AM17370" s="85" t="s">
        <v>17622</v>
      </c>
      <c r="AN17370" s="83">
        <v>3.5195432000000002</v>
      </c>
      <c r="AO17370" s="84">
        <v>800.26391999999998</v>
      </c>
      <c r="AP17370" s="83">
        <v>6947.7880999999998</v>
      </c>
      <c r="AQ17370" s="83">
        <v>0.79111003999999996</v>
      </c>
      <c r="AR17370" s="83">
        <v>-2.7284331000000002</v>
      </c>
      <c r="AU17370" s="91"/>
      <c r="AW17370" s="89"/>
      <c r="BE17370" s="90"/>
      <c r="BF17370" s="84"/>
      <c r="BG17370" s="84">
        <f t="shared" si="273"/>
        <v>47902.5</v>
      </c>
    </row>
    <row r="17371" spans="39:59">
      <c r="AM17371" s="85" t="s">
        <v>17623</v>
      </c>
      <c r="AN17371" s="83">
        <v>3.5196366000000001</v>
      </c>
      <c r="AO17371" s="84">
        <v>800.15734999999995</v>
      </c>
      <c r="AP17371" s="83">
        <v>6948.1880000000001</v>
      </c>
      <c r="AQ17371" s="83">
        <v>0.79111885999999998</v>
      </c>
      <c r="AR17371" s="83">
        <v>-2.7285178000000001</v>
      </c>
      <c r="AU17371" s="91"/>
      <c r="AW17371" s="89"/>
      <c r="BE17371" s="90"/>
      <c r="BF17371" s="84"/>
      <c r="BG17371" s="84">
        <f t="shared" si="273"/>
        <v>47903</v>
      </c>
    </row>
    <row r="17372" spans="39:59">
      <c r="AM17372" s="85" t="s">
        <v>17624</v>
      </c>
      <c r="AN17372" s="83">
        <v>3.5196011</v>
      </c>
      <c r="AO17372" s="84">
        <v>800.15734999999995</v>
      </c>
      <c r="AP17372" s="83">
        <v>6948.5879000000004</v>
      </c>
      <c r="AQ17372" s="83">
        <v>0.79112267000000003</v>
      </c>
      <c r="AR17372" s="83">
        <v>-2.7284784000000002</v>
      </c>
      <c r="AU17372" s="91"/>
      <c r="AW17372" s="89"/>
      <c r="BE17372" s="90"/>
      <c r="BF17372" s="84"/>
      <c r="BG17372" s="84">
        <f t="shared" si="273"/>
        <v>47903.5</v>
      </c>
    </row>
    <row r="17373" spans="39:59">
      <c r="AM17373" s="85" t="s">
        <v>17625</v>
      </c>
      <c r="AN17373" s="83">
        <v>3.519644</v>
      </c>
      <c r="AO17373" s="84">
        <v>800.09636999999998</v>
      </c>
      <c r="AP17373" s="83">
        <v>6948.9883</v>
      </c>
      <c r="AQ17373" s="83">
        <v>0.79113531000000004</v>
      </c>
      <c r="AR17373" s="83">
        <v>-2.7285086999999999</v>
      </c>
      <c r="AU17373" s="91"/>
      <c r="AW17373" s="89"/>
      <c r="BE17373" s="90"/>
      <c r="BF17373" s="84"/>
      <c r="BG17373" s="84">
        <f t="shared" si="273"/>
        <v>47904</v>
      </c>
    </row>
    <row r="17374" spans="39:59">
      <c r="AM17374" s="85" t="s">
        <v>17626</v>
      </c>
      <c r="AN17374" s="83">
        <v>3.5196285</v>
      </c>
      <c r="AO17374" s="84">
        <v>800.15734999999995</v>
      </c>
      <c r="AP17374" s="83">
        <v>6949.3882000000003</v>
      </c>
      <c r="AQ17374" s="83">
        <v>0.79113865000000005</v>
      </c>
      <c r="AR17374" s="83">
        <v>-2.7284899</v>
      </c>
      <c r="AU17374" s="91"/>
      <c r="AW17374" s="89"/>
      <c r="BE17374" s="90"/>
      <c r="BF17374" s="84"/>
      <c r="BG17374" s="84">
        <f t="shared" si="273"/>
        <v>47904.5</v>
      </c>
    </row>
    <row r="17375" spans="39:59">
      <c r="AM17375" s="85" t="s">
        <v>17627</v>
      </c>
      <c r="AN17375" s="83">
        <v>3.5195862999999998</v>
      </c>
      <c r="AO17375" s="84">
        <v>800.20306000000005</v>
      </c>
      <c r="AP17375" s="83">
        <v>6949.7885999999999</v>
      </c>
      <c r="AQ17375" s="83">
        <v>0.79114013999999999</v>
      </c>
      <c r="AR17375" s="83">
        <v>-2.7284462</v>
      </c>
      <c r="AU17375" s="91"/>
      <c r="AW17375" s="89"/>
      <c r="BE17375" s="90"/>
      <c r="BF17375" s="84"/>
      <c r="BG17375" s="84">
        <f t="shared" si="273"/>
        <v>47905</v>
      </c>
    </row>
    <row r="17376" spans="39:59">
      <c r="AM17376" s="85" t="s">
        <v>17628</v>
      </c>
      <c r="AN17376" s="83">
        <v>3.5194988</v>
      </c>
      <c r="AO17376" s="84">
        <v>800.11157000000003</v>
      </c>
      <c r="AP17376" s="83">
        <v>6950.1885000000002</v>
      </c>
      <c r="AQ17376" s="83">
        <v>0.79114269999999998</v>
      </c>
      <c r="AR17376" s="83">
        <v>-2.7283561000000001</v>
      </c>
      <c r="AU17376" s="91"/>
      <c r="AW17376" s="89"/>
      <c r="BE17376" s="90"/>
      <c r="BF17376" s="84"/>
      <c r="BG17376" s="84">
        <f t="shared" si="273"/>
        <v>47905.5</v>
      </c>
    </row>
    <row r="17377" spans="39:59">
      <c r="AM17377" s="85" t="s">
        <v>17629</v>
      </c>
      <c r="AN17377" s="83">
        <v>3.5194291999999998</v>
      </c>
      <c r="AO17377" s="84">
        <v>800.14209000000005</v>
      </c>
      <c r="AP17377" s="83">
        <v>6950.5883999999996</v>
      </c>
      <c r="AQ17377" s="83">
        <v>0.79113482999999996</v>
      </c>
      <c r="AR17377" s="83">
        <v>-2.7282943999999998</v>
      </c>
      <c r="AU17377" s="91"/>
      <c r="AW17377" s="89"/>
      <c r="BE17377" s="90"/>
      <c r="BF17377" s="84"/>
      <c r="BG17377" s="84">
        <f t="shared" si="273"/>
        <v>47906</v>
      </c>
    </row>
    <row r="17378" spans="39:59">
      <c r="AM17378" s="85" t="s">
        <v>17630</v>
      </c>
      <c r="AN17378" s="83">
        <v>3.5193775</v>
      </c>
      <c r="AO17378" s="84">
        <v>800.34009000000003</v>
      </c>
      <c r="AP17378" s="83">
        <v>6950.9888000000001</v>
      </c>
      <c r="AQ17378" s="83">
        <v>0.79112338999999998</v>
      </c>
      <c r="AR17378" s="83">
        <v>-2.7282541</v>
      </c>
      <c r="AU17378" s="91"/>
      <c r="AW17378" s="89"/>
      <c r="BE17378" s="90"/>
      <c r="BF17378" s="84"/>
      <c r="BG17378" s="84">
        <f t="shared" si="273"/>
        <v>47906.5</v>
      </c>
    </row>
    <row r="17379" spans="39:59">
      <c r="AM17379" s="85" t="s">
        <v>17631</v>
      </c>
      <c r="AN17379" s="83">
        <v>3.5193641000000002</v>
      </c>
      <c r="AO17379" s="84">
        <v>800.29436999999996</v>
      </c>
      <c r="AP17379" s="83">
        <v>6951.3887000000004</v>
      </c>
      <c r="AQ17379" s="83">
        <v>0.79110575000000005</v>
      </c>
      <c r="AR17379" s="83">
        <v>-2.7282584000000001</v>
      </c>
      <c r="AU17379" s="91"/>
      <c r="AW17379" s="89"/>
      <c r="BE17379" s="90"/>
      <c r="BF17379" s="84"/>
      <c r="BG17379" s="84">
        <f t="shared" si="273"/>
        <v>47907</v>
      </c>
    </row>
    <row r="17380" spans="39:59">
      <c r="AM17380" s="85" t="s">
        <v>17632</v>
      </c>
      <c r="AN17380" s="83">
        <v>3.5193213999999999</v>
      </c>
      <c r="AO17380" s="84">
        <v>800.09636999999998</v>
      </c>
      <c r="AP17380" s="83">
        <v>6951.7885999999999</v>
      </c>
      <c r="AQ17380" s="83">
        <v>0.79109125999999996</v>
      </c>
      <c r="AR17380" s="83">
        <v>-2.7282302</v>
      </c>
      <c r="AU17380" s="91"/>
      <c r="AW17380" s="89"/>
      <c r="BE17380" s="90"/>
      <c r="BF17380" s="84"/>
      <c r="BG17380" s="84">
        <f t="shared" si="273"/>
        <v>47907.5</v>
      </c>
    </row>
    <row r="17381" spans="39:59">
      <c r="AM17381" s="85" t="s">
        <v>17633</v>
      </c>
      <c r="AN17381" s="83">
        <v>3.5193501</v>
      </c>
      <c r="AO17381" s="84">
        <v>800.05071999999996</v>
      </c>
      <c r="AP17381" s="83">
        <v>6952.1890000000003</v>
      </c>
      <c r="AQ17381" s="83">
        <v>0.79107726</v>
      </c>
      <c r="AR17381" s="83">
        <v>-2.7282727000000002</v>
      </c>
      <c r="AU17381" s="91"/>
      <c r="AW17381" s="89"/>
      <c r="BE17381" s="90"/>
      <c r="BF17381" s="84"/>
      <c r="BG17381" s="84">
        <f t="shared" si="273"/>
        <v>47908</v>
      </c>
    </row>
    <row r="17382" spans="39:59">
      <c r="AM17382" s="85" t="s">
        <v>17634</v>
      </c>
      <c r="AN17382" s="83">
        <v>3.5194225000000001</v>
      </c>
      <c r="AO17382" s="84">
        <v>800.14209000000005</v>
      </c>
      <c r="AP17382" s="83">
        <v>6952.5888999999997</v>
      </c>
      <c r="AQ17382" s="83">
        <v>0.79106485999999998</v>
      </c>
      <c r="AR17382" s="83">
        <v>-2.7283575999999998</v>
      </c>
      <c r="AU17382" s="91"/>
      <c r="AW17382" s="89"/>
      <c r="BE17382" s="90"/>
      <c r="BF17382" s="84"/>
      <c r="BG17382" s="84">
        <f t="shared" si="273"/>
        <v>47908.5</v>
      </c>
    </row>
    <row r="17383" spans="39:59">
      <c r="AM17383" s="85" t="s">
        <v>17635</v>
      </c>
      <c r="AN17383" s="83">
        <v>3.5195270000000001</v>
      </c>
      <c r="AO17383" s="84">
        <v>800.09636999999998</v>
      </c>
      <c r="AP17383" s="83">
        <v>6952.9888000000001</v>
      </c>
      <c r="AQ17383" s="83">
        <v>0.79107260999999995</v>
      </c>
      <c r="AR17383" s="83">
        <v>-2.7284543999999999</v>
      </c>
      <c r="AU17383" s="91"/>
      <c r="AW17383" s="89"/>
      <c r="BE17383" s="90"/>
      <c r="BF17383" s="84"/>
      <c r="BG17383" s="84">
        <f t="shared" si="273"/>
        <v>47909</v>
      </c>
    </row>
    <row r="17384" spans="39:59">
      <c r="AM17384" s="85" t="s">
        <v>17636</v>
      </c>
      <c r="AN17384" s="83">
        <v>3.5195941999999998</v>
      </c>
      <c r="AO17384" s="84">
        <v>800.23346000000004</v>
      </c>
      <c r="AP17384" s="83">
        <v>6953.3891999999996</v>
      </c>
      <c r="AQ17384" s="83">
        <v>0.79108268000000004</v>
      </c>
      <c r="AR17384" s="83">
        <v>-2.7285116</v>
      </c>
      <c r="AU17384" s="91"/>
      <c r="AW17384" s="89"/>
      <c r="BE17384" s="90"/>
      <c r="BF17384" s="84"/>
      <c r="BG17384" s="84">
        <f t="shared" si="273"/>
        <v>47909.5</v>
      </c>
    </row>
    <row r="17385" spans="39:59">
      <c r="AM17385" s="85" t="s">
        <v>17637</v>
      </c>
      <c r="AN17385" s="83">
        <v>3.5196486</v>
      </c>
      <c r="AO17385" s="84">
        <v>800.29443000000003</v>
      </c>
      <c r="AP17385" s="83">
        <v>6953.7891</v>
      </c>
      <c r="AQ17385" s="83">
        <v>0.79107291000000002</v>
      </c>
      <c r="AR17385" s="83">
        <v>-2.7285756999999999</v>
      </c>
      <c r="AU17385" s="91"/>
      <c r="AW17385" s="89"/>
      <c r="BE17385" s="90"/>
      <c r="BF17385" s="84"/>
      <c r="BG17385" s="84">
        <f t="shared" si="273"/>
        <v>47910</v>
      </c>
    </row>
    <row r="17386" spans="39:59">
      <c r="AM17386" s="85" t="s">
        <v>17638</v>
      </c>
      <c r="AN17386" s="83">
        <v>3.5195858000000002</v>
      </c>
      <c r="AO17386" s="84">
        <v>800.21820000000002</v>
      </c>
      <c r="AP17386" s="83">
        <v>6954.1895000000004</v>
      </c>
      <c r="AQ17386" s="83">
        <v>0.79106277000000003</v>
      </c>
      <c r="AR17386" s="83">
        <v>-2.728523</v>
      </c>
      <c r="AU17386" s="91"/>
      <c r="AW17386" s="89"/>
      <c r="BE17386" s="90"/>
      <c r="BF17386" s="84"/>
      <c r="BG17386" s="84">
        <f t="shared" si="273"/>
        <v>47910.5</v>
      </c>
    </row>
    <row r="17387" spans="39:59">
      <c r="AM17387" s="85" t="s">
        <v>17639</v>
      </c>
      <c r="AN17387" s="83">
        <v>3.5195861000000002</v>
      </c>
      <c r="AO17387" s="84">
        <v>800.14209000000005</v>
      </c>
      <c r="AP17387" s="83">
        <v>6954.5893999999998</v>
      </c>
      <c r="AQ17387" s="83">
        <v>0.79106211999999998</v>
      </c>
      <c r="AR17387" s="83">
        <v>-2.7285240000000002</v>
      </c>
      <c r="AU17387" s="91"/>
      <c r="AW17387" s="89"/>
      <c r="BE17387" s="90"/>
      <c r="BF17387" s="84"/>
      <c r="BG17387" s="84">
        <f t="shared" si="273"/>
        <v>47911</v>
      </c>
    </row>
    <row r="17388" spans="39:59">
      <c r="AM17388" s="85" t="s">
        <v>17640</v>
      </c>
      <c r="AN17388" s="83">
        <v>3.5196190000000001</v>
      </c>
      <c r="AO17388" s="84">
        <v>800.24872000000005</v>
      </c>
      <c r="AP17388" s="83">
        <v>6954.9893000000002</v>
      </c>
      <c r="AQ17388" s="83">
        <v>0.79105079</v>
      </c>
      <c r="AR17388" s="83">
        <v>-2.7285683000000001</v>
      </c>
      <c r="AU17388" s="91"/>
      <c r="AW17388" s="89"/>
      <c r="BE17388" s="90"/>
      <c r="BF17388" s="84"/>
      <c r="BG17388" s="84">
        <f t="shared" si="273"/>
        <v>47911.5</v>
      </c>
    </row>
    <row r="17389" spans="39:59">
      <c r="AM17389" s="85" t="s">
        <v>17641</v>
      </c>
      <c r="AN17389" s="83">
        <v>3.5196945999999998</v>
      </c>
      <c r="AO17389" s="84">
        <v>800.09636999999998</v>
      </c>
      <c r="AP17389" s="83">
        <v>6955.3896000000004</v>
      </c>
      <c r="AQ17389" s="83">
        <v>0.79104655999999995</v>
      </c>
      <c r="AR17389" s="83">
        <v>-2.7286478999999999</v>
      </c>
      <c r="AU17389" s="91"/>
      <c r="AW17389" s="89"/>
      <c r="BE17389" s="90"/>
      <c r="BF17389" s="84"/>
      <c r="BG17389" s="84">
        <f t="shared" si="273"/>
        <v>47912</v>
      </c>
    </row>
    <row r="17390" spans="39:59">
      <c r="AM17390" s="85" t="s">
        <v>17642</v>
      </c>
      <c r="AN17390" s="83">
        <v>3.5196109</v>
      </c>
      <c r="AO17390" s="84">
        <v>800.14202999999998</v>
      </c>
      <c r="AP17390" s="83">
        <v>6955.7896000000001</v>
      </c>
      <c r="AQ17390" s="83">
        <v>0.79104388000000003</v>
      </c>
      <c r="AR17390" s="83">
        <v>-2.7285670999999998</v>
      </c>
      <c r="AU17390" s="91"/>
      <c r="AW17390" s="89"/>
      <c r="BE17390" s="90"/>
      <c r="BF17390" s="84"/>
      <c r="BG17390" s="84">
        <f t="shared" si="273"/>
        <v>47912.5</v>
      </c>
    </row>
    <row r="17391" spans="39:59">
      <c r="AM17391" s="85" t="s">
        <v>17643</v>
      </c>
      <c r="AN17391" s="83">
        <v>3.5196548000000001</v>
      </c>
      <c r="AO17391" s="84">
        <v>800.20306000000005</v>
      </c>
      <c r="AP17391" s="83">
        <v>6956.1895000000004</v>
      </c>
      <c r="AQ17391" s="83">
        <v>0.79103767999999997</v>
      </c>
      <c r="AR17391" s="83">
        <v>-2.7286172</v>
      </c>
      <c r="AU17391" s="91"/>
      <c r="AW17391" s="89"/>
      <c r="BE17391" s="90"/>
      <c r="BF17391" s="84"/>
      <c r="BG17391" s="84">
        <f t="shared" si="273"/>
        <v>47913</v>
      </c>
    </row>
    <row r="17392" spans="39:59">
      <c r="AM17392" s="85" t="s">
        <v>17644</v>
      </c>
      <c r="AN17392" s="83">
        <v>3.5196852999999999</v>
      </c>
      <c r="AO17392" s="84">
        <v>800.17255</v>
      </c>
      <c r="AP17392" s="83">
        <v>6956.5897999999997</v>
      </c>
      <c r="AQ17392" s="83">
        <v>0.79102992999999999</v>
      </c>
      <c r="AR17392" s="83">
        <v>-2.7286552999999998</v>
      </c>
      <c r="AU17392" s="91"/>
      <c r="AW17392" s="89"/>
      <c r="BE17392" s="90"/>
      <c r="BF17392" s="84"/>
      <c r="BG17392" s="84">
        <f t="shared" si="273"/>
        <v>47913.5</v>
      </c>
    </row>
    <row r="17393" spans="39:59">
      <c r="AM17393" s="85" t="s">
        <v>17645</v>
      </c>
      <c r="AN17393" s="83">
        <v>3.5197398999999998</v>
      </c>
      <c r="AO17393" s="84">
        <v>800.15734999999995</v>
      </c>
      <c r="AP17393" s="83">
        <v>6956.9897000000001</v>
      </c>
      <c r="AQ17393" s="83">
        <v>0.79102832000000001</v>
      </c>
      <c r="AR17393" s="83">
        <v>-2.7287116</v>
      </c>
      <c r="AU17393" s="91"/>
      <c r="AW17393" s="89"/>
      <c r="BE17393" s="90"/>
      <c r="BF17393" s="84"/>
      <c r="BG17393" s="84">
        <f t="shared" si="273"/>
        <v>47914</v>
      </c>
    </row>
    <row r="17394" spans="39:59">
      <c r="AM17394" s="85" t="s">
        <v>17646</v>
      </c>
      <c r="AN17394" s="83">
        <v>3.5198119000000001</v>
      </c>
      <c r="AO17394" s="84">
        <v>800.24872000000005</v>
      </c>
      <c r="AP17394" s="83">
        <v>6957.3896000000004</v>
      </c>
      <c r="AQ17394" s="83">
        <v>0.79102874000000001</v>
      </c>
      <c r="AR17394" s="83">
        <v>-2.7287830999999998</v>
      </c>
      <c r="AU17394" s="91"/>
      <c r="AW17394" s="89"/>
      <c r="BE17394" s="90"/>
      <c r="BF17394" s="84"/>
      <c r="BG17394" s="84">
        <f t="shared" si="273"/>
        <v>47914.5</v>
      </c>
    </row>
    <row r="17395" spans="39:59">
      <c r="AM17395" s="85" t="s">
        <v>17647</v>
      </c>
      <c r="AN17395" s="83">
        <v>3.5197997000000001</v>
      </c>
      <c r="AO17395" s="84">
        <v>800.08118000000002</v>
      </c>
      <c r="AP17395" s="83">
        <v>6957.79</v>
      </c>
      <c r="AQ17395" s="83">
        <v>0.79103166000000003</v>
      </c>
      <c r="AR17395" s="83">
        <v>-2.7287680999999999</v>
      </c>
      <c r="AU17395" s="91"/>
      <c r="AW17395" s="89"/>
      <c r="BE17395" s="90"/>
      <c r="BF17395" s="84"/>
      <c r="BG17395" s="84">
        <f t="shared" si="273"/>
        <v>47915</v>
      </c>
    </row>
    <row r="17396" spans="39:59">
      <c r="AM17396" s="85" t="s">
        <v>17648</v>
      </c>
      <c r="AN17396" s="83">
        <v>3.5198076</v>
      </c>
      <c r="AO17396" s="84">
        <v>800.18773999999996</v>
      </c>
      <c r="AP17396" s="83">
        <v>6958.1899000000003</v>
      </c>
      <c r="AQ17396" s="83">
        <v>0.79103725999999996</v>
      </c>
      <c r="AR17396" s="83">
        <v>-2.7287702999999999</v>
      </c>
      <c r="AU17396" s="91"/>
      <c r="AW17396" s="89"/>
      <c r="BE17396" s="90"/>
      <c r="BF17396" s="84"/>
      <c r="BG17396" s="84">
        <f t="shared" si="273"/>
        <v>47915.5</v>
      </c>
    </row>
    <row r="17397" spans="39:59">
      <c r="AM17397" s="85" t="s">
        <v>17649</v>
      </c>
      <c r="AN17397" s="83">
        <v>3.5198575999999999</v>
      </c>
      <c r="AO17397" s="84">
        <v>800.11162999999999</v>
      </c>
      <c r="AP17397" s="83">
        <v>6958.5897999999997</v>
      </c>
      <c r="AQ17397" s="83">
        <v>0.79103928999999995</v>
      </c>
      <c r="AR17397" s="83">
        <v>-2.7288184000000002</v>
      </c>
      <c r="AU17397" s="91"/>
      <c r="AW17397" s="89"/>
      <c r="BE17397" s="90"/>
      <c r="BF17397" s="84"/>
      <c r="BG17397" s="84">
        <f t="shared" si="273"/>
        <v>47916</v>
      </c>
    </row>
    <row r="17398" spans="39:59">
      <c r="AM17398" s="85" t="s">
        <v>17650</v>
      </c>
      <c r="AN17398" s="83">
        <v>3.5198548000000001</v>
      </c>
      <c r="AO17398" s="84">
        <v>800.12683000000004</v>
      </c>
      <c r="AP17398" s="83">
        <v>6958.9902000000002</v>
      </c>
      <c r="AQ17398" s="83">
        <v>0.79103904999999997</v>
      </c>
      <c r="AR17398" s="83">
        <v>-2.7288158</v>
      </c>
      <c r="AU17398" s="91"/>
      <c r="AW17398" s="89"/>
      <c r="BE17398" s="90"/>
      <c r="BF17398" s="84"/>
      <c r="BG17398" s="84">
        <f t="shared" si="273"/>
        <v>47916.5</v>
      </c>
    </row>
    <row r="17399" spans="39:59">
      <c r="AM17399" s="85" t="s">
        <v>17651</v>
      </c>
      <c r="AN17399" s="83">
        <v>3.5198592999999998</v>
      </c>
      <c r="AO17399" s="84">
        <v>800.09636999999998</v>
      </c>
      <c r="AP17399" s="83">
        <v>6959.3900999999996</v>
      </c>
      <c r="AQ17399" s="83">
        <v>0.79103224999999999</v>
      </c>
      <c r="AR17399" s="83">
        <v>-2.7288269999999999</v>
      </c>
      <c r="AU17399" s="91"/>
      <c r="AW17399" s="89"/>
      <c r="BE17399" s="90"/>
      <c r="BF17399" s="84"/>
      <c r="BG17399" s="84">
        <f t="shared" si="273"/>
        <v>47917</v>
      </c>
    </row>
    <row r="17400" spans="39:59">
      <c r="AM17400" s="85" t="s">
        <v>17652</v>
      </c>
      <c r="AN17400" s="83">
        <v>3.5198121000000002</v>
      </c>
      <c r="AO17400" s="84">
        <v>799.97448999999995</v>
      </c>
      <c r="AP17400" s="83">
        <v>6959.79</v>
      </c>
      <c r="AQ17400" s="83">
        <v>0.79103630999999996</v>
      </c>
      <c r="AR17400" s="83">
        <v>-2.7287756999999999</v>
      </c>
      <c r="AU17400" s="91"/>
      <c r="AW17400" s="89"/>
      <c r="BE17400" s="90"/>
      <c r="BF17400" s="84"/>
      <c r="BG17400" s="84">
        <f t="shared" si="273"/>
        <v>47917.5</v>
      </c>
    </row>
    <row r="17401" spans="39:59">
      <c r="AM17401" s="85" t="s">
        <v>17653</v>
      </c>
      <c r="AN17401" s="83">
        <v>3.5198922000000001</v>
      </c>
      <c r="AO17401" s="84">
        <v>800.18773999999996</v>
      </c>
      <c r="AP17401" s="83">
        <v>6960.1904000000004</v>
      </c>
      <c r="AQ17401" s="83">
        <v>0.79103959000000001</v>
      </c>
      <c r="AR17401" s="83">
        <v>-2.7288524999999999</v>
      </c>
      <c r="AU17401" s="91"/>
      <c r="AW17401" s="89"/>
      <c r="BE17401" s="90"/>
      <c r="BF17401" s="84"/>
      <c r="BG17401" s="84">
        <f t="shared" si="273"/>
        <v>47918</v>
      </c>
    </row>
    <row r="17402" spans="39:59">
      <c r="AM17402" s="85" t="s">
        <v>17654</v>
      </c>
      <c r="AN17402" s="83">
        <v>3.5198689000000001</v>
      </c>
      <c r="AO17402" s="84">
        <v>800.20306000000005</v>
      </c>
      <c r="AP17402" s="83">
        <v>6960.5902999999998</v>
      </c>
      <c r="AQ17402" s="83">
        <v>0.79104346000000003</v>
      </c>
      <c r="AR17402" s="83">
        <v>-2.7288253</v>
      </c>
      <c r="AU17402" s="91"/>
      <c r="AW17402" s="89"/>
      <c r="BE17402" s="90"/>
      <c r="BF17402" s="84"/>
      <c r="BG17402" s="84">
        <f t="shared" si="273"/>
        <v>47918.5</v>
      </c>
    </row>
    <row r="17403" spans="39:59">
      <c r="AM17403" s="85" t="s">
        <v>17655</v>
      </c>
      <c r="AN17403" s="83">
        <v>3.5199102999999998</v>
      </c>
      <c r="AO17403" s="84">
        <v>800.23346000000004</v>
      </c>
      <c r="AP17403" s="83">
        <v>6960.9902000000002</v>
      </c>
      <c r="AQ17403" s="83">
        <v>0.79105603999999996</v>
      </c>
      <c r="AR17403" s="83">
        <v>-2.7288543999999999</v>
      </c>
      <c r="AU17403" s="91"/>
      <c r="AW17403" s="89"/>
      <c r="BE17403" s="90"/>
      <c r="BF17403" s="84"/>
      <c r="BG17403" s="84">
        <f t="shared" si="273"/>
        <v>47919</v>
      </c>
    </row>
    <row r="17404" spans="39:59">
      <c r="AM17404" s="85" t="s">
        <v>17656</v>
      </c>
      <c r="AN17404" s="83">
        <v>3.5199474999999998</v>
      </c>
      <c r="AO17404" s="84">
        <v>800.06592000000001</v>
      </c>
      <c r="AP17404" s="83">
        <v>6961.3905999999997</v>
      </c>
      <c r="AQ17404" s="83">
        <v>0.79106915</v>
      </c>
      <c r="AR17404" s="83">
        <v>-2.7288782999999999</v>
      </c>
      <c r="AU17404" s="91"/>
      <c r="AW17404" s="89"/>
      <c r="BE17404" s="90"/>
      <c r="BF17404" s="84"/>
      <c r="BG17404" s="84">
        <f t="shared" si="273"/>
        <v>47919.5</v>
      </c>
    </row>
    <row r="17405" spans="39:59">
      <c r="AM17405" s="85" t="s">
        <v>17657</v>
      </c>
      <c r="AN17405" s="83">
        <v>3.5199872999999999</v>
      </c>
      <c r="AO17405" s="84">
        <v>800.14209000000005</v>
      </c>
      <c r="AP17405" s="83">
        <v>6961.7905000000001</v>
      </c>
      <c r="AQ17405" s="83">
        <v>0.79107552999999997</v>
      </c>
      <c r="AR17405" s="83">
        <v>-2.7289118999999999</v>
      </c>
      <c r="AU17405" s="91"/>
      <c r="AW17405" s="89"/>
      <c r="BE17405" s="90"/>
      <c r="BF17405" s="84"/>
      <c r="BG17405" s="84">
        <f t="shared" si="273"/>
        <v>47920</v>
      </c>
    </row>
    <row r="17406" spans="39:59">
      <c r="AM17406" s="85" t="s">
        <v>17658</v>
      </c>
      <c r="AN17406" s="83">
        <v>3.5199962</v>
      </c>
      <c r="AO17406" s="84">
        <v>800.05065999999999</v>
      </c>
      <c r="AP17406" s="83">
        <v>6962.1904000000004</v>
      </c>
      <c r="AQ17406" s="83">
        <v>0.79108434999999999</v>
      </c>
      <c r="AR17406" s="83">
        <v>-2.7289118999999999</v>
      </c>
      <c r="AU17406" s="91"/>
      <c r="AW17406" s="89"/>
      <c r="BE17406" s="90"/>
      <c r="BF17406" s="84"/>
      <c r="BG17406" s="84">
        <f t="shared" si="273"/>
        <v>47920.5</v>
      </c>
    </row>
    <row r="17407" spans="39:59">
      <c r="AM17407" s="85" t="s">
        <v>17659</v>
      </c>
      <c r="AN17407" s="83">
        <v>3.5198977</v>
      </c>
      <c r="AO17407" s="84">
        <v>800.11157000000003</v>
      </c>
      <c r="AP17407" s="83">
        <v>6962.5907999999999</v>
      </c>
      <c r="AQ17407" s="83">
        <v>0.79109019000000003</v>
      </c>
      <c r="AR17407" s="83">
        <v>-2.7288074</v>
      </c>
      <c r="AU17407" s="91"/>
      <c r="AW17407" s="89"/>
      <c r="BE17407" s="90"/>
      <c r="BF17407" s="84"/>
      <c r="BG17407" s="84">
        <f t="shared" si="273"/>
        <v>47921</v>
      </c>
    </row>
    <row r="17408" spans="39:59">
      <c r="AM17408" s="85" t="s">
        <v>17660</v>
      </c>
      <c r="AN17408" s="83">
        <v>3.5198554999999998</v>
      </c>
      <c r="AO17408" s="84">
        <v>800.30957000000001</v>
      </c>
      <c r="AP17408" s="83">
        <v>6962.9907000000003</v>
      </c>
      <c r="AQ17408" s="83">
        <v>0.79109567000000003</v>
      </c>
      <c r="AR17408" s="83">
        <v>-2.7287598000000002</v>
      </c>
      <c r="AU17408" s="91"/>
      <c r="AW17408" s="89"/>
      <c r="BE17408" s="90"/>
      <c r="BF17408" s="84"/>
      <c r="BG17408" s="84">
        <f t="shared" si="273"/>
        <v>47921.5</v>
      </c>
    </row>
    <row r="17409" spans="39:59">
      <c r="AM17409" s="85" t="s">
        <v>17661</v>
      </c>
      <c r="AN17409" s="83">
        <v>3.5198531000000002</v>
      </c>
      <c r="AO17409" s="84">
        <v>800.24872000000005</v>
      </c>
      <c r="AP17409" s="83">
        <v>6963.3905999999997</v>
      </c>
      <c r="AQ17409" s="83">
        <v>0.79110091999999999</v>
      </c>
      <c r="AR17409" s="83">
        <v>-2.7287520999999999</v>
      </c>
      <c r="AU17409" s="91"/>
      <c r="AW17409" s="89"/>
      <c r="BE17409" s="90"/>
      <c r="BF17409" s="84"/>
      <c r="BG17409" s="84">
        <f t="shared" si="273"/>
        <v>47922</v>
      </c>
    </row>
    <row r="17410" spans="39:59">
      <c r="AM17410" s="85" t="s">
        <v>17662</v>
      </c>
      <c r="AN17410" s="83">
        <v>3.5198554999999998</v>
      </c>
      <c r="AO17410" s="84">
        <v>800.29443000000003</v>
      </c>
      <c r="AP17410" s="83">
        <v>6963.7910000000002</v>
      </c>
      <c r="AQ17410" s="83">
        <v>0.79111301999999994</v>
      </c>
      <c r="AR17410" s="83">
        <v>-2.7287425999999999</v>
      </c>
      <c r="AU17410" s="91"/>
      <c r="AW17410" s="89"/>
      <c r="BE17410" s="90"/>
      <c r="BF17410" s="84"/>
      <c r="BG17410" s="84">
        <f t="shared" si="273"/>
        <v>47922.5</v>
      </c>
    </row>
    <row r="17411" spans="39:59">
      <c r="AM17411" s="85" t="s">
        <v>17663</v>
      </c>
      <c r="AN17411" s="83">
        <v>3.5199919</v>
      </c>
      <c r="AO17411" s="84">
        <v>800.26391999999998</v>
      </c>
      <c r="AP17411" s="83">
        <v>6964.1908999999996</v>
      </c>
      <c r="AQ17411" s="83">
        <v>0.79112136</v>
      </c>
      <c r="AR17411" s="83">
        <v>-2.7288703999999999</v>
      </c>
      <c r="AU17411" s="91"/>
      <c r="AW17411" s="89"/>
      <c r="BE17411" s="90"/>
      <c r="BF17411" s="84"/>
      <c r="BG17411" s="84">
        <f t="shared" si="273"/>
        <v>47923</v>
      </c>
    </row>
    <row r="17412" spans="39:59">
      <c r="AM17412" s="85" t="s">
        <v>17664</v>
      </c>
      <c r="AN17412" s="83">
        <v>3.5202246000000001</v>
      </c>
      <c r="AO17412" s="84">
        <v>800.26391999999998</v>
      </c>
      <c r="AP17412" s="83">
        <v>6964.5913</v>
      </c>
      <c r="AQ17412" s="83">
        <v>0.79113036000000003</v>
      </c>
      <c r="AR17412" s="83">
        <v>-2.7290942999999999</v>
      </c>
      <c r="AU17412" s="91"/>
      <c r="AW17412" s="89"/>
      <c r="BE17412" s="90"/>
      <c r="BF17412" s="84"/>
      <c r="BG17412" s="84">
        <f t="shared" si="273"/>
        <v>47923.5</v>
      </c>
    </row>
    <row r="17413" spans="39:59">
      <c r="AM17413" s="85" t="s">
        <v>17665</v>
      </c>
      <c r="AN17413" s="83">
        <v>3.5203004</v>
      </c>
      <c r="AO17413" s="84">
        <v>799.91363999999999</v>
      </c>
      <c r="AP17413" s="83">
        <v>6964.9912000000004</v>
      </c>
      <c r="AQ17413" s="83">
        <v>0.79113239000000002</v>
      </c>
      <c r="AR17413" s="83">
        <v>-2.7291679000000002</v>
      </c>
      <c r="AU17413" s="91"/>
      <c r="AW17413" s="89"/>
      <c r="BE17413" s="90"/>
      <c r="BF17413" s="84"/>
      <c r="BG17413" s="84">
        <f t="shared" ref="BG17413:BG17476" si="274">BG17412+0.5</f>
        <v>47924</v>
      </c>
    </row>
    <row r="17414" spans="39:59">
      <c r="AM17414" s="85" t="s">
        <v>17666</v>
      </c>
      <c r="AN17414" s="83">
        <v>3.5203761999999998</v>
      </c>
      <c r="AO17414" s="84">
        <v>800.14202999999998</v>
      </c>
      <c r="AP17414" s="83">
        <v>6965.3910999999998</v>
      </c>
      <c r="AQ17414" s="83">
        <v>0.79113758000000001</v>
      </c>
      <c r="AR17414" s="83">
        <v>-2.7292386999999998</v>
      </c>
      <c r="AU17414" s="91"/>
      <c r="AW17414" s="89"/>
      <c r="BE17414" s="90"/>
      <c r="BF17414" s="84"/>
      <c r="BG17414" s="84">
        <f t="shared" si="274"/>
        <v>47924.5</v>
      </c>
    </row>
    <row r="17415" spans="39:59">
      <c r="AM17415" s="85" t="s">
        <v>17667</v>
      </c>
      <c r="AN17415" s="83">
        <v>3.5204029000000001</v>
      </c>
      <c r="AO17415" s="84">
        <v>800.08118000000002</v>
      </c>
      <c r="AP17415" s="83">
        <v>6965.7915000000003</v>
      </c>
      <c r="AQ17415" s="83">
        <v>0.79113774999999997</v>
      </c>
      <c r="AR17415" s="83">
        <v>-2.7292651999999999</v>
      </c>
      <c r="AU17415" s="91"/>
      <c r="AW17415" s="89"/>
      <c r="BE17415" s="90"/>
      <c r="BF17415" s="84"/>
      <c r="BG17415" s="84">
        <f t="shared" si="274"/>
        <v>47925</v>
      </c>
    </row>
    <row r="17416" spans="39:59">
      <c r="AM17416" s="85" t="s">
        <v>17668</v>
      </c>
      <c r="AN17416" s="83">
        <v>3.5205517</v>
      </c>
      <c r="AO17416" s="84">
        <v>800.18773999999996</v>
      </c>
      <c r="AP17416" s="83">
        <v>6966.1913999999997</v>
      </c>
      <c r="AQ17416" s="83">
        <v>0.79114711000000004</v>
      </c>
      <c r="AR17416" s="83">
        <v>-2.7294044</v>
      </c>
      <c r="AU17416" s="91"/>
      <c r="AW17416" s="89"/>
      <c r="BE17416" s="90"/>
      <c r="BF17416" s="84"/>
      <c r="BG17416" s="84">
        <f t="shared" si="274"/>
        <v>47925.5</v>
      </c>
    </row>
    <row r="17417" spans="39:59">
      <c r="AM17417" s="85" t="s">
        <v>17669</v>
      </c>
      <c r="AN17417" s="83">
        <v>3.5207293000000002</v>
      </c>
      <c r="AO17417" s="84">
        <v>800.18773999999996</v>
      </c>
      <c r="AP17417" s="83">
        <v>6966.5913</v>
      </c>
      <c r="AQ17417" s="83">
        <v>0.79115701000000005</v>
      </c>
      <c r="AR17417" s="83">
        <v>-2.7295723000000001</v>
      </c>
      <c r="AU17417" s="91"/>
      <c r="AW17417" s="89"/>
      <c r="BE17417" s="90"/>
      <c r="BF17417" s="84"/>
      <c r="BG17417" s="84">
        <f t="shared" si="274"/>
        <v>47926</v>
      </c>
    </row>
    <row r="17418" spans="39:59">
      <c r="AM17418" s="85" t="s">
        <v>17670</v>
      </c>
      <c r="AN17418" s="83">
        <v>3.5207128999999999</v>
      </c>
      <c r="AO17418" s="84">
        <v>800.11157000000003</v>
      </c>
      <c r="AP17418" s="83">
        <v>6966.9916999999996</v>
      </c>
      <c r="AQ17418" s="83">
        <v>0.79116195</v>
      </c>
      <c r="AR17418" s="83">
        <v>-2.7295508000000002</v>
      </c>
      <c r="AU17418" s="91"/>
      <c r="AW17418" s="89"/>
      <c r="BE17418" s="90"/>
      <c r="BF17418" s="84"/>
      <c r="BG17418" s="84">
        <f t="shared" si="274"/>
        <v>47926.5</v>
      </c>
    </row>
    <row r="17419" spans="39:59">
      <c r="AM17419" s="85" t="s">
        <v>17671</v>
      </c>
      <c r="AN17419" s="83">
        <v>3.5206311000000001</v>
      </c>
      <c r="AO17419" s="84">
        <v>800.11157000000003</v>
      </c>
      <c r="AP17419" s="83">
        <v>6967.3915999999999</v>
      </c>
      <c r="AQ17419" s="83">
        <v>0.79115778000000003</v>
      </c>
      <c r="AR17419" s="83">
        <v>-2.7294733999999998</v>
      </c>
      <c r="AU17419" s="91"/>
      <c r="AW17419" s="89"/>
      <c r="BE17419" s="90"/>
      <c r="BF17419" s="84"/>
      <c r="BG17419" s="84">
        <f t="shared" si="274"/>
        <v>47927</v>
      </c>
    </row>
    <row r="17420" spans="39:59">
      <c r="AM17420" s="85" t="s">
        <v>17672</v>
      </c>
      <c r="AN17420" s="83">
        <v>3.5205964999999999</v>
      </c>
      <c r="AO17420" s="84">
        <v>800.27917000000002</v>
      </c>
      <c r="AP17420" s="83">
        <v>6967.7915000000003</v>
      </c>
      <c r="AQ17420" s="83">
        <v>0.79116142</v>
      </c>
      <c r="AR17420" s="83">
        <v>-2.7294350000000001</v>
      </c>
      <c r="AU17420" s="91"/>
      <c r="AW17420" s="89"/>
      <c r="BE17420" s="90"/>
      <c r="BF17420" s="84"/>
      <c r="BG17420" s="84">
        <f t="shared" si="274"/>
        <v>47927.5</v>
      </c>
    </row>
    <row r="17421" spans="39:59">
      <c r="AM17421" s="85" t="s">
        <v>17673</v>
      </c>
      <c r="AN17421" s="83">
        <v>3.5206921000000002</v>
      </c>
      <c r="AO17421" s="84">
        <v>800.23339999999996</v>
      </c>
      <c r="AP17421" s="83">
        <v>6968.1918999999998</v>
      </c>
      <c r="AQ17421" s="83">
        <v>0.79117398999999999</v>
      </c>
      <c r="AR17421" s="83">
        <v>-2.7295181999999998</v>
      </c>
      <c r="AU17421" s="91"/>
      <c r="AW17421" s="89"/>
      <c r="BE17421" s="90"/>
      <c r="BF17421" s="84"/>
      <c r="BG17421" s="84">
        <f t="shared" si="274"/>
        <v>47928</v>
      </c>
    </row>
    <row r="17422" spans="39:59">
      <c r="AM17422" s="85" t="s">
        <v>17674</v>
      </c>
      <c r="AN17422" s="83">
        <v>3.5207133000000002</v>
      </c>
      <c r="AO17422" s="84">
        <v>800.21820000000002</v>
      </c>
      <c r="AP17422" s="83">
        <v>6968.5918000000001</v>
      </c>
      <c r="AQ17422" s="83">
        <v>0.79118663</v>
      </c>
      <c r="AR17422" s="83">
        <v>-2.7295267999999999</v>
      </c>
      <c r="AU17422" s="91"/>
      <c r="AW17422" s="89"/>
      <c r="BE17422" s="90"/>
      <c r="BF17422" s="84"/>
      <c r="BG17422" s="84">
        <f t="shared" si="274"/>
        <v>47928.5</v>
      </c>
    </row>
    <row r="17423" spans="39:59">
      <c r="AM17423" s="85" t="s">
        <v>17675</v>
      </c>
      <c r="AN17423" s="83">
        <v>3.5206811</v>
      </c>
      <c r="AO17423" s="84">
        <v>800.24872000000005</v>
      </c>
      <c r="AP17423" s="83">
        <v>6968.9921999999997</v>
      </c>
      <c r="AQ17423" s="83">
        <v>0.79119682000000002</v>
      </c>
      <c r="AR17423" s="83">
        <v>-2.7294843000000002</v>
      </c>
      <c r="AU17423" s="91"/>
      <c r="AW17423" s="89"/>
      <c r="BE17423" s="90"/>
      <c r="BF17423" s="84"/>
      <c r="BG17423" s="84">
        <f t="shared" si="274"/>
        <v>47929</v>
      </c>
    </row>
    <row r="17424" spans="39:59">
      <c r="AM17424" s="85" t="s">
        <v>17676</v>
      </c>
      <c r="AN17424" s="83">
        <v>3.5205719000000002</v>
      </c>
      <c r="AO17424" s="84">
        <v>800.32488999999998</v>
      </c>
      <c r="AP17424" s="83">
        <v>6969.3921</v>
      </c>
      <c r="AQ17424" s="83">
        <v>0.79119771999999999</v>
      </c>
      <c r="AR17424" s="83">
        <v>-2.7293742000000001</v>
      </c>
      <c r="AU17424" s="91"/>
      <c r="AW17424" s="89"/>
      <c r="BE17424" s="90"/>
      <c r="BF17424" s="84"/>
      <c r="BG17424" s="84">
        <f t="shared" si="274"/>
        <v>47929.5</v>
      </c>
    </row>
    <row r="17425" spans="39:59">
      <c r="AM17425" s="85" t="s">
        <v>17677</v>
      </c>
      <c r="AN17425" s="83">
        <v>3.5206108</v>
      </c>
      <c r="AO17425" s="84">
        <v>800.20299999999997</v>
      </c>
      <c r="AP17425" s="83">
        <v>6969.7920000000004</v>
      </c>
      <c r="AQ17425" s="83">
        <v>0.79120170999999995</v>
      </c>
      <c r="AR17425" s="83">
        <v>-2.729409</v>
      </c>
      <c r="AU17425" s="91"/>
      <c r="AW17425" s="89"/>
      <c r="BE17425" s="90"/>
      <c r="BF17425" s="84"/>
      <c r="BG17425" s="84">
        <f t="shared" si="274"/>
        <v>47930</v>
      </c>
    </row>
    <row r="17426" spans="39:59">
      <c r="AM17426" s="85" t="s">
        <v>17678</v>
      </c>
      <c r="AN17426" s="83">
        <v>3.5206642000000001</v>
      </c>
      <c r="AO17426" s="84">
        <v>800.18773999999996</v>
      </c>
      <c r="AP17426" s="83">
        <v>6970.1923999999999</v>
      </c>
      <c r="AQ17426" s="83">
        <v>0.79121554000000005</v>
      </c>
      <c r="AR17426" s="83">
        <v>-2.7294488000000001</v>
      </c>
      <c r="AU17426" s="91"/>
      <c r="AW17426" s="89"/>
      <c r="BE17426" s="90"/>
      <c r="BF17426" s="84"/>
      <c r="BG17426" s="84">
        <f t="shared" si="274"/>
        <v>47930.5</v>
      </c>
    </row>
    <row r="17427" spans="39:59">
      <c r="AM17427" s="85" t="s">
        <v>17679</v>
      </c>
      <c r="AN17427" s="83">
        <v>3.5207434000000002</v>
      </c>
      <c r="AO17427" s="84">
        <v>800.12689</v>
      </c>
      <c r="AP17427" s="83">
        <v>6970.5923000000003</v>
      </c>
      <c r="AQ17427" s="83">
        <v>0.79122983999999996</v>
      </c>
      <c r="AR17427" s="83">
        <v>-2.7295134000000001</v>
      </c>
      <c r="AU17427" s="91"/>
      <c r="AW17427" s="89"/>
      <c r="BE17427" s="90"/>
      <c r="BF17427" s="84"/>
      <c r="BG17427" s="84">
        <f t="shared" si="274"/>
        <v>47931</v>
      </c>
    </row>
    <row r="17428" spans="39:59">
      <c r="AM17428" s="85" t="s">
        <v>17680</v>
      </c>
      <c r="AN17428" s="83">
        <v>3.5207397999999999</v>
      </c>
      <c r="AO17428" s="84">
        <v>800.23346000000004</v>
      </c>
      <c r="AP17428" s="83">
        <v>6970.9921999999997</v>
      </c>
      <c r="AQ17428" s="83">
        <v>0.79123694</v>
      </c>
      <c r="AR17428" s="83">
        <v>-2.7295029</v>
      </c>
      <c r="AU17428" s="91"/>
      <c r="AW17428" s="89"/>
      <c r="BE17428" s="90"/>
      <c r="BF17428" s="84"/>
      <c r="BG17428" s="84">
        <f t="shared" si="274"/>
        <v>47931.5</v>
      </c>
    </row>
    <row r="17429" spans="39:59">
      <c r="AM17429" s="85" t="s">
        <v>17681</v>
      </c>
      <c r="AN17429" s="83">
        <v>3.5207237999999998</v>
      </c>
      <c r="AO17429" s="84">
        <v>800.21825999999999</v>
      </c>
      <c r="AP17429" s="83">
        <v>6971.3926000000001</v>
      </c>
      <c r="AQ17429" s="83">
        <v>0.79124439000000002</v>
      </c>
      <c r="AR17429" s="83">
        <v>-2.7294792999999999</v>
      </c>
      <c r="AU17429" s="91"/>
      <c r="AW17429" s="89"/>
      <c r="BE17429" s="90"/>
      <c r="BF17429" s="84"/>
      <c r="BG17429" s="84">
        <f t="shared" si="274"/>
        <v>47932</v>
      </c>
    </row>
    <row r="17430" spans="39:59">
      <c r="AM17430" s="85" t="s">
        <v>17682</v>
      </c>
      <c r="AN17430" s="83">
        <v>3.5207009</v>
      </c>
      <c r="AO17430" s="84">
        <v>800.15734999999995</v>
      </c>
      <c r="AP17430" s="83">
        <v>6971.7924999999996</v>
      </c>
      <c r="AQ17430" s="83">
        <v>0.79126030000000003</v>
      </c>
      <c r="AR17430" s="83">
        <v>-2.7294407000000001</v>
      </c>
      <c r="AU17430" s="91"/>
      <c r="AW17430" s="89"/>
      <c r="BE17430" s="90"/>
      <c r="BF17430" s="84"/>
      <c r="BG17430" s="84">
        <f t="shared" si="274"/>
        <v>47932.5</v>
      </c>
    </row>
    <row r="17431" spans="39:59">
      <c r="AM17431" s="85" t="s">
        <v>17683</v>
      </c>
      <c r="AN17431" s="83">
        <v>3.5207779000000001</v>
      </c>
      <c r="AO17431" s="84">
        <v>800.30962999999997</v>
      </c>
      <c r="AP17431" s="83">
        <v>6972.1929</v>
      </c>
      <c r="AQ17431" s="83">
        <v>0.79127723000000005</v>
      </c>
      <c r="AR17431" s="83">
        <v>-2.7295007999999998</v>
      </c>
      <c r="AU17431" s="91"/>
      <c r="AW17431" s="89"/>
      <c r="BE17431" s="90"/>
      <c r="BF17431" s="84"/>
      <c r="BG17431" s="84">
        <f t="shared" si="274"/>
        <v>47933</v>
      </c>
    </row>
    <row r="17432" spans="39:59">
      <c r="AM17432" s="85" t="s">
        <v>17684</v>
      </c>
      <c r="AN17432" s="83">
        <v>3.5208501999999999</v>
      </c>
      <c r="AO17432" s="84">
        <v>800.03552000000002</v>
      </c>
      <c r="AP17432" s="83">
        <v>6972.5928000000004</v>
      </c>
      <c r="AQ17432" s="83">
        <v>0.79129468999999997</v>
      </c>
      <c r="AR17432" s="83">
        <v>-2.7295555999999999</v>
      </c>
      <c r="AU17432" s="91"/>
      <c r="AW17432" s="89"/>
      <c r="BE17432" s="90"/>
      <c r="BF17432" s="84"/>
      <c r="BG17432" s="84">
        <f t="shared" si="274"/>
        <v>47933.5</v>
      </c>
    </row>
    <row r="17433" spans="39:59">
      <c r="AM17433" s="85" t="s">
        <v>17685</v>
      </c>
      <c r="AN17433" s="83">
        <v>3.5209415000000002</v>
      </c>
      <c r="AO17433" s="84">
        <v>800.24878000000001</v>
      </c>
      <c r="AP17433" s="83">
        <v>6972.9926999999998</v>
      </c>
      <c r="AQ17433" s="83">
        <v>0.79131167999999996</v>
      </c>
      <c r="AR17433" s="83">
        <v>-2.7296298000000001</v>
      </c>
      <c r="AU17433" s="91"/>
      <c r="AW17433" s="89"/>
      <c r="BE17433" s="90"/>
      <c r="BF17433" s="84"/>
      <c r="BG17433" s="84">
        <f t="shared" si="274"/>
        <v>47934</v>
      </c>
    </row>
    <row r="17434" spans="39:59">
      <c r="AM17434" s="85" t="s">
        <v>17686</v>
      </c>
      <c r="AN17434" s="83">
        <v>3.5208449000000002</v>
      </c>
      <c r="AO17434" s="84">
        <v>800.17260999999996</v>
      </c>
      <c r="AP17434" s="83">
        <v>6973.3931000000002</v>
      </c>
      <c r="AQ17434" s="83">
        <v>0.79131794</v>
      </c>
      <c r="AR17434" s="83">
        <v>-2.729527</v>
      </c>
      <c r="AU17434" s="91"/>
      <c r="AW17434" s="89"/>
      <c r="BE17434" s="90"/>
      <c r="BF17434" s="84"/>
      <c r="BG17434" s="84">
        <f t="shared" si="274"/>
        <v>47934.5</v>
      </c>
    </row>
    <row r="17435" spans="39:59">
      <c r="AM17435" s="85" t="s">
        <v>17687</v>
      </c>
      <c r="AN17435" s="83">
        <v>3.5207646000000001</v>
      </c>
      <c r="AO17435" s="84">
        <v>800.09636999999998</v>
      </c>
      <c r="AP17435" s="83">
        <v>6973.7929999999997</v>
      </c>
      <c r="AQ17435" s="83">
        <v>0.79131715999999996</v>
      </c>
      <c r="AR17435" s="83">
        <v>-2.7294474000000002</v>
      </c>
      <c r="AU17435" s="91"/>
      <c r="AW17435" s="89"/>
      <c r="BE17435" s="90"/>
      <c r="BF17435" s="84"/>
      <c r="BG17435" s="84">
        <f t="shared" si="274"/>
        <v>47935</v>
      </c>
    </row>
    <row r="17436" spans="39:59">
      <c r="AM17436" s="85" t="s">
        <v>17688</v>
      </c>
      <c r="AN17436" s="83">
        <v>3.5206757</v>
      </c>
      <c r="AO17436" s="84">
        <v>800.20306000000005</v>
      </c>
      <c r="AP17436" s="83">
        <v>6974.1934000000001</v>
      </c>
      <c r="AQ17436" s="83">
        <v>0.79131764000000004</v>
      </c>
      <c r="AR17436" s="83">
        <v>-2.729358</v>
      </c>
      <c r="AU17436" s="91"/>
      <c r="AW17436" s="89"/>
      <c r="BE17436" s="90"/>
      <c r="BF17436" s="84"/>
      <c r="BG17436" s="84">
        <f t="shared" si="274"/>
        <v>47935.5</v>
      </c>
    </row>
    <row r="17437" spans="39:59">
      <c r="AM17437" s="85" t="s">
        <v>17689</v>
      </c>
      <c r="AN17437" s="83">
        <v>3.5204849</v>
      </c>
      <c r="AO17437" s="84">
        <v>800.20306000000005</v>
      </c>
      <c r="AP17437" s="83">
        <v>6974.5933000000005</v>
      </c>
      <c r="AQ17437" s="83">
        <v>0.79131817999999998</v>
      </c>
      <c r="AR17437" s="83">
        <v>-2.7291666999999999</v>
      </c>
      <c r="AU17437" s="91"/>
      <c r="AW17437" s="89"/>
      <c r="BE17437" s="90"/>
      <c r="BF17437" s="84"/>
      <c r="BG17437" s="84">
        <f t="shared" si="274"/>
        <v>47936</v>
      </c>
    </row>
    <row r="17438" spans="39:59">
      <c r="AM17438" s="85" t="s">
        <v>17690</v>
      </c>
      <c r="AN17438" s="83">
        <v>3.5204290999999999</v>
      </c>
      <c r="AO17438" s="84">
        <v>800.20299999999997</v>
      </c>
      <c r="AP17438" s="83">
        <v>6974.9931999999999</v>
      </c>
      <c r="AQ17438" s="83">
        <v>0.79131823999999995</v>
      </c>
      <c r="AR17438" s="83">
        <v>-2.7291110000000001</v>
      </c>
      <c r="AU17438" s="91"/>
      <c r="AW17438" s="89"/>
      <c r="BE17438" s="90"/>
      <c r="BF17438" s="84"/>
      <c r="BG17438" s="84">
        <f t="shared" si="274"/>
        <v>47936.5</v>
      </c>
    </row>
    <row r="17439" spans="39:59">
      <c r="AM17439" s="85" t="s">
        <v>17691</v>
      </c>
      <c r="AN17439" s="83">
        <v>3.5205042</v>
      </c>
      <c r="AO17439" s="84">
        <v>800.15734999999995</v>
      </c>
      <c r="AP17439" s="83">
        <v>6975.3936000000003</v>
      </c>
      <c r="AQ17439" s="83">
        <v>0.79131823999999995</v>
      </c>
      <c r="AR17439" s="83">
        <v>-2.7291861000000002</v>
      </c>
      <c r="AU17439" s="91"/>
      <c r="AW17439" s="89"/>
      <c r="BE17439" s="90"/>
      <c r="BF17439" s="84"/>
      <c r="BG17439" s="84">
        <f t="shared" si="274"/>
        <v>47937</v>
      </c>
    </row>
    <row r="17440" spans="39:59">
      <c r="AM17440" s="85" t="s">
        <v>17692</v>
      </c>
      <c r="AN17440" s="83">
        <v>3.5205655</v>
      </c>
      <c r="AO17440" s="84">
        <v>800.03552000000002</v>
      </c>
      <c r="AP17440" s="83">
        <v>6975.7934999999998</v>
      </c>
      <c r="AQ17440" s="83">
        <v>0.79131699</v>
      </c>
      <c r="AR17440" s="83">
        <v>-2.7292485000000002</v>
      </c>
      <c r="AU17440" s="91"/>
      <c r="AW17440" s="89"/>
      <c r="BE17440" s="90"/>
      <c r="BF17440" s="84"/>
      <c r="BG17440" s="84">
        <f t="shared" si="274"/>
        <v>47937.5</v>
      </c>
    </row>
    <row r="17441" spans="39:59">
      <c r="AM17441" s="85" t="s">
        <v>17693</v>
      </c>
      <c r="AN17441" s="83">
        <v>3.5207185999999999</v>
      </c>
      <c r="AO17441" s="84">
        <v>800.49243000000001</v>
      </c>
      <c r="AP17441" s="83">
        <v>6976.1938</v>
      </c>
      <c r="AQ17441" s="83">
        <v>0.79132754000000005</v>
      </c>
      <c r="AR17441" s="83">
        <v>-2.7293911</v>
      </c>
      <c r="AU17441" s="91"/>
      <c r="AW17441" s="89"/>
      <c r="BE17441" s="90"/>
      <c r="BF17441" s="84"/>
      <c r="BG17441" s="84">
        <f t="shared" si="274"/>
        <v>47938</v>
      </c>
    </row>
    <row r="17442" spans="39:59">
      <c r="AM17442" s="85" t="s">
        <v>17694</v>
      </c>
      <c r="AN17442" s="83">
        <v>3.5207925000000002</v>
      </c>
      <c r="AO17442" s="84">
        <v>800.26391999999998</v>
      </c>
      <c r="AP17442" s="83">
        <v>6976.5937999999996</v>
      </c>
      <c r="AQ17442" s="83">
        <v>0.79133498999999996</v>
      </c>
      <c r="AR17442" s="83">
        <v>-2.7294573999999998</v>
      </c>
      <c r="AU17442" s="91"/>
      <c r="AW17442" s="89"/>
      <c r="BE17442" s="90"/>
      <c r="BF17442" s="84"/>
      <c r="BG17442" s="84">
        <f t="shared" si="274"/>
        <v>47938.5</v>
      </c>
    </row>
    <row r="17443" spans="39:59">
      <c r="AM17443" s="85" t="s">
        <v>17695</v>
      </c>
      <c r="AN17443" s="83">
        <v>3.5208184999999999</v>
      </c>
      <c r="AO17443" s="84">
        <v>800.30957000000001</v>
      </c>
      <c r="AP17443" s="83">
        <v>6976.9937</v>
      </c>
      <c r="AQ17443" s="83">
        <v>0.79134892999999995</v>
      </c>
      <c r="AR17443" s="83">
        <v>-2.7294695</v>
      </c>
      <c r="AU17443" s="91"/>
      <c r="AW17443" s="89"/>
      <c r="BE17443" s="90"/>
      <c r="BF17443" s="84"/>
      <c r="BG17443" s="84">
        <f t="shared" si="274"/>
        <v>47939</v>
      </c>
    </row>
    <row r="17444" spans="39:59">
      <c r="AM17444" s="85" t="s">
        <v>17696</v>
      </c>
      <c r="AN17444" s="83">
        <v>3.5209212000000001</v>
      </c>
      <c r="AO17444" s="84">
        <v>800.09636999999998</v>
      </c>
      <c r="AP17444" s="83">
        <v>6977.3940000000002</v>
      </c>
      <c r="AQ17444" s="83">
        <v>0.79137354999999998</v>
      </c>
      <c r="AR17444" s="83">
        <v>-2.7295476999999999</v>
      </c>
      <c r="AU17444" s="91"/>
      <c r="AW17444" s="89"/>
      <c r="BE17444" s="90"/>
      <c r="BF17444" s="84"/>
      <c r="BG17444" s="84">
        <f t="shared" si="274"/>
        <v>47939.5</v>
      </c>
    </row>
    <row r="17445" spans="39:59">
      <c r="AM17445" s="85" t="s">
        <v>17697</v>
      </c>
      <c r="AN17445" s="83">
        <v>3.5209787000000001</v>
      </c>
      <c r="AO17445" s="84">
        <v>800.14209000000005</v>
      </c>
      <c r="AP17445" s="83">
        <v>6977.7938999999997</v>
      </c>
      <c r="AQ17445" s="83">
        <v>0.79138684000000004</v>
      </c>
      <c r="AR17445" s="83">
        <v>-2.7295918000000001</v>
      </c>
      <c r="AU17445" s="91"/>
      <c r="AW17445" s="89"/>
      <c r="BE17445" s="90"/>
      <c r="BF17445" s="84"/>
      <c r="BG17445" s="84">
        <f t="shared" si="274"/>
        <v>47940</v>
      </c>
    </row>
    <row r="17446" spans="39:59">
      <c r="AM17446" s="85" t="s">
        <v>17698</v>
      </c>
      <c r="AN17446" s="83">
        <v>3.5210352</v>
      </c>
      <c r="AO17446" s="84">
        <v>800.08112000000006</v>
      </c>
      <c r="AP17446" s="83">
        <v>6978.1943000000001</v>
      </c>
      <c r="AQ17446" s="83">
        <v>0.79139662</v>
      </c>
      <c r="AR17446" s="83">
        <v>-2.7296385999999999</v>
      </c>
      <c r="AU17446" s="91"/>
      <c r="AW17446" s="89"/>
      <c r="BE17446" s="90"/>
      <c r="BF17446" s="84"/>
      <c r="BG17446" s="84">
        <f t="shared" si="274"/>
        <v>47940.5</v>
      </c>
    </row>
    <row r="17447" spans="39:59">
      <c r="AM17447" s="85" t="s">
        <v>17699</v>
      </c>
      <c r="AN17447" s="83">
        <v>3.5211169999999998</v>
      </c>
      <c r="AO17447" s="84">
        <v>800.20306000000005</v>
      </c>
      <c r="AP17447" s="83">
        <v>6978.5941999999995</v>
      </c>
      <c r="AQ17447" s="83">
        <v>0.79140823999999999</v>
      </c>
      <c r="AR17447" s="83">
        <v>-2.7297087000000002</v>
      </c>
      <c r="AU17447" s="91"/>
      <c r="AW17447" s="89"/>
      <c r="BE17447" s="90"/>
      <c r="BF17447" s="84"/>
      <c r="BG17447" s="84">
        <f t="shared" si="274"/>
        <v>47941</v>
      </c>
    </row>
    <row r="17448" spans="39:59">
      <c r="AM17448" s="85" t="s">
        <v>17700</v>
      </c>
      <c r="AN17448" s="83">
        <v>3.5212829000000001</v>
      </c>
      <c r="AO17448" s="84">
        <v>800.24878000000001</v>
      </c>
      <c r="AP17448" s="83">
        <v>6978.9940999999999</v>
      </c>
      <c r="AQ17448" s="83">
        <v>0.79142325999999996</v>
      </c>
      <c r="AR17448" s="83">
        <v>-2.7298596000000002</v>
      </c>
      <c r="AU17448" s="91"/>
      <c r="AW17448" s="89"/>
      <c r="BE17448" s="90"/>
      <c r="BF17448" s="84"/>
      <c r="BG17448" s="84">
        <f t="shared" si="274"/>
        <v>47941.5</v>
      </c>
    </row>
    <row r="17449" spans="39:59">
      <c r="AM17449" s="85" t="s">
        <v>17701</v>
      </c>
      <c r="AN17449" s="83">
        <v>3.5213108000000002</v>
      </c>
      <c r="AO17449" s="84">
        <v>800.11162999999999</v>
      </c>
      <c r="AP17449" s="83">
        <v>6979.3945000000003</v>
      </c>
      <c r="AQ17449" s="83">
        <v>0.79144245000000002</v>
      </c>
      <c r="AR17449" s="83">
        <v>-2.7298684</v>
      </c>
      <c r="AU17449" s="91"/>
      <c r="AW17449" s="89"/>
      <c r="BE17449" s="90"/>
      <c r="BF17449" s="84"/>
      <c r="BG17449" s="84">
        <f t="shared" si="274"/>
        <v>47942</v>
      </c>
    </row>
    <row r="17450" spans="39:59">
      <c r="AM17450" s="85" t="s">
        <v>17702</v>
      </c>
      <c r="AN17450" s="83">
        <v>3.5213074999999998</v>
      </c>
      <c r="AO17450" s="84">
        <v>800.08118000000002</v>
      </c>
      <c r="AP17450" s="83">
        <v>6979.7943999999998</v>
      </c>
      <c r="AQ17450" s="83">
        <v>0.79146373000000003</v>
      </c>
      <c r="AR17450" s="83">
        <v>-2.7298439000000001</v>
      </c>
      <c r="AU17450" s="91"/>
      <c r="AW17450" s="89"/>
      <c r="BE17450" s="90"/>
      <c r="BF17450" s="84"/>
      <c r="BG17450" s="84">
        <f t="shared" si="274"/>
        <v>47942.5</v>
      </c>
    </row>
    <row r="17451" spans="39:59">
      <c r="AM17451" s="85" t="s">
        <v>17703</v>
      </c>
      <c r="AN17451" s="83">
        <v>3.5213174999999999</v>
      </c>
      <c r="AO17451" s="84">
        <v>800.11162999999999</v>
      </c>
      <c r="AP17451" s="83">
        <v>6980.1943000000001</v>
      </c>
      <c r="AQ17451" s="83">
        <v>0.79147780000000001</v>
      </c>
      <c r="AR17451" s="83">
        <v>-2.7298396</v>
      </c>
      <c r="AU17451" s="91"/>
      <c r="AW17451" s="89"/>
      <c r="BE17451" s="90"/>
      <c r="BF17451" s="84"/>
      <c r="BG17451" s="84">
        <f t="shared" si="274"/>
        <v>47943</v>
      </c>
    </row>
    <row r="17452" spans="39:59">
      <c r="AM17452" s="85" t="s">
        <v>17704</v>
      </c>
      <c r="AN17452" s="83">
        <v>3.5213542000000002</v>
      </c>
      <c r="AO17452" s="84">
        <v>800.26391999999998</v>
      </c>
      <c r="AP17452" s="83">
        <v>6980.5946999999996</v>
      </c>
      <c r="AQ17452" s="83">
        <v>0.79149544000000005</v>
      </c>
      <c r="AR17452" s="83">
        <v>-2.7298589</v>
      </c>
      <c r="AU17452" s="91"/>
      <c r="AW17452" s="89"/>
      <c r="BE17452" s="90"/>
      <c r="BF17452" s="84"/>
      <c r="BG17452" s="84">
        <f t="shared" si="274"/>
        <v>47943.5</v>
      </c>
    </row>
    <row r="17453" spans="39:59">
      <c r="AM17453" s="85" t="s">
        <v>17705</v>
      </c>
      <c r="AN17453" s="83">
        <v>3.5214127999999998</v>
      </c>
      <c r="AO17453" s="84">
        <v>800.18773999999996</v>
      </c>
      <c r="AP17453" s="83">
        <v>6980.9946</v>
      </c>
      <c r="AQ17453" s="83">
        <v>0.79151612999999998</v>
      </c>
      <c r="AR17453" s="83">
        <v>-2.7298968000000001</v>
      </c>
      <c r="AU17453" s="91"/>
      <c r="AW17453" s="89"/>
      <c r="BE17453" s="90"/>
      <c r="BF17453" s="84"/>
      <c r="BG17453" s="84">
        <f t="shared" si="274"/>
        <v>47944</v>
      </c>
    </row>
    <row r="17454" spans="39:59">
      <c r="AM17454" s="85" t="s">
        <v>17706</v>
      </c>
      <c r="AN17454" s="83">
        <v>3.5214300000000001</v>
      </c>
      <c r="AO17454" s="84">
        <v>800.18773999999996</v>
      </c>
      <c r="AP17454" s="83">
        <v>6981.3950000000004</v>
      </c>
      <c r="AQ17454" s="83">
        <v>0.79152882000000002</v>
      </c>
      <c r="AR17454" s="83">
        <v>-2.7299011000000002</v>
      </c>
      <c r="AU17454" s="91"/>
      <c r="AW17454" s="89"/>
      <c r="BE17454" s="90"/>
      <c r="BF17454" s="84"/>
      <c r="BG17454" s="84">
        <f t="shared" si="274"/>
        <v>47944.5</v>
      </c>
    </row>
    <row r="17455" spans="39:59">
      <c r="AM17455" s="85" t="s">
        <v>17707</v>
      </c>
      <c r="AN17455" s="83">
        <v>3.5214622000000002</v>
      </c>
      <c r="AO17455" s="84">
        <v>800.03545999999994</v>
      </c>
      <c r="AP17455" s="83">
        <v>6981.7948999999999</v>
      </c>
      <c r="AQ17455" s="83">
        <v>0.79153967000000003</v>
      </c>
      <c r="AR17455" s="83">
        <v>-2.7299224999999998</v>
      </c>
      <c r="AU17455" s="91"/>
      <c r="AW17455" s="89"/>
      <c r="BE17455" s="90"/>
      <c r="BF17455" s="84"/>
      <c r="BG17455" s="84">
        <f t="shared" si="274"/>
        <v>47945</v>
      </c>
    </row>
    <row r="17456" spans="39:59">
      <c r="AM17456" s="85" t="s">
        <v>17708</v>
      </c>
      <c r="AN17456" s="83">
        <v>3.5215721000000002</v>
      </c>
      <c r="AO17456" s="84">
        <v>800.08118000000002</v>
      </c>
      <c r="AP17456" s="83">
        <v>6982.1948000000002</v>
      </c>
      <c r="AQ17456" s="83">
        <v>0.79155481000000005</v>
      </c>
      <c r="AR17456" s="83">
        <v>-2.7300171999999998</v>
      </c>
      <c r="AU17456" s="91"/>
      <c r="AW17456" s="89"/>
      <c r="BE17456" s="90"/>
      <c r="BF17456" s="84"/>
      <c r="BG17456" s="84">
        <f t="shared" si="274"/>
        <v>47945.5</v>
      </c>
    </row>
    <row r="17457" spans="39:59">
      <c r="AM17457" s="85" t="s">
        <v>17709</v>
      </c>
      <c r="AN17457" s="83">
        <v>3.5215545000000001</v>
      </c>
      <c r="AO17457" s="84">
        <v>799.95929000000001</v>
      </c>
      <c r="AP17457" s="83">
        <v>6982.5951999999997</v>
      </c>
      <c r="AQ17457" s="83">
        <v>0.79156678999999996</v>
      </c>
      <c r="AR17457" s="83">
        <v>-2.7299875999999998</v>
      </c>
      <c r="AU17457" s="91"/>
      <c r="AW17457" s="89"/>
      <c r="BE17457" s="90"/>
      <c r="BF17457" s="84"/>
      <c r="BG17457" s="84">
        <f t="shared" si="274"/>
        <v>47946</v>
      </c>
    </row>
    <row r="17458" spans="39:59">
      <c r="AM17458" s="85" t="s">
        <v>17710</v>
      </c>
      <c r="AN17458" s="83">
        <v>3.5215855</v>
      </c>
      <c r="AO17458" s="84">
        <v>800.17260999999996</v>
      </c>
      <c r="AP17458" s="83">
        <v>6982.9951000000001</v>
      </c>
      <c r="AQ17458" s="83">
        <v>0.79157752000000003</v>
      </c>
      <c r="AR17458" s="83">
        <v>-2.7300078999999999</v>
      </c>
      <c r="AU17458" s="91"/>
      <c r="AW17458" s="89"/>
      <c r="BE17458" s="90"/>
      <c r="BF17458" s="84"/>
      <c r="BG17458" s="84">
        <f t="shared" si="274"/>
        <v>47946.5</v>
      </c>
    </row>
    <row r="17459" spans="39:59">
      <c r="AM17459" s="85" t="s">
        <v>17711</v>
      </c>
      <c r="AN17459" s="83">
        <v>3.5217016000000001</v>
      </c>
      <c r="AO17459" s="84">
        <v>800.09644000000003</v>
      </c>
      <c r="AP17459" s="83">
        <v>6983.3950000000004</v>
      </c>
      <c r="AQ17459" s="83">
        <v>0.79158211000000001</v>
      </c>
      <c r="AR17459" s="83">
        <v>-2.7301194999999998</v>
      </c>
      <c r="AU17459" s="91"/>
      <c r="AW17459" s="89"/>
      <c r="BE17459" s="90"/>
      <c r="BF17459" s="84"/>
      <c r="BG17459" s="84">
        <f t="shared" si="274"/>
        <v>47947</v>
      </c>
    </row>
    <row r="17460" spans="39:59">
      <c r="AM17460" s="85" t="s">
        <v>17712</v>
      </c>
      <c r="AN17460" s="83">
        <v>3.5216569999999998</v>
      </c>
      <c r="AO17460" s="84">
        <v>800.21825999999999</v>
      </c>
      <c r="AP17460" s="83">
        <v>6983.7954</v>
      </c>
      <c r="AQ17460" s="83">
        <v>0.79158717000000001</v>
      </c>
      <c r="AR17460" s="83">
        <v>-2.7300699000000002</v>
      </c>
      <c r="AU17460" s="91"/>
      <c r="AW17460" s="89"/>
      <c r="BE17460" s="90"/>
      <c r="BF17460" s="84"/>
      <c r="BG17460" s="84">
        <f t="shared" si="274"/>
        <v>47947.5</v>
      </c>
    </row>
    <row r="17461" spans="39:59">
      <c r="AM17461" s="85" t="s">
        <v>17713</v>
      </c>
      <c r="AN17461" s="83">
        <v>3.5217409000000002</v>
      </c>
      <c r="AO17461" s="84">
        <v>800.27923999999996</v>
      </c>
      <c r="AP17461" s="83">
        <v>6984.1953000000003</v>
      </c>
      <c r="AQ17461" s="83">
        <v>0.79159588000000003</v>
      </c>
      <c r="AR17461" s="83">
        <v>-2.7301449999999998</v>
      </c>
      <c r="AU17461" s="91"/>
      <c r="AW17461" s="89"/>
      <c r="BE17461" s="90"/>
      <c r="BF17461" s="84"/>
      <c r="BG17461" s="84">
        <f t="shared" si="274"/>
        <v>47948</v>
      </c>
    </row>
    <row r="17462" spans="39:59">
      <c r="AM17462" s="85" t="s">
        <v>17714</v>
      </c>
      <c r="AN17462" s="83">
        <v>3.5216726999999999</v>
      </c>
      <c r="AO17462" s="84">
        <v>800.20299999999997</v>
      </c>
      <c r="AP17462" s="83">
        <v>6984.5956999999999</v>
      </c>
      <c r="AQ17462" s="83">
        <v>0.79160814999999995</v>
      </c>
      <c r="AR17462" s="83">
        <v>-2.7300646</v>
      </c>
      <c r="AU17462" s="91"/>
      <c r="AW17462" s="89"/>
      <c r="BE17462" s="90"/>
      <c r="BF17462" s="84"/>
      <c r="BG17462" s="84">
        <f t="shared" si="274"/>
        <v>47948.5</v>
      </c>
    </row>
    <row r="17463" spans="39:59">
      <c r="AM17463" s="85" t="s">
        <v>17715</v>
      </c>
      <c r="AN17463" s="83">
        <v>3.5216980000000002</v>
      </c>
      <c r="AO17463" s="84">
        <v>800.27917000000002</v>
      </c>
      <c r="AP17463" s="83">
        <v>6984.9956000000002</v>
      </c>
      <c r="AQ17463" s="83">
        <v>0.79162323000000001</v>
      </c>
      <c r="AR17463" s="83">
        <v>-2.7300749</v>
      </c>
      <c r="AU17463" s="91"/>
      <c r="AW17463" s="89"/>
      <c r="BE17463" s="90"/>
      <c r="BF17463" s="84"/>
      <c r="BG17463" s="84">
        <f t="shared" si="274"/>
        <v>47949</v>
      </c>
    </row>
    <row r="17464" spans="39:59">
      <c r="AM17464" s="85" t="s">
        <v>17716</v>
      </c>
      <c r="AN17464" s="83">
        <v>3.5217434999999999</v>
      </c>
      <c r="AO17464" s="84">
        <v>800.30962999999997</v>
      </c>
      <c r="AP17464" s="83">
        <v>6985.3959999999997</v>
      </c>
      <c r="AQ17464" s="83">
        <v>0.79163771999999999</v>
      </c>
      <c r="AR17464" s="83">
        <v>-2.7301058999999999</v>
      </c>
      <c r="AU17464" s="91"/>
      <c r="AW17464" s="89"/>
      <c r="BE17464" s="90"/>
      <c r="BF17464" s="84"/>
      <c r="BG17464" s="84">
        <f t="shared" si="274"/>
        <v>47949.5</v>
      </c>
    </row>
    <row r="17465" spans="39:59">
      <c r="AM17465" s="85" t="s">
        <v>17717</v>
      </c>
      <c r="AN17465" s="83">
        <v>3.5218112000000001</v>
      </c>
      <c r="AO17465" s="84">
        <v>800.14209000000005</v>
      </c>
      <c r="AP17465" s="83">
        <v>6985.7959000000001</v>
      </c>
      <c r="AQ17465" s="83">
        <v>0.79164796999999998</v>
      </c>
      <c r="AR17465" s="83">
        <v>-2.7301633000000001</v>
      </c>
      <c r="AU17465" s="91"/>
      <c r="AW17465" s="89"/>
      <c r="BE17465" s="90"/>
      <c r="BF17465" s="84"/>
      <c r="BG17465" s="84">
        <f t="shared" si="274"/>
        <v>47950</v>
      </c>
    </row>
    <row r="17466" spans="39:59">
      <c r="AM17466" s="85" t="s">
        <v>17718</v>
      </c>
      <c r="AN17466" s="83">
        <v>3.5218639</v>
      </c>
      <c r="AO17466" s="84">
        <v>799.98974999999996</v>
      </c>
      <c r="AP17466" s="83">
        <v>6986.1958000000004</v>
      </c>
      <c r="AQ17466" s="83">
        <v>0.79165637</v>
      </c>
      <c r="AR17466" s="83">
        <v>-2.7302073999999998</v>
      </c>
      <c r="AU17466" s="91"/>
      <c r="AW17466" s="89"/>
      <c r="BE17466" s="90"/>
      <c r="BF17466" s="84"/>
      <c r="BG17466" s="84">
        <f t="shared" si="274"/>
        <v>47950.5</v>
      </c>
    </row>
    <row r="17467" spans="39:59">
      <c r="AM17467" s="85" t="s">
        <v>17719</v>
      </c>
      <c r="AN17467" s="83">
        <v>3.5219320999999999</v>
      </c>
      <c r="AO17467" s="84">
        <v>800.14209000000005</v>
      </c>
      <c r="AP17467" s="83">
        <v>6986.5962</v>
      </c>
      <c r="AQ17467" s="83">
        <v>0.79166329000000002</v>
      </c>
      <c r="AR17467" s="83">
        <v>-2.7302689999999998</v>
      </c>
      <c r="AU17467" s="91"/>
      <c r="AW17467" s="89"/>
      <c r="BE17467" s="90"/>
      <c r="BF17467" s="84"/>
      <c r="BG17467" s="84">
        <f t="shared" si="274"/>
        <v>47951</v>
      </c>
    </row>
    <row r="17468" spans="39:59">
      <c r="AM17468" s="85" t="s">
        <v>17720</v>
      </c>
      <c r="AN17468" s="83">
        <v>3.5219374000000001</v>
      </c>
      <c r="AO17468" s="84">
        <v>800.34009000000003</v>
      </c>
      <c r="AP17468" s="83">
        <v>6986.9961000000003</v>
      </c>
      <c r="AQ17468" s="83">
        <v>0.79166681000000005</v>
      </c>
      <c r="AR17468" s="83">
        <v>-2.7302705999999999</v>
      </c>
      <c r="AU17468" s="91"/>
      <c r="AW17468" s="89"/>
      <c r="BE17468" s="90"/>
      <c r="BF17468" s="84"/>
      <c r="BG17468" s="84">
        <f t="shared" si="274"/>
        <v>47951.5</v>
      </c>
    </row>
    <row r="17469" spans="39:59">
      <c r="AM17469" s="85" t="s">
        <v>17721</v>
      </c>
      <c r="AN17469" s="83">
        <v>3.5219697999999999</v>
      </c>
      <c r="AO17469" s="84">
        <v>800.17255</v>
      </c>
      <c r="AP17469" s="83">
        <v>6987.3964999999998</v>
      </c>
      <c r="AQ17469" s="83">
        <v>0.79167211000000004</v>
      </c>
      <c r="AR17469" s="83">
        <v>-2.7302976000000001</v>
      </c>
      <c r="AU17469" s="91"/>
      <c r="AW17469" s="89"/>
      <c r="BE17469" s="90"/>
      <c r="BF17469" s="84"/>
      <c r="BG17469" s="84">
        <f t="shared" si="274"/>
        <v>47952</v>
      </c>
    </row>
    <row r="17470" spans="39:59">
      <c r="AM17470" s="85" t="s">
        <v>17722</v>
      </c>
      <c r="AN17470" s="83">
        <v>3.5219315999999998</v>
      </c>
      <c r="AO17470" s="84">
        <v>800.21825999999999</v>
      </c>
      <c r="AP17470" s="83">
        <v>6987.7964000000002</v>
      </c>
      <c r="AQ17470" s="83">
        <v>0.79167538999999998</v>
      </c>
      <c r="AR17470" s="83">
        <v>-2.7302563000000002</v>
      </c>
      <c r="AU17470" s="91"/>
      <c r="AW17470" s="89"/>
      <c r="BE17470" s="90"/>
      <c r="BF17470" s="84"/>
      <c r="BG17470" s="84">
        <f t="shared" si="274"/>
        <v>47952.5</v>
      </c>
    </row>
    <row r="17471" spans="39:59">
      <c r="AM17471" s="85" t="s">
        <v>17723</v>
      </c>
      <c r="AN17471" s="83">
        <v>3.5219228</v>
      </c>
      <c r="AO17471" s="84">
        <v>800.24872000000005</v>
      </c>
      <c r="AP17471" s="83">
        <v>6988.1967999999997</v>
      </c>
      <c r="AQ17471" s="83">
        <v>0.79167794999999996</v>
      </c>
      <c r="AR17471" s="83">
        <v>-2.7302449000000002</v>
      </c>
      <c r="AU17471" s="91"/>
      <c r="AW17471" s="89"/>
      <c r="BE17471" s="90"/>
      <c r="BF17471" s="84"/>
      <c r="BG17471" s="84">
        <f t="shared" si="274"/>
        <v>47953</v>
      </c>
    </row>
    <row r="17472" spans="39:59">
      <c r="AM17472" s="85" t="s">
        <v>17724</v>
      </c>
      <c r="AN17472" s="83">
        <v>3.5219140000000002</v>
      </c>
      <c r="AO17472" s="84">
        <v>800.20299999999997</v>
      </c>
      <c r="AP17472" s="83">
        <v>6988.5967000000001</v>
      </c>
      <c r="AQ17472" s="83">
        <v>0.79167770999999998</v>
      </c>
      <c r="AR17472" s="83">
        <v>-2.7302363000000001</v>
      </c>
      <c r="AU17472" s="91"/>
      <c r="AW17472" s="89"/>
      <c r="BE17472" s="90"/>
      <c r="BF17472" s="84"/>
      <c r="BG17472" s="84">
        <f t="shared" si="274"/>
        <v>47953.5</v>
      </c>
    </row>
    <row r="17473" spans="39:59">
      <c r="AM17473" s="85" t="s">
        <v>17725</v>
      </c>
      <c r="AN17473" s="83">
        <v>3.5220028999999999</v>
      </c>
      <c r="AO17473" s="84">
        <v>800.29443000000003</v>
      </c>
      <c r="AP17473" s="83">
        <v>6988.9966000000004</v>
      </c>
      <c r="AQ17473" s="83">
        <v>0.79168676999999998</v>
      </c>
      <c r="AR17473" s="83">
        <v>-2.7303161999999999</v>
      </c>
      <c r="AU17473" s="91"/>
      <c r="AW17473" s="89"/>
      <c r="BE17473" s="90"/>
      <c r="BF17473" s="84"/>
      <c r="BG17473" s="84">
        <f t="shared" si="274"/>
        <v>47954</v>
      </c>
    </row>
    <row r="17474" spans="39:59">
      <c r="AM17474" s="85" t="s">
        <v>17726</v>
      </c>
      <c r="AN17474" s="83">
        <v>3.5220318000000002</v>
      </c>
      <c r="AO17474" s="84">
        <v>800.21825999999999</v>
      </c>
      <c r="AP17474" s="83">
        <v>6989.3969999999999</v>
      </c>
      <c r="AQ17474" s="83">
        <v>0.79168874</v>
      </c>
      <c r="AR17474" s="83">
        <v>-2.7303430999999998</v>
      </c>
      <c r="AU17474" s="91"/>
      <c r="AW17474" s="89"/>
      <c r="BE17474" s="90"/>
      <c r="BF17474" s="84"/>
      <c r="BG17474" s="84">
        <f t="shared" si="274"/>
        <v>47954.5</v>
      </c>
    </row>
    <row r="17475" spans="39:59">
      <c r="AM17475" s="85" t="s">
        <v>17727</v>
      </c>
      <c r="AN17475" s="83">
        <v>3.5220642</v>
      </c>
      <c r="AO17475" s="84">
        <v>800.15728999999999</v>
      </c>
      <c r="AP17475" s="83">
        <v>6989.7969000000003</v>
      </c>
      <c r="AQ17475" s="83">
        <v>0.79169095</v>
      </c>
      <c r="AR17475" s="83">
        <v>-2.7303734</v>
      </c>
      <c r="AU17475" s="91"/>
      <c r="AW17475" s="89"/>
      <c r="BE17475" s="90"/>
      <c r="BF17475" s="84"/>
      <c r="BG17475" s="84">
        <f t="shared" si="274"/>
        <v>47955</v>
      </c>
    </row>
    <row r="17476" spans="39:59">
      <c r="AM17476" s="85" t="s">
        <v>17728</v>
      </c>
      <c r="AN17476" s="83">
        <v>3.5221564999999999</v>
      </c>
      <c r="AO17476" s="84">
        <v>800.14209000000005</v>
      </c>
      <c r="AP17476" s="83">
        <v>6990.1972999999998</v>
      </c>
      <c r="AQ17476" s="83">
        <v>0.79170507000000001</v>
      </c>
      <c r="AR17476" s="83">
        <v>-2.7304512999999999</v>
      </c>
      <c r="AU17476" s="91"/>
      <c r="AW17476" s="89"/>
      <c r="BE17476" s="90"/>
      <c r="BF17476" s="84"/>
      <c r="BG17476" s="84">
        <f t="shared" si="274"/>
        <v>47955.5</v>
      </c>
    </row>
    <row r="17477" spans="39:59">
      <c r="AM17477" s="85" t="s">
        <v>17729</v>
      </c>
      <c r="AN17477" s="83">
        <v>3.5221822</v>
      </c>
      <c r="AO17477" s="84">
        <v>800.29436999999996</v>
      </c>
      <c r="AP17477" s="83">
        <v>6990.5972000000002</v>
      </c>
      <c r="AQ17477" s="83">
        <v>0.79171294000000003</v>
      </c>
      <c r="AR17477" s="83">
        <v>-2.7304691999999999</v>
      </c>
      <c r="AU17477" s="91"/>
      <c r="AW17477" s="89"/>
      <c r="BE17477" s="90"/>
      <c r="BF17477" s="84"/>
      <c r="BG17477" s="84">
        <f t="shared" ref="BG17477:BG17540" si="275">BG17476+0.5</f>
        <v>47956</v>
      </c>
    </row>
    <row r="17478" spans="39:59">
      <c r="AM17478" s="85" t="s">
        <v>17730</v>
      </c>
      <c r="AN17478" s="83">
        <v>3.5221825</v>
      </c>
      <c r="AO17478" s="84">
        <v>800.14202999999998</v>
      </c>
      <c r="AP17478" s="83">
        <v>6990.9975999999997</v>
      </c>
      <c r="AQ17478" s="83">
        <v>0.79171073000000003</v>
      </c>
      <c r="AR17478" s="83">
        <v>-2.7304716</v>
      </c>
      <c r="AU17478" s="91"/>
      <c r="AW17478" s="89"/>
      <c r="BE17478" s="90"/>
      <c r="BF17478" s="84"/>
      <c r="BG17478" s="84">
        <f t="shared" si="275"/>
        <v>47956.5</v>
      </c>
    </row>
    <row r="17479" spans="39:59">
      <c r="AM17479" s="85" t="s">
        <v>17731</v>
      </c>
      <c r="AN17479" s="83">
        <v>3.5221673999999998</v>
      </c>
      <c r="AO17479" s="84">
        <v>800.32488999999998</v>
      </c>
      <c r="AP17479" s="83">
        <v>6991.3975</v>
      </c>
      <c r="AQ17479" s="83">
        <v>0.79171007999999998</v>
      </c>
      <c r="AR17479" s="83">
        <v>-2.7304572999999999</v>
      </c>
      <c r="AU17479" s="91"/>
      <c r="AW17479" s="89"/>
      <c r="BE17479" s="90"/>
      <c r="BF17479" s="84"/>
      <c r="BG17479" s="84">
        <f t="shared" si="275"/>
        <v>47957</v>
      </c>
    </row>
    <row r="17480" spans="39:59">
      <c r="AM17480" s="85" t="s">
        <v>17732</v>
      </c>
      <c r="AN17480" s="83">
        <v>3.5221426</v>
      </c>
      <c r="AO17480" s="84">
        <v>800.29443000000003</v>
      </c>
      <c r="AP17480" s="83">
        <v>6991.7974000000004</v>
      </c>
      <c r="AQ17480" s="83">
        <v>0.79170757999999997</v>
      </c>
      <c r="AR17480" s="83">
        <v>-2.7304350999999998</v>
      </c>
      <c r="AU17480" s="91"/>
      <c r="AW17480" s="89"/>
      <c r="BE17480" s="90"/>
      <c r="BF17480" s="84"/>
      <c r="BG17480" s="84">
        <f t="shared" si="275"/>
        <v>47957.5</v>
      </c>
    </row>
    <row r="17481" spans="39:59">
      <c r="AM17481" s="85" t="s">
        <v>17733</v>
      </c>
      <c r="AN17481" s="83">
        <v>3.5221436000000002</v>
      </c>
      <c r="AO17481" s="84">
        <v>800.27923999999996</v>
      </c>
      <c r="AP17481" s="83">
        <v>6992.1977999999999</v>
      </c>
      <c r="AQ17481" s="83">
        <v>0.79170322000000004</v>
      </c>
      <c r="AR17481" s="83">
        <v>-2.7304404</v>
      </c>
      <c r="AU17481" s="91"/>
      <c r="AW17481" s="89"/>
      <c r="BE17481" s="90"/>
      <c r="BF17481" s="84"/>
      <c r="BG17481" s="84">
        <f t="shared" si="275"/>
        <v>47958</v>
      </c>
    </row>
    <row r="17482" spans="39:59">
      <c r="AM17482" s="85" t="s">
        <v>17734</v>
      </c>
      <c r="AN17482" s="83">
        <v>3.5222758999999999</v>
      </c>
      <c r="AO17482" s="84">
        <v>800.23346000000004</v>
      </c>
      <c r="AP17482" s="83">
        <v>6992.5977000000003</v>
      </c>
      <c r="AQ17482" s="83">
        <v>0.79170381999999995</v>
      </c>
      <c r="AR17482" s="83">
        <v>-2.7305722000000001</v>
      </c>
      <c r="AU17482" s="91"/>
      <c r="AW17482" s="89"/>
      <c r="BE17482" s="90"/>
      <c r="BF17482" s="84"/>
      <c r="BG17482" s="84">
        <f t="shared" si="275"/>
        <v>47958.5</v>
      </c>
    </row>
    <row r="17483" spans="39:59">
      <c r="AM17483" s="85" t="s">
        <v>17735</v>
      </c>
      <c r="AN17483" s="83">
        <v>3.5223374000000001</v>
      </c>
      <c r="AO17483" s="84">
        <v>800.17255</v>
      </c>
      <c r="AP17483" s="83">
        <v>6992.9979999999996</v>
      </c>
      <c r="AQ17483" s="83">
        <v>0.79170149999999995</v>
      </c>
      <c r="AR17483" s="83">
        <v>-2.7306358999999998</v>
      </c>
      <c r="AU17483" s="91"/>
      <c r="AW17483" s="89"/>
      <c r="BE17483" s="90"/>
      <c r="BF17483" s="84"/>
      <c r="BG17483" s="84">
        <f t="shared" si="275"/>
        <v>47959</v>
      </c>
    </row>
    <row r="17484" spans="39:59">
      <c r="AM17484" s="85" t="s">
        <v>17736</v>
      </c>
      <c r="AN17484" s="83">
        <v>3.5223124000000001</v>
      </c>
      <c r="AO17484" s="84">
        <v>800.32488999999998</v>
      </c>
      <c r="AP17484" s="83">
        <v>6993.3978999999999</v>
      </c>
      <c r="AQ17484" s="83">
        <v>0.79169917000000001</v>
      </c>
      <c r="AR17484" s="83">
        <v>-2.7306132000000001</v>
      </c>
      <c r="AU17484" s="91"/>
      <c r="AW17484" s="89"/>
      <c r="BE17484" s="90"/>
      <c r="BF17484" s="84"/>
      <c r="BG17484" s="84">
        <f t="shared" si="275"/>
        <v>47959.5</v>
      </c>
    </row>
    <row r="17485" spans="39:59">
      <c r="AM17485" s="85" t="s">
        <v>17737</v>
      </c>
      <c r="AN17485" s="83">
        <v>3.5223327000000002</v>
      </c>
      <c r="AO17485" s="84">
        <v>800.12683000000004</v>
      </c>
      <c r="AP17485" s="83">
        <v>6993.7978999999996</v>
      </c>
      <c r="AQ17485" s="83">
        <v>0.79169982999999999</v>
      </c>
      <c r="AR17485" s="83">
        <v>-2.7306328</v>
      </c>
      <c r="AU17485" s="91"/>
      <c r="AW17485" s="89"/>
      <c r="BE17485" s="90"/>
      <c r="BF17485" s="84"/>
      <c r="BG17485" s="84">
        <f t="shared" si="275"/>
        <v>47960</v>
      </c>
    </row>
    <row r="17486" spans="39:59">
      <c r="AM17486" s="85" t="s">
        <v>17738</v>
      </c>
      <c r="AN17486" s="83">
        <v>3.5223589</v>
      </c>
      <c r="AO17486" s="84">
        <v>800.17260999999996</v>
      </c>
      <c r="AP17486" s="83">
        <v>6994.1981999999998</v>
      </c>
      <c r="AQ17486" s="83">
        <v>0.79170119999999999</v>
      </c>
      <c r="AR17486" s="83">
        <v>-2.7306577999999999</v>
      </c>
      <c r="AU17486" s="91"/>
      <c r="AW17486" s="89"/>
      <c r="BE17486" s="90"/>
      <c r="BF17486" s="84"/>
      <c r="BG17486" s="84">
        <f t="shared" si="275"/>
        <v>47960.5</v>
      </c>
    </row>
    <row r="17487" spans="39:59">
      <c r="AM17487" s="85" t="s">
        <v>17739</v>
      </c>
      <c r="AN17487" s="83">
        <v>3.5223836999999998</v>
      </c>
      <c r="AO17487" s="84">
        <v>800.11157000000003</v>
      </c>
      <c r="AP17487" s="83">
        <v>6994.5981000000002</v>
      </c>
      <c r="AQ17487" s="83">
        <v>0.79170214999999999</v>
      </c>
      <c r="AR17487" s="83">
        <v>-2.7306813999999999</v>
      </c>
      <c r="AU17487" s="91"/>
      <c r="AW17487" s="89"/>
      <c r="BE17487" s="90"/>
      <c r="BF17487" s="84"/>
      <c r="BG17487" s="84">
        <f t="shared" si="275"/>
        <v>47961</v>
      </c>
    </row>
    <row r="17488" spans="39:59">
      <c r="AM17488" s="85" t="s">
        <v>17740</v>
      </c>
      <c r="AN17488" s="83">
        <v>3.5223908000000002</v>
      </c>
      <c r="AO17488" s="84">
        <v>800.09636999999998</v>
      </c>
      <c r="AP17488" s="83">
        <v>6994.9984999999997</v>
      </c>
      <c r="AQ17488" s="83">
        <v>0.79169767999999996</v>
      </c>
      <c r="AR17488" s="83">
        <v>-2.7306930999999999</v>
      </c>
      <c r="AU17488" s="91"/>
      <c r="AW17488" s="89"/>
      <c r="BE17488" s="90"/>
      <c r="BF17488" s="84"/>
      <c r="BG17488" s="84">
        <f t="shared" si="275"/>
        <v>47961.5</v>
      </c>
    </row>
    <row r="17489" spans="39:59">
      <c r="AM17489" s="85" t="s">
        <v>17741</v>
      </c>
      <c r="AN17489" s="83">
        <v>3.5224342000000002</v>
      </c>
      <c r="AO17489" s="84">
        <v>800.18773999999996</v>
      </c>
      <c r="AP17489" s="83">
        <v>6995.3984</v>
      </c>
      <c r="AQ17489" s="83">
        <v>0.79169023000000005</v>
      </c>
      <c r="AR17489" s="83">
        <v>-2.7307438999999998</v>
      </c>
      <c r="AU17489" s="91"/>
      <c r="AW17489" s="89"/>
      <c r="BE17489" s="90"/>
      <c r="BF17489" s="84"/>
      <c r="BG17489" s="84">
        <f t="shared" si="275"/>
        <v>47962</v>
      </c>
    </row>
    <row r="17490" spans="39:59">
      <c r="AM17490" s="85" t="s">
        <v>17742</v>
      </c>
      <c r="AN17490" s="83">
        <v>3.5225186000000002</v>
      </c>
      <c r="AO17490" s="84">
        <v>800.37061000000006</v>
      </c>
      <c r="AP17490" s="83">
        <v>6995.7983000000004</v>
      </c>
      <c r="AQ17490" s="83">
        <v>0.79169106</v>
      </c>
      <c r="AR17490" s="83">
        <v>-2.7308276</v>
      </c>
      <c r="AU17490" s="91"/>
      <c r="AW17490" s="89"/>
      <c r="BE17490" s="90"/>
      <c r="BF17490" s="84"/>
      <c r="BG17490" s="84">
        <f t="shared" si="275"/>
        <v>47962.5</v>
      </c>
    </row>
    <row r="17491" spans="39:59">
      <c r="AM17491" s="85" t="s">
        <v>17743</v>
      </c>
      <c r="AN17491" s="83">
        <v>3.5225496000000001</v>
      </c>
      <c r="AO17491" s="84">
        <v>800.18773999999996</v>
      </c>
      <c r="AP17491" s="83">
        <v>6996.1986999999999</v>
      </c>
      <c r="AQ17491" s="83">
        <v>0.79169332999999997</v>
      </c>
      <c r="AR17491" s="83">
        <v>-2.7308561999999998</v>
      </c>
      <c r="AU17491" s="91"/>
      <c r="AW17491" s="89"/>
      <c r="BE17491" s="90"/>
      <c r="BF17491" s="84"/>
      <c r="BG17491" s="84">
        <f t="shared" si="275"/>
        <v>47963</v>
      </c>
    </row>
    <row r="17492" spans="39:59">
      <c r="AM17492" s="85" t="s">
        <v>17744</v>
      </c>
      <c r="AN17492" s="83">
        <v>3.5224470999999999</v>
      </c>
      <c r="AO17492" s="84">
        <v>800.27917000000002</v>
      </c>
      <c r="AP17492" s="83">
        <v>6996.5986000000003</v>
      </c>
      <c r="AQ17492" s="83">
        <v>0.79169381000000005</v>
      </c>
      <c r="AR17492" s="83">
        <v>-2.7307534000000002</v>
      </c>
      <c r="AU17492" s="91"/>
      <c r="AW17492" s="89"/>
      <c r="BE17492" s="90"/>
      <c r="BF17492" s="84"/>
      <c r="BG17492" s="84">
        <f t="shared" si="275"/>
        <v>47963.5</v>
      </c>
    </row>
    <row r="17493" spans="39:59">
      <c r="AM17493" s="85" t="s">
        <v>17745</v>
      </c>
      <c r="AN17493" s="83">
        <v>3.5224388000000002</v>
      </c>
      <c r="AO17493" s="84">
        <v>800.21825999999999</v>
      </c>
      <c r="AP17493" s="83">
        <v>6996.9989999999998</v>
      </c>
      <c r="AQ17493" s="83">
        <v>0.79169148</v>
      </c>
      <c r="AR17493" s="83">
        <v>-2.7307472000000002</v>
      </c>
      <c r="AU17493" s="91"/>
      <c r="AW17493" s="89"/>
      <c r="BE17493" s="90"/>
      <c r="BF17493" s="84"/>
      <c r="BG17493" s="84">
        <f t="shared" si="275"/>
        <v>47964</v>
      </c>
    </row>
    <row r="17494" spans="39:59">
      <c r="AM17494" s="85" t="s">
        <v>17746</v>
      </c>
      <c r="AN17494" s="83">
        <v>3.5224104000000001</v>
      </c>
      <c r="AO17494" s="84">
        <v>800.12683000000004</v>
      </c>
      <c r="AP17494" s="83">
        <v>6997.3989000000001</v>
      </c>
      <c r="AQ17494" s="83">
        <v>0.79168850000000002</v>
      </c>
      <c r="AR17494" s="83">
        <v>-2.7307220000000001</v>
      </c>
      <c r="AU17494" s="91"/>
      <c r="AW17494" s="89"/>
      <c r="BE17494" s="90"/>
      <c r="BF17494" s="84"/>
      <c r="BG17494" s="84">
        <f t="shared" si="275"/>
        <v>47964.5</v>
      </c>
    </row>
    <row r="17495" spans="39:59">
      <c r="AM17495" s="85" t="s">
        <v>17747</v>
      </c>
      <c r="AN17495" s="83">
        <v>3.5224540000000002</v>
      </c>
      <c r="AO17495" s="84">
        <v>800.24872000000005</v>
      </c>
      <c r="AP17495" s="83">
        <v>6997.7987999999996</v>
      </c>
      <c r="AQ17495" s="83">
        <v>0.79168302000000002</v>
      </c>
      <c r="AR17495" s="83">
        <v>-2.7307711000000001</v>
      </c>
      <c r="AU17495" s="91"/>
      <c r="AW17495" s="89"/>
      <c r="BE17495" s="90"/>
      <c r="BF17495" s="84"/>
      <c r="BG17495" s="84">
        <f t="shared" si="275"/>
        <v>47965</v>
      </c>
    </row>
    <row r="17496" spans="39:59">
      <c r="AM17496" s="85" t="s">
        <v>17748</v>
      </c>
      <c r="AN17496" s="83">
        <v>3.5224817000000002</v>
      </c>
      <c r="AO17496" s="84">
        <v>800.11157000000003</v>
      </c>
      <c r="AP17496" s="83">
        <v>6998.1992</v>
      </c>
      <c r="AQ17496" s="83">
        <v>0.79168749000000005</v>
      </c>
      <c r="AR17496" s="83">
        <v>-2.7307942000000001</v>
      </c>
      <c r="AU17496" s="91"/>
      <c r="AW17496" s="89"/>
      <c r="BE17496" s="90"/>
      <c r="BF17496" s="84"/>
      <c r="BG17496" s="84">
        <f t="shared" si="275"/>
        <v>47965.5</v>
      </c>
    </row>
    <row r="17497" spans="39:59">
      <c r="AM17497" s="85" t="s">
        <v>17749</v>
      </c>
      <c r="AN17497" s="83">
        <v>3.5225681999999998</v>
      </c>
      <c r="AO17497" s="84">
        <v>800.20299999999997</v>
      </c>
      <c r="AP17497" s="83">
        <v>6998.5991000000004</v>
      </c>
      <c r="AQ17497" s="83">
        <v>0.79169058999999997</v>
      </c>
      <c r="AR17497" s="83">
        <v>-2.7308775999999999</v>
      </c>
      <c r="AU17497" s="91"/>
      <c r="AW17497" s="89"/>
      <c r="BE17497" s="90"/>
      <c r="BF17497" s="84"/>
      <c r="BG17497" s="84">
        <f t="shared" si="275"/>
        <v>47966</v>
      </c>
    </row>
    <row r="17498" spans="39:59">
      <c r="AM17498" s="85" t="s">
        <v>17750</v>
      </c>
      <c r="AN17498" s="83">
        <v>3.5226440000000001</v>
      </c>
      <c r="AO17498" s="84">
        <v>800.26391999999998</v>
      </c>
      <c r="AP17498" s="83">
        <v>6998.9989999999998</v>
      </c>
      <c r="AQ17498" s="83">
        <v>0.79169195999999997</v>
      </c>
      <c r="AR17498" s="83">
        <v>-2.7309519999999998</v>
      </c>
      <c r="AU17498" s="91"/>
      <c r="AW17498" s="89"/>
      <c r="BE17498" s="90"/>
      <c r="BF17498" s="84"/>
      <c r="BG17498" s="84">
        <f t="shared" si="275"/>
        <v>47966.5</v>
      </c>
    </row>
    <row r="17499" spans="39:59">
      <c r="AM17499" s="85" t="s">
        <v>17751</v>
      </c>
      <c r="AN17499" s="83">
        <v>3.5226842999999999</v>
      </c>
      <c r="AO17499" s="84">
        <v>800.23346000000004</v>
      </c>
      <c r="AP17499" s="83">
        <v>6999.3994000000002</v>
      </c>
      <c r="AQ17499" s="83">
        <v>0.79170591000000001</v>
      </c>
      <c r="AR17499" s="83">
        <v>-2.7309785</v>
      </c>
      <c r="AU17499" s="91"/>
      <c r="AW17499" s="89"/>
      <c r="BE17499" s="90"/>
      <c r="BF17499" s="84"/>
      <c r="BG17499" s="84">
        <f t="shared" si="275"/>
        <v>47967</v>
      </c>
    </row>
    <row r="17500" spans="39:59">
      <c r="AM17500" s="85" t="s">
        <v>17752</v>
      </c>
      <c r="AN17500" s="83">
        <v>3.5226858000000001</v>
      </c>
      <c r="AO17500" s="84">
        <v>800.23346000000004</v>
      </c>
      <c r="AP17500" s="83">
        <v>6999.7992999999997</v>
      </c>
      <c r="AQ17500" s="83">
        <v>0.79171866000000002</v>
      </c>
      <c r="AR17500" s="83">
        <v>-2.7309670000000001</v>
      </c>
      <c r="AU17500" s="91"/>
      <c r="AW17500" s="89"/>
      <c r="BE17500" s="90"/>
      <c r="BF17500" s="84"/>
      <c r="BG17500" s="84">
        <f t="shared" si="275"/>
        <v>47967.5</v>
      </c>
    </row>
    <row r="17501" spans="39:59">
      <c r="AM17501" s="85" t="s">
        <v>17753</v>
      </c>
      <c r="AN17501" s="83">
        <v>3.5226630999999999</v>
      </c>
      <c r="AO17501" s="84">
        <v>800.15734999999995</v>
      </c>
      <c r="AP17501" s="83">
        <v>7000.1992</v>
      </c>
      <c r="AQ17501" s="83">
        <v>0.79172098999999996</v>
      </c>
      <c r="AR17501" s="83">
        <v>-2.7309421999999999</v>
      </c>
      <c r="AU17501" s="91"/>
      <c r="AW17501" s="89"/>
      <c r="BE17501" s="90"/>
      <c r="BF17501" s="84"/>
      <c r="BG17501" s="84">
        <f t="shared" si="275"/>
        <v>47968</v>
      </c>
    </row>
    <row r="17502" spans="39:59">
      <c r="AM17502" s="85" t="s">
        <v>17754</v>
      </c>
      <c r="AN17502" s="83">
        <v>3.5226951</v>
      </c>
      <c r="AO17502" s="84">
        <v>800.12689</v>
      </c>
      <c r="AP17502" s="83">
        <v>7000.5995999999996</v>
      </c>
      <c r="AQ17502" s="83">
        <v>0.79171955999999999</v>
      </c>
      <c r="AR17502" s="83">
        <v>-2.7309754000000002</v>
      </c>
      <c r="AU17502" s="91"/>
      <c r="AW17502" s="89"/>
      <c r="BE17502" s="90"/>
      <c r="BF17502" s="84"/>
      <c r="BG17502" s="84">
        <f t="shared" si="275"/>
        <v>47968.5</v>
      </c>
    </row>
    <row r="17503" spans="39:59">
      <c r="AM17503" s="85" t="s">
        <v>17755</v>
      </c>
      <c r="AN17503" s="83">
        <v>3.5228199999999998</v>
      </c>
      <c r="AO17503" s="84">
        <v>800.12683000000004</v>
      </c>
      <c r="AP17503" s="83">
        <v>7000.9994999999999</v>
      </c>
      <c r="AQ17503" s="83">
        <v>0.79172498000000002</v>
      </c>
      <c r="AR17503" s="83">
        <v>-2.7310951000000001</v>
      </c>
      <c r="AU17503" s="91"/>
      <c r="AW17503" s="89"/>
      <c r="BE17503" s="90"/>
      <c r="BF17503" s="84"/>
      <c r="BG17503" s="84">
        <f t="shared" si="275"/>
        <v>47969</v>
      </c>
    </row>
    <row r="17504" spans="39:59">
      <c r="AM17504" s="85" t="s">
        <v>17756</v>
      </c>
      <c r="AN17504" s="83">
        <v>3.5228652999999999</v>
      </c>
      <c r="AO17504" s="84">
        <v>800.20306000000005</v>
      </c>
      <c r="AP17504" s="83">
        <v>7001.3999000000003</v>
      </c>
      <c r="AQ17504" s="83">
        <v>0.79172271000000005</v>
      </c>
      <c r="AR17504" s="83">
        <v>-2.7311424999999998</v>
      </c>
      <c r="AU17504" s="91"/>
      <c r="AW17504" s="89"/>
      <c r="BE17504" s="90"/>
      <c r="BF17504" s="84"/>
      <c r="BG17504" s="84">
        <f t="shared" si="275"/>
        <v>47969.5</v>
      </c>
    </row>
    <row r="17505" spans="39:59">
      <c r="AM17505" s="85" t="s">
        <v>17757</v>
      </c>
      <c r="AN17505" s="83">
        <v>3.5229187</v>
      </c>
      <c r="AO17505" s="84">
        <v>800.24872000000005</v>
      </c>
      <c r="AP17505" s="83">
        <v>7001.7997999999998</v>
      </c>
      <c r="AQ17505" s="83">
        <v>0.79173309000000003</v>
      </c>
      <c r="AR17505" s="83">
        <v>-2.7311857000000002</v>
      </c>
      <c r="AU17505" s="91"/>
      <c r="AW17505" s="89"/>
      <c r="BE17505" s="90"/>
      <c r="BF17505" s="84"/>
      <c r="BG17505" s="84">
        <f t="shared" si="275"/>
        <v>47970</v>
      </c>
    </row>
    <row r="17506" spans="39:59">
      <c r="AM17506" s="85" t="s">
        <v>17758</v>
      </c>
      <c r="AN17506" s="83">
        <v>3.5229180000000002</v>
      </c>
      <c r="AO17506" s="84">
        <v>800.34009000000003</v>
      </c>
      <c r="AP17506" s="83">
        <v>7002.1997000000001</v>
      </c>
      <c r="AQ17506" s="83">
        <v>0.79173452</v>
      </c>
      <c r="AR17506" s="83">
        <v>-2.7311835000000002</v>
      </c>
      <c r="AU17506" s="91"/>
      <c r="AW17506" s="89"/>
      <c r="BE17506" s="90"/>
      <c r="BF17506" s="84"/>
      <c r="BG17506" s="84">
        <f t="shared" si="275"/>
        <v>47970.5</v>
      </c>
    </row>
    <row r="17507" spans="39:59">
      <c r="AM17507" s="85" t="s">
        <v>17759</v>
      </c>
      <c r="AN17507" s="83">
        <v>3.522923</v>
      </c>
      <c r="AO17507" s="84">
        <v>800.21825999999999</v>
      </c>
      <c r="AP17507" s="83">
        <v>7002.6000999999997</v>
      </c>
      <c r="AQ17507" s="83">
        <v>0.79174387000000002</v>
      </c>
      <c r="AR17507" s="83">
        <v>-2.7311792000000001</v>
      </c>
      <c r="AU17507" s="91"/>
      <c r="AW17507" s="89"/>
      <c r="BE17507" s="90"/>
      <c r="BF17507" s="84"/>
      <c r="BG17507" s="84">
        <f t="shared" si="275"/>
        <v>47971</v>
      </c>
    </row>
    <row r="17508" spans="39:59">
      <c r="AM17508" s="85" t="s">
        <v>17760</v>
      </c>
      <c r="AN17508" s="83">
        <v>3.5229881000000001</v>
      </c>
      <c r="AO17508" s="84">
        <v>800.23339999999996</v>
      </c>
      <c r="AP17508" s="83">
        <v>7003</v>
      </c>
      <c r="AQ17508" s="83">
        <v>0.79175686999999995</v>
      </c>
      <c r="AR17508" s="83">
        <v>-2.7312311999999999</v>
      </c>
      <c r="AU17508" s="91"/>
      <c r="AW17508" s="89"/>
      <c r="BE17508" s="90"/>
      <c r="BF17508" s="84"/>
      <c r="BG17508" s="84">
        <f t="shared" si="275"/>
        <v>47971.5</v>
      </c>
    </row>
    <row r="17509" spans="39:59">
      <c r="AM17509" s="85" t="s">
        <v>17761</v>
      </c>
      <c r="AN17509" s="83">
        <v>3.5229794999999999</v>
      </c>
      <c r="AO17509" s="84">
        <v>800.14202999999998</v>
      </c>
      <c r="AP17509" s="83">
        <v>7003.3999000000003</v>
      </c>
      <c r="AQ17509" s="83">
        <v>0.79176289</v>
      </c>
      <c r="AR17509" s="83">
        <v>-2.7312167000000001</v>
      </c>
      <c r="AU17509" s="91"/>
      <c r="AW17509" s="89"/>
      <c r="BE17509" s="90"/>
      <c r="BF17509" s="84"/>
      <c r="BG17509" s="84">
        <f t="shared" si="275"/>
        <v>47972</v>
      </c>
    </row>
    <row r="17510" spans="39:59">
      <c r="AM17510" s="85" t="s">
        <v>17762</v>
      </c>
      <c r="AN17510" s="83">
        <v>3.5229982999999998</v>
      </c>
      <c r="AO17510" s="84">
        <v>800.06592000000001</v>
      </c>
      <c r="AP17510" s="83">
        <v>7003.8002999999999</v>
      </c>
      <c r="AQ17510" s="83">
        <v>0.79177350000000002</v>
      </c>
      <c r="AR17510" s="83">
        <v>-2.7312248000000001</v>
      </c>
      <c r="AU17510" s="91"/>
      <c r="AW17510" s="89"/>
      <c r="BE17510" s="90"/>
      <c r="BF17510" s="84"/>
      <c r="BG17510" s="84">
        <f t="shared" si="275"/>
        <v>47972.5</v>
      </c>
    </row>
    <row r="17511" spans="39:59">
      <c r="AM17511" s="85" t="s">
        <v>17763</v>
      </c>
      <c r="AN17511" s="83">
        <v>3.5230128999999999</v>
      </c>
      <c r="AO17511" s="84">
        <v>800.03552000000002</v>
      </c>
      <c r="AP17511" s="83">
        <v>7004.2002000000002</v>
      </c>
      <c r="AQ17511" s="83">
        <v>0.79178435000000003</v>
      </c>
      <c r="AR17511" s="83">
        <v>-2.7312286000000001</v>
      </c>
      <c r="AU17511" s="91"/>
      <c r="AW17511" s="89"/>
      <c r="BE17511" s="90"/>
      <c r="BF17511" s="84"/>
      <c r="BG17511" s="84">
        <f t="shared" si="275"/>
        <v>47973</v>
      </c>
    </row>
    <row r="17512" spans="39:59">
      <c r="AM17512" s="85" t="s">
        <v>17764</v>
      </c>
      <c r="AN17512" s="83">
        <v>3.5230279000000002</v>
      </c>
      <c r="AO17512" s="84">
        <v>800.14209000000005</v>
      </c>
      <c r="AP17512" s="83">
        <v>7004.6005999999998</v>
      </c>
      <c r="AQ17512" s="83">
        <v>0.79179752000000003</v>
      </c>
      <c r="AR17512" s="83">
        <v>-2.7312303</v>
      </c>
      <c r="AU17512" s="91"/>
      <c r="AW17512" s="89"/>
      <c r="BE17512" s="90"/>
      <c r="BF17512" s="84"/>
      <c r="BG17512" s="84">
        <f t="shared" si="275"/>
        <v>47973.5</v>
      </c>
    </row>
    <row r="17513" spans="39:59">
      <c r="AM17513" s="85" t="s">
        <v>17765</v>
      </c>
      <c r="AN17513" s="83">
        <v>3.5229902000000002</v>
      </c>
      <c r="AO17513" s="84">
        <v>799.98974999999996</v>
      </c>
      <c r="AP17513" s="83">
        <v>7005.0005000000001</v>
      </c>
      <c r="AQ17513" s="83">
        <v>0.79179739999999998</v>
      </c>
      <c r="AR17513" s="83">
        <v>-2.7311928000000001</v>
      </c>
      <c r="AU17513" s="91"/>
      <c r="AW17513" s="89"/>
      <c r="BE17513" s="90"/>
      <c r="BF17513" s="84"/>
      <c r="BG17513" s="84">
        <f t="shared" si="275"/>
        <v>47974</v>
      </c>
    </row>
    <row r="17514" spans="39:59">
      <c r="AM17514" s="85" t="s">
        <v>17766</v>
      </c>
      <c r="AN17514" s="83">
        <v>3.5229699999999999</v>
      </c>
      <c r="AO17514" s="84">
        <v>800.23339999999996</v>
      </c>
      <c r="AP17514" s="83">
        <v>7005.4004000000004</v>
      </c>
      <c r="AQ17514" s="83">
        <v>0.79180366000000002</v>
      </c>
      <c r="AR17514" s="83">
        <v>-2.7311664000000002</v>
      </c>
      <c r="AU17514" s="91"/>
      <c r="AW17514" s="89"/>
      <c r="BE17514" s="90"/>
      <c r="BF17514" s="84"/>
      <c r="BG17514" s="84">
        <f t="shared" si="275"/>
        <v>47974.5</v>
      </c>
    </row>
    <row r="17515" spans="39:59">
      <c r="AM17515" s="85" t="s">
        <v>17767</v>
      </c>
      <c r="AN17515" s="83">
        <v>3.5228316999999998</v>
      </c>
      <c r="AO17515" s="84">
        <v>800.21820000000002</v>
      </c>
      <c r="AP17515" s="83">
        <v>7005.8008</v>
      </c>
      <c r="AQ17515" s="83">
        <v>0.79180150999999999</v>
      </c>
      <c r="AR17515" s="83">
        <v>-2.7310302000000002</v>
      </c>
      <c r="AU17515" s="91"/>
      <c r="AW17515" s="89"/>
      <c r="BE17515" s="90"/>
      <c r="BF17515" s="84"/>
      <c r="BG17515" s="84">
        <f t="shared" si="275"/>
        <v>47975</v>
      </c>
    </row>
    <row r="17516" spans="39:59">
      <c r="AM17516" s="85" t="s">
        <v>17768</v>
      </c>
      <c r="AN17516" s="83">
        <v>3.5227637000000001</v>
      </c>
      <c r="AO17516" s="84">
        <v>800.08112000000006</v>
      </c>
      <c r="AP17516" s="83">
        <v>7006.2007000000003</v>
      </c>
      <c r="AQ17516" s="83">
        <v>0.79179758</v>
      </c>
      <c r="AR17516" s="83">
        <v>-2.7309660999999998</v>
      </c>
      <c r="AU17516" s="91"/>
      <c r="AW17516" s="89"/>
      <c r="BE17516" s="90"/>
      <c r="BF17516" s="84"/>
      <c r="BG17516" s="84">
        <f t="shared" si="275"/>
        <v>47975.5</v>
      </c>
    </row>
    <row r="17517" spans="39:59">
      <c r="AM17517" s="85" t="s">
        <v>17769</v>
      </c>
      <c r="AN17517" s="83">
        <v>3.5227933</v>
      </c>
      <c r="AO17517" s="84">
        <v>800.17255</v>
      </c>
      <c r="AP17517" s="83">
        <v>7006.6005999999998</v>
      </c>
      <c r="AQ17517" s="83">
        <v>0.79180074</v>
      </c>
      <c r="AR17517" s="83">
        <v>-2.7309926</v>
      </c>
      <c r="AU17517" s="91"/>
      <c r="AW17517" s="89"/>
      <c r="BE17517" s="90"/>
      <c r="BF17517" s="84"/>
      <c r="BG17517" s="84">
        <f t="shared" si="275"/>
        <v>47976</v>
      </c>
    </row>
    <row r="17518" spans="39:59">
      <c r="AM17518" s="85" t="s">
        <v>17770</v>
      </c>
      <c r="AN17518" s="83">
        <v>3.5227181999999999</v>
      </c>
      <c r="AO17518" s="84">
        <v>800.26391999999998</v>
      </c>
      <c r="AP17518" s="83">
        <v>7007.0010000000002</v>
      </c>
      <c r="AQ17518" s="83">
        <v>0.79181056999999999</v>
      </c>
      <c r="AR17518" s="83">
        <v>-2.7309076999999999</v>
      </c>
      <c r="AU17518" s="91"/>
      <c r="AW17518" s="89"/>
      <c r="BE17518" s="90"/>
      <c r="BF17518" s="84"/>
      <c r="BG17518" s="84">
        <f t="shared" si="275"/>
        <v>47976.5</v>
      </c>
    </row>
    <row r="17519" spans="39:59">
      <c r="AM17519" s="85" t="s">
        <v>17771</v>
      </c>
      <c r="AN17519" s="83">
        <v>3.5227325</v>
      </c>
      <c r="AO17519" s="84">
        <v>800.18773999999996</v>
      </c>
      <c r="AP17519" s="83">
        <v>7007.4008999999996</v>
      </c>
      <c r="AQ17519" s="83">
        <v>0.79180550999999999</v>
      </c>
      <c r="AR17519" s="83">
        <v>-2.7309269999999999</v>
      </c>
      <c r="AU17519" s="91"/>
      <c r="AW17519" s="89"/>
      <c r="BE17519" s="90"/>
      <c r="BF17519" s="84"/>
      <c r="BG17519" s="84">
        <f t="shared" si="275"/>
        <v>47977</v>
      </c>
    </row>
    <row r="17520" spans="39:59">
      <c r="AM17520" s="85" t="s">
        <v>17772</v>
      </c>
      <c r="AN17520" s="83">
        <v>3.5227162999999999</v>
      </c>
      <c r="AO17520" s="84">
        <v>800.40106000000003</v>
      </c>
      <c r="AP17520" s="83">
        <v>7007.8013000000001</v>
      </c>
      <c r="AQ17520" s="83">
        <v>0.79180813000000005</v>
      </c>
      <c r="AR17520" s="83">
        <v>-2.7309082</v>
      </c>
      <c r="AU17520" s="91"/>
      <c r="AW17520" s="89"/>
      <c r="BE17520" s="90"/>
      <c r="BF17520" s="84"/>
      <c r="BG17520" s="84">
        <f t="shared" si="275"/>
        <v>47977.5</v>
      </c>
    </row>
    <row r="17521" spans="39:59">
      <c r="AM17521" s="85" t="s">
        <v>17773</v>
      </c>
      <c r="AN17521" s="83">
        <v>3.5227222</v>
      </c>
      <c r="AO17521" s="84">
        <v>800.11162999999999</v>
      </c>
      <c r="AP17521" s="83">
        <v>7008.2012000000004</v>
      </c>
      <c r="AQ17521" s="83">
        <v>0.79180634000000005</v>
      </c>
      <c r="AR17521" s="83">
        <v>-2.7309158</v>
      </c>
      <c r="AU17521" s="91"/>
      <c r="AW17521" s="89"/>
      <c r="BE17521" s="90"/>
      <c r="BF17521" s="84"/>
      <c r="BG17521" s="84">
        <f t="shared" si="275"/>
        <v>47978</v>
      </c>
    </row>
    <row r="17522" spans="39:59">
      <c r="AM17522" s="85" t="s">
        <v>17774</v>
      </c>
      <c r="AN17522" s="83">
        <v>3.5228261999999999</v>
      </c>
      <c r="AO17522" s="84">
        <v>800.08118000000002</v>
      </c>
      <c r="AP17522" s="83">
        <v>7008.6010999999999</v>
      </c>
      <c r="AQ17522" s="83">
        <v>0.79180514999999996</v>
      </c>
      <c r="AR17522" s="83">
        <v>-2.7310211999999998</v>
      </c>
      <c r="AU17522" s="91"/>
      <c r="AW17522" s="89"/>
      <c r="BE17522" s="90"/>
      <c r="BF17522" s="84"/>
      <c r="BG17522" s="84">
        <f t="shared" si="275"/>
        <v>47978.5</v>
      </c>
    </row>
    <row r="17523" spans="39:59">
      <c r="AM17523" s="85" t="s">
        <v>17775</v>
      </c>
      <c r="AN17523" s="83">
        <v>3.5228416999999999</v>
      </c>
      <c r="AO17523" s="84">
        <v>800.15734999999995</v>
      </c>
      <c r="AP17523" s="83">
        <v>7009.0015000000003</v>
      </c>
      <c r="AQ17523" s="83">
        <v>0.79180956000000002</v>
      </c>
      <c r="AR17523" s="83">
        <v>-2.7310321000000002</v>
      </c>
      <c r="AU17523" s="91"/>
      <c r="AW17523" s="89"/>
      <c r="BE17523" s="90"/>
      <c r="BF17523" s="84"/>
      <c r="BG17523" s="84">
        <f t="shared" si="275"/>
        <v>47979</v>
      </c>
    </row>
    <row r="17524" spans="39:59">
      <c r="AM17524" s="85" t="s">
        <v>17776</v>
      </c>
      <c r="AN17524" s="83">
        <v>3.5227976000000001</v>
      </c>
      <c r="AO17524" s="84">
        <v>800.29443000000003</v>
      </c>
      <c r="AP17524" s="83">
        <v>7009.4013999999997</v>
      </c>
      <c r="AQ17524" s="83">
        <v>0.79181069000000004</v>
      </c>
      <c r="AR17524" s="83">
        <v>-2.7309868000000002</v>
      </c>
      <c r="AU17524" s="91"/>
      <c r="AW17524" s="89"/>
      <c r="BE17524" s="90"/>
      <c r="BF17524" s="84"/>
      <c r="BG17524" s="84">
        <f t="shared" si="275"/>
        <v>47979.5</v>
      </c>
    </row>
    <row r="17525" spans="39:59">
      <c r="AM17525" s="85" t="s">
        <v>17777</v>
      </c>
      <c r="AN17525" s="83">
        <v>3.5228817000000001</v>
      </c>
      <c r="AO17525" s="84">
        <v>799.98974999999996</v>
      </c>
      <c r="AP17525" s="83">
        <v>7009.8013000000001</v>
      </c>
      <c r="AQ17525" s="83">
        <v>0.79182052999999997</v>
      </c>
      <c r="AR17525" s="83">
        <v>-2.7310612000000001</v>
      </c>
      <c r="AU17525" s="91"/>
      <c r="AW17525" s="89"/>
      <c r="BE17525" s="90"/>
      <c r="BF17525" s="84"/>
      <c r="BG17525" s="84">
        <f t="shared" si="275"/>
        <v>47980</v>
      </c>
    </row>
    <row r="17526" spans="39:59">
      <c r="AM17526" s="85" t="s">
        <v>17778</v>
      </c>
      <c r="AN17526" s="83">
        <v>3.5228448000000001</v>
      </c>
      <c r="AO17526" s="84">
        <v>800.29443000000003</v>
      </c>
      <c r="AP17526" s="83">
        <v>7010.2016999999996</v>
      </c>
      <c r="AQ17526" s="83">
        <v>0.79182624999999995</v>
      </c>
      <c r="AR17526" s="83">
        <v>-2.7310184999999998</v>
      </c>
      <c r="AU17526" s="91"/>
      <c r="AW17526" s="89"/>
      <c r="BE17526" s="90"/>
      <c r="BF17526" s="84"/>
      <c r="BG17526" s="84">
        <f t="shared" si="275"/>
        <v>47980.5</v>
      </c>
    </row>
    <row r="17527" spans="39:59">
      <c r="AM17527" s="85" t="s">
        <v>17779</v>
      </c>
      <c r="AN17527" s="83">
        <v>3.5228519</v>
      </c>
      <c r="AO17527" s="84">
        <v>800.05065999999999</v>
      </c>
      <c r="AP17527" s="83">
        <v>7010.6016</v>
      </c>
      <c r="AQ17527" s="83">
        <v>0.79182976000000005</v>
      </c>
      <c r="AR17527" s="83">
        <v>-2.7310221000000001</v>
      </c>
      <c r="AU17527" s="91"/>
      <c r="AW17527" s="89"/>
      <c r="BE17527" s="90"/>
      <c r="BF17527" s="84"/>
      <c r="BG17527" s="84">
        <f t="shared" si="275"/>
        <v>47981</v>
      </c>
    </row>
    <row r="17528" spans="39:59">
      <c r="AM17528" s="85" t="s">
        <v>17780</v>
      </c>
      <c r="AN17528" s="83">
        <v>3.5228839000000001</v>
      </c>
      <c r="AO17528" s="84">
        <v>800.18773999999996</v>
      </c>
      <c r="AP17528" s="83">
        <v>7011.0015000000003</v>
      </c>
      <c r="AQ17528" s="83">
        <v>0.7918309</v>
      </c>
      <c r="AR17528" s="83">
        <v>-2.7310528999999999</v>
      </c>
      <c r="AU17528" s="91"/>
      <c r="AW17528" s="89"/>
      <c r="BE17528" s="90"/>
      <c r="BF17528" s="84"/>
      <c r="BG17528" s="84">
        <f t="shared" si="275"/>
        <v>47981.5</v>
      </c>
    </row>
    <row r="17529" spans="39:59">
      <c r="AM17529" s="85" t="s">
        <v>17781</v>
      </c>
      <c r="AN17529" s="83">
        <v>3.5228199999999998</v>
      </c>
      <c r="AO17529" s="84">
        <v>800.05071999999996</v>
      </c>
      <c r="AP17529" s="83">
        <v>7011.4018999999998</v>
      </c>
      <c r="AQ17529" s="83">
        <v>0.79183113999999999</v>
      </c>
      <c r="AR17529" s="83">
        <v>-2.7309887000000002</v>
      </c>
      <c r="AU17529" s="91"/>
      <c r="AW17529" s="89"/>
      <c r="BE17529" s="90"/>
      <c r="BF17529" s="84"/>
      <c r="BG17529" s="84">
        <f t="shared" si="275"/>
        <v>47982</v>
      </c>
    </row>
    <row r="17530" spans="39:59">
      <c r="AM17530" s="85" t="s">
        <v>17782</v>
      </c>
      <c r="AN17530" s="83">
        <v>3.5228505000000001</v>
      </c>
      <c r="AO17530" s="84">
        <v>799.95929000000001</v>
      </c>
      <c r="AP17530" s="83">
        <v>7011.8018000000002</v>
      </c>
      <c r="AQ17530" s="83">
        <v>0.79183351999999996</v>
      </c>
      <c r="AR17530" s="83">
        <v>-2.7310169000000002</v>
      </c>
      <c r="AU17530" s="91"/>
      <c r="AW17530" s="89"/>
      <c r="BE17530" s="90"/>
      <c r="BF17530" s="84"/>
      <c r="BG17530" s="84">
        <f t="shared" si="275"/>
        <v>47982.5</v>
      </c>
    </row>
    <row r="17531" spans="39:59">
      <c r="AM17531" s="85" t="s">
        <v>17783</v>
      </c>
      <c r="AN17531" s="83">
        <v>3.5228552999999998</v>
      </c>
      <c r="AO17531" s="84">
        <v>800.14209000000005</v>
      </c>
      <c r="AP17531" s="83">
        <v>7012.2016999999996</v>
      </c>
      <c r="AQ17531" s="83">
        <v>0.79183488999999996</v>
      </c>
      <c r="AR17531" s="83">
        <v>-2.7310205000000001</v>
      </c>
      <c r="AU17531" s="91"/>
      <c r="AW17531" s="89"/>
      <c r="BE17531" s="90"/>
      <c r="BF17531" s="84"/>
      <c r="BG17531" s="84">
        <f t="shared" si="275"/>
        <v>47983</v>
      </c>
    </row>
    <row r="17532" spans="39:59">
      <c r="AM17532" s="85" t="s">
        <v>17784</v>
      </c>
      <c r="AN17532" s="83">
        <v>3.5229594999999998</v>
      </c>
      <c r="AO17532" s="84">
        <v>800.09636999999998</v>
      </c>
      <c r="AP17532" s="83">
        <v>7012.6021000000001</v>
      </c>
      <c r="AQ17532" s="83">
        <v>0.79183197000000005</v>
      </c>
      <c r="AR17532" s="83">
        <v>-2.7311274999999999</v>
      </c>
      <c r="AU17532" s="91"/>
      <c r="AW17532" s="89"/>
      <c r="BE17532" s="90"/>
      <c r="BF17532" s="84"/>
      <c r="BG17532" s="84">
        <f t="shared" si="275"/>
        <v>47983.5</v>
      </c>
    </row>
    <row r="17533" spans="39:59">
      <c r="AM17533" s="85" t="s">
        <v>17785</v>
      </c>
      <c r="AN17533" s="83">
        <v>3.5228147999999999</v>
      </c>
      <c r="AO17533" s="84">
        <v>800.15734999999995</v>
      </c>
      <c r="AP17533" s="83">
        <v>7013.0020000000004</v>
      </c>
      <c r="AQ17533" s="83">
        <v>0.79183327999999997</v>
      </c>
      <c r="AR17533" s="83">
        <v>-2.7309812999999998</v>
      </c>
      <c r="AU17533" s="91"/>
      <c r="AW17533" s="89"/>
      <c r="BE17533" s="90"/>
      <c r="BF17533" s="84"/>
      <c r="BG17533" s="84">
        <f t="shared" si="275"/>
        <v>47984</v>
      </c>
    </row>
    <row r="17534" spans="39:59">
      <c r="AM17534" s="85" t="s">
        <v>17786</v>
      </c>
      <c r="AN17534" s="83">
        <v>3.5227529999999998</v>
      </c>
      <c r="AO17534" s="84">
        <v>800.24878000000001</v>
      </c>
      <c r="AP17534" s="83">
        <v>7013.4018999999998</v>
      </c>
      <c r="AQ17534" s="83">
        <v>0.79183537000000004</v>
      </c>
      <c r="AR17534" s="83">
        <v>-2.7309177</v>
      </c>
      <c r="AU17534" s="91"/>
      <c r="AW17534" s="89"/>
      <c r="BE17534" s="90"/>
      <c r="BF17534" s="84"/>
      <c r="BG17534" s="84">
        <f t="shared" si="275"/>
        <v>47984.5</v>
      </c>
    </row>
    <row r="17535" spans="39:59">
      <c r="AM17535" s="85" t="s">
        <v>17787</v>
      </c>
      <c r="AN17535" s="83">
        <v>3.5227973000000001</v>
      </c>
      <c r="AO17535" s="84">
        <v>800.03545999999994</v>
      </c>
      <c r="AP17535" s="83">
        <v>7013.8022000000001</v>
      </c>
      <c r="AQ17535" s="83">
        <v>0.79183954000000001</v>
      </c>
      <c r="AR17535" s="83">
        <v>-2.7309576999999998</v>
      </c>
      <c r="AU17535" s="91"/>
      <c r="AW17535" s="89"/>
      <c r="BE17535" s="90"/>
      <c r="BF17535" s="84"/>
      <c r="BG17535" s="84">
        <f t="shared" si="275"/>
        <v>47985</v>
      </c>
    </row>
    <row r="17536" spans="39:59">
      <c r="AM17536" s="85" t="s">
        <v>17788</v>
      </c>
      <c r="AN17536" s="83">
        <v>3.5228609999999998</v>
      </c>
      <c r="AO17536" s="84">
        <v>800.12683000000004</v>
      </c>
      <c r="AP17536" s="83">
        <v>7014.2021000000004</v>
      </c>
      <c r="AQ17536" s="83">
        <v>0.79184175000000001</v>
      </c>
      <c r="AR17536" s="83">
        <v>-2.7310192999999998</v>
      </c>
      <c r="AU17536" s="91"/>
      <c r="AW17536" s="89"/>
      <c r="BE17536" s="90"/>
      <c r="BF17536" s="84"/>
      <c r="BG17536" s="84">
        <f t="shared" si="275"/>
        <v>47985.5</v>
      </c>
    </row>
    <row r="17537" spans="39:59">
      <c r="AM17537" s="85" t="s">
        <v>17789</v>
      </c>
      <c r="AN17537" s="83">
        <v>3.5228318999999999</v>
      </c>
      <c r="AO17537" s="84">
        <v>800.09644000000003</v>
      </c>
      <c r="AP17537" s="83">
        <v>7014.6025</v>
      </c>
      <c r="AQ17537" s="83">
        <v>0.79185092000000001</v>
      </c>
      <c r="AR17537" s="83">
        <v>-2.7309809</v>
      </c>
      <c r="AU17537" s="91"/>
      <c r="AW17537" s="89"/>
      <c r="BE17537" s="90"/>
      <c r="BF17537" s="84"/>
      <c r="BG17537" s="84">
        <f t="shared" si="275"/>
        <v>47986</v>
      </c>
    </row>
    <row r="17538" spans="39:59">
      <c r="AM17538" s="85" t="s">
        <v>17790</v>
      </c>
      <c r="AN17538" s="83">
        <v>3.5228874999999999</v>
      </c>
      <c r="AO17538" s="84">
        <v>800.02026000000001</v>
      </c>
      <c r="AP17538" s="83">
        <v>7015.0024000000003</v>
      </c>
      <c r="AQ17538" s="83">
        <v>0.79184483999999999</v>
      </c>
      <c r="AR17538" s="83">
        <v>-2.7310425999999999</v>
      </c>
      <c r="AU17538" s="91"/>
      <c r="AW17538" s="89"/>
      <c r="BE17538" s="90"/>
      <c r="BF17538" s="84"/>
      <c r="BG17538" s="84">
        <f t="shared" si="275"/>
        <v>47986.5</v>
      </c>
    </row>
    <row r="17539" spans="39:59">
      <c r="AM17539" s="85" t="s">
        <v>17791</v>
      </c>
      <c r="AN17539" s="83">
        <v>3.5229577999999999</v>
      </c>
      <c r="AO17539" s="84">
        <v>800.03552000000002</v>
      </c>
      <c r="AP17539" s="83">
        <v>7015.4022999999997</v>
      </c>
      <c r="AQ17539" s="83">
        <v>0.79183464999999997</v>
      </c>
      <c r="AR17539" s="83">
        <v>-2.7311231999999999</v>
      </c>
      <c r="AU17539" s="91"/>
      <c r="AW17539" s="89"/>
      <c r="BE17539" s="90"/>
      <c r="BF17539" s="84"/>
      <c r="BG17539" s="84">
        <f t="shared" si="275"/>
        <v>47987</v>
      </c>
    </row>
    <row r="17540" spans="39:59">
      <c r="AM17540" s="85" t="s">
        <v>17792</v>
      </c>
      <c r="AN17540" s="83">
        <v>3.5229192</v>
      </c>
      <c r="AO17540" s="84">
        <v>800.06592000000001</v>
      </c>
      <c r="AP17540" s="83">
        <v>7015.8027000000002</v>
      </c>
      <c r="AQ17540" s="83">
        <v>0.79183208999999999</v>
      </c>
      <c r="AR17540" s="83">
        <v>-2.7310872000000002</v>
      </c>
      <c r="AU17540" s="91"/>
      <c r="AW17540" s="89"/>
      <c r="BE17540" s="90"/>
      <c r="BF17540" s="84"/>
      <c r="BG17540" s="84">
        <f t="shared" si="275"/>
        <v>47987.5</v>
      </c>
    </row>
    <row r="17541" spans="39:59">
      <c r="AM17541" s="85" t="s">
        <v>17793</v>
      </c>
      <c r="AN17541" s="83">
        <v>3.5230160000000001</v>
      </c>
      <c r="AO17541" s="84">
        <v>800.17255</v>
      </c>
      <c r="AP17541" s="83">
        <v>7016.2025999999996</v>
      </c>
      <c r="AQ17541" s="83">
        <v>0.79184078999999996</v>
      </c>
      <c r="AR17541" s="83">
        <v>-2.7311752</v>
      </c>
      <c r="AU17541" s="91"/>
      <c r="AW17541" s="89"/>
      <c r="BE17541" s="90"/>
      <c r="BF17541" s="84"/>
      <c r="BG17541" s="84">
        <f t="shared" ref="BG17541:BG17604" si="276">BG17540+0.5</f>
        <v>47988</v>
      </c>
    </row>
    <row r="17542" spans="39:59">
      <c r="AM17542" s="85" t="s">
        <v>17794</v>
      </c>
      <c r="AN17542" s="83">
        <v>3.5230030999999999</v>
      </c>
      <c r="AO17542" s="84">
        <v>800.12683000000004</v>
      </c>
      <c r="AP17542" s="83">
        <v>7016.6025</v>
      </c>
      <c r="AQ17542" s="83">
        <v>0.79184502000000001</v>
      </c>
      <c r="AR17542" s="83">
        <v>-2.7311580000000002</v>
      </c>
      <c r="AU17542" s="91"/>
      <c r="AW17542" s="89"/>
      <c r="BE17542" s="90"/>
      <c r="BF17542" s="84"/>
      <c r="BG17542" s="84">
        <f t="shared" si="276"/>
        <v>47988.5</v>
      </c>
    </row>
    <row r="17543" spans="39:59">
      <c r="AM17543" s="85" t="s">
        <v>17795</v>
      </c>
      <c r="AN17543" s="83">
        <v>3.5230755999999999</v>
      </c>
      <c r="AO17543" s="84">
        <v>799.98974999999996</v>
      </c>
      <c r="AP17543" s="83">
        <v>7017.0029000000004</v>
      </c>
      <c r="AQ17543" s="83">
        <v>0.79184686999999998</v>
      </c>
      <c r="AR17543" s="83">
        <v>-2.7312287999999998</v>
      </c>
      <c r="AU17543" s="91"/>
      <c r="AW17543" s="89"/>
      <c r="BE17543" s="90"/>
      <c r="BF17543" s="84"/>
      <c r="BG17543" s="84">
        <f t="shared" si="276"/>
        <v>47989</v>
      </c>
    </row>
    <row r="17544" spans="39:59">
      <c r="AM17544" s="85" t="s">
        <v>17796</v>
      </c>
      <c r="AN17544" s="83">
        <v>3.5231409</v>
      </c>
      <c r="AO17544" s="84">
        <v>800.17255</v>
      </c>
      <c r="AP17544" s="83">
        <v>7017.4027999999998</v>
      </c>
      <c r="AQ17544" s="83">
        <v>0.79185676999999999</v>
      </c>
      <c r="AR17544" s="83">
        <v>-2.7312840999999999</v>
      </c>
      <c r="AU17544" s="91"/>
      <c r="AW17544" s="89"/>
      <c r="BE17544" s="90"/>
      <c r="BF17544" s="84"/>
      <c r="BG17544" s="84">
        <f t="shared" si="276"/>
        <v>47989.5</v>
      </c>
    </row>
    <row r="17545" spans="39:59">
      <c r="AM17545" s="85" t="s">
        <v>17797</v>
      </c>
      <c r="AN17545" s="83">
        <v>3.5232500999999998</v>
      </c>
      <c r="AO17545" s="84">
        <v>800.35528999999997</v>
      </c>
      <c r="AP17545" s="83">
        <v>7017.8027000000002</v>
      </c>
      <c r="AQ17545" s="83">
        <v>0.79185808000000002</v>
      </c>
      <c r="AR17545" s="83">
        <v>-2.7313919000000002</v>
      </c>
      <c r="AU17545" s="91"/>
      <c r="AW17545" s="89"/>
      <c r="BE17545" s="90"/>
      <c r="BF17545" s="84"/>
      <c r="BG17545" s="84">
        <f t="shared" si="276"/>
        <v>47990</v>
      </c>
    </row>
    <row r="17546" spans="39:59">
      <c r="AM17546" s="85" t="s">
        <v>17798</v>
      </c>
      <c r="AN17546" s="83">
        <v>3.5232825000000001</v>
      </c>
      <c r="AO17546" s="84">
        <v>800.29436999999996</v>
      </c>
      <c r="AP17546" s="83">
        <v>7018.2030999999997</v>
      </c>
      <c r="AQ17546" s="83">
        <v>0.79184473</v>
      </c>
      <c r="AR17546" s="83">
        <v>-2.7314379</v>
      </c>
      <c r="AU17546" s="91"/>
      <c r="AW17546" s="89"/>
      <c r="BE17546" s="90"/>
      <c r="BF17546" s="84"/>
      <c r="BG17546" s="84">
        <f t="shared" si="276"/>
        <v>47990.5</v>
      </c>
    </row>
    <row r="17547" spans="39:59">
      <c r="AM17547" s="85" t="s">
        <v>17799</v>
      </c>
      <c r="AN17547" s="83">
        <v>3.5233240000000001</v>
      </c>
      <c r="AO17547" s="84">
        <v>799.98974999999996</v>
      </c>
      <c r="AP17547" s="83">
        <v>7018.6030000000001</v>
      </c>
      <c r="AQ17547" s="83">
        <v>0.79184639000000001</v>
      </c>
      <c r="AR17547" s="83">
        <v>-2.7314777000000001</v>
      </c>
      <c r="AU17547" s="91"/>
      <c r="AW17547" s="89"/>
      <c r="BE17547" s="90"/>
      <c r="BF17547" s="84"/>
      <c r="BG17547" s="84">
        <f t="shared" si="276"/>
        <v>47991</v>
      </c>
    </row>
    <row r="17548" spans="39:59">
      <c r="AM17548" s="85" t="s">
        <v>17800</v>
      </c>
      <c r="AN17548" s="83">
        <v>3.5233655000000002</v>
      </c>
      <c r="AO17548" s="84">
        <v>800.23339999999996</v>
      </c>
      <c r="AP17548" s="83">
        <v>7019.0029000000004</v>
      </c>
      <c r="AQ17548" s="83">
        <v>0.79185134000000001</v>
      </c>
      <c r="AR17548" s="83">
        <v>-2.7315141999999999</v>
      </c>
      <c r="AU17548" s="91"/>
      <c r="AW17548" s="89"/>
      <c r="BE17548" s="90"/>
      <c r="BF17548" s="84"/>
      <c r="BG17548" s="84">
        <f t="shared" si="276"/>
        <v>47991.5</v>
      </c>
    </row>
    <row r="17549" spans="39:59">
      <c r="AM17549" s="85" t="s">
        <v>17801</v>
      </c>
      <c r="AN17549" s="83">
        <v>3.523428</v>
      </c>
      <c r="AO17549" s="84">
        <v>800.09636999999998</v>
      </c>
      <c r="AP17549" s="83">
        <v>7019.4032999999999</v>
      </c>
      <c r="AQ17549" s="83">
        <v>0.79185647000000003</v>
      </c>
      <c r="AR17549" s="83">
        <v>-2.7315714</v>
      </c>
      <c r="AU17549" s="91"/>
      <c r="AW17549" s="89"/>
      <c r="BE17549" s="90"/>
      <c r="BF17549" s="84"/>
      <c r="BG17549" s="84">
        <f t="shared" si="276"/>
        <v>47992</v>
      </c>
    </row>
    <row r="17550" spans="39:59">
      <c r="AM17550" s="85" t="s">
        <v>17802</v>
      </c>
      <c r="AN17550" s="83">
        <v>3.5235338</v>
      </c>
      <c r="AO17550" s="84">
        <v>800.03552000000002</v>
      </c>
      <c r="AP17550" s="83">
        <v>7019.8032000000003</v>
      </c>
      <c r="AQ17550" s="83">
        <v>0.79185556999999995</v>
      </c>
      <c r="AR17550" s="83">
        <v>-2.7316782000000002</v>
      </c>
      <c r="AU17550" s="91"/>
      <c r="AW17550" s="89"/>
      <c r="BE17550" s="90"/>
      <c r="BF17550" s="84"/>
      <c r="BG17550" s="84">
        <f t="shared" si="276"/>
        <v>47992.5</v>
      </c>
    </row>
    <row r="17551" spans="39:59">
      <c r="AM17551" s="85" t="s">
        <v>17803</v>
      </c>
      <c r="AN17551" s="83">
        <v>3.5235329000000002</v>
      </c>
      <c r="AO17551" s="84">
        <v>800.02020000000005</v>
      </c>
      <c r="AP17551" s="83">
        <v>7020.2030999999997</v>
      </c>
      <c r="AQ17551" s="83">
        <v>0.79184884</v>
      </c>
      <c r="AR17551" s="83">
        <v>-2.731684</v>
      </c>
      <c r="AU17551" s="91"/>
      <c r="AW17551" s="89"/>
      <c r="BE17551" s="90"/>
      <c r="BF17551" s="84"/>
      <c r="BG17551" s="84">
        <f t="shared" si="276"/>
        <v>47993</v>
      </c>
    </row>
    <row r="17552" spans="39:59">
      <c r="AM17552" s="85" t="s">
        <v>17804</v>
      </c>
      <c r="AN17552" s="83">
        <v>3.5236163</v>
      </c>
      <c r="AO17552" s="84">
        <v>800.17255</v>
      </c>
      <c r="AP17552" s="83">
        <v>7020.6035000000002</v>
      </c>
      <c r="AQ17552" s="83">
        <v>0.79184966999999995</v>
      </c>
      <c r="AR17552" s="83">
        <v>-2.7317667000000001</v>
      </c>
      <c r="AU17552" s="91"/>
      <c r="AW17552" s="89"/>
      <c r="BE17552" s="90"/>
      <c r="BF17552" s="84"/>
      <c r="BG17552" s="84">
        <f t="shared" si="276"/>
        <v>47993.5</v>
      </c>
    </row>
    <row r="17553" spans="39:59">
      <c r="AM17553" s="85" t="s">
        <v>17805</v>
      </c>
      <c r="AN17553" s="83">
        <v>3.5236315999999999</v>
      </c>
      <c r="AO17553" s="84">
        <v>800.18773999999996</v>
      </c>
      <c r="AP17553" s="83">
        <v>7021.0033999999996</v>
      </c>
      <c r="AQ17553" s="83">
        <v>0.79185081000000002</v>
      </c>
      <c r="AR17553" s="83">
        <v>-2.7317808000000001</v>
      </c>
      <c r="AU17553" s="91"/>
      <c r="AW17553" s="89"/>
      <c r="BE17553" s="90"/>
      <c r="BF17553" s="84"/>
      <c r="BG17553" s="84">
        <f t="shared" si="276"/>
        <v>47994</v>
      </c>
    </row>
    <row r="17554" spans="39:59">
      <c r="AM17554" s="85" t="s">
        <v>17806</v>
      </c>
      <c r="AN17554" s="83">
        <v>3.5236871000000001</v>
      </c>
      <c r="AO17554" s="84">
        <v>800.11162999999999</v>
      </c>
      <c r="AP17554" s="83">
        <v>7021.4032999999999</v>
      </c>
      <c r="AQ17554" s="83">
        <v>0.79185550999999998</v>
      </c>
      <c r="AR17554" s="83">
        <v>-2.7318316</v>
      </c>
      <c r="AU17554" s="91"/>
      <c r="AW17554" s="89"/>
      <c r="BE17554" s="90"/>
      <c r="BF17554" s="84"/>
      <c r="BG17554" s="84">
        <f t="shared" si="276"/>
        <v>47994.5</v>
      </c>
    </row>
    <row r="17555" spans="39:59">
      <c r="AM17555" s="85" t="s">
        <v>17807</v>
      </c>
      <c r="AN17555" s="83">
        <v>3.5237330999999998</v>
      </c>
      <c r="AO17555" s="84">
        <v>800.09636999999998</v>
      </c>
      <c r="AP17555" s="83">
        <v>7021.8037000000004</v>
      </c>
      <c r="AQ17555" s="83">
        <v>0.79185402000000005</v>
      </c>
      <c r="AR17555" s="83">
        <v>-2.7318791999999998</v>
      </c>
      <c r="AU17555" s="91"/>
      <c r="AW17555" s="89"/>
      <c r="BE17555" s="90"/>
      <c r="BF17555" s="84"/>
      <c r="BG17555" s="84">
        <f t="shared" si="276"/>
        <v>47995</v>
      </c>
    </row>
    <row r="17556" spans="39:59">
      <c r="AM17556" s="85" t="s">
        <v>17808</v>
      </c>
      <c r="AN17556" s="83">
        <v>3.5237826999999999</v>
      </c>
      <c r="AO17556" s="84">
        <v>800.12689</v>
      </c>
      <c r="AP17556" s="83">
        <v>7022.2035999999998</v>
      </c>
      <c r="AQ17556" s="83">
        <v>0.79185640999999996</v>
      </c>
      <c r="AR17556" s="83">
        <v>-2.7319262000000002</v>
      </c>
      <c r="AU17556" s="91"/>
      <c r="AW17556" s="89"/>
      <c r="BE17556" s="90"/>
      <c r="BF17556" s="84"/>
      <c r="BG17556" s="84">
        <f t="shared" si="276"/>
        <v>47995.5</v>
      </c>
    </row>
    <row r="17557" spans="39:59">
      <c r="AM17557" s="85" t="s">
        <v>17809</v>
      </c>
      <c r="AN17557" s="83">
        <v>3.5239611000000002</v>
      </c>
      <c r="AO17557" s="84">
        <v>800.11157000000003</v>
      </c>
      <c r="AP17557" s="83">
        <v>7022.6035000000002</v>
      </c>
      <c r="AQ17557" s="83">
        <v>0.79186135999999996</v>
      </c>
      <c r="AR17557" s="83">
        <v>-2.7320997999999999</v>
      </c>
      <c r="AU17557" s="91"/>
      <c r="AW17557" s="89"/>
      <c r="BE17557" s="90"/>
      <c r="BF17557" s="84"/>
      <c r="BG17557" s="84">
        <f t="shared" si="276"/>
        <v>47996</v>
      </c>
    </row>
    <row r="17558" spans="39:59">
      <c r="AM17558" s="85" t="s">
        <v>17810</v>
      </c>
      <c r="AN17558" s="83">
        <v>3.5239511000000001</v>
      </c>
      <c r="AO17558" s="84">
        <v>800.18773999999996</v>
      </c>
      <c r="AP17558" s="83">
        <v>7023.0038999999997</v>
      </c>
      <c r="AQ17558" s="83">
        <v>0.79186654000000001</v>
      </c>
      <c r="AR17558" s="83">
        <v>-2.7320845</v>
      </c>
      <c r="AU17558" s="91"/>
      <c r="AW17558" s="89"/>
      <c r="BE17558" s="90"/>
      <c r="BF17558" s="84"/>
      <c r="BG17558" s="84">
        <f t="shared" si="276"/>
        <v>47996.5</v>
      </c>
    </row>
    <row r="17559" spans="39:59">
      <c r="AM17559" s="85" t="s">
        <v>17811</v>
      </c>
      <c r="AN17559" s="83">
        <v>3.5238928999999999</v>
      </c>
      <c r="AO17559" s="84">
        <v>800.15728999999999</v>
      </c>
      <c r="AP17559" s="83">
        <v>7023.4038</v>
      </c>
      <c r="AQ17559" s="83">
        <v>0.79186213000000005</v>
      </c>
      <c r="AR17559" s="83">
        <v>-2.7320305999999999</v>
      </c>
      <c r="AU17559" s="91"/>
      <c r="AW17559" s="89"/>
      <c r="BE17559" s="90"/>
      <c r="BF17559" s="84"/>
      <c r="BG17559" s="84">
        <f t="shared" si="276"/>
        <v>47997</v>
      </c>
    </row>
    <row r="17560" spans="39:59">
      <c r="AM17560" s="85" t="s">
        <v>17812</v>
      </c>
      <c r="AN17560" s="83">
        <v>3.5239444</v>
      </c>
      <c r="AO17560" s="84">
        <v>800.12683000000004</v>
      </c>
      <c r="AP17560" s="83">
        <v>7023.8037000000004</v>
      </c>
      <c r="AQ17560" s="83">
        <v>0.79186243000000001</v>
      </c>
      <c r="AR17560" s="83">
        <v>-2.7320818999999998</v>
      </c>
      <c r="AU17560" s="91"/>
      <c r="AW17560" s="89"/>
      <c r="BE17560" s="90"/>
      <c r="BF17560" s="84"/>
      <c r="BG17560" s="84">
        <f t="shared" si="276"/>
        <v>47997.5</v>
      </c>
    </row>
    <row r="17561" spans="39:59">
      <c r="AM17561" s="85" t="s">
        <v>17813</v>
      </c>
      <c r="AN17561" s="83">
        <v>3.5240211000000001</v>
      </c>
      <c r="AO17561" s="84">
        <v>799.98974999999996</v>
      </c>
      <c r="AP17561" s="83">
        <v>7024.2040999999999</v>
      </c>
      <c r="AQ17561" s="83">
        <v>0.79186016000000004</v>
      </c>
      <c r="AR17561" s="83">
        <v>-2.7321610000000001</v>
      </c>
      <c r="AU17561" s="91"/>
      <c r="AW17561" s="89"/>
      <c r="BE17561" s="90"/>
      <c r="BF17561" s="84"/>
      <c r="BG17561" s="84">
        <f t="shared" si="276"/>
        <v>47998</v>
      </c>
    </row>
    <row r="17562" spans="39:59">
      <c r="AM17562" s="85" t="s">
        <v>17814</v>
      </c>
      <c r="AN17562" s="83">
        <v>3.5240125999999998</v>
      </c>
      <c r="AO17562" s="84">
        <v>800.12689</v>
      </c>
      <c r="AP17562" s="83">
        <v>7024.6040000000003</v>
      </c>
      <c r="AQ17562" s="83">
        <v>0.79186118000000005</v>
      </c>
      <c r="AR17562" s="83">
        <v>-2.7321515000000001</v>
      </c>
      <c r="AU17562" s="91"/>
      <c r="AW17562" s="89"/>
      <c r="BE17562" s="90"/>
      <c r="BF17562" s="84"/>
      <c r="BG17562" s="84">
        <f t="shared" si="276"/>
        <v>47998.5</v>
      </c>
    </row>
    <row r="17563" spans="39:59">
      <c r="AM17563" s="85" t="s">
        <v>17815</v>
      </c>
      <c r="AN17563" s="83">
        <v>3.5240008999999999</v>
      </c>
      <c r="AO17563" s="84">
        <v>800.15728999999999</v>
      </c>
      <c r="AP17563" s="83">
        <v>7025.0038999999997</v>
      </c>
      <c r="AQ17563" s="83">
        <v>0.79185908999999999</v>
      </c>
      <c r="AR17563" s="83">
        <v>-2.7321417000000001</v>
      </c>
      <c r="AU17563" s="91"/>
      <c r="AW17563" s="89"/>
      <c r="BE17563" s="90"/>
      <c r="BF17563" s="84"/>
      <c r="BG17563" s="84">
        <f t="shared" si="276"/>
        <v>47999</v>
      </c>
    </row>
    <row r="17564" spans="39:59">
      <c r="AM17564" s="85" t="s">
        <v>17816</v>
      </c>
      <c r="AN17564" s="83">
        <v>3.5240144999999998</v>
      </c>
      <c r="AO17564" s="84">
        <v>800.21820000000002</v>
      </c>
      <c r="AP17564" s="83">
        <v>7025.4043000000001</v>
      </c>
      <c r="AQ17564" s="83">
        <v>0.79185497999999999</v>
      </c>
      <c r="AR17564" s="83">
        <v>-2.7321594</v>
      </c>
      <c r="AU17564" s="91"/>
      <c r="AW17564" s="89"/>
      <c r="BE17564" s="90"/>
      <c r="BF17564" s="84"/>
      <c r="BG17564" s="84">
        <f t="shared" si="276"/>
        <v>47999.5</v>
      </c>
    </row>
    <row r="17565" spans="39:59">
      <c r="AM17565" s="85" t="s">
        <v>17817</v>
      </c>
      <c r="AN17565" s="83">
        <v>3.5241082000000001</v>
      </c>
      <c r="AO17565" s="84">
        <v>800.20306000000005</v>
      </c>
      <c r="AP17565" s="83">
        <v>7025.8041999999996</v>
      </c>
      <c r="AQ17565" s="83">
        <v>0.79185337</v>
      </c>
      <c r="AR17565" s="83">
        <v>-2.7322546999999999</v>
      </c>
      <c r="AU17565" s="91"/>
      <c r="AW17565" s="89"/>
      <c r="BE17565" s="90"/>
      <c r="BF17565" s="84"/>
      <c r="BG17565" s="84">
        <f t="shared" si="276"/>
        <v>48000</v>
      </c>
    </row>
    <row r="17566" spans="39:59">
      <c r="AM17566" s="85" t="s">
        <v>17818</v>
      </c>
      <c r="AN17566" s="83">
        <v>3.5241188999999999</v>
      </c>
      <c r="AO17566" s="84">
        <v>800.03545999999994</v>
      </c>
      <c r="AP17566" s="83">
        <v>7026.2040999999999</v>
      </c>
      <c r="AQ17566" s="83">
        <v>0.79185187999999995</v>
      </c>
      <c r="AR17566" s="83">
        <v>-2.7322671000000001</v>
      </c>
      <c r="AU17566" s="91"/>
      <c r="AW17566" s="89"/>
      <c r="BE17566" s="90"/>
      <c r="BF17566" s="84"/>
      <c r="BG17566" s="84">
        <f t="shared" si="276"/>
        <v>48000.5</v>
      </c>
    </row>
    <row r="17567" spans="39:59">
      <c r="AM17567" s="85" t="s">
        <v>17819</v>
      </c>
      <c r="AN17567" s="83">
        <v>3.5241031999999999</v>
      </c>
      <c r="AO17567" s="84">
        <v>800.20299999999997</v>
      </c>
      <c r="AP17567" s="83">
        <v>7026.6045000000004</v>
      </c>
      <c r="AQ17567" s="83">
        <v>0.79184705</v>
      </c>
      <c r="AR17567" s="83">
        <v>-2.7322562000000001</v>
      </c>
      <c r="AU17567" s="91"/>
      <c r="AW17567" s="89"/>
      <c r="BE17567" s="90"/>
      <c r="BF17567" s="84"/>
      <c r="BG17567" s="84">
        <f t="shared" si="276"/>
        <v>48001</v>
      </c>
    </row>
    <row r="17568" spans="39:59">
      <c r="AM17568" s="85" t="s">
        <v>17820</v>
      </c>
      <c r="AN17568" s="83">
        <v>3.5240486</v>
      </c>
      <c r="AO17568" s="84">
        <v>800.12689</v>
      </c>
      <c r="AP17568" s="83">
        <v>7027.0043999999998</v>
      </c>
      <c r="AQ17568" s="83">
        <v>0.79184699000000003</v>
      </c>
      <c r="AR17568" s="83">
        <v>-2.7322015999999998</v>
      </c>
      <c r="AU17568" s="91"/>
      <c r="AW17568" s="89"/>
      <c r="BE17568" s="90"/>
      <c r="BF17568" s="84"/>
      <c r="BG17568" s="84">
        <f t="shared" si="276"/>
        <v>48001.5</v>
      </c>
    </row>
    <row r="17569" spans="39:59">
      <c r="AM17569" s="85" t="s">
        <v>17821</v>
      </c>
      <c r="AN17569" s="83">
        <v>3.5241088999999999</v>
      </c>
      <c r="AO17569" s="84">
        <v>800.20306000000005</v>
      </c>
      <c r="AP17569" s="83">
        <v>7027.4048000000003</v>
      </c>
      <c r="AQ17569" s="83">
        <v>0.79185050999999995</v>
      </c>
      <c r="AR17569" s="83">
        <v>-2.7322582999999998</v>
      </c>
      <c r="AU17569" s="91"/>
      <c r="AW17569" s="89"/>
      <c r="BE17569" s="90"/>
      <c r="BF17569" s="84"/>
      <c r="BG17569" s="84">
        <f t="shared" si="276"/>
        <v>48002</v>
      </c>
    </row>
    <row r="17570" spans="39:59">
      <c r="AM17570" s="85" t="s">
        <v>17822</v>
      </c>
      <c r="AN17570" s="83">
        <v>3.5240901</v>
      </c>
      <c r="AO17570" s="84">
        <v>799.89832000000001</v>
      </c>
      <c r="AP17570" s="83">
        <v>7027.8046999999997</v>
      </c>
      <c r="AQ17570" s="83">
        <v>0.79184907999999998</v>
      </c>
      <c r="AR17570" s="83">
        <v>-2.7322408999999999</v>
      </c>
      <c r="AU17570" s="91"/>
      <c r="AW17570" s="89"/>
      <c r="BE17570" s="90"/>
      <c r="BF17570" s="84"/>
      <c r="BG17570" s="84">
        <f t="shared" si="276"/>
        <v>48002.5</v>
      </c>
    </row>
    <row r="17571" spans="39:59">
      <c r="AM17571" s="85" t="s">
        <v>17823</v>
      </c>
      <c r="AN17571" s="83">
        <v>3.5241009999999999</v>
      </c>
      <c r="AO17571" s="84">
        <v>800.11157000000003</v>
      </c>
      <c r="AP17571" s="83">
        <v>7028.2046</v>
      </c>
      <c r="AQ17571" s="83">
        <v>0.79184668999999996</v>
      </c>
      <c r="AR17571" s="83">
        <v>-2.7322543000000001</v>
      </c>
      <c r="AU17571" s="91"/>
      <c r="AW17571" s="89"/>
      <c r="BE17571" s="90"/>
      <c r="BF17571" s="84"/>
      <c r="BG17571" s="84">
        <f t="shared" si="276"/>
        <v>48003</v>
      </c>
    </row>
    <row r="17572" spans="39:59">
      <c r="AM17572" s="85" t="s">
        <v>17824</v>
      </c>
      <c r="AN17572" s="83">
        <v>3.5240488000000001</v>
      </c>
      <c r="AO17572" s="84">
        <v>800.26391999999998</v>
      </c>
      <c r="AP17572" s="83">
        <v>7028.6049999999996</v>
      </c>
      <c r="AQ17572" s="83">
        <v>0.79183954000000001</v>
      </c>
      <c r="AR17572" s="83">
        <v>-2.7322091999999998</v>
      </c>
      <c r="AU17572" s="91"/>
      <c r="AW17572" s="89"/>
      <c r="BE17572" s="90"/>
      <c r="BF17572" s="84"/>
      <c r="BG17572" s="84">
        <f t="shared" si="276"/>
        <v>48003.5</v>
      </c>
    </row>
    <row r="17573" spans="39:59">
      <c r="AM17573" s="85" t="s">
        <v>17825</v>
      </c>
      <c r="AN17573" s="83">
        <v>3.5241305999999999</v>
      </c>
      <c r="AO17573" s="84">
        <v>800.08112000000006</v>
      </c>
      <c r="AP17573" s="83">
        <v>7029.0048999999999</v>
      </c>
      <c r="AQ17573" s="83">
        <v>0.79182892999999999</v>
      </c>
      <c r="AR17573" s="83">
        <v>-2.7323016999999998</v>
      </c>
      <c r="AU17573" s="91"/>
      <c r="AW17573" s="89"/>
      <c r="BE17573" s="90"/>
      <c r="BF17573" s="84"/>
      <c r="BG17573" s="84">
        <f t="shared" si="276"/>
        <v>48004</v>
      </c>
    </row>
    <row r="17574" spans="39:59">
      <c r="AM17574" s="85" t="s">
        <v>17826</v>
      </c>
      <c r="AN17574" s="83">
        <v>3.5242021000000001</v>
      </c>
      <c r="AO17574" s="84">
        <v>800.03545999999994</v>
      </c>
      <c r="AP17574" s="83">
        <v>7029.4048000000003</v>
      </c>
      <c r="AQ17574" s="83">
        <v>0.79183245000000002</v>
      </c>
      <c r="AR17574" s="83">
        <v>-2.7323697</v>
      </c>
      <c r="AU17574" s="91"/>
      <c r="AW17574" s="89"/>
      <c r="BE17574" s="90"/>
      <c r="BF17574" s="84"/>
      <c r="BG17574" s="84">
        <f t="shared" si="276"/>
        <v>48004.5</v>
      </c>
    </row>
    <row r="17575" spans="39:59">
      <c r="AM17575" s="85" t="s">
        <v>17827</v>
      </c>
      <c r="AN17575" s="83">
        <v>3.5241432000000001</v>
      </c>
      <c r="AO17575" s="84">
        <v>799.97448999999995</v>
      </c>
      <c r="AP17575" s="83">
        <v>7029.8051999999998</v>
      </c>
      <c r="AQ17575" s="83">
        <v>0.79183303999999999</v>
      </c>
      <c r="AR17575" s="83">
        <v>-2.7323103</v>
      </c>
      <c r="AU17575" s="91"/>
      <c r="AW17575" s="89"/>
      <c r="BE17575" s="90"/>
      <c r="BF17575" s="84"/>
      <c r="BG17575" s="84">
        <f t="shared" si="276"/>
        <v>48005</v>
      </c>
    </row>
    <row r="17576" spans="39:59">
      <c r="AM17576" s="85" t="s">
        <v>17828</v>
      </c>
      <c r="AN17576" s="83">
        <v>3.5241926000000001</v>
      </c>
      <c r="AO17576" s="84">
        <v>800.34009000000003</v>
      </c>
      <c r="AP17576" s="83">
        <v>7030.2051000000001</v>
      </c>
      <c r="AQ17576" s="83">
        <v>0.79183464999999997</v>
      </c>
      <c r="AR17576" s="83">
        <v>-2.7323580000000001</v>
      </c>
      <c r="AU17576" s="91"/>
      <c r="AW17576" s="89"/>
      <c r="BE17576" s="90"/>
      <c r="BF17576" s="84"/>
      <c r="BG17576" s="84">
        <f t="shared" si="276"/>
        <v>48005.5</v>
      </c>
    </row>
    <row r="17577" spans="39:59">
      <c r="AM17577" s="85" t="s">
        <v>17829</v>
      </c>
      <c r="AN17577" s="83">
        <v>3.5241582</v>
      </c>
      <c r="AO17577" s="84">
        <v>800.14209000000005</v>
      </c>
      <c r="AP17577" s="83">
        <v>7030.6049999999996</v>
      </c>
      <c r="AQ17577" s="83">
        <v>0.79183269000000001</v>
      </c>
      <c r="AR17577" s="83">
        <v>-2.7323255999999998</v>
      </c>
      <c r="AU17577" s="91"/>
      <c r="AW17577" s="89"/>
      <c r="BE17577" s="90"/>
      <c r="BF17577" s="84"/>
      <c r="BG17577" s="84">
        <f t="shared" si="276"/>
        <v>48006</v>
      </c>
    </row>
    <row r="17578" spans="39:59">
      <c r="AM17578" s="85" t="s">
        <v>17830</v>
      </c>
      <c r="AN17578" s="83">
        <v>3.5242181000000001</v>
      </c>
      <c r="AO17578" s="84">
        <v>800.12683000000004</v>
      </c>
      <c r="AP17578" s="83">
        <v>7031.0054</v>
      </c>
      <c r="AQ17578" s="83">
        <v>0.79182958999999997</v>
      </c>
      <c r="AR17578" s="83">
        <v>-2.7323884999999999</v>
      </c>
      <c r="AU17578" s="91"/>
      <c r="AW17578" s="89"/>
      <c r="BE17578" s="90"/>
      <c r="BF17578" s="84"/>
      <c r="BG17578" s="84">
        <f t="shared" si="276"/>
        <v>48006.5</v>
      </c>
    </row>
    <row r="17579" spans="39:59">
      <c r="AM17579" s="85" t="s">
        <v>17831</v>
      </c>
      <c r="AN17579" s="83">
        <v>3.5242038</v>
      </c>
      <c r="AO17579" s="84">
        <v>799.97455000000002</v>
      </c>
      <c r="AP17579" s="83">
        <v>7031.4053000000004</v>
      </c>
      <c r="AQ17579" s="83">
        <v>0.79181707000000001</v>
      </c>
      <c r="AR17579" s="83">
        <v>-2.7323868</v>
      </c>
      <c r="AU17579" s="91"/>
      <c r="AW17579" s="89"/>
      <c r="BE17579" s="90"/>
      <c r="BF17579" s="84"/>
      <c r="BG17579" s="84">
        <f t="shared" si="276"/>
        <v>48007</v>
      </c>
    </row>
    <row r="17580" spans="39:59">
      <c r="AM17580" s="85" t="s">
        <v>17832</v>
      </c>
      <c r="AN17580" s="83">
        <v>3.5242414000000002</v>
      </c>
      <c r="AO17580" s="84">
        <v>800.18773999999996</v>
      </c>
      <c r="AP17580" s="83">
        <v>7031.8051999999998</v>
      </c>
      <c r="AQ17580" s="83">
        <v>0.79179937</v>
      </c>
      <c r="AR17580" s="83">
        <v>-2.7324421000000001</v>
      </c>
      <c r="AU17580" s="91"/>
      <c r="AW17580" s="89"/>
      <c r="BE17580" s="90"/>
      <c r="BF17580" s="84"/>
      <c r="BG17580" s="84">
        <f t="shared" si="276"/>
        <v>48007.5</v>
      </c>
    </row>
    <row r="17581" spans="39:59">
      <c r="AM17581" s="85" t="s">
        <v>17833</v>
      </c>
      <c r="AN17581" s="83">
        <v>3.5243305999999999</v>
      </c>
      <c r="AO17581" s="84">
        <v>800.09636999999998</v>
      </c>
      <c r="AP17581" s="83">
        <v>7032.2056000000002</v>
      </c>
      <c r="AQ17581" s="83">
        <v>0.79179542999999997</v>
      </c>
      <c r="AR17581" s="83">
        <v>-2.7325351000000002</v>
      </c>
      <c r="AU17581" s="91"/>
      <c r="AW17581" s="89"/>
      <c r="BE17581" s="90"/>
      <c r="BF17581" s="84"/>
      <c r="BG17581" s="84">
        <f t="shared" si="276"/>
        <v>48008</v>
      </c>
    </row>
    <row r="17582" spans="39:59">
      <c r="AM17582" s="85" t="s">
        <v>17834</v>
      </c>
      <c r="AN17582" s="83">
        <v>3.5243611000000001</v>
      </c>
      <c r="AO17582" s="84">
        <v>800.05071999999996</v>
      </c>
      <c r="AP17582" s="83">
        <v>7032.6054999999997</v>
      </c>
      <c r="AQ17582" s="83">
        <v>0.79179584999999997</v>
      </c>
      <c r="AR17582" s="83">
        <v>-2.7325653999999999</v>
      </c>
      <c r="AU17582" s="91"/>
      <c r="AW17582" s="89"/>
      <c r="BE17582" s="90"/>
      <c r="BF17582" s="84"/>
      <c r="BG17582" s="84">
        <f t="shared" si="276"/>
        <v>48008.5</v>
      </c>
    </row>
    <row r="17583" spans="39:59">
      <c r="AM17583" s="85" t="s">
        <v>17835</v>
      </c>
      <c r="AN17583" s="83">
        <v>3.5243069999999999</v>
      </c>
      <c r="AO17583" s="84">
        <v>800.12689</v>
      </c>
      <c r="AP17583" s="83">
        <v>7033.0054</v>
      </c>
      <c r="AQ17583" s="83">
        <v>0.79179697999999998</v>
      </c>
      <c r="AR17583" s="83">
        <v>-2.7325100999999998</v>
      </c>
      <c r="AU17583" s="91"/>
      <c r="AW17583" s="89"/>
      <c r="BE17583" s="90"/>
      <c r="BF17583" s="84"/>
      <c r="BG17583" s="84">
        <f t="shared" si="276"/>
        <v>48009</v>
      </c>
    </row>
    <row r="17584" spans="39:59">
      <c r="AM17584" s="85" t="s">
        <v>17836</v>
      </c>
      <c r="AN17584" s="83">
        <v>3.5242548</v>
      </c>
      <c r="AO17584" s="84">
        <v>800.11157000000003</v>
      </c>
      <c r="AP17584" s="83">
        <v>7033.4058000000005</v>
      </c>
      <c r="AQ17584" s="83">
        <v>0.79180413000000005</v>
      </c>
      <c r="AR17584" s="83">
        <v>-2.7324506999999998</v>
      </c>
      <c r="AU17584" s="91"/>
      <c r="AW17584" s="89"/>
      <c r="BE17584" s="90"/>
      <c r="BF17584" s="84"/>
      <c r="BG17584" s="84">
        <f t="shared" si="276"/>
        <v>48009.5</v>
      </c>
    </row>
    <row r="17585" spans="39:59">
      <c r="AM17585" s="85" t="s">
        <v>17837</v>
      </c>
      <c r="AN17585" s="83">
        <v>3.5242672000000002</v>
      </c>
      <c r="AO17585" s="84">
        <v>799.95934999999997</v>
      </c>
      <c r="AP17585" s="83">
        <v>7033.8056999999999</v>
      </c>
      <c r="AQ17585" s="83">
        <v>0.79181826</v>
      </c>
      <c r="AR17585" s="83">
        <v>-2.7324491000000002</v>
      </c>
      <c r="AU17585" s="91"/>
      <c r="AW17585" s="89"/>
      <c r="BE17585" s="90"/>
      <c r="BF17585" s="84"/>
      <c r="BG17585" s="84">
        <f t="shared" si="276"/>
        <v>48010</v>
      </c>
    </row>
    <row r="17586" spans="39:59">
      <c r="AM17586" s="85" t="s">
        <v>17838</v>
      </c>
      <c r="AN17586" s="83">
        <v>3.524308</v>
      </c>
      <c r="AO17586" s="84">
        <v>800.17260999999996</v>
      </c>
      <c r="AP17586" s="83">
        <v>7034.2056000000002</v>
      </c>
      <c r="AQ17586" s="83">
        <v>0.79182810000000003</v>
      </c>
      <c r="AR17586" s="83">
        <v>-2.7324798000000001</v>
      </c>
      <c r="AU17586" s="91"/>
      <c r="AW17586" s="89"/>
      <c r="BE17586" s="90"/>
      <c r="BF17586" s="84"/>
      <c r="BG17586" s="84">
        <f t="shared" si="276"/>
        <v>48010.5</v>
      </c>
    </row>
    <row r="17587" spans="39:59">
      <c r="AM17587" s="85" t="s">
        <v>17839</v>
      </c>
      <c r="AN17587" s="83">
        <v>3.5243026999999998</v>
      </c>
      <c r="AO17587" s="84">
        <v>800.17260999999996</v>
      </c>
      <c r="AP17587" s="83">
        <v>7034.6059999999998</v>
      </c>
      <c r="AQ17587" s="83">
        <v>0.79182976000000005</v>
      </c>
      <c r="AR17587" s="83">
        <v>-2.7324728999999999</v>
      </c>
      <c r="AU17587" s="91"/>
      <c r="AW17587" s="89"/>
      <c r="BE17587" s="90"/>
      <c r="BF17587" s="84"/>
      <c r="BG17587" s="84">
        <f t="shared" si="276"/>
        <v>48011</v>
      </c>
    </row>
    <row r="17588" spans="39:59">
      <c r="AM17588" s="85" t="s">
        <v>17840</v>
      </c>
      <c r="AN17588" s="83">
        <v>3.5243362999999999</v>
      </c>
      <c r="AO17588" s="84">
        <v>800.02026000000001</v>
      </c>
      <c r="AP17588" s="83">
        <v>7035.0059000000001</v>
      </c>
      <c r="AQ17588" s="83">
        <v>0.79182929000000002</v>
      </c>
      <c r="AR17588" s="83">
        <v>-2.732507</v>
      </c>
      <c r="AU17588" s="91"/>
      <c r="AW17588" s="89"/>
      <c r="BE17588" s="90"/>
      <c r="BF17588" s="84"/>
      <c r="BG17588" s="84">
        <f t="shared" si="276"/>
        <v>48011.5</v>
      </c>
    </row>
    <row r="17589" spans="39:59">
      <c r="AM17589" s="85" t="s">
        <v>17841</v>
      </c>
      <c r="AN17589" s="83">
        <v>3.524384</v>
      </c>
      <c r="AO17589" s="84">
        <v>800.20306000000005</v>
      </c>
      <c r="AP17589" s="83">
        <v>7035.4058000000005</v>
      </c>
      <c r="AQ17589" s="83">
        <v>0.79183298000000002</v>
      </c>
      <c r="AR17589" s="83">
        <v>-2.7325510999999998</v>
      </c>
      <c r="AU17589" s="91"/>
      <c r="AW17589" s="89"/>
      <c r="BE17589" s="90"/>
      <c r="BF17589" s="84"/>
      <c r="BG17589" s="84">
        <f t="shared" si="276"/>
        <v>48012</v>
      </c>
    </row>
    <row r="17590" spans="39:59">
      <c r="AM17590" s="85" t="s">
        <v>17842</v>
      </c>
      <c r="AN17590" s="83">
        <v>3.5243742</v>
      </c>
      <c r="AO17590" s="84">
        <v>800.11157000000003</v>
      </c>
      <c r="AP17590" s="83">
        <v>7035.8062</v>
      </c>
      <c r="AQ17590" s="83">
        <v>0.79182982000000002</v>
      </c>
      <c r="AR17590" s="83">
        <v>-2.7325444000000001</v>
      </c>
      <c r="AU17590" s="91"/>
      <c r="AW17590" s="89"/>
      <c r="BE17590" s="90"/>
      <c r="BF17590" s="84"/>
      <c r="BG17590" s="84">
        <f t="shared" si="276"/>
        <v>48012.5</v>
      </c>
    </row>
    <row r="17591" spans="39:59">
      <c r="AM17591" s="85" t="s">
        <v>17843</v>
      </c>
      <c r="AN17591" s="83">
        <v>3.5244369999999998</v>
      </c>
      <c r="AO17591" s="84">
        <v>800.20299999999997</v>
      </c>
      <c r="AP17591" s="83">
        <v>7036.2061000000003</v>
      </c>
      <c r="AQ17591" s="83">
        <v>0.79182965000000005</v>
      </c>
      <c r="AR17591" s="83">
        <v>-2.7326074</v>
      </c>
      <c r="AU17591" s="91"/>
      <c r="AW17591" s="89"/>
      <c r="BE17591" s="90"/>
      <c r="BF17591" s="84"/>
      <c r="BG17591" s="84">
        <f t="shared" si="276"/>
        <v>48013</v>
      </c>
    </row>
    <row r="17592" spans="39:59">
      <c r="AM17592" s="85" t="s">
        <v>17844</v>
      </c>
      <c r="AN17592" s="83">
        <v>3.5244737000000002</v>
      </c>
      <c r="AO17592" s="84">
        <v>800.06592000000001</v>
      </c>
      <c r="AP17592" s="83">
        <v>7036.6059999999998</v>
      </c>
      <c r="AQ17592" s="83">
        <v>0.79182892999999999</v>
      </c>
      <c r="AR17592" s="83">
        <v>-2.7326448000000001</v>
      </c>
      <c r="AU17592" s="91"/>
      <c r="AW17592" s="89"/>
      <c r="BE17592" s="90"/>
      <c r="BF17592" s="84"/>
      <c r="BG17592" s="84">
        <f t="shared" si="276"/>
        <v>48013.5</v>
      </c>
    </row>
    <row r="17593" spans="39:59">
      <c r="AM17593" s="85" t="s">
        <v>17845</v>
      </c>
      <c r="AN17593" s="83">
        <v>3.5245361000000002</v>
      </c>
      <c r="AO17593" s="84">
        <v>800.20299999999997</v>
      </c>
      <c r="AP17593" s="83">
        <v>7037.0063</v>
      </c>
      <c r="AQ17593" s="83">
        <v>0.79183256999999996</v>
      </c>
      <c r="AR17593" s="83">
        <v>-2.7327034000000001</v>
      </c>
      <c r="AU17593" s="91"/>
      <c r="AW17593" s="89"/>
      <c r="BE17593" s="90"/>
      <c r="BF17593" s="84"/>
      <c r="BG17593" s="84">
        <f t="shared" si="276"/>
        <v>48014</v>
      </c>
    </row>
    <row r="17594" spans="39:59">
      <c r="AM17594" s="85" t="s">
        <v>17846</v>
      </c>
      <c r="AN17594" s="83">
        <v>3.5245974000000002</v>
      </c>
      <c r="AO17594" s="84">
        <v>800.17260999999996</v>
      </c>
      <c r="AP17594" s="83">
        <v>7037.4062999999996</v>
      </c>
      <c r="AQ17594" s="83">
        <v>0.79183435000000002</v>
      </c>
      <c r="AR17594" s="83">
        <v>-2.7327631000000001</v>
      </c>
      <c r="AU17594" s="91"/>
      <c r="AW17594" s="89"/>
      <c r="BE17594" s="90"/>
      <c r="BF17594" s="84"/>
      <c r="BG17594" s="84">
        <f t="shared" si="276"/>
        <v>48014.5</v>
      </c>
    </row>
    <row r="17595" spans="39:59">
      <c r="AM17595" s="85" t="s">
        <v>17847</v>
      </c>
      <c r="AN17595" s="83">
        <v>3.5246681999999998</v>
      </c>
      <c r="AO17595" s="84">
        <v>800.14202999999998</v>
      </c>
      <c r="AP17595" s="83">
        <v>7037.8062</v>
      </c>
      <c r="AQ17595" s="83">
        <v>0.79182642999999997</v>
      </c>
      <c r="AR17595" s="83">
        <v>-2.7328416999999998</v>
      </c>
      <c r="AU17595" s="91"/>
      <c r="AW17595" s="89"/>
      <c r="BE17595" s="90"/>
      <c r="BF17595" s="84"/>
      <c r="BG17595" s="84">
        <f t="shared" si="276"/>
        <v>48015</v>
      </c>
    </row>
    <row r="17596" spans="39:59">
      <c r="AM17596" s="85" t="s">
        <v>17848</v>
      </c>
      <c r="AN17596" s="83">
        <v>3.5246993999999998</v>
      </c>
      <c r="AO17596" s="84">
        <v>800.03545999999994</v>
      </c>
      <c r="AP17596" s="83">
        <v>7038.2065000000002</v>
      </c>
      <c r="AQ17596" s="83">
        <v>0.79182076000000001</v>
      </c>
      <c r="AR17596" s="83">
        <v>-2.7328787000000001</v>
      </c>
      <c r="AU17596" s="91"/>
      <c r="AW17596" s="89"/>
      <c r="BE17596" s="90"/>
      <c r="BF17596" s="84"/>
      <c r="BG17596" s="84">
        <f t="shared" si="276"/>
        <v>48015.5</v>
      </c>
    </row>
    <row r="17597" spans="39:59">
      <c r="AM17597" s="85" t="s">
        <v>17849</v>
      </c>
      <c r="AN17597" s="83">
        <v>3.5247283</v>
      </c>
      <c r="AO17597" s="84">
        <v>800.15734999999995</v>
      </c>
      <c r="AP17597" s="83">
        <v>7038.6063999999997</v>
      </c>
      <c r="AQ17597" s="83">
        <v>0.79182326999999997</v>
      </c>
      <c r="AR17597" s="83">
        <v>-2.7329048999999999</v>
      </c>
      <c r="AU17597" s="91"/>
      <c r="AW17597" s="89"/>
      <c r="BE17597" s="90"/>
      <c r="BF17597" s="84"/>
      <c r="BG17597" s="84">
        <f t="shared" si="276"/>
        <v>48016</v>
      </c>
    </row>
    <row r="17598" spans="39:59">
      <c r="AM17598" s="85" t="s">
        <v>17850</v>
      </c>
      <c r="AN17598" s="83">
        <v>3.5246854000000001</v>
      </c>
      <c r="AO17598" s="84">
        <v>800.23339999999996</v>
      </c>
      <c r="AP17598" s="83">
        <v>7039.0063</v>
      </c>
      <c r="AQ17598" s="83">
        <v>0.79182505999999997</v>
      </c>
      <c r="AR17598" s="83">
        <v>-2.7328603</v>
      </c>
      <c r="AU17598" s="91"/>
      <c r="AW17598" s="89"/>
      <c r="BE17598" s="90"/>
      <c r="BF17598" s="84"/>
      <c r="BG17598" s="84">
        <f t="shared" si="276"/>
        <v>48016.5</v>
      </c>
    </row>
    <row r="17599" spans="39:59">
      <c r="AM17599" s="85" t="s">
        <v>17851</v>
      </c>
      <c r="AN17599" s="83">
        <v>3.5246878000000001</v>
      </c>
      <c r="AO17599" s="84">
        <v>800.23339999999996</v>
      </c>
      <c r="AP17599" s="83">
        <v>7039.4066999999995</v>
      </c>
      <c r="AQ17599" s="83">
        <v>0.79182171999999995</v>
      </c>
      <c r="AR17599" s="83">
        <v>-2.732866</v>
      </c>
      <c r="AU17599" s="91"/>
      <c r="AW17599" s="89"/>
      <c r="BE17599" s="90"/>
      <c r="BF17599" s="84"/>
      <c r="BG17599" s="84">
        <f t="shared" si="276"/>
        <v>48017</v>
      </c>
    </row>
    <row r="17600" spans="39:59">
      <c r="AM17600" s="85" t="s">
        <v>17852</v>
      </c>
      <c r="AN17600" s="83">
        <v>3.5247544999999998</v>
      </c>
      <c r="AO17600" s="84">
        <v>800.26391999999998</v>
      </c>
      <c r="AP17600" s="83">
        <v>7039.8065999999999</v>
      </c>
      <c r="AQ17600" s="83">
        <v>0.79182081999999998</v>
      </c>
      <c r="AR17600" s="83">
        <v>-2.7329338000000001</v>
      </c>
      <c r="AU17600" s="91"/>
      <c r="AW17600" s="89"/>
      <c r="BE17600" s="90"/>
      <c r="BF17600" s="84"/>
      <c r="BG17600" s="84">
        <f t="shared" si="276"/>
        <v>48017.5</v>
      </c>
    </row>
    <row r="17601" spans="39:59">
      <c r="AM17601" s="85" t="s">
        <v>17853</v>
      </c>
      <c r="AN17601" s="83">
        <v>3.5248507999999998</v>
      </c>
      <c r="AO17601" s="84">
        <v>800.03545999999994</v>
      </c>
      <c r="AP17601" s="83">
        <v>7040.2070000000003</v>
      </c>
      <c r="AQ17601" s="83">
        <v>0.791825</v>
      </c>
      <c r="AR17601" s="83">
        <v>-2.7330258000000001</v>
      </c>
      <c r="AU17601" s="91"/>
      <c r="AW17601" s="89"/>
      <c r="BE17601" s="90"/>
      <c r="BF17601" s="84"/>
      <c r="BG17601" s="84">
        <f t="shared" si="276"/>
        <v>48018</v>
      </c>
    </row>
    <row r="17602" spans="39:59">
      <c r="AM17602" s="85" t="s">
        <v>17854</v>
      </c>
      <c r="AN17602" s="83">
        <v>3.5249022999999999</v>
      </c>
      <c r="AO17602" s="84">
        <v>800.005</v>
      </c>
      <c r="AP17602" s="83">
        <v>7040.6068999999998</v>
      </c>
      <c r="AQ17602" s="83">
        <v>0.79182392000000001</v>
      </c>
      <c r="AR17602" s="83">
        <v>-2.7330785</v>
      </c>
      <c r="AU17602" s="91"/>
      <c r="AW17602" s="89"/>
      <c r="BE17602" s="90"/>
      <c r="BF17602" s="84"/>
      <c r="BG17602" s="84">
        <f t="shared" si="276"/>
        <v>48018.5</v>
      </c>
    </row>
    <row r="17603" spans="39:59">
      <c r="AM17603" s="85" t="s">
        <v>17855</v>
      </c>
      <c r="AN17603" s="83">
        <v>3.5249434000000002</v>
      </c>
      <c r="AO17603" s="84">
        <v>800.32488999999998</v>
      </c>
      <c r="AP17603" s="83">
        <v>7041.0068000000001</v>
      </c>
      <c r="AQ17603" s="83">
        <v>0.79182087999999995</v>
      </c>
      <c r="AR17603" s="83">
        <v>-2.7331226000000002</v>
      </c>
      <c r="AU17603" s="91"/>
      <c r="AW17603" s="89"/>
      <c r="BE17603" s="90"/>
      <c r="BF17603" s="84"/>
      <c r="BG17603" s="84">
        <f t="shared" si="276"/>
        <v>48019</v>
      </c>
    </row>
    <row r="17604" spans="39:59">
      <c r="AM17604" s="85" t="s">
        <v>17856</v>
      </c>
      <c r="AN17604" s="83">
        <v>3.5250199000000002</v>
      </c>
      <c r="AO17604" s="84">
        <v>800.47722999999996</v>
      </c>
      <c r="AP17604" s="83">
        <v>7041.4071999999996</v>
      </c>
      <c r="AQ17604" s="83">
        <v>0.79181760999999995</v>
      </c>
      <c r="AR17604" s="83">
        <v>-2.7332022</v>
      </c>
      <c r="AU17604" s="91"/>
      <c r="AW17604" s="89"/>
      <c r="BE17604" s="90"/>
      <c r="BF17604" s="84"/>
      <c r="BG17604" s="84">
        <f t="shared" si="276"/>
        <v>48019.5</v>
      </c>
    </row>
    <row r="17605" spans="39:59">
      <c r="AM17605" s="85" t="s">
        <v>17857</v>
      </c>
      <c r="AN17605" s="83">
        <v>3.5250822999999998</v>
      </c>
      <c r="AO17605" s="84">
        <v>800.03552000000002</v>
      </c>
      <c r="AP17605" s="83">
        <v>7041.8071</v>
      </c>
      <c r="AQ17605" s="83">
        <v>0.79181712999999998</v>
      </c>
      <c r="AR17605" s="83">
        <v>-2.7332652</v>
      </c>
      <c r="AU17605" s="91"/>
      <c r="AW17605" s="89"/>
      <c r="BE17605" s="90"/>
      <c r="BF17605" s="84"/>
      <c r="BG17605" s="84">
        <f t="shared" ref="BG17605:BG17668" si="277">BG17604+0.5</f>
        <v>48020</v>
      </c>
    </row>
    <row r="17606" spans="39:59">
      <c r="AM17606" s="85" t="s">
        <v>17858</v>
      </c>
      <c r="AN17606" s="83">
        <v>3.5250439999999998</v>
      </c>
      <c r="AO17606" s="84">
        <v>800.06592000000001</v>
      </c>
      <c r="AP17606" s="83">
        <v>7042.2070000000003</v>
      </c>
      <c r="AQ17606" s="83">
        <v>0.79181451000000003</v>
      </c>
      <c r="AR17606" s="83">
        <v>-2.7332293999999999</v>
      </c>
      <c r="AU17606" s="91"/>
      <c r="AW17606" s="89"/>
      <c r="BE17606" s="90"/>
      <c r="BF17606" s="84"/>
      <c r="BG17606" s="84">
        <f t="shared" si="277"/>
        <v>48020.5</v>
      </c>
    </row>
    <row r="17607" spans="39:59">
      <c r="AM17607" s="85" t="s">
        <v>17859</v>
      </c>
      <c r="AN17607" s="83">
        <v>3.5249388000000001</v>
      </c>
      <c r="AO17607" s="84">
        <v>800.02026000000001</v>
      </c>
      <c r="AP17607" s="83">
        <v>7042.6073999999999</v>
      </c>
      <c r="AQ17607" s="83">
        <v>0.79180353999999997</v>
      </c>
      <c r="AR17607" s="83">
        <v>-2.7331352</v>
      </c>
      <c r="AU17607" s="91"/>
      <c r="AW17607" s="89"/>
      <c r="BE17607" s="90"/>
      <c r="BF17607" s="84"/>
      <c r="BG17607" s="84">
        <f t="shared" si="277"/>
        <v>48021</v>
      </c>
    </row>
    <row r="17608" spans="39:59">
      <c r="AM17608" s="85" t="s">
        <v>17860</v>
      </c>
      <c r="AN17608" s="83">
        <v>3.5249278999999998</v>
      </c>
      <c r="AO17608" s="84">
        <v>800.05065999999999</v>
      </c>
      <c r="AP17608" s="83">
        <v>7043.0073000000002</v>
      </c>
      <c r="AQ17608" s="83">
        <v>0.79179865000000005</v>
      </c>
      <c r="AR17608" s="83">
        <v>-2.7331292999999999</v>
      </c>
      <c r="AU17608" s="91"/>
      <c r="AW17608" s="89"/>
      <c r="BE17608" s="90"/>
      <c r="BF17608" s="84"/>
      <c r="BG17608" s="84">
        <f t="shared" si="277"/>
        <v>48021.5</v>
      </c>
    </row>
    <row r="17609" spans="39:59">
      <c r="AM17609" s="85" t="s">
        <v>17861</v>
      </c>
      <c r="AN17609" s="83">
        <v>3.5248203</v>
      </c>
      <c r="AO17609" s="84">
        <v>800.02026000000001</v>
      </c>
      <c r="AP17609" s="83">
        <v>7043.4071999999996</v>
      </c>
      <c r="AQ17609" s="83">
        <v>0.79178917000000004</v>
      </c>
      <c r="AR17609" s="83">
        <v>-2.7330312999999999</v>
      </c>
      <c r="AU17609" s="91"/>
      <c r="AW17609" s="89"/>
      <c r="BE17609" s="90"/>
      <c r="BF17609" s="84"/>
      <c r="BG17609" s="84">
        <f t="shared" si="277"/>
        <v>48022</v>
      </c>
    </row>
    <row r="17610" spans="39:59">
      <c r="AM17610" s="85" t="s">
        <v>17862</v>
      </c>
      <c r="AN17610" s="83">
        <v>3.5247226</v>
      </c>
      <c r="AO17610" s="84">
        <v>800.37061000000006</v>
      </c>
      <c r="AP17610" s="83">
        <v>7043.8076000000001</v>
      </c>
      <c r="AQ17610" s="83">
        <v>0.79178137000000004</v>
      </c>
      <c r="AR17610" s="83">
        <v>-2.7329412</v>
      </c>
      <c r="AU17610" s="91"/>
      <c r="AW17610" s="89"/>
      <c r="BE17610" s="90"/>
      <c r="BF17610" s="84"/>
      <c r="BG17610" s="84">
        <f t="shared" si="277"/>
        <v>48022.5</v>
      </c>
    </row>
    <row r="17611" spans="39:59">
      <c r="AM17611" s="85" t="s">
        <v>17863</v>
      </c>
      <c r="AN17611" s="83">
        <v>3.5246936999999998</v>
      </c>
      <c r="AO17611" s="84">
        <v>800.18773999999996</v>
      </c>
      <c r="AP17611" s="83">
        <v>7044.2075000000004</v>
      </c>
      <c r="AQ17611" s="83">
        <v>0.79178166000000005</v>
      </c>
      <c r="AR17611" s="83">
        <v>-2.7329121000000001</v>
      </c>
      <c r="AU17611" s="91"/>
      <c r="AW17611" s="89"/>
      <c r="BE17611" s="90"/>
      <c r="BF17611" s="84"/>
      <c r="BG17611" s="84">
        <f t="shared" si="277"/>
        <v>48023</v>
      </c>
    </row>
    <row r="17612" spans="39:59">
      <c r="AM17612" s="85" t="s">
        <v>17864</v>
      </c>
      <c r="AN17612" s="83">
        <v>3.5247373999999998</v>
      </c>
      <c r="AO17612" s="84">
        <v>800.06592000000001</v>
      </c>
      <c r="AP17612" s="83">
        <v>7044.6079</v>
      </c>
      <c r="AQ17612" s="83">
        <v>0.79177534999999999</v>
      </c>
      <c r="AR17612" s="83">
        <v>-2.7329618999999998</v>
      </c>
      <c r="AU17612" s="91"/>
      <c r="AW17612" s="89"/>
      <c r="BE17612" s="90"/>
      <c r="BF17612" s="84"/>
      <c r="BG17612" s="84">
        <f t="shared" si="277"/>
        <v>48023.5</v>
      </c>
    </row>
    <row r="17613" spans="39:59">
      <c r="AM17613" s="85" t="s">
        <v>17865</v>
      </c>
      <c r="AN17613" s="83">
        <v>3.5247552</v>
      </c>
      <c r="AO17613" s="84">
        <v>799.95934999999997</v>
      </c>
      <c r="AP17613" s="83">
        <v>7045.0078000000003</v>
      </c>
      <c r="AQ17613" s="83">
        <v>0.7917729</v>
      </c>
      <c r="AR17613" s="83">
        <v>-2.7329824</v>
      </c>
      <c r="AU17613" s="91"/>
      <c r="AW17613" s="89"/>
      <c r="BE17613" s="90"/>
      <c r="BF17613" s="84"/>
      <c r="BG17613" s="84">
        <f t="shared" si="277"/>
        <v>48024</v>
      </c>
    </row>
    <row r="17614" spans="39:59">
      <c r="AM17614" s="85" t="s">
        <v>17866</v>
      </c>
      <c r="AN17614" s="83">
        <v>3.5247771999999999</v>
      </c>
      <c r="AO17614" s="84">
        <v>800.23346000000004</v>
      </c>
      <c r="AP17614" s="83">
        <v>7045.4076999999997</v>
      </c>
      <c r="AQ17614" s="83">
        <v>0.79176515000000003</v>
      </c>
      <c r="AR17614" s="83">
        <v>-2.733012</v>
      </c>
      <c r="AU17614" s="91"/>
      <c r="AW17614" s="89"/>
      <c r="BE17614" s="90"/>
      <c r="BF17614" s="84"/>
      <c r="BG17614" s="84">
        <f t="shared" si="277"/>
        <v>48024.5</v>
      </c>
    </row>
    <row r="17615" spans="39:59">
      <c r="AM17615" s="85" t="s">
        <v>17867</v>
      </c>
      <c r="AN17615" s="83">
        <v>3.5249233000000002</v>
      </c>
      <c r="AO17615" s="84">
        <v>800.12689</v>
      </c>
      <c r="AP17615" s="83">
        <v>7045.8081000000002</v>
      </c>
      <c r="AQ17615" s="83">
        <v>0.79176223000000001</v>
      </c>
      <c r="AR17615" s="83">
        <v>-2.7331612000000001</v>
      </c>
      <c r="AU17615" s="91"/>
      <c r="AW17615" s="89"/>
      <c r="BE17615" s="90"/>
      <c r="BF17615" s="84"/>
      <c r="BG17615" s="84">
        <f t="shared" si="277"/>
        <v>48025</v>
      </c>
    </row>
    <row r="17616" spans="39:59">
      <c r="AM17616" s="85" t="s">
        <v>17868</v>
      </c>
      <c r="AN17616" s="83">
        <v>3.5249318999999999</v>
      </c>
      <c r="AO17616" s="84">
        <v>800.14209000000005</v>
      </c>
      <c r="AP17616" s="83">
        <v>7046.2079999999996</v>
      </c>
      <c r="AQ17616" s="83">
        <v>0.79176502999999998</v>
      </c>
      <c r="AR17616" s="83">
        <v>-2.7331669000000001</v>
      </c>
      <c r="AU17616" s="91"/>
      <c r="AW17616" s="89"/>
      <c r="BE17616" s="90"/>
      <c r="BF17616" s="84"/>
      <c r="BG17616" s="84">
        <f t="shared" si="277"/>
        <v>48025.5</v>
      </c>
    </row>
    <row r="17617" spans="39:59">
      <c r="AM17617" s="85" t="s">
        <v>17869</v>
      </c>
      <c r="AN17617" s="83">
        <v>3.5249031</v>
      </c>
      <c r="AO17617" s="84">
        <v>799.97455000000002</v>
      </c>
      <c r="AP17617" s="83">
        <v>7046.6079</v>
      </c>
      <c r="AQ17617" s="83">
        <v>0.79176354000000004</v>
      </c>
      <c r="AR17617" s="83">
        <v>-2.7331395000000001</v>
      </c>
      <c r="AU17617" s="91"/>
      <c r="AW17617" s="89"/>
      <c r="BE17617" s="90"/>
      <c r="BF17617" s="84"/>
      <c r="BG17617" s="84">
        <f t="shared" si="277"/>
        <v>48026</v>
      </c>
    </row>
    <row r="17618" spans="39:59">
      <c r="AM17618" s="85" t="s">
        <v>17870</v>
      </c>
      <c r="AN17618" s="83">
        <v>3.5249250000000001</v>
      </c>
      <c r="AO17618" s="84">
        <v>799.94408999999996</v>
      </c>
      <c r="AP17618" s="83">
        <v>7047.0083000000004</v>
      </c>
      <c r="AQ17618" s="83">
        <v>0.79175907000000001</v>
      </c>
      <c r="AR17618" s="83">
        <v>-2.7331660000000002</v>
      </c>
      <c r="AU17618" s="91"/>
      <c r="AW17618" s="89"/>
      <c r="BE17618" s="90"/>
      <c r="BF17618" s="84"/>
      <c r="BG17618" s="84">
        <f t="shared" si="277"/>
        <v>48026.5</v>
      </c>
    </row>
    <row r="17619" spans="39:59">
      <c r="AM17619" s="85" t="s">
        <v>17871</v>
      </c>
      <c r="AN17619" s="83">
        <v>3.5249709999999999</v>
      </c>
      <c r="AO17619" s="84">
        <v>800.12683000000004</v>
      </c>
      <c r="AP17619" s="83">
        <v>7047.4081999999999</v>
      </c>
      <c r="AQ17619" s="83">
        <v>0.79175317000000001</v>
      </c>
      <c r="AR17619" s="83">
        <v>-2.7332177</v>
      </c>
      <c r="AU17619" s="91"/>
      <c r="AW17619" s="89"/>
      <c r="BE17619" s="90"/>
      <c r="BF17619" s="84"/>
      <c r="BG17619" s="84">
        <f t="shared" si="277"/>
        <v>48027</v>
      </c>
    </row>
    <row r="17620" spans="39:59">
      <c r="AM17620" s="85" t="s">
        <v>17872</v>
      </c>
      <c r="AN17620" s="83">
        <v>3.5249869999999999</v>
      </c>
      <c r="AO17620" s="84">
        <v>800.18773999999996</v>
      </c>
      <c r="AP17620" s="83">
        <v>7047.8081000000002</v>
      </c>
      <c r="AQ17620" s="83">
        <v>0.79175466000000005</v>
      </c>
      <c r="AR17620" s="83">
        <v>-2.7332323000000001</v>
      </c>
      <c r="AU17620" s="91"/>
      <c r="AW17620" s="89"/>
      <c r="BE17620" s="90"/>
      <c r="BF17620" s="84"/>
      <c r="BG17620" s="84">
        <f t="shared" si="277"/>
        <v>48027.5</v>
      </c>
    </row>
    <row r="17621" spans="39:59">
      <c r="AM17621" s="85" t="s">
        <v>17873</v>
      </c>
      <c r="AN17621" s="83">
        <v>3.5251117000000001</v>
      </c>
      <c r="AO17621" s="84">
        <v>800.34009000000003</v>
      </c>
      <c r="AP17621" s="83">
        <v>7048.2084999999997</v>
      </c>
      <c r="AQ17621" s="83">
        <v>0.79175835999999999</v>
      </c>
      <c r="AR17621" s="83">
        <v>-2.7333533999999999</v>
      </c>
      <c r="AU17621" s="91"/>
      <c r="AW17621" s="89"/>
      <c r="BE17621" s="90"/>
      <c r="BF17621" s="84"/>
      <c r="BG17621" s="84">
        <f t="shared" si="277"/>
        <v>48028</v>
      </c>
    </row>
    <row r="17622" spans="39:59">
      <c r="AM17622" s="85" t="s">
        <v>17874</v>
      </c>
      <c r="AN17622" s="83">
        <v>3.5250492000000002</v>
      </c>
      <c r="AO17622" s="84">
        <v>800.27917000000002</v>
      </c>
      <c r="AP17622" s="83">
        <v>7048.6084000000001</v>
      </c>
      <c r="AQ17622" s="83">
        <v>0.79175878</v>
      </c>
      <c r="AR17622" s="83">
        <v>-2.7332904</v>
      </c>
      <c r="AU17622" s="91"/>
      <c r="AW17622" s="89"/>
      <c r="BE17622" s="90"/>
      <c r="BF17622" s="84"/>
      <c r="BG17622" s="84">
        <f t="shared" si="277"/>
        <v>48028.5</v>
      </c>
    </row>
    <row r="17623" spans="39:59">
      <c r="AM17623" s="85" t="s">
        <v>17875</v>
      </c>
      <c r="AN17623" s="83">
        <v>3.5249381</v>
      </c>
      <c r="AO17623" s="84">
        <v>800.17255</v>
      </c>
      <c r="AP17623" s="83">
        <v>7049.0083000000004</v>
      </c>
      <c r="AQ17623" s="83">
        <v>0.79175675000000001</v>
      </c>
      <c r="AR17623" s="83">
        <v>-2.7331815000000002</v>
      </c>
      <c r="AU17623" s="91"/>
      <c r="AW17623" s="89"/>
      <c r="BE17623" s="90"/>
      <c r="BF17623" s="84"/>
      <c r="BG17623" s="84">
        <f t="shared" si="277"/>
        <v>48029</v>
      </c>
    </row>
    <row r="17624" spans="39:59">
      <c r="AM17624" s="85" t="s">
        <v>17876</v>
      </c>
      <c r="AN17624" s="83">
        <v>3.5248406000000001</v>
      </c>
      <c r="AO17624" s="84">
        <v>800.03545999999994</v>
      </c>
      <c r="AP17624" s="83">
        <v>7049.4087</v>
      </c>
      <c r="AQ17624" s="83">
        <v>0.79175466000000005</v>
      </c>
      <c r="AR17624" s="83">
        <v>-2.7330858999999998</v>
      </c>
      <c r="AU17624" s="91"/>
      <c r="AW17624" s="89"/>
      <c r="BE17624" s="90"/>
      <c r="BF17624" s="84"/>
      <c r="BG17624" s="84">
        <f t="shared" si="277"/>
        <v>48029.5</v>
      </c>
    </row>
    <row r="17625" spans="39:59">
      <c r="AM17625" s="85" t="s">
        <v>17877</v>
      </c>
      <c r="AN17625" s="83">
        <v>3.5249443</v>
      </c>
      <c r="AO17625" s="84">
        <v>800.03545999999994</v>
      </c>
      <c r="AP17625" s="83">
        <v>7049.8086000000003</v>
      </c>
      <c r="AQ17625" s="83">
        <v>0.79175127000000001</v>
      </c>
      <c r="AR17625" s="83">
        <v>-2.7331929000000001</v>
      </c>
      <c r="AU17625" s="91"/>
      <c r="AW17625" s="89"/>
      <c r="BE17625" s="90"/>
      <c r="BF17625" s="84"/>
      <c r="BG17625" s="84">
        <f t="shared" si="277"/>
        <v>48030</v>
      </c>
    </row>
    <row r="17626" spans="39:59">
      <c r="AM17626" s="85" t="s">
        <v>17878</v>
      </c>
      <c r="AN17626" s="83">
        <v>3.5249785999999999</v>
      </c>
      <c r="AO17626" s="84">
        <v>800.23346000000004</v>
      </c>
      <c r="AP17626" s="83">
        <v>7050.2089999999998</v>
      </c>
      <c r="AQ17626" s="83">
        <v>0.79174966000000002</v>
      </c>
      <c r="AR17626" s="83">
        <v>-2.7332288999999999</v>
      </c>
      <c r="AU17626" s="91"/>
      <c r="AW17626" s="89"/>
      <c r="BE17626" s="90"/>
      <c r="BF17626" s="84"/>
      <c r="BG17626" s="84">
        <f t="shared" si="277"/>
        <v>48030.5</v>
      </c>
    </row>
    <row r="17627" spans="39:59">
      <c r="AM17627" s="85" t="s">
        <v>17879</v>
      </c>
      <c r="AN17627" s="83">
        <v>3.5249617</v>
      </c>
      <c r="AO17627" s="84">
        <v>800.21820000000002</v>
      </c>
      <c r="AP17627" s="83">
        <v>7050.6089000000002</v>
      </c>
      <c r="AQ17627" s="83">
        <v>0.79174440999999995</v>
      </c>
      <c r="AR17627" s="83">
        <v>-2.7332171999999999</v>
      </c>
      <c r="AU17627" s="91"/>
      <c r="AW17627" s="89"/>
      <c r="BE17627" s="90"/>
      <c r="BF17627" s="84"/>
      <c r="BG17627" s="84">
        <f t="shared" si="277"/>
        <v>48031</v>
      </c>
    </row>
    <row r="17628" spans="39:59">
      <c r="AM17628" s="85" t="s">
        <v>17880</v>
      </c>
      <c r="AN17628" s="83">
        <v>3.5249529000000002</v>
      </c>
      <c r="AO17628" s="84">
        <v>800.26391999999998</v>
      </c>
      <c r="AP17628" s="83">
        <v>7051.0087999999996</v>
      </c>
      <c r="AQ17628" s="83">
        <v>0.79174440999999995</v>
      </c>
      <c r="AR17628" s="83">
        <v>-2.7332084000000001</v>
      </c>
      <c r="AU17628" s="91"/>
      <c r="AW17628" s="89"/>
      <c r="BE17628" s="90"/>
      <c r="BF17628" s="84"/>
      <c r="BG17628" s="84">
        <f t="shared" si="277"/>
        <v>48031.5</v>
      </c>
    </row>
    <row r="17629" spans="39:59">
      <c r="AM17629" s="85" t="s">
        <v>17881</v>
      </c>
      <c r="AN17629" s="83">
        <v>3.5248870999999999</v>
      </c>
      <c r="AO17629" s="84">
        <v>800.12683000000004</v>
      </c>
      <c r="AP17629" s="83">
        <v>7051.4092000000001</v>
      </c>
      <c r="AQ17629" s="83">
        <v>0.79175085000000001</v>
      </c>
      <c r="AR17629" s="83">
        <v>-2.7331362000000001</v>
      </c>
      <c r="AU17629" s="91"/>
      <c r="AW17629" s="89"/>
      <c r="BE17629" s="90"/>
      <c r="BF17629" s="84"/>
      <c r="BG17629" s="84">
        <f t="shared" si="277"/>
        <v>48032</v>
      </c>
    </row>
    <row r="17630" spans="39:59">
      <c r="AM17630" s="85" t="s">
        <v>17882</v>
      </c>
      <c r="AN17630" s="83">
        <v>3.5248227000000001</v>
      </c>
      <c r="AO17630" s="84">
        <v>800.005</v>
      </c>
      <c r="AP17630" s="83">
        <v>7051.8091000000004</v>
      </c>
      <c r="AQ17630" s="83">
        <v>0.79175483999999996</v>
      </c>
      <c r="AR17630" s="83">
        <v>-2.7330678000000002</v>
      </c>
      <c r="AU17630" s="91"/>
      <c r="AW17630" s="89"/>
      <c r="BE17630" s="90"/>
      <c r="BF17630" s="84"/>
      <c r="BG17630" s="84">
        <f t="shared" si="277"/>
        <v>48032.5</v>
      </c>
    </row>
    <row r="17631" spans="39:59">
      <c r="AM17631" s="85" t="s">
        <v>17883</v>
      </c>
      <c r="AN17631" s="83">
        <v>3.5248203</v>
      </c>
      <c r="AO17631" s="84">
        <v>800.11157000000003</v>
      </c>
      <c r="AP17631" s="83">
        <v>7052.2089999999998</v>
      </c>
      <c r="AQ17631" s="83">
        <v>0.79175192000000005</v>
      </c>
      <c r="AR17631" s="83">
        <v>-2.7330684999999999</v>
      </c>
      <c r="AU17631" s="91"/>
      <c r="AW17631" s="89"/>
      <c r="BE17631" s="90"/>
      <c r="BF17631" s="84"/>
      <c r="BG17631" s="84">
        <f t="shared" si="277"/>
        <v>48033</v>
      </c>
    </row>
    <row r="17632" spans="39:59">
      <c r="AM17632" s="85" t="s">
        <v>17884</v>
      </c>
      <c r="AN17632" s="83">
        <v>3.5248246000000001</v>
      </c>
      <c r="AO17632" s="84">
        <v>799.92882999999995</v>
      </c>
      <c r="AP17632" s="83">
        <v>7052.6089000000002</v>
      </c>
      <c r="AQ17632" s="83">
        <v>0.79175030999999996</v>
      </c>
      <c r="AR17632" s="83">
        <v>-2.7330744</v>
      </c>
      <c r="AU17632" s="91"/>
      <c r="AW17632" s="89"/>
      <c r="BE17632" s="90"/>
      <c r="BF17632" s="84"/>
      <c r="BG17632" s="84">
        <f t="shared" si="277"/>
        <v>48033.5</v>
      </c>
    </row>
    <row r="17633" spans="39:59">
      <c r="AM17633" s="85" t="s">
        <v>17885</v>
      </c>
      <c r="AN17633" s="83">
        <v>3.5248306</v>
      </c>
      <c r="AO17633" s="84">
        <v>799.97448999999995</v>
      </c>
      <c r="AP17633" s="83">
        <v>7053.0092999999997</v>
      </c>
      <c r="AQ17633" s="83">
        <v>0.79174966000000002</v>
      </c>
      <c r="AR17633" s="83">
        <v>-2.7330809</v>
      </c>
      <c r="AU17633" s="91"/>
      <c r="AW17633" s="89"/>
      <c r="BE17633" s="90"/>
      <c r="BF17633" s="84"/>
      <c r="BG17633" s="84">
        <f t="shared" si="277"/>
        <v>48034</v>
      </c>
    </row>
    <row r="17634" spans="39:59">
      <c r="AM17634" s="85" t="s">
        <v>17886</v>
      </c>
      <c r="AN17634" s="83">
        <v>3.5249362</v>
      </c>
      <c r="AO17634" s="84">
        <v>800.005</v>
      </c>
      <c r="AP17634" s="83">
        <v>7053.4092000000001</v>
      </c>
      <c r="AQ17634" s="83">
        <v>0.79174303999999995</v>
      </c>
      <c r="AR17634" s="83">
        <v>-2.7331932000000001</v>
      </c>
      <c r="AU17634" s="91"/>
      <c r="AW17634" s="89"/>
      <c r="BE17634" s="90"/>
      <c r="BF17634" s="84"/>
      <c r="BG17634" s="84">
        <f t="shared" si="277"/>
        <v>48034.5</v>
      </c>
    </row>
    <row r="17635" spans="39:59">
      <c r="AM17635" s="85" t="s">
        <v>17887</v>
      </c>
      <c r="AN17635" s="83">
        <v>3.5249586000000002</v>
      </c>
      <c r="AO17635" s="84">
        <v>800.50762999999995</v>
      </c>
      <c r="AP17635" s="83">
        <v>7053.8091000000004</v>
      </c>
      <c r="AQ17635" s="83">
        <v>0.79174882000000002</v>
      </c>
      <c r="AR17635" s="83">
        <v>-2.7332098</v>
      </c>
      <c r="AU17635" s="91"/>
      <c r="AW17635" s="89"/>
      <c r="BE17635" s="90"/>
      <c r="BF17635" s="84"/>
      <c r="BG17635" s="84">
        <f t="shared" si="277"/>
        <v>48035</v>
      </c>
    </row>
    <row r="17636" spans="39:59">
      <c r="AM17636" s="85" t="s">
        <v>17888</v>
      </c>
      <c r="AN17636" s="83">
        <v>3.5249419</v>
      </c>
      <c r="AO17636" s="84">
        <v>800.20299999999997</v>
      </c>
      <c r="AP17636" s="83">
        <v>7054.2094999999999</v>
      </c>
      <c r="AQ17636" s="83">
        <v>0.79175830000000003</v>
      </c>
      <c r="AR17636" s="83">
        <v>-2.7331835999999998</v>
      </c>
      <c r="AU17636" s="91"/>
      <c r="AW17636" s="89"/>
      <c r="BE17636" s="90"/>
      <c r="BF17636" s="84"/>
      <c r="BG17636" s="84">
        <f t="shared" si="277"/>
        <v>48035.5</v>
      </c>
    </row>
    <row r="17637" spans="39:59">
      <c r="AM17637" s="85" t="s">
        <v>17889</v>
      </c>
      <c r="AN17637" s="83">
        <v>3.5249728999999999</v>
      </c>
      <c r="AO17637" s="84">
        <v>800.21825999999999</v>
      </c>
      <c r="AP17637" s="83">
        <v>7054.6094000000003</v>
      </c>
      <c r="AQ17637" s="83">
        <v>0.79176438000000005</v>
      </c>
      <c r="AR17637" s="83">
        <v>-2.7332084000000001</v>
      </c>
      <c r="AU17637" s="91"/>
      <c r="AW17637" s="89"/>
      <c r="BE17637" s="90"/>
      <c r="BF17637" s="84"/>
      <c r="BG17637" s="84">
        <f t="shared" si="277"/>
        <v>48036</v>
      </c>
    </row>
    <row r="17638" spans="39:59">
      <c r="AM17638" s="85" t="s">
        <v>17890</v>
      </c>
      <c r="AN17638" s="83">
        <v>3.5249907999999999</v>
      </c>
      <c r="AO17638" s="84">
        <v>800.14202999999998</v>
      </c>
      <c r="AP17638" s="83">
        <v>7055.0097999999998</v>
      </c>
      <c r="AQ17638" s="83">
        <v>0.79176544999999998</v>
      </c>
      <c r="AR17638" s="83">
        <v>-2.7332253</v>
      </c>
      <c r="AU17638" s="91"/>
      <c r="AW17638" s="89"/>
      <c r="BE17638" s="90"/>
      <c r="BF17638" s="84"/>
      <c r="BG17638" s="84">
        <f t="shared" si="277"/>
        <v>48036.5</v>
      </c>
    </row>
    <row r="17639" spans="39:59">
      <c r="AM17639" s="85" t="s">
        <v>17891</v>
      </c>
      <c r="AN17639" s="83">
        <v>3.5250549000000002</v>
      </c>
      <c r="AO17639" s="84">
        <v>800.21825999999999</v>
      </c>
      <c r="AP17639" s="83">
        <v>7055.4097000000002</v>
      </c>
      <c r="AQ17639" s="83">
        <v>0.79176891000000005</v>
      </c>
      <c r="AR17639" s="83">
        <v>-2.7332858999999998</v>
      </c>
      <c r="AU17639" s="91"/>
      <c r="AW17639" s="89"/>
      <c r="BE17639" s="90"/>
      <c r="BF17639" s="84"/>
      <c r="BG17639" s="84">
        <f t="shared" si="277"/>
        <v>48037</v>
      </c>
    </row>
    <row r="17640" spans="39:59">
      <c r="AM17640" s="85" t="s">
        <v>17892</v>
      </c>
      <c r="AN17640" s="83">
        <v>3.5250583</v>
      </c>
      <c r="AO17640" s="84">
        <v>799.95929000000001</v>
      </c>
      <c r="AP17640" s="83">
        <v>7055.8095999999996</v>
      </c>
      <c r="AQ17640" s="83">
        <v>0.79176634999999995</v>
      </c>
      <c r="AR17640" s="83">
        <v>-2.7332919000000002</v>
      </c>
      <c r="AU17640" s="91"/>
      <c r="AW17640" s="89"/>
      <c r="BE17640" s="90"/>
      <c r="BF17640" s="84"/>
      <c r="BG17640" s="84">
        <f t="shared" si="277"/>
        <v>48037.5</v>
      </c>
    </row>
    <row r="17641" spans="39:59">
      <c r="AM17641" s="85" t="s">
        <v>17893</v>
      </c>
      <c r="AN17641" s="83">
        <v>3.5250591999999998</v>
      </c>
      <c r="AO17641" s="84">
        <v>800.05071999999996</v>
      </c>
      <c r="AP17641" s="83">
        <v>7056.2094999999999</v>
      </c>
      <c r="AQ17641" s="83">
        <v>0.79176491000000004</v>
      </c>
      <c r="AR17641" s="83">
        <v>-2.7332942</v>
      </c>
      <c r="AU17641" s="91"/>
      <c r="AW17641" s="89"/>
      <c r="BE17641" s="90"/>
      <c r="BF17641" s="84"/>
      <c r="BG17641" s="84">
        <f t="shared" si="277"/>
        <v>48038</v>
      </c>
    </row>
    <row r="17642" spans="39:59">
      <c r="AM17642" s="85" t="s">
        <v>17894</v>
      </c>
      <c r="AN17642" s="83">
        <v>3.5251296000000001</v>
      </c>
      <c r="AO17642" s="84">
        <v>800.05065999999999</v>
      </c>
      <c r="AP17642" s="83">
        <v>7056.6099000000004</v>
      </c>
      <c r="AQ17642" s="83">
        <v>0.79176765999999998</v>
      </c>
      <c r="AR17642" s="83">
        <v>-2.7333620000000001</v>
      </c>
      <c r="AU17642" s="91"/>
      <c r="AW17642" s="89"/>
      <c r="BE17642" s="90"/>
      <c r="BF17642" s="84"/>
      <c r="BG17642" s="84">
        <f t="shared" si="277"/>
        <v>48038.5</v>
      </c>
    </row>
    <row r="17643" spans="39:59">
      <c r="AM17643" s="85" t="s">
        <v>17895</v>
      </c>
      <c r="AN17643" s="83">
        <v>3.5251576999999998</v>
      </c>
      <c r="AO17643" s="84">
        <v>800.08112000000006</v>
      </c>
      <c r="AP17643" s="83">
        <v>7057.0097999999998</v>
      </c>
      <c r="AQ17643" s="83">
        <v>0.79176712000000005</v>
      </c>
      <c r="AR17643" s="83">
        <v>-2.7333905999999999</v>
      </c>
      <c r="AU17643" s="91"/>
      <c r="AW17643" s="89"/>
      <c r="BE17643" s="90"/>
      <c r="BF17643" s="84"/>
      <c r="BG17643" s="84">
        <f t="shared" si="277"/>
        <v>48039</v>
      </c>
    </row>
    <row r="17644" spans="39:59">
      <c r="AM17644" s="85" t="s">
        <v>17896</v>
      </c>
      <c r="AN17644" s="83">
        <v>3.5251383999999999</v>
      </c>
      <c r="AO17644" s="84">
        <v>800.09636999999998</v>
      </c>
      <c r="AP17644" s="83">
        <v>7057.4097000000002</v>
      </c>
      <c r="AQ17644" s="83">
        <v>0.79176915000000003</v>
      </c>
      <c r="AR17644" s="83">
        <v>-2.7333693999999999</v>
      </c>
      <c r="AU17644" s="91"/>
      <c r="AW17644" s="89"/>
      <c r="BE17644" s="90"/>
      <c r="BF17644" s="84"/>
      <c r="BG17644" s="84">
        <f t="shared" si="277"/>
        <v>48039.5</v>
      </c>
    </row>
    <row r="17645" spans="39:59">
      <c r="AM17645" s="85" t="s">
        <v>17897</v>
      </c>
      <c r="AN17645" s="83">
        <v>3.5250260999999998</v>
      </c>
      <c r="AO17645" s="84">
        <v>800.05065999999999</v>
      </c>
      <c r="AP17645" s="83">
        <v>7057.8100999999997</v>
      </c>
      <c r="AQ17645" s="83">
        <v>0.79177260000000005</v>
      </c>
      <c r="AR17645" s="83">
        <v>-2.7332535</v>
      </c>
      <c r="AU17645" s="91"/>
      <c r="AW17645" s="89"/>
      <c r="BE17645" s="90"/>
      <c r="BF17645" s="84"/>
      <c r="BG17645" s="84">
        <f t="shared" si="277"/>
        <v>48040</v>
      </c>
    </row>
    <row r="17646" spans="39:59">
      <c r="AM17646" s="85" t="s">
        <v>17898</v>
      </c>
      <c r="AN17646" s="83">
        <v>3.5250108</v>
      </c>
      <c r="AO17646" s="84">
        <v>800.43146000000002</v>
      </c>
      <c r="AP17646" s="83">
        <v>7058.21</v>
      </c>
      <c r="AQ17646" s="83">
        <v>0.79177134999999998</v>
      </c>
      <c r="AR17646" s="83">
        <v>-2.7332394</v>
      </c>
      <c r="AU17646" s="91"/>
      <c r="AW17646" s="89"/>
      <c r="BE17646" s="90"/>
      <c r="BF17646" s="84"/>
      <c r="BG17646" s="84">
        <f t="shared" si="277"/>
        <v>48040.5</v>
      </c>
    </row>
    <row r="17647" spans="39:59">
      <c r="AM17647" s="85" t="s">
        <v>17899</v>
      </c>
      <c r="AN17647" s="83">
        <v>3.5249709999999999</v>
      </c>
      <c r="AO17647" s="84">
        <v>800.26391999999998</v>
      </c>
      <c r="AP17647" s="83">
        <v>7058.6099000000004</v>
      </c>
      <c r="AQ17647" s="83">
        <v>0.79177392000000002</v>
      </c>
      <c r="AR17647" s="83">
        <v>-2.7331972000000002</v>
      </c>
      <c r="AU17647" s="91"/>
      <c r="AW17647" s="89"/>
      <c r="BE17647" s="90"/>
      <c r="BF17647" s="84"/>
      <c r="BG17647" s="84">
        <f t="shared" si="277"/>
        <v>48041</v>
      </c>
    </row>
    <row r="17648" spans="39:59">
      <c r="AM17648" s="85" t="s">
        <v>17900</v>
      </c>
      <c r="AN17648" s="83">
        <v>3.5249866999999999</v>
      </c>
      <c r="AO17648" s="84">
        <v>800.05065999999999</v>
      </c>
      <c r="AP17648" s="83">
        <v>7059.0102999999999</v>
      </c>
      <c r="AQ17648" s="83">
        <v>0.79177642000000004</v>
      </c>
      <c r="AR17648" s="83">
        <v>-2.7332103000000001</v>
      </c>
      <c r="AU17648" s="91"/>
      <c r="AW17648" s="89"/>
      <c r="BE17648" s="90"/>
      <c r="BF17648" s="84"/>
      <c r="BG17648" s="84">
        <f t="shared" si="277"/>
        <v>48041.5</v>
      </c>
    </row>
    <row r="17649" spans="39:59">
      <c r="AM17649" s="85" t="s">
        <v>17901</v>
      </c>
      <c r="AN17649" s="83">
        <v>3.5249701</v>
      </c>
      <c r="AO17649" s="84">
        <v>800.08112000000006</v>
      </c>
      <c r="AP17649" s="83">
        <v>7059.4102000000003</v>
      </c>
      <c r="AQ17649" s="83">
        <v>0.79177606</v>
      </c>
      <c r="AR17649" s="83">
        <v>-2.7331938999999998</v>
      </c>
      <c r="AU17649" s="91"/>
      <c r="AW17649" s="89"/>
      <c r="BE17649" s="90"/>
      <c r="BF17649" s="84"/>
      <c r="BG17649" s="84">
        <f t="shared" si="277"/>
        <v>48042</v>
      </c>
    </row>
    <row r="17650" spans="39:59">
      <c r="AM17650" s="85" t="s">
        <v>17902</v>
      </c>
      <c r="AN17650" s="83">
        <v>3.5250672999999999</v>
      </c>
      <c r="AO17650" s="84">
        <v>800.30957000000001</v>
      </c>
      <c r="AP17650" s="83">
        <v>7059.8100999999997</v>
      </c>
      <c r="AQ17650" s="83">
        <v>0.79178464000000004</v>
      </c>
      <c r="AR17650" s="83">
        <v>-2.7332825999999999</v>
      </c>
      <c r="AU17650" s="91"/>
      <c r="AW17650" s="89"/>
      <c r="BE17650" s="90"/>
      <c r="BF17650" s="84"/>
      <c r="BG17650" s="84">
        <f t="shared" si="277"/>
        <v>48042.5</v>
      </c>
    </row>
    <row r="17651" spans="39:59">
      <c r="AM17651" s="85" t="s">
        <v>17903</v>
      </c>
      <c r="AN17651" s="83">
        <v>3.5252452000000001</v>
      </c>
      <c r="AO17651" s="84">
        <v>800.20306000000005</v>
      </c>
      <c r="AP17651" s="83">
        <v>7060.2103999999999</v>
      </c>
      <c r="AQ17651" s="83">
        <v>0.79179328999999998</v>
      </c>
      <c r="AR17651" s="83">
        <v>-2.7334518000000001</v>
      </c>
      <c r="AU17651" s="91"/>
      <c r="AW17651" s="89"/>
      <c r="BE17651" s="90"/>
      <c r="BF17651" s="84"/>
      <c r="BG17651" s="84">
        <f t="shared" si="277"/>
        <v>48043</v>
      </c>
    </row>
    <row r="17652" spans="39:59">
      <c r="AM17652" s="85" t="s">
        <v>17904</v>
      </c>
      <c r="AN17652" s="83">
        <v>3.5253453000000001</v>
      </c>
      <c r="AO17652" s="84">
        <v>799.85266000000001</v>
      </c>
      <c r="AP17652" s="83">
        <v>7060.6103999999996</v>
      </c>
      <c r="AQ17652" s="83">
        <v>0.79179823000000005</v>
      </c>
      <c r="AR17652" s="83">
        <v>-2.7335470000000002</v>
      </c>
      <c r="AU17652" s="91"/>
      <c r="AW17652" s="89"/>
      <c r="BE17652" s="90"/>
      <c r="BF17652" s="84"/>
      <c r="BG17652" s="84">
        <f t="shared" si="277"/>
        <v>48043.5</v>
      </c>
    </row>
    <row r="17653" spans="39:59">
      <c r="AM17653" s="85" t="s">
        <v>17905</v>
      </c>
      <c r="AN17653" s="83">
        <v>3.5254604999999999</v>
      </c>
      <c r="AO17653" s="84">
        <v>800.29443000000003</v>
      </c>
      <c r="AP17653" s="83">
        <v>7061.0102999999999</v>
      </c>
      <c r="AQ17653" s="83">
        <v>0.79180497000000005</v>
      </c>
      <c r="AR17653" s="83">
        <v>-2.7336554999999998</v>
      </c>
      <c r="AU17653" s="91"/>
      <c r="AW17653" s="89"/>
      <c r="BE17653" s="90"/>
      <c r="BF17653" s="84"/>
      <c r="BG17653" s="84">
        <f t="shared" si="277"/>
        <v>48044</v>
      </c>
    </row>
    <row r="17654" spans="39:59">
      <c r="AM17654" s="85" t="s">
        <v>17906</v>
      </c>
      <c r="AN17654" s="83">
        <v>3.5255611</v>
      </c>
      <c r="AO17654" s="84">
        <v>800.08118000000002</v>
      </c>
      <c r="AP17654" s="83">
        <v>7061.4106000000002</v>
      </c>
      <c r="AQ17654" s="83">
        <v>0.79181939000000001</v>
      </c>
      <c r="AR17654" s="83">
        <v>-2.7337418000000002</v>
      </c>
      <c r="AU17654" s="91"/>
      <c r="AW17654" s="89"/>
      <c r="BE17654" s="90"/>
      <c r="BF17654" s="84"/>
      <c r="BG17654" s="84">
        <f t="shared" si="277"/>
        <v>48044.5</v>
      </c>
    </row>
    <row r="17655" spans="39:59">
      <c r="AM17655" s="85" t="s">
        <v>17907</v>
      </c>
      <c r="AN17655" s="83">
        <v>3.5256443000000002</v>
      </c>
      <c r="AO17655" s="84">
        <v>800.17255</v>
      </c>
      <c r="AP17655" s="83">
        <v>7061.8104999999996</v>
      </c>
      <c r="AQ17655" s="83">
        <v>0.79183674000000004</v>
      </c>
      <c r="AR17655" s="83">
        <v>-2.7338076</v>
      </c>
      <c r="AU17655" s="91"/>
      <c r="AW17655" s="89"/>
      <c r="BE17655" s="90"/>
      <c r="BF17655" s="84"/>
      <c r="BG17655" s="84">
        <f t="shared" si="277"/>
        <v>48045</v>
      </c>
    </row>
    <row r="17656" spans="39:59">
      <c r="AM17656" s="85" t="s">
        <v>17908</v>
      </c>
      <c r="AN17656" s="83">
        <v>3.5257702000000002</v>
      </c>
      <c r="AO17656" s="84">
        <v>800.05071999999996</v>
      </c>
      <c r="AP17656" s="83">
        <v>7062.2103999999999</v>
      </c>
      <c r="AQ17656" s="83">
        <v>0.79185486000000005</v>
      </c>
      <c r="AR17656" s="83">
        <v>-2.7339153</v>
      </c>
      <c r="AU17656" s="91"/>
      <c r="AW17656" s="89"/>
      <c r="BE17656" s="90"/>
      <c r="BF17656" s="84"/>
      <c r="BG17656" s="84">
        <f t="shared" si="277"/>
        <v>48045.5</v>
      </c>
    </row>
    <row r="17657" spans="39:59">
      <c r="AM17657" s="85" t="s">
        <v>17909</v>
      </c>
      <c r="AN17657" s="83">
        <v>3.5257844999999999</v>
      </c>
      <c r="AO17657" s="84">
        <v>799.88318000000004</v>
      </c>
      <c r="AP17657" s="83">
        <v>7062.6108000000004</v>
      </c>
      <c r="AQ17657" s="83">
        <v>0.79186546999999996</v>
      </c>
      <c r="AR17657" s="83">
        <v>-2.7339188999999999</v>
      </c>
      <c r="AU17657" s="91"/>
      <c r="AW17657" s="89"/>
      <c r="BE17657" s="90"/>
      <c r="BF17657" s="84"/>
      <c r="BG17657" s="84">
        <f t="shared" si="277"/>
        <v>48046</v>
      </c>
    </row>
    <row r="17658" spans="39:59">
      <c r="AM17658" s="85" t="s">
        <v>17910</v>
      </c>
      <c r="AN17658" s="83">
        <v>3.5257132000000002</v>
      </c>
      <c r="AO17658" s="84">
        <v>800.14202999999998</v>
      </c>
      <c r="AP17658" s="83">
        <v>7063.0106999999998</v>
      </c>
      <c r="AQ17658" s="83">
        <v>0.79187673000000003</v>
      </c>
      <c r="AR17658" s="83">
        <v>-2.7338363999999999</v>
      </c>
      <c r="AU17658" s="91"/>
      <c r="AW17658" s="89"/>
      <c r="BE17658" s="90"/>
      <c r="BF17658" s="84"/>
      <c r="BG17658" s="84">
        <f t="shared" si="277"/>
        <v>48046.5</v>
      </c>
    </row>
    <row r="17659" spans="39:59">
      <c r="AM17659" s="85" t="s">
        <v>17911</v>
      </c>
      <c r="AN17659" s="83">
        <v>3.5257594999999999</v>
      </c>
      <c r="AO17659" s="84">
        <v>800.21825999999999</v>
      </c>
      <c r="AP17659" s="83">
        <v>7063.4106000000002</v>
      </c>
      <c r="AQ17659" s="83">
        <v>0.79188113999999998</v>
      </c>
      <c r="AR17659" s="83">
        <v>-2.7338784</v>
      </c>
      <c r="AU17659" s="91"/>
      <c r="AW17659" s="89"/>
      <c r="BE17659" s="90"/>
      <c r="BF17659" s="84"/>
      <c r="BG17659" s="84">
        <f t="shared" si="277"/>
        <v>48047</v>
      </c>
    </row>
    <row r="17660" spans="39:59">
      <c r="AM17660" s="85" t="s">
        <v>17912</v>
      </c>
      <c r="AN17660" s="83">
        <v>3.5256978999999999</v>
      </c>
      <c r="AO17660" s="84">
        <v>800.03545999999994</v>
      </c>
      <c r="AP17660" s="83">
        <v>7063.8109999999997</v>
      </c>
      <c r="AQ17660" s="83">
        <v>0.79188888999999996</v>
      </c>
      <c r="AR17660" s="83">
        <v>-2.7338089999999999</v>
      </c>
      <c r="AU17660" s="91"/>
      <c r="AW17660" s="89"/>
      <c r="BE17660" s="90"/>
      <c r="BF17660" s="84"/>
      <c r="BG17660" s="84">
        <f t="shared" si="277"/>
        <v>48047.5</v>
      </c>
    </row>
    <row r="17661" spans="39:59">
      <c r="AM17661" s="85" t="s">
        <v>17913</v>
      </c>
      <c r="AN17661" s="83">
        <v>3.5256696000000001</v>
      </c>
      <c r="AO17661" s="84">
        <v>800.03545999999994</v>
      </c>
      <c r="AP17661" s="83">
        <v>7064.2109</v>
      </c>
      <c r="AQ17661" s="83">
        <v>0.79190046000000003</v>
      </c>
      <c r="AR17661" s="83">
        <v>-2.7337691999999998</v>
      </c>
      <c r="AU17661" s="91"/>
      <c r="AW17661" s="89"/>
      <c r="BE17661" s="90"/>
      <c r="BF17661" s="84"/>
      <c r="BG17661" s="84">
        <f t="shared" si="277"/>
        <v>48048</v>
      </c>
    </row>
    <row r="17662" spans="39:59">
      <c r="AM17662" s="85" t="s">
        <v>17914</v>
      </c>
      <c r="AN17662" s="83">
        <v>3.5257977999999999</v>
      </c>
      <c r="AO17662" s="84">
        <v>799.92882999999995</v>
      </c>
      <c r="AP17662" s="83">
        <v>7064.6108000000004</v>
      </c>
      <c r="AQ17662" s="83">
        <v>0.79190028000000001</v>
      </c>
      <c r="AR17662" s="83">
        <v>-2.7338977</v>
      </c>
      <c r="AU17662" s="91"/>
      <c r="AW17662" s="89"/>
      <c r="BE17662" s="90"/>
      <c r="BF17662" s="84"/>
      <c r="BG17662" s="84">
        <f t="shared" si="277"/>
        <v>48048.5</v>
      </c>
    </row>
    <row r="17663" spans="39:59">
      <c r="AM17663" s="85" t="s">
        <v>17915</v>
      </c>
      <c r="AN17663" s="83">
        <v>3.5258219</v>
      </c>
      <c r="AO17663" s="84">
        <v>800.21825999999999</v>
      </c>
      <c r="AP17663" s="83">
        <v>7065.0106999999998</v>
      </c>
      <c r="AQ17663" s="83">
        <v>0.79189913999999995</v>
      </c>
      <c r="AR17663" s="83">
        <v>-2.7339226999999999</v>
      </c>
      <c r="AU17663" s="91"/>
      <c r="AW17663" s="89"/>
      <c r="BE17663" s="90"/>
      <c r="BF17663" s="84"/>
      <c r="BG17663" s="84">
        <f t="shared" si="277"/>
        <v>48049</v>
      </c>
    </row>
    <row r="17664" spans="39:59">
      <c r="AM17664" s="85" t="s">
        <v>17916</v>
      </c>
      <c r="AN17664" s="83">
        <v>3.5258183000000001</v>
      </c>
      <c r="AO17664" s="84">
        <v>800.11157000000003</v>
      </c>
      <c r="AP17664" s="83">
        <v>7065.4111000000003</v>
      </c>
      <c r="AQ17664" s="83">
        <v>0.79190618000000002</v>
      </c>
      <c r="AR17664" s="83">
        <v>-2.7339121999999998</v>
      </c>
      <c r="AU17664" s="91"/>
      <c r="AW17664" s="89"/>
      <c r="BE17664" s="90"/>
      <c r="BF17664" s="84"/>
      <c r="BG17664" s="84">
        <f t="shared" si="277"/>
        <v>48049.5</v>
      </c>
    </row>
    <row r="17665" spans="39:59">
      <c r="AM17665" s="85" t="s">
        <v>17917</v>
      </c>
      <c r="AN17665" s="83">
        <v>3.5257778000000002</v>
      </c>
      <c r="AO17665" s="84">
        <v>800.08118000000002</v>
      </c>
      <c r="AP17665" s="83">
        <v>7065.8109999999997</v>
      </c>
      <c r="AQ17665" s="83">
        <v>0.79190981000000005</v>
      </c>
      <c r="AR17665" s="83">
        <v>-2.7338681</v>
      </c>
      <c r="AU17665" s="91"/>
      <c r="AW17665" s="89"/>
      <c r="BE17665" s="90"/>
      <c r="BF17665" s="84"/>
      <c r="BG17665" s="84">
        <f t="shared" si="277"/>
        <v>48050</v>
      </c>
    </row>
    <row r="17666" spans="39:59">
      <c r="AM17666" s="85" t="s">
        <v>17918</v>
      </c>
      <c r="AN17666" s="83">
        <v>3.5258731999999999</v>
      </c>
      <c r="AO17666" s="84">
        <v>800.06592000000001</v>
      </c>
      <c r="AP17666" s="83">
        <v>7066.2109</v>
      </c>
      <c r="AQ17666" s="83">
        <v>0.79192083999999996</v>
      </c>
      <c r="AR17666" s="83">
        <v>-2.7339522999999999</v>
      </c>
      <c r="AU17666" s="91"/>
      <c r="AW17666" s="89"/>
      <c r="BE17666" s="90"/>
      <c r="BF17666" s="84"/>
      <c r="BG17666" s="84">
        <f t="shared" si="277"/>
        <v>48050.5</v>
      </c>
    </row>
    <row r="17667" spans="39:59">
      <c r="AM17667" s="85" t="s">
        <v>17919</v>
      </c>
      <c r="AN17667" s="83">
        <v>3.5259295000000002</v>
      </c>
      <c r="AO17667" s="84">
        <v>800.11157000000003</v>
      </c>
      <c r="AP17667" s="83">
        <v>7066.6112999999996</v>
      </c>
      <c r="AQ17667" s="83">
        <v>0.79192132000000004</v>
      </c>
      <c r="AR17667" s="83">
        <v>-2.7340081000000001</v>
      </c>
      <c r="AU17667" s="91"/>
      <c r="AW17667" s="89"/>
      <c r="BE17667" s="90"/>
      <c r="BF17667" s="84"/>
      <c r="BG17667" s="84">
        <f t="shared" si="277"/>
        <v>48051</v>
      </c>
    </row>
    <row r="17668" spans="39:59">
      <c r="AM17668" s="85" t="s">
        <v>17920</v>
      </c>
      <c r="AN17668" s="83">
        <v>3.5259957000000002</v>
      </c>
      <c r="AO17668" s="84">
        <v>800.27917000000002</v>
      </c>
      <c r="AP17668" s="83">
        <v>7067.0111999999999</v>
      </c>
      <c r="AQ17668" s="83">
        <v>0.79192375999999998</v>
      </c>
      <c r="AR17668" s="83">
        <v>-2.7340719999999998</v>
      </c>
      <c r="AU17668" s="91"/>
      <c r="AW17668" s="89"/>
      <c r="BE17668" s="90"/>
      <c r="BF17668" s="84"/>
      <c r="BG17668" s="84">
        <f t="shared" si="277"/>
        <v>48051.5</v>
      </c>
    </row>
    <row r="17669" spans="39:59">
      <c r="AM17669" s="85" t="s">
        <v>17921</v>
      </c>
      <c r="AN17669" s="83">
        <v>3.5259724000000001</v>
      </c>
      <c r="AO17669" s="84">
        <v>800.24878000000001</v>
      </c>
      <c r="AP17669" s="83">
        <v>7067.4111000000003</v>
      </c>
      <c r="AQ17669" s="83">
        <v>0.79192697999999995</v>
      </c>
      <c r="AR17669" s="83">
        <v>-2.7340453</v>
      </c>
      <c r="AU17669" s="91"/>
      <c r="AW17669" s="89"/>
      <c r="BE17669" s="90"/>
      <c r="BF17669" s="84"/>
      <c r="BG17669" s="84">
        <f t="shared" ref="BG17669:BG17732" si="278">BG17668+0.5</f>
        <v>48052</v>
      </c>
    </row>
    <row r="17670" spans="39:59">
      <c r="AM17670" s="85" t="s">
        <v>17922</v>
      </c>
      <c r="AN17670" s="83">
        <v>3.5260353000000002</v>
      </c>
      <c r="AO17670" s="84">
        <v>800.11157000000003</v>
      </c>
      <c r="AP17670" s="83">
        <v>7067.8114999999998</v>
      </c>
      <c r="AQ17670" s="83">
        <v>0.79192859000000004</v>
      </c>
      <c r="AR17670" s="83">
        <v>-2.7341068000000002</v>
      </c>
      <c r="AU17670" s="91"/>
      <c r="AW17670" s="89"/>
      <c r="BE17670" s="90"/>
      <c r="BF17670" s="84"/>
      <c r="BG17670" s="84">
        <f t="shared" si="278"/>
        <v>48052.5</v>
      </c>
    </row>
    <row r="17671" spans="39:59">
      <c r="AM17671" s="85" t="s">
        <v>17923</v>
      </c>
      <c r="AN17671" s="83">
        <v>3.5260718</v>
      </c>
      <c r="AO17671" s="84">
        <v>800.05065999999999</v>
      </c>
      <c r="AP17671" s="83">
        <v>7068.2114000000001</v>
      </c>
      <c r="AQ17671" s="83">
        <v>0.79193329999999995</v>
      </c>
      <c r="AR17671" s="83">
        <v>-2.7341384999999998</v>
      </c>
      <c r="AU17671" s="91"/>
      <c r="AW17671" s="89"/>
      <c r="BE17671" s="90"/>
      <c r="BF17671" s="84"/>
      <c r="BG17671" s="84">
        <f t="shared" si="278"/>
        <v>48053</v>
      </c>
    </row>
    <row r="17672" spans="39:59">
      <c r="AM17672" s="85" t="s">
        <v>17924</v>
      </c>
      <c r="AN17672" s="83">
        <v>3.5260725000000002</v>
      </c>
      <c r="AO17672" s="84">
        <v>800.18773999999996</v>
      </c>
      <c r="AP17672" s="83">
        <v>7068.6112999999996</v>
      </c>
      <c r="AQ17672" s="83">
        <v>0.79194081000000005</v>
      </c>
      <c r="AR17672" s="83">
        <v>-2.7341318000000001</v>
      </c>
      <c r="AU17672" s="91"/>
      <c r="AW17672" s="89"/>
      <c r="BE17672" s="90"/>
      <c r="BF17672" s="84"/>
      <c r="BG17672" s="84">
        <f t="shared" si="278"/>
        <v>48053.5</v>
      </c>
    </row>
    <row r="17673" spans="39:59">
      <c r="AM17673" s="85" t="s">
        <v>17925</v>
      </c>
      <c r="AN17673" s="83">
        <v>3.5261415999999999</v>
      </c>
      <c r="AO17673" s="84">
        <v>800.21825999999999</v>
      </c>
      <c r="AP17673" s="83">
        <v>7069.0117</v>
      </c>
      <c r="AQ17673" s="83">
        <v>0.79194850000000006</v>
      </c>
      <c r="AR17673" s="83">
        <v>-2.7341931000000002</v>
      </c>
      <c r="AU17673" s="91"/>
      <c r="AW17673" s="89"/>
      <c r="BE17673" s="90"/>
      <c r="BF17673" s="84"/>
      <c r="BG17673" s="84">
        <f t="shared" si="278"/>
        <v>48054</v>
      </c>
    </row>
    <row r="17674" spans="39:59">
      <c r="AM17674" s="85" t="s">
        <v>17926</v>
      </c>
      <c r="AN17674" s="83">
        <v>3.5261288</v>
      </c>
      <c r="AO17674" s="84">
        <v>800.05065999999999</v>
      </c>
      <c r="AP17674" s="83">
        <v>7069.4116000000004</v>
      </c>
      <c r="AQ17674" s="83">
        <v>0.79195415999999996</v>
      </c>
      <c r="AR17674" s="83">
        <v>-2.7341747000000001</v>
      </c>
      <c r="AU17674" s="91"/>
      <c r="AW17674" s="89"/>
      <c r="BE17674" s="90"/>
      <c r="BF17674" s="84"/>
      <c r="BG17674" s="84">
        <f t="shared" si="278"/>
        <v>48054.5</v>
      </c>
    </row>
    <row r="17675" spans="39:59">
      <c r="AM17675" s="85" t="s">
        <v>17927</v>
      </c>
      <c r="AN17675" s="83">
        <v>3.5261881000000002</v>
      </c>
      <c r="AO17675" s="84">
        <v>800.29443000000003</v>
      </c>
      <c r="AP17675" s="83">
        <v>7069.8114999999998</v>
      </c>
      <c r="AQ17675" s="83">
        <v>0.79196447000000003</v>
      </c>
      <c r="AR17675" s="83">
        <v>-2.7342236</v>
      </c>
      <c r="AU17675" s="91"/>
      <c r="AW17675" s="89"/>
      <c r="BE17675" s="90"/>
      <c r="BF17675" s="84"/>
      <c r="BG17675" s="84">
        <f t="shared" si="278"/>
        <v>48055</v>
      </c>
    </row>
    <row r="17676" spans="39:59">
      <c r="AM17676" s="85" t="s">
        <v>17928</v>
      </c>
      <c r="AN17676" s="83">
        <v>3.5262799</v>
      </c>
      <c r="AO17676" s="84">
        <v>800.02020000000005</v>
      </c>
      <c r="AP17676" s="83">
        <v>7070.2119000000002</v>
      </c>
      <c r="AQ17676" s="83">
        <v>0.79196489000000003</v>
      </c>
      <c r="AR17676" s="83">
        <v>-2.7343149000000002</v>
      </c>
      <c r="AU17676" s="91"/>
      <c r="AW17676" s="89"/>
      <c r="BE17676" s="90"/>
      <c r="BF17676" s="84"/>
      <c r="BG17676" s="84">
        <f t="shared" si="278"/>
        <v>48055.5</v>
      </c>
    </row>
    <row r="17677" spans="39:59">
      <c r="AM17677" s="85" t="s">
        <v>17929</v>
      </c>
      <c r="AN17677" s="83">
        <v>3.5263376000000002</v>
      </c>
      <c r="AO17677" s="84">
        <v>800.06592000000001</v>
      </c>
      <c r="AP17677" s="83">
        <v>7070.6117999999997</v>
      </c>
      <c r="AQ17677" s="83">
        <v>0.79196882000000002</v>
      </c>
      <c r="AR17677" s="83">
        <v>-2.7343687999999999</v>
      </c>
      <c r="AU17677" s="91"/>
      <c r="AW17677" s="89"/>
      <c r="BE17677" s="90"/>
      <c r="BF17677" s="84"/>
      <c r="BG17677" s="84">
        <f t="shared" si="278"/>
        <v>48056</v>
      </c>
    </row>
    <row r="17678" spans="39:59">
      <c r="AM17678" s="85" t="s">
        <v>17930</v>
      </c>
      <c r="AN17678" s="83">
        <v>3.5263257000000001</v>
      </c>
      <c r="AO17678" s="84">
        <v>800.14202999999998</v>
      </c>
      <c r="AP17678" s="83">
        <v>7071.0117</v>
      </c>
      <c r="AQ17678" s="83">
        <v>0.79197043</v>
      </c>
      <c r="AR17678" s="83">
        <v>-2.7343552</v>
      </c>
      <c r="AU17678" s="91"/>
      <c r="AW17678" s="89"/>
      <c r="BE17678" s="90"/>
      <c r="BF17678" s="84"/>
      <c r="BG17678" s="84">
        <f t="shared" si="278"/>
        <v>48056.5</v>
      </c>
    </row>
    <row r="17679" spans="39:59">
      <c r="AM17679" s="85" t="s">
        <v>17931</v>
      </c>
      <c r="AN17679" s="83">
        <v>3.5264045999999998</v>
      </c>
      <c r="AO17679" s="84">
        <v>800.03552000000002</v>
      </c>
      <c r="AP17679" s="83">
        <v>7071.4120999999996</v>
      </c>
      <c r="AQ17679" s="83">
        <v>0.79197139000000005</v>
      </c>
      <c r="AR17679" s="83">
        <v>-2.7344331999999998</v>
      </c>
      <c r="AU17679" s="91"/>
      <c r="AW17679" s="89"/>
      <c r="BE17679" s="90"/>
      <c r="BF17679" s="84"/>
      <c r="BG17679" s="84">
        <f t="shared" si="278"/>
        <v>48057</v>
      </c>
    </row>
    <row r="17680" spans="39:59">
      <c r="AM17680" s="85" t="s">
        <v>17932</v>
      </c>
      <c r="AN17680" s="83">
        <v>3.5264845</v>
      </c>
      <c r="AO17680" s="84">
        <v>800.08118000000002</v>
      </c>
      <c r="AP17680" s="83">
        <v>7071.8119999999999</v>
      </c>
      <c r="AQ17680" s="83">
        <v>0.79197556000000002</v>
      </c>
      <c r="AR17680" s="83">
        <v>-2.7345090000000001</v>
      </c>
      <c r="AU17680" s="91"/>
      <c r="AW17680" s="89"/>
      <c r="BE17680" s="90"/>
      <c r="BF17680" s="84"/>
      <c r="BG17680" s="84">
        <f t="shared" si="278"/>
        <v>48057.5</v>
      </c>
    </row>
    <row r="17681" spans="39:59">
      <c r="AM17681" s="85" t="s">
        <v>17933</v>
      </c>
      <c r="AN17681" s="83">
        <v>3.5264305999999999</v>
      </c>
      <c r="AO17681" s="84">
        <v>800.17255</v>
      </c>
      <c r="AP17681" s="83">
        <v>7072.2119000000002</v>
      </c>
      <c r="AQ17681" s="83">
        <v>0.79197817999999998</v>
      </c>
      <c r="AR17681" s="83">
        <v>-2.7344525000000002</v>
      </c>
      <c r="AU17681" s="91"/>
      <c r="AW17681" s="89"/>
      <c r="BE17681" s="90"/>
      <c r="BF17681" s="84"/>
      <c r="BG17681" s="84">
        <f t="shared" si="278"/>
        <v>48058</v>
      </c>
    </row>
    <row r="17682" spans="39:59">
      <c r="AM17682" s="85" t="s">
        <v>17934</v>
      </c>
      <c r="AN17682" s="83">
        <v>3.5265051999999999</v>
      </c>
      <c r="AO17682" s="84">
        <v>800.11157000000003</v>
      </c>
      <c r="AP17682" s="83">
        <v>7072.6122999999998</v>
      </c>
      <c r="AQ17682" s="83">
        <v>0.79198027000000004</v>
      </c>
      <c r="AR17682" s="83">
        <v>-2.7345250000000001</v>
      </c>
      <c r="AU17682" s="91"/>
      <c r="AW17682" s="89"/>
      <c r="BE17682" s="90"/>
      <c r="BF17682" s="84"/>
      <c r="BG17682" s="84">
        <f t="shared" si="278"/>
        <v>48058.5</v>
      </c>
    </row>
    <row r="17683" spans="39:59">
      <c r="AM17683" s="85" t="s">
        <v>17935</v>
      </c>
      <c r="AN17683" s="83">
        <v>3.5264850000000001</v>
      </c>
      <c r="AO17683" s="84">
        <v>800.15734999999995</v>
      </c>
      <c r="AP17683" s="83">
        <v>7073.0122000000001</v>
      </c>
      <c r="AQ17683" s="83">
        <v>0.79198091999999998</v>
      </c>
      <c r="AR17683" s="83">
        <v>-2.7345039999999998</v>
      </c>
      <c r="AU17683" s="91"/>
      <c r="AW17683" s="89"/>
      <c r="BE17683" s="90"/>
      <c r="BF17683" s="84"/>
      <c r="BG17683" s="84">
        <f t="shared" si="278"/>
        <v>48059</v>
      </c>
    </row>
    <row r="17684" spans="39:59">
      <c r="AM17684" s="85" t="s">
        <v>17936</v>
      </c>
      <c r="AN17684" s="83">
        <v>3.5265502999999998</v>
      </c>
      <c r="AO17684" s="84">
        <v>800.24872000000005</v>
      </c>
      <c r="AP17684" s="83">
        <v>7073.4120999999996</v>
      </c>
      <c r="AQ17684" s="83">
        <v>0.79198086000000001</v>
      </c>
      <c r="AR17684" s="83">
        <v>-2.7345695000000001</v>
      </c>
      <c r="AU17684" s="91"/>
      <c r="AW17684" s="89"/>
      <c r="BE17684" s="90"/>
      <c r="BF17684" s="84"/>
      <c r="BG17684" s="84">
        <f t="shared" si="278"/>
        <v>48059.5</v>
      </c>
    </row>
    <row r="17685" spans="39:59">
      <c r="AM17685" s="85" t="s">
        <v>17937</v>
      </c>
      <c r="AN17685" s="83">
        <v>3.5265946000000001</v>
      </c>
      <c r="AO17685" s="84">
        <v>799.89832000000001</v>
      </c>
      <c r="AP17685" s="83">
        <v>7073.8125</v>
      </c>
      <c r="AQ17685" s="83">
        <v>0.79197907000000001</v>
      </c>
      <c r="AR17685" s="83">
        <v>-2.7346156000000001</v>
      </c>
      <c r="AU17685" s="91"/>
      <c r="AW17685" s="89"/>
      <c r="BE17685" s="90"/>
      <c r="BF17685" s="84"/>
      <c r="BG17685" s="84">
        <f t="shared" si="278"/>
        <v>48060</v>
      </c>
    </row>
    <row r="17686" spans="39:59">
      <c r="AM17686" s="85" t="s">
        <v>17938</v>
      </c>
      <c r="AN17686" s="83">
        <v>3.5267149999999998</v>
      </c>
      <c r="AO17686" s="84">
        <v>800.12683000000004</v>
      </c>
      <c r="AP17686" s="83">
        <v>7074.2124000000003</v>
      </c>
      <c r="AQ17686" s="83">
        <v>0.79198312999999998</v>
      </c>
      <c r="AR17686" s="83">
        <v>-2.7347318999999999</v>
      </c>
      <c r="AU17686" s="91"/>
      <c r="AW17686" s="89"/>
      <c r="BE17686" s="90"/>
      <c r="BF17686" s="84"/>
      <c r="BG17686" s="84">
        <f t="shared" si="278"/>
        <v>48060.5</v>
      </c>
    </row>
    <row r="17687" spans="39:59">
      <c r="AM17687" s="85" t="s">
        <v>17939</v>
      </c>
      <c r="AN17687" s="83">
        <v>3.5266693</v>
      </c>
      <c r="AO17687" s="84">
        <v>799.79174999999998</v>
      </c>
      <c r="AP17687" s="83">
        <v>7074.6122999999998</v>
      </c>
      <c r="AQ17687" s="83">
        <v>0.79198234999999995</v>
      </c>
      <c r="AR17687" s="83">
        <v>-2.7346868999999998</v>
      </c>
      <c r="AU17687" s="91"/>
      <c r="AW17687" s="89"/>
      <c r="BE17687" s="90"/>
      <c r="BF17687" s="84"/>
      <c r="BG17687" s="84">
        <f t="shared" si="278"/>
        <v>48061</v>
      </c>
    </row>
    <row r="17688" spans="39:59">
      <c r="AM17688" s="85" t="s">
        <v>17940</v>
      </c>
      <c r="AN17688" s="83">
        <v>3.5266923999999999</v>
      </c>
      <c r="AO17688" s="84">
        <v>800.18773999999996</v>
      </c>
      <c r="AP17688" s="83">
        <v>7075.0122000000001</v>
      </c>
      <c r="AQ17688" s="83">
        <v>0.79198581000000001</v>
      </c>
      <c r="AR17688" s="83">
        <v>-2.7347066</v>
      </c>
      <c r="AU17688" s="91"/>
      <c r="AW17688" s="89"/>
      <c r="BE17688" s="90"/>
      <c r="BF17688" s="84"/>
      <c r="BG17688" s="84">
        <f t="shared" si="278"/>
        <v>48061.5</v>
      </c>
    </row>
    <row r="17689" spans="39:59">
      <c r="AM17689" s="85" t="s">
        <v>17941</v>
      </c>
      <c r="AN17689" s="83">
        <v>3.5268278</v>
      </c>
      <c r="AO17689" s="84">
        <v>800.005</v>
      </c>
      <c r="AP17689" s="83">
        <v>7075.4125999999997</v>
      </c>
      <c r="AQ17689" s="83">
        <v>0.79198729999999995</v>
      </c>
      <c r="AR17689" s="83">
        <v>-2.7348406000000001</v>
      </c>
      <c r="AU17689" s="91"/>
      <c r="AW17689" s="89"/>
      <c r="BE17689" s="90"/>
      <c r="BF17689" s="84"/>
      <c r="BG17689" s="84">
        <f t="shared" si="278"/>
        <v>48062</v>
      </c>
    </row>
    <row r="17690" spans="39:59">
      <c r="AM17690" s="85" t="s">
        <v>17942</v>
      </c>
      <c r="AN17690" s="83">
        <v>3.5268253999999999</v>
      </c>
      <c r="AO17690" s="84">
        <v>800.11157000000003</v>
      </c>
      <c r="AP17690" s="83">
        <v>7075.8125</v>
      </c>
      <c r="AQ17690" s="83">
        <v>0.79199105999999997</v>
      </c>
      <c r="AR17690" s="83">
        <v>-2.7348344</v>
      </c>
      <c r="AU17690" s="91"/>
      <c r="AW17690" s="89"/>
      <c r="BE17690" s="90"/>
      <c r="BF17690" s="84"/>
      <c r="BG17690" s="84">
        <f t="shared" si="278"/>
        <v>48062.5</v>
      </c>
    </row>
    <row r="17691" spans="39:59">
      <c r="AM17691" s="85" t="s">
        <v>17943</v>
      </c>
      <c r="AN17691" s="83">
        <v>3.5267984999999999</v>
      </c>
      <c r="AO17691" s="84">
        <v>800.09636999999998</v>
      </c>
      <c r="AP17691" s="83">
        <v>7076.2124000000003</v>
      </c>
      <c r="AQ17691" s="83">
        <v>0.79199171000000002</v>
      </c>
      <c r="AR17691" s="83">
        <v>-2.7348067999999999</v>
      </c>
      <c r="AU17691" s="91"/>
      <c r="AW17691" s="89"/>
      <c r="BE17691" s="90"/>
      <c r="BF17691" s="84"/>
      <c r="BG17691" s="84">
        <f t="shared" si="278"/>
        <v>48063</v>
      </c>
    </row>
    <row r="17692" spans="39:59">
      <c r="AM17692" s="85" t="s">
        <v>17944</v>
      </c>
      <c r="AN17692" s="83">
        <v>3.5268893000000001</v>
      </c>
      <c r="AO17692" s="84">
        <v>800.15734999999995</v>
      </c>
      <c r="AP17692" s="83">
        <v>7076.6127999999999</v>
      </c>
      <c r="AQ17692" s="83">
        <v>0.79199195</v>
      </c>
      <c r="AR17692" s="83">
        <v>-2.7348973999999999</v>
      </c>
      <c r="AU17692" s="91"/>
      <c r="AW17692" s="89"/>
      <c r="BE17692" s="90"/>
      <c r="BF17692" s="84"/>
      <c r="BG17692" s="84">
        <f t="shared" si="278"/>
        <v>48063.5</v>
      </c>
    </row>
    <row r="17693" spans="39:59">
      <c r="AM17693" s="85" t="s">
        <v>17945</v>
      </c>
      <c r="AN17693" s="83">
        <v>3.526926</v>
      </c>
      <c r="AO17693" s="84">
        <v>800.06592000000001</v>
      </c>
      <c r="AP17693" s="83">
        <v>7077.0127000000002</v>
      </c>
      <c r="AQ17693" s="83">
        <v>0.79199392000000002</v>
      </c>
      <c r="AR17693" s="83">
        <v>-2.7349321999999998</v>
      </c>
      <c r="AU17693" s="91"/>
      <c r="AW17693" s="89"/>
      <c r="BE17693" s="90"/>
      <c r="BF17693" s="84"/>
      <c r="BG17693" s="84">
        <f t="shared" si="278"/>
        <v>48064</v>
      </c>
    </row>
    <row r="17694" spans="39:59">
      <c r="AM17694" s="85" t="s">
        <v>17946</v>
      </c>
      <c r="AN17694" s="83">
        <v>3.5268955000000002</v>
      </c>
      <c r="AO17694" s="84">
        <v>800.03545999999994</v>
      </c>
      <c r="AP17694" s="83">
        <v>7077.4125999999997</v>
      </c>
      <c r="AQ17694" s="83">
        <v>0.79199200999999997</v>
      </c>
      <c r="AR17694" s="83">
        <v>-2.7349036</v>
      </c>
      <c r="AU17694" s="91"/>
      <c r="AW17694" s="89"/>
      <c r="BE17694" s="90"/>
      <c r="BF17694" s="84"/>
      <c r="BG17694" s="84">
        <f t="shared" si="278"/>
        <v>48064.5</v>
      </c>
    </row>
    <row r="17695" spans="39:59">
      <c r="AM17695" s="85" t="s">
        <v>17947</v>
      </c>
      <c r="AN17695" s="83">
        <v>3.5269251000000001</v>
      </c>
      <c r="AO17695" s="84">
        <v>800.24872000000005</v>
      </c>
      <c r="AP17695" s="83">
        <v>7077.8130000000001</v>
      </c>
      <c r="AQ17695" s="83">
        <v>0.79199260000000005</v>
      </c>
      <c r="AR17695" s="83">
        <v>-2.7349323999999999</v>
      </c>
      <c r="AU17695" s="91"/>
      <c r="AW17695" s="89"/>
      <c r="BE17695" s="90"/>
      <c r="BF17695" s="84"/>
      <c r="BG17695" s="84">
        <f t="shared" si="278"/>
        <v>48065</v>
      </c>
    </row>
    <row r="17696" spans="39:59">
      <c r="AM17696" s="85" t="s">
        <v>17948</v>
      </c>
      <c r="AN17696" s="83">
        <v>3.5268880999999999</v>
      </c>
      <c r="AO17696" s="84">
        <v>800.14209000000005</v>
      </c>
      <c r="AP17696" s="83">
        <v>7078.2129000000004</v>
      </c>
      <c r="AQ17696" s="83">
        <v>0.7919929</v>
      </c>
      <c r="AR17696" s="83">
        <v>-2.7348952</v>
      </c>
      <c r="AU17696" s="91"/>
      <c r="AW17696" s="89"/>
      <c r="BE17696" s="90"/>
      <c r="BF17696" s="84"/>
      <c r="BG17696" s="84">
        <f t="shared" si="278"/>
        <v>48065.5</v>
      </c>
    </row>
    <row r="17697" spans="39:59">
      <c r="AM17697" s="85" t="s">
        <v>17949</v>
      </c>
      <c r="AN17697" s="83">
        <v>3.5268988999999999</v>
      </c>
      <c r="AO17697" s="84">
        <v>800.03545999999994</v>
      </c>
      <c r="AP17697" s="83">
        <v>7078.6127999999999</v>
      </c>
      <c r="AQ17697" s="83">
        <v>0.79199277999999995</v>
      </c>
      <c r="AR17697" s="83">
        <v>-2.7349060000000001</v>
      </c>
      <c r="AU17697" s="91"/>
      <c r="AW17697" s="89"/>
      <c r="BE17697" s="90"/>
      <c r="BF17697" s="84"/>
      <c r="BG17697" s="84">
        <f t="shared" si="278"/>
        <v>48066</v>
      </c>
    </row>
    <row r="17698" spans="39:59">
      <c r="AM17698" s="85" t="s">
        <v>17950</v>
      </c>
      <c r="AN17698" s="83">
        <v>3.5268275999999998</v>
      </c>
      <c r="AO17698" s="84">
        <v>800.11157000000003</v>
      </c>
      <c r="AP17698" s="83">
        <v>7079.0132000000003</v>
      </c>
      <c r="AQ17698" s="83">
        <v>0.79199308000000002</v>
      </c>
      <c r="AR17698" s="83">
        <v>-2.7348344</v>
      </c>
      <c r="AU17698" s="91"/>
      <c r="AW17698" s="89"/>
      <c r="BE17698" s="90"/>
      <c r="BF17698" s="84"/>
      <c r="BG17698" s="84">
        <f t="shared" si="278"/>
        <v>48066.5</v>
      </c>
    </row>
    <row r="17699" spans="39:59">
      <c r="AM17699" s="85" t="s">
        <v>17951</v>
      </c>
      <c r="AN17699" s="83">
        <v>3.5268049000000001</v>
      </c>
      <c r="AO17699" s="84">
        <v>800.08118000000002</v>
      </c>
      <c r="AP17699" s="83">
        <v>7079.4130999999998</v>
      </c>
      <c r="AQ17699" s="83">
        <v>0.79199421000000003</v>
      </c>
      <c r="AR17699" s="83">
        <v>-2.7348105999999999</v>
      </c>
      <c r="AU17699" s="91"/>
      <c r="AW17699" s="89"/>
      <c r="BE17699" s="90"/>
      <c r="BF17699" s="84"/>
      <c r="BG17699" s="84">
        <f t="shared" si="278"/>
        <v>48067</v>
      </c>
    </row>
    <row r="17700" spans="39:59">
      <c r="AM17700" s="85" t="s">
        <v>17952</v>
      </c>
      <c r="AN17700" s="83">
        <v>3.5267954000000001</v>
      </c>
      <c r="AO17700" s="84">
        <v>799.97448999999995</v>
      </c>
      <c r="AP17700" s="83">
        <v>7079.8130000000001</v>
      </c>
      <c r="AQ17700" s="83">
        <v>0.79199797000000005</v>
      </c>
      <c r="AR17700" s="83">
        <v>-2.7347975</v>
      </c>
      <c r="AU17700" s="91"/>
      <c r="AW17700" s="89"/>
      <c r="BE17700" s="90"/>
      <c r="BF17700" s="84"/>
      <c r="BG17700" s="84">
        <f t="shared" si="278"/>
        <v>48067.5</v>
      </c>
    </row>
    <row r="17701" spans="39:59">
      <c r="AM17701" s="85" t="s">
        <v>17953</v>
      </c>
      <c r="AN17701" s="83">
        <v>3.5268096999999998</v>
      </c>
      <c r="AO17701" s="84">
        <v>799.95929000000001</v>
      </c>
      <c r="AP17701" s="83">
        <v>7080.2129000000004</v>
      </c>
      <c r="AQ17701" s="83">
        <v>0.79199987999999999</v>
      </c>
      <c r="AR17701" s="83">
        <v>-2.7348099000000001</v>
      </c>
      <c r="AU17701" s="91"/>
      <c r="AW17701" s="89"/>
      <c r="BE17701" s="90"/>
      <c r="BF17701" s="84"/>
      <c r="BG17701" s="84">
        <f t="shared" si="278"/>
        <v>48068</v>
      </c>
    </row>
    <row r="17702" spans="39:59">
      <c r="AM17702" s="85" t="s">
        <v>17954</v>
      </c>
      <c r="AN17702" s="83">
        <v>3.5268445000000002</v>
      </c>
      <c r="AO17702" s="84">
        <v>800.08118000000002</v>
      </c>
      <c r="AP17702" s="83">
        <v>7080.6133</v>
      </c>
      <c r="AQ17702" s="83">
        <v>0.79200517999999998</v>
      </c>
      <c r="AR17702" s="83">
        <v>-2.7348393999999998</v>
      </c>
      <c r="AU17702" s="91"/>
      <c r="AW17702" s="89"/>
      <c r="BE17702" s="90"/>
      <c r="BF17702" s="84"/>
      <c r="BG17702" s="84">
        <f t="shared" si="278"/>
        <v>48068.5</v>
      </c>
    </row>
    <row r="17703" spans="39:59">
      <c r="AM17703" s="85" t="s">
        <v>17955</v>
      </c>
      <c r="AN17703" s="83">
        <v>3.5267377</v>
      </c>
      <c r="AO17703" s="84">
        <v>800.11157000000003</v>
      </c>
      <c r="AP17703" s="83">
        <v>7081.0132000000003</v>
      </c>
      <c r="AQ17703" s="83">
        <v>0.79200512000000001</v>
      </c>
      <c r="AR17703" s="83">
        <v>-2.7347326000000001</v>
      </c>
      <c r="AU17703" s="91"/>
      <c r="AW17703" s="89"/>
      <c r="BE17703" s="90"/>
      <c r="BF17703" s="84"/>
      <c r="BG17703" s="84">
        <f t="shared" si="278"/>
        <v>48069</v>
      </c>
    </row>
    <row r="17704" spans="39:59">
      <c r="AM17704" s="85" t="s">
        <v>17956</v>
      </c>
      <c r="AN17704" s="83">
        <v>3.5268221</v>
      </c>
      <c r="AO17704" s="84">
        <v>800.17255</v>
      </c>
      <c r="AP17704" s="83">
        <v>7081.4130999999998</v>
      </c>
      <c r="AQ17704" s="83">
        <v>0.79200541999999996</v>
      </c>
      <c r="AR17704" s="83">
        <v>-2.7348165999999998</v>
      </c>
      <c r="AU17704" s="91"/>
      <c r="AW17704" s="89"/>
      <c r="BE17704" s="90"/>
      <c r="BF17704" s="84"/>
      <c r="BG17704" s="84">
        <f t="shared" si="278"/>
        <v>48069.5</v>
      </c>
    </row>
    <row r="17705" spans="39:59">
      <c r="AM17705" s="85" t="s">
        <v>17957</v>
      </c>
      <c r="AN17705" s="83">
        <v>3.5268035000000002</v>
      </c>
      <c r="AO17705" s="84">
        <v>800.21820000000002</v>
      </c>
      <c r="AP17705" s="83">
        <v>7081.8135000000002</v>
      </c>
      <c r="AQ17705" s="83">
        <v>0.79200612999999997</v>
      </c>
      <c r="AR17705" s="83">
        <v>-2.7347972</v>
      </c>
      <c r="AU17705" s="91"/>
      <c r="AW17705" s="89"/>
      <c r="BE17705" s="90"/>
      <c r="BF17705" s="84"/>
      <c r="BG17705" s="84">
        <f t="shared" si="278"/>
        <v>48070</v>
      </c>
    </row>
    <row r="17706" spans="39:59">
      <c r="AM17706" s="85" t="s">
        <v>17958</v>
      </c>
      <c r="AN17706" s="83">
        <v>3.5267681999999998</v>
      </c>
      <c r="AO17706" s="84">
        <v>800.26391999999998</v>
      </c>
      <c r="AP17706" s="83">
        <v>7082.2133999999996</v>
      </c>
      <c r="AQ17706" s="83">
        <v>0.79201173999999996</v>
      </c>
      <c r="AR17706" s="83">
        <v>-2.7347565</v>
      </c>
      <c r="AU17706" s="91"/>
      <c r="AW17706" s="89"/>
      <c r="BE17706" s="90"/>
      <c r="BF17706" s="84"/>
      <c r="BG17706" s="84">
        <f t="shared" si="278"/>
        <v>48070.5</v>
      </c>
    </row>
    <row r="17707" spans="39:59">
      <c r="AM17707" s="85" t="s">
        <v>17959</v>
      </c>
      <c r="AN17707" s="83">
        <v>3.5267233999999998</v>
      </c>
      <c r="AO17707" s="84">
        <v>800.20306000000005</v>
      </c>
      <c r="AP17707" s="83">
        <v>7082.6133</v>
      </c>
      <c r="AQ17707" s="83">
        <v>0.79201787999999995</v>
      </c>
      <c r="AR17707" s="83">
        <v>-2.7347054000000002</v>
      </c>
      <c r="AU17707" s="91"/>
      <c r="AW17707" s="89"/>
      <c r="BE17707" s="90"/>
      <c r="BF17707" s="84"/>
      <c r="BG17707" s="84">
        <f t="shared" si="278"/>
        <v>48071</v>
      </c>
    </row>
    <row r="17708" spans="39:59">
      <c r="AM17708" s="85" t="s">
        <v>17960</v>
      </c>
      <c r="AN17708" s="83">
        <v>3.5267096000000002</v>
      </c>
      <c r="AO17708" s="84">
        <v>800.08118000000002</v>
      </c>
      <c r="AP17708" s="83">
        <v>7083.0137000000004</v>
      </c>
      <c r="AQ17708" s="83">
        <v>0.79202306</v>
      </c>
      <c r="AR17708" s="83">
        <v>-2.7346865999999999</v>
      </c>
      <c r="AU17708" s="91"/>
      <c r="AW17708" s="89"/>
      <c r="BE17708" s="90"/>
      <c r="BF17708" s="84"/>
      <c r="BG17708" s="84">
        <f t="shared" si="278"/>
        <v>48071.5</v>
      </c>
    </row>
    <row r="17709" spans="39:59">
      <c r="AM17709" s="85" t="s">
        <v>17961</v>
      </c>
      <c r="AN17709" s="83">
        <v>3.5266921999999998</v>
      </c>
      <c r="AO17709" s="84">
        <v>800.02020000000005</v>
      </c>
      <c r="AP17709" s="83">
        <v>7083.4135999999999</v>
      </c>
      <c r="AQ17709" s="83">
        <v>0.79202527</v>
      </c>
      <c r="AR17709" s="83">
        <v>-2.7346667999999998</v>
      </c>
      <c r="AU17709" s="91"/>
      <c r="AW17709" s="89"/>
      <c r="BE17709" s="90"/>
      <c r="BF17709" s="84"/>
      <c r="BG17709" s="84">
        <f t="shared" si="278"/>
        <v>48072</v>
      </c>
    </row>
    <row r="17710" spans="39:59">
      <c r="AM17710" s="85" t="s">
        <v>17962</v>
      </c>
      <c r="AN17710" s="83">
        <v>3.5266008000000002</v>
      </c>
      <c r="AO17710" s="84">
        <v>799.98974999999996</v>
      </c>
      <c r="AP17710" s="83">
        <v>7083.8135000000002</v>
      </c>
      <c r="AQ17710" s="83">
        <v>0.79201949000000005</v>
      </c>
      <c r="AR17710" s="83">
        <v>-2.7345812</v>
      </c>
      <c r="AU17710" s="91"/>
      <c r="AW17710" s="89"/>
      <c r="BE17710" s="90"/>
      <c r="BF17710" s="84"/>
      <c r="BG17710" s="84">
        <f t="shared" si="278"/>
        <v>48072.5</v>
      </c>
    </row>
    <row r="17711" spans="39:59">
      <c r="AM17711" s="85" t="s">
        <v>17963</v>
      </c>
      <c r="AN17711" s="83">
        <v>3.5264677999999998</v>
      </c>
      <c r="AO17711" s="84">
        <v>800.21825999999999</v>
      </c>
      <c r="AP17711" s="83">
        <v>7084.2138999999997</v>
      </c>
      <c r="AQ17711" s="83">
        <v>0.79201524999999995</v>
      </c>
      <c r="AR17711" s="83">
        <v>-2.7344525000000002</v>
      </c>
      <c r="AU17711" s="91"/>
      <c r="AW17711" s="89"/>
      <c r="BE17711" s="90"/>
      <c r="BF17711" s="84"/>
      <c r="BG17711" s="84">
        <f t="shared" si="278"/>
        <v>48073</v>
      </c>
    </row>
    <row r="17712" spans="39:59">
      <c r="AM17712" s="85" t="s">
        <v>17964</v>
      </c>
      <c r="AN17712" s="83">
        <v>3.5263363999999999</v>
      </c>
      <c r="AO17712" s="84">
        <v>800.11162999999999</v>
      </c>
      <c r="AP17712" s="83">
        <v>7084.6138000000001</v>
      </c>
      <c r="AQ17712" s="83">
        <v>0.79200667000000002</v>
      </c>
      <c r="AR17712" s="83">
        <v>-2.7343297</v>
      </c>
      <c r="AU17712" s="91"/>
      <c r="AW17712" s="89"/>
      <c r="BE17712" s="90"/>
      <c r="BF17712" s="84"/>
      <c r="BG17712" s="84">
        <f t="shared" si="278"/>
        <v>48073.5</v>
      </c>
    </row>
    <row r="17713" spans="39:59">
      <c r="AM17713" s="85" t="s">
        <v>17965</v>
      </c>
      <c r="AN17713" s="83">
        <v>3.5266123</v>
      </c>
      <c r="AO17713" s="84">
        <v>799.98974999999996</v>
      </c>
      <c r="AP17713" s="83">
        <v>7085.0137000000004</v>
      </c>
      <c r="AQ17713" s="83">
        <v>0.79199766999999999</v>
      </c>
      <c r="AR17713" s="83">
        <v>-2.7346146</v>
      </c>
      <c r="AU17713" s="91"/>
      <c r="AW17713" s="89"/>
      <c r="BE17713" s="90"/>
      <c r="BF17713" s="84"/>
      <c r="BG17713" s="84">
        <f t="shared" si="278"/>
        <v>48074</v>
      </c>
    </row>
    <row r="17714" spans="39:59">
      <c r="AM17714" s="85" t="s">
        <v>17966</v>
      </c>
      <c r="AN17714" s="83">
        <v>3.5267322000000001</v>
      </c>
      <c r="AO17714" s="84">
        <v>800.23346000000004</v>
      </c>
      <c r="AP17714" s="83">
        <v>7085.4135999999999</v>
      </c>
      <c r="AQ17714" s="83">
        <v>0.79199772999999996</v>
      </c>
      <c r="AR17714" s="83">
        <v>-2.7347345000000001</v>
      </c>
      <c r="AU17714" s="91"/>
      <c r="AW17714" s="89"/>
      <c r="BE17714" s="90"/>
      <c r="BF17714" s="84"/>
      <c r="BG17714" s="84">
        <f t="shared" si="278"/>
        <v>48074.5</v>
      </c>
    </row>
    <row r="17715" spans="39:59">
      <c r="AM17715" s="85" t="s">
        <v>17967</v>
      </c>
      <c r="AN17715" s="83">
        <v>3.5268210999999998</v>
      </c>
      <c r="AO17715" s="84">
        <v>800.09644000000003</v>
      </c>
      <c r="AP17715" s="83">
        <v>7085.8140000000003</v>
      </c>
      <c r="AQ17715" s="83">
        <v>0.79200702999999995</v>
      </c>
      <c r="AR17715" s="83">
        <v>-2.7348142000000002</v>
      </c>
      <c r="AU17715" s="91"/>
      <c r="AW17715" s="89"/>
      <c r="BE17715" s="90"/>
      <c r="BF17715" s="84"/>
      <c r="BG17715" s="84">
        <f t="shared" si="278"/>
        <v>48075</v>
      </c>
    </row>
    <row r="17716" spans="39:59">
      <c r="AM17716" s="85" t="s">
        <v>17968</v>
      </c>
      <c r="AN17716" s="83">
        <v>3.5268945999999999</v>
      </c>
      <c r="AO17716" s="84">
        <v>800.12683000000004</v>
      </c>
      <c r="AP17716" s="83">
        <v>7086.2138999999997</v>
      </c>
      <c r="AQ17716" s="83">
        <v>0.79201853</v>
      </c>
      <c r="AR17716" s="83">
        <v>-2.7348762</v>
      </c>
      <c r="AU17716" s="91"/>
      <c r="AW17716" s="89"/>
      <c r="BE17716" s="90"/>
      <c r="BF17716" s="84"/>
      <c r="BG17716" s="84">
        <f t="shared" si="278"/>
        <v>48075.5</v>
      </c>
    </row>
    <row r="17717" spans="39:59">
      <c r="AM17717" s="85" t="s">
        <v>17969</v>
      </c>
      <c r="AN17717" s="83">
        <v>3.5269279</v>
      </c>
      <c r="AO17717" s="84">
        <v>800.12683000000004</v>
      </c>
      <c r="AP17717" s="83">
        <v>7086.6138000000001</v>
      </c>
      <c r="AQ17717" s="83">
        <v>0.79201949000000005</v>
      </c>
      <c r="AR17717" s="83">
        <v>-2.7349082999999998</v>
      </c>
      <c r="AU17717" s="91"/>
      <c r="AW17717" s="89"/>
      <c r="BE17717" s="90"/>
      <c r="BF17717" s="84"/>
      <c r="BG17717" s="84">
        <f t="shared" si="278"/>
        <v>48076</v>
      </c>
    </row>
    <row r="17718" spans="39:59">
      <c r="AM17718" s="85" t="s">
        <v>17970</v>
      </c>
      <c r="AN17718" s="83">
        <v>3.5269351000000002</v>
      </c>
      <c r="AO17718" s="84">
        <v>800.09636999999998</v>
      </c>
      <c r="AP17718" s="83">
        <v>7087.0141999999996</v>
      </c>
      <c r="AQ17718" s="83">
        <v>0.79202651999999996</v>
      </c>
      <c r="AR17718" s="83">
        <v>-2.7349085999999998</v>
      </c>
      <c r="AU17718" s="91"/>
      <c r="AW17718" s="89"/>
      <c r="BE17718" s="90"/>
      <c r="BF17718" s="84"/>
      <c r="BG17718" s="84">
        <f t="shared" si="278"/>
        <v>48076.5</v>
      </c>
    </row>
    <row r="17719" spans="39:59">
      <c r="AM17719" s="85" t="s">
        <v>17971</v>
      </c>
      <c r="AN17719" s="83">
        <v>3.5269282</v>
      </c>
      <c r="AO17719" s="84">
        <v>800.20299999999997</v>
      </c>
      <c r="AP17719" s="83">
        <v>7087.4141</v>
      </c>
      <c r="AQ17719" s="83">
        <v>0.79203414999999999</v>
      </c>
      <c r="AR17719" s="83">
        <v>-2.7348940000000002</v>
      </c>
      <c r="AU17719" s="91"/>
      <c r="AW17719" s="89"/>
      <c r="BE17719" s="90"/>
      <c r="BF17719" s="84"/>
      <c r="BG17719" s="84">
        <f t="shared" si="278"/>
        <v>48077</v>
      </c>
    </row>
    <row r="17720" spans="39:59">
      <c r="AM17720" s="85" t="s">
        <v>17972</v>
      </c>
      <c r="AN17720" s="83">
        <v>3.5268614</v>
      </c>
      <c r="AO17720" s="84">
        <v>800.02026000000001</v>
      </c>
      <c r="AP17720" s="83">
        <v>7087.8140000000003</v>
      </c>
      <c r="AQ17720" s="83">
        <v>0.79203933000000004</v>
      </c>
      <c r="AR17720" s="83">
        <v>-2.7348219999999999</v>
      </c>
      <c r="AU17720" s="91"/>
      <c r="AW17720" s="89"/>
      <c r="BE17720" s="90"/>
      <c r="BF17720" s="84"/>
      <c r="BG17720" s="84">
        <f t="shared" si="278"/>
        <v>48077.5</v>
      </c>
    </row>
    <row r="17721" spans="39:59">
      <c r="AM17721" s="85" t="s">
        <v>17973</v>
      </c>
      <c r="AN17721" s="83">
        <v>3.5269238999999999</v>
      </c>
      <c r="AO17721" s="84">
        <v>799.88318000000004</v>
      </c>
      <c r="AP17721" s="83">
        <v>7088.2143999999998</v>
      </c>
      <c r="AQ17721" s="83">
        <v>0.79204576999999998</v>
      </c>
      <c r="AR17721" s="83">
        <v>-2.7348781</v>
      </c>
      <c r="AU17721" s="91"/>
      <c r="AW17721" s="89"/>
      <c r="BE17721" s="90"/>
      <c r="BF17721" s="84"/>
      <c r="BG17721" s="84">
        <f t="shared" si="278"/>
        <v>48078</v>
      </c>
    </row>
    <row r="17722" spans="39:59">
      <c r="AM17722" s="85" t="s">
        <v>17974</v>
      </c>
      <c r="AN17722" s="83">
        <v>3.5269794000000001</v>
      </c>
      <c r="AO17722" s="84">
        <v>800.20299999999997</v>
      </c>
      <c r="AP17722" s="83">
        <v>7088.6143000000002</v>
      </c>
      <c r="AQ17722" s="83">
        <v>0.79205066000000002</v>
      </c>
      <c r="AR17722" s="83">
        <v>-2.7349288</v>
      </c>
      <c r="AU17722" s="91"/>
      <c r="AW17722" s="89"/>
      <c r="BE17722" s="90"/>
      <c r="BF17722" s="84"/>
      <c r="BG17722" s="84">
        <f t="shared" si="278"/>
        <v>48078.5</v>
      </c>
    </row>
    <row r="17723" spans="39:59">
      <c r="AM17723" s="85" t="s">
        <v>17975</v>
      </c>
      <c r="AN17723" s="83">
        <v>3.5269607999999999</v>
      </c>
      <c r="AO17723" s="84">
        <v>800.02026000000001</v>
      </c>
      <c r="AP17723" s="83">
        <v>7089.0141999999996</v>
      </c>
      <c r="AQ17723" s="83">
        <v>0.79205269</v>
      </c>
      <c r="AR17723" s="83">
        <v>-2.7349081000000002</v>
      </c>
      <c r="AU17723" s="91"/>
      <c r="AW17723" s="89"/>
      <c r="BE17723" s="90"/>
      <c r="BF17723" s="84"/>
      <c r="BG17723" s="84">
        <f t="shared" si="278"/>
        <v>48079</v>
      </c>
    </row>
    <row r="17724" spans="39:59">
      <c r="AM17724" s="85" t="s">
        <v>17976</v>
      </c>
      <c r="AN17724" s="83">
        <v>3.5269355999999998</v>
      </c>
      <c r="AO17724" s="84">
        <v>800.06592000000001</v>
      </c>
      <c r="AP17724" s="83">
        <v>7089.4141</v>
      </c>
      <c r="AQ17724" s="83">
        <v>0.79205166999999999</v>
      </c>
      <c r="AR17724" s="83">
        <v>-2.7348840000000001</v>
      </c>
      <c r="AU17724" s="91"/>
      <c r="AW17724" s="89"/>
      <c r="BE17724" s="90"/>
      <c r="BF17724" s="84"/>
      <c r="BG17724" s="84">
        <f t="shared" si="278"/>
        <v>48079.5</v>
      </c>
    </row>
    <row r="17725" spans="39:59">
      <c r="AM17725" s="85" t="s">
        <v>17977</v>
      </c>
      <c r="AN17725" s="83">
        <v>3.526907</v>
      </c>
      <c r="AO17725" s="84">
        <v>800.14209000000005</v>
      </c>
      <c r="AP17725" s="83">
        <v>7089.8145000000004</v>
      </c>
      <c r="AQ17725" s="83">
        <v>0.79205239000000005</v>
      </c>
      <c r="AR17725" s="83">
        <v>-2.7348545</v>
      </c>
      <c r="AU17725" s="91"/>
      <c r="AW17725" s="89"/>
      <c r="BE17725" s="90"/>
      <c r="BF17725" s="84"/>
      <c r="BG17725" s="84">
        <f t="shared" si="278"/>
        <v>48080</v>
      </c>
    </row>
    <row r="17726" spans="39:59">
      <c r="AM17726" s="85" t="s">
        <v>17978</v>
      </c>
      <c r="AN17726" s="83">
        <v>3.5268644999999998</v>
      </c>
      <c r="AO17726" s="84">
        <v>800.005</v>
      </c>
      <c r="AP17726" s="83">
        <v>7090.2143999999998</v>
      </c>
      <c r="AQ17726" s="83">
        <v>0.79204816</v>
      </c>
      <c r="AR17726" s="83">
        <v>-2.7348162999999999</v>
      </c>
      <c r="AU17726" s="91"/>
      <c r="AW17726" s="89"/>
      <c r="BE17726" s="90"/>
      <c r="BF17726" s="84"/>
      <c r="BG17726" s="84">
        <f t="shared" si="278"/>
        <v>48080.5</v>
      </c>
    </row>
    <row r="17727" spans="39:59">
      <c r="AM17727" s="85" t="s">
        <v>17979</v>
      </c>
      <c r="AN17727" s="83">
        <v>3.5268190000000001</v>
      </c>
      <c r="AO17727" s="84">
        <v>800.20299999999997</v>
      </c>
      <c r="AP17727" s="83">
        <v>7090.6143000000002</v>
      </c>
      <c r="AQ17727" s="83">
        <v>0.79204869</v>
      </c>
      <c r="AR17727" s="83">
        <v>-2.7347703000000001</v>
      </c>
      <c r="AU17727" s="91"/>
      <c r="AW17727" s="89"/>
      <c r="BE17727" s="90"/>
      <c r="BF17727" s="84"/>
      <c r="BG17727" s="84">
        <f t="shared" si="278"/>
        <v>48081</v>
      </c>
    </row>
    <row r="17728" spans="39:59">
      <c r="AM17728" s="85" t="s">
        <v>17980</v>
      </c>
      <c r="AN17728" s="83">
        <v>3.5268035000000002</v>
      </c>
      <c r="AO17728" s="84">
        <v>800.03552000000002</v>
      </c>
      <c r="AP17728" s="83">
        <v>7091.0146000000004</v>
      </c>
      <c r="AQ17728" s="83">
        <v>0.7920469</v>
      </c>
      <c r="AR17728" s="83">
        <v>-2.7347565</v>
      </c>
      <c r="AU17728" s="91"/>
      <c r="AW17728" s="89"/>
      <c r="BE17728" s="90"/>
      <c r="BF17728" s="84"/>
      <c r="BG17728" s="84">
        <f t="shared" si="278"/>
        <v>48081.5</v>
      </c>
    </row>
    <row r="17729" spans="39:59">
      <c r="AM17729" s="85" t="s">
        <v>17981</v>
      </c>
      <c r="AN17729" s="83">
        <v>3.5268807</v>
      </c>
      <c r="AO17729" s="84">
        <v>800.06592000000001</v>
      </c>
      <c r="AP17729" s="83">
        <v>7091.4146000000001</v>
      </c>
      <c r="AQ17729" s="83">
        <v>0.79204553</v>
      </c>
      <c r="AR17729" s="83">
        <v>-2.7348351000000002</v>
      </c>
      <c r="AU17729" s="91"/>
      <c r="AW17729" s="89"/>
      <c r="BE17729" s="90"/>
      <c r="BF17729" s="84"/>
      <c r="BG17729" s="84">
        <f t="shared" si="278"/>
        <v>48082</v>
      </c>
    </row>
    <row r="17730" spans="39:59">
      <c r="AM17730" s="85" t="s">
        <v>17982</v>
      </c>
      <c r="AN17730" s="83">
        <v>3.5267336</v>
      </c>
      <c r="AO17730" s="84">
        <v>800.08118000000002</v>
      </c>
      <c r="AP17730" s="83">
        <v>7091.8145000000004</v>
      </c>
      <c r="AQ17730" s="83">
        <v>0.79203796000000004</v>
      </c>
      <c r="AR17730" s="83">
        <v>-2.7346957000000001</v>
      </c>
      <c r="AU17730" s="91"/>
      <c r="AW17730" s="89"/>
      <c r="BE17730" s="90"/>
      <c r="BF17730" s="84"/>
      <c r="BG17730" s="84">
        <f t="shared" si="278"/>
        <v>48082.5</v>
      </c>
    </row>
    <row r="17731" spans="39:59">
      <c r="AM17731" s="85" t="s">
        <v>17983</v>
      </c>
      <c r="AN17731" s="83">
        <v>3.5268025000000001</v>
      </c>
      <c r="AO17731" s="84">
        <v>800.21825999999999</v>
      </c>
      <c r="AP17731" s="83">
        <v>7092.2147999999997</v>
      </c>
      <c r="AQ17731" s="83">
        <v>0.79203378999999996</v>
      </c>
      <c r="AR17731" s="83">
        <v>-2.7347689000000002</v>
      </c>
      <c r="AU17731" s="91"/>
      <c r="AW17731" s="89"/>
      <c r="BE17731" s="90"/>
      <c r="BF17731" s="84"/>
      <c r="BG17731" s="84">
        <f t="shared" si="278"/>
        <v>48083</v>
      </c>
    </row>
    <row r="17732" spans="39:59">
      <c r="AM17732" s="85" t="s">
        <v>17984</v>
      </c>
      <c r="AN17732" s="83">
        <v>3.5269556</v>
      </c>
      <c r="AO17732" s="84">
        <v>800.09636999999998</v>
      </c>
      <c r="AP17732" s="83">
        <v>7092.6147000000001</v>
      </c>
      <c r="AQ17732" s="83">
        <v>0.79204452000000003</v>
      </c>
      <c r="AR17732" s="83">
        <v>-2.7349112</v>
      </c>
      <c r="AU17732" s="91"/>
      <c r="AW17732" s="89"/>
      <c r="BE17732" s="90"/>
      <c r="BF17732" s="84"/>
      <c r="BG17732" s="84">
        <f t="shared" si="278"/>
        <v>48083.5</v>
      </c>
    </row>
    <row r="17733" spans="39:59">
      <c r="AM17733" s="85" t="s">
        <v>17985</v>
      </c>
      <c r="AN17733" s="83">
        <v>3.5270497999999999</v>
      </c>
      <c r="AO17733" s="84">
        <v>800.11157000000003</v>
      </c>
      <c r="AP17733" s="83">
        <v>7093.0146000000004</v>
      </c>
      <c r="AQ17733" s="83">
        <v>0.79205292000000005</v>
      </c>
      <c r="AR17733" s="83">
        <v>-2.7349967999999998</v>
      </c>
      <c r="AU17733" s="91"/>
      <c r="AW17733" s="89"/>
      <c r="BE17733" s="90"/>
      <c r="BF17733" s="84"/>
      <c r="BG17733" s="84">
        <f t="shared" ref="BG17733:BG17796" si="279">BG17732+0.5</f>
        <v>48084</v>
      </c>
    </row>
    <row r="17734" spans="39:59">
      <c r="AM17734" s="85" t="s">
        <v>17986</v>
      </c>
      <c r="AN17734" s="83">
        <v>3.5270944000000002</v>
      </c>
      <c r="AO17734" s="84">
        <v>799.97455000000002</v>
      </c>
      <c r="AP17734" s="83">
        <v>7093.415</v>
      </c>
      <c r="AQ17734" s="83">
        <v>0.79206299999999996</v>
      </c>
      <c r="AR17734" s="83">
        <v>-2.7350314</v>
      </c>
      <c r="AU17734" s="91"/>
      <c r="AW17734" s="89"/>
      <c r="BE17734" s="90"/>
      <c r="BF17734" s="84"/>
      <c r="BG17734" s="84">
        <f t="shared" si="279"/>
        <v>48084.5</v>
      </c>
    </row>
    <row r="17735" spans="39:59">
      <c r="AM17735" s="85" t="s">
        <v>17987</v>
      </c>
      <c r="AN17735" s="83">
        <v>3.5271468000000001</v>
      </c>
      <c r="AO17735" s="84">
        <v>800.06592000000001</v>
      </c>
      <c r="AP17735" s="83">
        <v>7093.8149000000003</v>
      </c>
      <c r="AQ17735" s="83">
        <v>0.79207116</v>
      </c>
      <c r="AR17735" s="83">
        <v>-2.7350756999999999</v>
      </c>
      <c r="AU17735" s="91"/>
      <c r="AW17735" s="89"/>
      <c r="BE17735" s="90"/>
      <c r="BF17735" s="84"/>
      <c r="BG17735" s="84">
        <f t="shared" si="279"/>
        <v>48085</v>
      </c>
    </row>
    <row r="17736" spans="39:59">
      <c r="AM17736" s="85" t="s">
        <v>17988</v>
      </c>
      <c r="AN17736" s="83">
        <v>3.5271916000000001</v>
      </c>
      <c r="AO17736" s="84">
        <v>800.15734999999995</v>
      </c>
      <c r="AP17736" s="83">
        <v>7094.2147999999997</v>
      </c>
      <c r="AQ17736" s="83">
        <v>0.79207623000000005</v>
      </c>
      <c r="AR17736" s="83">
        <v>-2.7351152999999999</v>
      </c>
      <c r="AU17736" s="91"/>
      <c r="AW17736" s="89"/>
      <c r="BE17736" s="90"/>
      <c r="BF17736" s="84"/>
      <c r="BG17736" s="84">
        <f t="shared" si="279"/>
        <v>48085.5</v>
      </c>
    </row>
    <row r="17737" spans="39:59">
      <c r="AM17737" s="85" t="s">
        <v>17989</v>
      </c>
      <c r="AN17737" s="83">
        <v>3.5272104999999998</v>
      </c>
      <c r="AO17737" s="84">
        <v>800.02026000000001</v>
      </c>
      <c r="AP17737" s="83">
        <v>7094.6152000000002</v>
      </c>
      <c r="AQ17737" s="83">
        <v>0.79207634999999998</v>
      </c>
      <c r="AR17737" s="83">
        <v>-2.7351340999999998</v>
      </c>
      <c r="AU17737" s="91"/>
      <c r="AW17737" s="89"/>
      <c r="BE17737" s="90"/>
      <c r="BF17737" s="84"/>
      <c r="BG17737" s="84">
        <f t="shared" si="279"/>
        <v>48086</v>
      </c>
    </row>
    <row r="17738" spans="39:59">
      <c r="AM17738" s="85" t="s">
        <v>17990</v>
      </c>
      <c r="AN17738" s="83">
        <v>3.5272956</v>
      </c>
      <c r="AO17738" s="84">
        <v>800.14209000000005</v>
      </c>
      <c r="AP17738" s="83">
        <v>7095.0150999999996</v>
      </c>
      <c r="AQ17738" s="83">
        <v>0.79207384999999997</v>
      </c>
      <c r="AR17738" s="83">
        <v>-2.7352216</v>
      </c>
      <c r="AU17738" s="91"/>
      <c r="AW17738" s="89"/>
      <c r="BE17738" s="90"/>
      <c r="BF17738" s="84"/>
      <c r="BG17738" s="84">
        <f t="shared" si="279"/>
        <v>48086.5</v>
      </c>
    </row>
    <row r="17739" spans="39:59">
      <c r="AM17739" s="85" t="s">
        <v>17991</v>
      </c>
      <c r="AN17739" s="83">
        <v>3.5273287</v>
      </c>
      <c r="AO17739" s="84">
        <v>800.11157000000003</v>
      </c>
      <c r="AP17739" s="83">
        <v>7095.415</v>
      </c>
      <c r="AQ17739" s="83">
        <v>0.79207563000000003</v>
      </c>
      <c r="AR17739" s="83">
        <v>-2.7352531</v>
      </c>
      <c r="AU17739" s="91"/>
      <c r="AW17739" s="89"/>
      <c r="BE17739" s="90"/>
      <c r="BF17739" s="84"/>
      <c r="BG17739" s="84">
        <f t="shared" si="279"/>
        <v>48087</v>
      </c>
    </row>
    <row r="17740" spans="39:59">
      <c r="AM17740" s="85" t="s">
        <v>17992</v>
      </c>
      <c r="AN17740" s="83">
        <v>3.5272431000000002</v>
      </c>
      <c r="AO17740" s="84">
        <v>800.26391999999998</v>
      </c>
      <c r="AP17740" s="83">
        <v>7095.8154000000004</v>
      </c>
      <c r="AQ17740" s="83">
        <v>0.79207724000000002</v>
      </c>
      <c r="AR17740" s="83">
        <v>-2.7351657999999999</v>
      </c>
      <c r="AU17740" s="91"/>
      <c r="AW17740" s="89"/>
      <c r="BE17740" s="90"/>
      <c r="BF17740" s="84"/>
      <c r="BG17740" s="84">
        <f t="shared" si="279"/>
        <v>48087.5</v>
      </c>
    </row>
    <row r="17741" spans="39:59">
      <c r="AM17741" s="85" t="s">
        <v>17993</v>
      </c>
      <c r="AN17741" s="83">
        <v>3.5270549999999998</v>
      </c>
      <c r="AO17741" s="84">
        <v>800.06592000000001</v>
      </c>
      <c r="AP17741" s="83">
        <v>7096.2152999999998</v>
      </c>
      <c r="AQ17741" s="83">
        <v>0.79207253</v>
      </c>
      <c r="AR17741" s="83">
        <v>-2.7349825000000001</v>
      </c>
      <c r="AU17741" s="91"/>
      <c r="AW17741" s="89"/>
      <c r="BE17741" s="90"/>
      <c r="BF17741" s="84"/>
      <c r="BG17741" s="84">
        <f t="shared" si="279"/>
        <v>48088</v>
      </c>
    </row>
    <row r="17742" spans="39:59">
      <c r="AM17742" s="85" t="s">
        <v>17994</v>
      </c>
      <c r="AN17742" s="83">
        <v>3.5267838999999999</v>
      </c>
      <c r="AO17742" s="84">
        <v>800.17255</v>
      </c>
      <c r="AP17742" s="83">
        <v>7096.6152000000002</v>
      </c>
      <c r="AQ17742" s="83">
        <v>0.79205435999999996</v>
      </c>
      <c r="AR17742" s="83">
        <v>-2.7347294999999998</v>
      </c>
      <c r="AU17742" s="91"/>
      <c r="AW17742" s="89"/>
      <c r="BE17742" s="90"/>
      <c r="BF17742" s="84"/>
      <c r="BG17742" s="84">
        <f t="shared" si="279"/>
        <v>48088.5</v>
      </c>
    </row>
    <row r="17743" spans="39:59">
      <c r="AM17743" s="85" t="s">
        <v>17995</v>
      </c>
      <c r="AN17743" s="83">
        <v>3.5267428999999999</v>
      </c>
      <c r="AO17743" s="84">
        <v>800.12689</v>
      </c>
      <c r="AP17743" s="83">
        <v>7097.0155999999997</v>
      </c>
      <c r="AQ17743" s="83">
        <v>0.79205095999999997</v>
      </c>
      <c r="AR17743" s="83">
        <v>-2.7346921000000002</v>
      </c>
      <c r="AU17743" s="91"/>
      <c r="AW17743" s="89"/>
      <c r="BE17743" s="90"/>
      <c r="BF17743" s="84"/>
      <c r="BG17743" s="84">
        <f t="shared" si="279"/>
        <v>48089</v>
      </c>
    </row>
    <row r="17744" spans="39:59">
      <c r="AM17744" s="85" t="s">
        <v>17996</v>
      </c>
      <c r="AN17744" s="83">
        <v>3.5268693</v>
      </c>
      <c r="AO17744" s="84">
        <v>800.02020000000005</v>
      </c>
      <c r="AP17744" s="83">
        <v>7097.4155000000001</v>
      </c>
      <c r="AQ17744" s="83">
        <v>0.79204923000000005</v>
      </c>
      <c r="AR17744" s="83">
        <v>-2.7348200999999999</v>
      </c>
      <c r="AU17744" s="91"/>
      <c r="AW17744" s="89"/>
      <c r="BE17744" s="90"/>
      <c r="BF17744" s="84"/>
      <c r="BG17744" s="84">
        <f t="shared" si="279"/>
        <v>48089.5</v>
      </c>
    </row>
    <row r="17745" spans="39:59">
      <c r="AM17745" s="85" t="s">
        <v>17997</v>
      </c>
      <c r="AN17745" s="83">
        <v>3.5269799000000002</v>
      </c>
      <c r="AO17745" s="84">
        <v>800.08118000000002</v>
      </c>
      <c r="AP17745" s="83">
        <v>7097.8154000000004</v>
      </c>
      <c r="AQ17745" s="83">
        <v>0.7920469</v>
      </c>
      <c r="AR17745" s="83">
        <v>-2.7349331000000001</v>
      </c>
      <c r="AU17745" s="91"/>
      <c r="AW17745" s="89"/>
      <c r="BE17745" s="90"/>
      <c r="BF17745" s="84"/>
      <c r="BG17745" s="84">
        <f t="shared" si="279"/>
        <v>48090</v>
      </c>
    </row>
    <row r="17746" spans="39:59">
      <c r="AM17746" s="85" t="s">
        <v>17998</v>
      </c>
      <c r="AN17746" s="83">
        <v>3.5269708999999998</v>
      </c>
      <c r="AO17746" s="84">
        <v>800.18773999999996</v>
      </c>
      <c r="AP17746" s="83">
        <v>7098.2157999999999</v>
      </c>
      <c r="AQ17746" s="83">
        <v>0.79204476000000001</v>
      </c>
      <c r="AR17746" s="83">
        <v>-2.7349261999999999</v>
      </c>
      <c r="AU17746" s="91"/>
      <c r="AW17746" s="89"/>
      <c r="BE17746" s="90"/>
      <c r="BF17746" s="84"/>
      <c r="BG17746" s="84">
        <f t="shared" si="279"/>
        <v>48090.5</v>
      </c>
    </row>
    <row r="17747" spans="39:59">
      <c r="AM17747" s="85" t="s">
        <v>17999</v>
      </c>
      <c r="AN17747" s="83">
        <v>3.5269922999999999</v>
      </c>
      <c r="AO17747" s="84">
        <v>800.02026000000001</v>
      </c>
      <c r="AP17747" s="83">
        <v>7098.6157000000003</v>
      </c>
      <c r="AQ17747" s="83">
        <v>0.79204874999999997</v>
      </c>
      <c r="AR17747" s="83">
        <v>-2.7349435999999998</v>
      </c>
      <c r="AU17747" s="91"/>
      <c r="AW17747" s="89"/>
      <c r="BE17747" s="90"/>
      <c r="BF17747" s="84"/>
      <c r="BG17747" s="84">
        <f t="shared" si="279"/>
        <v>48091</v>
      </c>
    </row>
    <row r="17748" spans="39:59">
      <c r="AM17748" s="85" t="s">
        <v>18000</v>
      </c>
      <c r="AN17748" s="83">
        <v>3.5272616999999999</v>
      </c>
      <c r="AO17748" s="84">
        <v>800.15728999999999</v>
      </c>
      <c r="AP17748" s="83">
        <v>7099.0155999999997</v>
      </c>
      <c r="AQ17748" s="83">
        <v>0.79205930000000002</v>
      </c>
      <c r="AR17748" s="83">
        <v>-2.7352023000000001</v>
      </c>
      <c r="AU17748" s="91"/>
      <c r="AW17748" s="89"/>
      <c r="BE17748" s="90"/>
      <c r="BF17748" s="84"/>
      <c r="BG17748" s="84">
        <f t="shared" si="279"/>
        <v>48091.5</v>
      </c>
    </row>
    <row r="17749" spans="39:59">
      <c r="AM17749" s="85" t="s">
        <v>18001</v>
      </c>
      <c r="AN17749" s="83">
        <v>3.5273770999999998</v>
      </c>
      <c r="AO17749" s="84">
        <v>800.17255</v>
      </c>
      <c r="AP17749" s="83">
        <v>7099.4155000000001</v>
      </c>
      <c r="AQ17749" s="83">
        <v>0.79206525999999999</v>
      </c>
      <c r="AR17749" s="83">
        <v>-2.7353117</v>
      </c>
      <c r="AU17749" s="91"/>
      <c r="AW17749" s="89"/>
      <c r="BE17749" s="90"/>
      <c r="BF17749" s="84"/>
      <c r="BG17749" s="84">
        <f t="shared" si="279"/>
        <v>48092</v>
      </c>
    </row>
    <row r="17750" spans="39:59">
      <c r="AM17750" s="85" t="s">
        <v>18002</v>
      </c>
      <c r="AN17750" s="83">
        <v>3.5274329</v>
      </c>
      <c r="AO17750" s="84">
        <v>800.03552000000002</v>
      </c>
      <c r="AP17750" s="83">
        <v>7099.8158999999996</v>
      </c>
      <c r="AQ17750" s="83">
        <v>0.79206836000000003</v>
      </c>
      <c r="AR17750" s="83">
        <v>-2.7353643999999999</v>
      </c>
      <c r="AU17750" s="91"/>
      <c r="AW17750" s="89"/>
      <c r="BE17750" s="90"/>
      <c r="BF17750" s="84"/>
      <c r="BG17750" s="84">
        <f t="shared" si="279"/>
        <v>48092.5</v>
      </c>
    </row>
    <row r="17751" spans="39:59">
      <c r="AM17751" s="85" t="s">
        <v>18003</v>
      </c>
      <c r="AN17751" s="83">
        <v>3.5275919</v>
      </c>
      <c r="AO17751" s="84">
        <v>800.12683000000004</v>
      </c>
      <c r="AP17751" s="83">
        <v>7100.2157999999999</v>
      </c>
      <c r="AQ17751" s="83">
        <v>0.79207205999999997</v>
      </c>
      <c r="AR17751" s="83">
        <v>-2.7355198999999999</v>
      </c>
      <c r="AU17751" s="91"/>
      <c r="AW17751" s="89"/>
      <c r="BE17751" s="90"/>
      <c r="BF17751" s="84"/>
      <c r="BG17751" s="84">
        <f t="shared" si="279"/>
        <v>48093</v>
      </c>
    </row>
    <row r="17752" spans="39:59">
      <c r="AM17752" s="85" t="s">
        <v>18004</v>
      </c>
      <c r="AN17752" s="83">
        <v>3.5277050000000001</v>
      </c>
      <c r="AO17752" s="84">
        <v>800.18773999999996</v>
      </c>
      <c r="AP17752" s="83">
        <v>7100.6157000000003</v>
      </c>
      <c r="AQ17752" s="83">
        <v>0.79208493000000002</v>
      </c>
      <c r="AR17752" s="83">
        <v>-2.7356199999999999</v>
      </c>
      <c r="AU17752" s="91"/>
      <c r="AW17752" s="89"/>
      <c r="BE17752" s="90"/>
      <c r="BF17752" s="84"/>
      <c r="BG17752" s="84">
        <f t="shared" si="279"/>
        <v>48093.5</v>
      </c>
    </row>
    <row r="17753" spans="39:59">
      <c r="AM17753" s="85" t="s">
        <v>18005</v>
      </c>
      <c r="AN17753" s="83">
        <v>3.5277164000000001</v>
      </c>
      <c r="AO17753" s="84">
        <v>800.02026000000001</v>
      </c>
      <c r="AP17753" s="83">
        <v>7101.0160999999998</v>
      </c>
      <c r="AQ17753" s="83">
        <v>0.79209739000000001</v>
      </c>
      <c r="AR17753" s="83">
        <v>-2.7356191000000001</v>
      </c>
      <c r="AU17753" s="91"/>
      <c r="AW17753" s="89"/>
      <c r="BE17753" s="90"/>
      <c r="BF17753" s="84"/>
      <c r="BG17753" s="84">
        <f t="shared" si="279"/>
        <v>48094</v>
      </c>
    </row>
    <row r="17754" spans="39:59">
      <c r="AM17754" s="85" t="s">
        <v>18006</v>
      </c>
      <c r="AN17754" s="83">
        <v>3.5278676</v>
      </c>
      <c r="AO17754" s="84">
        <v>800.05065999999999</v>
      </c>
      <c r="AP17754" s="83">
        <v>7101.4160000000002</v>
      </c>
      <c r="AQ17754" s="83">
        <v>0.79210108999999995</v>
      </c>
      <c r="AR17754" s="83">
        <v>-2.7357664000000002</v>
      </c>
      <c r="AU17754" s="91"/>
      <c r="AW17754" s="89"/>
      <c r="BE17754" s="90"/>
      <c r="BF17754" s="84"/>
      <c r="BG17754" s="84">
        <f t="shared" si="279"/>
        <v>48094.5</v>
      </c>
    </row>
    <row r="17755" spans="39:59">
      <c r="AM17755" s="85" t="s">
        <v>18007</v>
      </c>
      <c r="AN17755" s="83">
        <v>3.5279859999999998</v>
      </c>
      <c r="AO17755" s="84">
        <v>800.06592000000001</v>
      </c>
      <c r="AP17755" s="83">
        <v>7101.8158999999996</v>
      </c>
      <c r="AQ17755" s="83">
        <v>0.79211180999999997</v>
      </c>
      <c r="AR17755" s="83">
        <v>-2.7358742</v>
      </c>
      <c r="AU17755" s="91"/>
      <c r="AW17755" s="89"/>
      <c r="BE17755" s="90"/>
      <c r="BF17755" s="84"/>
      <c r="BG17755" s="84">
        <f t="shared" si="279"/>
        <v>48095</v>
      </c>
    </row>
    <row r="17756" spans="39:59">
      <c r="AM17756" s="85" t="s">
        <v>18008</v>
      </c>
      <c r="AN17756" s="83">
        <v>3.5280306000000001</v>
      </c>
      <c r="AO17756" s="84">
        <v>800.09636999999998</v>
      </c>
      <c r="AP17756" s="83">
        <v>7102.2157999999999</v>
      </c>
      <c r="AQ17756" s="83">
        <v>0.79212373000000003</v>
      </c>
      <c r="AR17756" s="83">
        <v>-2.7359068</v>
      </c>
      <c r="AU17756" s="91"/>
      <c r="AW17756" s="89"/>
      <c r="BE17756" s="90"/>
      <c r="BF17756" s="84"/>
      <c r="BG17756" s="84">
        <f t="shared" si="279"/>
        <v>48095.5</v>
      </c>
    </row>
    <row r="17757" spans="39:59">
      <c r="AM17757" s="85" t="s">
        <v>18009</v>
      </c>
      <c r="AN17757" s="83">
        <v>3.5280005999999999</v>
      </c>
      <c r="AO17757" s="84">
        <v>800.18773999999996</v>
      </c>
      <c r="AP17757" s="83">
        <v>7102.6162000000004</v>
      </c>
      <c r="AQ17757" s="83">
        <v>0.79212850000000001</v>
      </c>
      <c r="AR17757" s="83">
        <v>-2.7358720000000001</v>
      </c>
      <c r="AU17757" s="91"/>
      <c r="AW17757" s="89"/>
      <c r="BE17757" s="90"/>
      <c r="BF17757" s="84"/>
      <c r="BG17757" s="84">
        <f t="shared" si="279"/>
        <v>48096</v>
      </c>
    </row>
    <row r="17758" spans="39:59">
      <c r="AM17758" s="85" t="s">
        <v>18010</v>
      </c>
      <c r="AN17758" s="83">
        <v>3.5280490000000002</v>
      </c>
      <c r="AO17758" s="84">
        <v>800.12683000000004</v>
      </c>
      <c r="AP17758" s="83">
        <v>7103.0160999999998</v>
      </c>
      <c r="AQ17758" s="83">
        <v>0.79212700999999996</v>
      </c>
      <c r="AR17758" s="83">
        <v>-2.7359219000000001</v>
      </c>
      <c r="AU17758" s="91"/>
      <c r="AW17758" s="89"/>
      <c r="BE17758" s="90"/>
      <c r="BF17758" s="84"/>
      <c r="BG17758" s="84">
        <f t="shared" si="279"/>
        <v>48096.5</v>
      </c>
    </row>
    <row r="17759" spans="39:59">
      <c r="AM17759" s="85" t="s">
        <v>18011</v>
      </c>
      <c r="AN17759" s="83">
        <v>3.5281291000000001</v>
      </c>
      <c r="AO17759" s="84">
        <v>800.24872000000005</v>
      </c>
      <c r="AP17759" s="83">
        <v>7103.4160000000002</v>
      </c>
      <c r="AQ17759" s="83">
        <v>0.79212844000000004</v>
      </c>
      <c r="AR17759" s="83">
        <v>-2.7360007999999998</v>
      </c>
      <c r="AU17759" s="91"/>
      <c r="AW17759" s="89"/>
      <c r="BE17759" s="90"/>
      <c r="BF17759" s="84"/>
      <c r="BG17759" s="84">
        <f t="shared" si="279"/>
        <v>48097</v>
      </c>
    </row>
    <row r="17760" spans="39:59">
      <c r="AM17760" s="85" t="s">
        <v>18012</v>
      </c>
      <c r="AN17760" s="83">
        <v>3.5281956000000001</v>
      </c>
      <c r="AO17760" s="84">
        <v>800.24872000000005</v>
      </c>
      <c r="AP17760" s="83">
        <v>7103.8163999999997</v>
      </c>
      <c r="AQ17760" s="83">
        <v>0.79212313999999995</v>
      </c>
      <c r="AR17760" s="83">
        <v>-2.7360725000000001</v>
      </c>
      <c r="AU17760" s="91"/>
      <c r="AW17760" s="89"/>
      <c r="BE17760" s="90"/>
      <c r="BF17760" s="84"/>
      <c r="BG17760" s="84">
        <f t="shared" si="279"/>
        <v>48097.5</v>
      </c>
    </row>
    <row r="17761" spans="39:59">
      <c r="AM17761" s="85" t="s">
        <v>18013</v>
      </c>
      <c r="AN17761" s="83">
        <v>3.5281563</v>
      </c>
      <c r="AO17761" s="84">
        <v>800.06592000000001</v>
      </c>
      <c r="AP17761" s="83">
        <v>7104.2163</v>
      </c>
      <c r="AQ17761" s="83">
        <v>0.79212326</v>
      </c>
      <c r="AR17761" s="83">
        <v>-2.7360329999999999</v>
      </c>
      <c r="AU17761" s="91"/>
      <c r="AW17761" s="89"/>
      <c r="BE17761" s="90"/>
      <c r="BF17761" s="84"/>
      <c r="BG17761" s="84">
        <f t="shared" si="279"/>
        <v>48098</v>
      </c>
    </row>
    <row r="17762" spans="39:59">
      <c r="AM17762" s="85" t="s">
        <v>18014</v>
      </c>
      <c r="AN17762" s="83">
        <v>3.5281258000000002</v>
      </c>
      <c r="AO17762" s="84">
        <v>799.88318000000004</v>
      </c>
      <c r="AP17762" s="83">
        <v>7104.6162000000004</v>
      </c>
      <c r="AQ17762" s="83">
        <v>0.79212660000000001</v>
      </c>
      <c r="AR17762" s="83">
        <v>-2.7359990999999999</v>
      </c>
      <c r="AU17762" s="91"/>
      <c r="AW17762" s="89"/>
      <c r="BE17762" s="90"/>
      <c r="BF17762" s="84"/>
      <c r="BG17762" s="84">
        <f t="shared" si="279"/>
        <v>48098.5</v>
      </c>
    </row>
    <row r="17763" spans="39:59">
      <c r="AM17763" s="85" t="s">
        <v>18015</v>
      </c>
      <c r="AN17763" s="83">
        <v>3.5281975000000001</v>
      </c>
      <c r="AO17763" s="84">
        <v>799.97455000000002</v>
      </c>
      <c r="AP17763" s="83">
        <v>7105.0165999999999</v>
      </c>
      <c r="AQ17763" s="83">
        <v>0.79213332999999997</v>
      </c>
      <c r="AR17763" s="83">
        <v>-2.7360641999999999</v>
      </c>
      <c r="AU17763" s="91"/>
      <c r="AW17763" s="89"/>
      <c r="BE17763" s="90"/>
      <c r="BF17763" s="84"/>
      <c r="BG17763" s="84">
        <f t="shared" si="279"/>
        <v>48099</v>
      </c>
    </row>
    <row r="17764" spans="39:59">
      <c r="AM17764" s="85" t="s">
        <v>18016</v>
      </c>
      <c r="AN17764" s="83">
        <v>3.528235</v>
      </c>
      <c r="AO17764" s="84">
        <v>799.91363999999999</v>
      </c>
      <c r="AP17764" s="83">
        <v>7105.4165000000003</v>
      </c>
      <c r="AQ17764" s="83">
        <v>0.79213714999999996</v>
      </c>
      <c r="AR17764" s="83">
        <v>-2.7360978</v>
      </c>
      <c r="AU17764" s="91"/>
      <c r="AW17764" s="89"/>
      <c r="BE17764" s="90"/>
      <c r="BF17764" s="84"/>
      <c r="BG17764" s="84">
        <f t="shared" si="279"/>
        <v>48099.5</v>
      </c>
    </row>
    <row r="17765" spans="39:59">
      <c r="AM17765" s="85" t="s">
        <v>18017</v>
      </c>
      <c r="AN17765" s="83">
        <v>3.5282781000000001</v>
      </c>
      <c r="AO17765" s="84">
        <v>800.17260999999996</v>
      </c>
      <c r="AP17765" s="83">
        <v>7105.8163999999997</v>
      </c>
      <c r="AQ17765" s="83">
        <v>0.79213553999999997</v>
      </c>
      <c r="AR17765" s="83">
        <v>-2.7361426</v>
      </c>
      <c r="AU17765" s="91"/>
      <c r="AW17765" s="89"/>
      <c r="BE17765" s="90"/>
      <c r="BF17765" s="84"/>
      <c r="BG17765" s="84">
        <f t="shared" si="279"/>
        <v>48100</v>
      </c>
    </row>
    <row r="17766" spans="39:59">
      <c r="AM17766" s="85" t="s">
        <v>18018</v>
      </c>
      <c r="AN17766" s="83">
        <v>3.5282638</v>
      </c>
      <c r="AO17766" s="84">
        <v>800.14209000000005</v>
      </c>
      <c r="AP17766" s="83">
        <v>7106.2168000000001</v>
      </c>
      <c r="AQ17766" s="83">
        <v>0.79214041999999996</v>
      </c>
      <c r="AR17766" s="83">
        <v>-2.7361233</v>
      </c>
      <c r="AU17766" s="91"/>
      <c r="AW17766" s="89"/>
      <c r="BE17766" s="90"/>
      <c r="BF17766" s="84"/>
      <c r="BG17766" s="84">
        <f t="shared" si="279"/>
        <v>48100.5</v>
      </c>
    </row>
    <row r="17767" spans="39:59">
      <c r="AM17767" s="85" t="s">
        <v>18019</v>
      </c>
      <c r="AN17767" s="83">
        <v>3.5283365</v>
      </c>
      <c r="AO17767" s="84">
        <v>800.05065999999999</v>
      </c>
      <c r="AP17767" s="83">
        <v>7106.6166999999996</v>
      </c>
      <c r="AQ17767" s="83">
        <v>0.79215157000000003</v>
      </c>
      <c r="AR17767" s="83">
        <v>-2.7361851000000001</v>
      </c>
      <c r="AU17767" s="91"/>
      <c r="AW17767" s="89"/>
      <c r="BE17767" s="90"/>
      <c r="BF17767" s="84"/>
      <c r="BG17767" s="84">
        <f t="shared" si="279"/>
        <v>48101</v>
      </c>
    </row>
    <row r="17768" spans="39:59">
      <c r="AM17768" s="85" t="s">
        <v>18020</v>
      </c>
      <c r="AN17768" s="83">
        <v>3.5283812999999999</v>
      </c>
      <c r="AO17768" s="84">
        <v>800.005</v>
      </c>
      <c r="AP17768" s="83">
        <v>7107.0165999999999</v>
      </c>
      <c r="AQ17768" s="83">
        <v>0.792153</v>
      </c>
      <c r="AR17768" s="83">
        <v>-2.7362282000000002</v>
      </c>
      <c r="AU17768" s="91"/>
      <c r="AW17768" s="89"/>
      <c r="BE17768" s="90"/>
      <c r="BF17768" s="84"/>
      <c r="BG17768" s="84">
        <f t="shared" si="279"/>
        <v>48101.5</v>
      </c>
    </row>
    <row r="17769" spans="39:59">
      <c r="AM17769" s="85" t="s">
        <v>18021</v>
      </c>
      <c r="AN17769" s="83">
        <v>3.5283213</v>
      </c>
      <c r="AO17769" s="84">
        <v>800.09636999999998</v>
      </c>
      <c r="AP17769" s="83">
        <v>7107.4165000000003</v>
      </c>
      <c r="AQ17769" s="83">
        <v>0.79215950000000002</v>
      </c>
      <c r="AR17769" s="83">
        <v>-2.7361616999999998</v>
      </c>
      <c r="AU17769" s="91"/>
      <c r="AW17769" s="89"/>
      <c r="BE17769" s="90"/>
      <c r="BF17769" s="84"/>
      <c r="BG17769" s="84">
        <f t="shared" si="279"/>
        <v>48102</v>
      </c>
    </row>
    <row r="17770" spans="39:59">
      <c r="AM17770" s="85" t="s">
        <v>18022</v>
      </c>
      <c r="AN17770" s="83">
        <v>3.5283023999999998</v>
      </c>
      <c r="AO17770" s="84">
        <v>800.03552000000002</v>
      </c>
      <c r="AP17770" s="83">
        <v>7107.8168999999998</v>
      </c>
      <c r="AQ17770" s="83">
        <v>0.79216509999999996</v>
      </c>
      <c r="AR17770" s="83">
        <v>-2.7361374000000001</v>
      </c>
      <c r="AU17770" s="91"/>
      <c r="AW17770" s="89"/>
      <c r="BE17770" s="90"/>
      <c r="BF17770" s="84"/>
      <c r="BG17770" s="84">
        <f t="shared" si="279"/>
        <v>48102.5</v>
      </c>
    </row>
    <row r="17771" spans="39:59">
      <c r="AM17771" s="85" t="s">
        <v>18023</v>
      </c>
      <c r="AN17771" s="83">
        <v>3.5283894999999998</v>
      </c>
      <c r="AO17771" s="84">
        <v>799.98974999999996</v>
      </c>
      <c r="AP17771" s="83">
        <v>7108.2168000000001</v>
      </c>
      <c r="AQ17771" s="83">
        <v>0.79216885999999997</v>
      </c>
      <c r="AR17771" s="83">
        <v>-2.7362205999999998</v>
      </c>
      <c r="AU17771" s="91"/>
      <c r="AW17771" s="89"/>
      <c r="BE17771" s="90"/>
      <c r="BF17771" s="84"/>
      <c r="BG17771" s="84">
        <f t="shared" si="279"/>
        <v>48103</v>
      </c>
    </row>
    <row r="17772" spans="39:59">
      <c r="AM17772" s="85" t="s">
        <v>18024</v>
      </c>
      <c r="AN17772" s="83">
        <v>3.5284409999999999</v>
      </c>
      <c r="AO17772" s="84">
        <v>800.12683000000004</v>
      </c>
      <c r="AP17772" s="83">
        <v>7108.6166999999996</v>
      </c>
      <c r="AQ17772" s="83">
        <v>0.79217314999999999</v>
      </c>
      <c r="AR17772" s="83">
        <v>-2.7362677999999998</v>
      </c>
      <c r="AU17772" s="91"/>
      <c r="AW17772" s="89"/>
      <c r="BE17772" s="90"/>
      <c r="BF17772" s="84"/>
      <c r="BG17772" s="84">
        <f t="shared" si="279"/>
        <v>48103.5</v>
      </c>
    </row>
    <row r="17773" spans="39:59">
      <c r="AM17773" s="85" t="s">
        <v>18025</v>
      </c>
      <c r="AN17773" s="83">
        <v>3.5284184999999999</v>
      </c>
      <c r="AO17773" s="84">
        <v>799.95934999999997</v>
      </c>
      <c r="AP17773" s="83">
        <v>7109.0171</v>
      </c>
      <c r="AQ17773" s="83">
        <v>0.79217183999999996</v>
      </c>
      <c r="AR17773" s="83">
        <v>-2.7362465999999999</v>
      </c>
      <c r="AU17773" s="91"/>
      <c r="AW17773" s="89"/>
      <c r="BE17773" s="90"/>
      <c r="BF17773" s="84"/>
      <c r="BG17773" s="84">
        <f t="shared" si="279"/>
        <v>48104</v>
      </c>
    </row>
    <row r="17774" spans="39:59">
      <c r="AM17774" s="85" t="s">
        <v>18026</v>
      </c>
      <c r="AN17774" s="83">
        <v>3.5286045000000001</v>
      </c>
      <c r="AO17774" s="84">
        <v>800.05071999999996</v>
      </c>
      <c r="AP17774" s="83">
        <v>7109.4170000000004</v>
      </c>
      <c r="AQ17774" s="83">
        <v>0.79217802999999998</v>
      </c>
      <c r="AR17774" s="83">
        <v>-2.7364266000000002</v>
      </c>
      <c r="AU17774" s="91"/>
      <c r="AW17774" s="89"/>
      <c r="BE17774" s="90"/>
      <c r="BF17774" s="84"/>
      <c r="BG17774" s="84">
        <f t="shared" si="279"/>
        <v>48104.5</v>
      </c>
    </row>
    <row r="17775" spans="39:59">
      <c r="AM17775" s="85" t="s">
        <v>18027</v>
      </c>
      <c r="AN17775" s="83">
        <v>3.5286597999999998</v>
      </c>
      <c r="AO17775" s="84">
        <v>800.23346000000004</v>
      </c>
      <c r="AP17775" s="83">
        <v>7109.8168999999998</v>
      </c>
      <c r="AQ17775" s="83">
        <v>0.79219037000000003</v>
      </c>
      <c r="AR17775" s="83">
        <v>-2.7364695000000001</v>
      </c>
      <c r="AU17775" s="91"/>
      <c r="AW17775" s="89"/>
      <c r="BE17775" s="90"/>
      <c r="BF17775" s="84"/>
      <c r="BG17775" s="84">
        <f t="shared" si="279"/>
        <v>48105</v>
      </c>
    </row>
    <row r="17776" spans="39:59">
      <c r="AM17776" s="85" t="s">
        <v>18028</v>
      </c>
      <c r="AN17776" s="83">
        <v>3.5287342000000002</v>
      </c>
      <c r="AO17776" s="84">
        <v>800.27917000000002</v>
      </c>
      <c r="AP17776" s="83">
        <v>7110.2173000000003</v>
      </c>
      <c r="AQ17776" s="83">
        <v>0.79220098000000005</v>
      </c>
      <c r="AR17776" s="83">
        <v>-2.7365332000000002</v>
      </c>
      <c r="AU17776" s="91"/>
      <c r="AW17776" s="89"/>
      <c r="BE17776" s="90"/>
      <c r="BF17776" s="84"/>
      <c r="BG17776" s="84">
        <f t="shared" si="279"/>
        <v>48105.5</v>
      </c>
    </row>
    <row r="17777" spans="39:59">
      <c r="AM17777" s="85" t="s">
        <v>18029</v>
      </c>
      <c r="AN17777" s="83">
        <v>3.5286789000000001</v>
      </c>
      <c r="AO17777" s="84">
        <v>800.15734999999995</v>
      </c>
      <c r="AP17777" s="83">
        <v>7110.6171999999997</v>
      </c>
      <c r="AQ17777" s="83">
        <v>0.79220217000000004</v>
      </c>
      <c r="AR17777" s="83">
        <v>-2.7364766999999999</v>
      </c>
      <c r="AU17777" s="91"/>
      <c r="AW17777" s="89"/>
      <c r="BE17777" s="90"/>
      <c r="BF17777" s="84"/>
      <c r="BG17777" s="84">
        <f t="shared" si="279"/>
        <v>48106</v>
      </c>
    </row>
    <row r="17778" spans="39:59">
      <c r="AM17778" s="85" t="s">
        <v>18030</v>
      </c>
      <c r="AN17778" s="83">
        <v>3.5286423999999998</v>
      </c>
      <c r="AO17778" s="84">
        <v>800.09644000000003</v>
      </c>
      <c r="AP17778" s="83">
        <v>7111.0171</v>
      </c>
      <c r="AQ17778" s="83">
        <v>0.79220604999999999</v>
      </c>
      <c r="AR17778" s="83">
        <v>-2.7364364000000001</v>
      </c>
      <c r="AU17778" s="91"/>
      <c r="AW17778" s="89"/>
      <c r="BE17778" s="90"/>
      <c r="BF17778" s="84"/>
      <c r="BG17778" s="84">
        <f t="shared" si="279"/>
        <v>48106.5</v>
      </c>
    </row>
    <row r="17779" spans="39:59">
      <c r="AM17779" s="85" t="s">
        <v>18031</v>
      </c>
      <c r="AN17779" s="83">
        <v>3.5285823000000001</v>
      </c>
      <c r="AO17779" s="84">
        <v>799.85266000000001</v>
      </c>
      <c r="AP17779" s="83">
        <v>7111.4174999999996</v>
      </c>
      <c r="AQ17779" s="83">
        <v>0.79220586999999998</v>
      </c>
      <c r="AR17779" s="83">
        <v>-2.7363765</v>
      </c>
      <c r="AU17779" s="91"/>
      <c r="AW17779" s="89"/>
      <c r="BE17779" s="90"/>
      <c r="BF17779" s="84"/>
      <c r="BG17779" s="84">
        <f t="shared" si="279"/>
        <v>48107</v>
      </c>
    </row>
    <row r="17780" spans="39:59">
      <c r="AM17780" s="85" t="s">
        <v>18032</v>
      </c>
      <c r="AN17780" s="83">
        <v>3.5285614000000001</v>
      </c>
      <c r="AO17780" s="84">
        <v>800.11157000000003</v>
      </c>
      <c r="AP17780" s="83">
        <v>7111.8173999999999</v>
      </c>
      <c r="AQ17780" s="83">
        <v>0.79220824999999995</v>
      </c>
      <c r="AR17780" s="83">
        <v>-2.7363531999999999</v>
      </c>
      <c r="AU17780" s="91"/>
      <c r="AW17780" s="89"/>
      <c r="BE17780" s="90"/>
      <c r="BF17780" s="84"/>
      <c r="BG17780" s="84">
        <f t="shared" si="279"/>
        <v>48107.5</v>
      </c>
    </row>
    <row r="17781" spans="39:59">
      <c r="AM17781" s="85" t="s">
        <v>18033</v>
      </c>
      <c r="AN17781" s="83">
        <v>3.5285655999999999</v>
      </c>
      <c r="AO17781" s="84">
        <v>800.15734999999995</v>
      </c>
      <c r="AP17781" s="83">
        <v>7112.2173000000003</v>
      </c>
      <c r="AQ17781" s="83">
        <v>0.79220789999999996</v>
      </c>
      <c r="AR17781" s="83">
        <v>-2.7363577000000001</v>
      </c>
      <c r="AU17781" s="91"/>
      <c r="AW17781" s="89"/>
      <c r="BE17781" s="90"/>
      <c r="BF17781" s="84"/>
      <c r="BG17781" s="84">
        <f t="shared" si="279"/>
        <v>48108</v>
      </c>
    </row>
    <row r="17782" spans="39:59">
      <c r="AM17782" s="85" t="s">
        <v>18034</v>
      </c>
      <c r="AN17782" s="83">
        <v>3.5286569999999999</v>
      </c>
      <c r="AO17782" s="84">
        <v>799.98974999999996</v>
      </c>
      <c r="AP17782" s="83">
        <v>7112.6171999999997</v>
      </c>
      <c r="AQ17782" s="83">
        <v>0.79221116999999996</v>
      </c>
      <c r="AR17782" s="83">
        <v>-2.7364459000000001</v>
      </c>
      <c r="AU17782" s="91"/>
      <c r="AW17782" s="89"/>
      <c r="BE17782" s="90"/>
      <c r="BF17782" s="84"/>
      <c r="BG17782" s="84">
        <f t="shared" si="279"/>
        <v>48108.5</v>
      </c>
    </row>
    <row r="17783" spans="39:59">
      <c r="AM17783" s="85" t="s">
        <v>18035</v>
      </c>
      <c r="AN17783" s="83">
        <v>3.5286955999999998</v>
      </c>
      <c r="AO17783" s="84">
        <v>800.09636999999998</v>
      </c>
      <c r="AP17783" s="83">
        <v>7113.0176000000001</v>
      </c>
      <c r="AQ17783" s="83">
        <v>0.79220539000000001</v>
      </c>
      <c r="AR17783" s="83">
        <v>-2.7364902</v>
      </c>
      <c r="AU17783" s="91"/>
      <c r="AW17783" s="89"/>
      <c r="BE17783" s="90"/>
      <c r="BF17783" s="84"/>
      <c r="BG17783" s="84">
        <f t="shared" si="279"/>
        <v>48109</v>
      </c>
    </row>
    <row r="17784" spans="39:59">
      <c r="AM17784" s="85" t="s">
        <v>18036</v>
      </c>
      <c r="AN17784" s="83">
        <v>3.5286762999999999</v>
      </c>
      <c r="AO17784" s="84">
        <v>800.05065999999999</v>
      </c>
      <c r="AP17784" s="83">
        <v>7113.4174999999996</v>
      </c>
      <c r="AQ17784" s="83">
        <v>0.79220963</v>
      </c>
      <c r="AR17784" s="83">
        <v>-2.7364666</v>
      </c>
      <c r="AU17784" s="91"/>
      <c r="AW17784" s="89"/>
      <c r="BE17784" s="90"/>
      <c r="BF17784" s="84"/>
      <c r="BG17784" s="84">
        <f t="shared" si="279"/>
        <v>48109.5</v>
      </c>
    </row>
    <row r="17785" spans="39:59">
      <c r="AM17785" s="85" t="s">
        <v>18037</v>
      </c>
      <c r="AN17785" s="83">
        <v>3.5287061</v>
      </c>
      <c r="AO17785" s="84">
        <v>799.95929000000001</v>
      </c>
      <c r="AP17785" s="83">
        <v>7113.8173999999999</v>
      </c>
      <c r="AQ17785" s="83">
        <v>0.79221618000000005</v>
      </c>
      <c r="AR17785" s="83">
        <v>-2.7364899999999999</v>
      </c>
      <c r="AU17785" s="91"/>
      <c r="AW17785" s="89"/>
      <c r="BE17785" s="90"/>
      <c r="BF17785" s="84"/>
      <c r="BG17785" s="84">
        <f t="shared" si="279"/>
        <v>48110</v>
      </c>
    </row>
    <row r="17786" spans="39:59">
      <c r="AM17786" s="85" t="s">
        <v>18038</v>
      </c>
      <c r="AN17786" s="83">
        <v>3.5288037999999999</v>
      </c>
      <c r="AO17786" s="84">
        <v>800.02020000000005</v>
      </c>
      <c r="AP17786" s="83">
        <v>7114.2173000000003</v>
      </c>
      <c r="AQ17786" s="83">
        <v>0.79221576000000005</v>
      </c>
      <c r="AR17786" s="83">
        <v>-2.7365879999999998</v>
      </c>
      <c r="AU17786" s="91"/>
      <c r="AW17786" s="89"/>
      <c r="BE17786" s="90"/>
      <c r="BF17786" s="84"/>
      <c r="BG17786" s="84">
        <f t="shared" si="279"/>
        <v>48110.5</v>
      </c>
    </row>
    <row r="17787" spans="39:59">
      <c r="AM17787" s="85" t="s">
        <v>18039</v>
      </c>
      <c r="AN17787" s="83">
        <v>3.5287130000000002</v>
      </c>
      <c r="AO17787" s="84">
        <v>800.11157000000003</v>
      </c>
      <c r="AP17787" s="83">
        <v>7114.6171999999997</v>
      </c>
      <c r="AQ17787" s="83">
        <v>0.79221129000000001</v>
      </c>
      <c r="AR17787" s="83">
        <v>-2.7365016999999998</v>
      </c>
      <c r="AU17787" s="91"/>
      <c r="AW17787" s="89"/>
      <c r="BE17787" s="90"/>
      <c r="BF17787" s="84"/>
      <c r="BG17787" s="84">
        <f t="shared" si="279"/>
        <v>48111</v>
      </c>
    </row>
    <row r="17788" spans="39:59">
      <c r="AM17788" s="85" t="s">
        <v>18040</v>
      </c>
      <c r="AN17788" s="83">
        <v>3.5287839999999999</v>
      </c>
      <c r="AO17788" s="84">
        <v>799.91363999999999</v>
      </c>
      <c r="AP17788" s="83">
        <v>7115.0176000000001</v>
      </c>
      <c r="AQ17788" s="83">
        <v>0.79221255000000002</v>
      </c>
      <c r="AR17788" s="83">
        <v>-2.7365716</v>
      </c>
      <c r="AU17788" s="91"/>
      <c r="AW17788" s="89"/>
      <c r="BE17788" s="90"/>
      <c r="BF17788" s="84"/>
      <c r="BG17788" s="84">
        <f t="shared" si="279"/>
        <v>48111.5</v>
      </c>
    </row>
    <row r="17789" spans="39:59">
      <c r="AM17789" s="85" t="s">
        <v>18041</v>
      </c>
      <c r="AN17789" s="83">
        <v>3.5287929</v>
      </c>
      <c r="AO17789" s="84">
        <v>799.94403</v>
      </c>
      <c r="AP17789" s="83">
        <v>7115.4174999999996</v>
      </c>
      <c r="AQ17789" s="83">
        <v>0.79221392000000002</v>
      </c>
      <c r="AR17789" s="83">
        <v>-2.7365789</v>
      </c>
      <c r="AU17789" s="91"/>
      <c r="AW17789" s="89"/>
      <c r="BE17789" s="90"/>
      <c r="BF17789" s="84"/>
      <c r="BG17789" s="84">
        <f t="shared" si="279"/>
        <v>48112</v>
      </c>
    </row>
    <row r="17790" spans="39:59">
      <c r="AM17790" s="85" t="s">
        <v>18042</v>
      </c>
      <c r="AN17790" s="83">
        <v>3.5287856999999998</v>
      </c>
      <c r="AO17790" s="84">
        <v>800.05071999999996</v>
      </c>
      <c r="AP17790" s="83">
        <v>7115.8173999999999</v>
      </c>
      <c r="AQ17790" s="83">
        <v>0.79222464999999997</v>
      </c>
      <c r="AR17790" s="83">
        <v>-2.7365610999999999</v>
      </c>
      <c r="AU17790" s="91"/>
      <c r="AW17790" s="89"/>
      <c r="BE17790" s="90"/>
      <c r="BF17790" s="84"/>
      <c r="BG17790" s="84">
        <f t="shared" si="279"/>
        <v>48112.5</v>
      </c>
    </row>
    <row r="17791" spans="39:59">
      <c r="AM17791" s="85" t="s">
        <v>18043</v>
      </c>
      <c r="AN17791" s="83">
        <v>3.5288073999999998</v>
      </c>
      <c r="AO17791" s="84">
        <v>800.05071999999996</v>
      </c>
      <c r="AP17791" s="83">
        <v>7116.2173000000003</v>
      </c>
      <c r="AQ17791" s="83">
        <v>0.79223222000000004</v>
      </c>
      <c r="AR17791" s="83">
        <v>-2.7365751</v>
      </c>
      <c r="AU17791" s="91"/>
      <c r="AW17791" s="89"/>
      <c r="BE17791" s="90"/>
      <c r="BF17791" s="84"/>
      <c r="BG17791" s="84">
        <f t="shared" si="279"/>
        <v>48113</v>
      </c>
    </row>
    <row r="17792" spans="39:59">
      <c r="AM17792" s="85" t="s">
        <v>18044</v>
      </c>
      <c r="AN17792" s="83">
        <v>3.5287956999999999</v>
      </c>
      <c r="AO17792" s="84">
        <v>800.02020000000005</v>
      </c>
      <c r="AP17792" s="83">
        <v>7116.6176999999998</v>
      </c>
      <c r="AQ17792" s="83">
        <v>0.79223834999999998</v>
      </c>
      <c r="AR17792" s="83">
        <v>-2.7365572</v>
      </c>
      <c r="AU17792" s="91"/>
      <c r="AW17792" s="89"/>
      <c r="BE17792" s="90"/>
      <c r="BF17792" s="84"/>
      <c r="BG17792" s="84">
        <f t="shared" si="279"/>
        <v>48113.5</v>
      </c>
    </row>
    <row r="17793" spans="39:59">
      <c r="AM17793" s="85" t="s">
        <v>18045</v>
      </c>
      <c r="AN17793" s="83">
        <v>3.5289101999999999</v>
      </c>
      <c r="AO17793" s="84">
        <v>799.98974999999996</v>
      </c>
      <c r="AP17793" s="83">
        <v>7117.0176000000001</v>
      </c>
      <c r="AQ17793" s="83">
        <v>0.79224950000000005</v>
      </c>
      <c r="AR17793" s="83">
        <v>-2.7366606999999998</v>
      </c>
      <c r="AU17793" s="91"/>
      <c r="AW17793" s="89"/>
      <c r="BE17793" s="90"/>
      <c r="BF17793" s="84"/>
      <c r="BG17793" s="84">
        <f t="shared" si="279"/>
        <v>48114</v>
      </c>
    </row>
    <row r="17794" spans="39:59">
      <c r="AM17794" s="85" t="s">
        <v>18046</v>
      </c>
      <c r="AN17794" s="83">
        <v>3.5288503000000002</v>
      </c>
      <c r="AO17794" s="84">
        <v>800.11162999999999</v>
      </c>
      <c r="AP17794" s="83">
        <v>7117.4174999999996</v>
      </c>
      <c r="AQ17794" s="83">
        <v>0.79225159000000001</v>
      </c>
      <c r="AR17794" s="83">
        <v>-2.7365987000000001</v>
      </c>
      <c r="AU17794" s="91"/>
      <c r="AW17794" s="89"/>
      <c r="BE17794" s="90"/>
      <c r="BF17794" s="84"/>
      <c r="BG17794" s="84">
        <f t="shared" si="279"/>
        <v>48114.5</v>
      </c>
    </row>
    <row r="17795" spans="39:59">
      <c r="AM17795" s="85" t="s">
        <v>18047</v>
      </c>
      <c r="AN17795" s="83">
        <v>3.5288333999999999</v>
      </c>
      <c r="AO17795" s="84">
        <v>800.21820000000002</v>
      </c>
      <c r="AP17795" s="83">
        <v>7117.8179</v>
      </c>
      <c r="AQ17795" s="83">
        <v>0.79226046999999999</v>
      </c>
      <c r="AR17795" s="83">
        <v>-2.7365729999999999</v>
      </c>
      <c r="AU17795" s="91"/>
      <c r="AW17795" s="89"/>
      <c r="BE17795" s="90"/>
      <c r="BF17795" s="84"/>
      <c r="BG17795" s="84">
        <f t="shared" si="279"/>
        <v>48115</v>
      </c>
    </row>
    <row r="17796" spans="39:59">
      <c r="AM17796" s="85" t="s">
        <v>18048</v>
      </c>
      <c r="AN17796" s="83">
        <v>3.5288415</v>
      </c>
      <c r="AO17796" s="84">
        <v>800.29443000000003</v>
      </c>
      <c r="AP17796" s="83">
        <v>7118.2178000000004</v>
      </c>
      <c r="AQ17796" s="83">
        <v>0.79226940999999995</v>
      </c>
      <c r="AR17796" s="83">
        <v>-2.7365719999999998</v>
      </c>
      <c r="AU17796" s="91"/>
      <c r="AW17796" s="89"/>
      <c r="BE17796" s="90"/>
      <c r="BF17796" s="84"/>
      <c r="BG17796" s="84">
        <f t="shared" si="279"/>
        <v>48115.5</v>
      </c>
    </row>
    <row r="17797" spans="39:59">
      <c r="AM17797" s="85" t="s">
        <v>18049</v>
      </c>
      <c r="AN17797" s="83">
        <v>3.528883</v>
      </c>
      <c r="AO17797" s="84">
        <v>799.94403</v>
      </c>
      <c r="AP17797" s="83">
        <v>7118.6176999999998</v>
      </c>
      <c r="AQ17797" s="83">
        <v>0.79227530999999995</v>
      </c>
      <c r="AR17797" s="83">
        <v>-2.7366076000000001</v>
      </c>
      <c r="AU17797" s="91"/>
      <c r="AW17797" s="89"/>
      <c r="BE17797" s="90"/>
      <c r="BF17797" s="84"/>
      <c r="BG17797" s="84">
        <f t="shared" ref="BG17797:BG17860" si="280">BG17796+0.5</f>
        <v>48116</v>
      </c>
    </row>
    <row r="17798" spans="39:59">
      <c r="AM17798" s="85" t="s">
        <v>18050</v>
      </c>
      <c r="AN17798" s="83">
        <v>3.5289047</v>
      </c>
      <c r="AO17798" s="84">
        <v>800.12689</v>
      </c>
      <c r="AP17798" s="83">
        <v>7119.0176000000001</v>
      </c>
      <c r="AQ17798" s="83">
        <v>0.79228025999999996</v>
      </c>
      <c r="AR17798" s="83">
        <v>-2.7366245</v>
      </c>
      <c r="AU17798" s="91"/>
      <c r="AW17798" s="89"/>
      <c r="BE17798" s="90"/>
      <c r="BF17798" s="84"/>
      <c r="BG17798" s="84">
        <f t="shared" si="280"/>
        <v>48116.5</v>
      </c>
    </row>
    <row r="17799" spans="39:59">
      <c r="AM17799" s="85" t="s">
        <v>18051</v>
      </c>
      <c r="AN17799" s="83">
        <v>3.5289804999999999</v>
      </c>
      <c r="AO17799" s="84">
        <v>800.20306000000005</v>
      </c>
      <c r="AP17799" s="83">
        <v>7119.4179999999997</v>
      </c>
      <c r="AQ17799" s="83">
        <v>0.79228138999999997</v>
      </c>
      <c r="AR17799" s="83">
        <v>-2.7366991000000001</v>
      </c>
      <c r="AU17799" s="91"/>
      <c r="AW17799" s="89"/>
      <c r="BE17799" s="90"/>
      <c r="BF17799" s="84"/>
      <c r="BG17799" s="84">
        <f t="shared" si="280"/>
        <v>48117</v>
      </c>
    </row>
    <row r="17800" spans="39:59">
      <c r="AM17800" s="85" t="s">
        <v>18052</v>
      </c>
      <c r="AN17800" s="83">
        <v>3.5289054000000002</v>
      </c>
      <c r="AO17800" s="84">
        <v>800.26391999999998</v>
      </c>
      <c r="AP17800" s="83">
        <v>7119.8179</v>
      </c>
      <c r="AQ17800" s="83">
        <v>0.79227780999999997</v>
      </c>
      <c r="AR17800" s="83">
        <v>-2.7366275999999998</v>
      </c>
      <c r="AU17800" s="91"/>
      <c r="AW17800" s="89"/>
      <c r="BE17800" s="90"/>
      <c r="BF17800" s="84"/>
      <c r="BG17800" s="84">
        <f t="shared" si="280"/>
        <v>48117.5</v>
      </c>
    </row>
    <row r="17801" spans="39:59">
      <c r="AM17801" s="85" t="s">
        <v>18053</v>
      </c>
      <c r="AN17801" s="83">
        <v>3.5288781999999999</v>
      </c>
      <c r="AO17801" s="84">
        <v>800.11162999999999</v>
      </c>
      <c r="AP17801" s="83">
        <v>7120.2178000000004</v>
      </c>
      <c r="AQ17801" s="83">
        <v>0.79227882999999999</v>
      </c>
      <c r="AR17801" s="83">
        <v>-2.7365993999999998</v>
      </c>
      <c r="AU17801" s="91"/>
      <c r="AW17801" s="89"/>
      <c r="BE17801" s="90"/>
      <c r="BF17801" s="84"/>
      <c r="BG17801" s="84">
        <f t="shared" si="280"/>
        <v>48118</v>
      </c>
    </row>
    <row r="17802" spans="39:59">
      <c r="AM17802" s="85" t="s">
        <v>18054</v>
      </c>
      <c r="AN17802" s="83">
        <v>3.5288529</v>
      </c>
      <c r="AO17802" s="84">
        <v>800.18773999999996</v>
      </c>
      <c r="AP17802" s="83">
        <v>7120.6181999999999</v>
      </c>
      <c r="AQ17802" s="83">
        <v>0.79228348000000004</v>
      </c>
      <c r="AR17802" s="83">
        <v>-2.7365694</v>
      </c>
      <c r="AU17802" s="91"/>
      <c r="AW17802" s="89"/>
      <c r="BE17802" s="90"/>
      <c r="BF17802" s="84"/>
      <c r="BG17802" s="84">
        <f t="shared" si="280"/>
        <v>48118.5</v>
      </c>
    </row>
    <row r="17803" spans="39:59">
      <c r="AM17803" s="85" t="s">
        <v>18055</v>
      </c>
      <c r="AN17803" s="83">
        <v>3.5288324000000002</v>
      </c>
      <c r="AO17803" s="84">
        <v>799.92882999999995</v>
      </c>
      <c r="AP17803" s="83">
        <v>7121.0181000000002</v>
      </c>
      <c r="AQ17803" s="83">
        <v>0.79228878000000003</v>
      </c>
      <c r="AR17803" s="83">
        <v>-2.7365436999999999</v>
      </c>
      <c r="AU17803" s="91"/>
      <c r="AW17803" s="89"/>
      <c r="BE17803" s="90"/>
      <c r="BF17803" s="84"/>
      <c r="BG17803" s="84">
        <f t="shared" si="280"/>
        <v>48119</v>
      </c>
    </row>
    <row r="17804" spans="39:59">
      <c r="AM17804" s="85" t="s">
        <v>18056</v>
      </c>
      <c r="AN17804" s="83">
        <v>3.5288276999999999</v>
      </c>
      <c r="AO17804" s="84">
        <v>800.06592000000001</v>
      </c>
      <c r="AP17804" s="83">
        <v>7121.4179999999997</v>
      </c>
      <c r="AQ17804" s="83">
        <v>0.79229455999999998</v>
      </c>
      <c r="AR17804" s="83">
        <v>-2.7365332000000002</v>
      </c>
      <c r="AU17804" s="91"/>
      <c r="AW17804" s="89"/>
      <c r="BE17804" s="90"/>
      <c r="BF17804" s="84"/>
      <c r="BG17804" s="84">
        <f t="shared" si="280"/>
        <v>48119.5</v>
      </c>
    </row>
    <row r="17805" spans="39:59">
      <c r="AM17805" s="85" t="s">
        <v>18057</v>
      </c>
      <c r="AN17805" s="83">
        <v>3.5288881999999999</v>
      </c>
      <c r="AO17805" s="84">
        <v>799.95934999999997</v>
      </c>
      <c r="AP17805" s="83">
        <v>7121.8184000000001</v>
      </c>
      <c r="AQ17805" s="83">
        <v>0.79229313000000001</v>
      </c>
      <c r="AR17805" s="83">
        <v>-2.7365952</v>
      </c>
      <c r="AU17805" s="91"/>
      <c r="AW17805" s="89"/>
      <c r="BE17805" s="90"/>
      <c r="BF17805" s="84"/>
      <c r="BG17805" s="84">
        <f t="shared" si="280"/>
        <v>48120</v>
      </c>
    </row>
    <row r="17806" spans="39:59">
      <c r="AM17806" s="85" t="s">
        <v>18058</v>
      </c>
      <c r="AN17806" s="83">
        <v>3.5289431000000002</v>
      </c>
      <c r="AO17806" s="84">
        <v>800.20299999999997</v>
      </c>
      <c r="AP17806" s="83">
        <v>7122.2183000000005</v>
      </c>
      <c r="AQ17806" s="83">
        <v>0.79228668999999996</v>
      </c>
      <c r="AR17806" s="83">
        <v>-2.7366564000000002</v>
      </c>
      <c r="AU17806" s="91"/>
      <c r="AW17806" s="89"/>
      <c r="BE17806" s="90"/>
      <c r="BF17806" s="84"/>
      <c r="BG17806" s="84">
        <f t="shared" si="280"/>
        <v>48120.5</v>
      </c>
    </row>
    <row r="17807" spans="39:59">
      <c r="AM17807" s="85" t="s">
        <v>18059</v>
      </c>
      <c r="AN17807" s="83">
        <v>3.5289717</v>
      </c>
      <c r="AO17807" s="84">
        <v>800.15734999999995</v>
      </c>
      <c r="AP17807" s="83">
        <v>7122.6181999999999</v>
      </c>
      <c r="AQ17807" s="83">
        <v>0.79227990000000004</v>
      </c>
      <c r="AR17807" s="83">
        <v>-2.7366917000000002</v>
      </c>
      <c r="AU17807" s="91"/>
      <c r="AW17807" s="89"/>
      <c r="BE17807" s="90"/>
      <c r="BF17807" s="84"/>
      <c r="BG17807" s="84">
        <f t="shared" si="280"/>
        <v>48121</v>
      </c>
    </row>
    <row r="17808" spans="39:59">
      <c r="AM17808" s="85" t="s">
        <v>18060</v>
      </c>
      <c r="AN17808" s="83">
        <v>3.5289879000000002</v>
      </c>
      <c r="AO17808" s="84">
        <v>800.08118000000002</v>
      </c>
      <c r="AP17808" s="83">
        <v>7123.0181000000002</v>
      </c>
      <c r="AQ17808" s="83">
        <v>0.79227406</v>
      </c>
      <c r="AR17808" s="83">
        <v>-2.7367138999999998</v>
      </c>
      <c r="AU17808" s="91"/>
      <c r="AW17808" s="89"/>
      <c r="BE17808" s="90"/>
      <c r="BF17808" s="84"/>
      <c r="BG17808" s="84">
        <f t="shared" si="280"/>
        <v>48121.5</v>
      </c>
    </row>
    <row r="17809" spans="39:59">
      <c r="AM17809" s="85" t="s">
        <v>18061</v>
      </c>
      <c r="AN17809" s="83">
        <v>3.5289459000000001</v>
      </c>
      <c r="AO17809" s="84">
        <v>800.005</v>
      </c>
      <c r="AP17809" s="83">
        <v>7123.4184999999998</v>
      </c>
      <c r="AQ17809" s="83">
        <v>0.79227530999999995</v>
      </c>
      <c r="AR17809" s="83">
        <v>-2.7366706999999999</v>
      </c>
      <c r="AU17809" s="91"/>
      <c r="AW17809" s="89"/>
      <c r="BE17809" s="90"/>
      <c r="BF17809" s="84"/>
      <c r="BG17809" s="84">
        <f t="shared" si="280"/>
        <v>48122</v>
      </c>
    </row>
    <row r="17810" spans="39:59">
      <c r="AM17810" s="85" t="s">
        <v>18062</v>
      </c>
      <c r="AN17810" s="83">
        <v>3.5289907</v>
      </c>
      <c r="AO17810" s="84">
        <v>800.09636999999998</v>
      </c>
      <c r="AP17810" s="83">
        <v>7123.8184000000001</v>
      </c>
      <c r="AQ17810" s="83">
        <v>0.79227722</v>
      </c>
      <c r="AR17810" s="83">
        <v>-2.7367134000000002</v>
      </c>
      <c r="AU17810" s="91"/>
      <c r="AW17810" s="89"/>
      <c r="BE17810" s="90"/>
      <c r="BF17810" s="84"/>
      <c r="BG17810" s="84">
        <f t="shared" si="280"/>
        <v>48122.5</v>
      </c>
    </row>
    <row r="17811" spans="39:59">
      <c r="AM17811" s="85" t="s">
        <v>18063</v>
      </c>
      <c r="AN17811" s="83">
        <v>3.5289606999999998</v>
      </c>
      <c r="AO17811" s="84">
        <v>800.27923999999996</v>
      </c>
      <c r="AP17811" s="83">
        <v>7124.2183000000005</v>
      </c>
      <c r="AQ17811" s="83">
        <v>0.79228275999999997</v>
      </c>
      <c r="AR17811" s="83">
        <v>-2.7366779000000001</v>
      </c>
      <c r="AU17811" s="91"/>
      <c r="AW17811" s="89"/>
      <c r="BE17811" s="90"/>
      <c r="BF17811" s="84"/>
      <c r="BG17811" s="84">
        <f t="shared" si="280"/>
        <v>48123</v>
      </c>
    </row>
    <row r="17812" spans="39:59">
      <c r="AM17812" s="85" t="s">
        <v>18064</v>
      </c>
      <c r="AN17812" s="83">
        <v>3.5289676000000001</v>
      </c>
      <c r="AO17812" s="84">
        <v>800.20299999999997</v>
      </c>
      <c r="AP17812" s="83">
        <v>7124.6187</v>
      </c>
      <c r="AQ17812" s="83">
        <v>0.79228734999999995</v>
      </c>
      <c r="AR17812" s="83">
        <v>-2.7366803000000002</v>
      </c>
      <c r="AU17812" s="91"/>
      <c r="AW17812" s="89"/>
      <c r="BE17812" s="90"/>
      <c r="BF17812" s="84"/>
      <c r="BG17812" s="84">
        <f t="shared" si="280"/>
        <v>48123.5</v>
      </c>
    </row>
    <row r="17813" spans="39:59">
      <c r="AM17813" s="85" t="s">
        <v>18065</v>
      </c>
      <c r="AN17813" s="83">
        <v>3.5290351000000002</v>
      </c>
      <c r="AO17813" s="84">
        <v>800.03552000000002</v>
      </c>
      <c r="AP17813" s="83">
        <v>7125.0186000000003</v>
      </c>
      <c r="AQ17813" s="83">
        <v>0.79229015000000003</v>
      </c>
      <c r="AR17813" s="83">
        <v>-2.7367449000000001</v>
      </c>
      <c r="AU17813" s="91"/>
      <c r="AW17813" s="89"/>
      <c r="BE17813" s="90"/>
      <c r="BF17813" s="84"/>
      <c r="BG17813" s="84">
        <f t="shared" si="280"/>
        <v>48124</v>
      </c>
    </row>
    <row r="17814" spans="39:59">
      <c r="AM17814" s="85" t="s">
        <v>18066</v>
      </c>
      <c r="AN17814" s="83">
        <v>3.5290661000000001</v>
      </c>
      <c r="AO17814" s="84">
        <v>800.11157000000003</v>
      </c>
      <c r="AP17814" s="83">
        <v>7125.4184999999998</v>
      </c>
      <c r="AQ17814" s="83">
        <v>0.79230100000000003</v>
      </c>
      <c r="AR17814" s="83">
        <v>-2.7367651</v>
      </c>
      <c r="AU17814" s="91"/>
      <c r="AW17814" s="89"/>
      <c r="BE17814" s="90"/>
      <c r="BF17814" s="84"/>
      <c r="BG17814" s="84">
        <f t="shared" si="280"/>
        <v>48124.5</v>
      </c>
    </row>
    <row r="17815" spans="39:59">
      <c r="AM17815" s="85" t="s">
        <v>18067</v>
      </c>
      <c r="AN17815" s="83">
        <v>3.5291389999999998</v>
      </c>
      <c r="AO17815" s="84">
        <v>800.03552000000002</v>
      </c>
      <c r="AP17815" s="83">
        <v>7125.8188</v>
      </c>
      <c r="AQ17815" s="83">
        <v>0.79230672000000002</v>
      </c>
      <c r="AR17815" s="83">
        <v>-2.7368323999999999</v>
      </c>
      <c r="AU17815" s="91"/>
      <c r="AW17815" s="89"/>
      <c r="BE17815" s="90"/>
      <c r="BF17815" s="84"/>
      <c r="BG17815" s="84">
        <f t="shared" si="280"/>
        <v>48125</v>
      </c>
    </row>
    <row r="17816" spans="39:59">
      <c r="AM17816" s="85" t="s">
        <v>18068</v>
      </c>
      <c r="AN17816" s="83">
        <v>3.5290507999999998</v>
      </c>
      <c r="AO17816" s="84">
        <v>800.15734999999995</v>
      </c>
      <c r="AP17816" s="83">
        <v>7126.2187999999996</v>
      </c>
      <c r="AQ17816" s="83">
        <v>0.79230588999999996</v>
      </c>
      <c r="AR17816" s="83">
        <v>-2.7367449000000001</v>
      </c>
      <c r="AU17816" s="91"/>
      <c r="AW17816" s="89"/>
      <c r="BE17816" s="90"/>
      <c r="BF17816" s="84"/>
      <c r="BG17816" s="84">
        <f t="shared" si="280"/>
        <v>48125.5</v>
      </c>
    </row>
    <row r="17817" spans="39:59">
      <c r="AM17817" s="85" t="s">
        <v>18069</v>
      </c>
      <c r="AN17817" s="83">
        <v>3.5289291999999999</v>
      </c>
      <c r="AO17817" s="84">
        <v>800.05065999999999</v>
      </c>
      <c r="AP17817" s="83">
        <v>7126.6187</v>
      </c>
      <c r="AQ17817" s="83">
        <v>0.79230535000000002</v>
      </c>
      <c r="AR17817" s="83">
        <v>-2.7366237999999998</v>
      </c>
      <c r="AU17817" s="91"/>
      <c r="AW17817" s="89"/>
      <c r="BE17817" s="90"/>
      <c r="BF17817" s="84"/>
      <c r="BG17817" s="84">
        <f t="shared" si="280"/>
        <v>48126</v>
      </c>
    </row>
    <row r="17818" spans="39:59">
      <c r="AM17818" s="85" t="s">
        <v>18070</v>
      </c>
      <c r="AN17818" s="83">
        <v>3.5291123</v>
      </c>
      <c r="AO17818" s="84">
        <v>800.15734999999995</v>
      </c>
      <c r="AP17818" s="83">
        <v>7127.0190000000002</v>
      </c>
      <c r="AQ17818" s="83">
        <v>0.79231678999999999</v>
      </c>
      <c r="AR17818" s="83">
        <v>-2.7367957000000001</v>
      </c>
      <c r="AU17818" s="91"/>
      <c r="AW17818" s="89"/>
      <c r="BE17818" s="90"/>
      <c r="BF17818" s="84"/>
      <c r="BG17818" s="84">
        <f t="shared" si="280"/>
        <v>48126.5</v>
      </c>
    </row>
    <row r="17819" spans="39:59">
      <c r="AM17819" s="85" t="s">
        <v>18071</v>
      </c>
      <c r="AN17819" s="83">
        <v>3.5291991</v>
      </c>
      <c r="AO17819" s="84">
        <v>800.15734999999995</v>
      </c>
      <c r="AP17819" s="83">
        <v>7127.4188999999997</v>
      </c>
      <c r="AQ17819" s="83">
        <v>0.79233217</v>
      </c>
      <c r="AR17819" s="83">
        <v>-2.7368670000000002</v>
      </c>
      <c r="AU17819" s="91"/>
      <c r="AW17819" s="89"/>
      <c r="BE17819" s="90"/>
      <c r="BF17819" s="84"/>
      <c r="BG17819" s="84">
        <f t="shared" si="280"/>
        <v>48127</v>
      </c>
    </row>
    <row r="17820" spans="39:59">
      <c r="AM17820" s="85" t="s">
        <v>18072</v>
      </c>
      <c r="AN17820" s="83">
        <v>3.5292729999999999</v>
      </c>
      <c r="AO17820" s="84">
        <v>800.18773999999996</v>
      </c>
      <c r="AP17820" s="83">
        <v>7127.8188</v>
      </c>
      <c r="AQ17820" s="83">
        <v>0.79234563999999996</v>
      </c>
      <c r="AR17820" s="83">
        <v>-2.7369275000000002</v>
      </c>
      <c r="AU17820" s="91"/>
      <c r="AW17820" s="89"/>
      <c r="BE17820" s="90"/>
      <c r="BF17820" s="84"/>
      <c r="BG17820" s="84">
        <f t="shared" si="280"/>
        <v>48127.5</v>
      </c>
    </row>
    <row r="17821" spans="39:59">
      <c r="AM17821" s="85" t="s">
        <v>18073</v>
      </c>
      <c r="AN17821" s="83">
        <v>3.5292944999999998</v>
      </c>
      <c r="AO17821" s="84">
        <v>800.17255</v>
      </c>
      <c r="AP17821" s="83">
        <v>7128.2191999999995</v>
      </c>
      <c r="AQ17821" s="83">
        <v>0.79235571999999999</v>
      </c>
      <c r="AR17821" s="83">
        <v>-2.7369387000000001</v>
      </c>
      <c r="AU17821" s="91"/>
      <c r="AW17821" s="89"/>
      <c r="BE17821" s="90"/>
      <c r="BF17821" s="84"/>
      <c r="BG17821" s="84">
        <f t="shared" si="280"/>
        <v>48128</v>
      </c>
    </row>
    <row r="17822" spans="39:59">
      <c r="AM17822" s="85" t="s">
        <v>18074</v>
      </c>
      <c r="AN17822" s="83">
        <v>3.5293796</v>
      </c>
      <c r="AO17822" s="84">
        <v>800.05065999999999</v>
      </c>
      <c r="AP17822" s="83">
        <v>7128.6190999999999</v>
      </c>
      <c r="AQ17822" s="83">
        <v>0.79236477999999999</v>
      </c>
      <c r="AR17822" s="83">
        <v>-2.7370147999999999</v>
      </c>
      <c r="AU17822" s="91"/>
      <c r="AW17822" s="89"/>
      <c r="BE17822" s="90"/>
      <c r="BF17822" s="84"/>
      <c r="BG17822" s="84">
        <f t="shared" si="280"/>
        <v>48128.5</v>
      </c>
    </row>
    <row r="17823" spans="39:59">
      <c r="AM17823" s="85" t="s">
        <v>18075</v>
      </c>
      <c r="AN17823" s="83">
        <v>3.5294661999999999</v>
      </c>
      <c r="AO17823" s="84">
        <v>800.14209000000005</v>
      </c>
      <c r="AP17823" s="83">
        <v>7129.0190000000002</v>
      </c>
      <c r="AQ17823" s="83">
        <v>0.79237150999999995</v>
      </c>
      <c r="AR17823" s="83">
        <v>-2.7370945999999998</v>
      </c>
      <c r="AU17823" s="91"/>
      <c r="AW17823" s="89"/>
      <c r="BE17823" s="90"/>
      <c r="BF17823" s="84"/>
      <c r="BG17823" s="84">
        <f t="shared" si="280"/>
        <v>48129</v>
      </c>
    </row>
    <row r="17824" spans="39:59">
      <c r="AM17824" s="85" t="s">
        <v>18076</v>
      </c>
      <c r="AN17824" s="83">
        <v>3.5294699999999999</v>
      </c>
      <c r="AO17824" s="84">
        <v>799.95929000000001</v>
      </c>
      <c r="AP17824" s="83">
        <v>7129.4188999999997</v>
      </c>
      <c r="AQ17824" s="83">
        <v>0.79237837</v>
      </c>
      <c r="AR17824" s="83">
        <v>-2.7370915</v>
      </c>
      <c r="AU17824" s="91"/>
      <c r="AW17824" s="89"/>
      <c r="BE17824" s="90"/>
      <c r="BF17824" s="84"/>
      <c r="BG17824" s="84">
        <f t="shared" si="280"/>
        <v>48129.5</v>
      </c>
    </row>
    <row r="17825" spans="39:59">
      <c r="AM17825" s="85" t="s">
        <v>18077</v>
      </c>
      <c r="AN17825" s="83">
        <v>3.5294572999999998</v>
      </c>
      <c r="AO17825" s="84">
        <v>800.37061000000006</v>
      </c>
      <c r="AP17825" s="83">
        <v>7129.8193000000001</v>
      </c>
      <c r="AQ17825" s="83">
        <v>0.79238366999999998</v>
      </c>
      <c r="AR17825" s="83">
        <v>-2.7370736999999998</v>
      </c>
      <c r="AU17825" s="91"/>
      <c r="AW17825" s="89"/>
      <c r="BE17825" s="90"/>
      <c r="BF17825" s="84"/>
      <c r="BG17825" s="84">
        <f t="shared" si="280"/>
        <v>48130</v>
      </c>
    </row>
    <row r="17826" spans="39:59">
      <c r="AM17826" s="85" t="s">
        <v>18078</v>
      </c>
      <c r="AN17826" s="83">
        <v>3.5296276</v>
      </c>
      <c r="AO17826" s="84">
        <v>800.15734999999995</v>
      </c>
      <c r="AP17826" s="83">
        <v>7130.2191999999995</v>
      </c>
      <c r="AQ17826" s="83">
        <v>0.79239177999999999</v>
      </c>
      <c r="AR17826" s="83">
        <v>-2.7372358000000001</v>
      </c>
      <c r="AU17826" s="91"/>
      <c r="AW17826" s="89"/>
      <c r="BE17826" s="90"/>
      <c r="BF17826" s="84"/>
      <c r="BG17826" s="84">
        <f t="shared" si="280"/>
        <v>48130.5</v>
      </c>
    </row>
    <row r="17827" spans="39:59">
      <c r="AM17827" s="85" t="s">
        <v>18079</v>
      </c>
      <c r="AN17827" s="83">
        <v>3.5295860999999999</v>
      </c>
      <c r="AO17827" s="84">
        <v>800.17255</v>
      </c>
      <c r="AP17827" s="83">
        <v>7130.6190999999999</v>
      </c>
      <c r="AQ17827" s="83">
        <v>0.79239208000000005</v>
      </c>
      <c r="AR17827" s="83">
        <v>-2.7371941</v>
      </c>
      <c r="AU17827" s="91"/>
      <c r="AW17827" s="89"/>
      <c r="BE17827" s="90"/>
      <c r="BF17827" s="84"/>
      <c r="BG17827" s="84">
        <f t="shared" si="280"/>
        <v>48131</v>
      </c>
    </row>
    <row r="17828" spans="39:59">
      <c r="AM17828" s="85" t="s">
        <v>18080</v>
      </c>
      <c r="AN17828" s="83">
        <v>3.5296167999999999</v>
      </c>
      <c r="AO17828" s="84">
        <v>800.08118000000002</v>
      </c>
      <c r="AP17828" s="83">
        <v>7131.0195000000003</v>
      </c>
      <c r="AQ17828" s="83">
        <v>0.79239338999999998</v>
      </c>
      <c r="AR17828" s="83">
        <v>-2.7372234</v>
      </c>
      <c r="AU17828" s="91"/>
      <c r="AW17828" s="89"/>
      <c r="BE17828" s="90"/>
      <c r="BF17828" s="84"/>
      <c r="BG17828" s="84">
        <f t="shared" si="280"/>
        <v>48131.5</v>
      </c>
    </row>
    <row r="17829" spans="39:59">
      <c r="AM17829" s="85" t="s">
        <v>18081</v>
      </c>
      <c r="AN17829" s="83">
        <v>3.5296359000000002</v>
      </c>
      <c r="AO17829" s="84">
        <v>800.005</v>
      </c>
      <c r="AP17829" s="83">
        <v>7131.4193999999998</v>
      </c>
      <c r="AQ17829" s="83">
        <v>0.79240023999999998</v>
      </c>
      <c r="AR17829" s="83">
        <v>-2.7372355000000002</v>
      </c>
      <c r="AU17829" s="91"/>
      <c r="AW17829" s="89"/>
      <c r="BE17829" s="90"/>
      <c r="BF17829" s="84"/>
      <c r="BG17829" s="84">
        <f t="shared" si="280"/>
        <v>48132</v>
      </c>
    </row>
    <row r="17830" spans="39:59">
      <c r="AM17830" s="85" t="s">
        <v>18082</v>
      </c>
      <c r="AN17830" s="83">
        <v>3.5295835000000002</v>
      </c>
      <c r="AO17830" s="84">
        <v>799.95929000000001</v>
      </c>
      <c r="AP17830" s="83">
        <v>7131.8193000000001</v>
      </c>
      <c r="AQ17830" s="83">
        <v>0.79241227999999997</v>
      </c>
      <c r="AR17830" s="83">
        <v>-2.7371712000000001</v>
      </c>
      <c r="AU17830" s="91"/>
      <c r="AW17830" s="89"/>
      <c r="BE17830" s="90"/>
      <c r="BF17830" s="84"/>
      <c r="BG17830" s="84">
        <f t="shared" si="280"/>
        <v>48132.5</v>
      </c>
    </row>
    <row r="17831" spans="39:59">
      <c r="AM17831" s="85" t="s">
        <v>18083</v>
      </c>
      <c r="AN17831" s="83">
        <v>3.5296021</v>
      </c>
      <c r="AO17831" s="84">
        <v>800.18773999999996</v>
      </c>
      <c r="AP17831" s="83">
        <v>7132.2196999999996</v>
      </c>
      <c r="AQ17831" s="83">
        <v>0.79243076000000001</v>
      </c>
      <c r="AR17831" s="83">
        <v>-2.7371712000000001</v>
      </c>
      <c r="AU17831" s="91"/>
      <c r="AW17831" s="89"/>
      <c r="BE17831" s="90"/>
      <c r="BF17831" s="84"/>
      <c r="BG17831" s="84">
        <f t="shared" si="280"/>
        <v>48133</v>
      </c>
    </row>
    <row r="17832" spans="39:59">
      <c r="AM17832" s="85" t="s">
        <v>18084</v>
      </c>
      <c r="AN17832" s="83">
        <v>3.5296360999999998</v>
      </c>
      <c r="AO17832" s="84">
        <v>800.17255</v>
      </c>
      <c r="AP17832" s="83">
        <v>7132.6196</v>
      </c>
      <c r="AQ17832" s="83">
        <v>0.79244071000000005</v>
      </c>
      <c r="AR17832" s="83">
        <v>-2.7371954999999999</v>
      </c>
      <c r="AU17832" s="91"/>
      <c r="AW17832" s="89"/>
      <c r="BE17832" s="90"/>
      <c r="BF17832" s="84"/>
      <c r="BG17832" s="84">
        <f t="shared" si="280"/>
        <v>48133.5</v>
      </c>
    </row>
    <row r="17833" spans="39:59">
      <c r="AM17833" s="85" t="s">
        <v>18085</v>
      </c>
      <c r="AN17833" s="83">
        <v>3.5296509</v>
      </c>
      <c r="AO17833" s="84">
        <v>799.97448999999995</v>
      </c>
      <c r="AP17833" s="83">
        <v>7133.0195000000003</v>
      </c>
      <c r="AQ17833" s="83">
        <v>0.79244334000000005</v>
      </c>
      <c r="AR17833" s="83">
        <v>-2.7372076999999999</v>
      </c>
      <c r="AU17833" s="91"/>
      <c r="AW17833" s="89"/>
      <c r="BE17833" s="90"/>
      <c r="BF17833" s="84"/>
      <c r="BG17833" s="84">
        <f t="shared" si="280"/>
        <v>48134</v>
      </c>
    </row>
    <row r="17834" spans="39:59">
      <c r="AM17834" s="85" t="s">
        <v>18086</v>
      </c>
      <c r="AN17834" s="83">
        <v>3.5296991000000002</v>
      </c>
      <c r="AO17834" s="84">
        <v>800.15734999999995</v>
      </c>
      <c r="AP17834" s="83">
        <v>7133.4198999999999</v>
      </c>
      <c r="AQ17834" s="83">
        <v>0.79245681000000001</v>
      </c>
      <c r="AR17834" s="83">
        <v>-2.7372421999999998</v>
      </c>
      <c r="AU17834" s="91"/>
      <c r="AW17834" s="89"/>
      <c r="BE17834" s="90"/>
      <c r="BF17834" s="84"/>
      <c r="BG17834" s="84">
        <f t="shared" si="280"/>
        <v>48134.5</v>
      </c>
    </row>
    <row r="17835" spans="39:59">
      <c r="AM17835" s="85" t="s">
        <v>18087</v>
      </c>
      <c r="AN17835" s="83">
        <v>3.5297184000000001</v>
      </c>
      <c r="AO17835" s="84">
        <v>800.06592000000001</v>
      </c>
      <c r="AP17835" s="83">
        <v>7133.8198000000002</v>
      </c>
      <c r="AQ17835" s="83">
        <v>0.79246432</v>
      </c>
      <c r="AR17835" s="83">
        <v>-2.7372540999999999</v>
      </c>
      <c r="AU17835" s="91"/>
      <c r="AW17835" s="89"/>
      <c r="BE17835" s="90"/>
      <c r="BF17835" s="84"/>
      <c r="BG17835" s="84">
        <f t="shared" si="280"/>
        <v>48135</v>
      </c>
    </row>
    <row r="17836" spans="39:59">
      <c r="AM17836" s="85" t="s">
        <v>18088</v>
      </c>
      <c r="AN17836" s="83">
        <v>3.5296669000000001</v>
      </c>
      <c r="AO17836" s="84">
        <v>800.11162999999999</v>
      </c>
      <c r="AP17836" s="83">
        <v>7134.2196999999996</v>
      </c>
      <c r="AQ17836" s="83">
        <v>0.79246563000000003</v>
      </c>
      <c r="AR17836" s="83">
        <v>-2.7372011999999999</v>
      </c>
      <c r="AU17836" s="91"/>
      <c r="AW17836" s="89"/>
      <c r="BE17836" s="90"/>
      <c r="BF17836" s="84"/>
      <c r="BG17836" s="84">
        <f t="shared" si="280"/>
        <v>48135.5</v>
      </c>
    </row>
    <row r="17837" spans="39:59">
      <c r="AM17837" s="85" t="s">
        <v>18089</v>
      </c>
      <c r="AN17837" s="83">
        <v>3.5297830000000001</v>
      </c>
      <c r="AO17837" s="84">
        <v>799.97455000000002</v>
      </c>
      <c r="AP17837" s="83">
        <v>7134.6196</v>
      </c>
      <c r="AQ17837" s="83">
        <v>0.79247003999999999</v>
      </c>
      <c r="AR17837" s="83">
        <v>-2.7373129999999999</v>
      </c>
      <c r="AU17837" s="91"/>
      <c r="AW17837" s="89"/>
      <c r="BE17837" s="90"/>
      <c r="BF17837" s="84"/>
      <c r="BG17837" s="84">
        <f t="shared" si="280"/>
        <v>48136</v>
      </c>
    </row>
    <row r="17838" spans="39:59">
      <c r="AM17838" s="85" t="s">
        <v>18090</v>
      </c>
      <c r="AN17838" s="83">
        <v>3.5298536</v>
      </c>
      <c r="AO17838" s="84">
        <v>800.08118000000002</v>
      </c>
      <c r="AP17838" s="83">
        <v>7135.02</v>
      </c>
      <c r="AQ17838" s="83">
        <v>0.79248183999999999</v>
      </c>
      <c r="AR17838" s="83">
        <v>-2.7373717000000002</v>
      </c>
      <c r="AU17838" s="91"/>
      <c r="AW17838" s="89"/>
      <c r="BE17838" s="90"/>
      <c r="BF17838" s="84"/>
      <c r="BG17838" s="84">
        <f t="shared" si="280"/>
        <v>48136.5</v>
      </c>
    </row>
    <row r="17839" spans="39:59">
      <c r="AM17839" s="85" t="s">
        <v>18091</v>
      </c>
      <c r="AN17839" s="83">
        <v>3.5299349000000002</v>
      </c>
      <c r="AO17839" s="84">
        <v>800.08118000000002</v>
      </c>
      <c r="AP17839" s="83">
        <v>7135.4198999999999</v>
      </c>
      <c r="AQ17839" s="83">
        <v>0.79248518000000001</v>
      </c>
      <c r="AR17839" s="83">
        <v>-2.7374496000000001</v>
      </c>
      <c r="AU17839" s="91"/>
      <c r="AW17839" s="89"/>
      <c r="BE17839" s="90"/>
      <c r="BF17839" s="84"/>
      <c r="BG17839" s="84">
        <f t="shared" si="280"/>
        <v>48137</v>
      </c>
    </row>
    <row r="17840" spans="39:59">
      <c r="AM17840" s="85" t="s">
        <v>18092</v>
      </c>
      <c r="AN17840" s="83">
        <v>3.5299320000000001</v>
      </c>
      <c r="AO17840" s="84">
        <v>800.03552000000002</v>
      </c>
      <c r="AP17840" s="83">
        <v>7135.8198000000002</v>
      </c>
      <c r="AQ17840" s="83">
        <v>0.79248976999999998</v>
      </c>
      <c r="AR17840" s="83">
        <v>-2.7374423000000001</v>
      </c>
      <c r="AU17840" s="91"/>
      <c r="AW17840" s="89"/>
      <c r="BE17840" s="90"/>
      <c r="BF17840" s="84"/>
      <c r="BG17840" s="84">
        <f t="shared" si="280"/>
        <v>48137.5</v>
      </c>
    </row>
    <row r="17841" spans="39:59">
      <c r="AM17841" s="85" t="s">
        <v>18093</v>
      </c>
      <c r="AN17841" s="83">
        <v>3.5299425000000002</v>
      </c>
      <c r="AO17841" s="84">
        <v>800.12689</v>
      </c>
      <c r="AP17841" s="83">
        <v>7136.2196999999996</v>
      </c>
      <c r="AQ17841" s="83">
        <v>0.79250138999999997</v>
      </c>
      <c r="AR17841" s="83">
        <v>-2.7374410999999998</v>
      </c>
      <c r="AU17841" s="91"/>
      <c r="AW17841" s="89"/>
      <c r="BE17841" s="90"/>
      <c r="BF17841" s="84"/>
      <c r="BG17841" s="84">
        <f t="shared" si="280"/>
        <v>48138</v>
      </c>
    </row>
    <row r="17842" spans="39:59">
      <c r="AM17842" s="85" t="s">
        <v>18094</v>
      </c>
      <c r="AN17842" s="83">
        <v>3.5300090000000002</v>
      </c>
      <c r="AO17842" s="84">
        <v>800.005</v>
      </c>
      <c r="AP17842" s="83">
        <v>7136.6201000000001</v>
      </c>
      <c r="AQ17842" s="83">
        <v>0.79250365</v>
      </c>
      <c r="AR17842" s="83">
        <v>-2.7375053999999999</v>
      </c>
      <c r="AU17842" s="91"/>
      <c r="AW17842" s="89"/>
      <c r="BE17842" s="90"/>
      <c r="BF17842" s="84"/>
      <c r="BG17842" s="84">
        <f t="shared" si="280"/>
        <v>48138.5</v>
      </c>
    </row>
    <row r="17843" spans="39:59">
      <c r="AM17843" s="85" t="s">
        <v>18095</v>
      </c>
      <c r="AN17843" s="83">
        <v>3.5300023999999999</v>
      </c>
      <c r="AO17843" s="84">
        <v>800.32494999999994</v>
      </c>
      <c r="AP17843" s="83">
        <v>7137.02</v>
      </c>
      <c r="AQ17843" s="83">
        <v>0.79250794999999996</v>
      </c>
      <c r="AR17843" s="83">
        <v>-2.7374944999999999</v>
      </c>
      <c r="AU17843" s="91"/>
      <c r="AW17843" s="89"/>
      <c r="BE17843" s="90"/>
      <c r="BF17843" s="84"/>
      <c r="BG17843" s="84">
        <f t="shared" si="280"/>
        <v>48139</v>
      </c>
    </row>
    <row r="17844" spans="39:59">
      <c r="AM17844" s="85" t="s">
        <v>18096</v>
      </c>
      <c r="AN17844" s="83">
        <v>3.5300341</v>
      </c>
      <c r="AO17844" s="84">
        <v>800.005</v>
      </c>
      <c r="AP17844" s="83">
        <v>7137.4198999999999</v>
      </c>
      <c r="AQ17844" s="83">
        <v>0.79251879000000003</v>
      </c>
      <c r="AR17844" s="83">
        <v>-2.7375151999999998</v>
      </c>
      <c r="AU17844" s="91"/>
      <c r="AW17844" s="89"/>
      <c r="BE17844" s="90"/>
      <c r="BF17844" s="84"/>
      <c r="BG17844" s="84">
        <f t="shared" si="280"/>
        <v>48139.5</v>
      </c>
    </row>
    <row r="17845" spans="39:59">
      <c r="AM17845" s="85" t="s">
        <v>18097</v>
      </c>
      <c r="AN17845" s="83">
        <v>3.5300943999999999</v>
      </c>
      <c r="AO17845" s="84">
        <v>800.15728999999999</v>
      </c>
      <c r="AP17845" s="83">
        <v>7137.8203000000003</v>
      </c>
      <c r="AQ17845" s="83">
        <v>0.79253130999999999</v>
      </c>
      <c r="AR17845" s="83">
        <v>-2.7375631</v>
      </c>
      <c r="AU17845" s="91"/>
      <c r="AW17845" s="89"/>
      <c r="BE17845" s="90"/>
      <c r="BF17845" s="84"/>
      <c r="BG17845" s="84">
        <f t="shared" si="280"/>
        <v>48140</v>
      </c>
    </row>
    <row r="17846" spans="39:59">
      <c r="AM17846" s="85" t="s">
        <v>18098</v>
      </c>
      <c r="AN17846" s="83">
        <v>3.5300646000000002</v>
      </c>
      <c r="AO17846" s="84">
        <v>799.98974999999996</v>
      </c>
      <c r="AP17846" s="83">
        <v>7138.2201999999997</v>
      </c>
      <c r="AQ17846" s="83">
        <v>0.79255187999999999</v>
      </c>
      <c r="AR17846" s="83">
        <v>-2.7375128000000002</v>
      </c>
      <c r="AU17846" s="91"/>
      <c r="AW17846" s="89"/>
      <c r="BE17846" s="90"/>
      <c r="BF17846" s="84"/>
      <c r="BG17846" s="84">
        <f t="shared" si="280"/>
        <v>48140.5</v>
      </c>
    </row>
    <row r="17847" spans="39:59">
      <c r="AM17847" s="85" t="s">
        <v>18099</v>
      </c>
      <c r="AN17847" s="83">
        <v>3.5301127000000001</v>
      </c>
      <c r="AO17847" s="84">
        <v>800.02020000000005</v>
      </c>
      <c r="AP17847" s="83">
        <v>7138.6201000000001</v>
      </c>
      <c r="AQ17847" s="83">
        <v>0.79255998000000005</v>
      </c>
      <c r="AR17847" s="83">
        <v>-2.7375528999999998</v>
      </c>
      <c r="AU17847" s="91"/>
      <c r="AW17847" s="89"/>
      <c r="BE17847" s="90"/>
      <c r="BF17847" s="84"/>
      <c r="BG17847" s="84">
        <f t="shared" si="280"/>
        <v>48141</v>
      </c>
    </row>
    <row r="17848" spans="39:59">
      <c r="AM17848" s="85" t="s">
        <v>18100</v>
      </c>
      <c r="AN17848" s="83">
        <v>3.5301122999999999</v>
      </c>
      <c r="AO17848" s="84">
        <v>799.98974999999996</v>
      </c>
      <c r="AP17848" s="83">
        <v>7139.02</v>
      </c>
      <c r="AQ17848" s="83">
        <v>0.79256247999999996</v>
      </c>
      <c r="AR17848" s="83">
        <v>-2.7375498</v>
      </c>
      <c r="AU17848" s="91"/>
      <c r="AW17848" s="89"/>
      <c r="BE17848" s="90"/>
      <c r="BF17848" s="84"/>
      <c r="BG17848" s="84">
        <f t="shared" si="280"/>
        <v>48141.5</v>
      </c>
    </row>
    <row r="17849" spans="39:59">
      <c r="AM17849" s="85" t="s">
        <v>18101</v>
      </c>
      <c r="AN17849" s="83">
        <v>3.5301621000000001</v>
      </c>
      <c r="AO17849" s="84">
        <v>800.12689</v>
      </c>
      <c r="AP17849" s="83">
        <v>7139.4204</v>
      </c>
      <c r="AQ17849" s="83">
        <v>0.79257458000000003</v>
      </c>
      <c r="AR17849" s="83">
        <v>-2.7375875000000001</v>
      </c>
      <c r="AU17849" s="91"/>
      <c r="AW17849" s="89"/>
      <c r="BE17849" s="90"/>
      <c r="BF17849" s="84"/>
      <c r="BG17849" s="84">
        <f t="shared" si="280"/>
        <v>48142</v>
      </c>
    </row>
    <row r="17850" spans="39:59">
      <c r="AM17850" s="85" t="s">
        <v>18102</v>
      </c>
      <c r="AN17850" s="83">
        <v>3.5302169000000001</v>
      </c>
      <c r="AO17850" s="84">
        <v>800.005</v>
      </c>
      <c r="AP17850" s="83">
        <v>7139.8203000000003</v>
      </c>
      <c r="AQ17850" s="83">
        <v>0.79258722000000004</v>
      </c>
      <c r="AR17850" s="83">
        <v>-2.7376296999999998</v>
      </c>
      <c r="AU17850" s="91"/>
      <c r="AW17850" s="89"/>
      <c r="BE17850" s="90"/>
      <c r="BF17850" s="84"/>
      <c r="BG17850" s="84">
        <f t="shared" si="280"/>
        <v>48142.5</v>
      </c>
    </row>
    <row r="17851" spans="39:59">
      <c r="AM17851" s="85" t="s">
        <v>18103</v>
      </c>
      <c r="AN17851" s="83">
        <v>3.5302555999999998</v>
      </c>
      <c r="AO17851" s="84">
        <v>800.15734999999995</v>
      </c>
      <c r="AP17851" s="83">
        <v>7140.2201999999997</v>
      </c>
      <c r="AQ17851" s="83">
        <v>0.79259997999999998</v>
      </c>
      <c r="AR17851" s="83">
        <v>-2.7376556000000001</v>
      </c>
      <c r="AU17851" s="91"/>
      <c r="AW17851" s="89"/>
      <c r="BE17851" s="90"/>
      <c r="BF17851" s="84"/>
      <c r="BG17851" s="84">
        <f t="shared" si="280"/>
        <v>48143</v>
      </c>
    </row>
    <row r="17852" spans="39:59">
      <c r="AM17852" s="85" t="s">
        <v>18104</v>
      </c>
      <c r="AN17852" s="83">
        <v>3.5302701000000001</v>
      </c>
      <c r="AO17852" s="84">
        <v>800.09636999999998</v>
      </c>
      <c r="AP17852" s="83">
        <v>7140.6206000000002</v>
      </c>
      <c r="AQ17852" s="83">
        <v>0.79259694000000003</v>
      </c>
      <c r="AR17852" s="83">
        <v>-2.7376733</v>
      </c>
      <c r="AU17852" s="91"/>
      <c r="AW17852" s="89"/>
      <c r="BE17852" s="90"/>
      <c r="BF17852" s="84"/>
      <c r="BG17852" s="84">
        <f t="shared" si="280"/>
        <v>48143.5</v>
      </c>
    </row>
    <row r="17853" spans="39:59">
      <c r="AM17853" s="85" t="s">
        <v>18105</v>
      </c>
      <c r="AN17853" s="83">
        <v>3.5302777000000001</v>
      </c>
      <c r="AO17853" s="84">
        <v>799.95929000000001</v>
      </c>
      <c r="AP17853" s="83">
        <v>7141.0204999999996</v>
      </c>
      <c r="AQ17853" s="83">
        <v>0.79259241000000002</v>
      </c>
      <c r="AR17853" s="83">
        <v>-2.7376852</v>
      </c>
      <c r="AU17853" s="91"/>
      <c r="AW17853" s="89"/>
      <c r="BE17853" s="90"/>
      <c r="BF17853" s="84"/>
      <c r="BG17853" s="84">
        <f t="shared" si="280"/>
        <v>48144</v>
      </c>
    </row>
    <row r="17854" spans="39:59">
      <c r="AM17854" s="85" t="s">
        <v>18106</v>
      </c>
      <c r="AN17854" s="83">
        <v>3.5303349000000002</v>
      </c>
      <c r="AO17854" s="84">
        <v>799.97448999999995</v>
      </c>
      <c r="AP17854" s="83">
        <v>7141.4204</v>
      </c>
      <c r="AQ17854" s="83">
        <v>0.79259508999999995</v>
      </c>
      <c r="AR17854" s="83">
        <v>-2.7377397999999999</v>
      </c>
      <c r="AU17854" s="91"/>
      <c r="AW17854" s="89"/>
      <c r="BE17854" s="90"/>
      <c r="BF17854" s="84"/>
      <c r="BG17854" s="84">
        <f t="shared" si="280"/>
        <v>48144.5</v>
      </c>
    </row>
    <row r="17855" spans="39:59">
      <c r="AM17855" s="85" t="s">
        <v>18107</v>
      </c>
      <c r="AN17855" s="83">
        <v>3.5303220999999998</v>
      </c>
      <c r="AO17855" s="84">
        <v>800.02020000000005</v>
      </c>
      <c r="AP17855" s="83">
        <v>7141.8203000000003</v>
      </c>
      <c r="AQ17855" s="83">
        <v>0.79260176000000004</v>
      </c>
      <c r="AR17855" s="83">
        <v>-2.7377202999999999</v>
      </c>
      <c r="AU17855" s="91"/>
      <c r="AW17855" s="89"/>
      <c r="BE17855" s="90"/>
      <c r="BF17855" s="84"/>
      <c r="BG17855" s="84">
        <f t="shared" si="280"/>
        <v>48145</v>
      </c>
    </row>
    <row r="17856" spans="39:59">
      <c r="AM17856" s="85" t="s">
        <v>18108</v>
      </c>
      <c r="AN17856" s="83">
        <v>3.5303068</v>
      </c>
      <c r="AO17856" s="84">
        <v>800.02020000000005</v>
      </c>
      <c r="AP17856" s="83">
        <v>7142.2206999999999</v>
      </c>
      <c r="AQ17856" s="83">
        <v>0.79261130000000002</v>
      </c>
      <c r="AR17856" s="83">
        <v>-2.7376955000000001</v>
      </c>
      <c r="AU17856" s="91"/>
      <c r="AW17856" s="89"/>
      <c r="BE17856" s="90"/>
      <c r="BF17856" s="84"/>
      <c r="BG17856" s="84">
        <f t="shared" si="280"/>
        <v>48145.5</v>
      </c>
    </row>
    <row r="17857" spans="39:59">
      <c r="AM17857" s="85" t="s">
        <v>18109</v>
      </c>
      <c r="AN17857" s="83">
        <v>3.5303675999999999</v>
      </c>
      <c r="AO17857" s="84">
        <v>800.35528999999997</v>
      </c>
      <c r="AP17857" s="83">
        <v>7142.6206000000002</v>
      </c>
      <c r="AQ17857" s="83">
        <v>0.79261994000000002</v>
      </c>
      <c r="AR17857" s="83">
        <v>-2.7377476999999999</v>
      </c>
      <c r="AU17857" s="91"/>
      <c r="AW17857" s="89"/>
      <c r="BE17857" s="90"/>
      <c r="BF17857" s="84"/>
      <c r="BG17857" s="84">
        <f t="shared" si="280"/>
        <v>48146</v>
      </c>
    </row>
    <row r="17858" spans="39:59">
      <c r="AM17858" s="85" t="s">
        <v>18110</v>
      </c>
      <c r="AN17858" s="83">
        <v>3.5303974</v>
      </c>
      <c r="AO17858" s="84">
        <v>800.09636999999998</v>
      </c>
      <c r="AP17858" s="83">
        <v>7143.0204999999996</v>
      </c>
      <c r="AQ17858" s="83">
        <v>0.79262697999999998</v>
      </c>
      <c r="AR17858" s="83">
        <v>-2.7377703000000002</v>
      </c>
      <c r="AU17858" s="91"/>
      <c r="AW17858" s="89"/>
      <c r="BE17858" s="90"/>
      <c r="BF17858" s="84"/>
      <c r="BG17858" s="84">
        <f t="shared" si="280"/>
        <v>48146.5</v>
      </c>
    </row>
    <row r="17859" spans="39:59">
      <c r="AM17859" s="85" t="s">
        <v>18111</v>
      </c>
      <c r="AN17859" s="83">
        <v>3.5304649000000001</v>
      </c>
      <c r="AO17859" s="84">
        <v>800.20306000000005</v>
      </c>
      <c r="AP17859" s="83">
        <v>7143.4209000000001</v>
      </c>
      <c r="AQ17859" s="83">
        <v>0.79263048999999997</v>
      </c>
      <c r="AR17859" s="83">
        <v>-2.7378344999999999</v>
      </c>
      <c r="AU17859" s="91"/>
      <c r="AW17859" s="89"/>
      <c r="BE17859" s="90"/>
      <c r="BF17859" s="84"/>
      <c r="BG17859" s="84">
        <f t="shared" si="280"/>
        <v>48147</v>
      </c>
    </row>
    <row r="17860" spans="39:59">
      <c r="AM17860" s="85" t="s">
        <v>18112</v>
      </c>
      <c r="AN17860" s="83">
        <v>3.5304736999999999</v>
      </c>
      <c r="AO17860" s="84">
        <v>800.11157000000003</v>
      </c>
      <c r="AP17860" s="83">
        <v>7143.8208000000004</v>
      </c>
      <c r="AQ17860" s="83">
        <v>0.79264157999999996</v>
      </c>
      <c r="AR17860" s="83">
        <v>-2.7378320999999999</v>
      </c>
      <c r="AU17860" s="91"/>
      <c r="AW17860" s="89"/>
      <c r="BE17860" s="90"/>
      <c r="BF17860" s="84"/>
      <c r="BG17860" s="84">
        <f t="shared" si="280"/>
        <v>48147.5</v>
      </c>
    </row>
    <row r="17861" spans="39:59">
      <c r="AM17861" s="85" t="s">
        <v>18113</v>
      </c>
      <c r="AN17861" s="83">
        <v>3.5304924999999998</v>
      </c>
      <c r="AO17861" s="84">
        <v>800.05065999999999</v>
      </c>
      <c r="AP17861" s="83">
        <v>7144.2206999999999</v>
      </c>
      <c r="AQ17861" s="83">
        <v>0.79264480000000004</v>
      </c>
      <c r="AR17861" s="83">
        <v>-2.7378477999999999</v>
      </c>
      <c r="AU17861" s="91"/>
      <c r="AW17861" s="89"/>
      <c r="BE17861" s="90"/>
      <c r="BF17861" s="84"/>
      <c r="BG17861" s="84">
        <f t="shared" ref="BG17861:BG17924" si="281">BG17860+0.5</f>
        <v>48148</v>
      </c>
    </row>
    <row r="17862" spans="39:59">
      <c r="AM17862" s="85" t="s">
        <v>18114</v>
      </c>
      <c r="AN17862" s="83">
        <v>3.5304492000000001</v>
      </c>
      <c r="AO17862" s="84">
        <v>800.14202999999998</v>
      </c>
      <c r="AP17862" s="83">
        <v>7144.6211000000003</v>
      </c>
      <c r="AQ17862" s="83">
        <v>0.79265355999999998</v>
      </c>
      <c r="AR17862" s="83">
        <v>-2.7377956000000001</v>
      </c>
      <c r="AU17862" s="91"/>
      <c r="AW17862" s="89"/>
      <c r="BE17862" s="90"/>
      <c r="BF17862" s="84"/>
      <c r="BG17862" s="84">
        <f t="shared" si="281"/>
        <v>48148.5</v>
      </c>
    </row>
    <row r="17863" spans="39:59">
      <c r="AM17863" s="85" t="s">
        <v>18115</v>
      </c>
      <c r="AN17863" s="83">
        <v>3.5304475000000002</v>
      </c>
      <c r="AO17863" s="84">
        <v>800.08118000000002</v>
      </c>
      <c r="AP17863" s="83">
        <v>7145.0209999999997</v>
      </c>
      <c r="AQ17863" s="83">
        <v>0.79265748999999996</v>
      </c>
      <c r="AR17863" s="83">
        <v>-2.7377899000000001</v>
      </c>
      <c r="AU17863" s="91"/>
      <c r="AW17863" s="89"/>
      <c r="BE17863" s="90"/>
      <c r="BF17863" s="84"/>
      <c r="BG17863" s="84">
        <f t="shared" si="281"/>
        <v>48149</v>
      </c>
    </row>
    <row r="17864" spans="39:59">
      <c r="AM17864" s="85" t="s">
        <v>18116</v>
      </c>
      <c r="AN17864" s="83">
        <v>3.5305046999999998</v>
      </c>
      <c r="AO17864" s="84">
        <v>799.95934999999997</v>
      </c>
      <c r="AP17864" s="83">
        <v>7145.4209000000001</v>
      </c>
      <c r="AQ17864" s="83">
        <v>0.79266190999999997</v>
      </c>
      <c r="AR17864" s="83">
        <v>-2.7378428000000001</v>
      </c>
      <c r="AU17864" s="91"/>
      <c r="AW17864" s="89"/>
      <c r="BE17864" s="90"/>
      <c r="BF17864" s="84"/>
      <c r="BG17864" s="84">
        <f t="shared" si="281"/>
        <v>48149.5</v>
      </c>
    </row>
    <row r="17865" spans="39:59">
      <c r="AM17865" s="85" t="s">
        <v>18117</v>
      </c>
      <c r="AN17865" s="83">
        <v>3.5305532999999998</v>
      </c>
      <c r="AO17865" s="84">
        <v>800.05065999999999</v>
      </c>
      <c r="AP17865" s="83">
        <v>7145.8208000000004</v>
      </c>
      <c r="AQ17865" s="83">
        <v>0.79266172999999995</v>
      </c>
      <c r="AR17865" s="83">
        <v>-2.7378917</v>
      </c>
      <c r="AU17865" s="91"/>
      <c r="AW17865" s="89"/>
      <c r="BE17865" s="90"/>
      <c r="BF17865" s="84"/>
      <c r="BG17865" s="84">
        <f t="shared" si="281"/>
        <v>48150</v>
      </c>
    </row>
    <row r="17866" spans="39:59">
      <c r="AM17866" s="85" t="s">
        <v>18118</v>
      </c>
      <c r="AN17866" s="83">
        <v>3.5306308</v>
      </c>
      <c r="AO17866" s="84">
        <v>800.06592000000001</v>
      </c>
      <c r="AP17866" s="83">
        <v>7146.2212</v>
      </c>
      <c r="AQ17866" s="83">
        <v>0.79267496000000004</v>
      </c>
      <c r="AR17866" s="83">
        <v>-2.7379557999999999</v>
      </c>
      <c r="AU17866" s="91"/>
      <c r="AW17866" s="89"/>
      <c r="BE17866" s="90"/>
      <c r="BF17866" s="84"/>
      <c r="BG17866" s="84">
        <f t="shared" si="281"/>
        <v>48150.5</v>
      </c>
    </row>
    <row r="17867" spans="39:59">
      <c r="AM17867" s="85" t="s">
        <v>18119</v>
      </c>
      <c r="AN17867" s="83">
        <v>3.5306066999999999</v>
      </c>
      <c r="AO17867" s="84">
        <v>800.23346000000004</v>
      </c>
      <c r="AP17867" s="83">
        <v>7146.6211000000003</v>
      </c>
      <c r="AQ17867" s="83">
        <v>0.79267889000000002</v>
      </c>
      <c r="AR17867" s="83">
        <v>-2.7379278999999999</v>
      </c>
      <c r="AU17867" s="91"/>
      <c r="AW17867" s="89"/>
      <c r="BE17867" s="90"/>
      <c r="BF17867" s="84"/>
      <c r="BG17867" s="84">
        <f t="shared" si="281"/>
        <v>48151</v>
      </c>
    </row>
    <row r="17868" spans="39:59">
      <c r="AM17868" s="85" t="s">
        <v>18120</v>
      </c>
      <c r="AN17868" s="83">
        <v>3.5306291999999999</v>
      </c>
      <c r="AO17868" s="84">
        <v>799.98974999999996</v>
      </c>
      <c r="AP17868" s="83">
        <v>7147.0209999999997</v>
      </c>
      <c r="AQ17868" s="83">
        <v>0.79268735999999995</v>
      </c>
      <c r="AR17868" s="83">
        <v>-2.7379416999999999</v>
      </c>
      <c r="AU17868" s="91"/>
      <c r="AW17868" s="89"/>
      <c r="BE17868" s="90"/>
      <c r="BF17868" s="84"/>
      <c r="BG17868" s="84">
        <f t="shared" si="281"/>
        <v>48151.5</v>
      </c>
    </row>
    <row r="17869" spans="39:59">
      <c r="AM17869" s="85" t="s">
        <v>18121</v>
      </c>
      <c r="AN17869" s="83">
        <v>3.5305943000000002</v>
      </c>
      <c r="AO17869" s="84">
        <v>800.09636999999998</v>
      </c>
      <c r="AP17869" s="83">
        <v>7147.4214000000002</v>
      </c>
      <c r="AQ17869" s="83">
        <v>0.79269283999999995</v>
      </c>
      <c r="AR17869" s="83">
        <v>-2.7379014000000002</v>
      </c>
      <c r="AU17869" s="91"/>
      <c r="AW17869" s="89"/>
      <c r="BE17869" s="90"/>
      <c r="BF17869" s="84"/>
      <c r="BG17869" s="84">
        <f t="shared" si="281"/>
        <v>48152</v>
      </c>
    </row>
    <row r="17870" spans="39:59">
      <c r="AM17870" s="85" t="s">
        <v>18122</v>
      </c>
      <c r="AN17870" s="83">
        <v>3.5305890999999998</v>
      </c>
      <c r="AO17870" s="84">
        <v>800.29443000000003</v>
      </c>
      <c r="AP17870" s="83">
        <v>7147.8212999999996</v>
      </c>
      <c r="AQ17870" s="83">
        <v>0.79269593999999999</v>
      </c>
      <c r="AR17870" s="83">
        <v>-2.7378931</v>
      </c>
      <c r="AU17870" s="91"/>
      <c r="AW17870" s="89"/>
      <c r="BE17870" s="90"/>
      <c r="BF17870" s="84"/>
      <c r="BG17870" s="84">
        <f t="shared" si="281"/>
        <v>48152.5</v>
      </c>
    </row>
    <row r="17871" spans="39:59">
      <c r="AM17871" s="85" t="s">
        <v>18123</v>
      </c>
      <c r="AN17871" s="83">
        <v>3.5305578999999998</v>
      </c>
      <c r="AO17871" s="84">
        <v>800.05071999999996</v>
      </c>
      <c r="AP17871" s="83">
        <v>7148.2212</v>
      </c>
      <c r="AQ17871" s="83">
        <v>0.79269308000000005</v>
      </c>
      <c r="AR17871" s="83">
        <v>-2.7378646999999998</v>
      </c>
      <c r="AU17871" s="91"/>
      <c r="AW17871" s="89"/>
      <c r="BE17871" s="90"/>
      <c r="BF17871" s="84"/>
      <c r="BG17871" s="84">
        <f t="shared" si="281"/>
        <v>48153</v>
      </c>
    </row>
    <row r="17872" spans="39:59">
      <c r="AM17872" s="85" t="s">
        <v>18124</v>
      </c>
      <c r="AN17872" s="83">
        <v>3.5306134</v>
      </c>
      <c r="AO17872" s="84">
        <v>799.92889000000002</v>
      </c>
      <c r="AP17872" s="83">
        <v>7148.6216000000004</v>
      </c>
      <c r="AQ17872" s="83">
        <v>0.79269451000000002</v>
      </c>
      <c r="AR17872" s="83">
        <v>-2.7379188999999999</v>
      </c>
      <c r="AU17872" s="91"/>
      <c r="AW17872" s="89"/>
      <c r="BE17872" s="90"/>
      <c r="BF17872" s="84"/>
      <c r="BG17872" s="84">
        <f t="shared" si="281"/>
        <v>48153.5</v>
      </c>
    </row>
    <row r="17873" spans="39:59">
      <c r="AM17873" s="85" t="s">
        <v>18125</v>
      </c>
      <c r="AN17873" s="83">
        <v>3.5306837999999998</v>
      </c>
      <c r="AO17873" s="84">
        <v>800.005</v>
      </c>
      <c r="AP17873" s="83">
        <v>7149.0214999999998</v>
      </c>
      <c r="AQ17873" s="83">
        <v>0.79269856000000005</v>
      </c>
      <c r="AR17873" s="83">
        <v>-2.7379850999999999</v>
      </c>
      <c r="AU17873" s="91"/>
      <c r="AW17873" s="89"/>
      <c r="BE17873" s="90"/>
      <c r="BF17873" s="84"/>
      <c r="BG17873" s="84">
        <f t="shared" si="281"/>
        <v>48154</v>
      </c>
    </row>
    <row r="17874" spans="39:59">
      <c r="AM17874" s="85" t="s">
        <v>18126</v>
      </c>
      <c r="AN17874" s="83">
        <v>3.5307263999999998</v>
      </c>
      <c r="AO17874" s="84">
        <v>800.06592000000001</v>
      </c>
      <c r="AP17874" s="83">
        <v>7149.4214000000002</v>
      </c>
      <c r="AQ17874" s="83">
        <v>0.79269862000000002</v>
      </c>
      <c r="AR17874" s="83">
        <v>-2.7380277999999998</v>
      </c>
      <c r="AU17874" s="91"/>
      <c r="AW17874" s="89"/>
      <c r="BE17874" s="90"/>
      <c r="BF17874" s="84"/>
      <c r="BG17874" s="84">
        <f t="shared" si="281"/>
        <v>48154.5</v>
      </c>
    </row>
    <row r="17875" spans="39:59">
      <c r="AM17875" s="85" t="s">
        <v>18127</v>
      </c>
      <c r="AN17875" s="83">
        <v>3.5307431</v>
      </c>
      <c r="AO17875" s="84">
        <v>799.98974999999996</v>
      </c>
      <c r="AP17875" s="83">
        <v>7149.8212999999996</v>
      </c>
      <c r="AQ17875" s="83">
        <v>0.79269862000000002</v>
      </c>
      <c r="AR17875" s="83">
        <v>-2.7380445</v>
      </c>
      <c r="AU17875" s="91"/>
      <c r="AW17875" s="89"/>
      <c r="BE17875" s="90"/>
      <c r="BF17875" s="84"/>
      <c r="BG17875" s="84">
        <f t="shared" si="281"/>
        <v>48155</v>
      </c>
    </row>
    <row r="17876" spans="39:59">
      <c r="AM17876" s="85" t="s">
        <v>18128</v>
      </c>
      <c r="AN17876" s="83">
        <v>3.5307069000000002</v>
      </c>
      <c r="AO17876" s="84">
        <v>800.14209000000005</v>
      </c>
      <c r="AP17876" s="83">
        <v>7150.2217000000001</v>
      </c>
      <c r="AQ17876" s="83">
        <v>0.79270035000000005</v>
      </c>
      <c r="AR17876" s="83">
        <v>-2.7380065999999998</v>
      </c>
      <c r="AU17876" s="91"/>
      <c r="AW17876" s="89"/>
      <c r="BE17876" s="90"/>
      <c r="BF17876" s="84"/>
      <c r="BG17876" s="84">
        <f t="shared" si="281"/>
        <v>48155.5</v>
      </c>
    </row>
    <row r="17877" spans="39:59">
      <c r="AM17877" s="85" t="s">
        <v>18129</v>
      </c>
      <c r="AN17877" s="83">
        <v>3.5307395000000001</v>
      </c>
      <c r="AO17877" s="84">
        <v>800.08118000000002</v>
      </c>
      <c r="AP17877" s="83">
        <v>7150.6216000000004</v>
      </c>
      <c r="AQ17877" s="83">
        <v>0.79269909999999999</v>
      </c>
      <c r="AR17877" s="83">
        <v>-2.7380404</v>
      </c>
      <c r="AU17877" s="91"/>
      <c r="AW17877" s="89"/>
      <c r="BE17877" s="90"/>
      <c r="BF17877" s="84"/>
      <c r="BG17877" s="84">
        <f t="shared" si="281"/>
        <v>48156</v>
      </c>
    </row>
    <row r="17878" spans="39:59">
      <c r="AM17878" s="85" t="s">
        <v>18130</v>
      </c>
      <c r="AN17878" s="83">
        <v>3.5307597999999998</v>
      </c>
      <c r="AO17878" s="84">
        <v>800.18773999999996</v>
      </c>
      <c r="AP17878" s="83">
        <v>7151.0214999999998</v>
      </c>
      <c r="AQ17878" s="83">
        <v>0.7927109</v>
      </c>
      <c r="AR17878" s="83">
        <v>-2.7380488000000001</v>
      </c>
      <c r="AU17878" s="91"/>
      <c r="AW17878" s="89"/>
      <c r="BE17878" s="90"/>
      <c r="BF17878" s="84"/>
      <c r="BG17878" s="84">
        <f t="shared" si="281"/>
        <v>48156.5</v>
      </c>
    </row>
    <row r="17879" spans="39:59">
      <c r="AM17879" s="85" t="s">
        <v>18131</v>
      </c>
      <c r="AN17879" s="83">
        <v>3.5307944</v>
      </c>
      <c r="AO17879" s="84">
        <v>800.17260999999996</v>
      </c>
      <c r="AP17879" s="83">
        <v>7151.4214000000002</v>
      </c>
      <c r="AQ17879" s="83">
        <v>0.79271316999999997</v>
      </c>
      <c r="AR17879" s="83">
        <v>-2.7380811999999999</v>
      </c>
      <c r="AU17879" s="91"/>
      <c r="AW17879" s="89"/>
      <c r="BE17879" s="90"/>
      <c r="BF17879" s="84"/>
      <c r="BG17879" s="84">
        <f t="shared" si="281"/>
        <v>48157</v>
      </c>
    </row>
    <row r="17880" spans="39:59">
      <c r="AM17880" s="85" t="s">
        <v>18132</v>
      </c>
      <c r="AN17880" s="83">
        <v>3.5307534</v>
      </c>
      <c r="AO17880" s="84">
        <v>800.15734999999995</v>
      </c>
      <c r="AP17880" s="83">
        <v>7151.8217999999997</v>
      </c>
      <c r="AQ17880" s="83">
        <v>0.79271007000000004</v>
      </c>
      <c r="AR17880" s="83">
        <v>-2.7380433000000002</v>
      </c>
      <c r="AU17880" s="91"/>
      <c r="AW17880" s="89"/>
      <c r="BE17880" s="90"/>
      <c r="BF17880" s="84"/>
      <c r="BG17880" s="84">
        <f t="shared" si="281"/>
        <v>48157.5</v>
      </c>
    </row>
    <row r="17881" spans="39:59">
      <c r="AM17881" s="85" t="s">
        <v>18133</v>
      </c>
      <c r="AN17881" s="83">
        <v>3.5307384000000002</v>
      </c>
      <c r="AO17881" s="84">
        <v>800.005</v>
      </c>
      <c r="AP17881" s="83">
        <v>7152.2217000000001</v>
      </c>
      <c r="AQ17881" s="83">
        <v>0.79270636999999999</v>
      </c>
      <c r="AR17881" s="83">
        <v>-2.7380320999999999</v>
      </c>
      <c r="AU17881" s="91"/>
      <c r="AW17881" s="89"/>
      <c r="BE17881" s="90"/>
      <c r="BF17881" s="84"/>
      <c r="BG17881" s="84">
        <f t="shared" si="281"/>
        <v>48158</v>
      </c>
    </row>
    <row r="17882" spans="39:59">
      <c r="AM17882" s="85" t="s">
        <v>18134</v>
      </c>
      <c r="AN17882" s="83">
        <v>3.5307721999999999</v>
      </c>
      <c r="AO17882" s="84">
        <v>800.08118000000002</v>
      </c>
      <c r="AP17882" s="83">
        <v>7152.6216000000004</v>
      </c>
      <c r="AQ17882" s="83">
        <v>0.79270547999999996</v>
      </c>
      <c r="AR17882" s="83">
        <v>-2.7380667000000001</v>
      </c>
      <c r="AU17882" s="91"/>
      <c r="AW17882" s="89"/>
      <c r="BE17882" s="90"/>
      <c r="BF17882" s="84"/>
      <c r="BG17882" s="84">
        <f t="shared" si="281"/>
        <v>48158.5</v>
      </c>
    </row>
    <row r="17883" spans="39:59">
      <c r="AM17883" s="85" t="s">
        <v>18135</v>
      </c>
      <c r="AN17883" s="83">
        <v>3.5307588999999999</v>
      </c>
      <c r="AO17883" s="84">
        <v>800.11162999999999</v>
      </c>
      <c r="AP17883" s="83">
        <v>7153.0219999999999</v>
      </c>
      <c r="AQ17883" s="83">
        <v>0.79270660999999998</v>
      </c>
      <c r="AR17883" s="83">
        <v>-2.7380521</v>
      </c>
      <c r="AU17883" s="91"/>
      <c r="AW17883" s="89"/>
      <c r="BE17883" s="90"/>
      <c r="BF17883" s="84"/>
      <c r="BG17883" s="84">
        <f t="shared" si="281"/>
        <v>48159</v>
      </c>
    </row>
    <row r="17884" spans="39:59">
      <c r="AM17884" s="85" t="s">
        <v>18136</v>
      </c>
      <c r="AN17884" s="83">
        <v>3.5308039</v>
      </c>
      <c r="AO17884" s="84">
        <v>800.02026000000001</v>
      </c>
      <c r="AP17884" s="83">
        <v>7153.4219000000003</v>
      </c>
      <c r="AQ17884" s="83">
        <v>0.79270386999999998</v>
      </c>
      <c r="AR17884" s="83">
        <v>-2.7381001</v>
      </c>
      <c r="AU17884" s="91"/>
      <c r="AW17884" s="89"/>
      <c r="BE17884" s="90"/>
      <c r="BF17884" s="84"/>
      <c r="BG17884" s="84">
        <f t="shared" si="281"/>
        <v>48159.5</v>
      </c>
    </row>
    <row r="17885" spans="39:59">
      <c r="AM17885" s="85" t="s">
        <v>18137</v>
      </c>
      <c r="AN17885" s="83">
        <v>3.5307951000000002</v>
      </c>
      <c r="AO17885" s="84">
        <v>799.97455000000002</v>
      </c>
      <c r="AP17885" s="83">
        <v>7153.8217999999997</v>
      </c>
      <c r="AQ17885" s="83">
        <v>0.79270726000000002</v>
      </c>
      <c r="AR17885" s="83">
        <v>-2.7380879</v>
      </c>
      <c r="AU17885" s="91"/>
      <c r="AW17885" s="89"/>
      <c r="BE17885" s="90"/>
      <c r="BF17885" s="84"/>
      <c r="BG17885" s="84">
        <f t="shared" si="281"/>
        <v>48160</v>
      </c>
    </row>
    <row r="17886" spans="39:59">
      <c r="AM17886" s="85" t="s">
        <v>18138</v>
      </c>
      <c r="AN17886" s="83">
        <v>3.5307746</v>
      </c>
      <c r="AO17886" s="84">
        <v>800.08118000000002</v>
      </c>
      <c r="AP17886" s="83">
        <v>7154.2217000000001</v>
      </c>
      <c r="AQ17886" s="83">
        <v>0.79271376000000005</v>
      </c>
      <c r="AR17886" s="83">
        <v>-2.7380607000000001</v>
      </c>
      <c r="AU17886" s="91"/>
      <c r="AW17886" s="89"/>
      <c r="BE17886" s="90"/>
      <c r="BF17886" s="84"/>
      <c r="BG17886" s="84">
        <f t="shared" si="281"/>
        <v>48160.5</v>
      </c>
    </row>
    <row r="17887" spans="39:59">
      <c r="AM17887" s="85" t="s">
        <v>18139</v>
      </c>
      <c r="AN17887" s="83">
        <v>3.5306964000000001</v>
      </c>
      <c r="AO17887" s="84">
        <v>800.12689</v>
      </c>
      <c r="AP17887" s="83">
        <v>7154.6220999999996</v>
      </c>
      <c r="AQ17887" s="83">
        <v>0.79271071999999998</v>
      </c>
      <c r="AR17887" s="83">
        <v>-2.7379856</v>
      </c>
      <c r="AU17887" s="91"/>
      <c r="AW17887" s="89"/>
      <c r="BE17887" s="90"/>
      <c r="BF17887" s="84"/>
      <c r="BG17887" s="84">
        <f t="shared" si="281"/>
        <v>48161</v>
      </c>
    </row>
    <row r="17888" spans="39:59">
      <c r="AM17888" s="85" t="s">
        <v>18140</v>
      </c>
      <c r="AN17888" s="83">
        <v>3.5307778999999999</v>
      </c>
      <c r="AO17888" s="84">
        <v>800.11162999999999</v>
      </c>
      <c r="AP17888" s="83">
        <v>7155.0219999999999</v>
      </c>
      <c r="AQ17888" s="83">
        <v>0.79270118000000001</v>
      </c>
      <c r="AR17888" s="83">
        <v>-2.7380767000000001</v>
      </c>
      <c r="AU17888" s="91"/>
      <c r="AW17888" s="89"/>
      <c r="BE17888" s="90"/>
      <c r="BF17888" s="84"/>
      <c r="BG17888" s="84">
        <f t="shared" si="281"/>
        <v>48161.5</v>
      </c>
    </row>
    <row r="17889" spans="39:59">
      <c r="AM17889" s="85" t="s">
        <v>18141</v>
      </c>
      <c r="AN17889" s="83">
        <v>3.5308049000000001</v>
      </c>
      <c r="AO17889" s="84">
        <v>800.15728999999999</v>
      </c>
      <c r="AP17889" s="83">
        <v>7155.4219000000003</v>
      </c>
      <c r="AQ17889" s="83">
        <v>0.79269933999999997</v>
      </c>
      <c r="AR17889" s="83">
        <v>-2.7381055000000001</v>
      </c>
      <c r="AU17889" s="91"/>
      <c r="AW17889" s="89"/>
      <c r="BE17889" s="90"/>
      <c r="BF17889" s="84"/>
      <c r="BG17889" s="84">
        <f t="shared" si="281"/>
        <v>48162</v>
      </c>
    </row>
    <row r="17890" spans="39:59">
      <c r="AM17890" s="85" t="s">
        <v>18142</v>
      </c>
      <c r="AN17890" s="83">
        <v>3.5308823999999999</v>
      </c>
      <c r="AO17890" s="84">
        <v>800.005</v>
      </c>
      <c r="AP17890" s="83">
        <v>7155.8217999999997</v>
      </c>
      <c r="AQ17890" s="83">
        <v>0.79270284999999996</v>
      </c>
      <c r="AR17890" s="83">
        <v>-2.7381793999999999</v>
      </c>
      <c r="AU17890" s="91"/>
      <c r="AW17890" s="89"/>
      <c r="BE17890" s="90"/>
      <c r="BF17890" s="84"/>
      <c r="BG17890" s="84">
        <f t="shared" si="281"/>
        <v>48162.5</v>
      </c>
    </row>
    <row r="17891" spans="39:59">
      <c r="AM17891" s="85" t="s">
        <v>18143</v>
      </c>
      <c r="AN17891" s="83">
        <v>3.5309911</v>
      </c>
      <c r="AO17891" s="84">
        <v>800.11157000000003</v>
      </c>
      <c r="AP17891" s="83">
        <v>7156.2222000000002</v>
      </c>
      <c r="AQ17891" s="83">
        <v>0.79270399000000002</v>
      </c>
      <c r="AR17891" s="83">
        <v>-2.7382871999999998</v>
      </c>
      <c r="AU17891" s="91"/>
      <c r="AW17891" s="89"/>
      <c r="BE17891" s="90"/>
      <c r="BF17891" s="84"/>
      <c r="BG17891" s="84">
        <f t="shared" si="281"/>
        <v>48163</v>
      </c>
    </row>
    <row r="17892" spans="39:59">
      <c r="AM17892" s="85" t="s">
        <v>18144</v>
      </c>
      <c r="AN17892" s="83">
        <v>3.5310397</v>
      </c>
      <c r="AO17892" s="84">
        <v>800.09636999999998</v>
      </c>
      <c r="AP17892" s="83">
        <v>7156.6220999999996</v>
      </c>
      <c r="AQ17892" s="83">
        <v>0.79270368999999996</v>
      </c>
      <c r="AR17892" s="83">
        <v>-2.7383361000000002</v>
      </c>
      <c r="AU17892" s="91"/>
      <c r="AW17892" s="89"/>
      <c r="BE17892" s="90"/>
      <c r="BF17892" s="84"/>
      <c r="BG17892" s="84">
        <f t="shared" si="281"/>
        <v>48163.5</v>
      </c>
    </row>
    <row r="17893" spans="39:59">
      <c r="AM17893" s="85" t="s">
        <v>18145</v>
      </c>
      <c r="AN17893" s="83">
        <v>3.5310573999999999</v>
      </c>
      <c r="AO17893" s="84">
        <v>800.20306000000005</v>
      </c>
      <c r="AP17893" s="83">
        <v>7157.0219999999999</v>
      </c>
      <c r="AQ17893" s="83">
        <v>0.79269915999999996</v>
      </c>
      <c r="AR17893" s="83">
        <v>-2.7383582999999998</v>
      </c>
      <c r="AU17893" s="91"/>
      <c r="AW17893" s="89"/>
      <c r="BE17893" s="90"/>
      <c r="BF17893" s="84"/>
      <c r="BG17893" s="84">
        <f t="shared" si="281"/>
        <v>48164</v>
      </c>
    </row>
    <row r="17894" spans="39:59">
      <c r="AM17894" s="85" t="s">
        <v>18146</v>
      </c>
      <c r="AN17894" s="83">
        <v>3.5311531999999999</v>
      </c>
      <c r="AO17894" s="84">
        <v>800.11157000000003</v>
      </c>
      <c r="AP17894" s="83">
        <v>7157.4219000000003</v>
      </c>
      <c r="AQ17894" s="83">
        <v>0.79269862000000002</v>
      </c>
      <c r="AR17894" s="83">
        <v>-2.7384545999999999</v>
      </c>
      <c r="AU17894" s="91"/>
      <c r="AW17894" s="89"/>
      <c r="BE17894" s="90"/>
      <c r="BF17894" s="84"/>
      <c r="BG17894" s="84">
        <f t="shared" si="281"/>
        <v>48164.5</v>
      </c>
    </row>
    <row r="17895" spans="39:59">
      <c r="AM17895" s="85" t="s">
        <v>18147</v>
      </c>
      <c r="AN17895" s="83">
        <v>3.5312467000000001</v>
      </c>
      <c r="AO17895" s="84">
        <v>800.05071999999996</v>
      </c>
      <c r="AP17895" s="83">
        <v>7157.8222999999998</v>
      </c>
      <c r="AQ17895" s="83">
        <v>0.79270207999999998</v>
      </c>
      <c r="AR17895" s="83">
        <v>-2.7385445000000002</v>
      </c>
      <c r="AU17895" s="91"/>
      <c r="AW17895" s="89"/>
      <c r="BE17895" s="90"/>
      <c r="BF17895" s="84"/>
      <c r="BG17895" s="84">
        <f t="shared" si="281"/>
        <v>48165</v>
      </c>
    </row>
    <row r="17896" spans="39:59">
      <c r="AM17896" s="85" t="s">
        <v>18148</v>
      </c>
      <c r="AN17896" s="83">
        <v>3.5313295999999998</v>
      </c>
      <c r="AO17896" s="84">
        <v>800.09636999999998</v>
      </c>
      <c r="AP17896" s="83">
        <v>7158.2222000000002</v>
      </c>
      <c r="AQ17896" s="83">
        <v>0.79269654000000001</v>
      </c>
      <c r="AR17896" s="83">
        <v>-2.7386332000000002</v>
      </c>
      <c r="AU17896" s="91"/>
      <c r="AW17896" s="89"/>
      <c r="BE17896" s="90"/>
      <c r="BF17896" s="84"/>
      <c r="BG17896" s="84">
        <f t="shared" si="281"/>
        <v>48165.5</v>
      </c>
    </row>
    <row r="17897" spans="39:59">
      <c r="AM17897" s="85" t="s">
        <v>18149</v>
      </c>
      <c r="AN17897" s="83">
        <v>3.5312977000000001</v>
      </c>
      <c r="AO17897" s="84">
        <v>800.03545999999994</v>
      </c>
      <c r="AP17897" s="83">
        <v>7158.6220999999996</v>
      </c>
      <c r="AQ17897" s="83">
        <v>0.79269694999999996</v>
      </c>
      <c r="AR17897" s="83">
        <v>-2.7386007000000001</v>
      </c>
      <c r="AU17897" s="91"/>
      <c r="AW17897" s="89"/>
      <c r="BE17897" s="90"/>
      <c r="BF17897" s="84"/>
      <c r="BG17897" s="84">
        <f t="shared" si="281"/>
        <v>48166</v>
      </c>
    </row>
    <row r="17898" spans="39:59">
      <c r="AM17898" s="85" t="s">
        <v>18150</v>
      </c>
      <c r="AN17898" s="83">
        <v>3.5312942999999999</v>
      </c>
      <c r="AO17898" s="84">
        <v>800.14209000000005</v>
      </c>
      <c r="AP17898" s="83">
        <v>7159.0225</v>
      </c>
      <c r="AQ17898" s="83">
        <v>0.79270207999999998</v>
      </c>
      <c r="AR17898" s="83">
        <v>-2.7385921</v>
      </c>
      <c r="AU17898" s="91"/>
      <c r="AW17898" s="89"/>
      <c r="BE17898" s="90"/>
      <c r="BF17898" s="84"/>
      <c r="BG17898" s="84">
        <f t="shared" si="281"/>
        <v>48166.5</v>
      </c>
    </row>
    <row r="17899" spans="39:59">
      <c r="AM17899" s="85" t="s">
        <v>18151</v>
      </c>
      <c r="AN17899" s="83">
        <v>3.5312988999999999</v>
      </c>
      <c r="AO17899" s="84">
        <v>799.94403</v>
      </c>
      <c r="AP17899" s="83">
        <v>7159.4224000000004</v>
      </c>
      <c r="AQ17899" s="83">
        <v>0.79270958999999996</v>
      </c>
      <c r="AR17899" s="83">
        <v>-2.7385893000000001</v>
      </c>
      <c r="AU17899" s="91"/>
      <c r="AW17899" s="89"/>
      <c r="BE17899" s="90"/>
      <c r="BF17899" s="84"/>
      <c r="BG17899" s="84">
        <f t="shared" si="281"/>
        <v>48167</v>
      </c>
    </row>
    <row r="17900" spans="39:59">
      <c r="AM17900" s="85" t="s">
        <v>18152</v>
      </c>
      <c r="AN17900" s="83">
        <v>3.5313761000000001</v>
      </c>
      <c r="AO17900" s="84">
        <v>800.03552000000002</v>
      </c>
      <c r="AP17900" s="83">
        <v>7159.8222999999998</v>
      </c>
      <c r="AQ17900" s="83">
        <v>0.79270415999999999</v>
      </c>
      <c r="AR17900" s="83">
        <v>-2.7386720000000002</v>
      </c>
      <c r="AU17900" s="91"/>
      <c r="AW17900" s="89"/>
      <c r="BE17900" s="90"/>
      <c r="BF17900" s="84"/>
      <c r="BG17900" s="84">
        <f t="shared" si="281"/>
        <v>48167.5</v>
      </c>
    </row>
    <row r="17901" spans="39:59">
      <c r="AM17901" s="85" t="s">
        <v>18153</v>
      </c>
      <c r="AN17901" s="83">
        <v>3.5313865999999998</v>
      </c>
      <c r="AO17901" s="84">
        <v>799.91363999999999</v>
      </c>
      <c r="AP17901" s="83">
        <v>7160.2222000000002</v>
      </c>
      <c r="AQ17901" s="83">
        <v>0.79270649000000004</v>
      </c>
      <c r="AR17901" s="83">
        <v>-2.7386800999999998</v>
      </c>
      <c r="AU17901" s="91"/>
      <c r="AW17901" s="89"/>
      <c r="BE17901" s="90"/>
      <c r="BF17901" s="84"/>
      <c r="BG17901" s="84">
        <f t="shared" si="281"/>
        <v>48168</v>
      </c>
    </row>
    <row r="17902" spans="39:59">
      <c r="AM17902" s="85" t="s">
        <v>18154</v>
      </c>
      <c r="AN17902" s="83">
        <v>3.5314133000000001</v>
      </c>
      <c r="AO17902" s="84">
        <v>800.15734999999995</v>
      </c>
      <c r="AP17902" s="83">
        <v>7160.6225999999997</v>
      </c>
      <c r="AQ17902" s="83">
        <v>0.79270691000000004</v>
      </c>
      <c r="AR17902" s="83">
        <v>-2.7387063999999999</v>
      </c>
      <c r="AU17902" s="91"/>
      <c r="AW17902" s="89"/>
      <c r="BE17902" s="90"/>
      <c r="BF17902" s="84"/>
      <c r="BG17902" s="84">
        <f t="shared" si="281"/>
        <v>48168.5</v>
      </c>
    </row>
    <row r="17903" spans="39:59">
      <c r="AM17903" s="85" t="s">
        <v>18155</v>
      </c>
      <c r="AN17903" s="83">
        <v>3.5314469000000002</v>
      </c>
      <c r="AO17903" s="84">
        <v>800.09636999999998</v>
      </c>
      <c r="AP17903" s="83">
        <v>7161.0225</v>
      </c>
      <c r="AQ17903" s="83">
        <v>0.79270344999999998</v>
      </c>
      <c r="AR17903" s="83">
        <v>-2.7387435</v>
      </c>
      <c r="AU17903" s="91"/>
      <c r="AW17903" s="89"/>
      <c r="BE17903" s="90"/>
      <c r="BF17903" s="84"/>
      <c r="BG17903" s="84">
        <f t="shared" si="281"/>
        <v>48169</v>
      </c>
    </row>
    <row r="17904" spans="39:59">
      <c r="AM17904" s="85" t="s">
        <v>18156</v>
      </c>
      <c r="AN17904" s="83">
        <v>3.5314806000000001</v>
      </c>
      <c r="AO17904" s="84">
        <v>800.05065999999999</v>
      </c>
      <c r="AP17904" s="83">
        <v>7161.4224000000004</v>
      </c>
      <c r="AQ17904" s="83">
        <v>0.79270499999999999</v>
      </c>
      <c r="AR17904" s="83">
        <v>-2.7387755</v>
      </c>
      <c r="AU17904" s="91"/>
      <c r="AW17904" s="89"/>
      <c r="BE17904" s="90"/>
      <c r="BF17904" s="84"/>
      <c r="BG17904" s="84">
        <f t="shared" si="281"/>
        <v>48169.5</v>
      </c>
    </row>
    <row r="17905" spans="39:59">
      <c r="AM17905" s="85" t="s">
        <v>18157</v>
      </c>
      <c r="AN17905" s="83">
        <v>3.5314166999999999</v>
      </c>
      <c r="AO17905" s="84">
        <v>800.11157000000003</v>
      </c>
      <c r="AP17905" s="83">
        <v>7161.8222999999998</v>
      </c>
      <c r="AQ17905" s="83">
        <v>0.79270284999999996</v>
      </c>
      <c r="AR17905" s="83">
        <v>-2.7387136999999999</v>
      </c>
      <c r="AU17905" s="91"/>
      <c r="AW17905" s="89"/>
      <c r="BE17905" s="90"/>
      <c r="BF17905" s="84"/>
      <c r="BG17905" s="84">
        <f t="shared" si="281"/>
        <v>48170</v>
      </c>
    </row>
    <row r="17906" spans="39:59">
      <c r="AM17906" s="85" t="s">
        <v>18158</v>
      </c>
      <c r="AN17906" s="83">
        <v>3.5315417999999998</v>
      </c>
      <c r="AO17906" s="84">
        <v>799.92882999999995</v>
      </c>
      <c r="AP17906" s="83">
        <v>7162.2227000000003</v>
      </c>
      <c r="AQ17906" s="83">
        <v>0.79270636999999999</v>
      </c>
      <c r="AR17906" s="83">
        <v>-2.7388352999999999</v>
      </c>
      <c r="AU17906" s="91"/>
      <c r="AW17906" s="89"/>
      <c r="BE17906" s="90"/>
      <c r="BF17906" s="84"/>
      <c r="BG17906" s="84">
        <f t="shared" si="281"/>
        <v>48170.5</v>
      </c>
    </row>
    <row r="17907" spans="39:59">
      <c r="AM17907" s="85" t="s">
        <v>18159</v>
      </c>
      <c r="AN17907" s="83">
        <v>3.5315213000000001</v>
      </c>
      <c r="AO17907" s="84">
        <v>800.06592000000001</v>
      </c>
      <c r="AP17907" s="83">
        <v>7162.6225999999997</v>
      </c>
      <c r="AQ17907" s="83">
        <v>0.79271102000000004</v>
      </c>
      <c r="AR17907" s="83">
        <v>-2.7388102999999999</v>
      </c>
      <c r="AU17907" s="91"/>
      <c r="AW17907" s="89"/>
      <c r="BE17907" s="90"/>
      <c r="BF17907" s="84"/>
      <c r="BG17907" s="84">
        <f t="shared" si="281"/>
        <v>48171</v>
      </c>
    </row>
    <row r="17908" spans="39:59">
      <c r="AM17908" s="85" t="s">
        <v>18160</v>
      </c>
      <c r="AN17908" s="83">
        <v>3.531558</v>
      </c>
      <c r="AO17908" s="84">
        <v>800.09644000000003</v>
      </c>
      <c r="AP17908" s="83">
        <v>7163.0225</v>
      </c>
      <c r="AQ17908" s="83">
        <v>0.79271418000000005</v>
      </c>
      <c r="AR17908" s="83">
        <v>-2.7388439</v>
      </c>
      <c r="AU17908" s="91"/>
      <c r="AW17908" s="89"/>
      <c r="BE17908" s="90"/>
      <c r="BF17908" s="84"/>
      <c r="BG17908" s="84">
        <f t="shared" si="281"/>
        <v>48171.5</v>
      </c>
    </row>
    <row r="17909" spans="39:59">
      <c r="AM17909" s="85" t="s">
        <v>18161</v>
      </c>
      <c r="AN17909" s="83">
        <v>3.5315284999999998</v>
      </c>
      <c r="AO17909" s="84">
        <v>799.95934999999997</v>
      </c>
      <c r="AP17909" s="83">
        <v>7163.4224000000004</v>
      </c>
      <c r="AQ17909" s="83">
        <v>0.79271340000000001</v>
      </c>
      <c r="AR17909" s="83">
        <v>-2.7388151000000001</v>
      </c>
      <c r="AU17909" s="91"/>
      <c r="AW17909" s="89"/>
      <c r="BE17909" s="90"/>
      <c r="BF17909" s="84"/>
      <c r="BG17909" s="84">
        <f t="shared" si="281"/>
        <v>48172</v>
      </c>
    </row>
    <row r="17910" spans="39:59">
      <c r="AM17910" s="85" t="s">
        <v>18162</v>
      </c>
      <c r="AN17910" s="83">
        <v>3.5315313000000002</v>
      </c>
      <c r="AO17910" s="84">
        <v>799.98974999999996</v>
      </c>
      <c r="AP17910" s="83">
        <v>7163.8227999999999</v>
      </c>
      <c r="AQ17910" s="83">
        <v>0.79271906999999997</v>
      </c>
      <c r="AR17910" s="83">
        <v>-2.7388121999999999</v>
      </c>
      <c r="AU17910" s="91"/>
      <c r="AW17910" s="89"/>
      <c r="BE17910" s="90"/>
      <c r="BF17910" s="84"/>
      <c r="BG17910" s="84">
        <f t="shared" si="281"/>
        <v>48172.5</v>
      </c>
    </row>
    <row r="17911" spans="39:59">
      <c r="AM17911" s="85" t="s">
        <v>18163</v>
      </c>
      <c r="AN17911" s="83">
        <v>3.5315165999999998</v>
      </c>
      <c r="AO17911" s="84">
        <v>799.97455000000002</v>
      </c>
      <c r="AP17911" s="83">
        <v>7164.2227000000003</v>
      </c>
      <c r="AQ17911" s="83">
        <v>0.79271853000000003</v>
      </c>
      <c r="AR17911" s="83">
        <v>-2.7387980999999999</v>
      </c>
      <c r="AU17911" s="91"/>
      <c r="AW17911" s="89"/>
      <c r="BE17911" s="90"/>
      <c r="BF17911" s="84"/>
      <c r="BG17911" s="84">
        <f t="shared" si="281"/>
        <v>48173</v>
      </c>
    </row>
    <row r="17912" spans="39:59">
      <c r="AM17912" s="85" t="s">
        <v>18164</v>
      </c>
      <c r="AN17912" s="83">
        <v>3.5315294000000002</v>
      </c>
      <c r="AO17912" s="84">
        <v>800.08118000000002</v>
      </c>
      <c r="AP17912" s="83">
        <v>7164.6225999999997</v>
      </c>
      <c r="AQ17912" s="83">
        <v>0.79271811000000003</v>
      </c>
      <c r="AR17912" s="83">
        <v>-2.7388113000000001</v>
      </c>
      <c r="AU17912" s="91"/>
      <c r="AW17912" s="89"/>
      <c r="BE17912" s="90"/>
      <c r="BF17912" s="84"/>
      <c r="BG17912" s="84">
        <f t="shared" si="281"/>
        <v>48173.5</v>
      </c>
    </row>
    <row r="17913" spans="39:59">
      <c r="AM17913" s="85" t="s">
        <v>18165</v>
      </c>
      <c r="AN17913" s="83">
        <v>3.5315826000000001</v>
      </c>
      <c r="AO17913" s="84">
        <v>799.95929000000001</v>
      </c>
      <c r="AP17913" s="83">
        <v>7165.0228999999999</v>
      </c>
      <c r="AQ17913" s="83">
        <v>0.79271871000000005</v>
      </c>
      <c r="AR17913" s="83">
        <v>-2.7388639000000001</v>
      </c>
      <c r="AU17913" s="91"/>
      <c r="AW17913" s="89"/>
      <c r="BE17913" s="90"/>
      <c r="BF17913" s="84"/>
      <c r="BG17913" s="84">
        <f t="shared" si="281"/>
        <v>48174</v>
      </c>
    </row>
    <row r="17914" spans="39:59">
      <c r="AM17914" s="85" t="s">
        <v>18166</v>
      </c>
      <c r="AN17914" s="83">
        <v>3.5316266999999999</v>
      </c>
      <c r="AO17914" s="84">
        <v>800.11157000000003</v>
      </c>
      <c r="AP17914" s="83">
        <v>7165.4228999999996</v>
      </c>
      <c r="AQ17914" s="83">
        <v>0.79272341999999996</v>
      </c>
      <c r="AR17914" s="83">
        <v>-2.7389033</v>
      </c>
      <c r="AU17914" s="91"/>
      <c r="AW17914" s="89"/>
      <c r="BE17914" s="90"/>
      <c r="BF17914" s="84"/>
      <c r="BG17914" s="84">
        <f t="shared" si="281"/>
        <v>48174.5</v>
      </c>
    </row>
    <row r="17915" spans="39:59">
      <c r="AM17915" s="85" t="s">
        <v>18167</v>
      </c>
      <c r="AN17915" s="83">
        <v>3.5316090999999998</v>
      </c>
      <c r="AO17915" s="84">
        <v>800.02020000000005</v>
      </c>
      <c r="AP17915" s="83">
        <v>7165.8227999999999</v>
      </c>
      <c r="AQ17915" s="83">
        <v>0.79272591999999997</v>
      </c>
      <c r="AR17915" s="83">
        <v>-2.738883</v>
      </c>
      <c r="AU17915" s="91"/>
      <c r="AW17915" s="89"/>
      <c r="BE17915" s="90"/>
      <c r="BF17915" s="84"/>
      <c r="BG17915" s="84">
        <f t="shared" si="281"/>
        <v>48175</v>
      </c>
    </row>
    <row r="17916" spans="39:59">
      <c r="AM17916" s="85" t="s">
        <v>18168</v>
      </c>
      <c r="AN17916" s="83">
        <v>3.5317454000000001</v>
      </c>
      <c r="AO17916" s="84">
        <v>799.98974999999996</v>
      </c>
      <c r="AP17916" s="83">
        <v>7166.2227000000003</v>
      </c>
      <c r="AQ17916" s="83">
        <v>0.79272949999999998</v>
      </c>
      <c r="AR17916" s="83">
        <v>-2.7390161000000002</v>
      </c>
      <c r="AU17916" s="91"/>
      <c r="AW17916" s="89"/>
      <c r="BE17916" s="90"/>
      <c r="BF17916" s="84"/>
      <c r="BG17916" s="84">
        <f t="shared" si="281"/>
        <v>48175.5</v>
      </c>
    </row>
    <row r="17917" spans="39:59">
      <c r="AM17917" s="85" t="s">
        <v>18169</v>
      </c>
      <c r="AN17917" s="83">
        <v>3.5318068999999999</v>
      </c>
      <c r="AO17917" s="84">
        <v>799.97455000000002</v>
      </c>
      <c r="AP17917" s="83">
        <v>7166.6229999999996</v>
      </c>
      <c r="AQ17917" s="83">
        <v>0.79273349000000004</v>
      </c>
      <c r="AR17917" s="83">
        <v>-2.7390734999999999</v>
      </c>
      <c r="AU17917" s="91"/>
      <c r="AW17917" s="89"/>
      <c r="BE17917" s="90"/>
      <c r="BF17917" s="84"/>
      <c r="BG17917" s="84">
        <f t="shared" si="281"/>
        <v>48176</v>
      </c>
    </row>
    <row r="17918" spans="39:59">
      <c r="AM17918" s="85" t="s">
        <v>18170</v>
      </c>
      <c r="AN17918" s="83">
        <v>3.5318160000000001</v>
      </c>
      <c r="AO17918" s="84">
        <v>799.97455000000002</v>
      </c>
      <c r="AP17918" s="83">
        <v>7167.0228999999999</v>
      </c>
      <c r="AQ17918" s="83">
        <v>0.79274023000000005</v>
      </c>
      <c r="AR17918" s="83">
        <v>-2.7390756999999999</v>
      </c>
      <c r="AU17918" s="91"/>
      <c r="AW17918" s="89"/>
      <c r="BE17918" s="90"/>
      <c r="BF17918" s="84"/>
      <c r="BG17918" s="84">
        <f t="shared" si="281"/>
        <v>48176.5</v>
      </c>
    </row>
    <row r="17919" spans="39:59">
      <c r="AM17919" s="85" t="s">
        <v>18171</v>
      </c>
      <c r="AN17919" s="83">
        <v>3.5318398000000002</v>
      </c>
      <c r="AO17919" s="84">
        <v>799.97448999999995</v>
      </c>
      <c r="AP17919" s="83">
        <v>7167.4228999999996</v>
      </c>
      <c r="AQ17919" s="83">
        <v>0.79274493000000001</v>
      </c>
      <c r="AR17919" s="83">
        <v>-2.7390949999999998</v>
      </c>
      <c r="AU17919" s="91"/>
      <c r="AW17919" s="89"/>
      <c r="BE17919" s="90"/>
      <c r="BF17919" s="84"/>
      <c r="BG17919" s="84">
        <f t="shared" si="281"/>
        <v>48177</v>
      </c>
    </row>
    <row r="17920" spans="39:59">
      <c r="AM17920" s="85" t="s">
        <v>18172</v>
      </c>
      <c r="AN17920" s="83">
        <v>3.5318179000000001</v>
      </c>
      <c r="AO17920" s="84">
        <v>800.08118000000002</v>
      </c>
      <c r="AP17920" s="83">
        <v>7167.8227999999999</v>
      </c>
      <c r="AQ17920" s="83">
        <v>0.79274677999999998</v>
      </c>
      <c r="AR17920" s="83">
        <v>-2.7390710999999999</v>
      </c>
      <c r="AU17920" s="91"/>
      <c r="AW17920" s="89"/>
      <c r="BE17920" s="90"/>
      <c r="BF17920" s="84"/>
      <c r="BG17920" s="84">
        <f t="shared" si="281"/>
        <v>48177.5</v>
      </c>
    </row>
    <row r="17921" spans="39:59">
      <c r="AM17921" s="85" t="s">
        <v>18173</v>
      </c>
      <c r="AN17921" s="83">
        <v>3.5317840999999999</v>
      </c>
      <c r="AO17921" s="84">
        <v>800.005</v>
      </c>
      <c r="AP17921" s="83">
        <v>7168.2227000000003</v>
      </c>
      <c r="AQ17921" s="83">
        <v>0.79275185000000004</v>
      </c>
      <c r="AR17921" s="83">
        <v>-2.7390322999999999</v>
      </c>
      <c r="AU17921" s="91"/>
      <c r="AW17921" s="89"/>
      <c r="BE17921" s="90"/>
      <c r="BF17921" s="84"/>
      <c r="BG17921" s="84">
        <f t="shared" si="281"/>
        <v>48178</v>
      </c>
    </row>
    <row r="17922" spans="39:59">
      <c r="AM17922" s="85" t="s">
        <v>18174</v>
      </c>
      <c r="AN17922" s="83">
        <v>3.5317637999999998</v>
      </c>
      <c r="AO17922" s="84">
        <v>800.11157000000003</v>
      </c>
      <c r="AP17922" s="83">
        <v>7168.6229999999996</v>
      </c>
      <c r="AQ17922" s="83">
        <v>0.79275227000000004</v>
      </c>
      <c r="AR17922" s="83">
        <v>-2.7390115000000002</v>
      </c>
      <c r="AU17922" s="91"/>
      <c r="AW17922" s="89"/>
      <c r="BE17922" s="90"/>
      <c r="BF17922" s="84"/>
      <c r="BG17922" s="84">
        <f t="shared" si="281"/>
        <v>48178.5</v>
      </c>
    </row>
    <row r="17923" spans="39:59">
      <c r="AM17923" s="85" t="s">
        <v>18175</v>
      </c>
      <c r="AN17923" s="83">
        <v>3.5317430000000001</v>
      </c>
      <c r="AO17923" s="84">
        <v>800.03545999999994</v>
      </c>
      <c r="AP17923" s="83">
        <v>7169.0228999999999</v>
      </c>
      <c r="AQ17923" s="83">
        <v>0.79274964000000003</v>
      </c>
      <c r="AR17923" s="83">
        <v>-2.7389934</v>
      </c>
      <c r="AU17923" s="91"/>
      <c r="AW17923" s="89"/>
      <c r="BE17923" s="90"/>
      <c r="BF17923" s="84"/>
      <c r="BG17923" s="84">
        <f t="shared" si="281"/>
        <v>48179</v>
      </c>
    </row>
    <row r="17924" spans="39:59">
      <c r="AM17924" s="85" t="s">
        <v>18176</v>
      </c>
      <c r="AN17924" s="83">
        <v>3.5317460999999999</v>
      </c>
      <c r="AO17924" s="84">
        <v>800.14202999999998</v>
      </c>
      <c r="AP17924" s="83">
        <v>7169.4228999999996</v>
      </c>
      <c r="AQ17924" s="83">
        <v>0.79275488999999999</v>
      </c>
      <c r="AR17924" s="83">
        <v>-2.7389912999999999</v>
      </c>
      <c r="AU17924" s="91"/>
      <c r="AW17924" s="89"/>
      <c r="BE17924" s="90"/>
      <c r="BF17924" s="84"/>
      <c r="BG17924" s="84">
        <f t="shared" si="281"/>
        <v>48179.5</v>
      </c>
    </row>
    <row r="17925" spans="39:59">
      <c r="AM17925" s="85" t="s">
        <v>18177</v>
      </c>
      <c r="AN17925" s="83">
        <v>3.5317218000000001</v>
      </c>
      <c r="AO17925" s="84">
        <v>800.03545999999994</v>
      </c>
      <c r="AP17925" s="83">
        <v>7169.8227999999999</v>
      </c>
      <c r="AQ17925" s="83">
        <v>0.79275209000000002</v>
      </c>
      <c r="AR17925" s="83">
        <v>-2.7389698</v>
      </c>
      <c r="AU17925" s="91"/>
      <c r="AW17925" s="89"/>
      <c r="BE17925" s="90"/>
      <c r="BF17925" s="84"/>
      <c r="BG17925" s="84">
        <f t="shared" ref="BG17925:BG17988" si="282">BG17924+0.5</f>
        <v>48180</v>
      </c>
    </row>
    <row r="17926" spans="39:59">
      <c r="AM17926" s="85" t="s">
        <v>18178</v>
      </c>
      <c r="AN17926" s="83">
        <v>3.5318198000000001</v>
      </c>
      <c r="AO17926" s="84">
        <v>799.97455000000002</v>
      </c>
      <c r="AP17926" s="83">
        <v>7170.2231000000002</v>
      </c>
      <c r="AQ17926" s="83">
        <v>0.79275530999999999</v>
      </c>
      <c r="AR17926" s="83">
        <v>-2.7390645</v>
      </c>
      <c r="AU17926" s="91"/>
      <c r="AW17926" s="89"/>
      <c r="BE17926" s="90"/>
      <c r="BF17926" s="84"/>
      <c r="BG17926" s="84">
        <f t="shared" si="282"/>
        <v>48180.5</v>
      </c>
    </row>
    <row r="17927" spans="39:59">
      <c r="AM17927" s="85" t="s">
        <v>18179</v>
      </c>
      <c r="AN17927" s="83">
        <v>3.5318141000000001</v>
      </c>
      <c r="AO17927" s="84">
        <v>799.76129000000003</v>
      </c>
      <c r="AP17927" s="83">
        <v>7170.6229999999996</v>
      </c>
      <c r="AQ17927" s="83">
        <v>0.79275905999999996</v>
      </c>
      <c r="AR17927" s="83">
        <v>-2.7390552000000001</v>
      </c>
      <c r="AU17927" s="91"/>
      <c r="AW17927" s="89"/>
      <c r="BE17927" s="90"/>
      <c r="BF17927" s="84"/>
      <c r="BG17927" s="84">
        <f t="shared" si="282"/>
        <v>48181</v>
      </c>
    </row>
    <row r="17928" spans="39:59">
      <c r="AM17928" s="85" t="s">
        <v>18180</v>
      </c>
      <c r="AN17928" s="83">
        <v>3.5317921999999999</v>
      </c>
      <c r="AO17928" s="84">
        <v>799.85266000000001</v>
      </c>
      <c r="AP17928" s="83">
        <v>7171.0228999999999</v>
      </c>
      <c r="AQ17928" s="83">
        <v>0.79275941999999999</v>
      </c>
      <c r="AR17928" s="83">
        <v>-2.7390327000000001</v>
      </c>
      <c r="AU17928" s="91"/>
      <c r="AW17928" s="89"/>
      <c r="BE17928" s="90"/>
      <c r="BF17928" s="84"/>
      <c r="BG17928" s="84">
        <f t="shared" si="282"/>
        <v>48181.5</v>
      </c>
    </row>
    <row r="17929" spans="39:59">
      <c r="AM17929" s="85" t="s">
        <v>18181</v>
      </c>
      <c r="AN17929" s="83">
        <v>3.5318456</v>
      </c>
      <c r="AO17929" s="84">
        <v>799.92882999999995</v>
      </c>
      <c r="AP17929" s="83">
        <v>7171.4228999999996</v>
      </c>
      <c r="AQ17929" s="83">
        <v>0.79274988000000002</v>
      </c>
      <c r="AR17929" s="83">
        <v>-2.7390957</v>
      </c>
      <c r="AU17929" s="91"/>
      <c r="AW17929" s="89"/>
      <c r="BE17929" s="90"/>
      <c r="BF17929" s="84"/>
      <c r="BG17929" s="84">
        <f t="shared" si="282"/>
        <v>48182</v>
      </c>
    </row>
    <row r="17930" spans="39:59">
      <c r="AM17930" s="85" t="s">
        <v>18182</v>
      </c>
      <c r="AN17930" s="83">
        <v>3.5319001999999999</v>
      </c>
      <c r="AO17930" s="84">
        <v>799.94408999999996</v>
      </c>
      <c r="AP17930" s="83">
        <v>7171.8231999999998</v>
      </c>
      <c r="AQ17930" s="83">
        <v>0.79274064</v>
      </c>
      <c r="AR17930" s="83">
        <v>-2.7391595999999998</v>
      </c>
      <c r="AU17930" s="91"/>
      <c r="AW17930" s="89"/>
      <c r="BE17930" s="90"/>
      <c r="BF17930" s="84"/>
      <c r="BG17930" s="84">
        <f t="shared" si="282"/>
        <v>48182.5</v>
      </c>
    </row>
    <row r="17931" spans="39:59">
      <c r="AM17931" s="85" t="s">
        <v>18183</v>
      </c>
      <c r="AN17931" s="83">
        <v>3.5318763</v>
      </c>
      <c r="AO17931" s="84">
        <v>799.91363999999999</v>
      </c>
      <c r="AP17931" s="83">
        <v>7172.2231000000002</v>
      </c>
      <c r="AQ17931" s="83">
        <v>0.79273771999999998</v>
      </c>
      <c r="AR17931" s="83">
        <v>-2.7391386</v>
      </c>
      <c r="AU17931" s="91"/>
      <c r="AW17931" s="89"/>
      <c r="BE17931" s="90"/>
      <c r="BF17931" s="84"/>
      <c r="BG17931" s="84">
        <f t="shared" si="282"/>
        <v>48183</v>
      </c>
    </row>
    <row r="17932" spans="39:59">
      <c r="AM17932" s="85" t="s">
        <v>18184</v>
      </c>
      <c r="AN17932" s="83">
        <v>3.5319505000000002</v>
      </c>
      <c r="AO17932" s="84">
        <v>800.26391999999998</v>
      </c>
      <c r="AP17932" s="83">
        <v>7172.6229999999996</v>
      </c>
      <c r="AQ17932" s="83">
        <v>0.79273932999999996</v>
      </c>
      <c r="AR17932" s="83">
        <v>-2.7392110999999999</v>
      </c>
      <c r="AU17932" s="91"/>
      <c r="AW17932" s="89"/>
      <c r="BE17932" s="90"/>
      <c r="BF17932" s="84"/>
      <c r="BG17932" s="84">
        <f t="shared" si="282"/>
        <v>48183.5</v>
      </c>
    </row>
    <row r="17933" spans="39:59">
      <c r="AM17933" s="85" t="s">
        <v>18185</v>
      </c>
      <c r="AN17933" s="83">
        <v>3.5319874000000002</v>
      </c>
      <c r="AO17933" s="84">
        <v>800.03552000000002</v>
      </c>
      <c r="AP17933" s="83">
        <v>7173.0228999999999</v>
      </c>
      <c r="AQ17933" s="83">
        <v>0.79274398000000001</v>
      </c>
      <c r="AR17933" s="83">
        <v>-2.7392435000000002</v>
      </c>
      <c r="AU17933" s="91"/>
      <c r="AW17933" s="89"/>
      <c r="BE17933" s="90"/>
      <c r="BF17933" s="84"/>
      <c r="BG17933" s="84">
        <f t="shared" si="282"/>
        <v>48184</v>
      </c>
    </row>
    <row r="17934" spans="39:59">
      <c r="AM17934" s="85" t="s">
        <v>18186</v>
      </c>
      <c r="AN17934" s="83">
        <v>3.5320504000000001</v>
      </c>
      <c r="AO17934" s="84">
        <v>800.005</v>
      </c>
      <c r="AP17934" s="83">
        <v>7173.4233000000004</v>
      </c>
      <c r="AQ17934" s="83">
        <v>0.79274796999999997</v>
      </c>
      <c r="AR17934" s="83">
        <v>-2.7393024000000001</v>
      </c>
      <c r="AU17934" s="91"/>
      <c r="AW17934" s="89"/>
      <c r="BE17934" s="90"/>
      <c r="BF17934" s="84"/>
      <c r="BG17934" s="84">
        <f t="shared" si="282"/>
        <v>48184.5</v>
      </c>
    </row>
    <row r="17935" spans="39:59">
      <c r="AM17935" s="85" t="s">
        <v>18187</v>
      </c>
      <c r="AN17935" s="83">
        <v>3.5321660000000001</v>
      </c>
      <c r="AO17935" s="84">
        <v>800.05071999999996</v>
      </c>
      <c r="AP17935" s="83">
        <v>7173.8231999999998</v>
      </c>
      <c r="AQ17935" s="83">
        <v>0.79275501000000004</v>
      </c>
      <c r="AR17935" s="83">
        <v>-2.7394109000000002</v>
      </c>
      <c r="AU17935" s="91"/>
      <c r="AW17935" s="89"/>
      <c r="BE17935" s="90"/>
      <c r="BF17935" s="84"/>
      <c r="BG17935" s="84">
        <f t="shared" si="282"/>
        <v>48185</v>
      </c>
    </row>
    <row r="17936" spans="39:59">
      <c r="AM17936" s="85" t="s">
        <v>18188</v>
      </c>
      <c r="AN17936" s="83">
        <v>3.5321392999999999</v>
      </c>
      <c r="AO17936" s="84">
        <v>800.03545999999994</v>
      </c>
      <c r="AP17936" s="83">
        <v>7174.2231000000002</v>
      </c>
      <c r="AQ17936" s="83">
        <v>0.79276234000000001</v>
      </c>
      <c r="AR17936" s="83">
        <v>-2.7393770000000002</v>
      </c>
      <c r="AU17936" s="91"/>
      <c r="AW17936" s="89"/>
      <c r="BE17936" s="90"/>
      <c r="BF17936" s="84"/>
      <c r="BG17936" s="84">
        <f t="shared" si="282"/>
        <v>48185.5</v>
      </c>
    </row>
    <row r="17937" spans="39:59">
      <c r="AM17937" s="85" t="s">
        <v>18189</v>
      </c>
      <c r="AN17937" s="83">
        <v>3.5321798000000002</v>
      </c>
      <c r="AO17937" s="84">
        <v>800.08112000000006</v>
      </c>
      <c r="AP17937" s="83">
        <v>7174.6229999999996</v>
      </c>
      <c r="AQ17937" s="83">
        <v>0.79276645000000001</v>
      </c>
      <c r="AR17937" s="83">
        <v>-2.7394132999999998</v>
      </c>
      <c r="AU17937" s="91"/>
      <c r="AW17937" s="89"/>
      <c r="BE17937" s="90"/>
      <c r="BF17937" s="84"/>
      <c r="BG17937" s="84">
        <f t="shared" si="282"/>
        <v>48186</v>
      </c>
    </row>
    <row r="17938" spans="39:59">
      <c r="AM17938" s="85" t="s">
        <v>18190</v>
      </c>
      <c r="AN17938" s="83">
        <v>3.5321647999999999</v>
      </c>
      <c r="AO17938" s="84">
        <v>800.08118000000002</v>
      </c>
      <c r="AP17938" s="83">
        <v>7175.0234</v>
      </c>
      <c r="AQ17938" s="83">
        <v>0.79276257999999999</v>
      </c>
      <c r="AR17938" s="83">
        <v>-2.7394023000000001</v>
      </c>
      <c r="AU17938" s="91"/>
      <c r="AW17938" s="89"/>
      <c r="BE17938" s="90"/>
      <c r="BF17938" s="84"/>
      <c r="BG17938" s="84">
        <f t="shared" si="282"/>
        <v>48186.5</v>
      </c>
    </row>
    <row r="17939" spans="39:59">
      <c r="AM17939" s="85" t="s">
        <v>18191</v>
      </c>
      <c r="AN17939" s="83">
        <v>3.5322000999999998</v>
      </c>
      <c r="AO17939" s="84">
        <v>799.98974999999996</v>
      </c>
      <c r="AP17939" s="83">
        <v>7175.4233000000004</v>
      </c>
      <c r="AQ17939" s="83">
        <v>0.79276656999999995</v>
      </c>
      <c r="AR17939" s="83">
        <v>-2.7394335000000001</v>
      </c>
      <c r="AU17939" s="91"/>
      <c r="AW17939" s="89"/>
      <c r="BE17939" s="90"/>
      <c r="BF17939" s="84"/>
      <c r="BG17939" s="84">
        <f t="shared" si="282"/>
        <v>48187</v>
      </c>
    </row>
    <row r="17940" spans="39:59">
      <c r="AM17940" s="85" t="s">
        <v>18192</v>
      </c>
      <c r="AN17940" s="83">
        <v>3.5321665000000002</v>
      </c>
      <c r="AO17940" s="84">
        <v>800.02020000000005</v>
      </c>
      <c r="AP17940" s="83">
        <v>7175.8231999999998</v>
      </c>
      <c r="AQ17940" s="83">
        <v>0.79277264999999997</v>
      </c>
      <c r="AR17940" s="83">
        <v>-2.7393936999999999</v>
      </c>
      <c r="AU17940" s="91"/>
      <c r="AW17940" s="89"/>
      <c r="BE17940" s="90"/>
      <c r="BF17940" s="84"/>
      <c r="BG17940" s="84">
        <f t="shared" si="282"/>
        <v>48187.5</v>
      </c>
    </row>
    <row r="17941" spans="39:59">
      <c r="AM17941" s="85" t="s">
        <v>18193</v>
      </c>
      <c r="AN17941" s="83">
        <v>3.5320662999999999</v>
      </c>
      <c r="AO17941" s="84">
        <v>800.12683000000004</v>
      </c>
      <c r="AP17941" s="83">
        <v>7176.2231000000002</v>
      </c>
      <c r="AQ17941" s="83">
        <v>0.79277580999999997</v>
      </c>
      <c r="AR17941" s="83">
        <v>-2.7392905000000001</v>
      </c>
      <c r="AU17941" s="91"/>
      <c r="AW17941" s="89"/>
      <c r="BE17941" s="90"/>
      <c r="BF17941" s="84"/>
      <c r="BG17941" s="84">
        <f t="shared" si="282"/>
        <v>48188</v>
      </c>
    </row>
    <row r="17942" spans="39:59">
      <c r="AM17942" s="85" t="s">
        <v>18194</v>
      </c>
      <c r="AN17942" s="83">
        <v>3.5320697000000001</v>
      </c>
      <c r="AO17942" s="84">
        <v>800.02020000000005</v>
      </c>
      <c r="AP17942" s="83">
        <v>7176.6229999999996</v>
      </c>
      <c r="AQ17942" s="83">
        <v>0.79277812999999997</v>
      </c>
      <c r="AR17942" s="83">
        <v>-2.7392916999999999</v>
      </c>
      <c r="AU17942" s="91"/>
      <c r="AW17942" s="89"/>
      <c r="BE17942" s="90"/>
      <c r="BF17942" s="84"/>
      <c r="BG17942" s="84">
        <f t="shared" si="282"/>
        <v>48188.5</v>
      </c>
    </row>
    <row r="17943" spans="39:59">
      <c r="AM17943" s="85" t="s">
        <v>18195</v>
      </c>
      <c r="AN17943" s="83">
        <v>3.5321273999999998</v>
      </c>
      <c r="AO17943" s="84">
        <v>800.02020000000005</v>
      </c>
      <c r="AP17943" s="83">
        <v>7177.0234</v>
      </c>
      <c r="AQ17943" s="83">
        <v>0.79278230999999999</v>
      </c>
      <c r="AR17943" s="83">
        <v>-2.7393451</v>
      </c>
      <c r="AU17943" s="91"/>
      <c r="AW17943" s="89"/>
      <c r="BE17943" s="90"/>
      <c r="BF17943" s="84"/>
      <c r="BG17943" s="84">
        <f t="shared" si="282"/>
        <v>48189</v>
      </c>
    </row>
    <row r="17944" spans="39:59">
      <c r="AM17944" s="85" t="s">
        <v>18196</v>
      </c>
      <c r="AN17944" s="83">
        <v>3.5321698000000001</v>
      </c>
      <c r="AO17944" s="84">
        <v>799.97448999999995</v>
      </c>
      <c r="AP17944" s="83">
        <v>7177.4233000000004</v>
      </c>
      <c r="AQ17944" s="83">
        <v>0.79279016999999996</v>
      </c>
      <c r="AR17944" s="83">
        <v>-2.7393795999999999</v>
      </c>
      <c r="AU17944" s="91"/>
      <c r="AW17944" s="89"/>
      <c r="BE17944" s="90"/>
      <c r="BF17944" s="84"/>
      <c r="BG17944" s="84">
        <f t="shared" si="282"/>
        <v>48189.5</v>
      </c>
    </row>
    <row r="17945" spans="39:59">
      <c r="AM17945" s="85" t="s">
        <v>18197</v>
      </c>
      <c r="AN17945" s="83">
        <v>3.5320863999999998</v>
      </c>
      <c r="AO17945" s="84">
        <v>800.06592000000001</v>
      </c>
      <c r="AP17945" s="83">
        <v>7177.8231999999998</v>
      </c>
      <c r="AQ17945" s="83">
        <v>0.79279721000000003</v>
      </c>
      <c r="AR17945" s="83">
        <v>-2.7392892999999998</v>
      </c>
      <c r="AU17945" s="91"/>
      <c r="AW17945" s="89"/>
      <c r="BE17945" s="90"/>
      <c r="BF17945" s="84"/>
      <c r="BG17945" s="84">
        <f t="shared" si="282"/>
        <v>48190</v>
      </c>
    </row>
    <row r="17946" spans="39:59">
      <c r="AM17946" s="85" t="s">
        <v>18198</v>
      </c>
      <c r="AN17946" s="83">
        <v>3.5321653</v>
      </c>
      <c r="AO17946" s="84">
        <v>800.06592000000001</v>
      </c>
      <c r="AP17946" s="83">
        <v>7178.2231000000002</v>
      </c>
      <c r="AQ17946" s="83">
        <v>0.79279739000000005</v>
      </c>
      <c r="AR17946" s="83">
        <v>-2.7393679999999998</v>
      </c>
      <c r="AU17946" s="91"/>
      <c r="AW17946" s="89"/>
      <c r="BE17946" s="90"/>
      <c r="BF17946" s="84"/>
      <c r="BG17946" s="84">
        <f t="shared" si="282"/>
        <v>48190.5</v>
      </c>
    </row>
    <row r="17947" spans="39:59">
      <c r="AM17947" s="85" t="s">
        <v>18199</v>
      </c>
      <c r="AN17947" s="83">
        <v>3.5321889</v>
      </c>
      <c r="AO17947" s="84">
        <v>799.92882999999995</v>
      </c>
      <c r="AP17947" s="83">
        <v>7178.6234999999997</v>
      </c>
      <c r="AQ17947" s="83">
        <v>0.79279524000000001</v>
      </c>
      <c r="AR17947" s="83">
        <v>-2.7393936999999999</v>
      </c>
      <c r="AU17947" s="91"/>
      <c r="AW17947" s="89"/>
      <c r="BE17947" s="90"/>
      <c r="BF17947" s="84"/>
      <c r="BG17947" s="84">
        <f t="shared" si="282"/>
        <v>48191</v>
      </c>
    </row>
    <row r="17948" spans="39:59">
      <c r="AM17948" s="85" t="s">
        <v>18200</v>
      </c>
      <c r="AN17948" s="83">
        <v>3.5321473999999999</v>
      </c>
      <c r="AO17948" s="84">
        <v>799.94403</v>
      </c>
      <c r="AP17948" s="83">
        <v>7179.0234</v>
      </c>
      <c r="AQ17948" s="83">
        <v>0.79278599999999999</v>
      </c>
      <c r="AR17948" s="83">
        <v>-2.7393613000000001</v>
      </c>
      <c r="AU17948" s="91"/>
      <c r="AW17948" s="89"/>
      <c r="BE17948" s="90"/>
      <c r="BF17948" s="84"/>
      <c r="BG17948" s="84">
        <f t="shared" si="282"/>
        <v>48191.5</v>
      </c>
    </row>
    <row r="17949" spans="39:59">
      <c r="AM17949" s="85" t="s">
        <v>18201</v>
      </c>
      <c r="AN17949" s="83">
        <v>3.5322874</v>
      </c>
      <c r="AO17949" s="84">
        <v>799.97455000000002</v>
      </c>
      <c r="AP17949" s="83">
        <v>7179.4233000000004</v>
      </c>
      <c r="AQ17949" s="83">
        <v>0.79277485999999997</v>
      </c>
      <c r="AR17949" s="83">
        <v>-2.7395124000000002</v>
      </c>
      <c r="AU17949" s="91"/>
      <c r="AW17949" s="89"/>
      <c r="BE17949" s="90"/>
      <c r="BF17949" s="84"/>
      <c r="BG17949" s="84">
        <f t="shared" si="282"/>
        <v>48192</v>
      </c>
    </row>
    <row r="17950" spans="39:59">
      <c r="AM17950" s="85" t="s">
        <v>18202</v>
      </c>
      <c r="AN17950" s="83">
        <v>3.5323349999999998</v>
      </c>
      <c r="AO17950" s="84">
        <v>800.23346000000004</v>
      </c>
      <c r="AP17950" s="83">
        <v>7179.8231999999998</v>
      </c>
      <c r="AQ17950" s="83">
        <v>0.79276776000000004</v>
      </c>
      <c r="AR17950" s="83">
        <v>-2.7395673</v>
      </c>
      <c r="AU17950" s="91"/>
      <c r="AW17950" s="89"/>
      <c r="BE17950" s="90"/>
      <c r="BF17950" s="84"/>
      <c r="BG17950" s="84">
        <f t="shared" si="282"/>
        <v>48192.5</v>
      </c>
    </row>
    <row r="17951" spans="39:59">
      <c r="AM17951" s="85" t="s">
        <v>18203</v>
      </c>
      <c r="AN17951" s="83">
        <v>3.5322041999999998</v>
      </c>
      <c r="AO17951" s="84">
        <v>800.09636999999998</v>
      </c>
      <c r="AP17951" s="83">
        <v>7180.2236000000003</v>
      </c>
      <c r="AQ17951" s="83">
        <v>0.79275375999999997</v>
      </c>
      <c r="AR17951" s="83">
        <v>-2.7394504999999998</v>
      </c>
      <c r="AU17951" s="91"/>
      <c r="AW17951" s="89"/>
      <c r="BE17951" s="90"/>
      <c r="BF17951" s="84"/>
      <c r="BG17951" s="84">
        <f t="shared" si="282"/>
        <v>48193</v>
      </c>
    </row>
    <row r="17952" spans="39:59">
      <c r="AM17952" s="85" t="s">
        <v>18204</v>
      </c>
      <c r="AN17952" s="83">
        <v>3.5322770999999999</v>
      </c>
      <c r="AO17952" s="84">
        <v>800.08118000000002</v>
      </c>
      <c r="AP17952" s="83">
        <v>7180.6234999999997</v>
      </c>
      <c r="AQ17952" s="83">
        <v>0.79274641999999995</v>
      </c>
      <c r="AR17952" s="83">
        <v>-2.7395307999999998</v>
      </c>
      <c r="AU17952" s="91"/>
      <c r="AW17952" s="89"/>
      <c r="BE17952" s="90"/>
      <c r="BF17952" s="84"/>
      <c r="BG17952" s="84">
        <f t="shared" si="282"/>
        <v>48193.5</v>
      </c>
    </row>
    <row r="17953" spans="39:59">
      <c r="AM17953" s="85" t="s">
        <v>18205</v>
      </c>
      <c r="AN17953" s="83">
        <v>3.5323731999999999</v>
      </c>
      <c r="AO17953" s="84">
        <v>800.18773999999996</v>
      </c>
      <c r="AP17953" s="83">
        <v>7181.0234</v>
      </c>
      <c r="AQ17953" s="83">
        <v>0.79274243</v>
      </c>
      <c r="AR17953" s="83">
        <v>-2.7396307000000002</v>
      </c>
      <c r="AU17953" s="91"/>
      <c r="AW17953" s="89"/>
      <c r="BE17953" s="90"/>
      <c r="BF17953" s="84"/>
      <c r="BG17953" s="84">
        <f t="shared" si="282"/>
        <v>48194</v>
      </c>
    </row>
    <row r="17954" spans="39:59">
      <c r="AM17954" s="85" t="s">
        <v>18206</v>
      </c>
      <c r="AN17954" s="83">
        <v>3.5324415999999998</v>
      </c>
      <c r="AO17954" s="84">
        <v>800.15734999999995</v>
      </c>
      <c r="AP17954" s="83">
        <v>7181.4233000000004</v>
      </c>
      <c r="AQ17954" s="83">
        <v>0.79273528000000004</v>
      </c>
      <c r="AR17954" s="83">
        <v>-2.7397062999999999</v>
      </c>
      <c r="AU17954" s="91"/>
      <c r="AW17954" s="89"/>
      <c r="BE17954" s="90"/>
      <c r="BF17954" s="84"/>
      <c r="BG17954" s="84">
        <f t="shared" si="282"/>
        <v>48194.5</v>
      </c>
    </row>
    <row r="17955" spans="39:59">
      <c r="AM17955" s="85" t="s">
        <v>18207</v>
      </c>
      <c r="AN17955" s="83">
        <v>3.5324344999999999</v>
      </c>
      <c r="AO17955" s="84">
        <v>799.97448999999995</v>
      </c>
      <c r="AP17955" s="83">
        <v>7181.8236999999999</v>
      </c>
      <c r="AQ17955" s="83">
        <v>0.79272591999999997</v>
      </c>
      <c r="AR17955" s="83">
        <v>-2.7397087</v>
      </c>
      <c r="AU17955" s="91"/>
      <c r="AW17955" s="89"/>
      <c r="BE17955" s="90"/>
      <c r="BF17955" s="84"/>
      <c r="BG17955" s="84">
        <f t="shared" si="282"/>
        <v>48195</v>
      </c>
    </row>
    <row r="17956" spans="39:59">
      <c r="AM17956" s="85" t="s">
        <v>18208</v>
      </c>
      <c r="AN17956" s="83">
        <v>3.5324357000000002</v>
      </c>
      <c r="AO17956" s="84">
        <v>800.005</v>
      </c>
      <c r="AP17956" s="83">
        <v>7182.2236000000003</v>
      </c>
      <c r="AQ17956" s="83">
        <v>0.79272609999999999</v>
      </c>
      <c r="AR17956" s="83">
        <v>-2.7397095999999999</v>
      </c>
      <c r="AU17956" s="91"/>
      <c r="AW17956" s="89"/>
      <c r="BE17956" s="90"/>
      <c r="BF17956" s="84"/>
      <c r="BG17956" s="84">
        <f t="shared" si="282"/>
        <v>48195.5</v>
      </c>
    </row>
    <row r="17957" spans="39:59">
      <c r="AM17957" s="85" t="s">
        <v>18209</v>
      </c>
      <c r="AN17957" s="83">
        <v>3.5324551999999998</v>
      </c>
      <c r="AO17957" s="84">
        <v>800.09636999999998</v>
      </c>
      <c r="AP17957" s="83">
        <v>7182.6234999999997</v>
      </c>
      <c r="AQ17957" s="83">
        <v>0.79272609999999999</v>
      </c>
      <c r="AR17957" s="83">
        <v>-2.7397292000000002</v>
      </c>
      <c r="AU17957" s="91"/>
      <c r="AW17957" s="89"/>
      <c r="BE17957" s="90"/>
      <c r="BF17957" s="84"/>
      <c r="BG17957" s="84">
        <f t="shared" si="282"/>
        <v>48196</v>
      </c>
    </row>
    <row r="17958" spans="39:59">
      <c r="AM17958" s="85" t="s">
        <v>18210</v>
      </c>
      <c r="AN17958" s="83">
        <v>3.5324895000000001</v>
      </c>
      <c r="AO17958" s="84">
        <v>800.18773999999996</v>
      </c>
      <c r="AP17958" s="83">
        <v>7183.0234</v>
      </c>
      <c r="AQ17958" s="83">
        <v>0.79272394999999996</v>
      </c>
      <c r="AR17958" s="83">
        <v>-2.7397656000000001</v>
      </c>
      <c r="AU17958" s="91"/>
      <c r="AW17958" s="89"/>
      <c r="BE17958" s="90"/>
      <c r="BF17958" s="84"/>
      <c r="BG17958" s="84">
        <f t="shared" si="282"/>
        <v>48196.5</v>
      </c>
    </row>
    <row r="17959" spans="39:59">
      <c r="AM17959" s="85" t="s">
        <v>18211</v>
      </c>
      <c r="AN17959" s="83">
        <v>3.5324521</v>
      </c>
      <c r="AO17959" s="84">
        <v>800.05071999999996</v>
      </c>
      <c r="AP17959" s="83">
        <v>7183.4237999999996</v>
      </c>
      <c r="AQ17959" s="83">
        <v>0.79272282000000005</v>
      </c>
      <c r="AR17959" s="83">
        <v>-2.7397292000000002</v>
      </c>
      <c r="AU17959" s="91"/>
      <c r="AW17959" s="89"/>
      <c r="BE17959" s="90"/>
      <c r="BF17959" s="84"/>
      <c r="BG17959" s="84">
        <f t="shared" si="282"/>
        <v>48197</v>
      </c>
    </row>
    <row r="17960" spans="39:59">
      <c r="AM17960" s="85" t="s">
        <v>18212</v>
      </c>
      <c r="AN17960" s="83">
        <v>3.5325112000000001</v>
      </c>
      <c r="AO17960" s="84">
        <v>800.08118000000002</v>
      </c>
      <c r="AP17960" s="83">
        <v>7183.8236999999999</v>
      </c>
      <c r="AQ17960" s="83">
        <v>0.79272114999999999</v>
      </c>
      <c r="AR17960" s="83">
        <v>-2.7397901999999998</v>
      </c>
      <c r="AU17960" s="91"/>
      <c r="AW17960" s="89"/>
      <c r="BE17960" s="90"/>
      <c r="BF17960" s="84"/>
      <c r="BG17960" s="84">
        <f t="shared" si="282"/>
        <v>48197.5</v>
      </c>
    </row>
    <row r="17961" spans="39:59">
      <c r="AM17961" s="85" t="s">
        <v>18213</v>
      </c>
      <c r="AN17961" s="83">
        <v>3.5326195</v>
      </c>
      <c r="AO17961" s="84">
        <v>800.005</v>
      </c>
      <c r="AP17961" s="83">
        <v>7184.2236000000003</v>
      </c>
      <c r="AQ17961" s="83">
        <v>0.79271930000000002</v>
      </c>
      <c r="AR17961" s="83">
        <v>-2.7399000999999998</v>
      </c>
      <c r="AU17961" s="91"/>
      <c r="AW17961" s="89"/>
      <c r="BE17961" s="90"/>
      <c r="BF17961" s="84"/>
      <c r="BG17961" s="84">
        <f t="shared" si="282"/>
        <v>48198</v>
      </c>
    </row>
    <row r="17962" spans="39:59">
      <c r="AM17962" s="85" t="s">
        <v>18214</v>
      </c>
      <c r="AN17962" s="83">
        <v>3.5326613999999998</v>
      </c>
      <c r="AO17962" s="84">
        <v>800.05065999999999</v>
      </c>
      <c r="AP17962" s="83">
        <v>7184.6234999999997</v>
      </c>
      <c r="AQ17962" s="83">
        <v>0.79271197000000004</v>
      </c>
      <c r="AR17962" s="83">
        <v>-2.7399494999999998</v>
      </c>
      <c r="AU17962" s="91"/>
      <c r="AW17962" s="89"/>
      <c r="BE17962" s="90"/>
      <c r="BF17962" s="84"/>
      <c r="BG17962" s="84">
        <f t="shared" si="282"/>
        <v>48198.5</v>
      </c>
    </row>
    <row r="17963" spans="39:59">
      <c r="AM17963" s="85" t="s">
        <v>18215</v>
      </c>
      <c r="AN17963" s="83">
        <v>3.5327009999999999</v>
      </c>
      <c r="AO17963" s="84">
        <v>800.005</v>
      </c>
      <c r="AP17963" s="83">
        <v>7185.0234</v>
      </c>
      <c r="AQ17963" s="83">
        <v>0.79270905000000003</v>
      </c>
      <c r="AR17963" s="83">
        <v>-2.7399919000000001</v>
      </c>
      <c r="AU17963" s="91"/>
      <c r="AW17963" s="89"/>
      <c r="BE17963" s="90"/>
      <c r="BF17963" s="84"/>
      <c r="BG17963" s="84">
        <f t="shared" si="282"/>
        <v>48199</v>
      </c>
    </row>
    <row r="17964" spans="39:59">
      <c r="AM17964" s="85" t="s">
        <v>18216</v>
      </c>
      <c r="AN17964" s="83">
        <v>3.5326252</v>
      </c>
      <c r="AO17964" s="84">
        <v>800.30962999999997</v>
      </c>
      <c r="AP17964" s="83">
        <v>7185.4237999999996</v>
      </c>
      <c r="AQ17964" s="83">
        <v>0.79270428000000004</v>
      </c>
      <c r="AR17964" s="83">
        <v>-2.7399209</v>
      </c>
      <c r="AU17964" s="91"/>
      <c r="AW17964" s="89"/>
      <c r="BE17964" s="90"/>
      <c r="BF17964" s="84"/>
      <c r="BG17964" s="84">
        <f t="shared" si="282"/>
        <v>48199.5</v>
      </c>
    </row>
    <row r="17965" spans="39:59">
      <c r="AM17965" s="85" t="s">
        <v>18217</v>
      </c>
      <c r="AN17965" s="83">
        <v>3.532743</v>
      </c>
      <c r="AO17965" s="84">
        <v>799.92889000000002</v>
      </c>
      <c r="AP17965" s="83">
        <v>7185.8236999999999</v>
      </c>
      <c r="AQ17965" s="83">
        <v>0.79270613000000001</v>
      </c>
      <c r="AR17965" s="83">
        <v>-2.7400367000000001</v>
      </c>
      <c r="AU17965" s="91"/>
      <c r="AW17965" s="89"/>
      <c r="BE17965" s="90"/>
      <c r="BF17965" s="84"/>
      <c r="BG17965" s="84">
        <f t="shared" si="282"/>
        <v>48200</v>
      </c>
    </row>
    <row r="17966" spans="39:59">
      <c r="AM17966" s="85" t="s">
        <v>18218</v>
      </c>
      <c r="AN17966" s="83">
        <v>3.5327009999999999</v>
      </c>
      <c r="AO17966" s="84">
        <v>799.98974999999996</v>
      </c>
      <c r="AP17966" s="83">
        <v>7186.2236000000003</v>
      </c>
      <c r="AQ17966" s="83">
        <v>0.79270499999999999</v>
      </c>
      <c r="AR17966" s="83">
        <v>-2.7399960000000001</v>
      </c>
      <c r="AU17966" s="91"/>
      <c r="AW17966" s="89"/>
      <c r="BE17966" s="90"/>
      <c r="BF17966" s="84"/>
      <c r="BG17966" s="84">
        <f t="shared" si="282"/>
        <v>48200.5</v>
      </c>
    </row>
    <row r="17967" spans="39:59">
      <c r="AM17967" s="85" t="s">
        <v>18219</v>
      </c>
      <c r="AN17967" s="83">
        <v>3.5327063000000001</v>
      </c>
      <c r="AO17967" s="84">
        <v>800.03545999999994</v>
      </c>
      <c r="AP17967" s="83">
        <v>7186.6234999999997</v>
      </c>
      <c r="AQ17967" s="83">
        <v>0.79270541999999999</v>
      </c>
      <c r="AR17967" s="83">
        <v>-2.7400009999999999</v>
      </c>
      <c r="AU17967" s="91"/>
      <c r="AW17967" s="89"/>
      <c r="BE17967" s="90"/>
      <c r="BF17967" s="84"/>
      <c r="BG17967" s="84">
        <f t="shared" si="282"/>
        <v>48201</v>
      </c>
    </row>
    <row r="17968" spans="39:59">
      <c r="AM17968" s="85" t="s">
        <v>18220</v>
      </c>
      <c r="AN17968" s="83">
        <v>3.5327098000000001</v>
      </c>
      <c r="AO17968" s="84">
        <v>799.97455000000002</v>
      </c>
      <c r="AP17968" s="83">
        <v>7187.0239000000001</v>
      </c>
      <c r="AQ17968" s="83">
        <v>0.79270958999999996</v>
      </c>
      <c r="AR17968" s="83">
        <v>-2.7400001999999999</v>
      </c>
      <c r="AU17968" s="91"/>
      <c r="AW17968" s="89"/>
      <c r="BE17968" s="90"/>
      <c r="BF17968" s="84"/>
      <c r="BG17968" s="84">
        <f t="shared" si="282"/>
        <v>48201.5</v>
      </c>
    </row>
    <row r="17969" spans="39:59">
      <c r="AM17969" s="85" t="s">
        <v>18221</v>
      </c>
      <c r="AN17969" s="83">
        <v>3.5326694999999999</v>
      </c>
      <c r="AO17969" s="84">
        <v>800.14209000000005</v>
      </c>
      <c r="AP17969" s="83">
        <v>7187.4237999999996</v>
      </c>
      <c r="AQ17969" s="83">
        <v>0.79271126000000003</v>
      </c>
      <c r="AR17969" s="83">
        <v>-2.7399583000000001</v>
      </c>
      <c r="AU17969" s="91"/>
      <c r="AW17969" s="89"/>
      <c r="BE17969" s="90"/>
      <c r="BF17969" s="84"/>
      <c r="BG17969" s="84">
        <f t="shared" si="282"/>
        <v>48202</v>
      </c>
    </row>
    <row r="17970" spans="39:59">
      <c r="AM17970" s="85" t="s">
        <v>18222</v>
      </c>
      <c r="AN17970" s="83">
        <v>3.532737</v>
      </c>
      <c r="AO17970" s="84">
        <v>800.02020000000005</v>
      </c>
      <c r="AP17970" s="83">
        <v>7187.8236999999999</v>
      </c>
      <c r="AQ17970" s="83">
        <v>0.79271369999999997</v>
      </c>
      <c r="AR17970" s="83">
        <v>-2.7400234000000001</v>
      </c>
      <c r="AU17970" s="91"/>
      <c r="AW17970" s="89"/>
      <c r="BE17970" s="90"/>
      <c r="BF17970" s="84"/>
      <c r="BG17970" s="84">
        <f t="shared" si="282"/>
        <v>48202.5</v>
      </c>
    </row>
    <row r="17971" spans="39:59">
      <c r="AM17971" s="85" t="s">
        <v>18223</v>
      </c>
      <c r="AN17971" s="83">
        <v>3.5327525</v>
      </c>
      <c r="AO17971" s="84">
        <v>800.12683000000004</v>
      </c>
      <c r="AP17971" s="83">
        <v>7188.2236000000003</v>
      </c>
      <c r="AQ17971" s="83">
        <v>0.79271692000000005</v>
      </c>
      <c r="AR17971" s="83">
        <v>-2.7400354999999998</v>
      </c>
      <c r="AU17971" s="91"/>
      <c r="AW17971" s="89"/>
      <c r="BE17971" s="90"/>
      <c r="BF17971" s="84"/>
      <c r="BG17971" s="84">
        <f t="shared" si="282"/>
        <v>48203</v>
      </c>
    </row>
    <row r="17972" spans="39:59">
      <c r="AM17972" s="85" t="s">
        <v>18224</v>
      </c>
      <c r="AN17972" s="83">
        <v>3.5327506</v>
      </c>
      <c r="AO17972" s="84">
        <v>800.06592000000001</v>
      </c>
      <c r="AP17972" s="83">
        <v>7188.6234999999997</v>
      </c>
      <c r="AQ17972" s="83">
        <v>0.79271864999999997</v>
      </c>
      <c r="AR17972" s="83">
        <v>-2.7400319999999998</v>
      </c>
      <c r="AU17972" s="91"/>
      <c r="AW17972" s="89"/>
      <c r="BE17972" s="90"/>
      <c r="BF17972" s="84"/>
      <c r="BG17972" s="84">
        <f t="shared" si="282"/>
        <v>48203.5</v>
      </c>
    </row>
    <row r="17973" spans="39:59">
      <c r="AM17973" s="85" t="s">
        <v>18225</v>
      </c>
      <c r="AN17973" s="83">
        <v>3.5327747</v>
      </c>
      <c r="AO17973" s="84">
        <v>800.11162999999999</v>
      </c>
      <c r="AP17973" s="83">
        <v>7189.0239000000001</v>
      </c>
      <c r="AQ17973" s="83">
        <v>0.79271418000000005</v>
      </c>
      <c r="AR17973" s="83">
        <v>-2.7400606000000001</v>
      </c>
      <c r="AU17973" s="91"/>
      <c r="AW17973" s="89"/>
      <c r="BE17973" s="90"/>
      <c r="BF17973" s="84"/>
      <c r="BG17973" s="84">
        <f t="shared" si="282"/>
        <v>48204</v>
      </c>
    </row>
    <row r="17974" spans="39:59">
      <c r="AM17974" s="85" t="s">
        <v>18226</v>
      </c>
      <c r="AN17974" s="83">
        <v>3.5327283999999999</v>
      </c>
      <c r="AO17974" s="84">
        <v>799.98974999999996</v>
      </c>
      <c r="AP17974" s="83">
        <v>7189.4237999999996</v>
      </c>
      <c r="AQ17974" s="83">
        <v>0.79271501</v>
      </c>
      <c r="AR17974" s="83">
        <v>-2.7400134</v>
      </c>
      <c r="AU17974" s="91"/>
      <c r="AW17974" s="89"/>
      <c r="BE17974" s="90"/>
      <c r="BF17974" s="84"/>
      <c r="BG17974" s="84">
        <f t="shared" si="282"/>
        <v>48204.5</v>
      </c>
    </row>
    <row r="17975" spans="39:59">
      <c r="AM17975" s="85" t="s">
        <v>18227</v>
      </c>
      <c r="AN17975" s="83">
        <v>3.5327755999999999</v>
      </c>
      <c r="AO17975" s="84">
        <v>800.02020000000005</v>
      </c>
      <c r="AP17975" s="83">
        <v>7189.8236999999999</v>
      </c>
      <c r="AQ17975" s="83">
        <v>0.79271983999999995</v>
      </c>
      <c r="AR17975" s="83">
        <v>-2.7400557999999999</v>
      </c>
      <c r="AU17975" s="91"/>
      <c r="AW17975" s="89"/>
      <c r="BE17975" s="90"/>
      <c r="BF17975" s="84"/>
      <c r="BG17975" s="84">
        <f t="shared" si="282"/>
        <v>48205</v>
      </c>
    </row>
    <row r="17976" spans="39:59">
      <c r="AM17976" s="85" t="s">
        <v>18228</v>
      </c>
      <c r="AN17976" s="83">
        <v>3.5327687000000001</v>
      </c>
      <c r="AO17976" s="84">
        <v>799.98974999999996</v>
      </c>
      <c r="AP17976" s="83">
        <v>7190.2236000000003</v>
      </c>
      <c r="AQ17976" s="83">
        <v>0.79271769999999997</v>
      </c>
      <c r="AR17976" s="83">
        <v>-2.7400509999999998</v>
      </c>
      <c r="AU17976" s="91"/>
      <c r="AW17976" s="89"/>
      <c r="BE17976" s="90"/>
      <c r="BF17976" s="84"/>
      <c r="BG17976" s="84">
        <f t="shared" si="282"/>
        <v>48205.5</v>
      </c>
    </row>
    <row r="17977" spans="39:59">
      <c r="AM17977" s="85" t="s">
        <v>18229</v>
      </c>
      <c r="AN17977" s="83">
        <v>3.5327777999999999</v>
      </c>
      <c r="AO17977" s="84">
        <v>800.05065999999999</v>
      </c>
      <c r="AP17977" s="83">
        <v>7190.6239999999998</v>
      </c>
      <c r="AQ17977" s="83">
        <v>0.79271448</v>
      </c>
      <c r="AR17977" s="83">
        <v>-2.7400631999999998</v>
      </c>
      <c r="AU17977" s="91"/>
      <c r="AW17977" s="89"/>
      <c r="BE17977" s="90"/>
      <c r="BF17977" s="84"/>
      <c r="BG17977" s="84">
        <f t="shared" si="282"/>
        <v>48206</v>
      </c>
    </row>
    <row r="17978" spans="39:59">
      <c r="AM17978" s="85" t="s">
        <v>18230</v>
      </c>
      <c r="AN17978" s="83">
        <v>3.5328639000000002</v>
      </c>
      <c r="AO17978" s="84">
        <v>799.95929000000001</v>
      </c>
      <c r="AP17978" s="83">
        <v>7191.0239000000001</v>
      </c>
      <c r="AQ17978" s="83">
        <v>0.79271155999999998</v>
      </c>
      <c r="AR17978" s="83">
        <v>-2.7401523999999999</v>
      </c>
      <c r="AU17978" s="91"/>
      <c r="AW17978" s="89"/>
      <c r="BE17978" s="90"/>
      <c r="BF17978" s="84"/>
      <c r="BG17978" s="84">
        <f t="shared" si="282"/>
        <v>48206.5</v>
      </c>
    </row>
    <row r="17979" spans="39:59">
      <c r="AM17979" s="85" t="s">
        <v>18231</v>
      </c>
      <c r="AN17979" s="83">
        <v>3.5328639000000002</v>
      </c>
      <c r="AO17979" s="84">
        <v>799.98974999999996</v>
      </c>
      <c r="AP17979" s="83">
        <v>7191.4237999999996</v>
      </c>
      <c r="AQ17979" s="83">
        <v>0.79270697000000001</v>
      </c>
      <c r="AR17979" s="83">
        <v>-2.7401569000000001</v>
      </c>
      <c r="AU17979" s="91"/>
      <c r="AW17979" s="89"/>
      <c r="BE17979" s="90"/>
      <c r="BF17979" s="84"/>
      <c r="BG17979" s="84">
        <f t="shared" si="282"/>
        <v>48207</v>
      </c>
    </row>
    <row r="17980" spans="39:59">
      <c r="AM17980" s="85" t="s">
        <v>18232</v>
      </c>
      <c r="AN17980" s="83">
        <v>3.5328951000000002</v>
      </c>
      <c r="AO17980" s="84">
        <v>800.005</v>
      </c>
      <c r="AP17980" s="83">
        <v>7191.8236999999999</v>
      </c>
      <c r="AQ17980" s="83">
        <v>0.79270529999999995</v>
      </c>
      <c r="AR17980" s="83">
        <v>-2.7401898</v>
      </c>
      <c r="AU17980" s="91"/>
      <c r="AW17980" s="89"/>
      <c r="BE17980" s="90"/>
      <c r="BF17980" s="84"/>
      <c r="BG17980" s="84">
        <f t="shared" si="282"/>
        <v>48207.5</v>
      </c>
    </row>
    <row r="17981" spans="39:59">
      <c r="AM17981" s="85" t="s">
        <v>18233</v>
      </c>
      <c r="AN17981" s="83">
        <v>3.5330477</v>
      </c>
      <c r="AO17981" s="84">
        <v>800.08118000000002</v>
      </c>
      <c r="AP17981" s="83">
        <v>7192.2241000000004</v>
      </c>
      <c r="AQ17981" s="83">
        <v>0.79270410999999996</v>
      </c>
      <c r="AR17981" s="83">
        <v>-2.7403436000000001</v>
      </c>
      <c r="AU17981" s="91"/>
      <c r="AW17981" s="89"/>
      <c r="BE17981" s="90"/>
      <c r="BF17981" s="84"/>
      <c r="BG17981" s="84">
        <f t="shared" si="282"/>
        <v>48208</v>
      </c>
    </row>
    <row r="17982" spans="39:59">
      <c r="AM17982" s="85" t="s">
        <v>18234</v>
      </c>
      <c r="AN17982" s="83">
        <v>3.5329932999999998</v>
      </c>
      <c r="AO17982" s="84">
        <v>800.12683000000004</v>
      </c>
      <c r="AP17982" s="83">
        <v>7192.6239999999998</v>
      </c>
      <c r="AQ17982" s="83">
        <v>0.79269230000000002</v>
      </c>
      <c r="AR17982" s="83">
        <v>-2.7403010999999999</v>
      </c>
      <c r="AU17982" s="91"/>
      <c r="AW17982" s="89"/>
      <c r="BE17982" s="90"/>
      <c r="BF17982" s="84"/>
      <c r="BG17982" s="84">
        <f t="shared" si="282"/>
        <v>48208.5</v>
      </c>
    </row>
    <row r="17983" spans="39:59">
      <c r="AM17983" s="85" t="s">
        <v>18235</v>
      </c>
      <c r="AN17983" s="83">
        <v>3.533061</v>
      </c>
      <c r="AO17983" s="84">
        <v>800.18773999999996</v>
      </c>
      <c r="AP17983" s="83">
        <v>7193.0239000000001</v>
      </c>
      <c r="AQ17983" s="83">
        <v>0.79268961999999998</v>
      </c>
      <c r="AR17983" s="83">
        <v>-2.7403715000000002</v>
      </c>
      <c r="AU17983" s="91"/>
      <c r="AW17983" s="89"/>
      <c r="BE17983" s="90"/>
      <c r="BF17983" s="84"/>
      <c r="BG17983" s="84">
        <f t="shared" si="282"/>
        <v>48209</v>
      </c>
    </row>
    <row r="17984" spans="39:59">
      <c r="AM17984" s="85" t="s">
        <v>18236</v>
      </c>
      <c r="AN17984" s="83">
        <v>3.5331185000000001</v>
      </c>
      <c r="AO17984" s="84">
        <v>800.32488999999998</v>
      </c>
      <c r="AP17984" s="83">
        <v>7193.4242999999997</v>
      </c>
      <c r="AQ17984" s="83">
        <v>0.7926898</v>
      </c>
      <c r="AR17984" s="83">
        <v>-2.7404286999999998</v>
      </c>
      <c r="AU17984" s="91"/>
      <c r="AW17984" s="89"/>
      <c r="BE17984" s="90"/>
      <c r="BF17984" s="84"/>
      <c r="BG17984" s="84">
        <f t="shared" si="282"/>
        <v>48209.5</v>
      </c>
    </row>
    <row r="17985" spans="39:59">
      <c r="AM17985" s="85" t="s">
        <v>18237</v>
      </c>
      <c r="AN17985" s="83">
        <v>3.5330357999999999</v>
      </c>
      <c r="AO17985" s="84">
        <v>800.005</v>
      </c>
      <c r="AP17985" s="83">
        <v>7193.8242</v>
      </c>
      <c r="AQ17985" s="83">
        <v>0.79268605000000003</v>
      </c>
      <c r="AR17985" s="83">
        <v>-2.7403498000000002</v>
      </c>
      <c r="AU17985" s="91"/>
      <c r="AW17985" s="89"/>
      <c r="BE17985" s="90"/>
      <c r="BF17985" s="84"/>
      <c r="BG17985" s="84">
        <f t="shared" si="282"/>
        <v>48210</v>
      </c>
    </row>
    <row r="17986" spans="39:59">
      <c r="AM17986" s="85" t="s">
        <v>18238</v>
      </c>
      <c r="AN17986" s="83">
        <v>3.5331334999999999</v>
      </c>
      <c r="AO17986" s="84">
        <v>800.02020000000005</v>
      </c>
      <c r="AP17986" s="83">
        <v>7194.2241000000004</v>
      </c>
      <c r="AQ17986" s="83">
        <v>0.79267894999999999</v>
      </c>
      <c r="AR17986" s="83">
        <v>-2.7404544</v>
      </c>
      <c r="AU17986" s="91"/>
      <c r="AW17986" s="89"/>
      <c r="BE17986" s="90"/>
      <c r="BF17986" s="84"/>
      <c r="BG17986" s="84">
        <f t="shared" si="282"/>
        <v>48210.5</v>
      </c>
    </row>
    <row r="17987" spans="39:59">
      <c r="AM17987" s="85" t="s">
        <v>18239</v>
      </c>
      <c r="AN17987" s="83">
        <v>3.5332436999999999</v>
      </c>
      <c r="AO17987" s="84">
        <v>800.08118000000002</v>
      </c>
      <c r="AP17987" s="83">
        <v>7194.6239999999998</v>
      </c>
      <c r="AQ17987" s="83">
        <v>0.79267584999999996</v>
      </c>
      <c r="AR17987" s="83">
        <v>-2.7405678999999998</v>
      </c>
      <c r="AU17987" s="91"/>
      <c r="AW17987" s="89"/>
      <c r="BE17987" s="90"/>
      <c r="BF17987" s="84"/>
      <c r="BG17987" s="84">
        <f t="shared" si="282"/>
        <v>48211</v>
      </c>
    </row>
    <row r="17988" spans="39:59">
      <c r="AM17988" s="85" t="s">
        <v>18240</v>
      </c>
      <c r="AN17988" s="83">
        <v>3.5332688999999999</v>
      </c>
      <c r="AO17988" s="84">
        <v>800.02020000000005</v>
      </c>
      <c r="AP17988" s="83">
        <v>7195.0244000000002</v>
      </c>
      <c r="AQ17988" s="83">
        <v>0.79267900999999996</v>
      </c>
      <c r="AR17988" s="83">
        <v>-2.7405898999999998</v>
      </c>
      <c r="AU17988" s="91"/>
      <c r="AW17988" s="89"/>
      <c r="BE17988" s="90"/>
      <c r="BF17988" s="84"/>
      <c r="BG17988" s="84">
        <f t="shared" si="282"/>
        <v>48211.5</v>
      </c>
    </row>
    <row r="17989" spans="39:59">
      <c r="AM17989" s="85" t="s">
        <v>18241</v>
      </c>
      <c r="AN17989" s="83">
        <v>3.5331375999999999</v>
      </c>
      <c r="AO17989" s="84">
        <v>800.15734999999995</v>
      </c>
      <c r="AP17989" s="83">
        <v>7195.4242999999997</v>
      </c>
      <c r="AQ17989" s="83">
        <v>0.79267233999999998</v>
      </c>
      <c r="AR17989" s="83">
        <v>-2.7404652</v>
      </c>
      <c r="AU17989" s="91"/>
      <c r="AW17989" s="89"/>
      <c r="BE17989" s="90"/>
      <c r="BF17989" s="84"/>
      <c r="BG17989" s="84">
        <f t="shared" ref="BG17989:BG18052" si="283">BG17988+0.5</f>
        <v>48212</v>
      </c>
    </row>
    <row r="17990" spans="39:59">
      <c r="AM17990" s="85" t="s">
        <v>18242</v>
      </c>
      <c r="AN17990" s="83">
        <v>3.5331210999999998</v>
      </c>
      <c r="AO17990" s="84">
        <v>800.17255</v>
      </c>
      <c r="AP17990" s="83">
        <v>7195.8242</v>
      </c>
      <c r="AQ17990" s="83">
        <v>0.79267257000000002</v>
      </c>
      <c r="AR17990" s="83">
        <v>-2.7404484999999998</v>
      </c>
      <c r="AU17990" s="91"/>
      <c r="AW17990" s="89"/>
      <c r="BE17990" s="90"/>
      <c r="BF17990" s="84"/>
      <c r="BG17990" s="84">
        <f t="shared" si="283"/>
        <v>48212.5</v>
      </c>
    </row>
    <row r="17991" spans="39:59">
      <c r="AM17991" s="85" t="s">
        <v>18243</v>
      </c>
      <c r="AN17991" s="83">
        <v>3.5331508999999999</v>
      </c>
      <c r="AO17991" s="84">
        <v>800.005</v>
      </c>
      <c r="AP17991" s="83">
        <v>7196.2241000000004</v>
      </c>
      <c r="AQ17991" s="83">
        <v>0.79266720999999996</v>
      </c>
      <c r="AR17991" s="83">
        <v>-2.7404837999999998</v>
      </c>
      <c r="AU17991" s="91"/>
      <c r="AW17991" s="89"/>
      <c r="BE17991" s="90"/>
      <c r="BF17991" s="84"/>
      <c r="BG17991" s="84">
        <f t="shared" si="283"/>
        <v>48213</v>
      </c>
    </row>
    <row r="17992" spans="39:59">
      <c r="AM17992" s="85" t="s">
        <v>18244</v>
      </c>
      <c r="AN17992" s="83">
        <v>3.5330887</v>
      </c>
      <c r="AO17992" s="84">
        <v>799.98974999999996</v>
      </c>
      <c r="AP17992" s="83">
        <v>7196.6244999999999</v>
      </c>
      <c r="AQ17992" s="83">
        <v>0.79266035999999995</v>
      </c>
      <c r="AR17992" s="83">
        <v>-2.7404282000000002</v>
      </c>
      <c r="AU17992" s="91"/>
      <c r="AW17992" s="89"/>
      <c r="BE17992" s="90"/>
      <c r="BF17992" s="84"/>
      <c r="BG17992" s="84">
        <f t="shared" si="283"/>
        <v>48213.5</v>
      </c>
    </row>
    <row r="17993" spans="39:59">
      <c r="AM17993" s="85" t="s">
        <v>18245</v>
      </c>
      <c r="AN17993" s="83">
        <v>3.5331082</v>
      </c>
      <c r="AO17993" s="84">
        <v>800.09636999999998</v>
      </c>
      <c r="AP17993" s="83">
        <v>7197.0244000000002</v>
      </c>
      <c r="AQ17993" s="83">
        <v>0.79266018000000005</v>
      </c>
      <c r="AR17993" s="83">
        <v>-2.7404480000000002</v>
      </c>
      <c r="AU17993" s="91"/>
      <c r="AW17993" s="89"/>
      <c r="BE17993" s="90"/>
      <c r="BF17993" s="84"/>
      <c r="BG17993" s="84">
        <f t="shared" si="283"/>
        <v>48214</v>
      </c>
    </row>
    <row r="17994" spans="39:59">
      <c r="AM17994" s="85" t="s">
        <v>18246</v>
      </c>
      <c r="AN17994" s="83">
        <v>3.5330751</v>
      </c>
      <c r="AO17994" s="84">
        <v>799.97448999999995</v>
      </c>
      <c r="AP17994" s="83">
        <v>7197.4242999999997</v>
      </c>
      <c r="AQ17994" s="83">
        <v>0.79264992000000001</v>
      </c>
      <c r="AR17994" s="83">
        <v>-2.7404250999999999</v>
      </c>
      <c r="AU17994" s="91"/>
      <c r="AW17994" s="89"/>
      <c r="BE17994" s="90"/>
      <c r="BF17994" s="84"/>
      <c r="BG17994" s="84">
        <f t="shared" si="283"/>
        <v>48214.5</v>
      </c>
    </row>
    <row r="17995" spans="39:59">
      <c r="AM17995" s="85" t="s">
        <v>18247</v>
      </c>
      <c r="AN17995" s="83">
        <v>3.5331201999999999</v>
      </c>
      <c r="AO17995" s="84">
        <v>800.12689</v>
      </c>
      <c r="AP17995" s="83">
        <v>7197.8242</v>
      </c>
      <c r="AQ17995" s="83">
        <v>0.79264414000000005</v>
      </c>
      <c r="AR17995" s="83">
        <v>-2.7404761</v>
      </c>
      <c r="AU17995" s="91"/>
      <c r="AW17995" s="89"/>
      <c r="BE17995" s="90"/>
      <c r="BF17995" s="84"/>
      <c r="BG17995" s="84">
        <f t="shared" si="283"/>
        <v>48215</v>
      </c>
    </row>
    <row r="17996" spans="39:59">
      <c r="AM17996" s="85" t="s">
        <v>18248</v>
      </c>
      <c r="AN17996" s="83">
        <v>3.5331315999999999</v>
      </c>
      <c r="AO17996" s="84">
        <v>800.03545999999994</v>
      </c>
      <c r="AP17996" s="83">
        <v>7198.2241000000004</v>
      </c>
      <c r="AQ17996" s="83">
        <v>0.79264319000000005</v>
      </c>
      <c r="AR17996" s="83">
        <v>-2.7404885000000001</v>
      </c>
      <c r="AU17996" s="91"/>
      <c r="AW17996" s="89"/>
      <c r="BE17996" s="90"/>
      <c r="BF17996" s="84"/>
      <c r="BG17996" s="84">
        <f t="shared" si="283"/>
        <v>48215.5</v>
      </c>
    </row>
    <row r="17997" spans="39:59">
      <c r="AM17997" s="85" t="s">
        <v>18249</v>
      </c>
      <c r="AN17997" s="83">
        <v>3.5331063</v>
      </c>
      <c r="AO17997" s="84">
        <v>800.02020000000005</v>
      </c>
      <c r="AP17997" s="83">
        <v>7198.6244999999999</v>
      </c>
      <c r="AQ17997" s="83">
        <v>0.79264438000000004</v>
      </c>
      <c r="AR17997" s="83">
        <v>-2.7404620999999998</v>
      </c>
      <c r="AU17997" s="91"/>
      <c r="AW17997" s="89"/>
      <c r="BE17997" s="90"/>
      <c r="BF17997" s="84"/>
      <c r="BG17997" s="84">
        <f t="shared" si="283"/>
        <v>48216</v>
      </c>
    </row>
    <row r="17998" spans="39:59">
      <c r="AM17998" s="85" t="s">
        <v>18250</v>
      </c>
      <c r="AN17998" s="83">
        <v>3.5331682999999998</v>
      </c>
      <c r="AO17998" s="84">
        <v>800.17255</v>
      </c>
      <c r="AP17998" s="83">
        <v>7199.0244000000002</v>
      </c>
      <c r="AQ17998" s="83">
        <v>0.79263877999999999</v>
      </c>
      <c r="AR17998" s="83">
        <v>-2.7405295000000001</v>
      </c>
      <c r="AU17998" s="91"/>
      <c r="AW17998" s="89"/>
      <c r="BE17998" s="90"/>
      <c r="BF17998" s="84"/>
      <c r="BG17998" s="84">
        <f t="shared" si="283"/>
        <v>48216.5</v>
      </c>
    </row>
    <row r="17999" spans="39:59">
      <c r="AM17999" s="85" t="s">
        <v>18251</v>
      </c>
      <c r="AN17999" s="83">
        <v>3.5332992000000001</v>
      </c>
      <c r="AO17999" s="84">
        <v>800.05071999999996</v>
      </c>
      <c r="AP17999" s="83">
        <v>7199.4242999999997</v>
      </c>
      <c r="AQ17999" s="83">
        <v>0.7926417</v>
      </c>
      <c r="AR17999" s="83">
        <v>-2.7406576</v>
      </c>
      <c r="AU17999" s="91"/>
      <c r="AW17999" s="89"/>
      <c r="BE17999" s="90"/>
      <c r="BF17999" s="84"/>
      <c r="BG17999" s="84">
        <f t="shared" si="283"/>
        <v>48217</v>
      </c>
    </row>
    <row r="18000" spans="39:59">
      <c r="AM18000" s="85" t="s">
        <v>18252</v>
      </c>
      <c r="AN18000" s="83">
        <v>3.5333941000000002</v>
      </c>
      <c r="AO18000" s="84">
        <v>800.06592000000001</v>
      </c>
      <c r="AP18000" s="83">
        <v>7199.8242</v>
      </c>
      <c r="AQ18000" s="83">
        <v>0.79264182000000005</v>
      </c>
      <c r="AR18000" s="83">
        <v>-2.7407522000000002</v>
      </c>
      <c r="AU18000" s="91"/>
      <c r="AW18000" s="89"/>
      <c r="BE18000" s="90"/>
      <c r="BF18000" s="84"/>
      <c r="BG18000" s="84">
        <f t="shared" si="283"/>
        <v>48217.5</v>
      </c>
    </row>
    <row r="18001" spans="39:59">
      <c r="AM18001" s="85" t="s">
        <v>18253</v>
      </c>
      <c r="AN18001" s="83">
        <v>3.5333872</v>
      </c>
      <c r="AO18001" s="84">
        <v>800.08118000000002</v>
      </c>
      <c r="AP18001" s="83">
        <v>7200.2245999999996</v>
      </c>
      <c r="AQ18001" s="83">
        <v>0.79264075000000001</v>
      </c>
      <c r="AR18001" s="83">
        <v>-2.7407465000000002</v>
      </c>
      <c r="AU18001" s="91"/>
      <c r="AW18001" s="89"/>
      <c r="BE18001" s="90"/>
      <c r="BF18001" s="84"/>
      <c r="BG18001" s="84">
        <f t="shared" si="283"/>
        <v>48218</v>
      </c>
    </row>
    <row r="18002" spans="39:59">
      <c r="AM18002" s="85" t="s">
        <v>18254</v>
      </c>
      <c r="AN18002" s="83">
        <v>3.5333602000000002</v>
      </c>
      <c r="AO18002" s="84">
        <v>800.05065999999999</v>
      </c>
      <c r="AP18002" s="83">
        <v>7200.6244999999999</v>
      </c>
      <c r="AQ18002" s="83">
        <v>0.79263753000000003</v>
      </c>
      <c r="AR18002" s="83">
        <v>-2.7407227000000001</v>
      </c>
      <c r="AU18002" s="91"/>
      <c r="AW18002" s="89"/>
      <c r="BE18002" s="90"/>
      <c r="BF18002" s="84"/>
      <c r="BG18002" s="84">
        <f t="shared" si="283"/>
        <v>48218.5</v>
      </c>
    </row>
    <row r="18003" spans="39:59">
      <c r="AM18003" s="85" t="s">
        <v>18255</v>
      </c>
      <c r="AN18003" s="83">
        <v>3.5333128</v>
      </c>
      <c r="AO18003" s="84">
        <v>800.18773999999996</v>
      </c>
      <c r="AP18003" s="83">
        <v>7201.0244000000002</v>
      </c>
      <c r="AQ18003" s="83">
        <v>0.79263914000000002</v>
      </c>
      <c r="AR18003" s="83">
        <v>-2.7406738000000002</v>
      </c>
      <c r="AU18003" s="91"/>
      <c r="AW18003" s="89"/>
      <c r="BE18003" s="90"/>
      <c r="BF18003" s="84"/>
      <c r="BG18003" s="84">
        <f t="shared" si="283"/>
        <v>48219</v>
      </c>
    </row>
    <row r="18004" spans="39:59">
      <c r="AM18004" s="85" t="s">
        <v>18256</v>
      </c>
      <c r="AN18004" s="83">
        <v>3.5333996000000001</v>
      </c>
      <c r="AO18004" s="84">
        <v>800.02020000000005</v>
      </c>
      <c r="AP18004" s="83">
        <v>7201.4242999999997</v>
      </c>
      <c r="AQ18004" s="83">
        <v>0.79263704999999995</v>
      </c>
      <c r="AR18004" s="83">
        <v>-2.7407625000000002</v>
      </c>
      <c r="AU18004" s="91"/>
      <c r="AW18004" s="89"/>
      <c r="BE18004" s="90"/>
      <c r="BF18004" s="84"/>
      <c r="BG18004" s="84">
        <f t="shared" si="283"/>
        <v>48219.5</v>
      </c>
    </row>
    <row r="18005" spans="39:59">
      <c r="AM18005" s="85" t="s">
        <v>18257</v>
      </c>
      <c r="AN18005" s="83">
        <v>3.5335073000000001</v>
      </c>
      <c r="AO18005" s="84">
        <v>799.95934999999997</v>
      </c>
      <c r="AP18005" s="83">
        <v>7201.8247000000001</v>
      </c>
      <c r="AQ18005" s="83">
        <v>0.79263698999999999</v>
      </c>
      <c r="AR18005" s="83">
        <v>-2.7408701999999998</v>
      </c>
      <c r="AU18005" s="91"/>
      <c r="AW18005" s="89"/>
      <c r="BE18005" s="90"/>
      <c r="BF18005" s="84"/>
      <c r="BG18005" s="84">
        <f t="shared" si="283"/>
        <v>48220</v>
      </c>
    </row>
    <row r="18006" spans="39:59">
      <c r="AM18006" s="85" t="s">
        <v>18258</v>
      </c>
      <c r="AN18006" s="83">
        <v>3.5335630999999998</v>
      </c>
      <c r="AO18006" s="84">
        <v>800.005</v>
      </c>
      <c r="AP18006" s="83">
        <v>7202.2245999999996</v>
      </c>
      <c r="AQ18006" s="83">
        <v>0.79264568999999996</v>
      </c>
      <c r="AR18006" s="83">
        <v>-2.7409173999999998</v>
      </c>
      <c r="AU18006" s="91"/>
      <c r="AW18006" s="89"/>
      <c r="BE18006" s="90"/>
      <c r="BF18006" s="84"/>
      <c r="BG18006" s="84">
        <f t="shared" si="283"/>
        <v>48220.5</v>
      </c>
    </row>
    <row r="18007" spans="39:59">
      <c r="AM18007" s="85" t="s">
        <v>18259</v>
      </c>
      <c r="AN18007" s="83">
        <v>3.5336587000000002</v>
      </c>
      <c r="AO18007" s="84">
        <v>799.91363999999999</v>
      </c>
      <c r="AP18007" s="83">
        <v>7202.6244999999999</v>
      </c>
      <c r="AQ18007" s="83">
        <v>0.79264992000000001</v>
      </c>
      <c r="AR18007" s="83">
        <v>-2.7410087999999999</v>
      </c>
      <c r="AU18007" s="91"/>
      <c r="AW18007" s="89"/>
      <c r="BE18007" s="90"/>
      <c r="BF18007" s="84"/>
      <c r="BG18007" s="84">
        <f t="shared" si="283"/>
        <v>48221</v>
      </c>
    </row>
    <row r="18008" spans="39:59">
      <c r="AM18008" s="85" t="s">
        <v>18260</v>
      </c>
      <c r="AN18008" s="83">
        <v>3.5336501999999999</v>
      </c>
      <c r="AO18008" s="84">
        <v>799.95934999999997</v>
      </c>
      <c r="AP18008" s="83">
        <v>7203.0249000000003</v>
      </c>
      <c r="AQ18008" s="83">
        <v>0.79265397999999998</v>
      </c>
      <c r="AR18008" s="83">
        <v>-2.7409960999999998</v>
      </c>
      <c r="AU18008" s="91"/>
      <c r="AW18008" s="89"/>
      <c r="BE18008" s="90"/>
      <c r="BF18008" s="84"/>
      <c r="BG18008" s="84">
        <f t="shared" si="283"/>
        <v>48221.5</v>
      </c>
    </row>
    <row r="18009" spans="39:59">
      <c r="AM18009" s="85" t="s">
        <v>18261</v>
      </c>
      <c r="AN18009" s="83">
        <v>3.5336284999999998</v>
      </c>
      <c r="AO18009" s="84">
        <v>800.11162999999999</v>
      </c>
      <c r="AP18009" s="83">
        <v>7203.4247999999998</v>
      </c>
      <c r="AQ18009" s="83">
        <v>0.79265308000000001</v>
      </c>
      <c r="AR18009" s="83">
        <v>-2.7409754</v>
      </c>
      <c r="AU18009" s="91"/>
      <c r="AW18009" s="89"/>
      <c r="BE18009" s="90"/>
      <c r="BF18009" s="84"/>
      <c r="BG18009" s="84">
        <f t="shared" si="283"/>
        <v>48222</v>
      </c>
    </row>
    <row r="18010" spans="39:59">
      <c r="AM18010" s="85" t="s">
        <v>18262</v>
      </c>
      <c r="AN18010" s="83">
        <v>3.5336261000000002</v>
      </c>
      <c r="AO18010" s="84">
        <v>800.23346000000004</v>
      </c>
      <c r="AP18010" s="83">
        <v>7203.8247000000001</v>
      </c>
      <c r="AQ18010" s="83">
        <v>0.79265743</v>
      </c>
      <c r="AR18010" s="83">
        <v>-2.7409686999999998</v>
      </c>
      <c r="AU18010" s="91"/>
      <c r="AW18010" s="89"/>
      <c r="BE18010" s="90"/>
      <c r="BF18010" s="84"/>
      <c r="BG18010" s="84">
        <f t="shared" si="283"/>
        <v>48222.5</v>
      </c>
    </row>
    <row r="18011" spans="39:59">
      <c r="AM18011" s="85" t="s">
        <v>18263</v>
      </c>
      <c r="AN18011" s="83">
        <v>3.5336341999999998</v>
      </c>
      <c r="AO18011" s="84">
        <v>800.08118000000002</v>
      </c>
      <c r="AP18011" s="83">
        <v>7204.2245999999996</v>
      </c>
      <c r="AQ18011" s="83">
        <v>0.7926687</v>
      </c>
      <c r="AR18011" s="83">
        <v>-2.7409653999999999</v>
      </c>
      <c r="AU18011" s="91"/>
      <c r="AW18011" s="89"/>
      <c r="BE18011" s="90"/>
      <c r="BF18011" s="84"/>
      <c r="BG18011" s="84">
        <f t="shared" si="283"/>
        <v>48223</v>
      </c>
    </row>
    <row r="18012" spans="39:59">
      <c r="AM18012" s="85" t="s">
        <v>18264</v>
      </c>
      <c r="AN18012" s="83">
        <v>3.5336232000000001</v>
      </c>
      <c r="AO18012" s="84">
        <v>800.20299999999997</v>
      </c>
      <c r="AP18012" s="83">
        <v>7204.625</v>
      </c>
      <c r="AQ18012" s="83">
        <v>0.79267513999999994</v>
      </c>
      <c r="AR18012" s="83">
        <v>-2.7409482000000001</v>
      </c>
      <c r="AU18012" s="91"/>
      <c r="AW18012" s="89"/>
      <c r="BE18012" s="90"/>
      <c r="BF18012" s="84"/>
      <c r="BG18012" s="84">
        <f t="shared" si="283"/>
        <v>48223.5</v>
      </c>
    </row>
    <row r="18013" spans="39:59">
      <c r="AM18013" s="85" t="s">
        <v>18265</v>
      </c>
      <c r="AN18013" s="83">
        <v>3.5336751999999998</v>
      </c>
      <c r="AO18013" s="84">
        <v>800.09636999999998</v>
      </c>
      <c r="AP18013" s="83">
        <v>7205.0249000000003</v>
      </c>
      <c r="AQ18013" s="83">
        <v>0.79267304999999999</v>
      </c>
      <c r="AR18013" s="83">
        <v>-2.7410021000000002</v>
      </c>
      <c r="AU18013" s="91"/>
      <c r="AW18013" s="89"/>
      <c r="BE18013" s="90"/>
      <c r="BF18013" s="84"/>
      <c r="BG18013" s="84">
        <f t="shared" si="283"/>
        <v>48224</v>
      </c>
    </row>
    <row r="18014" spans="39:59">
      <c r="AM18014" s="85" t="s">
        <v>18266</v>
      </c>
      <c r="AN18014" s="83">
        <v>3.5337407999999999</v>
      </c>
      <c r="AO18014" s="84">
        <v>800.15728999999999</v>
      </c>
      <c r="AP18014" s="83">
        <v>7205.4247999999998</v>
      </c>
      <c r="AQ18014" s="83">
        <v>0.79267745999999994</v>
      </c>
      <c r="AR18014" s="83">
        <v>-2.7410633999999998</v>
      </c>
      <c r="AU18014" s="91"/>
      <c r="AW18014" s="89"/>
      <c r="BE18014" s="90"/>
      <c r="BF18014" s="84"/>
      <c r="BG18014" s="84">
        <f t="shared" si="283"/>
        <v>48224.5</v>
      </c>
    </row>
    <row r="18015" spans="39:59">
      <c r="AM18015" s="85" t="s">
        <v>18267</v>
      </c>
      <c r="AN18015" s="83">
        <v>3.5337095000000001</v>
      </c>
      <c r="AO18015" s="84">
        <v>800.02020000000005</v>
      </c>
      <c r="AP18015" s="83">
        <v>7205.8247000000001</v>
      </c>
      <c r="AQ18015" s="83">
        <v>0.79267799999999999</v>
      </c>
      <c r="AR18015" s="83">
        <v>-2.7410313999999998</v>
      </c>
      <c r="AU18015" s="91"/>
      <c r="AW18015" s="89"/>
      <c r="BE18015" s="90"/>
      <c r="BF18015" s="84"/>
      <c r="BG18015" s="84">
        <f t="shared" si="283"/>
        <v>48225</v>
      </c>
    </row>
    <row r="18016" spans="39:59">
      <c r="AM18016" s="85" t="s">
        <v>18268</v>
      </c>
      <c r="AN18016" s="83">
        <v>3.5337676999999998</v>
      </c>
      <c r="AO18016" s="84">
        <v>799.98974999999996</v>
      </c>
      <c r="AP18016" s="83">
        <v>7206.2250999999997</v>
      </c>
      <c r="AQ18016" s="83">
        <v>0.79268300999999997</v>
      </c>
      <c r="AR18016" s="83">
        <v>-2.7410847999999999</v>
      </c>
      <c r="AU18016" s="91"/>
      <c r="AW18016" s="89"/>
      <c r="BE18016" s="90"/>
      <c r="BF18016" s="84"/>
      <c r="BG18016" s="84">
        <f t="shared" si="283"/>
        <v>48225.5</v>
      </c>
    </row>
    <row r="18017" spans="39:59">
      <c r="AM18017" s="85" t="s">
        <v>18269</v>
      </c>
      <c r="AN18017" s="83">
        <v>3.5337534000000002</v>
      </c>
      <c r="AO18017" s="84">
        <v>799.97455000000002</v>
      </c>
      <c r="AP18017" s="83">
        <v>7206.625</v>
      </c>
      <c r="AQ18017" s="83">
        <v>0.79268961999999998</v>
      </c>
      <c r="AR18017" s="83">
        <v>-2.7410638000000001</v>
      </c>
      <c r="AU18017" s="91"/>
      <c r="AW18017" s="89"/>
      <c r="BE18017" s="90"/>
      <c r="BF18017" s="84"/>
      <c r="BG18017" s="84">
        <f t="shared" si="283"/>
        <v>48226</v>
      </c>
    </row>
    <row r="18018" spans="39:59">
      <c r="AM18018" s="85" t="s">
        <v>18270</v>
      </c>
      <c r="AN18018" s="83">
        <v>3.5338242000000002</v>
      </c>
      <c r="AO18018" s="84">
        <v>799.91363999999999</v>
      </c>
      <c r="AP18018" s="83">
        <v>7207.0249000000003</v>
      </c>
      <c r="AQ18018" s="83">
        <v>0.79269153000000003</v>
      </c>
      <c r="AR18018" s="83">
        <v>-2.7411327000000001</v>
      </c>
      <c r="AU18018" s="91"/>
      <c r="AW18018" s="89"/>
      <c r="BE18018" s="90"/>
      <c r="BF18018" s="84"/>
      <c r="BG18018" s="84">
        <f t="shared" si="283"/>
        <v>48226.5</v>
      </c>
    </row>
    <row r="18019" spans="39:59">
      <c r="AM18019" s="85" t="s">
        <v>18271</v>
      </c>
      <c r="AN18019" s="83">
        <v>3.5338460999999999</v>
      </c>
      <c r="AO18019" s="84">
        <v>799.98974999999996</v>
      </c>
      <c r="AP18019" s="83">
        <v>7207.4247999999998</v>
      </c>
      <c r="AQ18019" s="83">
        <v>0.79269809000000002</v>
      </c>
      <c r="AR18019" s="83">
        <v>-2.7411479999999999</v>
      </c>
      <c r="AU18019" s="91"/>
      <c r="AW18019" s="89"/>
      <c r="BE18019" s="90"/>
      <c r="BF18019" s="84"/>
      <c r="BG18019" s="84">
        <f t="shared" si="283"/>
        <v>48227</v>
      </c>
    </row>
    <row r="18020" spans="39:59">
      <c r="AM18020" s="85" t="s">
        <v>18272</v>
      </c>
      <c r="AN18020" s="83">
        <v>3.5338756999999998</v>
      </c>
      <c r="AO18020" s="84">
        <v>800.05065999999999</v>
      </c>
      <c r="AP18020" s="83">
        <v>7207.8252000000002</v>
      </c>
      <c r="AQ18020" s="83">
        <v>0.79270476000000001</v>
      </c>
      <c r="AR18020" s="83">
        <v>-2.7411709000000002</v>
      </c>
      <c r="AU18020" s="91"/>
      <c r="AW18020" s="89"/>
      <c r="BE18020" s="90"/>
      <c r="BF18020" s="84"/>
      <c r="BG18020" s="84">
        <f t="shared" si="283"/>
        <v>48227.5</v>
      </c>
    </row>
    <row r="18021" spans="39:59">
      <c r="AM18021" s="85" t="s">
        <v>18273</v>
      </c>
      <c r="AN18021" s="83">
        <v>3.5338883000000001</v>
      </c>
      <c r="AO18021" s="84">
        <v>800.09644000000003</v>
      </c>
      <c r="AP18021" s="83">
        <v>7208.2250999999997</v>
      </c>
      <c r="AQ18021" s="83">
        <v>0.79270041000000002</v>
      </c>
      <c r="AR18021" s="83">
        <v>-2.7411880000000002</v>
      </c>
      <c r="AU18021" s="91"/>
      <c r="AW18021" s="89"/>
      <c r="BE18021" s="90"/>
      <c r="BF18021" s="84"/>
      <c r="BG18021" s="84">
        <f t="shared" si="283"/>
        <v>48228</v>
      </c>
    </row>
    <row r="18022" spans="39:59">
      <c r="AM18022" s="85" t="s">
        <v>18274</v>
      </c>
      <c r="AN18022" s="83">
        <v>3.5339189000000002</v>
      </c>
      <c r="AO18022" s="84">
        <v>800.14209000000005</v>
      </c>
      <c r="AP18022" s="83">
        <v>7208.625</v>
      </c>
      <c r="AQ18022" s="83">
        <v>0.79269946000000002</v>
      </c>
      <c r="AR18022" s="83">
        <v>-2.7412193</v>
      </c>
      <c r="AU18022" s="91"/>
      <c r="AW18022" s="89"/>
      <c r="BE18022" s="90"/>
      <c r="BF18022" s="84"/>
      <c r="BG18022" s="84">
        <f t="shared" si="283"/>
        <v>48228.5</v>
      </c>
    </row>
    <row r="18023" spans="39:59">
      <c r="AM18023" s="85" t="s">
        <v>18275</v>
      </c>
      <c r="AN18023" s="83">
        <v>3.5340585999999998</v>
      </c>
      <c r="AO18023" s="84">
        <v>800.11157000000003</v>
      </c>
      <c r="AP18023" s="83">
        <v>7209.0254000000004</v>
      </c>
      <c r="AQ18023" s="83">
        <v>0.79270834000000001</v>
      </c>
      <c r="AR18023" s="83">
        <v>-2.7413501999999998</v>
      </c>
      <c r="AU18023" s="91"/>
      <c r="AW18023" s="89"/>
      <c r="BE18023" s="90"/>
      <c r="BF18023" s="84"/>
      <c r="BG18023" s="84">
        <f t="shared" si="283"/>
        <v>48229</v>
      </c>
    </row>
    <row r="18024" spans="39:59">
      <c r="AM18024" s="85" t="s">
        <v>18276</v>
      </c>
      <c r="AN18024" s="83">
        <v>3.5341057999999999</v>
      </c>
      <c r="AO18024" s="84">
        <v>800.06592000000001</v>
      </c>
      <c r="AP18024" s="83">
        <v>7209.4252999999999</v>
      </c>
      <c r="AQ18024" s="83">
        <v>0.79271590999999997</v>
      </c>
      <c r="AR18024" s="83">
        <v>-2.7413897999999999</v>
      </c>
      <c r="AU18024" s="91"/>
      <c r="AW18024" s="89"/>
      <c r="BE18024" s="90"/>
      <c r="BF18024" s="84"/>
      <c r="BG18024" s="84">
        <f t="shared" si="283"/>
        <v>48229.5</v>
      </c>
    </row>
    <row r="18025" spans="39:59">
      <c r="AM18025" s="85" t="s">
        <v>18277</v>
      </c>
      <c r="AN18025" s="83">
        <v>3.5341410999999998</v>
      </c>
      <c r="AO18025" s="84">
        <v>799.97448999999995</v>
      </c>
      <c r="AP18025" s="83">
        <v>7209.8252000000002</v>
      </c>
      <c r="AQ18025" s="83">
        <v>0.79272580000000004</v>
      </c>
      <c r="AR18025" s="83">
        <v>-2.7414152999999999</v>
      </c>
      <c r="AU18025" s="91"/>
      <c r="AW18025" s="89"/>
      <c r="BE18025" s="90"/>
      <c r="BF18025" s="84"/>
      <c r="BG18025" s="84">
        <f t="shared" si="283"/>
        <v>48230</v>
      </c>
    </row>
    <row r="18026" spans="39:59">
      <c r="AM18026" s="85" t="s">
        <v>18278</v>
      </c>
      <c r="AN18026" s="83">
        <v>3.5341369999999999</v>
      </c>
      <c r="AO18026" s="84">
        <v>799.98974999999996</v>
      </c>
      <c r="AP18026" s="83">
        <v>7210.2250999999997</v>
      </c>
      <c r="AQ18026" s="83">
        <v>0.79272914000000005</v>
      </c>
      <c r="AR18026" s="83">
        <v>-2.7414079</v>
      </c>
      <c r="AU18026" s="91"/>
      <c r="AW18026" s="89"/>
      <c r="BE18026" s="90"/>
      <c r="BF18026" s="84"/>
      <c r="BG18026" s="84">
        <f t="shared" si="283"/>
        <v>48230.5</v>
      </c>
    </row>
    <row r="18027" spans="39:59">
      <c r="AM18027" s="85" t="s">
        <v>18279</v>
      </c>
      <c r="AN18027" s="83">
        <v>3.5342269000000002</v>
      </c>
      <c r="AO18027" s="84">
        <v>800.15728999999999</v>
      </c>
      <c r="AP18027" s="83">
        <v>7210.6255000000001</v>
      </c>
      <c r="AQ18027" s="83">
        <v>0.79274409999999995</v>
      </c>
      <c r="AR18027" s="83">
        <v>-2.7414827000000002</v>
      </c>
      <c r="AU18027" s="91"/>
      <c r="AW18027" s="89"/>
      <c r="BE18027" s="90"/>
      <c r="BF18027" s="84"/>
      <c r="BG18027" s="84">
        <f t="shared" si="283"/>
        <v>48231</v>
      </c>
    </row>
    <row r="18028" spans="39:59">
      <c r="AM18028" s="85" t="s">
        <v>18280</v>
      </c>
      <c r="AN18028" s="83">
        <v>3.5342619000000002</v>
      </c>
      <c r="AO18028" s="84">
        <v>800.09636999999998</v>
      </c>
      <c r="AP18028" s="83">
        <v>7211.0254000000004</v>
      </c>
      <c r="AQ18028" s="83">
        <v>0.79274290999999997</v>
      </c>
      <c r="AR18028" s="83">
        <v>-2.7415189999999998</v>
      </c>
      <c r="AU18028" s="91"/>
      <c r="AW18028" s="89"/>
      <c r="BE18028" s="90"/>
      <c r="BF18028" s="84"/>
      <c r="BG18028" s="84">
        <f t="shared" si="283"/>
        <v>48231.5</v>
      </c>
    </row>
    <row r="18029" spans="39:59">
      <c r="AM18029" s="85" t="s">
        <v>18281</v>
      </c>
      <c r="AN18029" s="83">
        <v>3.5342080999999999</v>
      </c>
      <c r="AO18029" s="84">
        <v>800.05065999999999</v>
      </c>
      <c r="AP18029" s="83">
        <v>7211.4252999999999</v>
      </c>
      <c r="AQ18029" s="83">
        <v>0.79274493000000001</v>
      </c>
      <c r="AR18029" s="83">
        <v>-2.7414632000000001</v>
      </c>
      <c r="AU18029" s="91"/>
      <c r="AW18029" s="89"/>
      <c r="BE18029" s="90"/>
      <c r="BF18029" s="84"/>
      <c r="BG18029" s="84">
        <f t="shared" si="283"/>
        <v>48232</v>
      </c>
    </row>
    <row r="18030" spans="39:59">
      <c r="AM18030" s="85" t="s">
        <v>18282</v>
      </c>
      <c r="AN18030" s="83">
        <v>3.5342638000000002</v>
      </c>
      <c r="AO18030" s="84">
        <v>800.06592000000001</v>
      </c>
      <c r="AP18030" s="83">
        <v>7211.8252000000002</v>
      </c>
      <c r="AQ18030" s="83">
        <v>0.79275220999999996</v>
      </c>
      <c r="AR18030" s="83">
        <v>-2.7415115999999999</v>
      </c>
      <c r="AU18030" s="91"/>
      <c r="AW18030" s="89"/>
      <c r="BE18030" s="90"/>
      <c r="BF18030" s="84"/>
      <c r="BG18030" s="84">
        <f t="shared" si="283"/>
        <v>48232.5</v>
      </c>
    </row>
    <row r="18031" spans="39:59">
      <c r="AM18031" s="85" t="s">
        <v>18283</v>
      </c>
      <c r="AN18031" s="83">
        <v>3.5342555</v>
      </c>
      <c r="AO18031" s="84">
        <v>799.95934999999997</v>
      </c>
      <c r="AP18031" s="83">
        <v>7212.2255999999998</v>
      </c>
      <c r="AQ18031" s="83">
        <v>0.79275607999999997</v>
      </c>
      <c r="AR18031" s="83">
        <v>-2.7414993999999999</v>
      </c>
      <c r="AU18031" s="91"/>
      <c r="AW18031" s="89"/>
      <c r="BE18031" s="90"/>
      <c r="BF18031" s="84"/>
      <c r="BG18031" s="84">
        <f t="shared" si="283"/>
        <v>48233</v>
      </c>
    </row>
    <row r="18032" spans="39:59">
      <c r="AM18032" s="85" t="s">
        <v>18284</v>
      </c>
      <c r="AN18032" s="83">
        <v>3.5342188000000001</v>
      </c>
      <c r="AO18032" s="84">
        <v>800.06592000000001</v>
      </c>
      <c r="AP18032" s="83">
        <v>7212.6255000000001</v>
      </c>
      <c r="AQ18032" s="83">
        <v>0.79275191</v>
      </c>
      <c r="AR18032" s="83">
        <v>-2.7414668</v>
      </c>
      <c r="AU18032" s="91"/>
      <c r="AW18032" s="89"/>
      <c r="BE18032" s="90"/>
      <c r="BF18032" s="84"/>
      <c r="BG18032" s="84">
        <f t="shared" si="283"/>
        <v>48233.5</v>
      </c>
    </row>
    <row r="18033" spans="39:59">
      <c r="AM18033" s="85" t="s">
        <v>18285</v>
      </c>
      <c r="AN18033" s="83">
        <v>3.5341678000000001</v>
      </c>
      <c r="AO18033" s="84">
        <v>799.97455000000002</v>
      </c>
      <c r="AP18033" s="83">
        <v>7213.0254000000004</v>
      </c>
      <c r="AQ18033" s="83">
        <v>0.79275083999999996</v>
      </c>
      <c r="AR18033" s="83">
        <v>-2.7414168999999999</v>
      </c>
      <c r="AU18033" s="91"/>
      <c r="AW18033" s="89"/>
      <c r="BE18033" s="90"/>
      <c r="BF18033" s="84"/>
      <c r="BG18033" s="84">
        <f t="shared" si="283"/>
        <v>48234</v>
      </c>
    </row>
    <row r="18034" spans="39:59">
      <c r="AM18034" s="85" t="s">
        <v>18286</v>
      </c>
      <c r="AN18034" s="83">
        <v>3.5341841999999999</v>
      </c>
      <c r="AO18034" s="84">
        <v>799.92882999999995</v>
      </c>
      <c r="AP18034" s="83">
        <v>7213.4258</v>
      </c>
      <c r="AQ18034" s="83">
        <v>0.79275947999999996</v>
      </c>
      <c r="AR18034" s="83">
        <v>-2.7414247999999999</v>
      </c>
      <c r="AU18034" s="91"/>
      <c r="AW18034" s="89"/>
      <c r="BE18034" s="90"/>
      <c r="BF18034" s="84"/>
      <c r="BG18034" s="84">
        <f t="shared" si="283"/>
        <v>48234.5</v>
      </c>
    </row>
    <row r="18035" spans="39:59">
      <c r="AM18035" s="85" t="s">
        <v>18287</v>
      </c>
      <c r="AN18035" s="83">
        <v>3.5341594000000001</v>
      </c>
      <c r="AO18035" s="84">
        <v>800.11157000000003</v>
      </c>
      <c r="AP18035" s="83">
        <v>7213.8257000000003</v>
      </c>
      <c r="AQ18035" s="83">
        <v>0.79276674999999996</v>
      </c>
      <c r="AR18035" s="83">
        <v>-2.7413926000000002</v>
      </c>
      <c r="AU18035" s="91"/>
      <c r="AW18035" s="89"/>
      <c r="BE18035" s="90"/>
      <c r="BF18035" s="84"/>
      <c r="BG18035" s="84">
        <f t="shared" si="283"/>
        <v>48235</v>
      </c>
    </row>
    <row r="18036" spans="39:59">
      <c r="AM18036" s="85" t="s">
        <v>18288</v>
      </c>
      <c r="AN18036" s="83">
        <v>3.5341591999999999</v>
      </c>
      <c r="AO18036" s="84">
        <v>800.14209000000005</v>
      </c>
      <c r="AP18036" s="83">
        <v>7214.2255999999998</v>
      </c>
      <c r="AQ18036" s="83">
        <v>0.79276979000000003</v>
      </c>
      <c r="AR18036" s="83">
        <v>-2.7413892999999998</v>
      </c>
      <c r="AU18036" s="91"/>
      <c r="AW18036" s="89"/>
      <c r="BE18036" s="90"/>
      <c r="BF18036" s="84"/>
      <c r="BG18036" s="84">
        <f t="shared" si="283"/>
        <v>48235.5</v>
      </c>
    </row>
    <row r="18037" spans="39:59">
      <c r="AM18037" s="85" t="s">
        <v>18289</v>
      </c>
      <c r="AN18037" s="83">
        <v>3.5341486999999998</v>
      </c>
      <c r="AO18037" s="84">
        <v>800.03552000000002</v>
      </c>
      <c r="AP18037" s="83">
        <v>7214.6255000000001</v>
      </c>
      <c r="AQ18037" s="83">
        <v>0.79277240999999998</v>
      </c>
      <c r="AR18037" s="83">
        <v>-2.7413761999999999</v>
      </c>
      <c r="AU18037" s="91"/>
      <c r="AW18037" s="89"/>
      <c r="BE18037" s="90"/>
      <c r="BF18037" s="84"/>
      <c r="BG18037" s="84">
        <f t="shared" si="283"/>
        <v>48236</v>
      </c>
    </row>
    <row r="18038" spans="39:59">
      <c r="AM18038" s="85" t="s">
        <v>18290</v>
      </c>
      <c r="AN18038" s="83">
        <v>3.5340881</v>
      </c>
      <c r="AO18038" s="84">
        <v>800.05071999999996</v>
      </c>
      <c r="AP18038" s="83">
        <v>7215.0254000000004</v>
      </c>
      <c r="AQ18038" s="83">
        <v>0.79277927000000004</v>
      </c>
      <c r="AR18038" s="83">
        <v>-2.7413088999999999</v>
      </c>
      <c r="AU18038" s="91"/>
      <c r="AW18038" s="89"/>
      <c r="BE18038" s="90"/>
      <c r="BF18038" s="84"/>
      <c r="BG18038" s="84">
        <f t="shared" si="283"/>
        <v>48236.5</v>
      </c>
    </row>
    <row r="18039" spans="39:59">
      <c r="AM18039" s="85" t="s">
        <v>18291</v>
      </c>
      <c r="AN18039" s="83">
        <v>3.5340915000000002</v>
      </c>
      <c r="AO18039" s="84">
        <v>800.06592000000001</v>
      </c>
      <c r="AP18039" s="83">
        <v>7215.4258</v>
      </c>
      <c r="AQ18039" s="83">
        <v>0.79278243000000004</v>
      </c>
      <c r="AR18039" s="83">
        <v>-2.7413088999999999</v>
      </c>
      <c r="AU18039" s="91"/>
      <c r="AW18039" s="89"/>
      <c r="BE18039" s="90"/>
      <c r="BF18039" s="84"/>
      <c r="BG18039" s="84">
        <f t="shared" si="283"/>
        <v>48237</v>
      </c>
    </row>
    <row r="18040" spans="39:59">
      <c r="AM18040" s="85" t="s">
        <v>18292</v>
      </c>
      <c r="AN18040" s="83">
        <v>3.5340877000000002</v>
      </c>
      <c r="AO18040" s="84">
        <v>799.97448999999995</v>
      </c>
      <c r="AP18040" s="83">
        <v>7215.8257000000003</v>
      </c>
      <c r="AQ18040" s="83">
        <v>0.79277849</v>
      </c>
      <c r="AR18040" s="83">
        <v>-2.7413091999999999</v>
      </c>
      <c r="AU18040" s="91"/>
      <c r="AW18040" s="89"/>
      <c r="BE18040" s="90"/>
      <c r="BF18040" s="84"/>
      <c r="BG18040" s="84">
        <f t="shared" si="283"/>
        <v>48237.5</v>
      </c>
    </row>
    <row r="18041" spans="39:59">
      <c r="AM18041" s="85" t="s">
        <v>18293</v>
      </c>
      <c r="AN18041" s="83">
        <v>3.5341016999999999</v>
      </c>
      <c r="AO18041" s="84">
        <v>800.09636999999998</v>
      </c>
      <c r="AP18041" s="83">
        <v>7216.2255999999998</v>
      </c>
      <c r="AQ18041" s="83">
        <v>0.79277938999999997</v>
      </c>
      <c r="AR18041" s="83">
        <v>-2.7413223000000002</v>
      </c>
      <c r="AU18041" s="91"/>
      <c r="AW18041" s="89"/>
      <c r="BE18041" s="90"/>
      <c r="BF18041" s="84"/>
      <c r="BG18041" s="84">
        <f t="shared" si="283"/>
        <v>48238</v>
      </c>
    </row>
    <row r="18042" spans="39:59">
      <c r="AM18042" s="85" t="s">
        <v>18294</v>
      </c>
      <c r="AN18042" s="83">
        <v>3.5341170000000002</v>
      </c>
      <c r="AO18042" s="84">
        <v>800.17255</v>
      </c>
      <c r="AP18042" s="83">
        <v>7216.6255000000001</v>
      </c>
      <c r="AQ18042" s="83">
        <v>0.79278230999999999</v>
      </c>
      <c r="AR18042" s="83">
        <v>-2.7413346999999999</v>
      </c>
      <c r="AU18042" s="91"/>
      <c r="AW18042" s="89"/>
      <c r="BE18042" s="90"/>
      <c r="BF18042" s="84"/>
      <c r="BG18042" s="84">
        <f t="shared" si="283"/>
        <v>48238.5</v>
      </c>
    </row>
    <row r="18043" spans="39:59">
      <c r="AM18043" s="85" t="s">
        <v>18295</v>
      </c>
      <c r="AN18043" s="83">
        <v>3.5341236999999999</v>
      </c>
      <c r="AO18043" s="84">
        <v>799.91363999999999</v>
      </c>
      <c r="AP18043" s="83">
        <v>7217.0258999999996</v>
      </c>
      <c r="AQ18043" s="83">
        <v>0.79277903000000005</v>
      </c>
      <c r="AR18043" s="83">
        <v>-2.7413447</v>
      </c>
      <c r="AU18043" s="91"/>
      <c r="AW18043" s="89"/>
      <c r="BE18043" s="90"/>
      <c r="BF18043" s="84"/>
      <c r="BG18043" s="84">
        <f t="shared" si="283"/>
        <v>48239</v>
      </c>
    </row>
    <row r="18044" spans="39:59">
      <c r="AM18044" s="85" t="s">
        <v>18296</v>
      </c>
      <c r="AN18044" s="83">
        <v>3.5341510999999999</v>
      </c>
      <c r="AO18044" s="84">
        <v>799.88311999999996</v>
      </c>
      <c r="AP18044" s="83">
        <v>7217.4258</v>
      </c>
      <c r="AQ18044" s="83">
        <v>0.79277956000000005</v>
      </c>
      <c r="AR18044" s="83">
        <v>-2.7413715999999999</v>
      </c>
      <c r="AU18044" s="91"/>
      <c r="AW18044" s="89"/>
      <c r="BE18044" s="90"/>
      <c r="BF18044" s="84"/>
      <c r="BG18044" s="84">
        <f t="shared" si="283"/>
        <v>48239.5</v>
      </c>
    </row>
    <row r="18045" spans="39:59">
      <c r="AM18045" s="85" t="s">
        <v>18297</v>
      </c>
      <c r="AN18045" s="83">
        <v>3.5340959999999999</v>
      </c>
      <c r="AO18045" s="84">
        <v>800.14202999999998</v>
      </c>
      <c r="AP18045" s="83">
        <v>7217.8257000000003</v>
      </c>
      <c r="AQ18045" s="83">
        <v>0.79277819000000005</v>
      </c>
      <c r="AR18045" s="83">
        <v>-2.7413177000000002</v>
      </c>
      <c r="AU18045" s="91"/>
      <c r="AW18045" s="89"/>
      <c r="BE18045" s="90"/>
      <c r="BF18045" s="84"/>
      <c r="BG18045" s="84">
        <f t="shared" si="283"/>
        <v>48240</v>
      </c>
    </row>
    <row r="18046" spans="39:59">
      <c r="AM18046" s="85" t="s">
        <v>18298</v>
      </c>
      <c r="AN18046" s="83">
        <v>3.5341258</v>
      </c>
      <c r="AO18046" s="84">
        <v>800.20299999999997</v>
      </c>
      <c r="AP18046" s="83">
        <v>7218.2255999999998</v>
      </c>
      <c r="AQ18046" s="83">
        <v>0.79276979000000003</v>
      </c>
      <c r="AR18046" s="83">
        <v>-2.7413558999999998</v>
      </c>
      <c r="AU18046" s="91"/>
      <c r="AW18046" s="89"/>
      <c r="BE18046" s="90"/>
      <c r="BF18046" s="84"/>
      <c r="BG18046" s="84">
        <f t="shared" si="283"/>
        <v>48240.5</v>
      </c>
    </row>
    <row r="18047" spans="39:59">
      <c r="AM18047" s="85" t="s">
        <v>18299</v>
      </c>
      <c r="AN18047" s="83">
        <v>3.5341051000000001</v>
      </c>
      <c r="AO18047" s="84">
        <v>800.11157000000003</v>
      </c>
      <c r="AP18047" s="83">
        <v>7218.6260000000002</v>
      </c>
      <c r="AQ18047" s="83">
        <v>0.79276705000000003</v>
      </c>
      <c r="AR18047" s="83">
        <v>-2.7413379999999998</v>
      </c>
      <c r="AU18047" s="91"/>
      <c r="AW18047" s="89"/>
      <c r="BE18047" s="90"/>
      <c r="BF18047" s="84"/>
      <c r="BG18047" s="84">
        <f t="shared" si="283"/>
        <v>48241</v>
      </c>
    </row>
    <row r="18048" spans="39:59">
      <c r="AM18048" s="85" t="s">
        <v>18300</v>
      </c>
      <c r="AN18048" s="83">
        <v>3.5341024000000001</v>
      </c>
      <c r="AO18048" s="84">
        <v>800.03552000000002</v>
      </c>
      <c r="AP18048" s="83">
        <v>7219.0258999999996</v>
      </c>
      <c r="AQ18048" s="83">
        <v>0.79275554000000004</v>
      </c>
      <c r="AR18048" s="83">
        <v>-2.7413468000000001</v>
      </c>
      <c r="AU18048" s="91"/>
      <c r="AW18048" s="89"/>
      <c r="BE18048" s="90"/>
      <c r="BF18048" s="84"/>
      <c r="BG18048" s="84">
        <f t="shared" si="283"/>
        <v>48241.5</v>
      </c>
    </row>
    <row r="18049" spans="39:59">
      <c r="AM18049" s="85" t="s">
        <v>18301</v>
      </c>
      <c r="AN18049" s="83">
        <v>3.5340997999999999</v>
      </c>
      <c r="AO18049" s="84">
        <v>799.83745999999996</v>
      </c>
      <c r="AP18049" s="83">
        <v>7219.4258</v>
      </c>
      <c r="AQ18049" s="83">
        <v>0.79275662000000002</v>
      </c>
      <c r="AR18049" s="83">
        <v>-2.7413433</v>
      </c>
      <c r="AU18049" s="91"/>
      <c r="AW18049" s="89"/>
      <c r="BE18049" s="90"/>
      <c r="BF18049" s="84"/>
      <c r="BG18049" s="84">
        <f t="shared" si="283"/>
        <v>48242</v>
      </c>
    </row>
    <row r="18050" spans="39:59">
      <c r="AM18050" s="85" t="s">
        <v>18302</v>
      </c>
      <c r="AN18050" s="83">
        <v>3.5341496000000001</v>
      </c>
      <c r="AO18050" s="84">
        <v>800.09636999999998</v>
      </c>
      <c r="AP18050" s="83">
        <v>7219.8257000000003</v>
      </c>
      <c r="AQ18050" s="83">
        <v>0.79276091000000004</v>
      </c>
      <c r="AR18050" s="83">
        <v>-2.7413888000000002</v>
      </c>
      <c r="AU18050" s="91"/>
      <c r="AW18050" s="89"/>
      <c r="BE18050" s="90"/>
      <c r="BF18050" s="84"/>
      <c r="BG18050" s="84">
        <f t="shared" si="283"/>
        <v>48242.5</v>
      </c>
    </row>
    <row r="18051" spans="39:59">
      <c r="AM18051" s="85" t="s">
        <v>18303</v>
      </c>
      <c r="AN18051" s="83">
        <v>3.5341581999999998</v>
      </c>
      <c r="AO18051" s="84">
        <v>800.03545999999994</v>
      </c>
      <c r="AP18051" s="83">
        <v>7220.2260999999999</v>
      </c>
      <c r="AQ18051" s="83">
        <v>0.79276168000000002</v>
      </c>
      <c r="AR18051" s="83">
        <v>-2.7413964000000002</v>
      </c>
      <c r="AU18051" s="91"/>
      <c r="AW18051" s="89"/>
      <c r="BE18051" s="90"/>
      <c r="BF18051" s="84"/>
      <c r="BG18051" s="84">
        <f t="shared" si="283"/>
        <v>48243</v>
      </c>
    </row>
    <row r="18052" spans="39:59">
      <c r="AM18052" s="85" t="s">
        <v>18304</v>
      </c>
      <c r="AN18052" s="83">
        <v>3.5341344000000001</v>
      </c>
      <c r="AO18052" s="84">
        <v>799.83745999999996</v>
      </c>
      <c r="AP18052" s="83">
        <v>7220.6260000000002</v>
      </c>
      <c r="AQ18052" s="83">
        <v>0.79276097000000001</v>
      </c>
      <c r="AR18052" s="83">
        <v>-2.7413734999999999</v>
      </c>
      <c r="AU18052" s="91"/>
      <c r="AW18052" s="89"/>
      <c r="BE18052" s="90"/>
      <c r="BF18052" s="84"/>
      <c r="BG18052" s="84">
        <f t="shared" si="283"/>
        <v>48243.5</v>
      </c>
    </row>
    <row r="18053" spans="39:59">
      <c r="AM18053" s="85" t="s">
        <v>18305</v>
      </c>
      <c r="AN18053" s="83">
        <v>3.534122</v>
      </c>
      <c r="AO18053" s="84">
        <v>800.23346000000004</v>
      </c>
      <c r="AP18053" s="83">
        <v>7221.0258999999996</v>
      </c>
      <c r="AQ18053" s="83">
        <v>0.79276013000000001</v>
      </c>
      <c r="AR18053" s="83">
        <v>-2.7413618999999998</v>
      </c>
      <c r="AU18053" s="91"/>
      <c r="AW18053" s="89"/>
      <c r="BE18053" s="90"/>
      <c r="BF18053" s="84"/>
      <c r="BG18053" s="84">
        <f t="shared" ref="BG18053:BG18116" si="284">BG18052+0.5</f>
        <v>48244</v>
      </c>
    </row>
    <row r="18054" spans="39:59">
      <c r="AM18054" s="85" t="s">
        <v>18306</v>
      </c>
      <c r="AN18054" s="83">
        <v>3.5341231999999998</v>
      </c>
      <c r="AO18054" s="84">
        <v>800.005</v>
      </c>
      <c r="AP18054" s="83">
        <v>7221.4258</v>
      </c>
      <c r="AQ18054" s="83">
        <v>0.79276031000000002</v>
      </c>
      <c r="AR18054" s="83">
        <v>-2.7413628000000001</v>
      </c>
      <c r="AU18054" s="91"/>
      <c r="AW18054" s="89"/>
      <c r="BE18054" s="90"/>
      <c r="BF18054" s="84"/>
      <c r="BG18054" s="84">
        <f t="shared" si="284"/>
        <v>48244.5</v>
      </c>
    </row>
    <row r="18055" spans="39:59">
      <c r="AM18055" s="85" t="s">
        <v>18307</v>
      </c>
      <c r="AN18055" s="83">
        <v>3.5341241000000001</v>
      </c>
      <c r="AO18055" s="84">
        <v>800.06592000000001</v>
      </c>
      <c r="AP18055" s="83">
        <v>7221.8262000000004</v>
      </c>
      <c r="AQ18055" s="83">
        <v>0.79276245999999995</v>
      </c>
      <c r="AR18055" s="83">
        <v>-2.7413615999999998</v>
      </c>
      <c r="AU18055" s="91"/>
      <c r="AW18055" s="89"/>
      <c r="BE18055" s="90"/>
      <c r="BF18055" s="84"/>
      <c r="BG18055" s="84">
        <f t="shared" si="284"/>
        <v>48245</v>
      </c>
    </row>
    <row r="18056" spans="39:59">
      <c r="AM18056" s="85" t="s">
        <v>18308</v>
      </c>
      <c r="AN18056" s="83">
        <v>3.534097</v>
      </c>
      <c r="AO18056" s="84">
        <v>800.06592000000001</v>
      </c>
      <c r="AP18056" s="83">
        <v>7222.2260999999999</v>
      </c>
      <c r="AQ18056" s="83">
        <v>0.79275918000000001</v>
      </c>
      <c r="AR18056" s="83">
        <v>-2.7413378000000002</v>
      </c>
      <c r="AU18056" s="91"/>
      <c r="AW18056" s="89"/>
      <c r="BE18056" s="90"/>
      <c r="BF18056" s="84"/>
      <c r="BG18056" s="84">
        <f t="shared" si="284"/>
        <v>48245.5</v>
      </c>
    </row>
    <row r="18057" spans="39:59">
      <c r="AM18057" s="85" t="s">
        <v>18309</v>
      </c>
      <c r="AN18057" s="83">
        <v>3.5341410999999998</v>
      </c>
      <c r="AO18057" s="84">
        <v>800.03545999999994</v>
      </c>
      <c r="AP18057" s="83">
        <v>7222.6260000000002</v>
      </c>
      <c r="AQ18057" s="83">
        <v>0.79275786999999998</v>
      </c>
      <c r="AR18057" s="83">
        <v>-2.7413831000000002</v>
      </c>
      <c r="AU18057" s="91"/>
      <c r="AW18057" s="89"/>
      <c r="BE18057" s="90"/>
      <c r="BF18057" s="84"/>
      <c r="BG18057" s="84">
        <f t="shared" si="284"/>
        <v>48246</v>
      </c>
    </row>
    <row r="18058" spans="39:59">
      <c r="AM18058" s="85" t="s">
        <v>18310</v>
      </c>
      <c r="AN18058" s="83">
        <v>3.5342267000000001</v>
      </c>
      <c r="AO18058" s="84">
        <v>799.97455000000002</v>
      </c>
      <c r="AP18058" s="83">
        <v>7223.0258999999996</v>
      </c>
      <c r="AQ18058" s="83">
        <v>0.79275673999999996</v>
      </c>
      <c r="AR18058" s="83">
        <v>-2.7414698999999998</v>
      </c>
      <c r="AU18058" s="91"/>
      <c r="AW18058" s="89"/>
      <c r="BE18058" s="90"/>
      <c r="BF18058" s="84"/>
      <c r="BG18058" s="84">
        <f t="shared" si="284"/>
        <v>48246.5</v>
      </c>
    </row>
    <row r="18059" spans="39:59">
      <c r="AM18059" s="85" t="s">
        <v>18311</v>
      </c>
      <c r="AN18059" s="83">
        <v>3.5342875</v>
      </c>
      <c r="AO18059" s="84">
        <v>800.06592000000001</v>
      </c>
      <c r="AP18059" s="83">
        <v>7223.4263000000001</v>
      </c>
      <c r="AQ18059" s="83">
        <v>0.79275578000000002</v>
      </c>
      <c r="AR18059" s="83">
        <v>-2.7415316000000001</v>
      </c>
      <c r="AU18059" s="91"/>
      <c r="AW18059" s="89"/>
      <c r="BE18059" s="90"/>
      <c r="BF18059" s="84"/>
      <c r="BG18059" s="84">
        <f t="shared" si="284"/>
        <v>48247</v>
      </c>
    </row>
    <row r="18060" spans="39:59">
      <c r="AM18060" s="85" t="s">
        <v>18312</v>
      </c>
      <c r="AN18060" s="83">
        <v>3.5343051000000001</v>
      </c>
      <c r="AO18060" s="84">
        <v>800.05071999999996</v>
      </c>
      <c r="AP18060" s="83">
        <v>7223.8262000000004</v>
      </c>
      <c r="AQ18060" s="83">
        <v>0.79274999999999995</v>
      </c>
      <c r="AR18060" s="83">
        <v>-2.7415552000000001</v>
      </c>
      <c r="AU18060" s="91"/>
      <c r="AW18060" s="89"/>
      <c r="BE18060" s="90"/>
      <c r="BF18060" s="84"/>
      <c r="BG18060" s="84">
        <f t="shared" si="284"/>
        <v>48247.5</v>
      </c>
    </row>
    <row r="18061" spans="39:59">
      <c r="AM18061" s="85" t="s">
        <v>18313</v>
      </c>
      <c r="AN18061" s="83">
        <v>3.5342555</v>
      </c>
      <c r="AO18061" s="84">
        <v>799.98974999999996</v>
      </c>
      <c r="AP18061" s="83">
        <v>7224.2260999999999</v>
      </c>
      <c r="AQ18061" s="83">
        <v>0.79274999999999995</v>
      </c>
      <c r="AR18061" s="83">
        <v>-2.7415053999999999</v>
      </c>
      <c r="AU18061" s="91"/>
      <c r="AW18061" s="89"/>
      <c r="BE18061" s="90"/>
      <c r="BF18061" s="84"/>
      <c r="BG18061" s="84">
        <f t="shared" si="284"/>
        <v>48248</v>
      </c>
    </row>
    <row r="18062" spans="39:59">
      <c r="AM18062" s="85" t="s">
        <v>18314</v>
      </c>
      <c r="AN18062" s="83">
        <v>3.5342517</v>
      </c>
      <c r="AO18062" s="84">
        <v>800.005</v>
      </c>
      <c r="AP18062" s="83">
        <v>7224.6260000000002</v>
      </c>
      <c r="AQ18062" s="83">
        <v>0.79274559</v>
      </c>
      <c r="AR18062" s="83">
        <v>-2.7415061000000001</v>
      </c>
      <c r="AU18062" s="91"/>
      <c r="AW18062" s="89"/>
      <c r="BE18062" s="90"/>
      <c r="BF18062" s="84"/>
      <c r="BG18062" s="84">
        <f t="shared" si="284"/>
        <v>48248.5</v>
      </c>
    </row>
    <row r="18063" spans="39:59">
      <c r="AM18063" s="85" t="s">
        <v>18315</v>
      </c>
      <c r="AN18063" s="83">
        <v>3.5342688999999998</v>
      </c>
      <c r="AO18063" s="84">
        <v>800.20306000000005</v>
      </c>
      <c r="AP18063" s="83">
        <v>7225.0263999999997</v>
      </c>
      <c r="AQ18063" s="83">
        <v>0.79274714000000002</v>
      </c>
      <c r="AR18063" s="83">
        <v>-2.7415218000000001</v>
      </c>
      <c r="AU18063" s="91"/>
      <c r="AW18063" s="89"/>
      <c r="BE18063" s="90"/>
      <c r="BF18063" s="84"/>
      <c r="BG18063" s="84">
        <f t="shared" si="284"/>
        <v>48249</v>
      </c>
    </row>
    <row r="18064" spans="39:59">
      <c r="AM18064" s="85" t="s">
        <v>18316</v>
      </c>
      <c r="AN18064" s="83">
        <v>3.5342736000000001</v>
      </c>
      <c r="AO18064" s="84">
        <v>800.14209000000005</v>
      </c>
      <c r="AP18064" s="83">
        <v>7225.4263000000001</v>
      </c>
      <c r="AQ18064" s="83">
        <v>0.79275030000000002</v>
      </c>
      <c r="AR18064" s="83">
        <v>-2.7415232999999999</v>
      </c>
      <c r="AU18064" s="91"/>
      <c r="AW18064" s="89"/>
      <c r="BE18064" s="90"/>
      <c r="BF18064" s="84"/>
      <c r="BG18064" s="84">
        <f t="shared" si="284"/>
        <v>48249.5</v>
      </c>
    </row>
    <row r="18065" spans="39:59">
      <c r="AM18065" s="85" t="s">
        <v>18317</v>
      </c>
      <c r="AN18065" s="83">
        <v>3.5343251000000002</v>
      </c>
      <c r="AO18065" s="84">
        <v>800.12683000000004</v>
      </c>
      <c r="AP18065" s="83">
        <v>7225.8262000000004</v>
      </c>
      <c r="AQ18065" s="83">
        <v>0.79274577000000002</v>
      </c>
      <c r="AR18065" s="83">
        <v>-2.7415793000000002</v>
      </c>
      <c r="AU18065" s="91"/>
      <c r="AW18065" s="89"/>
      <c r="BE18065" s="90"/>
      <c r="BF18065" s="84"/>
      <c r="BG18065" s="84">
        <f t="shared" si="284"/>
        <v>48250</v>
      </c>
    </row>
    <row r="18066" spans="39:59">
      <c r="AM18066" s="85" t="s">
        <v>18318</v>
      </c>
      <c r="AN18066" s="83">
        <v>3.5345024999999999</v>
      </c>
      <c r="AO18066" s="84">
        <v>800.11157000000003</v>
      </c>
      <c r="AP18066" s="83">
        <v>7226.2260999999999</v>
      </c>
      <c r="AQ18066" s="83">
        <v>0.79274845000000005</v>
      </c>
      <c r="AR18066" s="83">
        <v>-2.7417541000000001</v>
      </c>
      <c r="AU18066" s="91"/>
      <c r="AW18066" s="89"/>
      <c r="BE18066" s="90"/>
      <c r="BF18066" s="84"/>
      <c r="BG18066" s="84">
        <f t="shared" si="284"/>
        <v>48250.5</v>
      </c>
    </row>
    <row r="18067" spans="39:59">
      <c r="AM18067" s="85" t="s">
        <v>18319</v>
      </c>
      <c r="AN18067" s="83">
        <v>3.5345844999999998</v>
      </c>
      <c r="AO18067" s="84">
        <v>800.11157000000003</v>
      </c>
      <c r="AP18067" s="83">
        <v>7226.6265000000003</v>
      </c>
      <c r="AQ18067" s="83">
        <v>0.79275072000000002</v>
      </c>
      <c r="AR18067" s="83">
        <v>-2.7418339</v>
      </c>
      <c r="AU18067" s="91"/>
      <c r="AW18067" s="89"/>
      <c r="BE18067" s="90"/>
      <c r="BF18067" s="84"/>
      <c r="BG18067" s="84">
        <f t="shared" si="284"/>
        <v>48251</v>
      </c>
    </row>
    <row r="18068" spans="39:59">
      <c r="AM18068" s="85" t="s">
        <v>18320</v>
      </c>
      <c r="AN18068" s="83">
        <v>3.5347246999999999</v>
      </c>
      <c r="AO18068" s="84">
        <v>800.06592000000001</v>
      </c>
      <c r="AP18068" s="83">
        <v>7227.0263999999997</v>
      </c>
      <c r="AQ18068" s="83">
        <v>0.79275715000000002</v>
      </c>
      <c r="AR18068" s="83">
        <v>-2.7419674000000001</v>
      </c>
      <c r="AU18068" s="91"/>
      <c r="AW18068" s="89"/>
      <c r="BE18068" s="90"/>
      <c r="BF18068" s="84"/>
      <c r="BG18068" s="84">
        <f t="shared" si="284"/>
        <v>48251.5</v>
      </c>
    </row>
    <row r="18069" spans="39:59">
      <c r="AM18069" s="85" t="s">
        <v>18321</v>
      </c>
      <c r="AN18069" s="83">
        <v>3.5347908000000001</v>
      </c>
      <c r="AO18069" s="84">
        <v>799.92882999999995</v>
      </c>
      <c r="AP18069" s="83">
        <v>7227.4263000000001</v>
      </c>
      <c r="AQ18069" s="83">
        <v>0.79276197999999998</v>
      </c>
      <c r="AR18069" s="83">
        <v>-2.7420287000000001</v>
      </c>
      <c r="AU18069" s="91"/>
      <c r="AW18069" s="89"/>
      <c r="BE18069" s="90"/>
      <c r="BF18069" s="84"/>
      <c r="BG18069" s="84">
        <f t="shared" si="284"/>
        <v>48252</v>
      </c>
    </row>
    <row r="18070" spans="39:59">
      <c r="AM18070" s="85" t="s">
        <v>18322</v>
      </c>
      <c r="AN18070" s="83">
        <v>3.5347320999999998</v>
      </c>
      <c r="AO18070" s="84">
        <v>799.97448999999995</v>
      </c>
      <c r="AP18070" s="83">
        <v>7227.8262000000004</v>
      </c>
      <c r="AQ18070" s="83">
        <v>0.79276871999999998</v>
      </c>
      <c r="AR18070" s="83">
        <v>-2.7419633999999999</v>
      </c>
      <c r="AU18070" s="91"/>
      <c r="AW18070" s="89"/>
      <c r="BE18070" s="90"/>
      <c r="BF18070" s="84"/>
      <c r="BG18070" s="84">
        <f t="shared" si="284"/>
        <v>48252.5</v>
      </c>
    </row>
    <row r="18071" spans="39:59">
      <c r="AM18071" s="85" t="s">
        <v>18323</v>
      </c>
      <c r="AN18071" s="83">
        <v>3.5347762</v>
      </c>
      <c r="AO18071" s="84">
        <v>800.03552000000002</v>
      </c>
      <c r="AP18071" s="83">
        <v>7228.2266</v>
      </c>
      <c r="AQ18071" s="83">
        <v>0.79277324999999998</v>
      </c>
      <c r="AR18071" s="83">
        <v>-2.742003</v>
      </c>
      <c r="AU18071" s="91"/>
      <c r="AW18071" s="89"/>
      <c r="BE18071" s="90"/>
      <c r="BF18071" s="84"/>
      <c r="BG18071" s="84">
        <f t="shared" si="284"/>
        <v>48253</v>
      </c>
    </row>
    <row r="18072" spans="39:59">
      <c r="AM18072" s="85" t="s">
        <v>18324</v>
      </c>
      <c r="AN18072" s="83">
        <v>3.5347970000000002</v>
      </c>
      <c r="AO18072" s="84">
        <v>800.005</v>
      </c>
      <c r="AP18072" s="83">
        <v>7228.6265000000003</v>
      </c>
      <c r="AQ18072" s="83">
        <v>0.79278468999999996</v>
      </c>
      <c r="AR18072" s="83">
        <v>-2.7420122999999998</v>
      </c>
      <c r="AU18072" s="91"/>
      <c r="AW18072" s="89"/>
      <c r="BE18072" s="90"/>
      <c r="BF18072" s="84"/>
      <c r="BG18072" s="84">
        <f t="shared" si="284"/>
        <v>48253.5</v>
      </c>
    </row>
    <row r="18073" spans="39:59">
      <c r="AM18073" s="85" t="s">
        <v>18325</v>
      </c>
      <c r="AN18073" s="83">
        <v>3.5348179000000002</v>
      </c>
      <c r="AO18073" s="84">
        <v>800.08118000000002</v>
      </c>
      <c r="AP18073" s="83">
        <v>7229.0263999999997</v>
      </c>
      <c r="AQ18073" s="83">
        <v>0.79278760999999998</v>
      </c>
      <c r="AR18073" s="83">
        <v>-2.7420304</v>
      </c>
      <c r="AU18073" s="91"/>
      <c r="AW18073" s="89"/>
      <c r="BE18073" s="90"/>
      <c r="BF18073" s="84"/>
      <c r="BG18073" s="84">
        <f t="shared" si="284"/>
        <v>48254</v>
      </c>
    </row>
    <row r="18074" spans="39:59">
      <c r="AM18074" s="85" t="s">
        <v>18326</v>
      </c>
      <c r="AN18074" s="83">
        <v>3.5347807000000002</v>
      </c>
      <c r="AO18074" s="84">
        <v>800.15734999999995</v>
      </c>
      <c r="AP18074" s="83">
        <v>7229.4263000000001</v>
      </c>
      <c r="AQ18074" s="83">
        <v>0.79278952000000003</v>
      </c>
      <c r="AR18074" s="83">
        <v>-2.7419913</v>
      </c>
      <c r="AU18074" s="91"/>
      <c r="AW18074" s="89"/>
      <c r="BE18074" s="90"/>
      <c r="BF18074" s="84"/>
      <c r="BG18074" s="84">
        <f t="shared" si="284"/>
        <v>48254.5</v>
      </c>
    </row>
    <row r="18075" spans="39:59">
      <c r="AM18075" s="85" t="s">
        <v>18327</v>
      </c>
      <c r="AN18075" s="83">
        <v>3.5347504999999999</v>
      </c>
      <c r="AO18075" s="84">
        <v>799.85271999999998</v>
      </c>
      <c r="AP18075" s="83">
        <v>7229.8262000000004</v>
      </c>
      <c r="AQ18075" s="83">
        <v>0.79278981999999998</v>
      </c>
      <c r="AR18075" s="83">
        <v>-2.7419608000000002</v>
      </c>
      <c r="AU18075" s="91"/>
      <c r="AW18075" s="89"/>
      <c r="BE18075" s="90"/>
      <c r="BF18075" s="84"/>
      <c r="BG18075" s="84">
        <f t="shared" si="284"/>
        <v>48255</v>
      </c>
    </row>
    <row r="18076" spans="39:59">
      <c r="AM18076" s="85" t="s">
        <v>18328</v>
      </c>
      <c r="AN18076" s="83">
        <v>3.5347203999999999</v>
      </c>
      <c r="AO18076" s="84">
        <v>799.98974999999996</v>
      </c>
      <c r="AP18076" s="83">
        <v>7230.2266</v>
      </c>
      <c r="AQ18076" s="83">
        <v>0.79279661000000001</v>
      </c>
      <c r="AR18076" s="83">
        <v>-2.7419237999999999</v>
      </c>
      <c r="AU18076" s="91"/>
      <c r="AW18076" s="89"/>
      <c r="BE18076" s="90"/>
      <c r="BF18076" s="84"/>
      <c r="BG18076" s="84">
        <f t="shared" si="284"/>
        <v>48255.5</v>
      </c>
    </row>
    <row r="18077" spans="39:59">
      <c r="AM18077" s="85" t="s">
        <v>18329</v>
      </c>
      <c r="AN18077" s="83">
        <v>3.5346207999999999</v>
      </c>
      <c r="AO18077" s="84">
        <v>800.03552000000002</v>
      </c>
      <c r="AP18077" s="83">
        <v>7230.6265000000003</v>
      </c>
      <c r="AQ18077" s="83">
        <v>0.79279602000000005</v>
      </c>
      <c r="AR18077" s="83">
        <v>-2.7418246000000002</v>
      </c>
      <c r="AU18077" s="91"/>
      <c r="AW18077" s="89"/>
      <c r="BE18077" s="90"/>
      <c r="BF18077" s="84"/>
      <c r="BG18077" s="84">
        <f t="shared" si="284"/>
        <v>48256</v>
      </c>
    </row>
    <row r="18078" spans="39:59">
      <c r="AM18078" s="85" t="s">
        <v>18330</v>
      </c>
      <c r="AN18078" s="83">
        <v>3.534627</v>
      </c>
      <c r="AO18078" s="84">
        <v>800.005</v>
      </c>
      <c r="AP18078" s="83">
        <v>7231.0263999999997</v>
      </c>
      <c r="AQ18078" s="83">
        <v>0.79280448000000003</v>
      </c>
      <c r="AR18078" s="83">
        <v>-2.7418225000000001</v>
      </c>
      <c r="AU18078" s="91"/>
      <c r="AW18078" s="89"/>
      <c r="BE18078" s="90"/>
      <c r="BF18078" s="84"/>
      <c r="BG18078" s="84">
        <f t="shared" si="284"/>
        <v>48256.5</v>
      </c>
    </row>
    <row r="18079" spans="39:59">
      <c r="AM18079" s="85" t="s">
        <v>18331</v>
      </c>
      <c r="AN18079" s="83">
        <v>3.5347618999999999</v>
      </c>
      <c r="AO18079" s="84">
        <v>800.03552000000002</v>
      </c>
      <c r="AP18079" s="83">
        <v>7231.4263000000001</v>
      </c>
      <c r="AQ18079" s="83">
        <v>0.79281776999999998</v>
      </c>
      <c r="AR18079" s="83">
        <v>-2.7419441</v>
      </c>
      <c r="AU18079" s="91"/>
      <c r="AW18079" s="89"/>
      <c r="BE18079" s="90"/>
      <c r="BF18079" s="84"/>
      <c r="BG18079" s="84">
        <f t="shared" si="284"/>
        <v>48257</v>
      </c>
    </row>
    <row r="18080" spans="39:59">
      <c r="AM18080" s="85" t="s">
        <v>18332</v>
      </c>
      <c r="AN18080" s="83">
        <v>3.5348644</v>
      </c>
      <c r="AO18080" s="84">
        <v>800.06592000000001</v>
      </c>
      <c r="AP18080" s="83">
        <v>7231.8266999999996</v>
      </c>
      <c r="AQ18080" s="83">
        <v>0.79282748999999997</v>
      </c>
      <c r="AR18080" s="83">
        <v>-2.7420371000000001</v>
      </c>
      <c r="AU18080" s="91"/>
      <c r="AW18080" s="89"/>
      <c r="BE18080" s="90"/>
      <c r="BF18080" s="84"/>
      <c r="BG18080" s="84">
        <f t="shared" si="284"/>
        <v>48257.5</v>
      </c>
    </row>
    <row r="18081" spans="39:59">
      <c r="AM18081" s="85" t="s">
        <v>18333</v>
      </c>
      <c r="AN18081" s="83">
        <v>3.5349119</v>
      </c>
      <c r="AO18081" s="84">
        <v>800.20306000000005</v>
      </c>
      <c r="AP18081" s="83">
        <v>7232.2266</v>
      </c>
      <c r="AQ18081" s="83">
        <v>0.79283862999999999</v>
      </c>
      <c r="AR18081" s="83">
        <v>-2.7420732999999999</v>
      </c>
      <c r="AU18081" s="91"/>
      <c r="AW18081" s="89"/>
      <c r="BE18081" s="90"/>
      <c r="BF18081" s="84"/>
      <c r="BG18081" s="84">
        <f t="shared" si="284"/>
        <v>48258</v>
      </c>
    </row>
    <row r="18082" spans="39:59">
      <c r="AM18082" s="85" t="s">
        <v>18334</v>
      </c>
      <c r="AN18082" s="83">
        <v>3.5349781999999998</v>
      </c>
      <c r="AO18082" s="84">
        <v>800.05071999999996</v>
      </c>
      <c r="AP18082" s="83">
        <v>7232.6265000000003</v>
      </c>
      <c r="AQ18082" s="83">
        <v>0.79285163000000003</v>
      </c>
      <c r="AR18082" s="83">
        <v>-2.7421264999999999</v>
      </c>
      <c r="AU18082" s="91"/>
      <c r="AW18082" s="89"/>
      <c r="BE18082" s="90"/>
      <c r="BF18082" s="84"/>
      <c r="BG18082" s="84">
        <f t="shared" si="284"/>
        <v>48258.5</v>
      </c>
    </row>
    <row r="18083" spans="39:59">
      <c r="AM18083" s="85" t="s">
        <v>18335</v>
      </c>
      <c r="AN18083" s="83">
        <v>3.5349678999999998</v>
      </c>
      <c r="AO18083" s="84">
        <v>800.11157000000003</v>
      </c>
      <c r="AP18083" s="83">
        <v>7233.0263999999997</v>
      </c>
      <c r="AQ18083" s="83">
        <v>0.79285532000000003</v>
      </c>
      <c r="AR18083" s="83">
        <v>-2.7421126</v>
      </c>
      <c r="AU18083" s="91"/>
      <c r="AW18083" s="89"/>
      <c r="BE18083" s="90"/>
      <c r="BF18083" s="84"/>
      <c r="BG18083" s="84">
        <f t="shared" si="284"/>
        <v>48259</v>
      </c>
    </row>
    <row r="18084" spans="39:59">
      <c r="AM18084" s="85" t="s">
        <v>18336</v>
      </c>
      <c r="AN18084" s="83">
        <v>3.5349604999999999</v>
      </c>
      <c r="AO18084" s="84">
        <v>800.09636999999998</v>
      </c>
      <c r="AP18084" s="83">
        <v>7233.4268000000002</v>
      </c>
      <c r="AQ18084" s="83">
        <v>0.79285806000000003</v>
      </c>
      <c r="AR18084" s="83">
        <v>-2.7421023999999998</v>
      </c>
      <c r="AU18084" s="91"/>
      <c r="AW18084" s="89"/>
      <c r="BE18084" s="90"/>
      <c r="BF18084" s="84"/>
      <c r="BG18084" s="84">
        <f t="shared" si="284"/>
        <v>48259.5</v>
      </c>
    </row>
    <row r="18085" spans="39:59">
      <c r="AM18085" s="85" t="s">
        <v>18337</v>
      </c>
      <c r="AN18085" s="83">
        <v>3.5348945000000001</v>
      </c>
      <c r="AO18085" s="84">
        <v>800.09636999999998</v>
      </c>
      <c r="AP18085" s="83">
        <v>7233.8266999999996</v>
      </c>
      <c r="AQ18085" s="83">
        <v>0.79286491999999997</v>
      </c>
      <c r="AR18085" s="83">
        <v>-2.7420293999999998</v>
      </c>
      <c r="AU18085" s="91"/>
      <c r="AW18085" s="89"/>
      <c r="BE18085" s="90"/>
      <c r="BF18085" s="84"/>
      <c r="BG18085" s="84">
        <f t="shared" si="284"/>
        <v>48260</v>
      </c>
    </row>
    <row r="18086" spans="39:59">
      <c r="AM18086" s="85" t="s">
        <v>18338</v>
      </c>
      <c r="AN18086" s="83">
        <v>3.5348720999999999</v>
      </c>
      <c r="AO18086" s="84">
        <v>800.03552000000002</v>
      </c>
      <c r="AP18086" s="83">
        <v>7234.2266</v>
      </c>
      <c r="AQ18086" s="83">
        <v>0.79286688999999999</v>
      </c>
      <c r="AR18086" s="83">
        <v>-2.7420051000000001</v>
      </c>
      <c r="AU18086" s="91"/>
      <c r="AW18086" s="89"/>
      <c r="BE18086" s="90"/>
      <c r="BF18086" s="84"/>
      <c r="BG18086" s="84">
        <f t="shared" si="284"/>
        <v>48260.5</v>
      </c>
    </row>
    <row r="18087" spans="39:59">
      <c r="AM18087" s="85" t="s">
        <v>18339</v>
      </c>
      <c r="AN18087" s="83">
        <v>3.5349070999999999</v>
      </c>
      <c r="AO18087" s="84">
        <v>799.98974999999996</v>
      </c>
      <c r="AP18087" s="83">
        <v>7234.6265000000003</v>
      </c>
      <c r="AQ18087" s="83">
        <v>0.79286438000000004</v>
      </c>
      <c r="AR18087" s="83">
        <v>-2.7420428000000001</v>
      </c>
      <c r="AU18087" s="91"/>
      <c r="AW18087" s="89"/>
      <c r="BE18087" s="90"/>
      <c r="BF18087" s="84"/>
      <c r="BG18087" s="84">
        <f t="shared" si="284"/>
        <v>48261</v>
      </c>
    </row>
    <row r="18088" spans="39:59">
      <c r="AM18088" s="85" t="s">
        <v>18340</v>
      </c>
      <c r="AN18088" s="83">
        <v>3.5349791000000002</v>
      </c>
      <c r="AO18088" s="84">
        <v>800.02020000000005</v>
      </c>
      <c r="AP18088" s="83">
        <v>7235.0268999999998</v>
      </c>
      <c r="AQ18088" s="83">
        <v>0.79286509999999999</v>
      </c>
      <c r="AR18088" s="83">
        <v>-2.7421141000000002</v>
      </c>
      <c r="AU18088" s="91"/>
      <c r="AW18088" s="89"/>
      <c r="BE18088" s="90"/>
      <c r="BF18088" s="84"/>
      <c r="BG18088" s="84">
        <f t="shared" si="284"/>
        <v>48261.5</v>
      </c>
    </row>
    <row r="18089" spans="39:59">
      <c r="AM18089" s="85" t="s">
        <v>18341</v>
      </c>
      <c r="AN18089" s="83">
        <v>3.5349791000000002</v>
      </c>
      <c r="AO18089" s="84">
        <v>800.20299999999997</v>
      </c>
      <c r="AP18089" s="83">
        <v>7235.4268000000002</v>
      </c>
      <c r="AQ18089" s="83">
        <v>0.79286528000000001</v>
      </c>
      <c r="AR18089" s="83">
        <v>-2.7421137999999998</v>
      </c>
      <c r="AU18089" s="91"/>
      <c r="AW18089" s="89"/>
      <c r="BE18089" s="90"/>
      <c r="BF18089" s="84"/>
      <c r="BG18089" s="84">
        <f t="shared" si="284"/>
        <v>48262</v>
      </c>
    </row>
    <row r="18090" spans="39:59">
      <c r="AM18090" s="85" t="s">
        <v>18342</v>
      </c>
      <c r="AN18090" s="83">
        <v>3.5349423999999998</v>
      </c>
      <c r="AO18090" s="84">
        <v>800.18773999999996</v>
      </c>
      <c r="AP18090" s="83">
        <v>7235.8266999999996</v>
      </c>
      <c r="AQ18090" s="83">
        <v>0.79286694999999996</v>
      </c>
      <c r="AR18090" s="83">
        <v>-2.7420754000000001</v>
      </c>
      <c r="AU18090" s="91"/>
      <c r="AW18090" s="89"/>
      <c r="BE18090" s="90"/>
      <c r="BF18090" s="84"/>
      <c r="BG18090" s="84">
        <f t="shared" si="284"/>
        <v>48262.5</v>
      </c>
    </row>
    <row r="18091" spans="39:59">
      <c r="AM18091" s="85" t="s">
        <v>18343</v>
      </c>
      <c r="AN18091" s="83">
        <v>3.5349645999999999</v>
      </c>
      <c r="AO18091" s="84">
        <v>800.005</v>
      </c>
      <c r="AP18091" s="83">
        <v>7236.2266</v>
      </c>
      <c r="AQ18091" s="83">
        <v>0.79287004000000005</v>
      </c>
      <c r="AR18091" s="83">
        <v>-2.7420944999999999</v>
      </c>
      <c r="AU18091" s="91"/>
      <c r="AW18091" s="89"/>
      <c r="BE18091" s="90"/>
      <c r="BF18091" s="84"/>
      <c r="BG18091" s="84">
        <f t="shared" si="284"/>
        <v>48263</v>
      </c>
    </row>
    <row r="18092" spans="39:59">
      <c r="AM18092" s="85" t="s">
        <v>18344</v>
      </c>
      <c r="AN18092" s="83">
        <v>3.534986</v>
      </c>
      <c r="AO18092" s="84">
        <v>800.03552000000002</v>
      </c>
      <c r="AP18092" s="83">
        <v>7236.6270000000004</v>
      </c>
      <c r="AQ18092" s="83">
        <v>0.79287302000000004</v>
      </c>
      <c r="AR18092" s="83">
        <v>-2.7421129</v>
      </c>
      <c r="AU18092" s="91"/>
      <c r="AW18092" s="89"/>
      <c r="BE18092" s="90"/>
      <c r="BF18092" s="84"/>
      <c r="BG18092" s="84">
        <f t="shared" si="284"/>
        <v>48263.5</v>
      </c>
    </row>
    <row r="18093" spans="39:59">
      <c r="AM18093" s="85" t="s">
        <v>18345</v>
      </c>
      <c r="AN18093" s="83">
        <v>3.5350008000000002</v>
      </c>
      <c r="AO18093" s="84">
        <v>800.06592000000001</v>
      </c>
      <c r="AP18093" s="83">
        <v>7237.0268999999998</v>
      </c>
      <c r="AQ18093" s="83">
        <v>0.79287428000000004</v>
      </c>
      <c r="AR18093" s="83">
        <v>-2.7421264999999999</v>
      </c>
      <c r="AU18093" s="91"/>
      <c r="AW18093" s="89"/>
      <c r="BE18093" s="90"/>
      <c r="BF18093" s="84"/>
      <c r="BG18093" s="84">
        <f t="shared" si="284"/>
        <v>48264</v>
      </c>
    </row>
    <row r="18094" spans="39:59">
      <c r="AM18094" s="85" t="s">
        <v>18346</v>
      </c>
      <c r="AN18094" s="83">
        <v>3.5350084000000002</v>
      </c>
      <c r="AO18094" s="84">
        <v>799.92882999999995</v>
      </c>
      <c r="AP18094" s="83">
        <v>7237.4268000000002</v>
      </c>
      <c r="AQ18094" s="83">
        <v>0.79287958000000003</v>
      </c>
      <c r="AR18094" s="83">
        <v>-2.7421288000000001</v>
      </c>
      <c r="AU18094" s="91"/>
      <c r="AW18094" s="89"/>
      <c r="BE18094" s="90"/>
      <c r="BF18094" s="84"/>
      <c r="BG18094" s="84">
        <f t="shared" si="284"/>
        <v>48264.5</v>
      </c>
    </row>
    <row r="18095" spans="39:59">
      <c r="AM18095" s="85" t="s">
        <v>18347</v>
      </c>
      <c r="AN18095" s="83">
        <v>3.5350362999999998</v>
      </c>
      <c r="AO18095" s="84">
        <v>800.05071999999996</v>
      </c>
      <c r="AP18095" s="83">
        <v>7237.8266999999996</v>
      </c>
      <c r="AQ18095" s="83">
        <v>0.79288696999999997</v>
      </c>
      <c r="AR18095" s="83">
        <v>-2.7421494000000002</v>
      </c>
      <c r="AU18095" s="91"/>
      <c r="AW18095" s="89"/>
      <c r="BE18095" s="90"/>
      <c r="BF18095" s="84"/>
      <c r="BG18095" s="84">
        <f t="shared" si="284"/>
        <v>48265</v>
      </c>
    </row>
    <row r="18096" spans="39:59">
      <c r="AM18096" s="85" t="s">
        <v>18348</v>
      </c>
      <c r="AN18096" s="83">
        <v>3.5352248999999998</v>
      </c>
      <c r="AO18096" s="84">
        <v>800.05071999999996</v>
      </c>
      <c r="AP18096" s="83">
        <v>7238.2271000000001</v>
      </c>
      <c r="AQ18096" s="83">
        <v>0.79290210999999999</v>
      </c>
      <c r="AR18096" s="83">
        <v>-2.7423226999999999</v>
      </c>
      <c r="AU18096" s="91"/>
      <c r="AW18096" s="89"/>
      <c r="BE18096" s="90"/>
      <c r="BF18096" s="84"/>
      <c r="BG18096" s="84">
        <f t="shared" si="284"/>
        <v>48265.5</v>
      </c>
    </row>
    <row r="18097" spans="39:59">
      <c r="AM18097" s="85" t="s">
        <v>18349</v>
      </c>
      <c r="AN18097" s="83">
        <v>3.5353379</v>
      </c>
      <c r="AO18097" s="84">
        <v>800.08118000000002</v>
      </c>
      <c r="AP18097" s="83">
        <v>7238.6270000000004</v>
      </c>
      <c r="AQ18097" s="83">
        <v>0.79291361999999999</v>
      </c>
      <c r="AR18097" s="83">
        <v>-2.7424241999999999</v>
      </c>
      <c r="AU18097" s="91"/>
      <c r="AW18097" s="89"/>
      <c r="BE18097" s="90"/>
      <c r="BF18097" s="84"/>
      <c r="BG18097" s="84">
        <f t="shared" si="284"/>
        <v>48266</v>
      </c>
    </row>
    <row r="18098" spans="39:59">
      <c r="AM18098" s="85" t="s">
        <v>18350</v>
      </c>
      <c r="AN18098" s="83">
        <v>3.5353743999999998</v>
      </c>
      <c r="AO18098" s="84">
        <v>800.02020000000005</v>
      </c>
      <c r="AP18098" s="83">
        <v>7239.0268999999998</v>
      </c>
      <c r="AQ18098" s="83">
        <v>0.79292249999999997</v>
      </c>
      <c r="AR18098" s="83">
        <v>-2.7424518999999998</v>
      </c>
      <c r="AU18098" s="91"/>
      <c r="AW18098" s="89"/>
      <c r="BE18098" s="90"/>
      <c r="BF18098" s="84"/>
      <c r="BG18098" s="84">
        <f t="shared" si="284"/>
        <v>48266.5</v>
      </c>
    </row>
    <row r="18099" spans="39:59">
      <c r="AM18099" s="85" t="s">
        <v>18351</v>
      </c>
      <c r="AN18099" s="83">
        <v>3.5353446000000002</v>
      </c>
      <c r="AO18099" s="84">
        <v>800.12683000000004</v>
      </c>
      <c r="AP18099" s="83">
        <v>7239.4268000000002</v>
      </c>
      <c r="AQ18099" s="83">
        <v>0.79292934999999998</v>
      </c>
      <c r="AR18099" s="83">
        <v>-2.7424151999999999</v>
      </c>
      <c r="AU18099" s="91"/>
      <c r="AW18099" s="89"/>
      <c r="BE18099" s="90"/>
      <c r="BF18099" s="84"/>
      <c r="BG18099" s="84">
        <f t="shared" si="284"/>
        <v>48267</v>
      </c>
    </row>
    <row r="18100" spans="39:59">
      <c r="AM18100" s="85" t="s">
        <v>18352</v>
      </c>
      <c r="AN18100" s="83">
        <v>3.5354294999999998</v>
      </c>
      <c r="AO18100" s="84">
        <v>800.06592000000001</v>
      </c>
      <c r="AP18100" s="83">
        <v>7239.8271000000004</v>
      </c>
      <c r="AQ18100" s="83">
        <v>0.79293406</v>
      </c>
      <c r="AR18100" s="83">
        <v>-2.7424952999999999</v>
      </c>
      <c r="AU18100" s="91"/>
      <c r="AW18100" s="89"/>
      <c r="BE18100" s="90"/>
      <c r="BF18100" s="84"/>
      <c r="BG18100" s="84">
        <f t="shared" si="284"/>
        <v>48267.5</v>
      </c>
    </row>
    <row r="18101" spans="39:59">
      <c r="AM18101" s="85" t="s">
        <v>18353</v>
      </c>
      <c r="AN18101" s="83">
        <v>3.535466</v>
      </c>
      <c r="AO18101" s="84">
        <v>800.15734999999995</v>
      </c>
      <c r="AP18101" s="83">
        <v>7240.2271000000001</v>
      </c>
      <c r="AQ18101" s="83">
        <v>0.79294651999999999</v>
      </c>
      <c r="AR18101" s="83">
        <v>-2.7425193999999999</v>
      </c>
      <c r="AU18101" s="91"/>
      <c r="AW18101" s="89"/>
      <c r="BE18101" s="90"/>
      <c r="BF18101" s="84"/>
      <c r="BG18101" s="84">
        <f t="shared" si="284"/>
        <v>48268</v>
      </c>
    </row>
    <row r="18102" spans="39:59">
      <c r="AM18102" s="85" t="s">
        <v>18354</v>
      </c>
      <c r="AN18102" s="83">
        <v>3.5355835</v>
      </c>
      <c r="AO18102" s="84">
        <v>800.08118000000002</v>
      </c>
      <c r="AP18102" s="83">
        <v>7240.6270000000004</v>
      </c>
      <c r="AQ18102" s="83">
        <v>0.79295336999999999</v>
      </c>
      <c r="AR18102" s="83">
        <v>-2.7426301999999998</v>
      </c>
      <c r="AU18102" s="91"/>
      <c r="AW18102" s="89"/>
      <c r="BE18102" s="90"/>
      <c r="BF18102" s="84"/>
      <c r="BG18102" s="84">
        <f t="shared" si="284"/>
        <v>48268.5</v>
      </c>
    </row>
    <row r="18103" spans="39:59">
      <c r="AM18103" s="85" t="s">
        <v>18355</v>
      </c>
      <c r="AN18103" s="83">
        <v>3.5356766999999998</v>
      </c>
      <c r="AO18103" s="84">
        <v>799.95934999999997</v>
      </c>
      <c r="AP18103" s="83">
        <v>7241.0272999999997</v>
      </c>
      <c r="AQ18103" s="83">
        <v>0.79296034999999998</v>
      </c>
      <c r="AR18103" s="83">
        <v>-2.7427163000000001</v>
      </c>
      <c r="AU18103" s="91"/>
      <c r="AW18103" s="89"/>
      <c r="BE18103" s="90"/>
      <c r="BF18103" s="84"/>
      <c r="BG18103" s="84">
        <f t="shared" si="284"/>
        <v>48269</v>
      </c>
    </row>
    <row r="18104" spans="39:59">
      <c r="AM18104" s="85" t="s">
        <v>18356</v>
      </c>
      <c r="AN18104" s="83">
        <v>3.5356309000000001</v>
      </c>
      <c r="AO18104" s="84">
        <v>800.03552000000002</v>
      </c>
      <c r="AP18104" s="83">
        <v>7241.4272000000001</v>
      </c>
      <c r="AQ18104" s="83">
        <v>0.79296321000000003</v>
      </c>
      <c r="AR18104" s="83">
        <v>-2.7426677000000002</v>
      </c>
      <c r="AU18104" s="91"/>
      <c r="AW18104" s="89"/>
      <c r="BE18104" s="90"/>
      <c r="BF18104" s="84"/>
      <c r="BG18104" s="84">
        <f t="shared" si="284"/>
        <v>48269.5</v>
      </c>
    </row>
    <row r="18105" spans="39:59">
      <c r="AM18105" s="85" t="s">
        <v>18357</v>
      </c>
      <c r="AN18105" s="83">
        <v>3.5356364</v>
      </c>
      <c r="AO18105" s="84">
        <v>800.23339999999996</v>
      </c>
      <c r="AP18105" s="83">
        <v>7241.8271000000004</v>
      </c>
      <c r="AQ18105" s="83">
        <v>0.79296648999999997</v>
      </c>
      <c r="AR18105" s="83">
        <v>-2.7426701000000002</v>
      </c>
      <c r="AU18105" s="91"/>
      <c r="AW18105" s="89"/>
      <c r="BE18105" s="90"/>
      <c r="BF18105" s="84"/>
      <c r="BG18105" s="84">
        <f t="shared" si="284"/>
        <v>48270</v>
      </c>
    </row>
    <row r="18106" spans="39:59">
      <c r="AM18106" s="85" t="s">
        <v>18358</v>
      </c>
      <c r="AN18106" s="83">
        <v>3.5356188</v>
      </c>
      <c r="AO18106" s="84">
        <v>800.03545999999994</v>
      </c>
      <c r="AP18106" s="83">
        <v>7242.2271000000001</v>
      </c>
      <c r="AQ18106" s="83">
        <v>0.79296993999999998</v>
      </c>
      <c r="AR18106" s="83">
        <v>-2.7426488</v>
      </c>
      <c r="AU18106" s="91"/>
      <c r="AW18106" s="89"/>
      <c r="BE18106" s="90"/>
      <c r="BF18106" s="84"/>
      <c r="BG18106" s="84">
        <f t="shared" si="284"/>
        <v>48270.5</v>
      </c>
    </row>
    <row r="18107" spans="39:59">
      <c r="AM18107" s="85" t="s">
        <v>18359</v>
      </c>
      <c r="AN18107" s="83">
        <v>3.5357077000000001</v>
      </c>
      <c r="AO18107" s="84">
        <v>800.08118000000002</v>
      </c>
      <c r="AP18107" s="83">
        <v>7242.6274000000003</v>
      </c>
      <c r="AQ18107" s="83">
        <v>0.79297273999999995</v>
      </c>
      <c r="AR18107" s="83">
        <v>-2.7427348999999999</v>
      </c>
      <c r="AU18107" s="91"/>
      <c r="AW18107" s="89"/>
      <c r="BE18107" s="90"/>
      <c r="BF18107" s="84"/>
      <c r="BG18107" s="84">
        <f t="shared" si="284"/>
        <v>48271</v>
      </c>
    </row>
    <row r="18108" spans="39:59">
      <c r="AM18108" s="85" t="s">
        <v>18360</v>
      </c>
      <c r="AN18108" s="83">
        <v>3.5357468000000001</v>
      </c>
      <c r="AO18108" s="84">
        <v>800.17255</v>
      </c>
      <c r="AP18108" s="83">
        <v>7243.0272999999997</v>
      </c>
      <c r="AQ18108" s="83">
        <v>0.79297899999999999</v>
      </c>
      <c r="AR18108" s="83">
        <v>-2.7427678000000002</v>
      </c>
      <c r="AU18108" s="91"/>
      <c r="AW18108" s="89"/>
      <c r="BE18108" s="90"/>
      <c r="BF18108" s="84"/>
      <c r="BG18108" s="84">
        <f t="shared" si="284"/>
        <v>48271.5</v>
      </c>
    </row>
    <row r="18109" spans="39:59">
      <c r="AM18109" s="85" t="s">
        <v>18361</v>
      </c>
      <c r="AN18109" s="83">
        <v>3.5357656</v>
      </c>
      <c r="AO18109" s="84">
        <v>800.15734999999995</v>
      </c>
      <c r="AP18109" s="83">
        <v>7243.4272000000001</v>
      </c>
      <c r="AQ18109" s="83">
        <v>0.79297638000000004</v>
      </c>
      <c r="AR18109" s="83">
        <v>-2.7427893000000001</v>
      </c>
      <c r="AU18109" s="91"/>
      <c r="AW18109" s="89"/>
      <c r="BE18109" s="90"/>
      <c r="BF18109" s="84"/>
      <c r="BG18109" s="84">
        <f t="shared" si="284"/>
        <v>48272</v>
      </c>
    </row>
    <row r="18110" spans="39:59">
      <c r="AM18110" s="85" t="s">
        <v>18362</v>
      </c>
      <c r="AN18110" s="83">
        <v>3.5358686000000001</v>
      </c>
      <c r="AO18110" s="84">
        <v>800.09636999999998</v>
      </c>
      <c r="AP18110" s="83">
        <v>7243.8271000000004</v>
      </c>
      <c r="AQ18110" s="83">
        <v>0.79297870000000004</v>
      </c>
      <c r="AR18110" s="83">
        <v>-2.7428899000000002</v>
      </c>
      <c r="AU18110" s="91"/>
      <c r="AW18110" s="89"/>
      <c r="BE18110" s="90"/>
      <c r="BF18110" s="84"/>
      <c r="BG18110" s="84">
        <f t="shared" si="284"/>
        <v>48272.5</v>
      </c>
    </row>
    <row r="18111" spans="39:59">
      <c r="AM18111" s="85" t="s">
        <v>18363</v>
      </c>
      <c r="AN18111" s="83">
        <v>3.5358266999999999</v>
      </c>
      <c r="AO18111" s="84">
        <v>800.11157000000003</v>
      </c>
      <c r="AP18111" s="83">
        <v>7244.2275</v>
      </c>
      <c r="AQ18111" s="83">
        <v>0.79297978000000002</v>
      </c>
      <c r="AR18111" s="83">
        <v>-2.7428469999999998</v>
      </c>
      <c r="AU18111" s="91"/>
      <c r="AW18111" s="89"/>
      <c r="BE18111" s="90"/>
      <c r="BF18111" s="84"/>
      <c r="BG18111" s="84">
        <f t="shared" si="284"/>
        <v>48273</v>
      </c>
    </row>
    <row r="18112" spans="39:59">
      <c r="AM18112" s="85" t="s">
        <v>18364</v>
      </c>
      <c r="AN18112" s="83">
        <v>3.5359029999999998</v>
      </c>
      <c r="AO18112" s="84">
        <v>800.24872000000005</v>
      </c>
      <c r="AP18112" s="83">
        <v>7244.6274000000003</v>
      </c>
      <c r="AQ18112" s="83">
        <v>0.79298389000000002</v>
      </c>
      <c r="AR18112" s="83">
        <v>-2.7429190000000001</v>
      </c>
      <c r="AU18112" s="91"/>
      <c r="AW18112" s="89"/>
      <c r="BE18112" s="90"/>
      <c r="BF18112" s="84"/>
      <c r="BG18112" s="84">
        <f t="shared" si="284"/>
        <v>48273.5</v>
      </c>
    </row>
    <row r="18113" spans="39:59">
      <c r="AM18113" s="85" t="s">
        <v>18365</v>
      </c>
      <c r="AN18113" s="83">
        <v>3.5359894999999999</v>
      </c>
      <c r="AO18113" s="84">
        <v>800.06592000000001</v>
      </c>
      <c r="AP18113" s="83">
        <v>7245.0272999999997</v>
      </c>
      <c r="AQ18113" s="83">
        <v>0.79298455000000001</v>
      </c>
      <c r="AR18113" s="83">
        <v>-2.7430050000000001</v>
      </c>
      <c r="AU18113" s="91"/>
      <c r="AW18113" s="89"/>
      <c r="BE18113" s="90"/>
      <c r="BF18113" s="84"/>
      <c r="BG18113" s="84">
        <f t="shared" si="284"/>
        <v>48274</v>
      </c>
    </row>
    <row r="18114" spans="39:59">
      <c r="AM18114" s="85" t="s">
        <v>18366</v>
      </c>
      <c r="AN18114" s="83">
        <v>3.5359696999999999</v>
      </c>
      <c r="AO18114" s="84">
        <v>800.08118000000002</v>
      </c>
      <c r="AP18114" s="83">
        <v>7245.4272000000001</v>
      </c>
      <c r="AQ18114" s="83">
        <v>0.79299061999999998</v>
      </c>
      <c r="AR18114" s="83">
        <v>-2.7429790000000001</v>
      </c>
      <c r="AU18114" s="91"/>
      <c r="AW18114" s="89"/>
      <c r="BE18114" s="90"/>
      <c r="BF18114" s="84"/>
      <c r="BG18114" s="84">
        <f t="shared" si="284"/>
        <v>48274.5</v>
      </c>
    </row>
    <row r="18115" spans="39:59">
      <c r="AM18115" s="85" t="s">
        <v>18367</v>
      </c>
      <c r="AN18115" s="83">
        <v>3.5360548000000001</v>
      </c>
      <c r="AO18115" s="84">
        <v>799.92882999999995</v>
      </c>
      <c r="AP18115" s="83">
        <v>7245.8275999999996</v>
      </c>
      <c r="AQ18115" s="83">
        <v>0.79299377999999998</v>
      </c>
      <c r="AR18115" s="83">
        <v>-2.7430610999999998</v>
      </c>
      <c r="AU18115" s="91"/>
      <c r="AW18115" s="89"/>
      <c r="BE18115" s="90"/>
      <c r="BF18115" s="84"/>
      <c r="BG18115" s="84">
        <f t="shared" si="284"/>
        <v>48275</v>
      </c>
    </row>
    <row r="18116" spans="39:59">
      <c r="AM18116" s="85" t="s">
        <v>18368</v>
      </c>
      <c r="AN18116" s="83">
        <v>3.5361807000000001</v>
      </c>
      <c r="AO18116" s="84">
        <v>800.03545999999994</v>
      </c>
      <c r="AP18116" s="83">
        <v>7246.2275</v>
      </c>
      <c r="AQ18116" s="83">
        <v>0.79299814000000002</v>
      </c>
      <c r="AR18116" s="83">
        <v>-2.7431827000000002</v>
      </c>
      <c r="AU18116" s="91"/>
      <c r="AW18116" s="89"/>
      <c r="BE18116" s="90"/>
      <c r="BF18116" s="84"/>
      <c r="BG18116" s="84">
        <f t="shared" si="284"/>
        <v>48275.5</v>
      </c>
    </row>
    <row r="18117" spans="39:59">
      <c r="AM18117" s="85" t="s">
        <v>18369</v>
      </c>
      <c r="AN18117" s="83">
        <v>3.5362524999999998</v>
      </c>
      <c r="AO18117" s="84">
        <v>800.05071999999996</v>
      </c>
      <c r="AP18117" s="83">
        <v>7246.6274000000003</v>
      </c>
      <c r="AQ18117" s="83">
        <v>0.79300612000000004</v>
      </c>
      <c r="AR18117" s="83">
        <v>-2.7432463</v>
      </c>
      <c r="AU18117" s="91"/>
      <c r="AW18117" s="89"/>
      <c r="BE18117" s="90"/>
      <c r="BF18117" s="84"/>
      <c r="BG18117" s="84">
        <f t="shared" ref="BG18117:BG18180" si="285">BG18116+0.5</f>
        <v>48276</v>
      </c>
    </row>
    <row r="18118" spans="39:59">
      <c r="AM18118" s="85" t="s">
        <v>18370</v>
      </c>
      <c r="AN18118" s="83">
        <v>3.5362277</v>
      </c>
      <c r="AO18118" s="84">
        <v>799.97448999999995</v>
      </c>
      <c r="AP18118" s="83">
        <v>7247.0272999999997</v>
      </c>
      <c r="AQ18118" s="83">
        <v>0.79301505999999999</v>
      </c>
      <c r="AR18118" s="83">
        <v>-2.7432126999999999</v>
      </c>
      <c r="AU18118" s="91"/>
      <c r="AW18118" s="89"/>
      <c r="BE18118" s="90"/>
      <c r="BF18118" s="84"/>
      <c r="BG18118" s="84">
        <f t="shared" si="285"/>
        <v>48276.5</v>
      </c>
    </row>
    <row r="18119" spans="39:59">
      <c r="AM18119" s="85" t="s">
        <v>18371</v>
      </c>
      <c r="AN18119" s="83">
        <v>3.5362873000000001</v>
      </c>
      <c r="AO18119" s="84">
        <v>800.02020000000005</v>
      </c>
      <c r="AP18119" s="83">
        <v>7247.4277000000002</v>
      </c>
      <c r="AQ18119" s="83">
        <v>0.79302019000000001</v>
      </c>
      <c r="AR18119" s="83">
        <v>-2.7432671000000002</v>
      </c>
      <c r="AU18119" s="91"/>
      <c r="AW18119" s="89"/>
      <c r="BE18119" s="90"/>
      <c r="BF18119" s="84"/>
      <c r="BG18119" s="84">
        <f t="shared" si="285"/>
        <v>48277</v>
      </c>
    </row>
    <row r="18120" spans="39:59">
      <c r="AM18120" s="85" t="s">
        <v>18372</v>
      </c>
      <c r="AN18120" s="83">
        <v>3.5362306000000001</v>
      </c>
      <c r="AO18120" s="84">
        <v>800.09644000000003</v>
      </c>
      <c r="AP18120" s="83">
        <v>7247.8275999999996</v>
      </c>
      <c r="AQ18120" s="83">
        <v>0.79303347999999996</v>
      </c>
      <c r="AR18120" s="83">
        <v>-2.7431972</v>
      </c>
      <c r="AU18120" s="91"/>
      <c r="AW18120" s="89"/>
      <c r="BE18120" s="90"/>
      <c r="BF18120" s="84"/>
      <c r="BG18120" s="84">
        <f t="shared" si="285"/>
        <v>48277.5</v>
      </c>
    </row>
    <row r="18121" spans="39:59">
      <c r="AM18121" s="85" t="s">
        <v>18373</v>
      </c>
      <c r="AN18121" s="83">
        <v>3.5362846999999999</v>
      </c>
      <c r="AO18121" s="84">
        <v>800.12683000000004</v>
      </c>
      <c r="AP18121" s="83">
        <v>7248.2275</v>
      </c>
      <c r="AQ18121" s="83">
        <v>0.79304432999999996</v>
      </c>
      <c r="AR18121" s="83">
        <v>-2.7432403999999999</v>
      </c>
      <c r="AU18121" s="91"/>
      <c r="AW18121" s="89"/>
      <c r="BE18121" s="90"/>
      <c r="BF18121" s="84"/>
      <c r="BG18121" s="84">
        <f t="shared" si="285"/>
        <v>48278</v>
      </c>
    </row>
    <row r="18122" spans="39:59">
      <c r="AM18122" s="85" t="s">
        <v>18374</v>
      </c>
      <c r="AN18122" s="83">
        <v>3.5363449999999998</v>
      </c>
      <c r="AO18122" s="84">
        <v>800.08118000000002</v>
      </c>
      <c r="AP18122" s="83">
        <v>7248.6279000000004</v>
      </c>
      <c r="AQ18122" s="83">
        <v>0.79305369000000003</v>
      </c>
      <c r="AR18122" s="83">
        <v>-2.7432913999999999</v>
      </c>
      <c r="AU18122" s="91"/>
      <c r="AW18122" s="89"/>
      <c r="BE18122" s="90"/>
      <c r="BF18122" s="84"/>
      <c r="BG18122" s="84">
        <f t="shared" si="285"/>
        <v>48278.5</v>
      </c>
    </row>
    <row r="18123" spans="39:59">
      <c r="AM18123" s="85" t="s">
        <v>18375</v>
      </c>
      <c r="AN18123" s="83">
        <v>3.5364095999999998</v>
      </c>
      <c r="AO18123" s="84">
        <v>800.08118000000002</v>
      </c>
      <c r="AP18123" s="83">
        <v>7249.0277999999998</v>
      </c>
      <c r="AQ18123" s="83">
        <v>0.79305725999999999</v>
      </c>
      <c r="AR18123" s="83">
        <v>-2.7433524</v>
      </c>
      <c r="AU18123" s="91"/>
      <c r="AW18123" s="89"/>
      <c r="BE18123" s="90"/>
      <c r="BF18123" s="84"/>
      <c r="BG18123" s="84">
        <f t="shared" si="285"/>
        <v>48279</v>
      </c>
    </row>
    <row r="18124" spans="39:59">
      <c r="AM18124" s="85" t="s">
        <v>18376</v>
      </c>
      <c r="AN18124" s="83">
        <v>3.5363471999999998</v>
      </c>
      <c r="AO18124" s="84">
        <v>800.12683000000004</v>
      </c>
      <c r="AP18124" s="83">
        <v>7249.4277000000002</v>
      </c>
      <c r="AQ18124" s="83">
        <v>0.79305928999999997</v>
      </c>
      <c r="AR18124" s="83">
        <v>-2.7432878000000001</v>
      </c>
      <c r="AU18124" s="91"/>
      <c r="AW18124" s="89"/>
      <c r="BE18124" s="90"/>
      <c r="BF18124" s="84"/>
      <c r="BG18124" s="84">
        <f t="shared" si="285"/>
        <v>48279.5</v>
      </c>
    </row>
    <row r="18125" spans="39:59">
      <c r="AM18125" s="85" t="s">
        <v>18377</v>
      </c>
      <c r="AN18125" s="83">
        <v>3.5364038999999998</v>
      </c>
      <c r="AO18125" s="84">
        <v>799.94403</v>
      </c>
      <c r="AP18125" s="83">
        <v>7249.8275999999996</v>
      </c>
      <c r="AQ18125" s="83">
        <v>0.79306357999999999</v>
      </c>
      <c r="AR18125" s="83">
        <v>-2.7433402999999998</v>
      </c>
      <c r="AU18125" s="91"/>
      <c r="AW18125" s="89"/>
      <c r="BE18125" s="90"/>
      <c r="BF18125" s="84"/>
      <c r="BG18125" s="84">
        <f t="shared" si="285"/>
        <v>48280</v>
      </c>
    </row>
    <row r="18126" spans="39:59">
      <c r="AM18126" s="85" t="s">
        <v>18378</v>
      </c>
      <c r="AN18126" s="83">
        <v>3.5364954000000002</v>
      </c>
      <c r="AO18126" s="84">
        <v>800.005</v>
      </c>
      <c r="AP18126" s="83">
        <v>7250.2280000000001</v>
      </c>
      <c r="AQ18126" s="83">
        <v>0.79306816999999996</v>
      </c>
      <c r="AR18126" s="83">
        <v>-2.7434273</v>
      </c>
      <c r="AU18126" s="91"/>
      <c r="AW18126" s="89"/>
      <c r="BE18126" s="90"/>
      <c r="BF18126" s="84"/>
      <c r="BG18126" s="84">
        <f t="shared" si="285"/>
        <v>48280.5</v>
      </c>
    </row>
    <row r="18127" spans="39:59">
      <c r="AM18127" s="85" t="s">
        <v>18379</v>
      </c>
      <c r="AN18127" s="83">
        <v>3.5365272000000001</v>
      </c>
      <c r="AO18127" s="84">
        <v>799.98974999999996</v>
      </c>
      <c r="AP18127" s="83">
        <v>7250.6279000000004</v>
      </c>
      <c r="AQ18127" s="83">
        <v>0.79307448999999997</v>
      </c>
      <c r="AR18127" s="83">
        <v>-2.7434525000000001</v>
      </c>
      <c r="AU18127" s="91"/>
      <c r="AW18127" s="89"/>
      <c r="BE18127" s="90"/>
      <c r="BF18127" s="84"/>
      <c r="BG18127" s="84">
        <f t="shared" si="285"/>
        <v>48281</v>
      </c>
    </row>
    <row r="18128" spans="39:59">
      <c r="AM18128" s="85" t="s">
        <v>18380</v>
      </c>
      <c r="AN18128" s="83">
        <v>3.5365744000000001</v>
      </c>
      <c r="AO18128" s="84">
        <v>800.15734999999995</v>
      </c>
      <c r="AP18128" s="83">
        <v>7251.0277999999998</v>
      </c>
      <c r="AQ18128" s="83">
        <v>0.79308033</v>
      </c>
      <c r="AR18128" s="83">
        <v>-2.7434940000000001</v>
      </c>
      <c r="AU18128" s="91"/>
      <c r="AW18128" s="89"/>
      <c r="BE18128" s="90"/>
      <c r="BF18128" s="84"/>
      <c r="BG18128" s="84">
        <f t="shared" si="285"/>
        <v>48281.5</v>
      </c>
    </row>
    <row r="18129" spans="39:59">
      <c r="AM18129" s="85" t="s">
        <v>18381</v>
      </c>
      <c r="AN18129" s="83">
        <v>3.5366113000000001</v>
      </c>
      <c r="AO18129" s="84">
        <v>800.11157000000003</v>
      </c>
      <c r="AP18129" s="83">
        <v>7251.4277000000002</v>
      </c>
      <c r="AQ18129" s="83">
        <v>0.79308456000000005</v>
      </c>
      <c r="AR18129" s="83">
        <v>-2.7435266999999999</v>
      </c>
      <c r="AU18129" s="91"/>
      <c r="AW18129" s="89"/>
      <c r="BE18129" s="90"/>
      <c r="BF18129" s="84"/>
      <c r="BG18129" s="84">
        <f t="shared" si="285"/>
        <v>48282</v>
      </c>
    </row>
    <row r="18130" spans="39:59">
      <c r="AM18130" s="85" t="s">
        <v>18382</v>
      </c>
      <c r="AN18130" s="83">
        <v>3.5366553999999999</v>
      </c>
      <c r="AO18130" s="84">
        <v>800.03552000000002</v>
      </c>
      <c r="AP18130" s="83">
        <v>7251.8280999999997</v>
      </c>
      <c r="AQ18130" s="83">
        <v>0.79309386000000004</v>
      </c>
      <c r="AR18130" s="83">
        <v>-2.7435615000000002</v>
      </c>
      <c r="AU18130" s="91"/>
      <c r="AW18130" s="89"/>
      <c r="BE18130" s="90"/>
      <c r="BF18130" s="84"/>
      <c r="BG18130" s="84">
        <f t="shared" si="285"/>
        <v>48282.5</v>
      </c>
    </row>
    <row r="18131" spans="39:59">
      <c r="AM18131" s="85" t="s">
        <v>18383</v>
      </c>
      <c r="AN18131" s="83">
        <v>3.5366952</v>
      </c>
      <c r="AO18131" s="84">
        <v>800.17255</v>
      </c>
      <c r="AP18131" s="83">
        <v>7252.2280000000001</v>
      </c>
      <c r="AQ18131" s="83">
        <v>0.79309350000000001</v>
      </c>
      <c r="AR18131" s="83">
        <v>-2.7436018</v>
      </c>
      <c r="AU18131" s="91"/>
      <c r="AW18131" s="89"/>
      <c r="BE18131" s="90"/>
      <c r="BF18131" s="84"/>
      <c r="BG18131" s="84">
        <f t="shared" si="285"/>
        <v>48283</v>
      </c>
    </row>
    <row r="18132" spans="39:59">
      <c r="AM18132" s="85" t="s">
        <v>18384</v>
      </c>
      <c r="AN18132" s="83">
        <v>3.5366116000000001</v>
      </c>
      <c r="AO18132" s="84">
        <v>799.85271999999998</v>
      </c>
      <c r="AP18132" s="83">
        <v>7252.6279000000004</v>
      </c>
      <c r="AQ18132" s="83">
        <v>0.79309452000000003</v>
      </c>
      <c r="AR18132" s="83">
        <v>-2.7435171999999999</v>
      </c>
      <c r="AU18132" s="91"/>
      <c r="AW18132" s="89"/>
      <c r="BE18132" s="90"/>
      <c r="BF18132" s="84"/>
      <c r="BG18132" s="84">
        <f t="shared" si="285"/>
        <v>48283.5</v>
      </c>
    </row>
    <row r="18133" spans="39:59">
      <c r="AM18133" s="85" t="s">
        <v>18385</v>
      </c>
      <c r="AN18133" s="83">
        <v>3.5367107</v>
      </c>
      <c r="AO18133" s="84">
        <v>799.94408999999996</v>
      </c>
      <c r="AP18133" s="83">
        <v>7253.0277999999998</v>
      </c>
      <c r="AQ18133" s="83">
        <v>0.79309523000000004</v>
      </c>
      <c r="AR18133" s="83">
        <v>-2.7436156</v>
      </c>
      <c r="AU18133" s="91"/>
      <c r="AW18133" s="89"/>
      <c r="BE18133" s="90"/>
      <c r="BF18133" s="84"/>
      <c r="BG18133" s="84">
        <f t="shared" si="285"/>
        <v>48284</v>
      </c>
    </row>
    <row r="18134" spans="39:59">
      <c r="AM18134" s="85" t="s">
        <v>18386</v>
      </c>
      <c r="AN18134" s="83">
        <v>3.5366824000000001</v>
      </c>
      <c r="AO18134" s="84">
        <v>799.95934999999997</v>
      </c>
      <c r="AP18134" s="83">
        <v>7253.4282000000003</v>
      </c>
      <c r="AQ18134" s="83">
        <v>0.79309434000000001</v>
      </c>
      <c r="AR18134" s="83">
        <v>-2.7435879999999999</v>
      </c>
      <c r="AU18134" s="91"/>
      <c r="AW18134" s="89"/>
      <c r="BE18134" s="90"/>
      <c r="BF18134" s="84"/>
      <c r="BG18134" s="84">
        <f t="shared" si="285"/>
        <v>48284.5</v>
      </c>
    </row>
    <row r="18135" spans="39:59">
      <c r="AM18135" s="85" t="s">
        <v>18387</v>
      </c>
      <c r="AN18135" s="83">
        <v>3.5366968999999999</v>
      </c>
      <c r="AO18135" s="84">
        <v>799.97448999999995</v>
      </c>
      <c r="AP18135" s="83">
        <v>7253.8280999999997</v>
      </c>
      <c r="AQ18135" s="83">
        <v>0.79309039999999997</v>
      </c>
      <c r="AR18135" s="83">
        <v>-2.7436066000000001</v>
      </c>
      <c r="AU18135" s="91"/>
      <c r="AW18135" s="89"/>
      <c r="BE18135" s="90"/>
      <c r="BF18135" s="84"/>
      <c r="BG18135" s="84">
        <f t="shared" si="285"/>
        <v>48285</v>
      </c>
    </row>
    <row r="18136" spans="39:59">
      <c r="AM18136" s="85" t="s">
        <v>18388</v>
      </c>
      <c r="AN18136" s="83">
        <v>3.5367448000000001</v>
      </c>
      <c r="AO18136" s="84">
        <v>800.02020000000005</v>
      </c>
      <c r="AP18136" s="83">
        <v>7254.2280000000001</v>
      </c>
      <c r="AQ18136" s="83">
        <v>0.79308849999999997</v>
      </c>
      <c r="AR18136" s="83">
        <v>-2.7436563999999999</v>
      </c>
      <c r="AU18136" s="91"/>
      <c r="AW18136" s="89"/>
      <c r="BE18136" s="90"/>
      <c r="BF18136" s="84"/>
      <c r="BG18136" s="84">
        <f t="shared" si="285"/>
        <v>48285.5</v>
      </c>
    </row>
    <row r="18137" spans="39:59">
      <c r="AM18137" s="85" t="s">
        <v>18389</v>
      </c>
      <c r="AN18137" s="83">
        <v>3.5367076000000002</v>
      </c>
      <c r="AO18137" s="84">
        <v>799.95934999999997</v>
      </c>
      <c r="AP18137" s="83">
        <v>7254.6279000000004</v>
      </c>
      <c r="AQ18137" s="83">
        <v>0.79309362000000005</v>
      </c>
      <c r="AR18137" s="83">
        <v>-2.743614</v>
      </c>
      <c r="AU18137" s="91"/>
      <c r="AW18137" s="89"/>
      <c r="BE18137" s="90"/>
      <c r="BF18137" s="84"/>
      <c r="BG18137" s="84">
        <f t="shared" si="285"/>
        <v>48286</v>
      </c>
    </row>
    <row r="18138" spans="39:59">
      <c r="AM18138" s="85" t="s">
        <v>18390</v>
      </c>
      <c r="AN18138" s="83">
        <v>3.5367147999999999</v>
      </c>
      <c r="AO18138" s="84">
        <v>800.005</v>
      </c>
      <c r="AP18138" s="83">
        <v>7255.0282999999999</v>
      </c>
      <c r="AQ18138" s="83">
        <v>0.7931028</v>
      </c>
      <c r="AR18138" s="83">
        <v>-2.7436121</v>
      </c>
      <c r="AU18138" s="91"/>
      <c r="AW18138" s="89"/>
      <c r="BE18138" s="90"/>
      <c r="BF18138" s="84"/>
      <c r="BG18138" s="84">
        <f t="shared" si="285"/>
        <v>48286.5</v>
      </c>
    </row>
    <row r="18139" spans="39:59">
      <c r="AM18139" s="85" t="s">
        <v>18391</v>
      </c>
      <c r="AN18139" s="83">
        <v>3.5366588000000001</v>
      </c>
      <c r="AO18139" s="84">
        <v>800.17255</v>
      </c>
      <c r="AP18139" s="83">
        <v>7255.4282000000003</v>
      </c>
      <c r="AQ18139" s="83">
        <v>0.79310232000000003</v>
      </c>
      <c r="AR18139" s="83">
        <v>-2.7435565</v>
      </c>
      <c r="AU18139" s="91"/>
      <c r="AW18139" s="89"/>
      <c r="BE18139" s="90"/>
      <c r="BF18139" s="84"/>
      <c r="BG18139" s="84">
        <f t="shared" si="285"/>
        <v>48287</v>
      </c>
    </row>
    <row r="18140" spans="39:59">
      <c r="AM18140" s="85" t="s">
        <v>18392</v>
      </c>
      <c r="AN18140" s="83">
        <v>3.5366949999999999</v>
      </c>
      <c r="AO18140" s="84">
        <v>799.92882999999995</v>
      </c>
      <c r="AP18140" s="83">
        <v>7255.8280999999997</v>
      </c>
      <c r="AQ18140" s="83">
        <v>0.79310024000000001</v>
      </c>
      <c r="AR18140" s="83">
        <v>-2.7435949000000002</v>
      </c>
      <c r="AU18140" s="91"/>
      <c r="AW18140" s="89"/>
      <c r="BE18140" s="90"/>
      <c r="BF18140" s="84"/>
      <c r="BG18140" s="84">
        <f t="shared" si="285"/>
        <v>48287.5</v>
      </c>
    </row>
    <row r="18141" spans="39:59">
      <c r="AM18141" s="85" t="s">
        <v>18393</v>
      </c>
      <c r="AN18141" s="83">
        <v>3.5367513000000002</v>
      </c>
      <c r="AO18141" s="84">
        <v>800.02020000000005</v>
      </c>
      <c r="AP18141" s="83">
        <v>7256.2280000000001</v>
      </c>
      <c r="AQ18141" s="83">
        <v>0.79310095000000003</v>
      </c>
      <c r="AR18141" s="83">
        <v>-2.7436503999999999</v>
      </c>
      <c r="AU18141" s="91"/>
      <c r="AW18141" s="89"/>
      <c r="BE18141" s="90"/>
      <c r="BF18141" s="84"/>
      <c r="BG18141" s="84">
        <f t="shared" si="285"/>
        <v>48288</v>
      </c>
    </row>
    <row r="18142" spans="39:59">
      <c r="AM18142" s="85" t="s">
        <v>18394</v>
      </c>
      <c r="AN18142" s="83">
        <v>3.5367546000000001</v>
      </c>
      <c r="AO18142" s="84">
        <v>800.14209000000005</v>
      </c>
      <c r="AP18142" s="83">
        <v>7256.6283999999996</v>
      </c>
      <c r="AQ18142" s="83">
        <v>0.79310369000000003</v>
      </c>
      <c r="AR18142" s="83">
        <v>-2.7436509</v>
      </c>
      <c r="AU18142" s="91"/>
      <c r="AW18142" s="89"/>
      <c r="BE18142" s="90"/>
      <c r="BF18142" s="84"/>
      <c r="BG18142" s="84">
        <f t="shared" si="285"/>
        <v>48288.5</v>
      </c>
    </row>
    <row r="18143" spans="39:59">
      <c r="AM18143" s="85" t="s">
        <v>18395</v>
      </c>
      <c r="AN18143" s="83">
        <v>3.5367156999999998</v>
      </c>
      <c r="AO18143" s="84">
        <v>800.14209000000005</v>
      </c>
      <c r="AP18143" s="83">
        <v>7257.0282999999999</v>
      </c>
      <c r="AQ18143" s="83">
        <v>0.79310417</v>
      </c>
      <c r="AR18143" s="83">
        <v>-2.7436115999999999</v>
      </c>
      <c r="AU18143" s="91"/>
      <c r="AW18143" s="89"/>
      <c r="BE18143" s="90"/>
      <c r="BF18143" s="84"/>
      <c r="BG18143" s="84">
        <f t="shared" si="285"/>
        <v>48289</v>
      </c>
    </row>
    <row r="18144" spans="39:59">
      <c r="AM18144" s="85" t="s">
        <v>18396</v>
      </c>
      <c r="AN18144" s="83">
        <v>3.5367408</v>
      </c>
      <c r="AO18144" s="84">
        <v>800.05071999999996</v>
      </c>
      <c r="AP18144" s="83">
        <v>7257.4282000000003</v>
      </c>
      <c r="AQ18144" s="83">
        <v>0.79310292000000004</v>
      </c>
      <c r="AR18144" s="83">
        <v>-2.7436378000000001</v>
      </c>
      <c r="AU18144" s="91"/>
      <c r="AW18144" s="89"/>
      <c r="BE18144" s="90"/>
      <c r="BF18144" s="84"/>
      <c r="BG18144" s="84">
        <f t="shared" si="285"/>
        <v>48289.5</v>
      </c>
    </row>
    <row r="18145" spans="39:59">
      <c r="AM18145" s="85" t="s">
        <v>18397</v>
      </c>
      <c r="AN18145" s="83">
        <v>3.5367942000000001</v>
      </c>
      <c r="AO18145" s="84">
        <v>800.12683000000004</v>
      </c>
      <c r="AP18145" s="83">
        <v>7257.8280999999997</v>
      </c>
      <c r="AQ18145" s="83">
        <v>0.79309869</v>
      </c>
      <c r="AR18145" s="83">
        <v>-2.7436954999999998</v>
      </c>
      <c r="AU18145" s="91"/>
      <c r="AW18145" s="89"/>
      <c r="BE18145" s="90"/>
      <c r="BF18145" s="84"/>
      <c r="BG18145" s="84">
        <f t="shared" si="285"/>
        <v>48290</v>
      </c>
    </row>
    <row r="18146" spans="39:59">
      <c r="AM18146" s="85" t="s">
        <v>18398</v>
      </c>
      <c r="AN18146" s="83">
        <v>3.5369562999999999</v>
      </c>
      <c r="AO18146" s="84">
        <v>800.09644000000003</v>
      </c>
      <c r="AP18146" s="83">
        <v>7258.2285000000002</v>
      </c>
      <c r="AQ18146" s="83">
        <v>0.79310309999999995</v>
      </c>
      <c r="AR18146" s="83">
        <v>-2.7438530999999999</v>
      </c>
      <c r="AU18146" s="91"/>
      <c r="AW18146" s="89"/>
      <c r="BE18146" s="90"/>
      <c r="BF18146" s="84"/>
      <c r="BG18146" s="84">
        <f t="shared" si="285"/>
        <v>48290.5</v>
      </c>
    </row>
    <row r="18147" spans="39:59">
      <c r="AM18147" s="85" t="s">
        <v>18399</v>
      </c>
      <c r="AN18147" s="83">
        <v>3.5370320999999998</v>
      </c>
      <c r="AO18147" s="84">
        <v>800.26391999999998</v>
      </c>
      <c r="AP18147" s="83">
        <v>7258.6283999999996</v>
      </c>
      <c r="AQ18147" s="83">
        <v>0.79310893999999998</v>
      </c>
      <c r="AR18147" s="83">
        <v>-2.7439231999999998</v>
      </c>
      <c r="AU18147" s="91"/>
      <c r="AW18147" s="89"/>
      <c r="BE18147" s="90"/>
      <c r="BF18147" s="84"/>
      <c r="BG18147" s="84">
        <f t="shared" si="285"/>
        <v>48291</v>
      </c>
    </row>
    <row r="18148" spans="39:59">
      <c r="AM18148" s="85" t="s">
        <v>18400</v>
      </c>
      <c r="AN18148" s="83">
        <v>3.5370398000000001</v>
      </c>
      <c r="AO18148" s="84">
        <v>800.08118000000002</v>
      </c>
      <c r="AP18148" s="83">
        <v>7259.0282999999999</v>
      </c>
      <c r="AQ18148" s="83">
        <v>0.79310643999999997</v>
      </c>
      <c r="AR18148" s="83">
        <v>-2.7439331999999999</v>
      </c>
      <c r="AU18148" s="91"/>
      <c r="AW18148" s="89"/>
      <c r="BE18148" s="90"/>
      <c r="BF18148" s="84"/>
      <c r="BG18148" s="84">
        <f t="shared" si="285"/>
        <v>48291.5</v>
      </c>
    </row>
    <row r="18149" spans="39:59">
      <c r="AM18149" s="85" t="s">
        <v>18401</v>
      </c>
      <c r="AN18149" s="83">
        <v>3.5370929000000002</v>
      </c>
      <c r="AO18149" s="84">
        <v>800.24872000000005</v>
      </c>
      <c r="AP18149" s="83">
        <v>7259.4282000000003</v>
      </c>
      <c r="AQ18149" s="83">
        <v>0.79310440999999998</v>
      </c>
      <c r="AR18149" s="83">
        <v>-2.7439884999999999</v>
      </c>
      <c r="AU18149" s="91"/>
      <c r="AW18149" s="89"/>
      <c r="BE18149" s="90"/>
      <c r="BF18149" s="84"/>
      <c r="BG18149" s="84">
        <f t="shared" si="285"/>
        <v>48292</v>
      </c>
    </row>
    <row r="18150" spans="39:59">
      <c r="AM18150" s="85" t="s">
        <v>18402</v>
      </c>
      <c r="AN18150" s="83">
        <v>3.5370990999999998</v>
      </c>
      <c r="AO18150" s="84">
        <v>800.17255</v>
      </c>
      <c r="AP18150" s="83">
        <v>7259.8285999999998</v>
      </c>
      <c r="AQ18150" s="83">
        <v>0.79310893999999998</v>
      </c>
      <c r="AR18150" s="83">
        <v>-2.7439901999999998</v>
      </c>
      <c r="AU18150" s="91"/>
      <c r="AW18150" s="89"/>
      <c r="BE18150" s="90"/>
      <c r="BF18150" s="84"/>
      <c r="BG18150" s="84">
        <f t="shared" si="285"/>
        <v>48292.5</v>
      </c>
    </row>
    <row r="18151" spans="39:59">
      <c r="AM18151" s="85" t="s">
        <v>18403</v>
      </c>
      <c r="AN18151" s="83">
        <v>3.5370583999999998</v>
      </c>
      <c r="AO18151" s="84">
        <v>799.79181000000005</v>
      </c>
      <c r="AP18151" s="83">
        <v>7260.2285000000002</v>
      </c>
      <c r="AQ18151" s="83">
        <v>0.79310828</v>
      </c>
      <c r="AR18151" s="83">
        <v>-2.7439501000000002</v>
      </c>
      <c r="AU18151" s="91"/>
      <c r="AW18151" s="89"/>
      <c r="BE18151" s="90"/>
      <c r="BF18151" s="84"/>
      <c r="BG18151" s="84">
        <f t="shared" si="285"/>
        <v>48293</v>
      </c>
    </row>
    <row r="18152" spans="39:59">
      <c r="AM18152" s="85" t="s">
        <v>18404</v>
      </c>
      <c r="AN18152" s="83">
        <v>3.5371158</v>
      </c>
      <c r="AO18152" s="84">
        <v>800.23339999999996</v>
      </c>
      <c r="AP18152" s="83">
        <v>7260.6283999999996</v>
      </c>
      <c r="AQ18152" s="83">
        <v>0.79311091</v>
      </c>
      <c r="AR18152" s="83">
        <v>-2.744005</v>
      </c>
      <c r="AU18152" s="91"/>
      <c r="AW18152" s="89"/>
      <c r="BE18152" s="90"/>
      <c r="BF18152" s="84"/>
      <c r="BG18152" s="84">
        <f t="shared" si="285"/>
        <v>48293.5</v>
      </c>
    </row>
    <row r="18153" spans="39:59">
      <c r="AM18153" s="85" t="s">
        <v>18405</v>
      </c>
      <c r="AN18153" s="83">
        <v>3.5370579000000002</v>
      </c>
      <c r="AO18153" s="84">
        <v>800.14209000000005</v>
      </c>
      <c r="AP18153" s="83">
        <v>7261.0288</v>
      </c>
      <c r="AQ18153" s="83">
        <v>0.79311717000000004</v>
      </c>
      <c r="AR18153" s="83">
        <v>-2.7439406000000002</v>
      </c>
      <c r="AU18153" s="91"/>
      <c r="AW18153" s="89"/>
      <c r="BE18153" s="90"/>
      <c r="BF18153" s="84"/>
      <c r="BG18153" s="84">
        <f t="shared" si="285"/>
        <v>48294</v>
      </c>
    </row>
    <row r="18154" spans="39:59">
      <c r="AM18154" s="85" t="s">
        <v>18406</v>
      </c>
      <c r="AN18154" s="83">
        <v>3.5370718999999999</v>
      </c>
      <c r="AO18154" s="84">
        <v>800.08118000000002</v>
      </c>
      <c r="AP18154" s="83">
        <v>7261.4287000000004</v>
      </c>
      <c r="AQ18154" s="83">
        <v>0.79311496000000004</v>
      </c>
      <c r="AR18154" s="83">
        <v>-2.743957</v>
      </c>
      <c r="AU18154" s="91"/>
      <c r="AW18154" s="89"/>
      <c r="BE18154" s="90"/>
      <c r="BF18154" s="84"/>
      <c r="BG18154" s="84">
        <f t="shared" si="285"/>
        <v>48294.5</v>
      </c>
    </row>
    <row r="18155" spans="39:59">
      <c r="AM18155" s="85" t="s">
        <v>18407</v>
      </c>
      <c r="AN18155" s="83">
        <v>3.5370672000000001</v>
      </c>
      <c r="AO18155" s="84">
        <v>799.98974999999996</v>
      </c>
      <c r="AP18155" s="83">
        <v>7261.8285999999998</v>
      </c>
      <c r="AQ18155" s="83">
        <v>0.79312092000000001</v>
      </c>
      <c r="AR18155" s="83">
        <v>-2.7439463000000002</v>
      </c>
      <c r="AU18155" s="91"/>
      <c r="AW18155" s="89"/>
      <c r="BE18155" s="90"/>
      <c r="BF18155" s="84"/>
      <c r="BG18155" s="84">
        <f t="shared" si="285"/>
        <v>48295</v>
      </c>
    </row>
    <row r="18156" spans="39:59">
      <c r="AM18156" s="85" t="s">
        <v>18408</v>
      </c>
      <c r="AN18156" s="83">
        <v>3.5370789</v>
      </c>
      <c r="AO18156" s="84">
        <v>800.11157000000003</v>
      </c>
      <c r="AP18156" s="83">
        <v>7262.2290000000003</v>
      </c>
      <c r="AQ18156" s="83">
        <v>0.79312199000000005</v>
      </c>
      <c r="AR18156" s="83">
        <v>-2.7439567999999999</v>
      </c>
      <c r="AU18156" s="91"/>
      <c r="AW18156" s="89"/>
      <c r="BE18156" s="90"/>
      <c r="BF18156" s="84"/>
      <c r="BG18156" s="84">
        <f t="shared" si="285"/>
        <v>48295.5</v>
      </c>
    </row>
    <row r="18157" spans="39:59">
      <c r="AM18157" s="85" t="s">
        <v>18409</v>
      </c>
      <c r="AN18157" s="83">
        <v>3.5370974999999998</v>
      </c>
      <c r="AO18157" s="84">
        <v>800.17255</v>
      </c>
      <c r="AP18157" s="83">
        <v>7262.6288999999997</v>
      </c>
      <c r="AQ18157" s="83">
        <v>0.79311876999999997</v>
      </c>
      <c r="AR18157" s="83">
        <v>-2.7439787</v>
      </c>
      <c r="AU18157" s="91"/>
      <c r="AW18157" s="89"/>
      <c r="BE18157" s="90"/>
      <c r="BF18157" s="84"/>
      <c r="BG18157" s="84">
        <f t="shared" si="285"/>
        <v>48296</v>
      </c>
    </row>
    <row r="18158" spans="39:59">
      <c r="AM18158" s="85" t="s">
        <v>18410</v>
      </c>
      <c r="AN18158" s="83">
        <v>3.5371516000000001</v>
      </c>
      <c r="AO18158" s="84">
        <v>799.86792000000003</v>
      </c>
      <c r="AP18158" s="83">
        <v>7263.0288</v>
      </c>
      <c r="AQ18158" s="83">
        <v>0.79310917999999997</v>
      </c>
      <c r="AR18158" s="83">
        <v>-2.7440424000000001</v>
      </c>
      <c r="AU18158" s="91"/>
      <c r="AW18158" s="89"/>
      <c r="BE18158" s="90"/>
      <c r="BF18158" s="84"/>
      <c r="BG18158" s="84">
        <f t="shared" si="285"/>
        <v>48296.5</v>
      </c>
    </row>
    <row r="18159" spans="39:59">
      <c r="AM18159" s="85" t="s">
        <v>18411</v>
      </c>
      <c r="AN18159" s="83">
        <v>3.5371792000000002</v>
      </c>
      <c r="AO18159" s="84">
        <v>800.05065999999999</v>
      </c>
      <c r="AP18159" s="83">
        <v>7263.4287000000004</v>
      </c>
      <c r="AQ18159" s="83">
        <v>0.79310577999999998</v>
      </c>
      <c r="AR18159" s="83">
        <v>-2.7440734</v>
      </c>
      <c r="AU18159" s="91"/>
      <c r="AW18159" s="89"/>
      <c r="BE18159" s="90"/>
      <c r="BF18159" s="84"/>
      <c r="BG18159" s="84">
        <f t="shared" si="285"/>
        <v>48297</v>
      </c>
    </row>
    <row r="18160" spans="39:59">
      <c r="AM18160" s="85" t="s">
        <v>18412</v>
      </c>
      <c r="AN18160" s="83">
        <v>3.5371796999999998</v>
      </c>
      <c r="AO18160" s="84">
        <v>799.94408999999996</v>
      </c>
      <c r="AP18160" s="83">
        <v>7263.8290999999999</v>
      </c>
      <c r="AQ18160" s="83">
        <v>0.79310011999999996</v>
      </c>
      <c r="AR18160" s="83">
        <v>-2.7440796000000001</v>
      </c>
      <c r="AU18160" s="91"/>
      <c r="AW18160" s="89"/>
      <c r="BE18160" s="90"/>
      <c r="BF18160" s="84"/>
      <c r="BG18160" s="84">
        <f t="shared" si="285"/>
        <v>48297.5</v>
      </c>
    </row>
    <row r="18161" spans="39:59">
      <c r="AM18161" s="85" t="s">
        <v>18413</v>
      </c>
      <c r="AN18161" s="83">
        <v>3.5371627999999999</v>
      </c>
      <c r="AO18161" s="84">
        <v>800.11157000000003</v>
      </c>
      <c r="AP18161" s="83">
        <v>7264.2290000000003</v>
      </c>
      <c r="AQ18161" s="83">
        <v>0.79309302999999998</v>
      </c>
      <c r="AR18161" s="83">
        <v>-2.7440698000000001</v>
      </c>
      <c r="AU18161" s="91"/>
      <c r="AW18161" s="89"/>
      <c r="BE18161" s="90"/>
      <c r="BF18161" s="84"/>
      <c r="BG18161" s="84">
        <f t="shared" si="285"/>
        <v>48298</v>
      </c>
    </row>
    <row r="18162" spans="39:59">
      <c r="AM18162" s="85" t="s">
        <v>18414</v>
      </c>
      <c r="AN18162" s="83">
        <v>3.5370941</v>
      </c>
      <c r="AO18162" s="84">
        <v>800.14209000000005</v>
      </c>
      <c r="AP18162" s="83">
        <v>7264.6288999999997</v>
      </c>
      <c r="AQ18162" s="83">
        <v>0.79309147999999996</v>
      </c>
      <c r="AR18162" s="83">
        <v>-2.7440026</v>
      </c>
      <c r="AU18162" s="91"/>
      <c r="AW18162" s="89"/>
      <c r="BE18162" s="90"/>
      <c r="BF18162" s="84"/>
      <c r="BG18162" s="84">
        <f t="shared" si="285"/>
        <v>48298.5</v>
      </c>
    </row>
    <row r="18163" spans="39:59">
      <c r="AM18163" s="85" t="s">
        <v>18415</v>
      </c>
      <c r="AN18163" s="83">
        <v>3.5370748000000001</v>
      </c>
      <c r="AO18163" s="84">
        <v>800.06592000000001</v>
      </c>
      <c r="AP18163" s="83">
        <v>7265.0293000000001</v>
      </c>
      <c r="AQ18163" s="83">
        <v>0.79308343000000003</v>
      </c>
      <c r="AR18163" s="83">
        <v>-2.7439914000000001</v>
      </c>
      <c r="AU18163" s="91"/>
      <c r="AW18163" s="89"/>
      <c r="BE18163" s="90"/>
      <c r="BF18163" s="84"/>
      <c r="BG18163" s="84">
        <f t="shared" si="285"/>
        <v>48299</v>
      </c>
    </row>
    <row r="18164" spans="39:59">
      <c r="AM18164" s="85" t="s">
        <v>18416</v>
      </c>
      <c r="AN18164" s="83">
        <v>3.5370979</v>
      </c>
      <c r="AO18164" s="84">
        <v>800.11162999999999</v>
      </c>
      <c r="AP18164" s="83">
        <v>7265.4291999999996</v>
      </c>
      <c r="AQ18164" s="83">
        <v>0.79307490999999997</v>
      </c>
      <c r="AR18164" s="83">
        <v>-2.7440231000000002</v>
      </c>
      <c r="AU18164" s="91"/>
      <c r="AW18164" s="89"/>
      <c r="BE18164" s="90"/>
      <c r="BF18164" s="84"/>
      <c r="BG18164" s="84">
        <f t="shared" si="285"/>
        <v>48299.5</v>
      </c>
    </row>
    <row r="18165" spans="39:59">
      <c r="AM18165" s="85" t="s">
        <v>18417</v>
      </c>
      <c r="AN18165" s="83">
        <v>3.5370867000000001</v>
      </c>
      <c r="AO18165" s="84">
        <v>800.18773999999996</v>
      </c>
      <c r="AP18165" s="83">
        <v>7265.8290999999999</v>
      </c>
      <c r="AQ18165" s="83">
        <v>0.79306960000000004</v>
      </c>
      <c r="AR18165" s="83">
        <v>-2.7440171000000002</v>
      </c>
      <c r="AU18165" s="91"/>
      <c r="AW18165" s="89"/>
      <c r="BE18165" s="90"/>
      <c r="BF18165" s="84"/>
      <c r="BG18165" s="84">
        <f t="shared" si="285"/>
        <v>48300</v>
      </c>
    </row>
    <row r="18166" spans="39:59">
      <c r="AM18166" s="85" t="s">
        <v>18418</v>
      </c>
      <c r="AN18166" s="83">
        <v>3.5371408</v>
      </c>
      <c r="AO18166" s="84">
        <v>799.94403</v>
      </c>
      <c r="AP18166" s="83">
        <v>7266.2290000000003</v>
      </c>
      <c r="AQ18166" s="83">
        <v>0.79306513000000001</v>
      </c>
      <c r="AR18166" s="83">
        <v>-2.7440758000000001</v>
      </c>
      <c r="AU18166" s="91"/>
      <c r="AW18166" s="89"/>
      <c r="BE18166" s="90"/>
      <c r="BF18166" s="84"/>
      <c r="BG18166" s="84">
        <f t="shared" si="285"/>
        <v>48300.5</v>
      </c>
    </row>
    <row r="18167" spans="39:59">
      <c r="AM18167" s="85" t="s">
        <v>18419</v>
      </c>
      <c r="AN18167" s="83">
        <v>3.5372018999999999</v>
      </c>
      <c r="AO18167" s="84">
        <v>800.15734999999995</v>
      </c>
      <c r="AP18167" s="83">
        <v>7266.6293999999998</v>
      </c>
      <c r="AQ18167" s="83">
        <v>0.79305851000000005</v>
      </c>
      <c r="AR18167" s="83">
        <v>-2.7441431999999999</v>
      </c>
      <c r="AU18167" s="91"/>
      <c r="AW18167" s="89"/>
      <c r="BE18167" s="90"/>
      <c r="BF18167" s="84"/>
      <c r="BG18167" s="84">
        <f t="shared" si="285"/>
        <v>48301</v>
      </c>
    </row>
    <row r="18168" spans="39:59">
      <c r="AM18168" s="85" t="s">
        <v>18420</v>
      </c>
      <c r="AN18168" s="83">
        <v>3.5373014999999999</v>
      </c>
      <c r="AO18168" s="84">
        <v>799.85266000000001</v>
      </c>
      <c r="AP18168" s="83">
        <v>7267.0293000000001</v>
      </c>
      <c r="AQ18168" s="83">
        <v>0.79304785</v>
      </c>
      <c r="AR18168" s="83">
        <v>-2.7442536</v>
      </c>
      <c r="AU18168" s="91"/>
      <c r="AW18168" s="89"/>
      <c r="BE18168" s="90"/>
      <c r="BF18168" s="84"/>
      <c r="BG18168" s="84">
        <f t="shared" si="285"/>
        <v>48301.5</v>
      </c>
    </row>
    <row r="18169" spans="39:59">
      <c r="AM18169" s="85" t="s">
        <v>18421</v>
      </c>
      <c r="AN18169" s="83">
        <v>3.5373332999999998</v>
      </c>
      <c r="AO18169" s="84">
        <v>800.03552000000002</v>
      </c>
      <c r="AP18169" s="83">
        <v>7267.4291999999996</v>
      </c>
      <c r="AQ18169" s="83">
        <v>0.79304522</v>
      </c>
      <c r="AR18169" s="83">
        <v>-2.7442880000000001</v>
      </c>
      <c r="AU18169" s="91"/>
      <c r="AW18169" s="89"/>
      <c r="BE18169" s="90"/>
      <c r="BF18169" s="84"/>
      <c r="BG18169" s="84">
        <f t="shared" si="285"/>
        <v>48302</v>
      </c>
    </row>
    <row r="18170" spans="39:59">
      <c r="AM18170" s="85" t="s">
        <v>18422</v>
      </c>
      <c r="AN18170" s="83">
        <v>3.5373757000000001</v>
      </c>
      <c r="AO18170" s="84">
        <v>799.98974999999996</v>
      </c>
      <c r="AP18170" s="83">
        <v>7267.8290999999999</v>
      </c>
      <c r="AQ18170" s="83">
        <v>0.79304313999999998</v>
      </c>
      <c r="AR18170" s="83">
        <v>-2.7443325999999999</v>
      </c>
      <c r="AU18170" s="91"/>
      <c r="AW18170" s="89"/>
      <c r="BE18170" s="90"/>
      <c r="BF18170" s="84"/>
      <c r="BG18170" s="84">
        <f t="shared" si="285"/>
        <v>48302.5</v>
      </c>
    </row>
    <row r="18171" spans="39:59">
      <c r="AM18171" s="85" t="s">
        <v>18423</v>
      </c>
      <c r="AN18171" s="83">
        <v>3.5373725999999999</v>
      </c>
      <c r="AO18171" s="84">
        <v>800.05065999999999</v>
      </c>
      <c r="AP18171" s="83">
        <v>7268.2295000000004</v>
      </c>
      <c r="AQ18171" s="83">
        <v>0.79303849000000004</v>
      </c>
      <c r="AR18171" s="83">
        <v>-2.7443341999999999</v>
      </c>
      <c r="AU18171" s="91"/>
      <c r="AW18171" s="89"/>
      <c r="BE18171" s="90"/>
      <c r="BF18171" s="84"/>
      <c r="BG18171" s="84">
        <f t="shared" si="285"/>
        <v>48303</v>
      </c>
    </row>
    <row r="18172" spans="39:59">
      <c r="AM18172" s="85" t="s">
        <v>18424</v>
      </c>
      <c r="AN18172" s="83">
        <v>3.5374560000000002</v>
      </c>
      <c r="AO18172" s="84">
        <v>799.88318000000004</v>
      </c>
      <c r="AP18172" s="83">
        <v>7268.6293999999998</v>
      </c>
      <c r="AQ18172" s="83">
        <v>0.79303259000000004</v>
      </c>
      <c r="AR18172" s="83">
        <v>-2.7444234000000001</v>
      </c>
      <c r="AU18172" s="91"/>
      <c r="AW18172" s="89"/>
      <c r="BE18172" s="90"/>
      <c r="BF18172" s="84"/>
      <c r="BG18172" s="84">
        <f t="shared" si="285"/>
        <v>48303.5</v>
      </c>
    </row>
    <row r="18173" spans="39:59">
      <c r="AM18173" s="85" t="s">
        <v>18425</v>
      </c>
      <c r="AN18173" s="83">
        <v>3.5375046999999999</v>
      </c>
      <c r="AO18173" s="84">
        <v>800.08118000000002</v>
      </c>
      <c r="AP18173" s="83">
        <v>7269.0293000000001</v>
      </c>
      <c r="AQ18173" s="83">
        <v>0.79302167999999995</v>
      </c>
      <c r="AR18173" s="83">
        <v>-2.7444829999999998</v>
      </c>
      <c r="AU18173" s="91"/>
      <c r="AW18173" s="89"/>
      <c r="BE18173" s="90"/>
      <c r="BF18173" s="84"/>
      <c r="BG18173" s="84">
        <f t="shared" si="285"/>
        <v>48304</v>
      </c>
    </row>
    <row r="18174" spans="39:59">
      <c r="AM18174" s="85" t="s">
        <v>18426</v>
      </c>
      <c r="AN18174" s="83">
        <v>3.5375276000000002</v>
      </c>
      <c r="AO18174" s="84">
        <v>800.09636999999998</v>
      </c>
      <c r="AP18174" s="83">
        <v>7269.4291999999996</v>
      </c>
      <c r="AQ18174" s="83">
        <v>0.79301869999999997</v>
      </c>
      <c r="AR18174" s="83">
        <v>-2.7445086999999999</v>
      </c>
      <c r="AU18174" s="91"/>
      <c r="AW18174" s="89"/>
      <c r="BE18174" s="90"/>
      <c r="BF18174" s="84"/>
      <c r="BG18174" s="84">
        <f t="shared" si="285"/>
        <v>48304.5</v>
      </c>
    </row>
    <row r="18175" spans="39:59">
      <c r="AM18175" s="85" t="s">
        <v>18427</v>
      </c>
      <c r="AN18175" s="83">
        <v>3.5375869</v>
      </c>
      <c r="AO18175" s="84">
        <v>799.86785999999995</v>
      </c>
      <c r="AP18175" s="83">
        <v>7269.8296</v>
      </c>
      <c r="AQ18175" s="83">
        <v>0.79301458999999996</v>
      </c>
      <c r="AR18175" s="83">
        <v>-2.7445724</v>
      </c>
      <c r="AU18175" s="91"/>
      <c r="AW18175" s="89"/>
      <c r="BE18175" s="90"/>
      <c r="BF18175" s="84"/>
      <c r="BG18175" s="84">
        <f t="shared" si="285"/>
        <v>48305</v>
      </c>
    </row>
    <row r="18176" spans="39:59">
      <c r="AM18176" s="85" t="s">
        <v>18428</v>
      </c>
      <c r="AN18176" s="83">
        <v>3.5375605000000001</v>
      </c>
      <c r="AO18176" s="84">
        <v>800.03552000000002</v>
      </c>
      <c r="AP18176" s="83">
        <v>7270.2295000000004</v>
      </c>
      <c r="AQ18176" s="83">
        <v>0.79301368999999999</v>
      </c>
      <c r="AR18176" s="83">
        <v>-2.7445469</v>
      </c>
      <c r="AU18176" s="91"/>
      <c r="AW18176" s="89"/>
      <c r="BE18176" s="90"/>
      <c r="BF18176" s="84"/>
      <c r="BG18176" s="84">
        <f t="shared" si="285"/>
        <v>48305.5</v>
      </c>
    </row>
    <row r="18177" spans="39:59">
      <c r="AM18177" s="85" t="s">
        <v>18429</v>
      </c>
      <c r="AN18177" s="83">
        <v>3.5375676</v>
      </c>
      <c r="AO18177" s="84">
        <v>800.03552000000002</v>
      </c>
      <c r="AP18177" s="83">
        <v>7270.6293999999998</v>
      </c>
      <c r="AQ18177" s="83">
        <v>0.79301237999999996</v>
      </c>
      <c r="AR18177" s="83">
        <v>-2.7445552000000002</v>
      </c>
      <c r="AU18177" s="91"/>
      <c r="AW18177" s="89"/>
      <c r="BE18177" s="90"/>
      <c r="BF18177" s="84"/>
      <c r="BG18177" s="84">
        <f t="shared" si="285"/>
        <v>48306</v>
      </c>
    </row>
    <row r="18178" spans="39:59">
      <c r="AM18178" s="85" t="s">
        <v>18430</v>
      </c>
      <c r="AN18178" s="83">
        <v>3.5375385000000001</v>
      </c>
      <c r="AO18178" s="84">
        <v>799.85271999999998</v>
      </c>
      <c r="AP18178" s="83">
        <v>7271.0293000000001</v>
      </c>
      <c r="AQ18178" s="83">
        <v>0.79300815000000002</v>
      </c>
      <c r="AR18178" s="83">
        <v>-2.7445303999999999</v>
      </c>
      <c r="AU18178" s="91"/>
      <c r="AW18178" s="89"/>
      <c r="BE18178" s="90"/>
      <c r="BF18178" s="84"/>
      <c r="BG18178" s="84">
        <f t="shared" si="285"/>
        <v>48306.5</v>
      </c>
    </row>
    <row r="18179" spans="39:59">
      <c r="AM18179" s="85" t="s">
        <v>18431</v>
      </c>
      <c r="AN18179" s="83">
        <v>3.5376329000000002</v>
      </c>
      <c r="AO18179" s="84">
        <v>800.17255</v>
      </c>
      <c r="AP18179" s="83">
        <v>7271.4296999999997</v>
      </c>
      <c r="AQ18179" s="83">
        <v>0.79300439</v>
      </c>
      <c r="AR18179" s="83">
        <v>-2.7446286999999998</v>
      </c>
      <c r="AU18179" s="91"/>
      <c r="AW18179" s="89"/>
      <c r="BE18179" s="90"/>
      <c r="BF18179" s="84"/>
      <c r="BG18179" s="84">
        <f t="shared" si="285"/>
        <v>48307</v>
      </c>
    </row>
    <row r="18180" spans="39:59">
      <c r="AM18180" s="85" t="s">
        <v>18432</v>
      </c>
      <c r="AN18180" s="83">
        <v>3.5376861000000002</v>
      </c>
      <c r="AO18180" s="84">
        <v>800.005</v>
      </c>
      <c r="AP18180" s="83">
        <v>7271.8296</v>
      </c>
      <c r="AQ18180" s="83">
        <v>0.79300599999999999</v>
      </c>
      <c r="AR18180" s="83">
        <v>-2.7446801999999999</v>
      </c>
      <c r="AU18180" s="91"/>
      <c r="AW18180" s="89"/>
      <c r="BE18180" s="90"/>
      <c r="BF18180" s="84"/>
      <c r="BG18180" s="84">
        <f t="shared" si="285"/>
        <v>48307.5</v>
      </c>
    </row>
    <row r="18181" spans="39:59">
      <c r="AM18181" s="85" t="s">
        <v>18433</v>
      </c>
      <c r="AN18181" s="83">
        <v>3.5377629000000002</v>
      </c>
      <c r="AO18181" s="84">
        <v>800.15728999999999</v>
      </c>
      <c r="AP18181" s="83">
        <v>7272.2295000000004</v>
      </c>
      <c r="AQ18181" s="83">
        <v>0.79301094999999999</v>
      </c>
      <c r="AR18181" s="83">
        <v>-2.7447518999999998</v>
      </c>
      <c r="AU18181" s="91"/>
      <c r="AW18181" s="89"/>
      <c r="BE18181" s="90"/>
      <c r="BF18181" s="84"/>
      <c r="BG18181" s="84">
        <f t="shared" ref="BG18181:BG18244" si="286">BG18180+0.5</f>
        <v>48308</v>
      </c>
    </row>
    <row r="18182" spans="39:59">
      <c r="AM18182" s="85" t="s">
        <v>18434</v>
      </c>
      <c r="AN18182" s="83">
        <v>3.5377882</v>
      </c>
      <c r="AO18182" s="84">
        <v>800.06592000000001</v>
      </c>
      <c r="AP18182" s="83">
        <v>7272.6293999999998</v>
      </c>
      <c r="AQ18182" s="83">
        <v>0.79300897999999997</v>
      </c>
      <c r="AR18182" s="83">
        <v>-2.7447791000000001</v>
      </c>
      <c r="AU18182" s="91"/>
      <c r="AW18182" s="89"/>
      <c r="BE18182" s="90"/>
      <c r="BF18182" s="84"/>
      <c r="BG18182" s="84">
        <f t="shared" si="286"/>
        <v>48308.5</v>
      </c>
    </row>
    <row r="18183" spans="39:59">
      <c r="AM18183" s="85" t="s">
        <v>18435</v>
      </c>
      <c r="AN18183" s="83">
        <v>3.5377144999999999</v>
      </c>
      <c r="AO18183" s="84">
        <v>799.97448999999995</v>
      </c>
      <c r="AP18183" s="83">
        <v>7273.0298000000003</v>
      </c>
      <c r="AQ18183" s="83">
        <v>0.79300665999999997</v>
      </c>
      <c r="AR18183" s="83">
        <v>-2.7447078</v>
      </c>
      <c r="AU18183" s="91"/>
      <c r="AW18183" s="89"/>
      <c r="BE18183" s="90"/>
      <c r="BF18183" s="84"/>
      <c r="BG18183" s="84">
        <f t="shared" si="286"/>
        <v>48309</v>
      </c>
    </row>
    <row r="18184" spans="39:59">
      <c r="AM18184" s="85" t="s">
        <v>18436</v>
      </c>
      <c r="AN18184" s="83">
        <v>3.5377336000000001</v>
      </c>
      <c r="AO18184" s="84">
        <v>799.86792000000003</v>
      </c>
      <c r="AP18184" s="83">
        <v>7273.4296999999997</v>
      </c>
      <c r="AQ18184" s="83">
        <v>0.79300064000000003</v>
      </c>
      <c r="AR18184" s="83">
        <v>-2.7447328999999998</v>
      </c>
      <c r="AU18184" s="91"/>
      <c r="AW18184" s="89"/>
      <c r="BE18184" s="90"/>
      <c r="BF18184" s="84"/>
      <c r="BG18184" s="84">
        <f t="shared" si="286"/>
        <v>48309.5</v>
      </c>
    </row>
    <row r="18185" spans="39:59">
      <c r="AM18185" s="85" t="s">
        <v>18437</v>
      </c>
      <c r="AN18185" s="83">
        <v>3.5377049</v>
      </c>
      <c r="AO18185" s="84">
        <v>800.08112000000006</v>
      </c>
      <c r="AP18185" s="83">
        <v>7273.8296</v>
      </c>
      <c r="AQ18185" s="83">
        <v>0.79298997000000004</v>
      </c>
      <c r="AR18185" s="83">
        <v>-2.7447149999999998</v>
      </c>
      <c r="AU18185" s="91"/>
      <c r="AW18185" s="89"/>
      <c r="BE18185" s="90"/>
      <c r="BF18185" s="84"/>
      <c r="BG18185" s="84">
        <f t="shared" si="286"/>
        <v>48310</v>
      </c>
    </row>
    <row r="18186" spans="39:59">
      <c r="AM18186" s="85" t="s">
        <v>18438</v>
      </c>
      <c r="AN18186" s="83">
        <v>3.5376998999999998</v>
      </c>
      <c r="AO18186" s="84">
        <v>800.02026000000001</v>
      </c>
      <c r="AP18186" s="83">
        <v>7274.2295000000004</v>
      </c>
      <c r="AQ18186" s="83">
        <v>0.79298287999999995</v>
      </c>
      <c r="AR18186" s="83">
        <v>-2.7447170999999999</v>
      </c>
      <c r="AU18186" s="91"/>
      <c r="AW18186" s="89"/>
      <c r="BE18186" s="90"/>
      <c r="BF18186" s="84"/>
      <c r="BG18186" s="84">
        <f t="shared" si="286"/>
        <v>48310.5</v>
      </c>
    </row>
    <row r="18187" spans="39:59">
      <c r="AM18187" s="85" t="s">
        <v>18439</v>
      </c>
      <c r="AN18187" s="83">
        <v>3.5377304999999999</v>
      </c>
      <c r="AO18187" s="84">
        <v>800.05071999999996</v>
      </c>
      <c r="AP18187" s="83">
        <v>7274.6298999999999</v>
      </c>
      <c r="AQ18187" s="83">
        <v>0.79297876</v>
      </c>
      <c r="AR18187" s="83">
        <v>-2.7447517000000001</v>
      </c>
      <c r="AU18187" s="91"/>
      <c r="AW18187" s="89"/>
      <c r="BE18187" s="90"/>
      <c r="BF18187" s="84"/>
      <c r="BG18187" s="84">
        <f t="shared" si="286"/>
        <v>48311</v>
      </c>
    </row>
    <row r="18188" spans="39:59">
      <c r="AM18188" s="85" t="s">
        <v>18440</v>
      </c>
      <c r="AN18188" s="83">
        <v>3.5377274000000001</v>
      </c>
      <c r="AO18188" s="84">
        <v>800.15734999999995</v>
      </c>
      <c r="AP18188" s="83">
        <v>7275.0298000000003</v>
      </c>
      <c r="AQ18188" s="83">
        <v>0.79297322000000003</v>
      </c>
      <c r="AR18188" s="83">
        <v>-2.7447541000000002</v>
      </c>
      <c r="AU18188" s="91"/>
      <c r="AW18188" s="89"/>
      <c r="BE18188" s="90"/>
      <c r="BF18188" s="84"/>
      <c r="BG18188" s="84">
        <f t="shared" si="286"/>
        <v>48311.5</v>
      </c>
    </row>
    <row r="18189" spans="39:59">
      <c r="AM18189" s="85" t="s">
        <v>18441</v>
      </c>
      <c r="AN18189" s="83">
        <v>3.5376782000000002</v>
      </c>
      <c r="AO18189" s="84">
        <v>800.03552000000002</v>
      </c>
      <c r="AP18189" s="83">
        <v>7275.4296999999997</v>
      </c>
      <c r="AQ18189" s="83">
        <v>0.79297154999999997</v>
      </c>
      <c r="AR18189" s="83">
        <v>-2.7447066000000002</v>
      </c>
      <c r="AU18189" s="91"/>
      <c r="AW18189" s="89"/>
      <c r="BE18189" s="90"/>
      <c r="BF18189" s="84"/>
      <c r="BG18189" s="84">
        <f t="shared" si="286"/>
        <v>48312</v>
      </c>
    </row>
    <row r="18190" spans="39:59">
      <c r="AM18190" s="85" t="s">
        <v>18442</v>
      </c>
      <c r="AN18190" s="83">
        <v>3.5376810999999999</v>
      </c>
      <c r="AO18190" s="84">
        <v>800.03545999999994</v>
      </c>
      <c r="AP18190" s="83">
        <v>7275.8296</v>
      </c>
      <c r="AQ18190" s="83">
        <v>0.79297066000000005</v>
      </c>
      <c r="AR18190" s="83">
        <v>-2.7447104000000002</v>
      </c>
      <c r="AU18190" s="91"/>
      <c r="AW18190" s="89"/>
      <c r="BE18190" s="90"/>
      <c r="BF18190" s="84"/>
      <c r="BG18190" s="84">
        <f t="shared" si="286"/>
        <v>48312.5</v>
      </c>
    </row>
    <row r="18191" spans="39:59">
      <c r="AM18191" s="85" t="s">
        <v>18443</v>
      </c>
      <c r="AN18191" s="83">
        <v>3.5376786999999998</v>
      </c>
      <c r="AO18191" s="84">
        <v>800.11157000000003</v>
      </c>
      <c r="AP18191" s="83">
        <v>7276.23</v>
      </c>
      <c r="AQ18191" s="83">
        <v>0.79297119000000005</v>
      </c>
      <c r="AR18191" s="83">
        <v>-2.7447075999999999</v>
      </c>
      <c r="AU18191" s="91"/>
      <c r="AW18191" s="89"/>
      <c r="BE18191" s="90"/>
      <c r="BF18191" s="84"/>
      <c r="BG18191" s="84">
        <f t="shared" si="286"/>
        <v>48313</v>
      </c>
    </row>
    <row r="18192" spans="39:59">
      <c r="AM18192" s="85" t="s">
        <v>18444</v>
      </c>
      <c r="AN18192" s="83">
        <v>3.5376968</v>
      </c>
      <c r="AO18192" s="84">
        <v>800.05071999999996</v>
      </c>
      <c r="AP18192" s="83">
        <v>7276.6298999999999</v>
      </c>
      <c r="AQ18192" s="83">
        <v>0.79296911000000003</v>
      </c>
      <c r="AR18192" s="83">
        <v>-2.7447278000000002</v>
      </c>
      <c r="AU18192" s="91"/>
      <c r="AW18192" s="89"/>
      <c r="BE18192" s="90"/>
      <c r="BF18192" s="84"/>
      <c r="BG18192" s="84">
        <f t="shared" si="286"/>
        <v>48313.5</v>
      </c>
    </row>
    <row r="18193" spans="39:59">
      <c r="AM18193" s="85" t="s">
        <v>18445</v>
      </c>
      <c r="AN18193" s="83">
        <v>3.5377979000000002</v>
      </c>
      <c r="AO18193" s="84">
        <v>800.27917000000002</v>
      </c>
      <c r="AP18193" s="83">
        <v>7277.0298000000003</v>
      </c>
      <c r="AQ18193" s="83">
        <v>0.79296732000000003</v>
      </c>
      <c r="AR18193" s="83">
        <v>-2.7448305999999998</v>
      </c>
      <c r="AU18193" s="91"/>
      <c r="AW18193" s="89"/>
      <c r="BE18193" s="90"/>
      <c r="BF18193" s="84"/>
      <c r="BG18193" s="84">
        <f t="shared" si="286"/>
        <v>48314</v>
      </c>
    </row>
    <row r="18194" spans="39:59">
      <c r="AM18194" s="85" t="s">
        <v>18446</v>
      </c>
      <c r="AN18194" s="83">
        <v>3.5378026999999999</v>
      </c>
      <c r="AO18194" s="84">
        <v>800.06592000000001</v>
      </c>
      <c r="AP18194" s="83">
        <v>7277.4301999999998</v>
      </c>
      <c r="AQ18194" s="83">
        <v>0.79296696</v>
      </c>
      <c r="AR18194" s="83">
        <v>-2.7448359</v>
      </c>
      <c r="AU18194" s="91"/>
      <c r="AW18194" s="89"/>
      <c r="BE18194" s="90"/>
      <c r="BF18194" s="84"/>
      <c r="BG18194" s="84">
        <f t="shared" si="286"/>
        <v>48314.5</v>
      </c>
    </row>
    <row r="18195" spans="39:59">
      <c r="AM18195" s="85" t="s">
        <v>18447</v>
      </c>
      <c r="AN18195" s="83">
        <v>3.5377398000000002</v>
      </c>
      <c r="AO18195" s="84">
        <v>799.95934999999997</v>
      </c>
      <c r="AP18195" s="83">
        <v>7277.8301000000001</v>
      </c>
      <c r="AQ18195" s="83">
        <v>0.79296798000000002</v>
      </c>
      <c r="AR18195" s="83">
        <v>-2.7447716999999998</v>
      </c>
      <c r="AU18195" s="91"/>
      <c r="AW18195" s="89"/>
      <c r="BE18195" s="90"/>
      <c r="BF18195" s="84"/>
      <c r="BG18195" s="84">
        <f t="shared" si="286"/>
        <v>48315</v>
      </c>
    </row>
    <row r="18196" spans="39:59">
      <c r="AM18196" s="85" t="s">
        <v>18448</v>
      </c>
      <c r="AN18196" s="83">
        <v>3.5376406</v>
      </c>
      <c r="AO18196" s="84">
        <v>800.27917000000002</v>
      </c>
      <c r="AP18196" s="83">
        <v>7278.23</v>
      </c>
      <c r="AQ18196" s="83">
        <v>0.79296087999999998</v>
      </c>
      <c r="AR18196" s="83">
        <v>-2.7446796999999998</v>
      </c>
      <c r="AU18196" s="91"/>
      <c r="AW18196" s="89"/>
      <c r="BE18196" s="90"/>
      <c r="BF18196" s="84"/>
      <c r="BG18196" s="84">
        <f t="shared" si="286"/>
        <v>48315.5</v>
      </c>
    </row>
    <row r="18197" spans="39:59">
      <c r="AM18197" s="85" t="s">
        <v>18449</v>
      </c>
      <c r="AN18197" s="83">
        <v>3.5377071</v>
      </c>
      <c r="AO18197" s="84">
        <v>800.09644000000003</v>
      </c>
      <c r="AP18197" s="83">
        <v>7278.6298999999999</v>
      </c>
      <c r="AQ18197" s="83">
        <v>0.79295724999999995</v>
      </c>
      <c r="AR18197" s="83">
        <v>-2.7447498000000001</v>
      </c>
      <c r="AU18197" s="91"/>
      <c r="AW18197" s="89"/>
      <c r="BE18197" s="90"/>
      <c r="BF18197" s="84"/>
      <c r="BG18197" s="84">
        <f t="shared" si="286"/>
        <v>48316</v>
      </c>
    </row>
    <row r="18198" spans="39:59">
      <c r="AM18198" s="85" t="s">
        <v>18450</v>
      </c>
      <c r="AN18198" s="83">
        <v>3.5377572000000002</v>
      </c>
      <c r="AO18198" s="84">
        <v>800.08118000000002</v>
      </c>
      <c r="AP18198" s="83">
        <v>7279.0303000000004</v>
      </c>
      <c r="AQ18198" s="83">
        <v>0.79295557999999999</v>
      </c>
      <c r="AR18198" s="83">
        <v>-2.7448014999999999</v>
      </c>
      <c r="AU18198" s="91"/>
      <c r="AW18198" s="89"/>
      <c r="BE18198" s="90"/>
      <c r="BF18198" s="84"/>
      <c r="BG18198" s="84">
        <f t="shared" si="286"/>
        <v>48316.5</v>
      </c>
    </row>
    <row r="18199" spans="39:59">
      <c r="AM18199" s="85" t="s">
        <v>18451</v>
      </c>
      <c r="AN18199" s="83">
        <v>3.5378343999999999</v>
      </c>
      <c r="AO18199" s="84">
        <v>800.14209000000005</v>
      </c>
      <c r="AP18199" s="83">
        <v>7279.4301999999998</v>
      </c>
      <c r="AQ18199" s="83">
        <v>0.79295104999999999</v>
      </c>
      <c r="AR18199" s="83">
        <v>-2.7448833000000001</v>
      </c>
      <c r="AU18199" s="91"/>
      <c r="AW18199" s="89"/>
      <c r="BE18199" s="90"/>
      <c r="BF18199" s="84"/>
      <c r="BG18199" s="84">
        <f t="shared" si="286"/>
        <v>48317</v>
      </c>
    </row>
    <row r="18200" spans="39:59">
      <c r="AM18200" s="85" t="s">
        <v>18452</v>
      </c>
      <c r="AN18200" s="83">
        <v>3.5378761000000001</v>
      </c>
      <c r="AO18200" s="84">
        <v>800.06592000000001</v>
      </c>
      <c r="AP18200" s="83">
        <v>7279.8301000000001</v>
      </c>
      <c r="AQ18200" s="83">
        <v>0.79294956000000005</v>
      </c>
      <c r="AR18200" s="83">
        <v>-2.7449267000000002</v>
      </c>
      <c r="AU18200" s="91"/>
      <c r="AW18200" s="89"/>
      <c r="BE18200" s="90"/>
      <c r="BF18200" s="84"/>
      <c r="BG18200" s="84">
        <f t="shared" si="286"/>
        <v>48317.5</v>
      </c>
    </row>
    <row r="18201" spans="39:59">
      <c r="AM18201" s="85" t="s">
        <v>18453</v>
      </c>
      <c r="AN18201" s="83">
        <v>3.5378745</v>
      </c>
      <c r="AO18201" s="84">
        <v>799.97455000000002</v>
      </c>
      <c r="AP18201" s="83">
        <v>7280.23</v>
      </c>
      <c r="AQ18201" s="83">
        <v>0.79295676999999998</v>
      </c>
      <c r="AR18201" s="83">
        <v>-2.7449176</v>
      </c>
      <c r="AU18201" s="91"/>
      <c r="AW18201" s="89"/>
      <c r="BE18201" s="90"/>
      <c r="BF18201" s="84"/>
      <c r="BG18201" s="84">
        <f t="shared" si="286"/>
        <v>48318</v>
      </c>
    </row>
    <row r="18202" spans="39:59">
      <c r="AM18202" s="85" t="s">
        <v>18454</v>
      </c>
      <c r="AN18202" s="83">
        <v>3.5379577000000002</v>
      </c>
      <c r="AO18202" s="84">
        <v>800.17260999999996</v>
      </c>
      <c r="AP18202" s="83">
        <v>7280.6304</v>
      </c>
      <c r="AQ18202" s="83">
        <v>0.79295968999999999</v>
      </c>
      <c r="AR18202" s="83">
        <v>-2.7449979999999998</v>
      </c>
      <c r="AU18202" s="91"/>
      <c r="AW18202" s="89"/>
      <c r="BE18202" s="90"/>
      <c r="BF18202" s="84"/>
      <c r="BG18202" s="84">
        <f t="shared" si="286"/>
        <v>48318.5</v>
      </c>
    </row>
    <row r="18203" spans="39:59">
      <c r="AM18203" s="85" t="s">
        <v>18455</v>
      </c>
      <c r="AN18203" s="83">
        <v>3.5377803000000001</v>
      </c>
      <c r="AO18203" s="84">
        <v>800.05065999999999</v>
      </c>
      <c r="AP18203" s="83">
        <v>7281.0303000000004</v>
      </c>
      <c r="AQ18203" s="83">
        <v>0.79295557999999999</v>
      </c>
      <c r="AR18203" s="83">
        <v>-2.7448245999999998</v>
      </c>
      <c r="AU18203" s="91"/>
      <c r="AW18203" s="89"/>
      <c r="BE18203" s="90"/>
      <c r="BF18203" s="84"/>
      <c r="BG18203" s="84">
        <f t="shared" si="286"/>
        <v>48319</v>
      </c>
    </row>
    <row r="18204" spans="39:59">
      <c r="AM18204" s="85" t="s">
        <v>18456</v>
      </c>
      <c r="AN18204" s="83">
        <v>3.5378438999999999</v>
      </c>
      <c r="AO18204" s="84">
        <v>800.05071999999996</v>
      </c>
      <c r="AP18204" s="83">
        <v>7281.4301999999998</v>
      </c>
      <c r="AQ18204" s="83">
        <v>0.79295652999999999</v>
      </c>
      <c r="AR18204" s="83">
        <v>-2.7448874000000001</v>
      </c>
      <c r="AU18204" s="91"/>
      <c r="AW18204" s="89"/>
      <c r="BE18204" s="90"/>
      <c r="BF18204" s="84"/>
      <c r="BG18204" s="84">
        <f t="shared" si="286"/>
        <v>48319.5</v>
      </c>
    </row>
    <row r="18205" spans="39:59">
      <c r="AM18205" s="85" t="s">
        <v>18457</v>
      </c>
      <c r="AN18205" s="83">
        <v>3.5380511000000001</v>
      </c>
      <c r="AO18205" s="84">
        <v>800.29443000000003</v>
      </c>
      <c r="AP18205" s="83">
        <v>7281.8306000000002</v>
      </c>
      <c r="AQ18205" s="83">
        <v>0.79296266999999998</v>
      </c>
      <c r="AR18205" s="83">
        <v>-2.7450885999999999</v>
      </c>
      <c r="AU18205" s="91"/>
      <c r="AW18205" s="89"/>
      <c r="BE18205" s="90"/>
      <c r="BF18205" s="84"/>
      <c r="BG18205" s="84">
        <f t="shared" si="286"/>
        <v>48320</v>
      </c>
    </row>
    <row r="18206" spans="39:59">
      <c r="AM18206" s="85" t="s">
        <v>18458</v>
      </c>
      <c r="AN18206" s="83">
        <v>3.5381260000000001</v>
      </c>
      <c r="AO18206" s="84">
        <v>800.38574000000006</v>
      </c>
      <c r="AP18206" s="83">
        <v>7282.2304999999997</v>
      </c>
      <c r="AQ18206" s="83">
        <v>0.79297589999999996</v>
      </c>
      <c r="AR18206" s="83">
        <v>-2.7451501</v>
      </c>
      <c r="AU18206" s="91"/>
      <c r="AW18206" s="89"/>
      <c r="BE18206" s="90"/>
      <c r="BF18206" s="84"/>
      <c r="BG18206" s="84">
        <f t="shared" si="286"/>
        <v>48320.5</v>
      </c>
    </row>
    <row r="18207" spans="39:59">
      <c r="AM18207" s="85" t="s">
        <v>18459</v>
      </c>
      <c r="AN18207" s="83">
        <v>3.5382213999999998</v>
      </c>
      <c r="AO18207" s="84">
        <v>800.03552000000002</v>
      </c>
      <c r="AP18207" s="83">
        <v>7282.6304</v>
      </c>
      <c r="AQ18207" s="83">
        <v>0.79298645000000001</v>
      </c>
      <c r="AR18207" s="83">
        <v>-2.7452350000000001</v>
      </c>
      <c r="AU18207" s="91"/>
      <c r="AW18207" s="89"/>
      <c r="BE18207" s="90"/>
      <c r="BF18207" s="84"/>
      <c r="BG18207" s="84">
        <f t="shared" si="286"/>
        <v>48321</v>
      </c>
    </row>
    <row r="18208" spans="39:59">
      <c r="AM18208" s="85" t="s">
        <v>18460</v>
      </c>
      <c r="AN18208" s="83">
        <v>3.5384049000000002</v>
      </c>
      <c r="AO18208" s="84">
        <v>800.09636999999998</v>
      </c>
      <c r="AP18208" s="83">
        <v>7283.0303000000004</v>
      </c>
      <c r="AQ18208" s="83">
        <v>0.79298842000000003</v>
      </c>
      <c r="AR18208" s="83">
        <v>-2.7454163999999999</v>
      </c>
      <c r="AU18208" s="91"/>
      <c r="AW18208" s="89"/>
      <c r="BE18208" s="90"/>
      <c r="BF18208" s="84"/>
      <c r="BG18208" s="84">
        <f t="shared" si="286"/>
        <v>48321.5</v>
      </c>
    </row>
    <row r="18209" spans="39:59">
      <c r="AM18209" s="85" t="s">
        <v>18461</v>
      </c>
      <c r="AN18209" s="83">
        <v>3.5384760000000002</v>
      </c>
      <c r="AO18209" s="84">
        <v>800.03545999999994</v>
      </c>
      <c r="AP18209" s="83">
        <v>7283.4306999999999</v>
      </c>
      <c r="AQ18209" s="83">
        <v>0.79299998000000005</v>
      </c>
      <c r="AR18209" s="83">
        <v>-2.745476</v>
      </c>
      <c r="AU18209" s="91"/>
      <c r="AW18209" s="89"/>
      <c r="BE18209" s="90"/>
      <c r="BF18209" s="84"/>
      <c r="BG18209" s="84">
        <f t="shared" si="286"/>
        <v>48322</v>
      </c>
    </row>
    <row r="18210" spans="39:59">
      <c r="AM18210" s="85" t="s">
        <v>18462</v>
      </c>
      <c r="AN18210" s="83">
        <v>3.5385450999999999</v>
      </c>
      <c r="AO18210" s="84">
        <v>800.20299999999997</v>
      </c>
      <c r="AP18210" s="83">
        <v>7283.8306000000002</v>
      </c>
      <c r="AQ18210" s="83">
        <v>0.79300928000000004</v>
      </c>
      <c r="AR18210" s="83">
        <v>-2.7455359000000001</v>
      </c>
      <c r="AU18210" s="91"/>
      <c r="AW18210" s="89"/>
      <c r="BE18210" s="90"/>
      <c r="BF18210" s="84"/>
      <c r="BG18210" s="84">
        <f t="shared" si="286"/>
        <v>48322.5</v>
      </c>
    </row>
    <row r="18211" spans="39:59">
      <c r="AM18211" s="85" t="s">
        <v>18463</v>
      </c>
      <c r="AN18211" s="83">
        <v>3.5385594</v>
      </c>
      <c r="AO18211" s="84">
        <v>800.02020000000005</v>
      </c>
      <c r="AP18211" s="83">
        <v>7284.2304999999997</v>
      </c>
      <c r="AQ18211" s="83">
        <v>0.79302466000000005</v>
      </c>
      <c r="AR18211" s="83">
        <v>-2.7455349</v>
      </c>
      <c r="AU18211" s="91"/>
      <c r="AW18211" s="89"/>
      <c r="BE18211" s="90"/>
      <c r="BF18211" s="84"/>
      <c r="BG18211" s="84">
        <f t="shared" si="286"/>
        <v>48323</v>
      </c>
    </row>
    <row r="18212" spans="39:59">
      <c r="AM18212" s="85" t="s">
        <v>18464</v>
      </c>
      <c r="AN18212" s="83">
        <v>3.5385510999999998</v>
      </c>
      <c r="AO18212" s="84">
        <v>800.11157000000003</v>
      </c>
      <c r="AP18212" s="83">
        <v>7284.6304</v>
      </c>
      <c r="AQ18212" s="83">
        <v>0.79303884999999996</v>
      </c>
      <c r="AR18212" s="83">
        <v>-2.7455121999999998</v>
      </c>
      <c r="AU18212" s="91"/>
      <c r="AW18212" s="89"/>
      <c r="BE18212" s="90"/>
      <c r="BF18212" s="84"/>
      <c r="BG18212" s="84">
        <f t="shared" si="286"/>
        <v>48323.5</v>
      </c>
    </row>
    <row r="18213" spans="39:59">
      <c r="AM18213" s="85" t="s">
        <v>18465</v>
      </c>
      <c r="AN18213" s="83">
        <v>3.5385840000000002</v>
      </c>
      <c r="AO18213" s="84">
        <v>800.03545999999994</v>
      </c>
      <c r="AP18213" s="83">
        <v>7285.0308000000005</v>
      </c>
      <c r="AQ18213" s="83">
        <v>0.79304713000000004</v>
      </c>
      <c r="AR18213" s="83">
        <v>-2.7455368</v>
      </c>
      <c r="AU18213" s="91"/>
      <c r="AW18213" s="89"/>
      <c r="BE18213" s="90"/>
      <c r="BF18213" s="84"/>
      <c r="BG18213" s="84">
        <f t="shared" si="286"/>
        <v>48324</v>
      </c>
    </row>
    <row r="18214" spans="39:59">
      <c r="AM18214" s="85" t="s">
        <v>18466</v>
      </c>
      <c r="AN18214" s="83">
        <v>3.5386343</v>
      </c>
      <c r="AO18214" s="84">
        <v>799.92882999999995</v>
      </c>
      <c r="AP18214" s="83">
        <v>7285.4306999999999</v>
      </c>
      <c r="AQ18214" s="83">
        <v>0.79305433999999997</v>
      </c>
      <c r="AR18214" s="83">
        <v>-2.7455799999999999</v>
      </c>
      <c r="AU18214" s="91"/>
      <c r="AW18214" s="89"/>
      <c r="BE18214" s="90"/>
      <c r="BF18214" s="84"/>
      <c r="BG18214" s="84">
        <f t="shared" si="286"/>
        <v>48324.5</v>
      </c>
    </row>
    <row r="18215" spans="39:59">
      <c r="AM18215" s="85" t="s">
        <v>18467</v>
      </c>
      <c r="AN18215" s="83">
        <v>3.5386829</v>
      </c>
      <c r="AO18215" s="84">
        <v>799.92882999999995</v>
      </c>
      <c r="AP18215" s="83">
        <v>7285.8306000000002</v>
      </c>
      <c r="AQ18215" s="83">
        <v>0.79306281000000001</v>
      </c>
      <c r="AR18215" s="83">
        <v>-2.7456200000000002</v>
      </c>
      <c r="AU18215" s="91"/>
      <c r="AW18215" s="89"/>
      <c r="BE18215" s="90"/>
      <c r="BF18215" s="84"/>
      <c r="BG18215" s="84">
        <f t="shared" si="286"/>
        <v>48325</v>
      </c>
    </row>
    <row r="18216" spans="39:59">
      <c r="AM18216" s="85" t="s">
        <v>18468</v>
      </c>
      <c r="AN18216" s="83">
        <v>3.5387187</v>
      </c>
      <c r="AO18216" s="84">
        <v>799.88311999999996</v>
      </c>
      <c r="AP18216" s="83">
        <v>7286.2304999999997</v>
      </c>
      <c r="AQ18216" s="83">
        <v>0.79307061000000001</v>
      </c>
      <c r="AR18216" s="83">
        <v>-2.7456480999999999</v>
      </c>
      <c r="AU18216" s="91"/>
      <c r="AW18216" s="89"/>
      <c r="BE18216" s="90"/>
      <c r="BF18216" s="84"/>
      <c r="BG18216" s="84">
        <f t="shared" si="286"/>
        <v>48325.5</v>
      </c>
    </row>
    <row r="18217" spans="39:59">
      <c r="AM18217" s="85" t="s">
        <v>18469</v>
      </c>
      <c r="AN18217" s="83">
        <v>3.5387363000000001</v>
      </c>
      <c r="AO18217" s="84">
        <v>800.05071999999996</v>
      </c>
      <c r="AP18217" s="83">
        <v>7286.6309000000001</v>
      </c>
      <c r="AQ18217" s="83">
        <v>0.79308199999999995</v>
      </c>
      <c r="AR18217" s="83">
        <v>-2.7456543</v>
      </c>
      <c r="AU18217" s="91"/>
      <c r="AW18217" s="89"/>
      <c r="BE18217" s="90"/>
      <c r="BF18217" s="84"/>
      <c r="BG18217" s="84">
        <f t="shared" si="286"/>
        <v>48326</v>
      </c>
    </row>
    <row r="18218" spans="39:59">
      <c r="AM18218" s="85" t="s">
        <v>18470</v>
      </c>
      <c r="AN18218" s="83">
        <v>3.538815</v>
      </c>
      <c r="AO18218" s="84">
        <v>800.09636999999998</v>
      </c>
      <c r="AP18218" s="83">
        <v>7287.0308000000005</v>
      </c>
      <c r="AQ18218" s="83">
        <v>0.79308926999999996</v>
      </c>
      <c r="AR18218" s="83">
        <v>-2.7457259000000001</v>
      </c>
      <c r="AU18218" s="91"/>
      <c r="AW18218" s="89"/>
      <c r="BE18218" s="90"/>
      <c r="BF18218" s="84"/>
      <c r="BG18218" s="84">
        <f t="shared" si="286"/>
        <v>48326.5</v>
      </c>
    </row>
    <row r="18219" spans="39:59">
      <c r="AM18219" s="85" t="s">
        <v>18471</v>
      </c>
      <c r="AN18219" s="83">
        <v>3.5388869999999999</v>
      </c>
      <c r="AO18219" s="84">
        <v>799.88311999999996</v>
      </c>
      <c r="AP18219" s="83">
        <v>7287.4306999999999</v>
      </c>
      <c r="AQ18219" s="83">
        <v>0.79309921999999999</v>
      </c>
      <c r="AR18219" s="83">
        <v>-2.7457878999999998</v>
      </c>
      <c r="AU18219" s="91"/>
      <c r="AW18219" s="89"/>
      <c r="BE18219" s="90"/>
      <c r="BF18219" s="84"/>
      <c r="BG18219" s="84">
        <f t="shared" si="286"/>
        <v>48327</v>
      </c>
    </row>
    <row r="18220" spans="39:59">
      <c r="AM18220" s="85" t="s">
        <v>18472</v>
      </c>
      <c r="AN18220" s="83">
        <v>3.5389377999999998</v>
      </c>
      <c r="AO18220" s="84">
        <v>799.95929000000001</v>
      </c>
      <c r="AP18220" s="83">
        <v>7287.8306000000002</v>
      </c>
      <c r="AQ18220" s="83">
        <v>0.79310875999999997</v>
      </c>
      <c r="AR18220" s="83">
        <v>-2.7458290999999999</v>
      </c>
      <c r="AU18220" s="91"/>
      <c r="AW18220" s="89"/>
      <c r="BE18220" s="90"/>
      <c r="BF18220" s="84"/>
      <c r="BG18220" s="84">
        <f t="shared" si="286"/>
        <v>48327.5</v>
      </c>
    </row>
    <row r="18221" spans="39:59">
      <c r="AM18221" s="85" t="s">
        <v>18473</v>
      </c>
      <c r="AN18221" s="83">
        <v>3.5388698999999999</v>
      </c>
      <c r="AO18221" s="84">
        <v>800.05065999999999</v>
      </c>
      <c r="AP18221" s="83">
        <v>7288.2304999999997</v>
      </c>
      <c r="AQ18221" s="83">
        <v>0.79311717000000004</v>
      </c>
      <c r="AR18221" s="83">
        <v>-2.7457525999999999</v>
      </c>
      <c r="AU18221" s="91"/>
      <c r="AW18221" s="89"/>
      <c r="BE18221" s="90"/>
      <c r="BF18221" s="84"/>
      <c r="BG18221" s="84">
        <f t="shared" si="286"/>
        <v>48328</v>
      </c>
    </row>
    <row r="18222" spans="39:59">
      <c r="AM18222" s="85" t="s">
        <v>18474</v>
      </c>
      <c r="AN18222" s="83">
        <v>3.5389099000000002</v>
      </c>
      <c r="AO18222" s="84">
        <v>800.09636999999998</v>
      </c>
      <c r="AP18222" s="83">
        <v>7288.6309000000001</v>
      </c>
      <c r="AQ18222" s="83">
        <v>0.79312307000000004</v>
      </c>
      <c r="AR18222" s="83">
        <v>-2.7457869000000001</v>
      </c>
      <c r="AU18222" s="91"/>
      <c r="AW18222" s="89"/>
      <c r="BE18222" s="90"/>
      <c r="BF18222" s="84"/>
      <c r="BG18222" s="84">
        <f t="shared" si="286"/>
        <v>48328.5</v>
      </c>
    </row>
    <row r="18223" spans="39:59">
      <c r="AM18223" s="85" t="s">
        <v>18475</v>
      </c>
      <c r="AN18223" s="83">
        <v>3.5390687000000001</v>
      </c>
      <c r="AO18223" s="84">
        <v>799.97455000000002</v>
      </c>
      <c r="AP18223" s="83">
        <v>7289.0308000000005</v>
      </c>
      <c r="AQ18223" s="83">
        <v>0.79313034000000004</v>
      </c>
      <c r="AR18223" s="83">
        <v>-2.7459383000000002</v>
      </c>
      <c r="AU18223" s="91"/>
      <c r="AW18223" s="89"/>
      <c r="BE18223" s="90"/>
      <c r="BF18223" s="84"/>
      <c r="BG18223" s="84">
        <f t="shared" si="286"/>
        <v>48329</v>
      </c>
    </row>
    <row r="18224" spans="39:59">
      <c r="AM18224" s="85" t="s">
        <v>18476</v>
      </c>
      <c r="AN18224" s="83">
        <v>3.5390725000000001</v>
      </c>
      <c r="AO18224" s="84">
        <v>800.02020000000005</v>
      </c>
      <c r="AP18224" s="83">
        <v>7289.4306999999999</v>
      </c>
      <c r="AQ18224" s="83">
        <v>0.79313683999999995</v>
      </c>
      <c r="AR18224" s="83">
        <v>-2.7459357</v>
      </c>
      <c r="AU18224" s="91"/>
      <c r="AW18224" s="89"/>
      <c r="BE18224" s="90"/>
      <c r="BF18224" s="84"/>
      <c r="BG18224" s="84">
        <f t="shared" si="286"/>
        <v>48329.5</v>
      </c>
    </row>
    <row r="18225" spans="39:59">
      <c r="AM18225" s="85" t="s">
        <v>18477</v>
      </c>
      <c r="AN18225" s="83">
        <v>3.5390999000000001</v>
      </c>
      <c r="AO18225" s="84">
        <v>800.005</v>
      </c>
      <c r="AP18225" s="83">
        <v>7289.8306000000002</v>
      </c>
      <c r="AQ18225" s="83">
        <v>0.79314691000000004</v>
      </c>
      <c r="AR18225" s="83">
        <v>-2.7459530999999999</v>
      </c>
      <c r="AU18225" s="91"/>
      <c r="AW18225" s="89"/>
      <c r="BE18225" s="90"/>
      <c r="BF18225" s="84"/>
      <c r="BG18225" s="84">
        <f t="shared" si="286"/>
        <v>48330</v>
      </c>
    </row>
    <row r="18226" spans="39:59">
      <c r="AM18226" s="85" t="s">
        <v>18478</v>
      </c>
      <c r="AN18226" s="83">
        <v>3.5391276</v>
      </c>
      <c r="AO18226" s="84">
        <v>800.18773999999996</v>
      </c>
      <c r="AP18226" s="83">
        <v>7290.2309999999998</v>
      </c>
      <c r="AQ18226" s="83">
        <v>0.79315566999999998</v>
      </c>
      <c r="AR18226" s="83">
        <v>-2.7459718999999998</v>
      </c>
      <c r="AU18226" s="91"/>
      <c r="AW18226" s="89"/>
      <c r="BE18226" s="90"/>
      <c r="BF18226" s="84"/>
      <c r="BG18226" s="84">
        <f t="shared" si="286"/>
        <v>48330.5</v>
      </c>
    </row>
    <row r="18227" spans="39:59">
      <c r="AM18227" s="85" t="s">
        <v>18479</v>
      </c>
      <c r="AN18227" s="83">
        <v>3.5391061000000001</v>
      </c>
      <c r="AO18227" s="84">
        <v>800.02020000000005</v>
      </c>
      <c r="AP18227" s="83">
        <v>7290.6309000000001</v>
      </c>
      <c r="AQ18227" s="83">
        <v>0.79316180999999997</v>
      </c>
      <c r="AR18227" s="83">
        <v>-2.7459443000000001</v>
      </c>
      <c r="AU18227" s="91"/>
      <c r="AW18227" s="89"/>
      <c r="BE18227" s="90"/>
      <c r="BF18227" s="84"/>
      <c r="BG18227" s="84">
        <f t="shared" si="286"/>
        <v>48331</v>
      </c>
    </row>
    <row r="18228" spans="39:59">
      <c r="AM18228" s="85" t="s">
        <v>18480</v>
      </c>
      <c r="AN18228" s="83">
        <v>3.5390804</v>
      </c>
      <c r="AO18228" s="84">
        <v>800.12689</v>
      </c>
      <c r="AP18228" s="83">
        <v>7291.0308000000005</v>
      </c>
      <c r="AQ18228" s="83">
        <v>0.79316925999999999</v>
      </c>
      <c r="AR18228" s="83">
        <v>-2.7459110999999998</v>
      </c>
      <c r="AU18228" s="91"/>
      <c r="AW18228" s="89"/>
      <c r="BE18228" s="90"/>
      <c r="BF18228" s="84"/>
      <c r="BG18228" s="84">
        <f t="shared" si="286"/>
        <v>48331.5</v>
      </c>
    </row>
    <row r="18229" spans="39:59">
      <c r="AM18229" s="85" t="s">
        <v>18481</v>
      </c>
      <c r="AN18229" s="83">
        <v>3.5390679999999999</v>
      </c>
      <c r="AO18229" s="84">
        <v>799.97448999999995</v>
      </c>
      <c r="AP18229" s="83">
        <v>7291.4306999999999</v>
      </c>
      <c r="AQ18229" s="83">
        <v>0.79317015000000002</v>
      </c>
      <c r="AR18229" s="83">
        <v>-2.7458977999999998</v>
      </c>
      <c r="AU18229" s="91"/>
      <c r="AW18229" s="89"/>
      <c r="BE18229" s="90"/>
      <c r="BF18229" s="84"/>
      <c r="BG18229" s="84">
        <f t="shared" si="286"/>
        <v>48332</v>
      </c>
    </row>
    <row r="18230" spans="39:59">
      <c r="AM18230" s="85" t="s">
        <v>18482</v>
      </c>
      <c r="AN18230" s="83">
        <v>3.5391197000000001</v>
      </c>
      <c r="AO18230" s="84">
        <v>799.95934999999997</v>
      </c>
      <c r="AP18230" s="83">
        <v>7291.8311000000003</v>
      </c>
      <c r="AQ18230" s="83">
        <v>0.79317093000000005</v>
      </c>
      <c r="AR18230" s="83">
        <v>-2.7459487999999999</v>
      </c>
      <c r="AU18230" s="91"/>
      <c r="AW18230" s="89"/>
      <c r="BE18230" s="90"/>
      <c r="BF18230" s="84"/>
      <c r="BG18230" s="84">
        <f t="shared" si="286"/>
        <v>48332.5</v>
      </c>
    </row>
    <row r="18231" spans="39:59">
      <c r="AM18231" s="85" t="s">
        <v>18483</v>
      </c>
      <c r="AN18231" s="83">
        <v>3.5392127000000002</v>
      </c>
      <c r="AO18231" s="84">
        <v>799.85266000000001</v>
      </c>
      <c r="AP18231" s="83">
        <v>7292.2309999999998</v>
      </c>
      <c r="AQ18231" s="83">
        <v>0.79317349000000004</v>
      </c>
      <c r="AR18231" s="83">
        <v>-2.7460391999999998</v>
      </c>
      <c r="AU18231" s="91"/>
      <c r="AW18231" s="89"/>
      <c r="BE18231" s="90"/>
      <c r="BF18231" s="84"/>
      <c r="BG18231" s="84">
        <f t="shared" si="286"/>
        <v>48333</v>
      </c>
    </row>
    <row r="18232" spans="39:59">
      <c r="AM18232" s="85" t="s">
        <v>18484</v>
      </c>
      <c r="AN18232" s="83">
        <v>3.5392001</v>
      </c>
      <c r="AO18232" s="84">
        <v>799.86785999999995</v>
      </c>
      <c r="AP18232" s="83">
        <v>7292.6309000000001</v>
      </c>
      <c r="AQ18232" s="83">
        <v>0.79318266999999998</v>
      </c>
      <c r="AR18232" s="83">
        <v>-2.7460174999999998</v>
      </c>
      <c r="AU18232" s="91"/>
      <c r="AW18232" s="89"/>
      <c r="BE18232" s="90"/>
      <c r="BF18232" s="84"/>
      <c r="BG18232" s="84">
        <f t="shared" si="286"/>
        <v>48333.5</v>
      </c>
    </row>
    <row r="18233" spans="39:59">
      <c r="AM18233" s="85" t="s">
        <v>18485</v>
      </c>
      <c r="AN18233" s="83">
        <v>3.5392267999999998</v>
      </c>
      <c r="AO18233" s="84">
        <v>799.98974999999996</v>
      </c>
      <c r="AP18233" s="83">
        <v>7293.0308000000005</v>
      </c>
      <c r="AQ18233" s="83">
        <v>0.79319136999999995</v>
      </c>
      <c r="AR18233" s="83">
        <v>-2.7460353</v>
      </c>
      <c r="AU18233" s="91"/>
      <c r="AW18233" s="89"/>
      <c r="BE18233" s="90"/>
      <c r="BF18233" s="84"/>
      <c r="BG18233" s="84">
        <f t="shared" si="286"/>
        <v>48334</v>
      </c>
    </row>
    <row r="18234" spans="39:59">
      <c r="AM18234" s="85" t="s">
        <v>18486</v>
      </c>
      <c r="AN18234" s="83">
        <v>3.539247</v>
      </c>
      <c r="AO18234" s="84">
        <v>799.98974999999996</v>
      </c>
      <c r="AP18234" s="83">
        <v>7293.4306999999999</v>
      </c>
      <c r="AQ18234" s="83">
        <v>0.79319251000000002</v>
      </c>
      <c r="AR18234" s="83">
        <v>-2.7460545999999999</v>
      </c>
      <c r="AU18234" s="91"/>
      <c r="AW18234" s="89"/>
      <c r="BE18234" s="90"/>
      <c r="BF18234" s="84"/>
      <c r="BG18234" s="84">
        <f t="shared" si="286"/>
        <v>48334.5</v>
      </c>
    </row>
    <row r="18235" spans="39:59">
      <c r="AM18235" s="85" t="s">
        <v>18487</v>
      </c>
      <c r="AN18235" s="83">
        <v>3.5393229000000002</v>
      </c>
      <c r="AO18235" s="84">
        <v>800.15734999999995</v>
      </c>
      <c r="AP18235" s="83">
        <v>7293.8311000000003</v>
      </c>
      <c r="AQ18235" s="83">
        <v>0.79319519000000005</v>
      </c>
      <c r="AR18235" s="83">
        <v>-2.7461275999999999</v>
      </c>
      <c r="AU18235" s="91"/>
      <c r="AW18235" s="89"/>
      <c r="BE18235" s="90"/>
      <c r="BF18235" s="84"/>
      <c r="BG18235" s="84">
        <f t="shared" si="286"/>
        <v>48335</v>
      </c>
    </row>
    <row r="18236" spans="39:59">
      <c r="AM18236" s="85" t="s">
        <v>18488</v>
      </c>
      <c r="AN18236" s="83">
        <v>3.5393732</v>
      </c>
      <c r="AO18236" s="84">
        <v>800.005</v>
      </c>
      <c r="AP18236" s="83">
        <v>7294.2309999999998</v>
      </c>
      <c r="AQ18236" s="83">
        <v>0.79319673999999996</v>
      </c>
      <c r="AR18236" s="83">
        <v>-2.7461764999999998</v>
      </c>
      <c r="AU18236" s="91"/>
      <c r="AW18236" s="89"/>
      <c r="BE18236" s="90"/>
      <c r="BF18236" s="84"/>
      <c r="BG18236" s="84">
        <f t="shared" si="286"/>
        <v>48335.5</v>
      </c>
    </row>
    <row r="18237" spans="39:59">
      <c r="AM18237" s="85" t="s">
        <v>18489</v>
      </c>
      <c r="AN18237" s="83">
        <v>3.5394032000000002</v>
      </c>
      <c r="AO18237" s="84">
        <v>800.24872000000005</v>
      </c>
      <c r="AP18237" s="83">
        <v>7294.6309000000001</v>
      </c>
      <c r="AQ18237" s="83">
        <v>0.79319781</v>
      </c>
      <c r="AR18237" s="83">
        <v>-2.7462053000000002</v>
      </c>
      <c r="AU18237" s="91"/>
      <c r="AW18237" s="89"/>
      <c r="BE18237" s="90"/>
      <c r="BF18237" s="84"/>
      <c r="BG18237" s="84">
        <f t="shared" si="286"/>
        <v>48336</v>
      </c>
    </row>
    <row r="18238" spans="39:59">
      <c r="AM18238" s="85" t="s">
        <v>18490</v>
      </c>
      <c r="AN18238" s="83">
        <v>3.5393519000000002</v>
      </c>
      <c r="AO18238" s="84">
        <v>800.15728999999999</v>
      </c>
      <c r="AP18238" s="83">
        <v>7295.0308000000005</v>
      </c>
      <c r="AQ18238" s="83">
        <v>0.79320710999999999</v>
      </c>
      <c r="AR18238" s="83">
        <v>-2.7461448000000002</v>
      </c>
      <c r="AU18238" s="91"/>
      <c r="AW18238" s="89"/>
      <c r="BE18238" s="90"/>
      <c r="BF18238" s="84"/>
      <c r="BG18238" s="84">
        <f t="shared" si="286"/>
        <v>48336.5</v>
      </c>
    </row>
    <row r="18239" spans="39:59">
      <c r="AM18239" s="85" t="s">
        <v>18491</v>
      </c>
      <c r="AN18239" s="83">
        <v>3.5394106000000001</v>
      </c>
      <c r="AO18239" s="84">
        <v>799.98974999999996</v>
      </c>
      <c r="AP18239" s="83">
        <v>7295.4306999999999</v>
      </c>
      <c r="AQ18239" s="83">
        <v>0.79321432000000003</v>
      </c>
      <c r="AR18239" s="83">
        <v>-2.7461962999999998</v>
      </c>
      <c r="AU18239" s="91"/>
      <c r="AW18239" s="89"/>
      <c r="BE18239" s="90"/>
      <c r="BF18239" s="84"/>
      <c r="BG18239" s="84">
        <f t="shared" si="286"/>
        <v>48337</v>
      </c>
    </row>
    <row r="18240" spans="39:59">
      <c r="AM18240" s="85" t="s">
        <v>18492</v>
      </c>
      <c r="AN18240" s="83">
        <v>3.5394828</v>
      </c>
      <c r="AO18240" s="84">
        <v>800.09636999999998</v>
      </c>
      <c r="AP18240" s="83">
        <v>7295.8311000000003</v>
      </c>
      <c r="AQ18240" s="83">
        <v>0.79322194999999995</v>
      </c>
      <c r="AR18240" s="83">
        <v>-2.7462608999999998</v>
      </c>
      <c r="AU18240" s="91"/>
      <c r="AW18240" s="89"/>
      <c r="BE18240" s="90"/>
      <c r="BF18240" s="84"/>
      <c r="BG18240" s="84">
        <f t="shared" si="286"/>
        <v>48337.5</v>
      </c>
    </row>
    <row r="18241" spans="39:59">
      <c r="AM18241" s="85" t="s">
        <v>18493</v>
      </c>
      <c r="AN18241" s="83">
        <v>3.5395186000000001</v>
      </c>
      <c r="AO18241" s="84">
        <v>800.03545999999994</v>
      </c>
      <c r="AP18241" s="83">
        <v>7296.2309999999998</v>
      </c>
      <c r="AQ18241" s="83">
        <v>0.79323173000000002</v>
      </c>
      <c r="AR18241" s="83">
        <v>-2.7462868999999999</v>
      </c>
      <c r="AU18241" s="91"/>
      <c r="AW18241" s="89"/>
      <c r="BE18241" s="90"/>
      <c r="BF18241" s="84"/>
      <c r="BG18241" s="84">
        <f t="shared" si="286"/>
        <v>48338</v>
      </c>
    </row>
    <row r="18242" spans="39:59">
      <c r="AM18242" s="85" t="s">
        <v>18494</v>
      </c>
      <c r="AN18242" s="83">
        <v>3.5396166</v>
      </c>
      <c r="AO18242" s="84">
        <v>799.92882999999995</v>
      </c>
      <c r="AP18242" s="83">
        <v>7296.6309000000001</v>
      </c>
      <c r="AQ18242" s="83">
        <v>0.79324596999999997</v>
      </c>
      <c r="AR18242" s="83">
        <v>-2.7463706000000001</v>
      </c>
      <c r="AU18242" s="91"/>
      <c r="AW18242" s="89"/>
      <c r="BE18242" s="90"/>
      <c r="BF18242" s="84"/>
      <c r="BG18242" s="84">
        <f t="shared" si="286"/>
        <v>48338.5</v>
      </c>
    </row>
    <row r="18243" spans="39:59">
      <c r="AM18243" s="85" t="s">
        <v>18495</v>
      </c>
      <c r="AN18243" s="83">
        <v>3.5397018999999998</v>
      </c>
      <c r="AO18243" s="84">
        <v>799.95929000000001</v>
      </c>
      <c r="AP18243" s="83">
        <v>7297.0308000000005</v>
      </c>
      <c r="AQ18243" s="83">
        <v>0.79324883000000002</v>
      </c>
      <c r="AR18243" s="83">
        <v>-2.7464529999999998</v>
      </c>
      <c r="AU18243" s="91"/>
      <c r="AW18243" s="89"/>
      <c r="BE18243" s="90"/>
      <c r="BF18243" s="84"/>
      <c r="BG18243" s="84">
        <f t="shared" si="286"/>
        <v>48339</v>
      </c>
    </row>
    <row r="18244" spans="39:59">
      <c r="AM18244" s="85" t="s">
        <v>18496</v>
      </c>
      <c r="AN18244" s="83">
        <v>3.5396638</v>
      </c>
      <c r="AO18244" s="84">
        <v>800.03545999999994</v>
      </c>
      <c r="AP18244" s="83">
        <v>7297.4312</v>
      </c>
      <c r="AQ18244" s="83">
        <v>0.79325330000000005</v>
      </c>
      <c r="AR18244" s="83">
        <v>-2.7464105999999999</v>
      </c>
      <c r="AU18244" s="91"/>
      <c r="AW18244" s="89"/>
      <c r="BE18244" s="90"/>
      <c r="BF18244" s="84"/>
      <c r="BG18244" s="84">
        <f t="shared" si="286"/>
        <v>48339.5</v>
      </c>
    </row>
    <row r="18245" spans="39:59">
      <c r="AM18245" s="85" t="s">
        <v>18497</v>
      </c>
      <c r="AN18245" s="83">
        <v>3.5396817</v>
      </c>
      <c r="AO18245" s="84">
        <v>799.92882999999995</v>
      </c>
      <c r="AP18245" s="83">
        <v>7297.8311000000003</v>
      </c>
      <c r="AQ18245" s="83">
        <v>0.79325347999999996</v>
      </c>
      <c r="AR18245" s="83">
        <v>-2.7464282999999998</v>
      </c>
      <c r="AU18245" s="91"/>
      <c r="AW18245" s="89"/>
      <c r="BE18245" s="90"/>
      <c r="BF18245" s="84"/>
      <c r="BG18245" s="84">
        <f t="shared" ref="BG18245:BG18308" si="287">BG18244+0.5</f>
        <v>48340</v>
      </c>
    </row>
    <row r="18246" spans="39:59">
      <c r="AM18246" s="85" t="s">
        <v>18498</v>
      </c>
      <c r="AN18246" s="83">
        <v>3.5396619</v>
      </c>
      <c r="AO18246" s="84">
        <v>799.97448999999995</v>
      </c>
      <c r="AP18246" s="83">
        <v>7298.2309999999998</v>
      </c>
      <c r="AQ18246" s="83">
        <v>0.79326074999999996</v>
      </c>
      <c r="AR18246" s="83">
        <v>-2.7464010999999999</v>
      </c>
      <c r="AU18246" s="91"/>
      <c r="AW18246" s="89"/>
      <c r="BE18246" s="90"/>
      <c r="BF18246" s="84"/>
      <c r="BG18246" s="84">
        <f t="shared" si="287"/>
        <v>48340.5</v>
      </c>
    </row>
    <row r="18247" spans="39:59">
      <c r="AM18247" s="85" t="s">
        <v>18499</v>
      </c>
      <c r="AN18247" s="83">
        <v>3.5397343999999999</v>
      </c>
      <c r="AO18247" s="84">
        <v>799.79174999999998</v>
      </c>
      <c r="AP18247" s="83">
        <v>7298.6309000000001</v>
      </c>
      <c r="AQ18247" s="83">
        <v>0.79327278999999995</v>
      </c>
      <c r="AR18247" s="83">
        <v>-2.7464615999999999</v>
      </c>
      <c r="AU18247" s="91"/>
      <c r="AW18247" s="89"/>
      <c r="BE18247" s="90"/>
      <c r="BF18247" s="84"/>
      <c r="BG18247" s="84">
        <f t="shared" si="287"/>
        <v>48341</v>
      </c>
    </row>
    <row r="18248" spans="39:59">
      <c r="AM18248" s="85" t="s">
        <v>18500</v>
      </c>
      <c r="AN18248" s="83">
        <v>3.5398097000000002</v>
      </c>
      <c r="AO18248" s="84">
        <v>799.94403</v>
      </c>
      <c r="AP18248" s="83">
        <v>7299.0308000000005</v>
      </c>
      <c r="AQ18248" s="83">
        <v>0.79328363999999996</v>
      </c>
      <c r="AR18248" s="83">
        <v>-2.7465259999999998</v>
      </c>
      <c r="AU18248" s="91"/>
      <c r="AW18248" s="89"/>
      <c r="BE18248" s="90"/>
      <c r="BF18248" s="84"/>
      <c r="BG18248" s="84">
        <f t="shared" si="287"/>
        <v>48341.5</v>
      </c>
    </row>
    <row r="18249" spans="39:59">
      <c r="AM18249" s="85" t="s">
        <v>18501</v>
      </c>
      <c r="AN18249" s="83">
        <v>3.5398234999999998</v>
      </c>
      <c r="AO18249" s="84">
        <v>799.83745999999996</v>
      </c>
      <c r="AP18249" s="83">
        <v>7299.4312</v>
      </c>
      <c r="AQ18249" s="83">
        <v>0.79328673999999999</v>
      </c>
      <c r="AR18249" s="83">
        <v>-2.7465367000000001</v>
      </c>
      <c r="AU18249" s="91"/>
      <c r="AW18249" s="89"/>
      <c r="BE18249" s="90"/>
      <c r="BF18249" s="84"/>
      <c r="BG18249" s="84">
        <f t="shared" si="287"/>
        <v>48342</v>
      </c>
    </row>
    <row r="18250" spans="39:59">
      <c r="AM18250" s="85" t="s">
        <v>18502</v>
      </c>
      <c r="AN18250" s="83">
        <v>3.5398839</v>
      </c>
      <c r="AO18250" s="84">
        <v>799.98974999999996</v>
      </c>
      <c r="AP18250" s="83">
        <v>7299.8311000000003</v>
      </c>
      <c r="AQ18250" s="83">
        <v>0.79329514999999995</v>
      </c>
      <c r="AR18250" s="83">
        <v>-2.7465887000000002</v>
      </c>
      <c r="AU18250" s="91"/>
      <c r="AW18250" s="89"/>
      <c r="BE18250" s="90"/>
      <c r="BF18250" s="84"/>
      <c r="BG18250" s="84">
        <f t="shared" si="287"/>
        <v>48342.5</v>
      </c>
    </row>
    <row r="18251" spans="39:59">
      <c r="AM18251" s="85" t="s">
        <v>18503</v>
      </c>
      <c r="AN18251" s="83">
        <v>3.5399875999999999</v>
      </c>
      <c r="AO18251" s="84">
        <v>799.94403</v>
      </c>
      <c r="AP18251" s="83">
        <v>7300.2309999999998</v>
      </c>
      <c r="AQ18251" s="83">
        <v>0.79330075</v>
      </c>
      <c r="AR18251" s="83">
        <v>-2.7466867000000001</v>
      </c>
      <c r="AU18251" s="91"/>
      <c r="AW18251" s="89"/>
      <c r="BE18251" s="90"/>
      <c r="BF18251" s="84"/>
      <c r="BG18251" s="84">
        <f t="shared" si="287"/>
        <v>48343</v>
      </c>
    </row>
    <row r="18252" spans="39:59">
      <c r="AM18252" s="85" t="s">
        <v>18504</v>
      </c>
      <c r="AN18252" s="83">
        <v>3.5400263999999999</v>
      </c>
      <c r="AO18252" s="84">
        <v>799.88318000000004</v>
      </c>
      <c r="AP18252" s="83">
        <v>7300.6309000000001</v>
      </c>
      <c r="AQ18252" s="83">
        <v>0.79330283000000001</v>
      </c>
      <c r="AR18252" s="83">
        <v>-2.7467237</v>
      </c>
      <c r="AU18252" s="91"/>
      <c r="AW18252" s="89"/>
      <c r="BE18252" s="90"/>
      <c r="BF18252" s="84"/>
      <c r="BG18252" s="84">
        <f t="shared" si="287"/>
        <v>48343.5</v>
      </c>
    </row>
    <row r="18253" spans="39:59">
      <c r="AM18253" s="85" t="s">
        <v>18505</v>
      </c>
      <c r="AN18253" s="83">
        <v>3.5399981</v>
      </c>
      <c r="AO18253" s="84">
        <v>800.12683000000004</v>
      </c>
      <c r="AP18253" s="83">
        <v>7301.0312999999996</v>
      </c>
      <c r="AQ18253" s="83">
        <v>0.79330968999999996</v>
      </c>
      <c r="AR18253" s="83">
        <v>-2.7466884</v>
      </c>
      <c r="AU18253" s="91"/>
      <c r="AW18253" s="89"/>
      <c r="BE18253" s="90"/>
      <c r="BF18253" s="84"/>
      <c r="BG18253" s="84">
        <f t="shared" si="287"/>
        <v>48344</v>
      </c>
    </row>
    <row r="18254" spans="39:59">
      <c r="AM18254" s="85" t="s">
        <v>18506</v>
      </c>
      <c r="AN18254" s="83">
        <v>3.5400178000000002</v>
      </c>
      <c r="AO18254" s="84">
        <v>800.09636999999998</v>
      </c>
      <c r="AP18254" s="83">
        <v>7301.4312</v>
      </c>
      <c r="AQ18254" s="83">
        <v>0.79331881000000004</v>
      </c>
      <c r="AR18254" s="83">
        <v>-2.7466990999999998</v>
      </c>
      <c r="AU18254" s="91"/>
      <c r="AW18254" s="89"/>
      <c r="BE18254" s="90"/>
      <c r="BF18254" s="84"/>
      <c r="BG18254" s="84">
        <f t="shared" si="287"/>
        <v>48344.5</v>
      </c>
    </row>
    <row r="18255" spans="39:59">
      <c r="AM18255" s="85" t="s">
        <v>18507</v>
      </c>
      <c r="AN18255" s="83">
        <v>3.5400220999999998</v>
      </c>
      <c r="AO18255" s="84">
        <v>799.94403</v>
      </c>
      <c r="AP18255" s="83">
        <v>7301.8311000000003</v>
      </c>
      <c r="AQ18255" s="83">
        <v>0.79332106999999996</v>
      </c>
      <c r="AR18255" s="83">
        <v>-2.7467009999999998</v>
      </c>
      <c r="AU18255" s="91"/>
      <c r="AW18255" s="89"/>
      <c r="BE18255" s="90"/>
      <c r="BF18255" s="84"/>
      <c r="BG18255" s="84">
        <f t="shared" si="287"/>
        <v>48345</v>
      </c>
    </row>
    <row r="18256" spans="39:59">
      <c r="AM18256" s="85" t="s">
        <v>18508</v>
      </c>
      <c r="AN18256" s="83">
        <v>3.5399851999999998</v>
      </c>
      <c r="AO18256" s="84">
        <v>800.08118000000002</v>
      </c>
      <c r="AP18256" s="83">
        <v>7302.2309999999998</v>
      </c>
      <c r="AQ18256" s="83">
        <v>0.79332691</v>
      </c>
      <c r="AR18256" s="83">
        <v>-2.7466583</v>
      </c>
      <c r="AU18256" s="91"/>
      <c r="AW18256" s="89"/>
      <c r="BE18256" s="90"/>
      <c r="BF18256" s="84"/>
      <c r="BG18256" s="84">
        <f t="shared" si="287"/>
        <v>48345.5</v>
      </c>
    </row>
    <row r="18257" spans="39:59">
      <c r="AM18257" s="85" t="s">
        <v>18509</v>
      </c>
      <c r="AN18257" s="83">
        <v>3.5399913999999999</v>
      </c>
      <c r="AO18257" s="84">
        <v>800.06592000000001</v>
      </c>
      <c r="AP18257" s="83">
        <v>7302.6309000000001</v>
      </c>
      <c r="AQ18257" s="83">
        <v>0.79332643999999997</v>
      </c>
      <c r="AR18257" s="83">
        <v>-2.7466650000000001</v>
      </c>
      <c r="AU18257" s="91"/>
      <c r="AW18257" s="89"/>
      <c r="BE18257" s="90"/>
      <c r="BF18257" s="84"/>
      <c r="BG18257" s="84">
        <f t="shared" si="287"/>
        <v>48346</v>
      </c>
    </row>
    <row r="18258" spans="39:59">
      <c r="AM18258" s="85" t="s">
        <v>18510</v>
      </c>
      <c r="AN18258" s="83">
        <v>3.5400589</v>
      </c>
      <c r="AO18258" s="84">
        <v>800.12689</v>
      </c>
      <c r="AP18258" s="83">
        <v>7303.0312999999996</v>
      </c>
      <c r="AQ18258" s="83">
        <v>0.79333133</v>
      </c>
      <c r="AR18258" s="83">
        <v>-2.7467275</v>
      </c>
      <c r="AU18258" s="91"/>
      <c r="AW18258" s="89"/>
      <c r="BE18258" s="90"/>
      <c r="BF18258" s="84"/>
      <c r="BG18258" s="84">
        <f t="shared" si="287"/>
        <v>48346.5</v>
      </c>
    </row>
    <row r="18259" spans="39:59">
      <c r="AM18259" s="85" t="s">
        <v>18511</v>
      </c>
      <c r="AN18259" s="83">
        <v>3.5401248999999999</v>
      </c>
      <c r="AO18259" s="84">
        <v>800.08118000000002</v>
      </c>
      <c r="AP18259" s="83">
        <v>7303.4312</v>
      </c>
      <c r="AQ18259" s="83">
        <v>0.79333222000000003</v>
      </c>
      <c r="AR18259" s="83">
        <v>-2.7467926</v>
      </c>
      <c r="AU18259" s="91"/>
      <c r="AW18259" s="89"/>
      <c r="BE18259" s="90"/>
      <c r="BF18259" s="84"/>
      <c r="BG18259" s="84">
        <f t="shared" si="287"/>
        <v>48347</v>
      </c>
    </row>
    <row r="18260" spans="39:59">
      <c r="AM18260" s="85" t="s">
        <v>18512</v>
      </c>
      <c r="AN18260" s="83">
        <v>3.5401094</v>
      </c>
      <c r="AO18260" s="84">
        <v>799.94403</v>
      </c>
      <c r="AP18260" s="83">
        <v>7303.8311000000003</v>
      </c>
      <c r="AQ18260" s="83">
        <v>0.79333728999999997</v>
      </c>
      <c r="AR18260" s="83">
        <v>-2.7467720999999998</v>
      </c>
      <c r="AU18260" s="91"/>
      <c r="AW18260" s="89"/>
      <c r="BE18260" s="90"/>
      <c r="BF18260" s="84"/>
      <c r="BG18260" s="84">
        <f t="shared" si="287"/>
        <v>48347.5</v>
      </c>
    </row>
    <row r="18261" spans="39:59">
      <c r="AM18261" s="85" t="s">
        <v>18513</v>
      </c>
      <c r="AN18261" s="83">
        <v>3.5402284000000002</v>
      </c>
      <c r="AO18261" s="84">
        <v>800.03545999999994</v>
      </c>
      <c r="AP18261" s="83">
        <v>7304.2309999999998</v>
      </c>
      <c r="AQ18261" s="83">
        <v>0.79334157999999999</v>
      </c>
      <c r="AR18261" s="83">
        <v>-2.7468867000000001</v>
      </c>
      <c r="AU18261" s="91"/>
      <c r="AW18261" s="89"/>
      <c r="BE18261" s="90"/>
      <c r="BF18261" s="84"/>
      <c r="BG18261" s="84">
        <f t="shared" si="287"/>
        <v>48348</v>
      </c>
    </row>
    <row r="18262" spans="39:59">
      <c r="AM18262" s="85" t="s">
        <v>18514</v>
      </c>
      <c r="AN18262" s="83">
        <v>3.5401590000000001</v>
      </c>
      <c r="AO18262" s="84">
        <v>800.06592000000001</v>
      </c>
      <c r="AP18262" s="83">
        <v>7304.6313</v>
      </c>
      <c r="AQ18262" s="83">
        <v>0.79334526999999999</v>
      </c>
      <c r="AR18262" s="83">
        <v>-2.7468138</v>
      </c>
      <c r="AU18262" s="91"/>
      <c r="AW18262" s="89"/>
      <c r="BE18262" s="90"/>
      <c r="BF18262" s="84"/>
      <c r="BG18262" s="84">
        <f t="shared" si="287"/>
        <v>48348.5</v>
      </c>
    </row>
    <row r="18263" spans="39:59">
      <c r="AM18263" s="85" t="s">
        <v>18515</v>
      </c>
      <c r="AN18263" s="83">
        <v>3.5401638000000002</v>
      </c>
      <c r="AO18263" s="84">
        <v>799.98974999999996</v>
      </c>
      <c r="AP18263" s="83">
        <v>7305.0312999999996</v>
      </c>
      <c r="AQ18263" s="83">
        <v>0.79335003999999998</v>
      </c>
      <c r="AR18263" s="83">
        <v>-2.7468138</v>
      </c>
      <c r="AU18263" s="91"/>
      <c r="AW18263" s="89"/>
      <c r="BE18263" s="90"/>
      <c r="BF18263" s="84"/>
      <c r="BG18263" s="84">
        <f t="shared" si="287"/>
        <v>48349</v>
      </c>
    </row>
    <row r="18264" spans="39:59">
      <c r="AM18264" s="85" t="s">
        <v>18516</v>
      </c>
      <c r="AN18264" s="83">
        <v>3.5401669</v>
      </c>
      <c r="AO18264" s="84">
        <v>799.85271999999998</v>
      </c>
      <c r="AP18264" s="83">
        <v>7305.4312</v>
      </c>
      <c r="AQ18264" s="83">
        <v>0.79335414999999998</v>
      </c>
      <c r="AR18264" s="83">
        <v>-2.7468127999999998</v>
      </c>
      <c r="AU18264" s="91"/>
      <c r="AW18264" s="89"/>
      <c r="BE18264" s="90"/>
      <c r="BF18264" s="84"/>
      <c r="BG18264" s="84">
        <f t="shared" si="287"/>
        <v>48349.5</v>
      </c>
    </row>
    <row r="18265" spans="39:59">
      <c r="AM18265" s="85" t="s">
        <v>18517</v>
      </c>
      <c r="AN18265" s="83">
        <v>3.5402640999999999</v>
      </c>
      <c r="AO18265" s="84">
        <v>799.95934999999997</v>
      </c>
      <c r="AP18265" s="83">
        <v>7305.8311000000003</v>
      </c>
      <c r="AQ18265" s="83">
        <v>0.79335873999999995</v>
      </c>
      <c r="AR18265" s="83">
        <v>-2.7469052999999999</v>
      </c>
      <c r="AU18265" s="91"/>
      <c r="AW18265" s="89"/>
      <c r="BE18265" s="90"/>
      <c r="BF18265" s="84"/>
      <c r="BG18265" s="84">
        <f t="shared" si="287"/>
        <v>48350</v>
      </c>
    </row>
    <row r="18266" spans="39:59">
      <c r="AM18266" s="85" t="s">
        <v>18518</v>
      </c>
      <c r="AN18266" s="83">
        <v>3.5401997999999999</v>
      </c>
      <c r="AO18266" s="84">
        <v>800.27917000000002</v>
      </c>
      <c r="AP18266" s="83">
        <v>7306.2309999999998</v>
      </c>
      <c r="AQ18266" s="83">
        <v>0.79335993999999999</v>
      </c>
      <c r="AR18266" s="83">
        <v>-2.7468398000000001</v>
      </c>
      <c r="AU18266" s="91"/>
      <c r="AW18266" s="89"/>
      <c r="BE18266" s="90"/>
      <c r="BF18266" s="84"/>
      <c r="BG18266" s="84">
        <f t="shared" si="287"/>
        <v>48350.5</v>
      </c>
    </row>
    <row r="18267" spans="39:59">
      <c r="AM18267" s="85" t="s">
        <v>18519</v>
      </c>
      <c r="AN18267" s="83">
        <v>3.5402086000000001</v>
      </c>
      <c r="AO18267" s="84">
        <v>799.88311999999996</v>
      </c>
      <c r="AP18267" s="83">
        <v>7306.6313</v>
      </c>
      <c r="AQ18267" s="83">
        <v>0.79336041000000002</v>
      </c>
      <c r="AR18267" s="83">
        <v>-2.7468480999999998</v>
      </c>
      <c r="AU18267" s="91"/>
      <c r="AW18267" s="89"/>
      <c r="BE18267" s="90"/>
      <c r="BF18267" s="84"/>
      <c r="BG18267" s="84">
        <f t="shared" si="287"/>
        <v>48351</v>
      </c>
    </row>
    <row r="18268" spans="39:59">
      <c r="AM18268" s="85" t="s">
        <v>18520</v>
      </c>
      <c r="AN18268" s="83">
        <v>3.5402445999999999</v>
      </c>
      <c r="AO18268" s="84">
        <v>799.92882999999995</v>
      </c>
      <c r="AP18268" s="83">
        <v>7307.0312999999996</v>
      </c>
      <c r="AQ18268" s="83">
        <v>0.79336572000000005</v>
      </c>
      <c r="AR18268" s="83">
        <v>-2.7468789</v>
      </c>
      <c r="AU18268" s="91"/>
      <c r="AW18268" s="89"/>
      <c r="BE18268" s="90"/>
      <c r="BF18268" s="84"/>
      <c r="BG18268" s="84">
        <f t="shared" si="287"/>
        <v>48351.5</v>
      </c>
    </row>
    <row r="18269" spans="39:59">
      <c r="AM18269" s="85" t="s">
        <v>18521</v>
      </c>
      <c r="AN18269" s="83">
        <v>3.5403509</v>
      </c>
      <c r="AO18269" s="84">
        <v>800.11162999999999</v>
      </c>
      <c r="AP18269" s="83">
        <v>7307.4312</v>
      </c>
      <c r="AQ18269" s="83">
        <v>0.79337305000000002</v>
      </c>
      <c r="AR18269" s="83">
        <v>-2.7469777999999998</v>
      </c>
      <c r="AU18269" s="91"/>
      <c r="AW18269" s="89"/>
      <c r="BE18269" s="90"/>
      <c r="BF18269" s="84"/>
      <c r="BG18269" s="84">
        <f t="shared" si="287"/>
        <v>48352</v>
      </c>
    </row>
    <row r="18270" spans="39:59">
      <c r="AM18270" s="85" t="s">
        <v>18522</v>
      </c>
      <c r="AN18270" s="83">
        <v>3.5403256000000001</v>
      </c>
      <c r="AO18270" s="84">
        <v>800.03552000000002</v>
      </c>
      <c r="AP18270" s="83">
        <v>7307.8311000000003</v>
      </c>
      <c r="AQ18270" s="83">
        <v>0.79337871000000004</v>
      </c>
      <c r="AR18270" s="83">
        <v>-2.7469467999999999</v>
      </c>
      <c r="AU18270" s="91"/>
      <c r="AW18270" s="89"/>
      <c r="BE18270" s="90"/>
      <c r="BF18270" s="84"/>
      <c r="BG18270" s="84">
        <f t="shared" si="287"/>
        <v>48352.5</v>
      </c>
    </row>
    <row r="18271" spans="39:59">
      <c r="AM18271" s="85" t="s">
        <v>18523</v>
      </c>
      <c r="AN18271" s="83">
        <v>3.540333</v>
      </c>
      <c r="AO18271" s="84">
        <v>800.17255</v>
      </c>
      <c r="AP18271" s="83">
        <v>7308.2313999999997</v>
      </c>
      <c r="AQ18271" s="83">
        <v>0.79338162999999995</v>
      </c>
      <c r="AR18271" s="83">
        <v>-2.7469513000000001</v>
      </c>
      <c r="AU18271" s="91"/>
      <c r="AW18271" s="89"/>
      <c r="BE18271" s="90"/>
      <c r="BF18271" s="84"/>
      <c r="BG18271" s="84">
        <f t="shared" si="287"/>
        <v>48353</v>
      </c>
    </row>
    <row r="18272" spans="39:59">
      <c r="AM18272" s="85" t="s">
        <v>18524</v>
      </c>
      <c r="AN18272" s="83">
        <v>3.5404488999999999</v>
      </c>
      <c r="AO18272" s="84">
        <v>799.97455000000002</v>
      </c>
      <c r="AP18272" s="83">
        <v>7308.6313</v>
      </c>
      <c r="AQ18272" s="83">
        <v>0.79338317999999997</v>
      </c>
      <c r="AR18272" s="83">
        <v>-2.7470658000000001</v>
      </c>
      <c r="AU18272" s="91"/>
      <c r="AW18272" s="89"/>
      <c r="BE18272" s="90"/>
      <c r="BF18272" s="84"/>
      <c r="BG18272" s="84">
        <f t="shared" si="287"/>
        <v>48353.5</v>
      </c>
    </row>
    <row r="18273" spans="39:59">
      <c r="AM18273" s="85" t="s">
        <v>18525</v>
      </c>
      <c r="AN18273" s="83">
        <v>3.5404553000000001</v>
      </c>
      <c r="AO18273" s="84">
        <v>800.11157000000003</v>
      </c>
      <c r="AP18273" s="83">
        <v>7309.0312999999996</v>
      </c>
      <c r="AQ18273" s="83">
        <v>0.79338746999999998</v>
      </c>
      <c r="AR18273" s="83">
        <v>-2.7470678999999998</v>
      </c>
      <c r="AU18273" s="91"/>
      <c r="AW18273" s="89"/>
      <c r="BE18273" s="90"/>
      <c r="BF18273" s="84"/>
      <c r="BG18273" s="84">
        <f t="shared" si="287"/>
        <v>48354</v>
      </c>
    </row>
    <row r="18274" spans="39:59">
      <c r="AM18274" s="85" t="s">
        <v>18526</v>
      </c>
      <c r="AN18274" s="83">
        <v>3.5405191999999999</v>
      </c>
      <c r="AO18274" s="84">
        <v>800.05071999999996</v>
      </c>
      <c r="AP18274" s="83">
        <v>7309.4312</v>
      </c>
      <c r="AQ18274" s="83">
        <v>0.79339099000000002</v>
      </c>
      <c r="AR18274" s="83">
        <v>-2.7471282000000001</v>
      </c>
      <c r="AU18274" s="91"/>
      <c r="AW18274" s="89"/>
      <c r="BE18274" s="90"/>
      <c r="BF18274" s="84"/>
      <c r="BG18274" s="84">
        <f t="shared" si="287"/>
        <v>48354.5</v>
      </c>
    </row>
    <row r="18275" spans="39:59">
      <c r="AM18275" s="85" t="s">
        <v>18527</v>
      </c>
      <c r="AN18275" s="83">
        <v>3.5405354</v>
      </c>
      <c r="AO18275" s="84">
        <v>799.97448999999995</v>
      </c>
      <c r="AP18275" s="83">
        <v>7309.8315000000002</v>
      </c>
      <c r="AQ18275" s="83">
        <v>0.79339075000000003</v>
      </c>
      <c r="AR18275" s="83">
        <v>-2.7471447000000002</v>
      </c>
      <c r="AU18275" s="91"/>
      <c r="AW18275" s="89"/>
      <c r="BE18275" s="90"/>
      <c r="BF18275" s="84"/>
      <c r="BG18275" s="84">
        <f t="shared" si="287"/>
        <v>48355</v>
      </c>
    </row>
    <row r="18276" spans="39:59">
      <c r="AM18276" s="85" t="s">
        <v>18528</v>
      </c>
      <c r="AN18276" s="83">
        <v>3.5405033000000001</v>
      </c>
      <c r="AO18276" s="84">
        <v>800.08118000000002</v>
      </c>
      <c r="AP18276" s="83">
        <v>7310.2313999999997</v>
      </c>
      <c r="AQ18276" s="83">
        <v>0.79339044999999997</v>
      </c>
      <c r="AR18276" s="83">
        <v>-2.7471128</v>
      </c>
      <c r="AU18276" s="91"/>
      <c r="AW18276" s="89"/>
      <c r="BE18276" s="90"/>
      <c r="BF18276" s="84"/>
      <c r="BG18276" s="84">
        <f t="shared" si="287"/>
        <v>48355.5</v>
      </c>
    </row>
    <row r="18277" spans="39:59">
      <c r="AM18277" s="85" t="s">
        <v>18529</v>
      </c>
      <c r="AN18277" s="83">
        <v>3.5404615000000002</v>
      </c>
      <c r="AO18277" s="84">
        <v>800.03552000000002</v>
      </c>
      <c r="AP18277" s="83">
        <v>7310.6313</v>
      </c>
      <c r="AQ18277" s="83">
        <v>0.79338777000000005</v>
      </c>
      <c r="AR18277" s="83">
        <v>-2.7470737000000001</v>
      </c>
      <c r="AU18277" s="91"/>
      <c r="AW18277" s="89"/>
      <c r="BE18277" s="90"/>
      <c r="BF18277" s="84"/>
      <c r="BG18277" s="84">
        <f t="shared" si="287"/>
        <v>48356</v>
      </c>
    </row>
    <row r="18278" spans="39:59">
      <c r="AM18278" s="85" t="s">
        <v>18530</v>
      </c>
      <c r="AN18278" s="83">
        <v>3.5404775000000002</v>
      </c>
      <c r="AO18278" s="84">
        <v>800.02020000000005</v>
      </c>
      <c r="AP18278" s="83">
        <v>7311.0312999999996</v>
      </c>
      <c r="AQ18278" s="83">
        <v>0.79338151000000001</v>
      </c>
      <c r="AR18278" s="83">
        <v>-2.7470960999999998</v>
      </c>
      <c r="AU18278" s="91"/>
      <c r="AW18278" s="89"/>
      <c r="BE18278" s="90"/>
      <c r="BF18278" s="84"/>
      <c r="BG18278" s="84">
        <f t="shared" si="287"/>
        <v>48356.5</v>
      </c>
    </row>
    <row r="18279" spans="39:59">
      <c r="AM18279" s="85" t="s">
        <v>18531</v>
      </c>
      <c r="AN18279" s="83">
        <v>3.5404266999999998</v>
      </c>
      <c r="AO18279" s="84">
        <v>800.08118000000002</v>
      </c>
      <c r="AP18279" s="83">
        <v>7311.4315999999999</v>
      </c>
      <c r="AQ18279" s="83">
        <v>0.79337835000000001</v>
      </c>
      <c r="AR18279" s="83">
        <v>-2.7470484000000002</v>
      </c>
      <c r="AU18279" s="91"/>
      <c r="AW18279" s="89"/>
      <c r="BE18279" s="90"/>
      <c r="BF18279" s="84"/>
      <c r="BG18279" s="84">
        <f t="shared" si="287"/>
        <v>48357</v>
      </c>
    </row>
    <row r="18280" spans="39:59">
      <c r="AM18280" s="85" t="s">
        <v>18532</v>
      </c>
      <c r="AN18280" s="83">
        <v>3.5403657000000002</v>
      </c>
      <c r="AO18280" s="84">
        <v>799.89837999999997</v>
      </c>
      <c r="AP18280" s="83">
        <v>7311.8315000000002</v>
      </c>
      <c r="AQ18280" s="83">
        <v>0.79337489999999999</v>
      </c>
      <c r="AR18280" s="83">
        <v>-2.7469909000000001</v>
      </c>
      <c r="AU18280" s="91"/>
      <c r="AW18280" s="89"/>
      <c r="BE18280" s="90"/>
      <c r="BF18280" s="84"/>
      <c r="BG18280" s="84">
        <f t="shared" si="287"/>
        <v>48357.5</v>
      </c>
    </row>
    <row r="18281" spans="39:59">
      <c r="AM18281" s="85" t="s">
        <v>18533</v>
      </c>
      <c r="AN18281" s="83">
        <v>3.5404186000000002</v>
      </c>
      <c r="AO18281" s="84">
        <v>799.89832000000001</v>
      </c>
      <c r="AP18281" s="83">
        <v>7312.2313999999997</v>
      </c>
      <c r="AQ18281" s="83">
        <v>0.79336804000000005</v>
      </c>
      <c r="AR18281" s="83">
        <v>-2.7470504999999998</v>
      </c>
      <c r="AU18281" s="91"/>
      <c r="AW18281" s="89"/>
      <c r="BE18281" s="90"/>
      <c r="BF18281" s="84"/>
      <c r="BG18281" s="84">
        <f t="shared" si="287"/>
        <v>48358</v>
      </c>
    </row>
    <row r="18282" spans="39:59">
      <c r="AM18282" s="85" t="s">
        <v>18534</v>
      </c>
      <c r="AN18282" s="83">
        <v>3.5403888000000001</v>
      </c>
      <c r="AO18282" s="84">
        <v>800.06592000000001</v>
      </c>
      <c r="AP18282" s="83">
        <v>7312.6313</v>
      </c>
      <c r="AQ18282" s="83">
        <v>0.79336404999999999</v>
      </c>
      <c r="AR18282" s="83">
        <v>-2.7470248000000002</v>
      </c>
      <c r="AU18282" s="91"/>
      <c r="AW18282" s="89"/>
      <c r="BE18282" s="90"/>
      <c r="BF18282" s="84"/>
      <c r="BG18282" s="84">
        <f t="shared" si="287"/>
        <v>48358.5</v>
      </c>
    </row>
    <row r="18283" spans="39:59">
      <c r="AM18283" s="85" t="s">
        <v>18535</v>
      </c>
      <c r="AN18283" s="83">
        <v>3.5404243000000002</v>
      </c>
      <c r="AO18283" s="84">
        <v>800.05071999999996</v>
      </c>
      <c r="AP18283" s="83">
        <v>7313.0316999999995</v>
      </c>
      <c r="AQ18283" s="83">
        <v>0.79335535000000001</v>
      </c>
      <c r="AR18283" s="83">
        <v>-2.7470691</v>
      </c>
      <c r="AU18283" s="91"/>
      <c r="AW18283" s="89"/>
      <c r="BE18283" s="90"/>
      <c r="BF18283" s="84"/>
      <c r="BG18283" s="84">
        <f t="shared" si="287"/>
        <v>48359</v>
      </c>
    </row>
    <row r="18284" spans="39:59">
      <c r="AM18284" s="85" t="s">
        <v>18536</v>
      </c>
      <c r="AN18284" s="83">
        <v>3.5403912000000002</v>
      </c>
      <c r="AO18284" s="84">
        <v>799.95929000000001</v>
      </c>
      <c r="AP18284" s="83">
        <v>7313.4315999999999</v>
      </c>
      <c r="AQ18284" s="83">
        <v>0.79335374000000003</v>
      </c>
      <c r="AR18284" s="83">
        <v>-2.7470374</v>
      </c>
      <c r="AU18284" s="91"/>
      <c r="AW18284" s="89"/>
      <c r="BE18284" s="90"/>
      <c r="BF18284" s="84"/>
      <c r="BG18284" s="84">
        <f t="shared" si="287"/>
        <v>48359.5</v>
      </c>
    </row>
    <row r="18285" spans="39:59">
      <c r="AM18285" s="85" t="s">
        <v>18537</v>
      </c>
      <c r="AN18285" s="83">
        <v>3.5403693000000001</v>
      </c>
      <c r="AO18285" s="84">
        <v>800.18773999999996</v>
      </c>
      <c r="AP18285" s="83">
        <v>7313.8315000000002</v>
      </c>
      <c r="AQ18285" s="83">
        <v>0.79335427000000003</v>
      </c>
      <c r="AR18285" s="83">
        <v>-2.7470150000000002</v>
      </c>
      <c r="AU18285" s="91"/>
      <c r="AW18285" s="89"/>
      <c r="BE18285" s="90"/>
      <c r="BF18285" s="84"/>
      <c r="BG18285" s="84">
        <f t="shared" si="287"/>
        <v>48360</v>
      </c>
    </row>
    <row r="18286" spans="39:59">
      <c r="AM18286" s="85" t="s">
        <v>18538</v>
      </c>
      <c r="AN18286" s="83">
        <v>3.5404043000000001</v>
      </c>
      <c r="AO18286" s="84">
        <v>800.12689</v>
      </c>
      <c r="AP18286" s="83">
        <v>7314.2313999999997</v>
      </c>
      <c r="AQ18286" s="83">
        <v>0.79335535000000001</v>
      </c>
      <c r="AR18286" s="83">
        <v>-2.7470488999999998</v>
      </c>
      <c r="AU18286" s="91"/>
      <c r="AW18286" s="89"/>
      <c r="BE18286" s="90"/>
      <c r="BF18286" s="84"/>
      <c r="BG18286" s="84">
        <f t="shared" si="287"/>
        <v>48360.5</v>
      </c>
    </row>
    <row r="18287" spans="39:59">
      <c r="AM18287" s="85" t="s">
        <v>18539</v>
      </c>
      <c r="AN18287" s="83">
        <v>3.5403774000000001</v>
      </c>
      <c r="AO18287" s="84">
        <v>800.11162999999999</v>
      </c>
      <c r="AP18287" s="83">
        <v>7314.6318000000001</v>
      </c>
      <c r="AQ18287" s="83">
        <v>0.79335445000000004</v>
      </c>
      <c r="AR18287" s="83">
        <v>-2.7470229000000002</v>
      </c>
      <c r="AU18287" s="91"/>
      <c r="AW18287" s="89"/>
      <c r="BE18287" s="90"/>
      <c r="BF18287" s="84"/>
      <c r="BG18287" s="84">
        <f t="shared" si="287"/>
        <v>48361</v>
      </c>
    </row>
    <row r="18288" spans="39:59">
      <c r="AM18288" s="85" t="s">
        <v>18540</v>
      </c>
      <c r="AN18288" s="83">
        <v>3.5403419</v>
      </c>
      <c r="AO18288" s="84">
        <v>799.91363999999999</v>
      </c>
      <c r="AP18288" s="83">
        <v>7315.0316999999995</v>
      </c>
      <c r="AQ18288" s="83">
        <v>0.79335259999999996</v>
      </c>
      <c r="AR18288" s="83">
        <v>-2.7469893000000001</v>
      </c>
      <c r="AU18288" s="91"/>
      <c r="AW18288" s="89"/>
      <c r="BE18288" s="90"/>
      <c r="BF18288" s="84"/>
      <c r="BG18288" s="84">
        <f t="shared" si="287"/>
        <v>48361.5</v>
      </c>
    </row>
    <row r="18289" spans="39:59">
      <c r="AM18289" s="85" t="s">
        <v>18541</v>
      </c>
      <c r="AN18289" s="83">
        <v>3.5403042</v>
      </c>
      <c r="AO18289" s="84">
        <v>800.20299999999997</v>
      </c>
      <c r="AP18289" s="83">
        <v>7315.4315999999999</v>
      </c>
      <c r="AQ18289" s="83">
        <v>0.79334967999999995</v>
      </c>
      <c r="AR18289" s="83">
        <v>-2.7469543999999999</v>
      </c>
      <c r="AU18289" s="91"/>
      <c r="AW18289" s="89"/>
      <c r="BE18289" s="90"/>
      <c r="BF18289" s="84"/>
      <c r="BG18289" s="84">
        <f t="shared" si="287"/>
        <v>48362</v>
      </c>
    </row>
    <row r="18290" spans="39:59">
      <c r="AM18290" s="85" t="s">
        <v>18542</v>
      </c>
      <c r="AN18290" s="83">
        <v>3.5404243000000002</v>
      </c>
      <c r="AO18290" s="84">
        <v>800.005</v>
      </c>
      <c r="AP18290" s="83">
        <v>7315.8315000000002</v>
      </c>
      <c r="AQ18290" s="83">
        <v>0.79334371999999997</v>
      </c>
      <c r="AR18290" s="83">
        <v>-2.7470805999999999</v>
      </c>
      <c r="AU18290" s="91"/>
      <c r="AW18290" s="89"/>
      <c r="BE18290" s="90"/>
      <c r="BF18290" s="84"/>
      <c r="BG18290" s="84">
        <f t="shared" si="287"/>
        <v>48362.5</v>
      </c>
    </row>
    <row r="18291" spans="39:59">
      <c r="AM18291" s="85" t="s">
        <v>18543</v>
      </c>
      <c r="AN18291" s="83">
        <v>3.5404382000000001</v>
      </c>
      <c r="AO18291" s="84">
        <v>800.08118000000002</v>
      </c>
      <c r="AP18291" s="83">
        <v>7316.2318999999998</v>
      </c>
      <c r="AQ18291" s="83">
        <v>0.79333984999999996</v>
      </c>
      <c r="AR18291" s="83">
        <v>-2.7470981999999999</v>
      </c>
      <c r="AU18291" s="91"/>
      <c r="AW18291" s="89"/>
      <c r="BE18291" s="90"/>
      <c r="BF18291" s="84"/>
      <c r="BG18291" s="84">
        <f t="shared" si="287"/>
        <v>48363</v>
      </c>
    </row>
    <row r="18292" spans="39:59">
      <c r="AM18292" s="85" t="s">
        <v>18544</v>
      </c>
      <c r="AN18292" s="83">
        <v>3.5404274</v>
      </c>
      <c r="AO18292" s="84">
        <v>800.17255</v>
      </c>
      <c r="AP18292" s="83">
        <v>7316.6318000000001</v>
      </c>
      <c r="AQ18292" s="83">
        <v>0.79333025000000001</v>
      </c>
      <c r="AR18292" s="83">
        <v>-2.7470973000000001</v>
      </c>
      <c r="AU18292" s="91"/>
      <c r="AW18292" s="89"/>
      <c r="BE18292" s="90"/>
      <c r="BF18292" s="84"/>
      <c r="BG18292" s="84">
        <f t="shared" si="287"/>
        <v>48363.5</v>
      </c>
    </row>
    <row r="18293" spans="39:59">
      <c r="AM18293" s="85" t="s">
        <v>18545</v>
      </c>
      <c r="AN18293" s="83">
        <v>3.5404486999999998</v>
      </c>
      <c r="AO18293" s="84">
        <v>800.14202999999998</v>
      </c>
      <c r="AP18293" s="83">
        <v>7317.0316999999995</v>
      </c>
      <c r="AQ18293" s="83">
        <v>0.79332548000000003</v>
      </c>
      <c r="AR18293" s="83">
        <v>-2.7471231999999999</v>
      </c>
      <c r="AU18293" s="91"/>
      <c r="AW18293" s="89"/>
      <c r="BE18293" s="90"/>
      <c r="BF18293" s="84"/>
      <c r="BG18293" s="84">
        <f t="shared" si="287"/>
        <v>48364</v>
      </c>
    </row>
    <row r="18294" spans="39:59">
      <c r="AM18294" s="85" t="s">
        <v>18546</v>
      </c>
      <c r="AN18294" s="83">
        <v>3.5403399000000002</v>
      </c>
      <c r="AO18294" s="84">
        <v>800.09636999999998</v>
      </c>
      <c r="AP18294" s="83">
        <v>7317.4321</v>
      </c>
      <c r="AQ18294" s="83">
        <v>0.79331963999999999</v>
      </c>
      <c r="AR18294" s="83">
        <v>-2.7470202000000001</v>
      </c>
      <c r="AU18294" s="91"/>
      <c r="AW18294" s="89"/>
      <c r="BE18294" s="90"/>
      <c r="BF18294" s="84"/>
      <c r="BG18294" s="84">
        <f t="shared" si="287"/>
        <v>48364.5</v>
      </c>
    </row>
    <row r="18295" spans="39:59">
      <c r="AM18295" s="85" t="s">
        <v>18547</v>
      </c>
      <c r="AN18295" s="83">
        <v>3.5404328999999999</v>
      </c>
      <c r="AO18295" s="84">
        <v>800.06592000000001</v>
      </c>
      <c r="AP18295" s="83">
        <v>7317.8320000000003</v>
      </c>
      <c r="AQ18295" s="83">
        <v>0.79331189000000002</v>
      </c>
      <c r="AR18295" s="83">
        <v>-2.7471211000000002</v>
      </c>
      <c r="AU18295" s="91"/>
      <c r="AW18295" s="89"/>
      <c r="BE18295" s="90"/>
      <c r="BF18295" s="84"/>
      <c r="BG18295" s="84">
        <f t="shared" si="287"/>
        <v>48365</v>
      </c>
    </row>
    <row r="18296" spans="39:59">
      <c r="AM18296" s="85" t="s">
        <v>18548</v>
      </c>
      <c r="AN18296" s="83">
        <v>3.5404665</v>
      </c>
      <c r="AO18296" s="84">
        <v>799.98974999999996</v>
      </c>
      <c r="AP18296" s="83">
        <v>7318.2318999999998</v>
      </c>
      <c r="AQ18296" s="83">
        <v>0.79330968999999996</v>
      </c>
      <c r="AR18296" s="83">
        <v>-2.7471568999999998</v>
      </c>
      <c r="AU18296" s="91"/>
      <c r="AW18296" s="89"/>
      <c r="BE18296" s="90"/>
      <c r="BF18296" s="84"/>
      <c r="BG18296" s="84">
        <f t="shared" si="287"/>
        <v>48365.5</v>
      </c>
    </row>
    <row r="18297" spans="39:59">
      <c r="AM18297" s="85" t="s">
        <v>18549</v>
      </c>
      <c r="AN18297" s="83">
        <v>3.540457</v>
      </c>
      <c r="AO18297" s="84">
        <v>800.05071999999996</v>
      </c>
      <c r="AP18297" s="83">
        <v>7318.6318000000001</v>
      </c>
      <c r="AQ18297" s="83">
        <v>0.79331249000000004</v>
      </c>
      <c r="AR18297" s="83">
        <v>-2.7471445000000001</v>
      </c>
      <c r="AU18297" s="91"/>
      <c r="AW18297" s="89"/>
      <c r="BE18297" s="90"/>
      <c r="BF18297" s="84"/>
      <c r="BG18297" s="84">
        <f t="shared" si="287"/>
        <v>48366</v>
      </c>
    </row>
    <row r="18298" spans="39:59">
      <c r="AM18298" s="85" t="s">
        <v>18550</v>
      </c>
      <c r="AN18298" s="83">
        <v>3.5403953000000001</v>
      </c>
      <c r="AO18298" s="84">
        <v>799.94408999999996</v>
      </c>
      <c r="AP18298" s="83">
        <v>7319.0321999999996</v>
      </c>
      <c r="AQ18298" s="83">
        <v>0.79331761999999995</v>
      </c>
      <c r="AR18298" s="83">
        <v>-2.7470777000000002</v>
      </c>
      <c r="AU18298" s="91"/>
      <c r="AW18298" s="89"/>
      <c r="BE18298" s="90"/>
      <c r="BF18298" s="84"/>
      <c r="BG18298" s="84">
        <f t="shared" si="287"/>
        <v>48366.5</v>
      </c>
    </row>
    <row r="18299" spans="39:59">
      <c r="AM18299" s="85" t="s">
        <v>18551</v>
      </c>
      <c r="AN18299" s="83">
        <v>3.5403674000000001</v>
      </c>
      <c r="AO18299" s="84">
        <v>799.88318000000004</v>
      </c>
      <c r="AP18299" s="83">
        <v>7319.4321</v>
      </c>
      <c r="AQ18299" s="83">
        <v>0.79331355999999997</v>
      </c>
      <c r="AR18299" s="83">
        <v>-2.7470539</v>
      </c>
      <c r="AU18299" s="91"/>
      <c r="AW18299" s="89"/>
      <c r="BE18299" s="90"/>
      <c r="BF18299" s="84"/>
      <c r="BG18299" s="84">
        <f t="shared" si="287"/>
        <v>48367</v>
      </c>
    </row>
    <row r="18300" spans="39:59">
      <c r="AM18300" s="85" t="s">
        <v>18552</v>
      </c>
      <c r="AN18300" s="83">
        <v>3.5404656000000001</v>
      </c>
      <c r="AO18300" s="84">
        <v>800.06592000000001</v>
      </c>
      <c r="AP18300" s="83">
        <v>7319.8320000000003</v>
      </c>
      <c r="AQ18300" s="83">
        <v>0.79331309000000005</v>
      </c>
      <c r="AR18300" s="83">
        <v>-2.7471526000000002</v>
      </c>
      <c r="AU18300" s="91"/>
      <c r="AW18300" s="89"/>
      <c r="BE18300" s="90"/>
      <c r="BF18300" s="84"/>
      <c r="BG18300" s="84">
        <f t="shared" si="287"/>
        <v>48367.5</v>
      </c>
    </row>
    <row r="18301" spans="39:59">
      <c r="AM18301" s="85" t="s">
        <v>18553</v>
      </c>
      <c r="AN18301" s="83">
        <v>3.5404537</v>
      </c>
      <c r="AO18301" s="84">
        <v>800.05071999999996</v>
      </c>
      <c r="AP18301" s="83">
        <v>7320.2318999999998</v>
      </c>
      <c r="AQ18301" s="83">
        <v>0.79331081999999997</v>
      </c>
      <c r="AR18301" s="83">
        <v>-2.7471428000000002</v>
      </c>
      <c r="AU18301" s="91"/>
      <c r="AW18301" s="89"/>
      <c r="BE18301" s="90"/>
      <c r="BF18301" s="84"/>
      <c r="BG18301" s="84">
        <f t="shared" si="287"/>
        <v>48368</v>
      </c>
    </row>
    <row r="18302" spans="39:59">
      <c r="AM18302" s="85" t="s">
        <v>18554</v>
      </c>
      <c r="AN18302" s="83">
        <v>3.5404637000000001</v>
      </c>
      <c r="AO18302" s="84">
        <v>800.02020000000005</v>
      </c>
      <c r="AP18302" s="83">
        <v>7320.6323000000002</v>
      </c>
      <c r="AQ18302" s="83">
        <v>0.79330796000000003</v>
      </c>
      <c r="AR18302" s="83">
        <v>-2.7471557</v>
      </c>
      <c r="AU18302" s="91"/>
      <c r="AW18302" s="89"/>
      <c r="BE18302" s="90"/>
      <c r="BF18302" s="84"/>
      <c r="BG18302" s="84">
        <f t="shared" si="287"/>
        <v>48368.5</v>
      </c>
    </row>
    <row r="18303" spans="39:59">
      <c r="AM18303" s="85" t="s">
        <v>18555</v>
      </c>
      <c r="AN18303" s="83">
        <v>3.5404211999999999</v>
      </c>
      <c r="AO18303" s="84">
        <v>800.06592000000001</v>
      </c>
      <c r="AP18303" s="83">
        <v>7321.0321999999996</v>
      </c>
      <c r="AQ18303" s="83">
        <v>0.79330915000000002</v>
      </c>
      <c r="AR18303" s="83">
        <v>-2.747112</v>
      </c>
      <c r="AU18303" s="91"/>
      <c r="AW18303" s="89"/>
      <c r="BE18303" s="90"/>
      <c r="BF18303" s="84"/>
      <c r="BG18303" s="84">
        <f t="shared" si="287"/>
        <v>48369</v>
      </c>
    </row>
    <row r="18304" spans="39:59">
      <c r="AM18304" s="85" t="s">
        <v>18556</v>
      </c>
      <c r="AN18304" s="83">
        <v>3.5404116999999999</v>
      </c>
      <c r="AO18304" s="84">
        <v>799.91363999999999</v>
      </c>
      <c r="AP18304" s="83">
        <v>7321.4321</v>
      </c>
      <c r="AQ18304" s="83">
        <v>0.79330522000000003</v>
      </c>
      <c r="AR18304" s="83">
        <v>-2.7471066</v>
      </c>
      <c r="AU18304" s="91"/>
      <c r="AW18304" s="89"/>
      <c r="BE18304" s="90"/>
      <c r="BF18304" s="84"/>
      <c r="BG18304" s="84">
        <f t="shared" si="287"/>
        <v>48369.5</v>
      </c>
    </row>
    <row r="18305" spans="39:59">
      <c r="AM18305" s="85" t="s">
        <v>18557</v>
      </c>
      <c r="AN18305" s="83">
        <v>3.5404201</v>
      </c>
      <c r="AO18305" s="84">
        <v>799.83745999999996</v>
      </c>
      <c r="AP18305" s="83">
        <v>7321.8320000000003</v>
      </c>
      <c r="AQ18305" s="83">
        <v>0.79330157999999995</v>
      </c>
      <c r="AR18305" s="83">
        <v>-2.7471185</v>
      </c>
      <c r="AU18305" s="91"/>
      <c r="AW18305" s="89"/>
      <c r="BE18305" s="90"/>
      <c r="BF18305" s="84"/>
      <c r="BG18305" s="84">
        <f t="shared" si="287"/>
        <v>48370</v>
      </c>
    </row>
    <row r="18306" spans="39:59">
      <c r="AM18306" s="85" t="s">
        <v>18558</v>
      </c>
      <c r="AN18306" s="83">
        <v>3.5403492000000001</v>
      </c>
      <c r="AO18306" s="84">
        <v>800.02020000000005</v>
      </c>
      <c r="AP18306" s="83">
        <v>7322.2323999999999</v>
      </c>
      <c r="AQ18306" s="83">
        <v>0.79329485</v>
      </c>
      <c r="AR18306" s="83">
        <v>-2.7470542999999998</v>
      </c>
      <c r="AU18306" s="91"/>
      <c r="AW18306" s="89"/>
      <c r="BE18306" s="90"/>
      <c r="BF18306" s="84"/>
      <c r="BG18306" s="84">
        <f t="shared" si="287"/>
        <v>48370.5</v>
      </c>
    </row>
    <row r="18307" spans="39:59">
      <c r="AM18307" s="85" t="s">
        <v>18559</v>
      </c>
      <c r="AN18307" s="83">
        <v>3.5403422999999998</v>
      </c>
      <c r="AO18307" s="84">
        <v>800.23346000000004</v>
      </c>
      <c r="AP18307" s="83">
        <v>7322.6323000000002</v>
      </c>
      <c r="AQ18307" s="83">
        <v>0.79329132999999996</v>
      </c>
      <c r="AR18307" s="83">
        <v>-2.7470509999999999</v>
      </c>
      <c r="AU18307" s="91"/>
      <c r="AW18307" s="89"/>
      <c r="BE18307" s="90"/>
      <c r="BF18307" s="84"/>
      <c r="BG18307" s="84">
        <f t="shared" si="287"/>
        <v>48371</v>
      </c>
    </row>
    <row r="18308" spans="39:59">
      <c r="AM18308" s="85" t="s">
        <v>18560</v>
      </c>
      <c r="AN18308" s="83">
        <v>3.5402374000000001</v>
      </c>
      <c r="AO18308" s="84">
        <v>800.09636999999998</v>
      </c>
      <c r="AP18308" s="83">
        <v>7323.0321999999996</v>
      </c>
      <c r="AQ18308" s="83">
        <v>0.79328620000000005</v>
      </c>
      <c r="AR18308" s="83">
        <v>-2.7469511</v>
      </c>
      <c r="AU18308" s="91"/>
      <c r="AW18308" s="89"/>
      <c r="BE18308" s="90"/>
      <c r="BF18308" s="84"/>
      <c r="BG18308" s="84">
        <f t="shared" si="287"/>
        <v>48371.5</v>
      </c>
    </row>
    <row r="18309" spans="39:59">
      <c r="AM18309" s="85" t="s">
        <v>18561</v>
      </c>
      <c r="AN18309" s="83">
        <v>3.5402186000000002</v>
      </c>
      <c r="AO18309" s="84">
        <v>799.97448999999995</v>
      </c>
      <c r="AP18309" s="83">
        <v>7323.4321</v>
      </c>
      <c r="AQ18309" s="83">
        <v>0.79328244999999997</v>
      </c>
      <c r="AR18309" s="83">
        <v>-2.7469361000000001</v>
      </c>
      <c r="AU18309" s="91"/>
      <c r="AW18309" s="89"/>
      <c r="BE18309" s="90"/>
      <c r="BF18309" s="84"/>
      <c r="BG18309" s="84">
        <f t="shared" ref="BG18309:BG18372" si="288">BG18308+0.5</f>
        <v>48372</v>
      </c>
    </row>
    <row r="18310" spans="39:59">
      <c r="AM18310" s="85" t="s">
        <v>18562</v>
      </c>
      <c r="AN18310" s="83">
        <v>3.5403576000000001</v>
      </c>
      <c r="AO18310" s="84">
        <v>800.005</v>
      </c>
      <c r="AP18310" s="83">
        <v>7323.8325000000004</v>
      </c>
      <c r="AQ18310" s="83">
        <v>0.79327952999999995</v>
      </c>
      <c r="AR18310" s="83">
        <v>-2.7470781999999998</v>
      </c>
      <c r="AU18310" s="91"/>
      <c r="AW18310" s="89"/>
      <c r="BE18310" s="90"/>
      <c r="BF18310" s="84"/>
      <c r="BG18310" s="84">
        <f t="shared" si="288"/>
        <v>48372.5</v>
      </c>
    </row>
    <row r="18311" spans="39:59">
      <c r="AM18311" s="85" t="s">
        <v>18563</v>
      </c>
      <c r="AN18311" s="83">
        <v>3.5403926000000001</v>
      </c>
      <c r="AO18311" s="84">
        <v>800.05071999999996</v>
      </c>
      <c r="AP18311" s="83">
        <v>7324.2323999999999</v>
      </c>
      <c r="AQ18311" s="83">
        <v>0.79327291</v>
      </c>
      <c r="AR18311" s="83">
        <v>-2.7471196999999998</v>
      </c>
      <c r="AU18311" s="91"/>
      <c r="AW18311" s="89"/>
      <c r="BE18311" s="90"/>
      <c r="BF18311" s="84"/>
      <c r="BG18311" s="84">
        <f t="shared" si="288"/>
        <v>48373</v>
      </c>
    </row>
    <row r="18312" spans="39:59">
      <c r="AM18312" s="85" t="s">
        <v>18564</v>
      </c>
      <c r="AN18312" s="83">
        <v>3.5403798000000002</v>
      </c>
      <c r="AO18312" s="84">
        <v>800.03552000000002</v>
      </c>
      <c r="AP18312" s="83">
        <v>7324.6323000000002</v>
      </c>
      <c r="AQ18312" s="83">
        <v>0.79327440000000005</v>
      </c>
      <c r="AR18312" s="83">
        <v>-2.7471054000000001</v>
      </c>
      <c r="AU18312" s="91"/>
      <c r="AW18312" s="89"/>
      <c r="BE18312" s="90"/>
      <c r="BF18312" s="84"/>
      <c r="BG18312" s="84">
        <f t="shared" si="288"/>
        <v>48373.5</v>
      </c>
    </row>
    <row r="18313" spans="39:59">
      <c r="AM18313" s="85" t="s">
        <v>18565</v>
      </c>
      <c r="AN18313" s="83">
        <v>3.5404680000000002</v>
      </c>
      <c r="AO18313" s="84">
        <v>800.02020000000005</v>
      </c>
      <c r="AP18313" s="83">
        <v>7325.0321999999996</v>
      </c>
      <c r="AQ18313" s="83">
        <v>0.79327272999999998</v>
      </c>
      <c r="AR18313" s="83">
        <v>-2.7471952000000002</v>
      </c>
      <c r="AU18313" s="91"/>
      <c r="AW18313" s="89"/>
      <c r="BE18313" s="90"/>
      <c r="BF18313" s="84"/>
      <c r="BG18313" s="84">
        <f t="shared" si="288"/>
        <v>48374</v>
      </c>
    </row>
    <row r="18314" spans="39:59">
      <c r="AM18314" s="85" t="s">
        <v>18566</v>
      </c>
      <c r="AN18314" s="83">
        <v>3.5404920999999998</v>
      </c>
      <c r="AO18314" s="84">
        <v>799.97455000000002</v>
      </c>
      <c r="AP18314" s="83">
        <v>7325.4326000000001</v>
      </c>
      <c r="AQ18314" s="83">
        <v>0.79327261000000004</v>
      </c>
      <c r="AR18314" s="83">
        <v>-2.7472192999999998</v>
      </c>
      <c r="AU18314" s="91"/>
      <c r="AW18314" s="89"/>
      <c r="BE18314" s="90"/>
      <c r="BF18314" s="84"/>
      <c r="BG18314" s="84">
        <f t="shared" si="288"/>
        <v>48374.5</v>
      </c>
    </row>
    <row r="18315" spans="39:59">
      <c r="AM18315" s="85" t="s">
        <v>18567</v>
      </c>
      <c r="AN18315" s="83">
        <v>3.5403663999999999</v>
      </c>
      <c r="AO18315" s="84">
        <v>799.91363999999999</v>
      </c>
      <c r="AP18315" s="83">
        <v>7325.8325000000004</v>
      </c>
      <c r="AQ18315" s="83">
        <v>0.79327482000000005</v>
      </c>
      <c r="AR18315" s="83">
        <v>-2.7470914999999998</v>
      </c>
      <c r="AU18315" s="91"/>
      <c r="AW18315" s="89"/>
      <c r="BE18315" s="90"/>
      <c r="BF18315" s="84"/>
      <c r="BG18315" s="84">
        <f t="shared" si="288"/>
        <v>48375</v>
      </c>
    </row>
    <row r="18316" spans="39:59">
      <c r="AM18316" s="85" t="s">
        <v>18568</v>
      </c>
      <c r="AN18316" s="83">
        <v>3.5403780999999999</v>
      </c>
      <c r="AO18316" s="84">
        <v>799.92882999999995</v>
      </c>
      <c r="AP18316" s="83">
        <v>7326.2323999999999</v>
      </c>
      <c r="AQ18316" s="83">
        <v>0.79327488000000002</v>
      </c>
      <c r="AR18316" s="83">
        <v>-2.7471032000000002</v>
      </c>
      <c r="AU18316" s="91"/>
      <c r="AW18316" s="89"/>
      <c r="BE18316" s="90"/>
      <c r="BF18316" s="84"/>
      <c r="BG18316" s="84">
        <f t="shared" si="288"/>
        <v>48375.5</v>
      </c>
    </row>
    <row r="18317" spans="39:59">
      <c r="AM18317" s="85" t="s">
        <v>18569</v>
      </c>
      <c r="AN18317" s="83">
        <v>3.5404760999999998</v>
      </c>
      <c r="AO18317" s="84">
        <v>800.21825999999999</v>
      </c>
      <c r="AP18317" s="83">
        <v>7326.6323000000002</v>
      </c>
      <c r="AQ18317" s="83">
        <v>0.79327208000000005</v>
      </c>
      <c r="AR18317" s="83">
        <v>-2.7472040999999998</v>
      </c>
      <c r="AU18317" s="91"/>
      <c r="AW18317" s="89"/>
      <c r="BE18317" s="90"/>
      <c r="BF18317" s="84"/>
      <c r="BG18317" s="84">
        <f t="shared" si="288"/>
        <v>48376</v>
      </c>
    </row>
    <row r="18318" spans="39:59">
      <c r="AM18318" s="85" t="s">
        <v>18570</v>
      </c>
      <c r="AN18318" s="83">
        <v>3.5405978999999999</v>
      </c>
      <c r="AO18318" s="84">
        <v>800.03552000000002</v>
      </c>
      <c r="AP18318" s="83">
        <v>7327.0326999999997</v>
      </c>
      <c r="AQ18318" s="83">
        <v>0.79327208000000005</v>
      </c>
      <c r="AR18318" s="83">
        <v>-2.7473258999999999</v>
      </c>
      <c r="AU18318" s="91"/>
      <c r="AW18318" s="89"/>
      <c r="BE18318" s="90"/>
      <c r="BF18318" s="84"/>
      <c r="BG18318" s="84">
        <f t="shared" si="288"/>
        <v>48376.5</v>
      </c>
    </row>
    <row r="18319" spans="39:59">
      <c r="AM18319" s="85" t="s">
        <v>18571</v>
      </c>
      <c r="AN18319" s="83">
        <v>3.5407009</v>
      </c>
      <c r="AO18319" s="84">
        <v>800.06592000000001</v>
      </c>
      <c r="AP18319" s="83">
        <v>7327.4326000000001</v>
      </c>
      <c r="AQ18319" s="83">
        <v>0.79327928999999997</v>
      </c>
      <c r="AR18319" s="83">
        <v>-2.7474216999999999</v>
      </c>
      <c r="AU18319" s="91"/>
      <c r="AW18319" s="89"/>
      <c r="BE18319" s="90"/>
      <c r="BF18319" s="84"/>
      <c r="BG18319" s="84">
        <f t="shared" si="288"/>
        <v>48377</v>
      </c>
    </row>
    <row r="18320" spans="39:59">
      <c r="AM18320" s="85" t="s">
        <v>18572</v>
      </c>
      <c r="AN18320" s="83">
        <v>3.5407543000000001</v>
      </c>
      <c r="AO18320" s="84">
        <v>800.03545999999994</v>
      </c>
      <c r="AP18320" s="83">
        <v>7327.8325000000004</v>
      </c>
      <c r="AQ18320" s="83">
        <v>0.79328781000000004</v>
      </c>
      <c r="AR18320" s="83">
        <v>-2.7474666000000001</v>
      </c>
      <c r="AU18320" s="91"/>
      <c r="AW18320" s="89"/>
      <c r="BE18320" s="90"/>
      <c r="BF18320" s="84"/>
      <c r="BG18320" s="84">
        <f t="shared" si="288"/>
        <v>48377.5</v>
      </c>
    </row>
    <row r="18321" spans="39:59">
      <c r="AM18321" s="85" t="s">
        <v>18573</v>
      </c>
      <c r="AN18321" s="83">
        <v>3.5408897000000001</v>
      </c>
      <c r="AO18321" s="84">
        <v>800.005</v>
      </c>
      <c r="AP18321" s="83">
        <v>7328.2323999999999</v>
      </c>
      <c r="AQ18321" s="83">
        <v>0.79329364999999996</v>
      </c>
      <c r="AR18321" s="83">
        <v>-2.7475960000000001</v>
      </c>
      <c r="AU18321" s="91"/>
      <c r="AW18321" s="89"/>
      <c r="BE18321" s="90"/>
      <c r="BF18321" s="84"/>
      <c r="BG18321" s="84">
        <f t="shared" si="288"/>
        <v>48378</v>
      </c>
    </row>
    <row r="18322" spans="39:59">
      <c r="AM18322" s="85" t="s">
        <v>18574</v>
      </c>
      <c r="AN18322" s="83">
        <v>3.541029</v>
      </c>
      <c r="AO18322" s="84">
        <v>799.95934999999997</v>
      </c>
      <c r="AP18322" s="83">
        <v>7328.6323000000002</v>
      </c>
      <c r="AQ18322" s="83">
        <v>0.79330104999999995</v>
      </c>
      <c r="AR18322" s="83">
        <v>-2.7477279000000001</v>
      </c>
      <c r="AU18322" s="91"/>
      <c r="AW18322" s="89"/>
      <c r="BE18322" s="90"/>
      <c r="BF18322" s="84"/>
      <c r="BG18322" s="84">
        <f t="shared" si="288"/>
        <v>48378.5</v>
      </c>
    </row>
    <row r="18323" spans="39:59">
      <c r="AM18323" s="85" t="s">
        <v>18575</v>
      </c>
      <c r="AN18323" s="83">
        <v>3.5410811999999998</v>
      </c>
      <c r="AO18323" s="84">
        <v>800.09636999999998</v>
      </c>
      <c r="AP18323" s="83">
        <v>7329.0326999999997</v>
      </c>
      <c r="AQ18323" s="83">
        <v>0.79331249000000004</v>
      </c>
      <c r="AR18323" s="83">
        <v>-2.7477686000000001</v>
      </c>
      <c r="AU18323" s="91"/>
      <c r="AW18323" s="89"/>
      <c r="BE18323" s="90"/>
      <c r="BF18323" s="84"/>
      <c r="BG18323" s="84">
        <f t="shared" si="288"/>
        <v>48379</v>
      </c>
    </row>
    <row r="18324" spans="39:59">
      <c r="AM18324" s="85" t="s">
        <v>18576</v>
      </c>
      <c r="AN18324" s="83">
        <v>3.5411402999999999</v>
      </c>
      <c r="AO18324" s="84">
        <v>799.85271999999998</v>
      </c>
      <c r="AP18324" s="83">
        <v>7329.4326000000001</v>
      </c>
      <c r="AQ18324" s="83">
        <v>0.7933135</v>
      </c>
      <c r="AR18324" s="83">
        <v>-2.7478267999999999</v>
      </c>
      <c r="AU18324" s="91"/>
      <c r="AW18324" s="89"/>
      <c r="BE18324" s="90"/>
      <c r="BF18324" s="84"/>
      <c r="BG18324" s="84">
        <f t="shared" si="288"/>
        <v>48379.5</v>
      </c>
    </row>
    <row r="18325" spans="39:59">
      <c r="AM18325" s="85" t="s">
        <v>18577</v>
      </c>
      <c r="AN18325" s="83">
        <v>3.5411424999999999</v>
      </c>
      <c r="AO18325" s="84">
        <v>799.98974999999996</v>
      </c>
      <c r="AP18325" s="83">
        <v>7329.8325000000004</v>
      </c>
      <c r="AQ18325" s="83">
        <v>0.79331737999999996</v>
      </c>
      <c r="AR18325" s="83">
        <v>-2.7478251</v>
      </c>
      <c r="AU18325" s="91"/>
      <c r="AW18325" s="89"/>
      <c r="BE18325" s="90"/>
      <c r="BF18325" s="84"/>
      <c r="BG18325" s="84">
        <f t="shared" si="288"/>
        <v>48380</v>
      </c>
    </row>
    <row r="18326" spans="39:59">
      <c r="AM18326" s="85" t="s">
        <v>18578</v>
      </c>
      <c r="AN18326" s="83">
        <v>3.5411353000000001</v>
      </c>
      <c r="AO18326" s="84">
        <v>799.92882999999995</v>
      </c>
      <c r="AP18326" s="83">
        <v>7330.2323999999999</v>
      </c>
      <c r="AQ18326" s="83">
        <v>0.79331492999999997</v>
      </c>
      <c r="AR18326" s="83">
        <v>-2.7478204000000002</v>
      </c>
      <c r="AU18326" s="91"/>
      <c r="AW18326" s="89"/>
      <c r="BE18326" s="90"/>
      <c r="BF18326" s="84"/>
      <c r="BG18326" s="84">
        <f t="shared" si="288"/>
        <v>48380.5</v>
      </c>
    </row>
    <row r="18327" spans="39:59">
      <c r="AM18327" s="85" t="s">
        <v>18579</v>
      </c>
      <c r="AN18327" s="83">
        <v>3.5412176</v>
      </c>
      <c r="AO18327" s="84">
        <v>800.15734999999995</v>
      </c>
      <c r="AP18327" s="83">
        <v>7330.6328000000003</v>
      </c>
      <c r="AQ18327" s="83">
        <v>0.79331249000000004</v>
      </c>
      <c r="AR18327" s="83">
        <v>-2.7479049999999998</v>
      </c>
      <c r="AU18327" s="91"/>
      <c r="AW18327" s="89"/>
      <c r="BE18327" s="90"/>
      <c r="BF18327" s="84"/>
      <c r="BG18327" s="84">
        <f t="shared" si="288"/>
        <v>48381</v>
      </c>
    </row>
    <row r="18328" spans="39:59">
      <c r="AM18328" s="85" t="s">
        <v>18580</v>
      </c>
      <c r="AN18328" s="83">
        <v>3.5411990000000002</v>
      </c>
      <c r="AO18328" s="84">
        <v>799.97455000000002</v>
      </c>
      <c r="AP18328" s="83">
        <v>7331.0326999999997</v>
      </c>
      <c r="AQ18328" s="83">
        <v>0.79331726000000002</v>
      </c>
      <c r="AR18328" s="83">
        <v>-2.7478817000000002</v>
      </c>
      <c r="AU18328" s="91"/>
      <c r="AW18328" s="89"/>
      <c r="BE18328" s="90"/>
      <c r="BF18328" s="84"/>
      <c r="BG18328" s="84">
        <f t="shared" si="288"/>
        <v>48381.5</v>
      </c>
    </row>
    <row r="18329" spans="39:59">
      <c r="AM18329" s="85" t="s">
        <v>18581</v>
      </c>
      <c r="AN18329" s="83">
        <v>3.5411204999999999</v>
      </c>
      <c r="AO18329" s="84">
        <v>800.15734999999995</v>
      </c>
      <c r="AP18329" s="83">
        <v>7331.4326000000001</v>
      </c>
      <c r="AQ18329" s="83">
        <v>0.79331826999999999</v>
      </c>
      <c r="AR18329" s="83">
        <v>-2.7478023</v>
      </c>
      <c r="AU18329" s="91"/>
      <c r="AW18329" s="89"/>
      <c r="BE18329" s="90"/>
      <c r="BF18329" s="84"/>
      <c r="BG18329" s="84">
        <f t="shared" si="288"/>
        <v>48382</v>
      </c>
    </row>
    <row r="18330" spans="39:59">
      <c r="AM18330" s="85" t="s">
        <v>18582</v>
      </c>
      <c r="AN18330" s="83">
        <v>3.5409614999999999</v>
      </c>
      <c r="AO18330" s="84">
        <v>800.02020000000005</v>
      </c>
      <c r="AP18330" s="83">
        <v>7331.8325000000004</v>
      </c>
      <c r="AQ18330" s="83">
        <v>0.79330707</v>
      </c>
      <c r="AR18330" s="83">
        <v>-2.7476544000000001</v>
      </c>
      <c r="AU18330" s="91"/>
      <c r="AW18330" s="89"/>
      <c r="BE18330" s="90"/>
      <c r="BF18330" s="84"/>
      <c r="BG18330" s="84">
        <f t="shared" si="288"/>
        <v>48382.5</v>
      </c>
    </row>
    <row r="18331" spans="39:59">
      <c r="AM18331" s="85" t="s">
        <v>18583</v>
      </c>
      <c r="AN18331" s="83">
        <v>3.5408000999999998</v>
      </c>
      <c r="AO18331" s="84">
        <v>800.21820000000002</v>
      </c>
      <c r="AP18331" s="83">
        <v>7332.2323999999999</v>
      </c>
      <c r="AQ18331" s="83">
        <v>0.79329729000000004</v>
      </c>
      <c r="AR18331" s="83">
        <v>-2.7475027999999999</v>
      </c>
      <c r="AU18331" s="91"/>
      <c r="AW18331" s="89"/>
      <c r="BE18331" s="90"/>
      <c r="BF18331" s="84"/>
      <c r="BG18331" s="84">
        <f t="shared" si="288"/>
        <v>48383</v>
      </c>
    </row>
    <row r="18332" spans="39:59">
      <c r="AM18332" s="85" t="s">
        <v>18584</v>
      </c>
      <c r="AN18332" s="83">
        <v>3.5407126</v>
      </c>
      <c r="AO18332" s="84">
        <v>799.94403</v>
      </c>
      <c r="AP18332" s="83">
        <v>7332.6328000000003</v>
      </c>
      <c r="AQ18332" s="83">
        <v>0.79329704999999995</v>
      </c>
      <c r="AR18332" s="83">
        <v>-2.7474154999999998</v>
      </c>
      <c r="AU18332" s="91"/>
      <c r="AW18332" s="89"/>
      <c r="BE18332" s="90"/>
      <c r="BF18332" s="84"/>
      <c r="BG18332" s="84">
        <f t="shared" si="288"/>
        <v>48383.5</v>
      </c>
    </row>
    <row r="18333" spans="39:59">
      <c r="AM18333" s="85" t="s">
        <v>18585</v>
      </c>
      <c r="AN18333" s="83">
        <v>3.5408406000000001</v>
      </c>
      <c r="AO18333" s="84">
        <v>800.03545999999994</v>
      </c>
      <c r="AP18333" s="83">
        <v>7333.0326999999997</v>
      </c>
      <c r="AQ18333" s="83">
        <v>0.79330027000000003</v>
      </c>
      <c r="AR18333" s="83">
        <v>-2.7475404999999999</v>
      </c>
      <c r="AU18333" s="91"/>
      <c r="AW18333" s="89"/>
      <c r="BE18333" s="90"/>
      <c r="BF18333" s="84"/>
      <c r="BG18333" s="84">
        <f t="shared" si="288"/>
        <v>48384</v>
      </c>
    </row>
    <row r="18334" spans="39:59">
      <c r="AM18334" s="85" t="s">
        <v>18586</v>
      </c>
      <c r="AN18334" s="83">
        <v>3.5410631000000001</v>
      </c>
      <c r="AO18334" s="84">
        <v>799.95929000000001</v>
      </c>
      <c r="AP18334" s="83">
        <v>7333.4326000000001</v>
      </c>
      <c r="AQ18334" s="83">
        <v>0.79331130000000005</v>
      </c>
      <c r="AR18334" s="83">
        <v>-2.7477516999999998</v>
      </c>
      <c r="AU18334" s="91"/>
      <c r="AW18334" s="89"/>
      <c r="BE18334" s="90"/>
      <c r="BF18334" s="84"/>
      <c r="BG18334" s="84">
        <f t="shared" si="288"/>
        <v>48384.5</v>
      </c>
    </row>
    <row r="18335" spans="39:59">
      <c r="AM18335" s="85" t="s">
        <v>18587</v>
      </c>
      <c r="AN18335" s="83">
        <v>3.5411532000000001</v>
      </c>
      <c r="AO18335" s="84">
        <v>800.11157000000003</v>
      </c>
      <c r="AP18335" s="83">
        <v>7333.8325000000004</v>
      </c>
      <c r="AQ18335" s="83">
        <v>0.79332227</v>
      </c>
      <c r="AR18335" s="83">
        <v>-2.7478308999999999</v>
      </c>
      <c r="AU18335" s="91"/>
      <c r="AW18335" s="89"/>
      <c r="BE18335" s="90"/>
      <c r="BF18335" s="84"/>
      <c r="BG18335" s="84">
        <f t="shared" si="288"/>
        <v>48385</v>
      </c>
    </row>
    <row r="18336" spans="39:59">
      <c r="AM18336" s="85" t="s">
        <v>18588</v>
      </c>
      <c r="AN18336" s="83">
        <v>3.5412664</v>
      </c>
      <c r="AO18336" s="84">
        <v>799.97455000000002</v>
      </c>
      <c r="AP18336" s="83">
        <v>7334.2329</v>
      </c>
      <c r="AQ18336" s="83">
        <v>0.79333525999999999</v>
      </c>
      <c r="AR18336" s="83">
        <v>-2.7479312</v>
      </c>
      <c r="AU18336" s="91"/>
      <c r="AW18336" s="89"/>
      <c r="BE18336" s="90"/>
      <c r="BF18336" s="84"/>
      <c r="BG18336" s="84">
        <f t="shared" si="288"/>
        <v>48385.5</v>
      </c>
    </row>
    <row r="18337" spans="39:59">
      <c r="AM18337" s="85" t="s">
        <v>18589</v>
      </c>
      <c r="AN18337" s="83">
        <v>3.5413904</v>
      </c>
      <c r="AO18337" s="84">
        <v>800.09636999999998</v>
      </c>
      <c r="AP18337" s="83">
        <v>7334.6328000000003</v>
      </c>
      <c r="AQ18337" s="83">
        <v>0.79334490999999996</v>
      </c>
      <c r="AR18337" s="83">
        <v>-2.7480454000000001</v>
      </c>
      <c r="AU18337" s="91"/>
      <c r="AW18337" s="89"/>
      <c r="BE18337" s="90"/>
      <c r="BF18337" s="84"/>
      <c r="BG18337" s="84">
        <f t="shared" si="288"/>
        <v>48386</v>
      </c>
    </row>
    <row r="18338" spans="39:59">
      <c r="AM18338" s="85" t="s">
        <v>18590</v>
      </c>
      <c r="AN18338" s="83">
        <v>3.5414598000000002</v>
      </c>
      <c r="AO18338" s="84">
        <v>800.005</v>
      </c>
      <c r="AP18338" s="83">
        <v>7335.0326999999997</v>
      </c>
      <c r="AQ18338" s="83">
        <v>0.79335069999999996</v>
      </c>
      <c r="AR18338" s="83">
        <v>-2.7481091000000002</v>
      </c>
      <c r="AU18338" s="91"/>
      <c r="AW18338" s="89"/>
      <c r="BE18338" s="90"/>
      <c r="BF18338" s="84"/>
      <c r="BG18338" s="84">
        <f t="shared" si="288"/>
        <v>48386.5</v>
      </c>
    </row>
    <row r="18339" spans="39:59">
      <c r="AM18339" s="85" t="s">
        <v>18591</v>
      </c>
      <c r="AN18339" s="83">
        <v>3.5415353999999999</v>
      </c>
      <c r="AO18339" s="84">
        <v>800.11157000000003</v>
      </c>
      <c r="AP18339" s="83">
        <v>7335.4326000000001</v>
      </c>
      <c r="AQ18339" s="83">
        <v>0.79336320999999999</v>
      </c>
      <c r="AR18339" s="83">
        <v>-2.7481722999999998</v>
      </c>
      <c r="AU18339" s="91"/>
      <c r="AW18339" s="89"/>
      <c r="BE18339" s="90"/>
      <c r="BF18339" s="84"/>
      <c r="BG18339" s="84">
        <f t="shared" si="288"/>
        <v>48387</v>
      </c>
    </row>
    <row r="18340" spans="39:59">
      <c r="AM18340" s="85" t="s">
        <v>18592</v>
      </c>
      <c r="AN18340" s="83">
        <v>3.5416565000000002</v>
      </c>
      <c r="AO18340" s="84">
        <v>799.95934999999997</v>
      </c>
      <c r="AP18340" s="83">
        <v>7335.8329999999996</v>
      </c>
      <c r="AQ18340" s="83">
        <v>0.79336691000000004</v>
      </c>
      <c r="AR18340" s="83">
        <v>-2.7482896000000001</v>
      </c>
      <c r="AU18340" s="91"/>
      <c r="AW18340" s="89"/>
      <c r="BE18340" s="90"/>
      <c r="BF18340" s="84"/>
      <c r="BG18340" s="84">
        <f t="shared" si="288"/>
        <v>48387.5</v>
      </c>
    </row>
    <row r="18341" spans="39:59">
      <c r="AM18341" s="85" t="s">
        <v>18593</v>
      </c>
      <c r="AN18341" s="83">
        <v>3.5416219</v>
      </c>
      <c r="AO18341" s="84">
        <v>800.02026000000001</v>
      </c>
      <c r="AP18341" s="83">
        <v>7336.2329</v>
      </c>
      <c r="AQ18341" s="83">
        <v>0.79337042999999996</v>
      </c>
      <c r="AR18341" s="83">
        <v>-2.7482514</v>
      </c>
      <c r="AU18341" s="91"/>
      <c r="AW18341" s="89"/>
      <c r="BE18341" s="90"/>
      <c r="BF18341" s="84"/>
      <c r="BG18341" s="84">
        <f t="shared" si="288"/>
        <v>48388</v>
      </c>
    </row>
    <row r="18342" spans="39:59">
      <c r="AM18342" s="85" t="s">
        <v>18594</v>
      </c>
      <c r="AN18342" s="83">
        <v>3.5415442000000001</v>
      </c>
      <c r="AO18342" s="84">
        <v>800.06592000000001</v>
      </c>
      <c r="AP18342" s="83">
        <v>7336.6328000000003</v>
      </c>
      <c r="AQ18342" s="83">
        <v>0.79337698000000001</v>
      </c>
      <c r="AR18342" s="83">
        <v>-2.7481673</v>
      </c>
      <c r="AU18342" s="91"/>
      <c r="AW18342" s="89"/>
      <c r="BE18342" s="90"/>
      <c r="BF18342" s="84"/>
      <c r="BG18342" s="84">
        <f t="shared" si="288"/>
        <v>48388.5</v>
      </c>
    </row>
    <row r="18343" spans="39:59">
      <c r="AM18343" s="85" t="s">
        <v>18595</v>
      </c>
      <c r="AN18343" s="83">
        <v>3.5415711000000001</v>
      </c>
      <c r="AO18343" s="84">
        <v>800.005</v>
      </c>
      <c r="AP18343" s="83">
        <v>7337.0326999999997</v>
      </c>
      <c r="AQ18343" s="83">
        <v>0.79338092000000005</v>
      </c>
      <c r="AR18343" s="83">
        <v>-2.7481901999999998</v>
      </c>
      <c r="AU18343" s="91"/>
      <c r="AW18343" s="89"/>
      <c r="BE18343" s="90"/>
      <c r="BF18343" s="84"/>
      <c r="BG18343" s="84">
        <f t="shared" si="288"/>
        <v>48389</v>
      </c>
    </row>
    <row r="18344" spans="39:59">
      <c r="AM18344" s="85" t="s">
        <v>18596</v>
      </c>
      <c r="AN18344" s="83">
        <v>3.5417019999999999</v>
      </c>
      <c r="AO18344" s="84">
        <v>799.88318000000004</v>
      </c>
      <c r="AP18344" s="83">
        <v>7337.4326000000001</v>
      </c>
      <c r="AQ18344" s="83">
        <v>0.79337758000000003</v>
      </c>
      <c r="AR18344" s="83">
        <v>-2.7483244</v>
      </c>
      <c r="AU18344" s="91"/>
      <c r="AW18344" s="89"/>
      <c r="BE18344" s="90"/>
      <c r="BF18344" s="84"/>
      <c r="BG18344" s="84">
        <f t="shared" si="288"/>
        <v>48389.5</v>
      </c>
    </row>
    <row r="18345" spans="39:59">
      <c r="AM18345" s="85" t="s">
        <v>18597</v>
      </c>
      <c r="AN18345" s="83">
        <v>3.5418335999999999</v>
      </c>
      <c r="AO18345" s="84">
        <v>799.95934999999997</v>
      </c>
      <c r="AP18345" s="83">
        <v>7337.8329999999996</v>
      </c>
      <c r="AQ18345" s="83">
        <v>0.79337721999999999</v>
      </c>
      <c r="AR18345" s="83">
        <v>-2.7484565000000001</v>
      </c>
      <c r="AU18345" s="91"/>
      <c r="AW18345" s="89"/>
      <c r="BE18345" s="90"/>
      <c r="BF18345" s="84"/>
      <c r="BG18345" s="84">
        <f t="shared" si="288"/>
        <v>48390</v>
      </c>
    </row>
    <row r="18346" spans="39:59">
      <c r="AM18346" s="85" t="s">
        <v>18598</v>
      </c>
      <c r="AN18346" s="83">
        <v>3.5418379</v>
      </c>
      <c r="AO18346" s="84">
        <v>800.06592000000001</v>
      </c>
      <c r="AP18346" s="83">
        <v>7338.2329</v>
      </c>
      <c r="AQ18346" s="83">
        <v>0.79337268999999999</v>
      </c>
      <c r="AR18346" s="83">
        <v>-2.7484652999999999</v>
      </c>
      <c r="AU18346" s="91"/>
      <c r="AW18346" s="89"/>
      <c r="BE18346" s="90"/>
      <c r="BF18346" s="84"/>
      <c r="BG18346" s="84">
        <f t="shared" si="288"/>
        <v>48390.5</v>
      </c>
    </row>
    <row r="18347" spans="39:59">
      <c r="AM18347" s="85" t="s">
        <v>18599</v>
      </c>
      <c r="AN18347" s="83">
        <v>3.5418691999999998</v>
      </c>
      <c r="AO18347" s="84">
        <v>800.15734999999995</v>
      </c>
      <c r="AP18347" s="83">
        <v>7338.6328000000003</v>
      </c>
      <c r="AQ18347" s="83">
        <v>0.79337245000000001</v>
      </c>
      <c r="AR18347" s="83">
        <v>-2.7484967999999999</v>
      </c>
      <c r="AU18347" s="91"/>
      <c r="AW18347" s="89"/>
      <c r="BE18347" s="90"/>
      <c r="BF18347" s="84"/>
      <c r="BG18347" s="84">
        <f t="shared" si="288"/>
        <v>48391</v>
      </c>
    </row>
    <row r="18348" spans="39:59">
      <c r="AM18348" s="85" t="s">
        <v>18600</v>
      </c>
      <c r="AN18348" s="83">
        <v>3.5418116999999998</v>
      </c>
      <c r="AO18348" s="84">
        <v>799.98974999999996</v>
      </c>
      <c r="AP18348" s="83">
        <v>7339.0326999999997</v>
      </c>
      <c r="AQ18348" s="83">
        <v>0.79337626999999999</v>
      </c>
      <c r="AR18348" s="83">
        <v>-2.7484354999999998</v>
      </c>
      <c r="AU18348" s="91"/>
      <c r="AW18348" s="89"/>
      <c r="BE18348" s="90"/>
      <c r="BF18348" s="84"/>
      <c r="BG18348" s="84">
        <f t="shared" si="288"/>
        <v>48391.5</v>
      </c>
    </row>
    <row r="18349" spans="39:59">
      <c r="AM18349" s="85" t="s">
        <v>18601</v>
      </c>
      <c r="AN18349" s="83">
        <v>3.5417806999999999</v>
      </c>
      <c r="AO18349" s="84">
        <v>800.03552000000002</v>
      </c>
      <c r="AP18349" s="83">
        <v>7339.4326000000001</v>
      </c>
      <c r="AQ18349" s="83">
        <v>0.79337530999999994</v>
      </c>
      <c r="AR18349" s="83">
        <v>-2.7484055000000001</v>
      </c>
      <c r="AU18349" s="91"/>
      <c r="AW18349" s="89"/>
      <c r="BE18349" s="90"/>
      <c r="BF18349" s="84"/>
      <c r="BG18349" s="84">
        <f t="shared" si="288"/>
        <v>48392</v>
      </c>
    </row>
    <row r="18350" spans="39:59">
      <c r="AM18350" s="85" t="s">
        <v>18602</v>
      </c>
      <c r="AN18350" s="83">
        <v>3.541744</v>
      </c>
      <c r="AO18350" s="84">
        <v>799.97455000000002</v>
      </c>
      <c r="AP18350" s="83">
        <v>7339.8329999999996</v>
      </c>
      <c r="AQ18350" s="83">
        <v>0.79337232999999996</v>
      </c>
      <c r="AR18350" s="83">
        <v>-2.7483716</v>
      </c>
      <c r="AU18350" s="91"/>
      <c r="AW18350" s="89"/>
      <c r="BE18350" s="90"/>
      <c r="BF18350" s="84"/>
      <c r="BG18350" s="84">
        <f t="shared" si="288"/>
        <v>48392.5</v>
      </c>
    </row>
    <row r="18351" spans="39:59">
      <c r="AM18351" s="85" t="s">
        <v>18603</v>
      </c>
      <c r="AN18351" s="83">
        <v>3.5416248000000001</v>
      </c>
      <c r="AO18351" s="84">
        <v>799.98974999999996</v>
      </c>
      <c r="AP18351" s="83">
        <v>7340.2329</v>
      </c>
      <c r="AQ18351" s="83">
        <v>0.79336315000000002</v>
      </c>
      <c r="AR18351" s="83">
        <v>-2.7482617</v>
      </c>
      <c r="AU18351" s="91"/>
      <c r="AW18351" s="89"/>
      <c r="BE18351" s="90"/>
      <c r="BF18351" s="84"/>
      <c r="BG18351" s="84">
        <f t="shared" si="288"/>
        <v>48393</v>
      </c>
    </row>
    <row r="18352" spans="39:59">
      <c r="AM18352" s="85" t="s">
        <v>18604</v>
      </c>
      <c r="AN18352" s="83">
        <v>3.5414352</v>
      </c>
      <c r="AO18352" s="84">
        <v>799.89837999999997</v>
      </c>
      <c r="AP18352" s="83">
        <v>7340.6328000000003</v>
      </c>
      <c r="AQ18352" s="83">
        <v>0.79335290000000003</v>
      </c>
      <c r="AR18352" s="83">
        <v>-2.7480823999999999</v>
      </c>
      <c r="AU18352" s="91"/>
      <c r="AW18352" s="89"/>
      <c r="BE18352" s="90"/>
      <c r="BF18352" s="84"/>
      <c r="BG18352" s="84">
        <f t="shared" si="288"/>
        <v>48393.5</v>
      </c>
    </row>
    <row r="18353" spans="39:59">
      <c r="AM18353" s="85" t="s">
        <v>18605</v>
      </c>
      <c r="AN18353" s="83">
        <v>3.5413057999999999</v>
      </c>
      <c r="AO18353" s="84">
        <v>800.14209000000005</v>
      </c>
      <c r="AP18353" s="83">
        <v>7341.0326999999997</v>
      </c>
      <c r="AQ18353" s="83">
        <v>0.79333609000000005</v>
      </c>
      <c r="AR18353" s="83">
        <v>-2.7479695999999998</v>
      </c>
      <c r="AU18353" s="91"/>
      <c r="AW18353" s="89"/>
      <c r="BE18353" s="90"/>
      <c r="BF18353" s="84"/>
      <c r="BG18353" s="84">
        <f t="shared" si="288"/>
        <v>48394</v>
      </c>
    </row>
    <row r="18354" spans="39:59">
      <c r="AM18354" s="85" t="s">
        <v>18606</v>
      </c>
      <c r="AN18354" s="83">
        <v>3.5416172000000001</v>
      </c>
      <c r="AO18354" s="84">
        <v>800.02026000000001</v>
      </c>
      <c r="AP18354" s="83">
        <v>7341.4326000000001</v>
      </c>
      <c r="AQ18354" s="83">
        <v>0.79333186</v>
      </c>
      <c r="AR18354" s="83">
        <v>-2.7482853</v>
      </c>
      <c r="AU18354" s="91"/>
      <c r="AW18354" s="89"/>
      <c r="BE18354" s="90"/>
      <c r="BF18354" s="84"/>
      <c r="BG18354" s="84">
        <f t="shared" si="288"/>
        <v>48394.5</v>
      </c>
    </row>
    <row r="18355" spans="39:59">
      <c r="AM18355" s="85" t="s">
        <v>18607</v>
      </c>
      <c r="AN18355" s="83">
        <v>3.5418563000000001</v>
      </c>
      <c r="AO18355" s="84">
        <v>800.06592000000001</v>
      </c>
      <c r="AP18355" s="83">
        <v>7341.8329999999996</v>
      </c>
      <c r="AQ18355" s="83">
        <v>0.79334216999999996</v>
      </c>
      <c r="AR18355" s="83">
        <v>-2.7485141999999998</v>
      </c>
      <c r="AU18355" s="91"/>
      <c r="AW18355" s="89"/>
      <c r="BE18355" s="90"/>
      <c r="BF18355" s="84"/>
      <c r="BG18355" s="84">
        <f t="shared" si="288"/>
        <v>48395</v>
      </c>
    </row>
    <row r="18356" spans="39:59">
      <c r="AM18356" s="85" t="s">
        <v>18608</v>
      </c>
      <c r="AN18356" s="83">
        <v>3.5420360999999998</v>
      </c>
      <c r="AO18356" s="84">
        <v>800.005</v>
      </c>
      <c r="AP18356" s="83">
        <v>7342.2329</v>
      </c>
      <c r="AQ18356" s="83">
        <v>0.79335856000000005</v>
      </c>
      <c r="AR18356" s="83">
        <v>-2.7486774999999999</v>
      </c>
      <c r="AU18356" s="91"/>
      <c r="AW18356" s="89"/>
      <c r="BE18356" s="90"/>
      <c r="BF18356" s="84"/>
      <c r="BG18356" s="84">
        <f t="shared" si="288"/>
        <v>48395.5</v>
      </c>
    </row>
    <row r="18357" spans="39:59">
      <c r="AM18357" s="85" t="s">
        <v>18609</v>
      </c>
      <c r="AN18357" s="83">
        <v>3.5421553000000001</v>
      </c>
      <c r="AO18357" s="84">
        <v>800.12683000000004</v>
      </c>
      <c r="AP18357" s="83">
        <v>7342.6328000000003</v>
      </c>
      <c r="AQ18357" s="83">
        <v>0.79337000999999996</v>
      </c>
      <c r="AR18357" s="83">
        <v>-2.7487853000000002</v>
      </c>
      <c r="AU18357" s="91"/>
      <c r="AW18357" s="89"/>
      <c r="BE18357" s="90"/>
      <c r="BF18357" s="84"/>
      <c r="BG18357" s="84">
        <f t="shared" si="288"/>
        <v>48396</v>
      </c>
    </row>
    <row r="18358" spans="39:59">
      <c r="AM18358" s="85" t="s">
        <v>18610</v>
      </c>
      <c r="AN18358" s="83">
        <v>3.5422261000000002</v>
      </c>
      <c r="AO18358" s="84">
        <v>800.08118000000002</v>
      </c>
      <c r="AP18358" s="83">
        <v>7343.0326999999997</v>
      </c>
      <c r="AQ18358" s="83">
        <v>0.79338120999999995</v>
      </c>
      <c r="AR18358" s="83">
        <v>-2.7488448999999999</v>
      </c>
      <c r="AU18358" s="91"/>
      <c r="AW18358" s="89"/>
      <c r="BE18358" s="90"/>
      <c r="BF18358" s="84"/>
      <c r="BG18358" s="84">
        <f t="shared" si="288"/>
        <v>48396.5</v>
      </c>
    </row>
    <row r="18359" spans="39:59">
      <c r="AM18359" s="85" t="s">
        <v>18611</v>
      </c>
      <c r="AN18359" s="83">
        <v>3.5423574000000002</v>
      </c>
      <c r="AO18359" s="84">
        <v>800.005</v>
      </c>
      <c r="AP18359" s="83">
        <v>7343.4331000000002</v>
      </c>
      <c r="AQ18359" s="83">
        <v>0.79339420999999999</v>
      </c>
      <c r="AR18359" s="83">
        <v>-2.7489634000000001</v>
      </c>
      <c r="AU18359" s="91"/>
      <c r="AW18359" s="89"/>
      <c r="BE18359" s="90"/>
      <c r="BF18359" s="84"/>
      <c r="BG18359" s="84">
        <f t="shared" si="288"/>
        <v>48397</v>
      </c>
    </row>
    <row r="18360" spans="39:59">
      <c r="AM18360" s="85" t="s">
        <v>18612</v>
      </c>
      <c r="AN18360" s="83">
        <v>3.5425314999999999</v>
      </c>
      <c r="AO18360" s="84">
        <v>800.005</v>
      </c>
      <c r="AP18360" s="83">
        <v>7343.8329999999996</v>
      </c>
      <c r="AQ18360" s="83">
        <v>0.79341315999999995</v>
      </c>
      <c r="AR18360" s="83">
        <v>-2.7491183000000001</v>
      </c>
      <c r="AU18360" s="91"/>
      <c r="AW18360" s="89"/>
      <c r="BE18360" s="90"/>
      <c r="BF18360" s="84"/>
      <c r="BG18360" s="84">
        <f t="shared" si="288"/>
        <v>48397.5</v>
      </c>
    </row>
    <row r="18361" spans="39:59">
      <c r="AM18361" s="85" t="s">
        <v>18613</v>
      </c>
      <c r="AN18361" s="83">
        <v>3.5424899999999999</v>
      </c>
      <c r="AO18361" s="84">
        <v>800.02020000000005</v>
      </c>
      <c r="AP18361" s="83">
        <v>7344.2329</v>
      </c>
      <c r="AQ18361" s="83">
        <v>0.79343235000000001</v>
      </c>
      <c r="AR18361" s="83">
        <v>-2.7490578000000001</v>
      </c>
      <c r="AU18361" s="91"/>
      <c r="AW18361" s="89"/>
      <c r="BE18361" s="90"/>
      <c r="BF18361" s="84"/>
      <c r="BG18361" s="84">
        <f t="shared" si="288"/>
        <v>48398</v>
      </c>
    </row>
    <row r="18362" spans="39:59">
      <c r="AM18362" s="85" t="s">
        <v>18614</v>
      </c>
      <c r="AN18362" s="83">
        <v>3.5425007000000002</v>
      </c>
      <c r="AO18362" s="84">
        <v>800.03545999999994</v>
      </c>
      <c r="AP18362" s="83">
        <v>7344.6328000000003</v>
      </c>
      <c r="AQ18362" s="83">
        <v>0.79344009999999998</v>
      </c>
      <c r="AR18362" s="83">
        <v>-2.7490606</v>
      </c>
      <c r="AU18362" s="91"/>
      <c r="AW18362" s="89"/>
      <c r="BE18362" s="90"/>
      <c r="BF18362" s="84"/>
      <c r="BG18362" s="84">
        <f t="shared" si="288"/>
        <v>48398.5</v>
      </c>
    </row>
    <row r="18363" spans="39:59">
      <c r="AM18363" s="85" t="s">
        <v>18615</v>
      </c>
      <c r="AN18363" s="83">
        <v>3.5425243000000002</v>
      </c>
      <c r="AO18363" s="84">
        <v>800.11157000000003</v>
      </c>
      <c r="AP18363" s="83">
        <v>7345.0326999999997</v>
      </c>
      <c r="AQ18363" s="83">
        <v>0.79345167000000005</v>
      </c>
      <c r="AR18363" s="83">
        <v>-2.7490725999999999</v>
      </c>
      <c r="AU18363" s="91"/>
      <c r="AW18363" s="89"/>
      <c r="BE18363" s="90"/>
      <c r="BF18363" s="84"/>
      <c r="BG18363" s="84">
        <f t="shared" si="288"/>
        <v>48399</v>
      </c>
    </row>
    <row r="18364" spans="39:59">
      <c r="AM18364" s="85" t="s">
        <v>18616</v>
      </c>
      <c r="AN18364" s="83">
        <v>3.5424994999999999</v>
      </c>
      <c r="AO18364" s="84">
        <v>800.06592000000001</v>
      </c>
      <c r="AP18364" s="83">
        <v>7345.4331000000002</v>
      </c>
      <c r="AQ18364" s="83">
        <v>0.79345595999999996</v>
      </c>
      <c r="AR18364" s="83">
        <v>-2.7490437000000001</v>
      </c>
      <c r="AU18364" s="91"/>
      <c r="AW18364" s="89"/>
      <c r="BE18364" s="90"/>
      <c r="BF18364" s="84"/>
      <c r="BG18364" s="84">
        <f t="shared" si="288"/>
        <v>48399.5</v>
      </c>
    </row>
    <row r="18365" spans="39:59">
      <c r="AM18365" s="85" t="s">
        <v>18617</v>
      </c>
      <c r="AN18365" s="83">
        <v>3.5425352999999999</v>
      </c>
      <c r="AO18365" s="84">
        <v>800.08118000000002</v>
      </c>
      <c r="AP18365" s="83">
        <v>7345.8329999999996</v>
      </c>
      <c r="AQ18365" s="83">
        <v>0.79346085</v>
      </c>
      <c r="AR18365" s="83">
        <v>-2.7490744999999999</v>
      </c>
      <c r="AU18365" s="91"/>
      <c r="AW18365" s="89"/>
      <c r="BE18365" s="90"/>
      <c r="BF18365" s="84"/>
      <c r="BG18365" s="84">
        <f t="shared" si="288"/>
        <v>48400</v>
      </c>
    </row>
    <row r="18366" spans="39:59">
      <c r="AM18366" s="85" t="s">
        <v>18618</v>
      </c>
      <c r="AN18366" s="83">
        <v>3.5425420000000001</v>
      </c>
      <c r="AO18366" s="84">
        <v>799.95934999999997</v>
      </c>
      <c r="AP18366" s="83">
        <v>7346.2329</v>
      </c>
      <c r="AQ18366" s="83">
        <v>0.79346335000000001</v>
      </c>
      <c r="AR18366" s="83">
        <v>-2.7490787999999999</v>
      </c>
      <c r="AU18366" s="91"/>
      <c r="AW18366" s="89"/>
      <c r="BE18366" s="90"/>
      <c r="BF18366" s="84"/>
      <c r="BG18366" s="84">
        <f t="shared" si="288"/>
        <v>48400.5</v>
      </c>
    </row>
    <row r="18367" spans="39:59">
      <c r="AM18367" s="85" t="s">
        <v>18619</v>
      </c>
      <c r="AN18367" s="83">
        <v>3.5425727</v>
      </c>
      <c r="AO18367" s="84">
        <v>799.80700999999999</v>
      </c>
      <c r="AP18367" s="83">
        <v>7346.6328000000003</v>
      </c>
      <c r="AQ18367" s="83">
        <v>0.79346203999999998</v>
      </c>
      <c r="AR18367" s="83">
        <v>-2.7491107000000001</v>
      </c>
      <c r="AU18367" s="91"/>
      <c r="AW18367" s="89"/>
      <c r="BE18367" s="90"/>
      <c r="BF18367" s="84"/>
      <c r="BG18367" s="84">
        <f t="shared" si="288"/>
        <v>48401</v>
      </c>
    </row>
    <row r="18368" spans="39:59">
      <c r="AM18368" s="85" t="s">
        <v>18620</v>
      </c>
      <c r="AN18368" s="83">
        <v>3.542573</v>
      </c>
      <c r="AO18368" s="84">
        <v>800.26391999999998</v>
      </c>
      <c r="AP18368" s="83">
        <v>7347.0331999999999</v>
      </c>
      <c r="AQ18368" s="83">
        <v>0.79345452999999999</v>
      </c>
      <c r="AR18368" s="83">
        <v>-2.7491183000000001</v>
      </c>
      <c r="AU18368" s="91"/>
      <c r="AW18368" s="89"/>
      <c r="BE18368" s="90"/>
      <c r="BF18368" s="84"/>
      <c r="BG18368" s="84">
        <f t="shared" si="288"/>
        <v>48401.5</v>
      </c>
    </row>
    <row r="18369" spans="39:59">
      <c r="AM18369" s="85" t="s">
        <v>18621</v>
      </c>
      <c r="AN18369" s="83">
        <v>3.5426053999999998</v>
      </c>
      <c r="AO18369" s="84">
        <v>800.17255</v>
      </c>
      <c r="AP18369" s="83">
        <v>7347.4331000000002</v>
      </c>
      <c r="AQ18369" s="83">
        <v>0.79345357000000005</v>
      </c>
      <c r="AR18369" s="83">
        <v>-2.7491519000000002</v>
      </c>
      <c r="AU18369" s="91"/>
      <c r="AW18369" s="89"/>
      <c r="BE18369" s="90"/>
      <c r="BF18369" s="84"/>
      <c r="BG18369" s="84">
        <f t="shared" si="288"/>
        <v>48402</v>
      </c>
    </row>
    <row r="18370" spans="39:59">
      <c r="AM18370" s="85" t="s">
        <v>18622</v>
      </c>
      <c r="AN18370" s="83">
        <v>3.5425819999999999</v>
      </c>
      <c r="AO18370" s="84">
        <v>800.09636999999998</v>
      </c>
      <c r="AP18370" s="83">
        <v>7347.8329999999996</v>
      </c>
      <c r="AQ18370" s="83">
        <v>0.79344988000000005</v>
      </c>
      <c r="AR18370" s="83">
        <v>-2.7491322</v>
      </c>
      <c r="AU18370" s="91"/>
      <c r="AW18370" s="89"/>
      <c r="BE18370" s="90"/>
      <c r="BF18370" s="84"/>
      <c r="BG18370" s="84">
        <f t="shared" si="288"/>
        <v>48402.5</v>
      </c>
    </row>
    <row r="18371" spans="39:59">
      <c r="AM18371" s="85" t="s">
        <v>18623</v>
      </c>
      <c r="AN18371" s="83">
        <v>3.5425715000000002</v>
      </c>
      <c r="AO18371" s="84">
        <v>799.98974999999996</v>
      </c>
      <c r="AP18371" s="83">
        <v>7348.2329</v>
      </c>
      <c r="AQ18371" s="83">
        <v>0.79344338000000003</v>
      </c>
      <c r="AR18371" s="83">
        <v>-2.7491281000000001</v>
      </c>
      <c r="AU18371" s="91"/>
      <c r="AW18371" s="89"/>
      <c r="BE18371" s="90"/>
      <c r="BF18371" s="84"/>
      <c r="BG18371" s="84">
        <f t="shared" si="288"/>
        <v>48403</v>
      </c>
    </row>
    <row r="18372" spans="39:59">
      <c r="AM18372" s="85" t="s">
        <v>18624</v>
      </c>
      <c r="AN18372" s="83">
        <v>3.5426780999999998</v>
      </c>
      <c r="AO18372" s="84">
        <v>799.94403</v>
      </c>
      <c r="AP18372" s="83">
        <v>7348.6328000000003</v>
      </c>
      <c r="AQ18372" s="83">
        <v>0.79343891</v>
      </c>
      <c r="AR18372" s="83">
        <v>-2.7492391999999999</v>
      </c>
      <c r="AU18372" s="91"/>
      <c r="AW18372" s="89"/>
      <c r="BE18372" s="90"/>
      <c r="BF18372" s="84"/>
      <c r="BG18372" s="84">
        <f t="shared" si="288"/>
        <v>48403.5</v>
      </c>
    </row>
    <row r="18373" spans="39:59">
      <c r="AM18373" s="85" t="s">
        <v>18625</v>
      </c>
      <c r="AN18373" s="83">
        <v>3.5427208000000001</v>
      </c>
      <c r="AO18373" s="84">
        <v>800.05071999999996</v>
      </c>
      <c r="AP18373" s="83">
        <v>7349.0331999999999</v>
      </c>
      <c r="AQ18373" s="83">
        <v>0.79343854999999996</v>
      </c>
      <c r="AR18373" s="83">
        <v>-2.7492823999999998</v>
      </c>
      <c r="AU18373" s="91"/>
      <c r="AW18373" s="89"/>
      <c r="BE18373" s="90"/>
      <c r="BF18373" s="84"/>
      <c r="BG18373" s="84">
        <f t="shared" ref="BG18373:BG18436" si="289">BG18372+0.5</f>
        <v>48404</v>
      </c>
    </row>
    <row r="18374" spans="39:59">
      <c r="AM18374" s="85" t="s">
        <v>18626</v>
      </c>
      <c r="AN18374" s="83">
        <v>3.5428028</v>
      </c>
      <c r="AO18374" s="84">
        <v>800.06592000000001</v>
      </c>
      <c r="AP18374" s="83">
        <v>7349.4331000000002</v>
      </c>
      <c r="AQ18374" s="83">
        <v>0.79343121999999999</v>
      </c>
      <c r="AR18374" s="83">
        <v>-2.7493715000000001</v>
      </c>
      <c r="AU18374" s="91"/>
      <c r="AW18374" s="89"/>
      <c r="BE18374" s="90"/>
      <c r="BF18374" s="84"/>
      <c r="BG18374" s="84">
        <f t="shared" si="289"/>
        <v>48404.5</v>
      </c>
    </row>
    <row r="18375" spans="39:59">
      <c r="AM18375" s="85" t="s">
        <v>18627</v>
      </c>
      <c r="AN18375" s="83">
        <v>3.5427968999999999</v>
      </c>
      <c r="AO18375" s="84">
        <v>799.89832000000001</v>
      </c>
      <c r="AP18375" s="83">
        <v>7349.8329999999996</v>
      </c>
      <c r="AQ18375" s="83">
        <v>0.79342436999999999</v>
      </c>
      <c r="AR18375" s="83">
        <v>-2.7493725000000002</v>
      </c>
      <c r="AU18375" s="91"/>
      <c r="AW18375" s="89"/>
      <c r="BE18375" s="90"/>
      <c r="BF18375" s="84"/>
      <c r="BG18375" s="84">
        <f t="shared" si="289"/>
        <v>48405</v>
      </c>
    </row>
    <row r="18376" spans="39:59">
      <c r="AM18376" s="85" t="s">
        <v>18628</v>
      </c>
      <c r="AN18376" s="83">
        <v>3.5427236999999998</v>
      </c>
      <c r="AO18376" s="84">
        <v>800.09636999999998</v>
      </c>
      <c r="AP18376" s="83">
        <v>7350.2329</v>
      </c>
      <c r="AQ18376" s="83">
        <v>0.79341744999999997</v>
      </c>
      <c r="AR18376" s="83">
        <v>-2.7493061999999999</v>
      </c>
      <c r="AU18376" s="91"/>
      <c r="AW18376" s="89"/>
      <c r="BE18376" s="90"/>
      <c r="BF18376" s="84"/>
      <c r="BG18376" s="84">
        <f t="shared" si="289"/>
        <v>48405.5</v>
      </c>
    </row>
    <row r="18377" spans="39:59">
      <c r="AM18377" s="85" t="s">
        <v>18629</v>
      </c>
      <c r="AN18377" s="83">
        <v>3.5425775000000002</v>
      </c>
      <c r="AO18377" s="84">
        <v>799.98974999999996</v>
      </c>
      <c r="AP18377" s="83">
        <v>7350.6333000000004</v>
      </c>
      <c r="AQ18377" s="83">
        <v>0.79341286</v>
      </c>
      <c r="AR18377" s="83">
        <v>-2.7491645999999998</v>
      </c>
      <c r="AU18377" s="91"/>
      <c r="AW18377" s="89"/>
      <c r="BE18377" s="90"/>
      <c r="BF18377" s="84"/>
      <c r="BG18377" s="84">
        <f t="shared" si="289"/>
        <v>48406</v>
      </c>
    </row>
    <row r="18378" spans="39:59">
      <c r="AM18378" s="85" t="s">
        <v>18630</v>
      </c>
      <c r="AN18378" s="83">
        <v>3.5423874999999998</v>
      </c>
      <c r="AO18378" s="84">
        <v>800.08118000000002</v>
      </c>
      <c r="AP18378" s="83">
        <v>7351.0331999999999</v>
      </c>
      <c r="AQ18378" s="83">
        <v>0.79340732000000003</v>
      </c>
      <c r="AR18378" s="83">
        <v>-2.7489802999999999</v>
      </c>
      <c r="AU18378" s="91"/>
      <c r="AW18378" s="89"/>
      <c r="BE18378" s="90"/>
      <c r="BF18378" s="84"/>
      <c r="BG18378" s="84">
        <f t="shared" si="289"/>
        <v>48406.5</v>
      </c>
    </row>
    <row r="18379" spans="39:59">
      <c r="AM18379" s="85" t="s">
        <v>18631</v>
      </c>
      <c r="AN18379" s="83">
        <v>3.5421790999999998</v>
      </c>
      <c r="AO18379" s="84">
        <v>799.94403</v>
      </c>
      <c r="AP18379" s="83">
        <v>7351.4331000000002</v>
      </c>
      <c r="AQ18379" s="83">
        <v>0.79339039</v>
      </c>
      <c r="AR18379" s="83">
        <v>-2.7487886000000001</v>
      </c>
      <c r="AU18379" s="91"/>
      <c r="AW18379" s="89"/>
      <c r="BE18379" s="90"/>
      <c r="BF18379" s="84"/>
      <c r="BG18379" s="84">
        <f t="shared" si="289"/>
        <v>48407</v>
      </c>
    </row>
    <row r="18380" spans="39:59">
      <c r="AM18380" s="85" t="s">
        <v>18632</v>
      </c>
      <c r="AN18380" s="83">
        <v>3.5420468000000001</v>
      </c>
      <c r="AO18380" s="84">
        <v>799.85266000000001</v>
      </c>
      <c r="AP18380" s="83">
        <v>7351.8329999999996</v>
      </c>
      <c r="AQ18380" s="83">
        <v>0.79337102000000004</v>
      </c>
      <c r="AR18380" s="83">
        <v>-2.7486758</v>
      </c>
      <c r="AU18380" s="91"/>
      <c r="AW18380" s="89"/>
      <c r="BE18380" s="90"/>
      <c r="BF18380" s="84"/>
      <c r="BG18380" s="84">
        <f t="shared" si="289"/>
        <v>48407.5</v>
      </c>
    </row>
    <row r="18381" spans="39:59">
      <c r="AM18381" s="85" t="s">
        <v>18633</v>
      </c>
      <c r="AN18381" s="83">
        <v>3.5422437000000002</v>
      </c>
      <c r="AO18381" s="84">
        <v>799.80700999999999</v>
      </c>
      <c r="AP18381" s="83">
        <v>7352.2329</v>
      </c>
      <c r="AQ18381" s="83">
        <v>0.79336804000000005</v>
      </c>
      <c r="AR18381" s="83">
        <v>-2.7488755999999999</v>
      </c>
      <c r="AU18381" s="91"/>
      <c r="AW18381" s="89"/>
      <c r="BE18381" s="90"/>
      <c r="BF18381" s="84"/>
      <c r="BG18381" s="84">
        <f t="shared" si="289"/>
        <v>48408</v>
      </c>
    </row>
    <row r="18382" spans="39:59">
      <c r="AM18382" s="85" t="s">
        <v>18634</v>
      </c>
      <c r="AN18382" s="83">
        <v>3.5424913999999998</v>
      </c>
      <c r="AO18382" s="84">
        <v>799.86785999999995</v>
      </c>
      <c r="AP18382" s="83">
        <v>7352.6333000000004</v>
      </c>
      <c r="AQ18382" s="83">
        <v>0.79336888000000005</v>
      </c>
      <c r="AR18382" s="83">
        <v>-2.7491226000000002</v>
      </c>
      <c r="AU18382" s="91"/>
      <c r="AW18382" s="89"/>
      <c r="BE18382" s="90"/>
      <c r="BF18382" s="84"/>
      <c r="BG18382" s="84">
        <f t="shared" si="289"/>
        <v>48408.5</v>
      </c>
    </row>
    <row r="18383" spans="39:59">
      <c r="AM18383" s="85" t="s">
        <v>18635</v>
      </c>
      <c r="AN18383" s="83">
        <v>3.5426310999999999</v>
      </c>
      <c r="AO18383" s="84">
        <v>799.98974999999996</v>
      </c>
      <c r="AP18383" s="83">
        <v>7353.0331999999999</v>
      </c>
      <c r="AQ18383" s="83">
        <v>0.79337369999999996</v>
      </c>
      <c r="AR18383" s="83">
        <v>-2.7492573</v>
      </c>
      <c r="AU18383" s="91"/>
      <c r="AW18383" s="89"/>
      <c r="BE18383" s="90"/>
      <c r="BF18383" s="84"/>
      <c r="BG18383" s="84">
        <f t="shared" si="289"/>
        <v>48409</v>
      </c>
    </row>
    <row r="18384" spans="39:59">
      <c r="AM18384" s="85" t="s">
        <v>18636</v>
      </c>
      <c r="AN18384" s="83">
        <v>3.5426977000000002</v>
      </c>
      <c r="AO18384" s="84">
        <v>800.14209000000005</v>
      </c>
      <c r="AP18384" s="83">
        <v>7353.4331000000002</v>
      </c>
      <c r="AQ18384" s="83">
        <v>0.79337924999999998</v>
      </c>
      <c r="AR18384" s="83">
        <v>-2.7493183999999999</v>
      </c>
      <c r="AU18384" s="91"/>
      <c r="AW18384" s="89"/>
      <c r="BE18384" s="90"/>
      <c r="BF18384" s="84"/>
      <c r="BG18384" s="84">
        <f t="shared" si="289"/>
        <v>48409.5</v>
      </c>
    </row>
    <row r="18385" spans="39:59">
      <c r="AM18385" s="85" t="s">
        <v>18637</v>
      </c>
      <c r="AN18385" s="83">
        <v>3.5427525000000002</v>
      </c>
      <c r="AO18385" s="84">
        <v>800.20299999999997</v>
      </c>
      <c r="AP18385" s="83">
        <v>7353.8329999999996</v>
      </c>
      <c r="AQ18385" s="83">
        <v>0.79337882999999998</v>
      </c>
      <c r="AR18385" s="83">
        <v>-2.7493737</v>
      </c>
      <c r="AU18385" s="91"/>
      <c r="AW18385" s="89"/>
      <c r="BE18385" s="90"/>
      <c r="BF18385" s="84"/>
      <c r="BG18385" s="84">
        <f t="shared" si="289"/>
        <v>48410</v>
      </c>
    </row>
    <row r="18386" spans="39:59">
      <c r="AM18386" s="85" t="s">
        <v>18638</v>
      </c>
      <c r="AN18386" s="83">
        <v>3.5428571999999998</v>
      </c>
      <c r="AO18386" s="84">
        <v>800.18773999999996</v>
      </c>
      <c r="AP18386" s="83">
        <v>7354.2334000000001</v>
      </c>
      <c r="AQ18386" s="83">
        <v>0.79337721999999999</v>
      </c>
      <c r="AR18386" s="83">
        <v>-2.7494800000000001</v>
      </c>
      <c r="AU18386" s="91"/>
      <c r="AW18386" s="89"/>
      <c r="BE18386" s="90"/>
      <c r="BF18386" s="84"/>
      <c r="BG18386" s="84">
        <f t="shared" si="289"/>
        <v>48410.5</v>
      </c>
    </row>
    <row r="18387" spans="39:59">
      <c r="AM18387" s="85" t="s">
        <v>18639</v>
      </c>
      <c r="AN18387" s="83">
        <v>3.5430207</v>
      </c>
      <c r="AO18387" s="84">
        <v>799.95929000000001</v>
      </c>
      <c r="AP18387" s="83">
        <v>7354.6333000000004</v>
      </c>
      <c r="AQ18387" s="83">
        <v>0.79337126000000002</v>
      </c>
      <c r="AR18387" s="83">
        <v>-2.7496494999999999</v>
      </c>
      <c r="AU18387" s="91"/>
      <c r="AW18387" s="89"/>
      <c r="BE18387" s="90"/>
      <c r="BF18387" s="84"/>
      <c r="BG18387" s="84">
        <f t="shared" si="289"/>
        <v>48411</v>
      </c>
    </row>
    <row r="18388" spans="39:59">
      <c r="AM18388" s="85" t="s">
        <v>18640</v>
      </c>
      <c r="AN18388" s="83">
        <v>3.5431802000000001</v>
      </c>
      <c r="AO18388" s="84">
        <v>800.05071999999996</v>
      </c>
      <c r="AP18388" s="83">
        <v>7355.0331999999999</v>
      </c>
      <c r="AQ18388" s="83">
        <v>0.79336649000000004</v>
      </c>
      <c r="AR18388" s="83">
        <v>-2.7498138000000001</v>
      </c>
      <c r="AU18388" s="91"/>
      <c r="AW18388" s="89"/>
      <c r="BE18388" s="90"/>
      <c r="BF18388" s="84"/>
      <c r="BG18388" s="84">
        <f t="shared" si="289"/>
        <v>48411.5</v>
      </c>
    </row>
    <row r="18389" spans="39:59">
      <c r="AM18389" s="85" t="s">
        <v>18641</v>
      </c>
      <c r="AN18389" s="83">
        <v>3.5431930999999999</v>
      </c>
      <c r="AO18389" s="84">
        <v>800.11157000000003</v>
      </c>
      <c r="AP18389" s="83">
        <v>7355.4331000000002</v>
      </c>
      <c r="AQ18389" s="83">
        <v>0.79335862000000001</v>
      </c>
      <c r="AR18389" s="83">
        <v>-2.7498345</v>
      </c>
      <c r="AU18389" s="91"/>
      <c r="AW18389" s="89"/>
      <c r="BE18389" s="90"/>
      <c r="BF18389" s="84"/>
      <c r="BG18389" s="84">
        <f t="shared" si="289"/>
        <v>48412</v>
      </c>
    </row>
    <row r="18390" spans="39:59">
      <c r="AM18390" s="85" t="s">
        <v>18642</v>
      </c>
      <c r="AN18390" s="83">
        <v>3.5431553999999998</v>
      </c>
      <c r="AO18390" s="84">
        <v>800.15734999999995</v>
      </c>
      <c r="AP18390" s="83">
        <v>7355.8334999999997</v>
      </c>
      <c r="AQ18390" s="83">
        <v>0.79334903000000001</v>
      </c>
      <c r="AR18390" s="83">
        <v>-2.7498064000000002</v>
      </c>
      <c r="AU18390" s="91"/>
      <c r="AW18390" s="89"/>
      <c r="BE18390" s="90"/>
      <c r="BF18390" s="84"/>
      <c r="BG18390" s="84">
        <f t="shared" si="289"/>
        <v>48412.5</v>
      </c>
    </row>
    <row r="18391" spans="39:59">
      <c r="AM18391" s="85" t="s">
        <v>18643</v>
      </c>
      <c r="AN18391" s="83">
        <v>3.5430796</v>
      </c>
      <c r="AO18391" s="84">
        <v>799.91363999999999</v>
      </c>
      <c r="AP18391" s="83">
        <v>7356.2334000000001</v>
      </c>
      <c r="AQ18391" s="83">
        <v>0.79334347999999999</v>
      </c>
      <c r="AR18391" s="83">
        <v>-2.7497360999999998</v>
      </c>
      <c r="AU18391" s="91"/>
      <c r="AW18391" s="89"/>
      <c r="BE18391" s="90"/>
      <c r="BF18391" s="84"/>
      <c r="BG18391" s="84">
        <f t="shared" si="289"/>
        <v>48413</v>
      </c>
    </row>
    <row r="18392" spans="39:59">
      <c r="AM18392" s="85" t="s">
        <v>18644</v>
      </c>
      <c r="AN18392" s="83">
        <v>3.5429827999999999</v>
      </c>
      <c r="AO18392" s="84">
        <v>800.09636999999998</v>
      </c>
      <c r="AP18392" s="83">
        <v>7356.6333000000004</v>
      </c>
      <c r="AQ18392" s="83">
        <v>0.79333633000000003</v>
      </c>
      <c r="AR18392" s="83">
        <v>-2.7496464</v>
      </c>
      <c r="AU18392" s="91"/>
      <c r="AW18392" s="89"/>
      <c r="BE18392" s="90"/>
      <c r="BF18392" s="84"/>
      <c r="BG18392" s="84">
        <f t="shared" si="289"/>
        <v>48413.5</v>
      </c>
    </row>
    <row r="18393" spans="39:59">
      <c r="AM18393" s="85" t="s">
        <v>18645</v>
      </c>
      <c r="AN18393" s="83">
        <v>3.5428785999999999</v>
      </c>
      <c r="AO18393" s="84">
        <v>800.005</v>
      </c>
      <c r="AP18393" s="83">
        <v>7357.0337</v>
      </c>
      <c r="AQ18393" s="83">
        <v>0.79332267999999995</v>
      </c>
      <c r="AR18393" s="83">
        <v>-2.7495560999999999</v>
      </c>
      <c r="AU18393" s="91"/>
      <c r="AW18393" s="89"/>
      <c r="BE18393" s="90"/>
      <c r="BF18393" s="84"/>
      <c r="BG18393" s="84">
        <f t="shared" si="289"/>
        <v>48414</v>
      </c>
    </row>
    <row r="18394" spans="39:59">
      <c r="AM18394" s="85" t="s">
        <v>18646</v>
      </c>
      <c r="AN18394" s="83">
        <v>3.542748</v>
      </c>
      <c r="AO18394" s="84">
        <v>799.85266000000001</v>
      </c>
      <c r="AP18394" s="83">
        <v>7357.4336000000003</v>
      </c>
      <c r="AQ18394" s="83">
        <v>0.79331647999999999</v>
      </c>
      <c r="AR18394" s="83">
        <v>-2.7494314000000002</v>
      </c>
      <c r="AU18394" s="91"/>
      <c r="AW18394" s="89"/>
      <c r="BE18394" s="90"/>
      <c r="BF18394" s="84"/>
      <c r="BG18394" s="84">
        <f t="shared" si="289"/>
        <v>48414.5</v>
      </c>
    </row>
    <row r="18395" spans="39:59">
      <c r="AM18395" s="85" t="s">
        <v>18647</v>
      </c>
      <c r="AN18395" s="83">
        <v>3.5430267</v>
      </c>
      <c r="AO18395" s="84">
        <v>799.92882999999995</v>
      </c>
      <c r="AP18395" s="83">
        <v>7357.8334999999997</v>
      </c>
      <c r="AQ18395" s="83">
        <v>0.79331320999999999</v>
      </c>
      <c r="AR18395" s="83">
        <v>-2.7497134000000001</v>
      </c>
      <c r="AU18395" s="91"/>
      <c r="AW18395" s="89"/>
      <c r="BE18395" s="90"/>
      <c r="BF18395" s="84"/>
      <c r="BG18395" s="84">
        <f t="shared" si="289"/>
        <v>48415</v>
      </c>
    </row>
    <row r="18396" spans="39:59">
      <c r="AM18396" s="85" t="s">
        <v>18648</v>
      </c>
      <c r="AN18396" s="83">
        <v>3.5431062999999998</v>
      </c>
      <c r="AO18396" s="84">
        <v>799.95934999999997</v>
      </c>
      <c r="AP18396" s="83">
        <v>7358.2334000000001</v>
      </c>
      <c r="AQ18396" s="83">
        <v>0.79330897</v>
      </c>
      <c r="AR18396" s="83">
        <v>-2.7497973</v>
      </c>
      <c r="AU18396" s="91"/>
      <c r="AW18396" s="89"/>
      <c r="BE18396" s="90"/>
      <c r="BF18396" s="84"/>
      <c r="BG18396" s="84">
        <f t="shared" si="289"/>
        <v>48415.5</v>
      </c>
    </row>
    <row r="18397" spans="39:59">
      <c r="AM18397" s="85" t="s">
        <v>18649</v>
      </c>
      <c r="AN18397" s="83">
        <v>3.543231</v>
      </c>
      <c r="AO18397" s="84">
        <v>799.92882999999995</v>
      </c>
      <c r="AP18397" s="83">
        <v>7358.6337999999996</v>
      </c>
      <c r="AQ18397" s="83">
        <v>0.79331916999999996</v>
      </c>
      <c r="AR18397" s="83">
        <v>-2.7499118</v>
      </c>
      <c r="AU18397" s="91"/>
      <c r="AW18397" s="89"/>
      <c r="BE18397" s="90"/>
      <c r="BF18397" s="84"/>
      <c r="BG18397" s="84">
        <f t="shared" si="289"/>
        <v>48416</v>
      </c>
    </row>
    <row r="18398" spans="39:59">
      <c r="AM18398" s="85" t="s">
        <v>18650</v>
      </c>
      <c r="AN18398" s="83">
        <v>3.5433542999999998</v>
      </c>
      <c r="AO18398" s="84">
        <v>799.98974999999996</v>
      </c>
      <c r="AP18398" s="83">
        <v>7359.0337</v>
      </c>
      <c r="AQ18398" s="83">
        <v>0.79332833999999997</v>
      </c>
      <c r="AR18398" s="83">
        <v>-2.7500260000000001</v>
      </c>
      <c r="AU18398" s="91"/>
      <c r="AW18398" s="89"/>
      <c r="BE18398" s="90"/>
      <c r="BF18398" s="84"/>
      <c r="BG18398" s="84">
        <f t="shared" si="289"/>
        <v>48416.5</v>
      </c>
    </row>
    <row r="18399" spans="39:59">
      <c r="AM18399" s="85" t="s">
        <v>18651</v>
      </c>
      <c r="AN18399" s="83">
        <v>3.5434660999999998</v>
      </c>
      <c r="AO18399" s="84">
        <v>799.95934999999997</v>
      </c>
      <c r="AP18399" s="83">
        <v>7359.4336000000003</v>
      </c>
      <c r="AQ18399" s="83">
        <v>0.79332917999999997</v>
      </c>
      <c r="AR18399" s="83">
        <v>-2.7501369000000002</v>
      </c>
      <c r="AU18399" s="91"/>
      <c r="AW18399" s="89"/>
      <c r="BE18399" s="90"/>
      <c r="BF18399" s="84"/>
      <c r="BG18399" s="84">
        <f t="shared" si="289"/>
        <v>48417</v>
      </c>
    </row>
    <row r="18400" spans="39:59">
      <c r="AM18400" s="85" t="s">
        <v>18652</v>
      </c>
      <c r="AN18400" s="83">
        <v>3.5435504999999998</v>
      </c>
      <c r="AO18400" s="84">
        <v>800.12683000000004</v>
      </c>
      <c r="AP18400" s="83">
        <v>7359.8334999999997</v>
      </c>
      <c r="AQ18400" s="83">
        <v>0.79333138000000003</v>
      </c>
      <c r="AR18400" s="83">
        <v>-2.7502190999999998</v>
      </c>
      <c r="AU18400" s="91"/>
      <c r="AW18400" s="89"/>
      <c r="BE18400" s="90"/>
      <c r="BF18400" s="84"/>
      <c r="BG18400" s="84">
        <f t="shared" si="289"/>
        <v>48417.5</v>
      </c>
    </row>
    <row r="18401" spans="39:59">
      <c r="AM18401" s="85" t="s">
        <v>18653</v>
      </c>
      <c r="AN18401" s="83">
        <v>3.5436133999999999</v>
      </c>
      <c r="AO18401" s="84">
        <v>800.08118000000002</v>
      </c>
      <c r="AP18401" s="83">
        <v>7360.2339000000002</v>
      </c>
      <c r="AQ18401" s="83">
        <v>0.79333096999999997</v>
      </c>
      <c r="AR18401" s="83">
        <v>-2.7502825</v>
      </c>
      <c r="AU18401" s="91"/>
      <c r="AW18401" s="89"/>
      <c r="BE18401" s="90"/>
      <c r="BF18401" s="84"/>
      <c r="BG18401" s="84">
        <f t="shared" si="289"/>
        <v>48418</v>
      </c>
    </row>
    <row r="18402" spans="39:59">
      <c r="AM18402" s="85" t="s">
        <v>18654</v>
      </c>
      <c r="AN18402" s="83">
        <v>3.5437069000000001</v>
      </c>
      <c r="AO18402" s="84">
        <v>800.11162999999999</v>
      </c>
      <c r="AP18402" s="83">
        <v>7360.6337999999996</v>
      </c>
      <c r="AQ18402" s="83">
        <v>0.79333573999999996</v>
      </c>
      <c r="AR18402" s="83">
        <v>-2.7503712</v>
      </c>
      <c r="AU18402" s="91"/>
      <c r="AW18402" s="89"/>
      <c r="BE18402" s="90"/>
      <c r="BF18402" s="84"/>
      <c r="BG18402" s="84">
        <f t="shared" si="289"/>
        <v>48418.5</v>
      </c>
    </row>
    <row r="18403" spans="39:59">
      <c r="AM18403" s="85" t="s">
        <v>18655</v>
      </c>
      <c r="AN18403" s="83">
        <v>3.5437886999999999</v>
      </c>
      <c r="AO18403" s="84">
        <v>799.97455000000002</v>
      </c>
      <c r="AP18403" s="83">
        <v>7361.0337</v>
      </c>
      <c r="AQ18403" s="83">
        <v>0.79334062000000005</v>
      </c>
      <c r="AR18403" s="83">
        <v>-2.750448</v>
      </c>
      <c r="AU18403" s="91"/>
      <c r="AW18403" s="89"/>
      <c r="BE18403" s="90"/>
      <c r="BF18403" s="84"/>
      <c r="BG18403" s="84">
        <f t="shared" si="289"/>
        <v>48419</v>
      </c>
    </row>
    <row r="18404" spans="39:59">
      <c r="AM18404" s="85" t="s">
        <v>18656</v>
      </c>
      <c r="AN18404" s="83">
        <v>3.5437981999999999</v>
      </c>
      <c r="AO18404" s="84">
        <v>800.09644000000003</v>
      </c>
      <c r="AP18404" s="83">
        <v>7361.4336000000003</v>
      </c>
      <c r="AQ18404" s="83">
        <v>0.7933405</v>
      </c>
      <c r="AR18404" s="83">
        <v>-2.7504578</v>
      </c>
      <c r="AU18404" s="91"/>
      <c r="AW18404" s="89"/>
      <c r="BE18404" s="90"/>
      <c r="BF18404" s="84"/>
      <c r="BG18404" s="84">
        <f t="shared" si="289"/>
        <v>48419.5</v>
      </c>
    </row>
    <row r="18405" spans="39:59">
      <c r="AM18405" s="85" t="s">
        <v>18657</v>
      </c>
      <c r="AN18405" s="83">
        <v>3.5437932000000001</v>
      </c>
      <c r="AO18405" s="84">
        <v>799.97448999999995</v>
      </c>
      <c r="AP18405" s="83">
        <v>7361.8339999999998</v>
      </c>
      <c r="AQ18405" s="83">
        <v>0.79333913</v>
      </c>
      <c r="AR18405" s="83">
        <v>-2.7504539000000001</v>
      </c>
      <c r="AU18405" s="91"/>
      <c r="AW18405" s="89"/>
      <c r="BE18405" s="90"/>
      <c r="BF18405" s="84"/>
      <c r="BG18405" s="84">
        <f t="shared" si="289"/>
        <v>48420</v>
      </c>
    </row>
    <row r="18406" spans="39:59">
      <c r="AM18406" s="85" t="s">
        <v>18658</v>
      </c>
      <c r="AN18406" s="83">
        <v>3.543879</v>
      </c>
      <c r="AO18406" s="84">
        <v>800.23346000000004</v>
      </c>
      <c r="AP18406" s="83">
        <v>7362.2339000000002</v>
      </c>
      <c r="AQ18406" s="83">
        <v>0.79333489999999995</v>
      </c>
      <c r="AR18406" s="83">
        <v>-2.7505440999999999</v>
      </c>
      <c r="AU18406" s="91"/>
      <c r="AW18406" s="89"/>
      <c r="BE18406" s="90"/>
      <c r="BF18406" s="84"/>
      <c r="BG18406" s="84">
        <f t="shared" si="289"/>
        <v>48420.5</v>
      </c>
    </row>
    <row r="18407" spans="39:59">
      <c r="AM18407" s="85" t="s">
        <v>18659</v>
      </c>
      <c r="AN18407" s="83">
        <v>3.5438657</v>
      </c>
      <c r="AO18407" s="84">
        <v>799.95934999999997</v>
      </c>
      <c r="AP18407" s="83">
        <v>7362.6337999999996</v>
      </c>
      <c r="AQ18407" s="83">
        <v>0.79333282000000005</v>
      </c>
      <c r="AR18407" s="83">
        <v>-2.7505329000000001</v>
      </c>
      <c r="AU18407" s="91"/>
      <c r="AW18407" s="89"/>
      <c r="BE18407" s="90"/>
      <c r="BF18407" s="84"/>
      <c r="BG18407" s="84">
        <f t="shared" si="289"/>
        <v>48421</v>
      </c>
    </row>
    <row r="18408" spans="39:59">
      <c r="AM18408" s="85" t="s">
        <v>18660</v>
      </c>
      <c r="AN18408" s="83">
        <v>3.5439091</v>
      </c>
      <c r="AO18408" s="84">
        <v>800.02020000000005</v>
      </c>
      <c r="AP18408" s="83">
        <v>7363.0337</v>
      </c>
      <c r="AQ18408" s="83">
        <v>0.79333602999999997</v>
      </c>
      <c r="AR18408" s="83">
        <v>-2.7505728999999999</v>
      </c>
      <c r="AU18408" s="91"/>
      <c r="AW18408" s="89"/>
      <c r="BE18408" s="90"/>
      <c r="BF18408" s="84"/>
      <c r="BG18408" s="84">
        <f t="shared" si="289"/>
        <v>48421.5</v>
      </c>
    </row>
    <row r="18409" spans="39:59">
      <c r="AM18409" s="85" t="s">
        <v>18661</v>
      </c>
      <c r="AN18409" s="83">
        <v>3.5438559000000001</v>
      </c>
      <c r="AO18409" s="84">
        <v>799.95934999999997</v>
      </c>
      <c r="AP18409" s="83">
        <v>7363.4341000000004</v>
      </c>
      <c r="AQ18409" s="83">
        <v>0.79333693000000005</v>
      </c>
      <c r="AR18409" s="83">
        <v>-2.7505190000000002</v>
      </c>
      <c r="AU18409" s="91"/>
      <c r="AW18409" s="89"/>
      <c r="BE18409" s="90"/>
      <c r="BF18409" s="84"/>
      <c r="BG18409" s="84">
        <f t="shared" si="289"/>
        <v>48422</v>
      </c>
    </row>
    <row r="18410" spans="39:59">
      <c r="AM18410" s="85" t="s">
        <v>18662</v>
      </c>
      <c r="AN18410" s="83">
        <v>3.5437801000000002</v>
      </c>
      <c r="AO18410" s="84">
        <v>800.14209000000005</v>
      </c>
      <c r="AP18410" s="83">
        <v>7363.8339999999998</v>
      </c>
      <c r="AQ18410" s="83">
        <v>0.79332972000000002</v>
      </c>
      <c r="AR18410" s="83">
        <v>-2.7504504000000001</v>
      </c>
      <c r="AU18410" s="91"/>
      <c r="AW18410" s="89"/>
      <c r="BE18410" s="90"/>
      <c r="BF18410" s="84"/>
      <c r="BG18410" s="84">
        <f t="shared" si="289"/>
        <v>48422.5</v>
      </c>
    </row>
    <row r="18411" spans="39:59">
      <c r="AM18411" s="85" t="s">
        <v>18663</v>
      </c>
      <c r="AN18411" s="83">
        <v>3.5438017999999998</v>
      </c>
      <c r="AO18411" s="84">
        <v>799.89837999999997</v>
      </c>
      <c r="AP18411" s="83">
        <v>7364.2339000000002</v>
      </c>
      <c r="AQ18411" s="83">
        <v>0.79332292000000004</v>
      </c>
      <c r="AR18411" s="83">
        <v>-2.7504786999999999</v>
      </c>
      <c r="AU18411" s="91"/>
      <c r="AW18411" s="89"/>
      <c r="BE18411" s="90"/>
      <c r="BF18411" s="84"/>
      <c r="BG18411" s="84">
        <f t="shared" si="289"/>
        <v>48423</v>
      </c>
    </row>
    <row r="18412" spans="39:59">
      <c r="AM18412" s="85" t="s">
        <v>18664</v>
      </c>
      <c r="AN18412" s="83">
        <v>3.5437675</v>
      </c>
      <c r="AO18412" s="84">
        <v>800.08118000000002</v>
      </c>
      <c r="AP18412" s="83">
        <v>7364.6337999999996</v>
      </c>
      <c r="AQ18412" s="83">
        <v>0.79331552999999999</v>
      </c>
      <c r="AR18412" s="83">
        <v>-2.7504518</v>
      </c>
      <c r="AU18412" s="91"/>
      <c r="AW18412" s="89"/>
      <c r="BE18412" s="90"/>
      <c r="BF18412" s="84"/>
      <c r="BG18412" s="84">
        <f t="shared" si="289"/>
        <v>48423.5</v>
      </c>
    </row>
    <row r="18413" spans="39:59">
      <c r="AM18413" s="85" t="s">
        <v>18665</v>
      </c>
      <c r="AN18413" s="83">
        <v>3.5438014999999998</v>
      </c>
      <c r="AO18413" s="84">
        <v>800.11162999999999</v>
      </c>
      <c r="AP18413" s="83">
        <v>7365.0342000000001</v>
      </c>
      <c r="AQ18413" s="83">
        <v>0.79331678000000005</v>
      </c>
      <c r="AR18413" s="83">
        <v>-2.7504846999999999</v>
      </c>
      <c r="AU18413" s="91"/>
      <c r="AW18413" s="89"/>
      <c r="BE18413" s="90"/>
      <c r="BF18413" s="84"/>
      <c r="BG18413" s="84">
        <f t="shared" si="289"/>
        <v>48424</v>
      </c>
    </row>
    <row r="18414" spans="39:59">
      <c r="AM18414" s="85" t="s">
        <v>18666</v>
      </c>
      <c r="AN18414" s="83">
        <v>3.5437145000000001</v>
      </c>
      <c r="AO18414" s="84">
        <v>800.02020000000005</v>
      </c>
      <c r="AP18414" s="83">
        <v>7365.4341000000004</v>
      </c>
      <c r="AQ18414" s="83">
        <v>0.79331726000000002</v>
      </c>
      <c r="AR18414" s="83">
        <v>-2.7503972000000001</v>
      </c>
      <c r="AU18414" s="91"/>
      <c r="AW18414" s="89"/>
      <c r="BE18414" s="90"/>
      <c r="BF18414" s="84"/>
      <c r="BG18414" s="84">
        <f t="shared" si="289"/>
        <v>48424.5</v>
      </c>
    </row>
    <row r="18415" spans="39:59">
      <c r="AM18415" s="85" t="s">
        <v>18667</v>
      </c>
      <c r="AN18415" s="83">
        <v>3.5436759000000002</v>
      </c>
      <c r="AO18415" s="84">
        <v>800.14209000000005</v>
      </c>
      <c r="AP18415" s="83">
        <v>7365.8339999999998</v>
      </c>
      <c r="AQ18415" s="83">
        <v>0.79331428000000004</v>
      </c>
      <c r="AR18415" s="83">
        <v>-2.7503617</v>
      </c>
      <c r="AU18415" s="91"/>
      <c r="AW18415" s="89"/>
      <c r="BE18415" s="90"/>
      <c r="BF18415" s="84"/>
      <c r="BG18415" s="84">
        <f t="shared" si="289"/>
        <v>48425</v>
      </c>
    </row>
    <row r="18416" spans="39:59">
      <c r="AM18416" s="85" t="s">
        <v>18668</v>
      </c>
      <c r="AN18416" s="83">
        <v>3.5437527000000002</v>
      </c>
      <c r="AO18416" s="84">
        <v>800.09644000000003</v>
      </c>
      <c r="AP18416" s="83">
        <v>7366.2339000000002</v>
      </c>
      <c r="AQ18416" s="83">
        <v>0.79331969999999996</v>
      </c>
      <c r="AR18416" s="83">
        <v>-2.7504330000000001</v>
      </c>
      <c r="AU18416" s="91"/>
      <c r="AW18416" s="89"/>
      <c r="BE18416" s="90"/>
      <c r="BF18416" s="84"/>
      <c r="BG18416" s="84">
        <f t="shared" si="289"/>
        <v>48425.5</v>
      </c>
    </row>
    <row r="18417" spans="39:59">
      <c r="AM18417" s="85" t="s">
        <v>18669</v>
      </c>
      <c r="AN18417" s="83">
        <v>3.5439444</v>
      </c>
      <c r="AO18417" s="84">
        <v>800.20306000000005</v>
      </c>
      <c r="AP18417" s="83">
        <v>7366.6342999999997</v>
      </c>
      <c r="AQ18417" s="83">
        <v>0.79332912</v>
      </c>
      <c r="AR18417" s="83">
        <v>-2.7506151000000001</v>
      </c>
      <c r="AU18417" s="91"/>
      <c r="AW18417" s="89"/>
      <c r="BE18417" s="90"/>
      <c r="BF18417" s="84"/>
      <c r="BG18417" s="84">
        <f t="shared" si="289"/>
        <v>48426</v>
      </c>
    </row>
    <row r="18418" spans="39:59">
      <c r="AM18418" s="85" t="s">
        <v>18670</v>
      </c>
      <c r="AN18418" s="83">
        <v>3.5441870999999998</v>
      </c>
      <c r="AO18418" s="84">
        <v>799.98974999999996</v>
      </c>
      <c r="AP18418" s="83">
        <v>7367.0342000000001</v>
      </c>
      <c r="AQ18418" s="83">
        <v>0.79333723</v>
      </c>
      <c r="AR18418" s="83">
        <v>-2.7508499999999998</v>
      </c>
      <c r="AU18418" s="91"/>
      <c r="AW18418" s="89"/>
      <c r="BE18418" s="90"/>
      <c r="BF18418" s="84"/>
      <c r="BG18418" s="84">
        <f t="shared" si="289"/>
        <v>48426.5</v>
      </c>
    </row>
    <row r="18419" spans="39:59">
      <c r="AM18419" s="85" t="s">
        <v>18671</v>
      </c>
      <c r="AN18419" s="83">
        <v>3.5443481999999999</v>
      </c>
      <c r="AO18419" s="84">
        <v>800.05065999999999</v>
      </c>
      <c r="AP18419" s="83">
        <v>7367.4341000000004</v>
      </c>
      <c r="AQ18419" s="83">
        <v>0.79334252999999999</v>
      </c>
      <c r="AR18419" s="83">
        <v>-2.7510056000000001</v>
      </c>
      <c r="AU18419" s="91"/>
      <c r="AW18419" s="89"/>
      <c r="BE18419" s="90"/>
      <c r="BF18419" s="84"/>
      <c r="BG18419" s="84">
        <f t="shared" si="289"/>
        <v>48427</v>
      </c>
    </row>
    <row r="18420" spans="39:59">
      <c r="AM18420" s="85" t="s">
        <v>18672</v>
      </c>
      <c r="AN18420" s="83">
        <v>3.5443711000000002</v>
      </c>
      <c r="AO18420" s="84">
        <v>800.02020000000005</v>
      </c>
      <c r="AP18420" s="83">
        <v>7367.8344999999999</v>
      </c>
      <c r="AQ18420" s="83">
        <v>0.79334753999999996</v>
      </c>
      <c r="AR18420" s="83">
        <v>-2.7510235000000001</v>
      </c>
      <c r="AU18420" s="91"/>
      <c r="AW18420" s="89"/>
      <c r="BE18420" s="90"/>
      <c r="BF18420" s="84"/>
      <c r="BG18420" s="84">
        <f t="shared" si="289"/>
        <v>48427.5</v>
      </c>
    </row>
    <row r="18421" spans="39:59">
      <c r="AM18421" s="85" t="s">
        <v>18673</v>
      </c>
      <c r="AN18421" s="83">
        <v>3.5445719000000002</v>
      </c>
      <c r="AO18421" s="84">
        <v>800.06592000000001</v>
      </c>
      <c r="AP18421" s="83">
        <v>7368.2344000000003</v>
      </c>
      <c r="AQ18421" s="83">
        <v>0.79336183999999998</v>
      </c>
      <c r="AR18421" s="83">
        <v>-2.7512099999999999</v>
      </c>
      <c r="AU18421" s="91"/>
      <c r="AW18421" s="89"/>
      <c r="BE18421" s="90"/>
      <c r="BF18421" s="84"/>
      <c r="BG18421" s="84">
        <f t="shared" si="289"/>
        <v>48428</v>
      </c>
    </row>
    <row r="18422" spans="39:59">
      <c r="AM18422" s="85" t="s">
        <v>18674</v>
      </c>
      <c r="AN18422" s="83">
        <v>3.5445546999999999</v>
      </c>
      <c r="AO18422" s="84">
        <v>799.95934999999997</v>
      </c>
      <c r="AP18422" s="83">
        <v>7368.6342999999997</v>
      </c>
      <c r="AQ18422" s="83">
        <v>0.79337639000000004</v>
      </c>
      <c r="AR18422" s="83">
        <v>-2.7511782999999999</v>
      </c>
      <c r="AU18422" s="91"/>
      <c r="AW18422" s="89"/>
      <c r="BE18422" s="90"/>
      <c r="BF18422" s="84"/>
      <c r="BG18422" s="84">
        <f t="shared" si="289"/>
        <v>48428.5</v>
      </c>
    </row>
    <row r="18423" spans="39:59">
      <c r="AM18423" s="85" t="s">
        <v>18675</v>
      </c>
      <c r="AN18423" s="83">
        <v>3.5445392</v>
      </c>
      <c r="AO18423" s="84">
        <v>800.03545999999994</v>
      </c>
      <c r="AP18423" s="83">
        <v>7369.0342000000001</v>
      </c>
      <c r="AQ18423" s="83">
        <v>0.79338830999999999</v>
      </c>
      <c r="AR18423" s="83">
        <v>-2.7511508</v>
      </c>
      <c r="AU18423" s="91"/>
      <c r="AW18423" s="89"/>
      <c r="BE18423" s="90"/>
      <c r="BF18423" s="84"/>
      <c r="BG18423" s="84">
        <f t="shared" si="289"/>
        <v>48429</v>
      </c>
    </row>
    <row r="18424" spans="39:59">
      <c r="AM18424" s="85" t="s">
        <v>18676</v>
      </c>
      <c r="AN18424" s="83">
        <v>3.5447063000000001</v>
      </c>
      <c r="AO18424" s="84">
        <v>800.24872000000005</v>
      </c>
      <c r="AP18424" s="83">
        <v>7369.4345999999996</v>
      </c>
      <c r="AQ18424" s="83">
        <v>0.79339755000000001</v>
      </c>
      <c r="AR18424" s="83">
        <v>-2.7513087000000001</v>
      </c>
      <c r="AU18424" s="91"/>
      <c r="AW18424" s="89"/>
      <c r="BE18424" s="90"/>
      <c r="BF18424" s="84"/>
      <c r="BG18424" s="84">
        <f t="shared" si="289"/>
        <v>48429.5</v>
      </c>
    </row>
    <row r="18425" spans="39:59">
      <c r="AM18425" s="85" t="s">
        <v>18677</v>
      </c>
      <c r="AN18425" s="83">
        <v>3.5448360000000001</v>
      </c>
      <c r="AO18425" s="84">
        <v>800.09636999999998</v>
      </c>
      <c r="AP18425" s="83">
        <v>7369.8344999999999</v>
      </c>
      <c r="AQ18425" s="83">
        <v>0.79341333999999997</v>
      </c>
      <c r="AR18425" s="83">
        <v>-2.7514226000000002</v>
      </c>
      <c r="AU18425" s="91"/>
      <c r="AW18425" s="89"/>
      <c r="BE18425" s="90"/>
      <c r="BF18425" s="84"/>
      <c r="BG18425" s="84">
        <f t="shared" si="289"/>
        <v>48430</v>
      </c>
    </row>
    <row r="18426" spans="39:59">
      <c r="AM18426" s="85" t="s">
        <v>18678</v>
      </c>
      <c r="AN18426" s="83">
        <v>3.5449603000000001</v>
      </c>
      <c r="AO18426" s="84">
        <v>800.09636999999998</v>
      </c>
      <c r="AP18426" s="83">
        <v>7370.2344000000003</v>
      </c>
      <c r="AQ18426" s="83">
        <v>0.79343003000000001</v>
      </c>
      <c r="AR18426" s="83">
        <v>-2.7515301999999999</v>
      </c>
      <c r="AU18426" s="91"/>
      <c r="AW18426" s="89"/>
      <c r="BE18426" s="90"/>
      <c r="BF18426" s="84"/>
      <c r="BG18426" s="84">
        <f t="shared" si="289"/>
        <v>48430.5</v>
      </c>
    </row>
    <row r="18427" spans="39:59">
      <c r="AM18427" s="85" t="s">
        <v>18679</v>
      </c>
      <c r="AN18427" s="83">
        <v>3.5450140999999999</v>
      </c>
      <c r="AO18427" s="84">
        <v>800.21820000000002</v>
      </c>
      <c r="AP18427" s="83">
        <v>7370.6347999999998</v>
      </c>
      <c r="AQ18427" s="83">
        <v>0.79343741999999995</v>
      </c>
      <c r="AR18427" s="83">
        <v>-2.7515767000000002</v>
      </c>
      <c r="AU18427" s="91"/>
      <c r="AW18427" s="89"/>
      <c r="BE18427" s="90"/>
      <c r="BF18427" s="84"/>
      <c r="BG18427" s="84">
        <f t="shared" si="289"/>
        <v>48431</v>
      </c>
    </row>
    <row r="18428" spans="39:59">
      <c r="AM18428" s="85" t="s">
        <v>18680</v>
      </c>
      <c r="AN18428" s="83">
        <v>3.5450710999999999</v>
      </c>
      <c r="AO18428" s="84">
        <v>800.14209000000005</v>
      </c>
      <c r="AP18428" s="83">
        <v>7371.0347000000002</v>
      </c>
      <c r="AQ18428" s="83">
        <v>0.79343962999999995</v>
      </c>
      <c r="AR18428" s="83">
        <v>-2.7516314999999998</v>
      </c>
      <c r="AU18428" s="91"/>
      <c r="AW18428" s="89"/>
      <c r="BE18428" s="90"/>
      <c r="BF18428" s="84"/>
      <c r="BG18428" s="84">
        <f t="shared" si="289"/>
        <v>48431.5</v>
      </c>
    </row>
    <row r="18429" spans="39:59">
      <c r="AM18429" s="85" t="s">
        <v>18681</v>
      </c>
      <c r="AN18429" s="83">
        <v>3.5450330000000001</v>
      </c>
      <c r="AO18429" s="84">
        <v>800.03552000000002</v>
      </c>
      <c r="AP18429" s="83">
        <v>7371.4345999999996</v>
      </c>
      <c r="AQ18429" s="83">
        <v>0.79345821999999999</v>
      </c>
      <c r="AR18429" s="83">
        <v>-2.7515748000000002</v>
      </c>
      <c r="AU18429" s="91"/>
      <c r="AW18429" s="89"/>
      <c r="BE18429" s="90"/>
      <c r="BF18429" s="84"/>
      <c r="BG18429" s="84">
        <f t="shared" si="289"/>
        <v>48432</v>
      </c>
    </row>
    <row r="18430" spans="39:59">
      <c r="AM18430" s="85" t="s">
        <v>18682</v>
      </c>
      <c r="AN18430" s="83">
        <v>3.5450621</v>
      </c>
      <c r="AO18430" s="84">
        <v>800.02020000000005</v>
      </c>
      <c r="AP18430" s="83">
        <v>7371.8344999999999</v>
      </c>
      <c r="AQ18430" s="83">
        <v>0.79346538</v>
      </c>
      <c r="AR18430" s="83">
        <v>-2.7515966999999999</v>
      </c>
      <c r="AU18430" s="91"/>
      <c r="AW18430" s="89"/>
      <c r="BE18430" s="90"/>
      <c r="BF18430" s="84"/>
      <c r="BG18430" s="84">
        <f t="shared" si="289"/>
        <v>48432.5</v>
      </c>
    </row>
    <row r="18431" spans="39:59">
      <c r="AM18431" s="85" t="s">
        <v>18683</v>
      </c>
      <c r="AN18431" s="83">
        <v>3.5450279999999998</v>
      </c>
      <c r="AO18431" s="84">
        <v>800.08118000000002</v>
      </c>
      <c r="AP18431" s="83">
        <v>7372.2349000000004</v>
      </c>
      <c r="AQ18431" s="83">
        <v>0.79347007999999997</v>
      </c>
      <c r="AR18431" s="83">
        <v>-2.7515578000000001</v>
      </c>
      <c r="AU18431" s="91"/>
      <c r="AW18431" s="89"/>
      <c r="BE18431" s="90"/>
      <c r="BF18431" s="84"/>
      <c r="BG18431" s="84">
        <f t="shared" si="289"/>
        <v>48433</v>
      </c>
    </row>
    <row r="18432" spans="39:59">
      <c r="AM18432" s="85" t="s">
        <v>18684</v>
      </c>
      <c r="AN18432" s="83">
        <v>3.5451313999999998</v>
      </c>
      <c r="AO18432" s="84">
        <v>800.11157000000003</v>
      </c>
      <c r="AP18432" s="83">
        <v>7372.6347999999998</v>
      </c>
      <c r="AQ18432" s="83">
        <v>0.79347628000000003</v>
      </c>
      <c r="AR18432" s="83">
        <v>-2.7516550999999998</v>
      </c>
      <c r="AU18432" s="91"/>
      <c r="AW18432" s="89"/>
      <c r="BE18432" s="90"/>
      <c r="BF18432" s="84"/>
      <c r="BG18432" s="84">
        <f t="shared" si="289"/>
        <v>48433.5</v>
      </c>
    </row>
    <row r="18433" spans="39:59">
      <c r="AM18433" s="85" t="s">
        <v>18685</v>
      </c>
      <c r="AN18433" s="83">
        <v>3.5451899</v>
      </c>
      <c r="AO18433" s="84">
        <v>800.005</v>
      </c>
      <c r="AP18433" s="83">
        <v>7373.0347000000002</v>
      </c>
      <c r="AQ18433" s="83">
        <v>0.79348664999999996</v>
      </c>
      <c r="AR18433" s="83">
        <v>-2.7517033</v>
      </c>
      <c r="AU18433" s="91"/>
      <c r="AW18433" s="89"/>
      <c r="BE18433" s="90"/>
      <c r="BF18433" s="84"/>
      <c r="BG18433" s="84">
        <f t="shared" si="289"/>
        <v>48434</v>
      </c>
    </row>
    <row r="18434" spans="39:59">
      <c r="AM18434" s="85" t="s">
        <v>18686</v>
      </c>
      <c r="AN18434" s="83">
        <v>3.5452851999999999</v>
      </c>
      <c r="AO18434" s="84">
        <v>800.20299999999997</v>
      </c>
      <c r="AP18434" s="83">
        <v>7373.4350999999997</v>
      </c>
      <c r="AQ18434" s="83">
        <v>0.79349327000000003</v>
      </c>
      <c r="AR18434" s="83">
        <v>-2.751792</v>
      </c>
      <c r="AU18434" s="91"/>
      <c r="AW18434" s="89"/>
      <c r="BE18434" s="90"/>
      <c r="BF18434" s="84"/>
      <c r="BG18434" s="84">
        <f t="shared" si="289"/>
        <v>48434.5</v>
      </c>
    </row>
    <row r="18435" spans="39:59">
      <c r="AM18435" s="85" t="s">
        <v>18687</v>
      </c>
      <c r="AN18435" s="83">
        <v>3.5453014</v>
      </c>
      <c r="AO18435" s="84">
        <v>799.91363999999999</v>
      </c>
      <c r="AP18435" s="83">
        <v>7373.835</v>
      </c>
      <c r="AQ18435" s="83">
        <v>0.79349583000000001</v>
      </c>
      <c r="AR18435" s="83">
        <v>-2.7518055000000001</v>
      </c>
      <c r="AU18435" s="91"/>
      <c r="AW18435" s="89"/>
      <c r="BE18435" s="90"/>
      <c r="BF18435" s="84"/>
      <c r="BG18435" s="84">
        <f t="shared" si="289"/>
        <v>48435</v>
      </c>
    </row>
    <row r="18436" spans="39:59">
      <c r="AM18436" s="85" t="s">
        <v>18688</v>
      </c>
      <c r="AN18436" s="83">
        <v>3.5452940000000002</v>
      </c>
      <c r="AO18436" s="84">
        <v>800.02020000000005</v>
      </c>
      <c r="AP18436" s="83">
        <v>7374.2349000000004</v>
      </c>
      <c r="AQ18436" s="83">
        <v>0.79350239</v>
      </c>
      <c r="AR18436" s="83">
        <v>-2.7517917000000001</v>
      </c>
      <c r="AU18436" s="91"/>
      <c r="AW18436" s="89"/>
      <c r="BE18436" s="90"/>
      <c r="BF18436" s="84"/>
      <c r="BG18436" s="84">
        <f t="shared" si="289"/>
        <v>48435.5</v>
      </c>
    </row>
    <row r="18437" spans="39:59">
      <c r="AM18437" s="85" t="s">
        <v>18689</v>
      </c>
      <c r="AN18437" s="83">
        <v>3.5452409</v>
      </c>
      <c r="AO18437" s="84">
        <v>800.02026000000001</v>
      </c>
      <c r="AP18437" s="83">
        <v>7374.6352999999999</v>
      </c>
      <c r="AQ18437" s="83">
        <v>0.79350631999999999</v>
      </c>
      <c r="AR18437" s="83">
        <v>-2.7517345</v>
      </c>
      <c r="AU18437" s="91"/>
      <c r="AW18437" s="89"/>
      <c r="BE18437" s="90"/>
      <c r="BF18437" s="84"/>
      <c r="BG18437" s="84">
        <f t="shared" ref="BG18437:BG18500" si="290">BG18436+0.5</f>
        <v>48436</v>
      </c>
    </row>
    <row r="18438" spans="39:59">
      <c r="AM18438" s="85" t="s">
        <v>18690</v>
      </c>
      <c r="AN18438" s="83">
        <v>3.5452205999999999</v>
      </c>
      <c r="AO18438" s="84">
        <v>800.05071999999996</v>
      </c>
      <c r="AP18438" s="83">
        <v>7375.0352000000003</v>
      </c>
      <c r="AQ18438" s="83">
        <v>0.79351360000000004</v>
      </c>
      <c r="AR18438" s="83">
        <v>-2.7517071</v>
      </c>
      <c r="AU18438" s="91"/>
      <c r="AW18438" s="89"/>
      <c r="BE18438" s="90"/>
      <c r="BF18438" s="84"/>
      <c r="BG18438" s="84">
        <f t="shared" si="290"/>
        <v>48436.5</v>
      </c>
    </row>
    <row r="18439" spans="39:59">
      <c r="AM18439" s="85" t="s">
        <v>18691</v>
      </c>
      <c r="AN18439" s="83">
        <v>3.5453247999999999</v>
      </c>
      <c r="AO18439" s="84">
        <v>800.02020000000005</v>
      </c>
      <c r="AP18439" s="83">
        <v>7375.4350999999997</v>
      </c>
      <c r="AQ18439" s="83">
        <v>0.79352831999999995</v>
      </c>
      <c r="AR18439" s="83">
        <v>-2.7517965000000002</v>
      </c>
      <c r="AU18439" s="91"/>
      <c r="AW18439" s="89"/>
      <c r="BE18439" s="90"/>
      <c r="BF18439" s="84"/>
      <c r="BG18439" s="84">
        <f t="shared" si="290"/>
        <v>48437</v>
      </c>
    </row>
    <row r="18440" spans="39:59">
      <c r="AM18440" s="85" t="s">
        <v>18692</v>
      </c>
      <c r="AN18440" s="83">
        <v>3.5454287999999998</v>
      </c>
      <c r="AO18440" s="84">
        <v>800.03545999999994</v>
      </c>
      <c r="AP18440" s="83">
        <v>7375.835</v>
      </c>
      <c r="AQ18440" s="83">
        <v>0.79353523000000004</v>
      </c>
      <c r="AR18440" s="83">
        <v>-2.7518935</v>
      </c>
      <c r="AU18440" s="91"/>
      <c r="AW18440" s="89"/>
      <c r="BE18440" s="90"/>
      <c r="BF18440" s="84"/>
      <c r="BG18440" s="84">
        <f t="shared" si="290"/>
        <v>48437.5</v>
      </c>
    </row>
    <row r="18441" spans="39:59">
      <c r="AM18441" s="85" t="s">
        <v>18693</v>
      </c>
      <c r="AN18441" s="83">
        <v>3.5454930999999998</v>
      </c>
      <c r="AO18441" s="84">
        <v>800.11157000000003</v>
      </c>
      <c r="AP18441" s="83">
        <v>7376.2353999999996</v>
      </c>
      <c r="AQ18441" s="83">
        <v>0.79353881000000004</v>
      </c>
      <c r="AR18441" s="83">
        <v>-2.7519543</v>
      </c>
      <c r="AU18441" s="91"/>
      <c r="AW18441" s="89"/>
      <c r="BE18441" s="90"/>
      <c r="BF18441" s="84"/>
      <c r="BG18441" s="84">
        <f t="shared" si="290"/>
        <v>48438</v>
      </c>
    </row>
    <row r="18442" spans="39:59">
      <c r="AM18442" s="85" t="s">
        <v>18694</v>
      </c>
      <c r="AN18442" s="83">
        <v>3.5455561000000002</v>
      </c>
      <c r="AO18442" s="84">
        <v>799.79174999999998</v>
      </c>
      <c r="AP18442" s="83">
        <v>7376.6352999999999</v>
      </c>
      <c r="AQ18442" s="83">
        <v>0.79354446999999995</v>
      </c>
      <c r="AR18442" s="83">
        <v>-2.7520115000000001</v>
      </c>
      <c r="AU18442" s="91"/>
      <c r="AW18442" s="89"/>
      <c r="BE18442" s="90"/>
      <c r="BF18442" s="84"/>
      <c r="BG18442" s="84">
        <f t="shared" si="290"/>
        <v>48438.5</v>
      </c>
    </row>
    <row r="18443" spans="39:59">
      <c r="AM18443" s="85" t="s">
        <v>18695</v>
      </c>
      <c r="AN18443" s="83">
        <v>3.5455074</v>
      </c>
      <c r="AO18443" s="84">
        <v>800.05071999999996</v>
      </c>
      <c r="AP18443" s="83">
        <v>7377.0352000000003</v>
      </c>
      <c r="AQ18443" s="83">
        <v>0.79354501</v>
      </c>
      <c r="AR18443" s="83">
        <v>-2.7519624</v>
      </c>
      <c r="AU18443" s="91"/>
      <c r="AW18443" s="89"/>
      <c r="BE18443" s="90"/>
      <c r="BF18443" s="84"/>
      <c r="BG18443" s="84">
        <f t="shared" si="290"/>
        <v>48439</v>
      </c>
    </row>
    <row r="18444" spans="39:59">
      <c r="AM18444" s="85" t="s">
        <v>18696</v>
      </c>
      <c r="AN18444" s="83">
        <v>3.5455098</v>
      </c>
      <c r="AO18444" s="84">
        <v>800.08118000000002</v>
      </c>
      <c r="AP18444" s="83">
        <v>7377.4350999999997</v>
      </c>
      <c r="AQ18444" s="83">
        <v>0.79354745000000004</v>
      </c>
      <c r="AR18444" s="83">
        <v>-2.7519624</v>
      </c>
      <c r="AU18444" s="91"/>
      <c r="AW18444" s="89"/>
      <c r="BE18444" s="90"/>
      <c r="BF18444" s="84"/>
      <c r="BG18444" s="84">
        <f t="shared" si="290"/>
        <v>48439.5</v>
      </c>
    </row>
    <row r="18445" spans="39:59">
      <c r="AM18445" s="85" t="s">
        <v>18697</v>
      </c>
      <c r="AN18445" s="83">
        <v>3.5455971000000002</v>
      </c>
      <c r="AO18445" s="84">
        <v>800.11157000000003</v>
      </c>
      <c r="AP18445" s="83">
        <v>7377.8353999999999</v>
      </c>
      <c r="AQ18445" s="83">
        <v>0.79355580000000003</v>
      </c>
      <c r="AR18445" s="83">
        <v>-2.7520413000000001</v>
      </c>
      <c r="AU18445" s="91"/>
      <c r="AW18445" s="89"/>
      <c r="BE18445" s="90"/>
      <c r="BF18445" s="84"/>
      <c r="BG18445" s="84">
        <f t="shared" si="290"/>
        <v>48440</v>
      </c>
    </row>
    <row r="18446" spans="39:59">
      <c r="AM18446" s="85" t="s">
        <v>18698</v>
      </c>
      <c r="AN18446" s="83">
        <v>3.5456083</v>
      </c>
      <c r="AO18446" s="84">
        <v>799.94403</v>
      </c>
      <c r="AP18446" s="83">
        <v>7378.2353999999996</v>
      </c>
      <c r="AQ18446" s="83">
        <v>0.79356152000000002</v>
      </c>
      <c r="AR18446" s="83">
        <v>-2.7520468</v>
      </c>
      <c r="AU18446" s="91"/>
      <c r="AW18446" s="89"/>
      <c r="BE18446" s="90"/>
      <c r="BF18446" s="84"/>
      <c r="BG18446" s="84">
        <f t="shared" si="290"/>
        <v>48440.5</v>
      </c>
    </row>
    <row r="18447" spans="39:59">
      <c r="AM18447" s="85" t="s">
        <v>18699</v>
      </c>
      <c r="AN18447" s="83">
        <v>3.5455817999999999</v>
      </c>
      <c r="AO18447" s="84">
        <v>800.12689</v>
      </c>
      <c r="AP18447" s="83">
        <v>7378.6352999999999</v>
      </c>
      <c r="AQ18447" s="83">
        <v>0.79356384000000002</v>
      </c>
      <c r="AR18447" s="83">
        <v>-2.7520180000000001</v>
      </c>
      <c r="AU18447" s="91"/>
      <c r="AW18447" s="89"/>
      <c r="BE18447" s="90"/>
      <c r="BF18447" s="84"/>
      <c r="BG18447" s="84">
        <f t="shared" si="290"/>
        <v>48441</v>
      </c>
    </row>
    <row r="18448" spans="39:59">
      <c r="AM18448" s="85" t="s">
        <v>18700</v>
      </c>
      <c r="AN18448" s="83">
        <v>3.5456104000000002</v>
      </c>
      <c r="AO18448" s="84">
        <v>800.12683000000004</v>
      </c>
      <c r="AP18448" s="83">
        <v>7379.0352000000003</v>
      </c>
      <c r="AQ18448" s="83">
        <v>0.79356985999999996</v>
      </c>
      <c r="AR18448" s="83">
        <v>-2.7520405999999999</v>
      </c>
      <c r="AU18448" s="91"/>
      <c r="AW18448" s="89"/>
      <c r="BE18448" s="90"/>
      <c r="BF18448" s="84"/>
      <c r="BG18448" s="84">
        <f t="shared" si="290"/>
        <v>48441.5</v>
      </c>
    </row>
    <row r="18449" spans="39:59">
      <c r="AM18449" s="85" t="s">
        <v>18701</v>
      </c>
      <c r="AN18449" s="83">
        <v>3.5456009000000002</v>
      </c>
      <c r="AO18449" s="84">
        <v>799.92882999999995</v>
      </c>
      <c r="AP18449" s="83">
        <v>7379.4354999999996</v>
      </c>
      <c r="AQ18449" s="83">
        <v>0.79357683999999995</v>
      </c>
      <c r="AR18449" s="83">
        <v>-2.7520242000000001</v>
      </c>
      <c r="AU18449" s="91"/>
      <c r="AW18449" s="89"/>
      <c r="BE18449" s="90"/>
      <c r="BF18449" s="84"/>
      <c r="BG18449" s="84">
        <f t="shared" si="290"/>
        <v>48442</v>
      </c>
    </row>
    <row r="18450" spans="39:59">
      <c r="AM18450" s="85" t="s">
        <v>18702</v>
      </c>
      <c r="AN18450" s="83">
        <v>3.5456378000000002</v>
      </c>
      <c r="AO18450" s="84">
        <v>800.23346000000004</v>
      </c>
      <c r="AP18450" s="83">
        <v>7379.8353999999999</v>
      </c>
      <c r="AQ18450" s="83">
        <v>0.79358220000000002</v>
      </c>
      <c r="AR18450" s="83">
        <v>-2.7520555999999998</v>
      </c>
      <c r="AU18450" s="91"/>
      <c r="AW18450" s="89"/>
      <c r="BE18450" s="90"/>
      <c r="BF18450" s="84"/>
      <c r="BG18450" s="84">
        <f t="shared" si="290"/>
        <v>48442.5</v>
      </c>
    </row>
    <row r="18451" spans="39:59">
      <c r="AM18451" s="85" t="s">
        <v>18703</v>
      </c>
      <c r="AN18451" s="83">
        <v>3.5457128999999998</v>
      </c>
      <c r="AO18451" s="84">
        <v>800.21825999999999</v>
      </c>
      <c r="AP18451" s="83">
        <v>7380.2353999999996</v>
      </c>
      <c r="AQ18451" s="83">
        <v>0.79357730999999998</v>
      </c>
      <c r="AR18451" s="83">
        <v>-2.7521355000000001</v>
      </c>
      <c r="AU18451" s="91"/>
      <c r="AW18451" s="89"/>
      <c r="BE18451" s="90"/>
      <c r="BF18451" s="84"/>
      <c r="BG18451" s="84">
        <f t="shared" si="290"/>
        <v>48443</v>
      </c>
    </row>
    <row r="18452" spans="39:59">
      <c r="AM18452" s="85" t="s">
        <v>18704</v>
      </c>
      <c r="AN18452" s="83">
        <v>3.5457578000000001</v>
      </c>
      <c r="AO18452" s="84">
        <v>800.12689</v>
      </c>
      <c r="AP18452" s="83">
        <v>7380.6352999999999</v>
      </c>
      <c r="AQ18452" s="83">
        <v>0.79357535000000001</v>
      </c>
      <c r="AR18452" s="83">
        <v>-2.7521825</v>
      </c>
      <c r="AU18452" s="91"/>
      <c r="AW18452" s="89"/>
      <c r="BE18452" s="90"/>
      <c r="BF18452" s="84"/>
      <c r="BG18452" s="84">
        <f t="shared" si="290"/>
        <v>48443.5</v>
      </c>
    </row>
    <row r="18453" spans="39:59">
      <c r="AM18453" s="85" t="s">
        <v>18705</v>
      </c>
      <c r="AN18453" s="83">
        <v>3.5457901999999999</v>
      </c>
      <c r="AO18453" s="84">
        <v>800.15734999999995</v>
      </c>
      <c r="AP18453" s="83">
        <v>7381.0356000000002</v>
      </c>
      <c r="AQ18453" s="83">
        <v>0.79356926999999999</v>
      </c>
      <c r="AR18453" s="83">
        <v>-2.7522209000000002</v>
      </c>
      <c r="AU18453" s="91"/>
      <c r="AW18453" s="89"/>
      <c r="BE18453" s="90"/>
      <c r="BF18453" s="84"/>
      <c r="BG18453" s="84">
        <f t="shared" si="290"/>
        <v>48444</v>
      </c>
    </row>
    <row r="18454" spans="39:59">
      <c r="AM18454" s="85" t="s">
        <v>18706</v>
      </c>
      <c r="AN18454" s="83">
        <v>3.5458175999999999</v>
      </c>
      <c r="AO18454" s="84">
        <v>799.79174999999998</v>
      </c>
      <c r="AP18454" s="83">
        <v>7381.4354999999996</v>
      </c>
      <c r="AQ18454" s="83">
        <v>0.79357272000000001</v>
      </c>
      <c r="AR18454" s="83">
        <v>-2.7522449</v>
      </c>
      <c r="AU18454" s="91"/>
      <c r="AW18454" s="89"/>
      <c r="BE18454" s="90"/>
      <c r="BF18454" s="84"/>
      <c r="BG18454" s="84">
        <f t="shared" si="290"/>
        <v>48444.5</v>
      </c>
    </row>
    <row r="18455" spans="39:59">
      <c r="AM18455" s="85" t="s">
        <v>18707</v>
      </c>
      <c r="AN18455" s="83">
        <v>3.5458433999999999</v>
      </c>
      <c r="AO18455" s="84">
        <v>800.02020000000005</v>
      </c>
      <c r="AP18455" s="83">
        <v>7381.8353999999999</v>
      </c>
      <c r="AQ18455" s="83">
        <v>0.79357290000000003</v>
      </c>
      <c r="AR18455" s="83">
        <v>-2.7522704999999998</v>
      </c>
      <c r="AU18455" s="91"/>
      <c r="AW18455" s="89"/>
      <c r="BE18455" s="90"/>
      <c r="BF18455" s="84"/>
      <c r="BG18455" s="84">
        <f t="shared" si="290"/>
        <v>48445</v>
      </c>
    </row>
    <row r="18456" spans="39:59">
      <c r="AM18456" s="85" t="s">
        <v>18708</v>
      </c>
      <c r="AN18456" s="83">
        <v>3.5458883999999999</v>
      </c>
      <c r="AO18456" s="84">
        <v>800.03545999999994</v>
      </c>
      <c r="AP18456" s="83">
        <v>7382.2353999999996</v>
      </c>
      <c r="AQ18456" s="83">
        <v>0.79357140999999998</v>
      </c>
      <c r="AR18456" s="83">
        <v>-2.7523170000000001</v>
      </c>
      <c r="AU18456" s="91"/>
      <c r="AW18456" s="89"/>
      <c r="BE18456" s="90"/>
      <c r="BF18456" s="84"/>
      <c r="BG18456" s="84">
        <f t="shared" si="290"/>
        <v>48445.5</v>
      </c>
    </row>
    <row r="18457" spans="39:59">
      <c r="AM18457" s="85" t="s">
        <v>18709</v>
      </c>
      <c r="AN18457" s="83">
        <v>3.5459485000000002</v>
      </c>
      <c r="AO18457" s="84">
        <v>800.03545999999994</v>
      </c>
      <c r="AP18457" s="83">
        <v>7382.6356999999998</v>
      </c>
      <c r="AQ18457" s="83">
        <v>0.79356205000000002</v>
      </c>
      <c r="AR18457" s="83">
        <v>-2.7523863</v>
      </c>
      <c r="AU18457" s="91"/>
      <c r="AW18457" s="89"/>
      <c r="BE18457" s="90"/>
      <c r="BF18457" s="84"/>
      <c r="BG18457" s="84">
        <f t="shared" si="290"/>
        <v>48446</v>
      </c>
    </row>
    <row r="18458" spans="39:59">
      <c r="AM18458" s="85" t="s">
        <v>18710</v>
      </c>
      <c r="AN18458" s="83">
        <v>3.5459249000000002</v>
      </c>
      <c r="AO18458" s="84">
        <v>800.08112000000006</v>
      </c>
      <c r="AP18458" s="83">
        <v>7383.0356000000002</v>
      </c>
      <c r="AQ18458" s="83">
        <v>0.79355955</v>
      </c>
      <c r="AR18458" s="83">
        <v>-2.7523654</v>
      </c>
      <c r="AU18458" s="91"/>
      <c r="AW18458" s="89"/>
      <c r="BE18458" s="90"/>
      <c r="BF18458" s="84"/>
      <c r="BG18458" s="84">
        <f t="shared" si="290"/>
        <v>48446.5</v>
      </c>
    </row>
    <row r="18459" spans="39:59">
      <c r="AM18459" s="85" t="s">
        <v>18711</v>
      </c>
      <c r="AN18459" s="83">
        <v>3.5459478</v>
      </c>
      <c r="AO18459" s="84">
        <v>800.27917000000002</v>
      </c>
      <c r="AP18459" s="83">
        <v>7383.4354999999996</v>
      </c>
      <c r="AQ18459" s="83">
        <v>0.79356139999999997</v>
      </c>
      <c r="AR18459" s="83">
        <v>-2.7523863</v>
      </c>
      <c r="AU18459" s="91"/>
      <c r="AW18459" s="89"/>
      <c r="BE18459" s="90"/>
      <c r="BF18459" s="84"/>
      <c r="BG18459" s="84">
        <f t="shared" si="290"/>
        <v>48447</v>
      </c>
    </row>
    <row r="18460" spans="39:59">
      <c r="AM18460" s="85" t="s">
        <v>18712</v>
      </c>
      <c r="AN18460" s="83">
        <v>3.5459855</v>
      </c>
      <c r="AO18460" s="84">
        <v>800.05071999999996</v>
      </c>
      <c r="AP18460" s="83">
        <v>7383.8353999999999</v>
      </c>
      <c r="AQ18460" s="83">
        <v>0.79356115999999999</v>
      </c>
      <c r="AR18460" s="83">
        <v>-2.7524242000000001</v>
      </c>
      <c r="AU18460" s="91"/>
      <c r="AW18460" s="89"/>
      <c r="BE18460" s="90"/>
      <c r="BF18460" s="84"/>
      <c r="BG18460" s="84">
        <f t="shared" si="290"/>
        <v>48447.5</v>
      </c>
    </row>
    <row r="18461" spans="39:59">
      <c r="AM18461" s="85" t="s">
        <v>18713</v>
      </c>
      <c r="AN18461" s="83">
        <v>3.5460029</v>
      </c>
      <c r="AO18461" s="84">
        <v>799.98974999999996</v>
      </c>
      <c r="AP18461" s="83">
        <v>7384.2358000000004</v>
      </c>
      <c r="AQ18461" s="83">
        <v>0.79356044999999997</v>
      </c>
      <c r="AR18461" s="83">
        <v>-2.7524424000000001</v>
      </c>
      <c r="AU18461" s="91"/>
      <c r="AW18461" s="89"/>
      <c r="BE18461" s="90"/>
      <c r="BF18461" s="84"/>
      <c r="BG18461" s="84">
        <f t="shared" si="290"/>
        <v>48448</v>
      </c>
    </row>
    <row r="18462" spans="39:59">
      <c r="AM18462" s="85" t="s">
        <v>18714</v>
      </c>
      <c r="AN18462" s="83">
        <v>3.5459781000000001</v>
      </c>
      <c r="AO18462" s="84">
        <v>800.18773999999996</v>
      </c>
      <c r="AP18462" s="83">
        <v>7384.6356999999998</v>
      </c>
      <c r="AQ18462" s="83">
        <v>0.79355328999999997</v>
      </c>
      <c r="AR18462" s="83">
        <v>-2.7524247000000002</v>
      </c>
      <c r="AU18462" s="91"/>
      <c r="AW18462" s="89"/>
      <c r="BE18462" s="90"/>
      <c r="BF18462" s="84"/>
      <c r="BG18462" s="84">
        <f t="shared" si="290"/>
        <v>48448.5</v>
      </c>
    </row>
    <row r="18463" spans="39:59">
      <c r="AM18463" s="85" t="s">
        <v>18715</v>
      </c>
      <c r="AN18463" s="83">
        <v>3.5460276999999998</v>
      </c>
      <c r="AO18463" s="84">
        <v>800.09636999999998</v>
      </c>
      <c r="AP18463" s="83">
        <v>7385.0356000000002</v>
      </c>
      <c r="AQ18463" s="83">
        <v>0.79354817</v>
      </c>
      <c r="AR18463" s="83">
        <v>-2.7524796</v>
      </c>
      <c r="AU18463" s="91"/>
      <c r="AW18463" s="89"/>
      <c r="BE18463" s="90"/>
      <c r="BF18463" s="84"/>
      <c r="BG18463" s="84">
        <f t="shared" si="290"/>
        <v>48449</v>
      </c>
    </row>
    <row r="18464" spans="39:59">
      <c r="AM18464" s="85" t="s">
        <v>18716</v>
      </c>
      <c r="AN18464" s="83">
        <v>3.5461051000000001</v>
      </c>
      <c r="AO18464" s="84">
        <v>800.14209000000005</v>
      </c>
      <c r="AP18464" s="83">
        <v>7385.4354999999996</v>
      </c>
      <c r="AQ18464" s="83">
        <v>0.79354674000000003</v>
      </c>
      <c r="AR18464" s="83">
        <v>-2.7525585000000001</v>
      </c>
      <c r="AU18464" s="91"/>
      <c r="AW18464" s="89"/>
      <c r="BE18464" s="90"/>
      <c r="BF18464" s="84"/>
      <c r="BG18464" s="84">
        <f t="shared" si="290"/>
        <v>48449.5</v>
      </c>
    </row>
    <row r="18465" spans="39:59">
      <c r="AM18465" s="85" t="s">
        <v>18717</v>
      </c>
      <c r="AN18465" s="83">
        <v>3.5460702999999998</v>
      </c>
      <c r="AO18465" s="84">
        <v>799.92889000000002</v>
      </c>
      <c r="AP18465" s="83">
        <v>7385.8359</v>
      </c>
      <c r="AQ18465" s="83">
        <v>0.79355447999999995</v>
      </c>
      <c r="AR18465" s="83">
        <v>-2.7525157999999998</v>
      </c>
      <c r="AU18465" s="91"/>
      <c r="AW18465" s="89"/>
      <c r="BE18465" s="90"/>
      <c r="BF18465" s="84"/>
      <c r="BG18465" s="84">
        <f t="shared" si="290"/>
        <v>48450</v>
      </c>
    </row>
    <row r="18466" spans="39:59">
      <c r="AM18466" s="85" t="s">
        <v>18718</v>
      </c>
      <c r="AN18466" s="83">
        <v>3.5460886999999999</v>
      </c>
      <c r="AO18466" s="84">
        <v>800.17260999999996</v>
      </c>
      <c r="AP18466" s="83">
        <v>7386.2358000000004</v>
      </c>
      <c r="AQ18466" s="83">
        <v>0.79355657000000002</v>
      </c>
      <c r="AR18466" s="83">
        <v>-2.752532</v>
      </c>
      <c r="AU18466" s="91"/>
      <c r="AW18466" s="89"/>
      <c r="BE18466" s="90"/>
      <c r="BF18466" s="84"/>
      <c r="BG18466" s="84">
        <f t="shared" si="290"/>
        <v>48450.5</v>
      </c>
    </row>
    <row r="18467" spans="39:59">
      <c r="AM18467" s="85" t="s">
        <v>18719</v>
      </c>
      <c r="AN18467" s="83">
        <v>3.5461081999999999</v>
      </c>
      <c r="AO18467" s="84">
        <v>800.06592000000001</v>
      </c>
      <c r="AP18467" s="83">
        <v>7386.6356999999998</v>
      </c>
      <c r="AQ18467" s="83">
        <v>0.79355443000000003</v>
      </c>
      <c r="AR18467" s="83">
        <v>-2.7525539000000001</v>
      </c>
      <c r="AU18467" s="91"/>
      <c r="AW18467" s="89"/>
      <c r="BE18467" s="90"/>
      <c r="BF18467" s="84"/>
      <c r="BG18467" s="84">
        <f t="shared" si="290"/>
        <v>48451</v>
      </c>
    </row>
    <row r="18468" spans="39:59">
      <c r="AM18468" s="85" t="s">
        <v>18720</v>
      </c>
      <c r="AN18468" s="83">
        <v>3.5461771</v>
      </c>
      <c r="AO18468" s="84">
        <v>800.11157000000003</v>
      </c>
      <c r="AP18468" s="83">
        <v>7387.0356000000002</v>
      </c>
      <c r="AQ18468" s="83">
        <v>0.79355781999999997</v>
      </c>
      <c r="AR18468" s="83">
        <v>-2.7526193000000001</v>
      </c>
      <c r="AU18468" s="91"/>
      <c r="AW18468" s="89"/>
      <c r="BE18468" s="90"/>
      <c r="BF18468" s="84"/>
      <c r="BG18468" s="84">
        <f t="shared" si="290"/>
        <v>48451.5</v>
      </c>
    </row>
    <row r="18469" spans="39:59">
      <c r="AM18469" s="85" t="s">
        <v>18721</v>
      </c>
      <c r="AN18469" s="83">
        <v>3.5462365</v>
      </c>
      <c r="AO18469" s="84">
        <v>800.06592000000001</v>
      </c>
      <c r="AP18469" s="83">
        <v>7387.4359999999997</v>
      </c>
      <c r="AQ18469" s="83">
        <v>0.79355681</v>
      </c>
      <c r="AR18469" s="83">
        <v>-2.7526798000000001</v>
      </c>
      <c r="AU18469" s="91"/>
      <c r="AW18469" s="89"/>
      <c r="BE18469" s="90"/>
      <c r="BF18469" s="84"/>
      <c r="BG18469" s="84">
        <f t="shared" si="290"/>
        <v>48452</v>
      </c>
    </row>
    <row r="18470" spans="39:59">
      <c r="AM18470" s="85" t="s">
        <v>18722</v>
      </c>
      <c r="AN18470" s="83">
        <v>3.5462536999999998</v>
      </c>
      <c r="AO18470" s="84">
        <v>800.03545999999994</v>
      </c>
      <c r="AP18470" s="83">
        <v>7387.8359</v>
      </c>
      <c r="AQ18470" s="83">
        <v>0.79355818</v>
      </c>
      <c r="AR18470" s="83">
        <v>-2.7526956</v>
      </c>
      <c r="AU18470" s="91"/>
      <c r="AW18470" s="89"/>
      <c r="BE18470" s="90"/>
      <c r="BF18470" s="84"/>
      <c r="BG18470" s="84">
        <f t="shared" si="290"/>
        <v>48452.5</v>
      </c>
    </row>
    <row r="18471" spans="39:59">
      <c r="AM18471" s="85" t="s">
        <v>18723</v>
      </c>
      <c r="AN18471" s="83">
        <v>3.5461819000000001</v>
      </c>
      <c r="AO18471" s="84">
        <v>800.14209000000005</v>
      </c>
      <c r="AP18471" s="83">
        <v>7388.2358000000004</v>
      </c>
      <c r="AQ18471" s="83">
        <v>0.79355591999999997</v>
      </c>
      <c r="AR18471" s="83">
        <v>-2.7526259</v>
      </c>
      <c r="AU18471" s="91"/>
      <c r="AW18471" s="89"/>
      <c r="BE18471" s="90"/>
      <c r="BF18471" s="84"/>
      <c r="BG18471" s="84">
        <f t="shared" si="290"/>
        <v>48453</v>
      </c>
    </row>
    <row r="18472" spans="39:59">
      <c r="AM18472" s="85" t="s">
        <v>18724</v>
      </c>
      <c r="AN18472" s="83">
        <v>3.5462775</v>
      </c>
      <c r="AO18472" s="84">
        <v>800.06592000000001</v>
      </c>
      <c r="AP18472" s="83">
        <v>7388.6356999999998</v>
      </c>
      <c r="AQ18472" s="83">
        <v>0.79355728999999997</v>
      </c>
      <c r="AR18472" s="83">
        <v>-2.7527203999999998</v>
      </c>
      <c r="AU18472" s="91"/>
      <c r="AW18472" s="89"/>
      <c r="BE18472" s="90"/>
      <c r="BF18472" s="84"/>
      <c r="BG18472" s="84">
        <f t="shared" si="290"/>
        <v>48453.5</v>
      </c>
    </row>
    <row r="18473" spans="39:59">
      <c r="AM18473" s="85" t="s">
        <v>18725</v>
      </c>
      <c r="AN18473" s="83">
        <v>3.5462989999999999</v>
      </c>
      <c r="AO18473" s="84">
        <v>800.17255</v>
      </c>
      <c r="AP18473" s="83">
        <v>7389.0361000000003</v>
      </c>
      <c r="AQ18473" s="83">
        <v>0.79355984999999996</v>
      </c>
      <c r="AR18473" s="83">
        <v>-2.7527392000000002</v>
      </c>
      <c r="AU18473" s="91"/>
      <c r="AW18473" s="89"/>
      <c r="BE18473" s="90"/>
      <c r="BF18473" s="84"/>
      <c r="BG18473" s="84">
        <f t="shared" si="290"/>
        <v>48454</v>
      </c>
    </row>
    <row r="18474" spans="39:59">
      <c r="AM18474" s="85" t="s">
        <v>18726</v>
      </c>
      <c r="AN18474" s="83">
        <v>3.5463108999999999</v>
      </c>
      <c r="AO18474" s="84">
        <v>800.18773999999996</v>
      </c>
      <c r="AP18474" s="83">
        <v>7389.4359999999997</v>
      </c>
      <c r="AQ18474" s="83">
        <v>0.79356241000000005</v>
      </c>
      <c r="AR18474" s="83">
        <v>-2.7527485</v>
      </c>
      <c r="AU18474" s="91"/>
      <c r="AW18474" s="89"/>
      <c r="BE18474" s="90"/>
      <c r="BF18474" s="84"/>
      <c r="BG18474" s="84">
        <f t="shared" si="290"/>
        <v>48454.5</v>
      </c>
    </row>
    <row r="18475" spans="39:59">
      <c r="AM18475" s="85" t="s">
        <v>18727</v>
      </c>
      <c r="AN18475" s="83">
        <v>3.5464418000000002</v>
      </c>
      <c r="AO18475" s="84">
        <v>799.76129000000003</v>
      </c>
      <c r="AP18475" s="83">
        <v>7389.8359</v>
      </c>
      <c r="AQ18475" s="83">
        <v>0.79356402000000004</v>
      </c>
      <c r="AR18475" s="83">
        <v>-2.7528777</v>
      </c>
      <c r="AU18475" s="91"/>
      <c r="AW18475" s="89"/>
      <c r="BE18475" s="90"/>
      <c r="BF18475" s="84"/>
      <c r="BG18475" s="84">
        <f t="shared" si="290"/>
        <v>48455</v>
      </c>
    </row>
    <row r="18476" spans="39:59">
      <c r="AM18476" s="85" t="s">
        <v>18728</v>
      </c>
      <c r="AN18476" s="83">
        <v>3.5465219000000001</v>
      </c>
      <c r="AO18476" s="84">
        <v>800.11162999999999</v>
      </c>
      <c r="AP18476" s="83">
        <v>7390.2362999999996</v>
      </c>
      <c r="AQ18476" s="83">
        <v>0.79356331000000002</v>
      </c>
      <c r="AR18476" s="83">
        <v>-2.7529585000000001</v>
      </c>
      <c r="AU18476" s="91"/>
      <c r="AW18476" s="89"/>
      <c r="BE18476" s="90"/>
      <c r="BF18476" s="84"/>
      <c r="BG18476" s="84">
        <f t="shared" si="290"/>
        <v>48455.5</v>
      </c>
    </row>
    <row r="18477" spans="39:59">
      <c r="AM18477" s="85" t="s">
        <v>18729</v>
      </c>
      <c r="AN18477" s="83">
        <v>3.5466540000000002</v>
      </c>
      <c r="AO18477" s="84">
        <v>800.02026000000001</v>
      </c>
      <c r="AP18477" s="83">
        <v>7390.6361999999999</v>
      </c>
      <c r="AQ18477" s="83">
        <v>0.79356331000000002</v>
      </c>
      <c r="AR18477" s="83">
        <v>-2.7530906000000002</v>
      </c>
      <c r="AU18477" s="91"/>
      <c r="AW18477" s="89"/>
      <c r="BE18477" s="90"/>
      <c r="BF18477" s="84"/>
      <c r="BG18477" s="84">
        <f t="shared" si="290"/>
        <v>48456</v>
      </c>
    </row>
    <row r="18478" spans="39:59">
      <c r="AM18478" s="85" t="s">
        <v>18730</v>
      </c>
      <c r="AN18478" s="83">
        <v>3.5466533</v>
      </c>
      <c r="AO18478" s="84">
        <v>799.92882999999995</v>
      </c>
      <c r="AP18478" s="83">
        <v>7391.0361000000003</v>
      </c>
      <c r="AQ18478" s="83">
        <v>0.7935586</v>
      </c>
      <c r="AR18478" s="83">
        <v>-2.7530947000000001</v>
      </c>
      <c r="AU18478" s="91"/>
      <c r="AW18478" s="89"/>
      <c r="BE18478" s="90"/>
      <c r="BF18478" s="84"/>
      <c r="BG18478" s="84">
        <f t="shared" si="290"/>
        <v>48456.5</v>
      </c>
    </row>
    <row r="18479" spans="39:59">
      <c r="AM18479" s="85" t="s">
        <v>18731</v>
      </c>
      <c r="AN18479" s="83">
        <v>3.5466346999999998</v>
      </c>
      <c r="AO18479" s="84">
        <v>800.06592000000001</v>
      </c>
      <c r="AP18479" s="83">
        <v>7391.4359999999997</v>
      </c>
      <c r="AQ18479" s="83">
        <v>0.79356276999999997</v>
      </c>
      <c r="AR18479" s="83">
        <v>-2.753072</v>
      </c>
      <c r="AU18479" s="91"/>
      <c r="AW18479" s="89"/>
      <c r="BE18479" s="90"/>
      <c r="BF18479" s="84"/>
      <c r="BG18479" s="84">
        <f t="shared" si="290"/>
        <v>48457</v>
      </c>
    </row>
    <row r="18480" spans="39:59">
      <c r="AM18480" s="85" t="s">
        <v>18732</v>
      </c>
      <c r="AN18480" s="83">
        <v>3.5466237</v>
      </c>
      <c r="AO18480" s="84">
        <v>800.05071999999996</v>
      </c>
      <c r="AP18480" s="83">
        <v>7391.8364000000001</v>
      </c>
      <c r="AQ18480" s="83">
        <v>0.79356658000000002</v>
      </c>
      <c r="AR18480" s="83">
        <v>-2.7530572000000002</v>
      </c>
      <c r="AU18480" s="91"/>
      <c r="AW18480" s="89"/>
      <c r="BE18480" s="90"/>
      <c r="BF18480" s="84"/>
      <c r="BG18480" s="84">
        <f t="shared" si="290"/>
        <v>48457.5</v>
      </c>
    </row>
    <row r="18481" spans="39:59">
      <c r="AM18481" s="85" t="s">
        <v>18733</v>
      </c>
      <c r="AN18481" s="83">
        <v>3.5466728000000001</v>
      </c>
      <c r="AO18481" s="84">
        <v>799.95934999999997</v>
      </c>
      <c r="AP18481" s="83">
        <v>7392.2362999999996</v>
      </c>
      <c r="AQ18481" s="83">
        <v>0.79356718000000004</v>
      </c>
      <c r="AR18481" s="83">
        <v>-2.7531056</v>
      </c>
      <c r="AU18481" s="91"/>
      <c r="AW18481" s="89"/>
      <c r="BE18481" s="90"/>
      <c r="BF18481" s="84"/>
      <c r="BG18481" s="84">
        <f t="shared" si="290"/>
        <v>48458</v>
      </c>
    </row>
    <row r="18482" spans="39:59">
      <c r="AM18482" s="85" t="s">
        <v>18734</v>
      </c>
      <c r="AN18482" s="83">
        <v>3.5467488999999999</v>
      </c>
      <c r="AO18482" s="84">
        <v>800.11157000000003</v>
      </c>
      <c r="AP18482" s="83">
        <v>7392.6361999999999</v>
      </c>
      <c r="AQ18482" s="83">
        <v>0.79356331000000002</v>
      </c>
      <c r="AR18482" s="83">
        <v>-2.7531854999999998</v>
      </c>
      <c r="AU18482" s="91"/>
      <c r="AW18482" s="89"/>
      <c r="BE18482" s="90"/>
      <c r="BF18482" s="84"/>
      <c r="BG18482" s="84">
        <f t="shared" si="290"/>
        <v>48458.5</v>
      </c>
    </row>
    <row r="18483" spans="39:59">
      <c r="AM18483" s="85" t="s">
        <v>18735</v>
      </c>
      <c r="AN18483" s="83">
        <v>3.5467328999999999</v>
      </c>
      <c r="AO18483" s="84">
        <v>800.03552000000002</v>
      </c>
      <c r="AP18483" s="83">
        <v>7393.0361000000003</v>
      </c>
      <c r="AQ18483" s="83">
        <v>0.79356086000000003</v>
      </c>
      <c r="AR18483" s="83">
        <v>-2.7531721999999998</v>
      </c>
      <c r="AU18483" s="91"/>
      <c r="AW18483" s="89"/>
      <c r="BE18483" s="90"/>
      <c r="BF18483" s="84"/>
      <c r="BG18483" s="84">
        <f t="shared" si="290"/>
        <v>48459</v>
      </c>
    </row>
    <row r="18484" spans="39:59">
      <c r="AM18484" s="85" t="s">
        <v>18736</v>
      </c>
      <c r="AN18484" s="83">
        <v>3.5467800999999999</v>
      </c>
      <c r="AO18484" s="84">
        <v>800.08112000000006</v>
      </c>
      <c r="AP18484" s="83">
        <v>7393.4364999999998</v>
      </c>
      <c r="AQ18484" s="83">
        <v>0.79355918999999997</v>
      </c>
      <c r="AR18484" s="83">
        <v>-2.7532207999999998</v>
      </c>
      <c r="AU18484" s="91"/>
      <c r="AW18484" s="89"/>
      <c r="BE18484" s="90"/>
      <c r="BF18484" s="84"/>
      <c r="BG18484" s="84">
        <f t="shared" si="290"/>
        <v>48459.5</v>
      </c>
    </row>
    <row r="18485" spans="39:59">
      <c r="AM18485" s="85" t="s">
        <v>18737</v>
      </c>
      <c r="AN18485" s="83">
        <v>3.5468286999999998</v>
      </c>
      <c r="AO18485" s="84">
        <v>799.95929000000001</v>
      </c>
      <c r="AP18485" s="83">
        <v>7393.8364000000001</v>
      </c>
      <c r="AQ18485" s="83">
        <v>0.79355918999999997</v>
      </c>
      <c r="AR18485" s="83">
        <v>-2.7532697000000002</v>
      </c>
      <c r="AU18485" s="91"/>
      <c r="AW18485" s="89"/>
      <c r="BE18485" s="90"/>
      <c r="BF18485" s="84"/>
      <c r="BG18485" s="84">
        <f t="shared" si="290"/>
        <v>48460</v>
      </c>
    </row>
    <row r="18486" spans="39:59">
      <c r="AM18486" s="85" t="s">
        <v>18738</v>
      </c>
      <c r="AN18486" s="83">
        <v>3.5468595000000001</v>
      </c>
      <c r="AO18486" s="84">
        <v>800.02020000000005</v>
      </c>
      <c r="AP18486" s="83">
        <v>7394.2362999999996</v>
      </c>
      <c r="AQ18486" s="83">
        <v>0.79355925000000005</v>
      </c>
      <c r="AR18486" s="83">
        <v>-2.7533002</v>
      </c>
      <c r="AU18486" s="91"/>
      <c r="AW18486" s="89"/>
      <c r="BE18486" s="90"/>
      <c r="BF18486" s="84"/>
      <c r="BG18486" s="84">
        <f t="shared" si="290"/>
        <v>48460.5</v>
      </c>
    </row>
    <row r="18487" spans="39:59">
      <c r="AM18487" s="85" t="s">
        <v>18739</v>
      </c>
      <c r="AN18487" s="83">
        <v>3.5468723999999998</v>
      </c>
      <c r="AO18487" s="84">
        <v>800.08118000000002</v>
      </c>
      <c r="AP18487" s="83">
        <v>7394.6361999999999</v>
      </c>
      <c r="AQ18487" s="83">
        <v>0.79355836000000002</v>
      </c>
      <c r="AR18487" s="83">
        <v>-2.753314</v>
      </c>
      <c r="AU18487" s="91"/>
      <c r="AW18487" s="89"/>
      <c r="BE18487" s="90"/>
      <c r="BF18487" s="84"/>
      <c r="BG18487" s="84">
        <f t="shared" si="290"/>
        <v>48461</v>
      </c>
    </row>
    <row r="18488" spans="39:59">
      <c r="AM18488" s="85" t="s">
        <v>18740</v>
      </c>
      <c r="AN18488" s="83">
        <v>3.5469449000000002</v>
      </c>
      <c r="AO18488" s="84">
        <v>800.06592000000001</v>
      </c>
      <c r="AP18488" s="83">
        <v>7395.0366000000004</v>
      </c>
      <c r="AQ18488" s="83">
        <v>0.79355770000000003</v>
      </c>
      <c r="AR18488" s="83">
        <v>-2.7533872000000001</v>
      </c>
      <c r="AU18488" s="91"/>
      <c r="AW18488" s="89"/>
      <c r="BE18488" s="90"/>
      <c r="BF18488" s="84"/>
      <c r="BG18488" s="84">
        <f t="shared" si="290"/>
        <v>48461.5</v>
      </c>
    </row>
    <row r="18489" spans="39:59">
      <c r="AM18489" s="85" t="s">
        <v>18741</v>
      </c>
      <c r="AN18489" s="83">
        <v>3.5469781999999999</v>
      </c>
      <c r="AO18489" s="84">
        <v>800.08118000000002</v>
      </c>
      <c r="AP18489" s="83">
        <v>7395.4364999999998</v>
      </c>
      <c r="AQ18489" s="83">
        <v>0.79355997</v>
      </c>
      <c r="AR18489" s="83">
        <v>-2.7534182</v>
      </c>
      <c r="AU18489" s="91"/>
      <c r="AW18489" s="89"/>
      <c r="BE18489" s="90"/>
      <c r="BF18489" s="84"/>
      <c r="BG18489" s="84">
        <f t="shared" si="290"/>
        <v>48462</v>
      </c>
    </row>
    <row r="18490" spans="39:59">
      <c r="AM18490" s="85" t="s">
        <v>18742</v>
      </c>
      <c r="AN18490" s="83">
        <v>3.5469634999999999</v>
      </c>
      <c r="AO18490" s="84">
        <v>800.03545999999994</v>
      </c>
      <c r="AP18490" s="83">
        <v>7395.8364000000001</v>
      </c>
      <c r="AQ18490" s="83">
        <v>0.79356503</v>
      </c>
      <c r="AR18490" s="83">
        <v>-2.7533984</v>
      </c>
      <c r="AU18490" s="91"/>
      <c r="AW18490" s="89"/>
      <c r="BE18490" s="90"/>
      <c r="BF18490" s="84"/>
      <c r="BG18490" s="84">
        <f t="shared" si="290"/>
        <v>48462.5</v>
      </c>
    </row>
    <row r="18491" spans="39:59">
      <c r="AM18491" s="85" t="s">
        <v>18743</v>
      </c>
      <c r="AN18491" s="83">
        <v>3.5469520000000001</v>
      </c>
      <c r="AO18491" s="84">
        <v>799.91363999999999</v>
      </c>
      <c r="AP18491" s="83">
        <v>7396.2362999999996</v>
      </c>
      <c r="AQ18491" s="83">
        <v>0.79357009999999994</v>
      </c>
      <c r="AR18491" s="83">
        <v>-2.7533820000000002</v>
      </c>
      <c r="AU18491" s="91"/>
      <c r="AW18491" s="89"/>
      <c r="BE18491" s="90"/>
      <c r="BF18491" s="84"/>
      <c r="BG18491" s="84">
        <f t="shared" si="290"/>
        <v>48463</v>
      </c>
    </row>
    <row r="18492" spans="39:59">
      <c r="AM18492" s="85" t="s">
        <v>18744</v>
      </c>
      <c r="AN18492" s="83">
        <v>3.5469917999999998</v>
      </c>
      <c r="AO18492" s="84">
        <v>800.14209000000005</v>
      </c>
      <c r="AP18492" s="83">
        <v>7396.6367</v>
      </c>
      <c r="AQ18492" s="83">
        <v>0.79357432999999999</v>
      </c>
      <c r="AR18492" s="83">
        <v>-2.7534174999999999</v>
      </c>
      <c r="AU18492" s="91"/>
      <c r="AW18492" s="89"/>
      <c r="BE18492" s="90"/>
      <c r="BF18492" s="84"/>
      <c r="BG18492" s="84">
        <f t="shared" si="290"/>
        <v>48463.5</v>
      </c>
    </row>
    <row r="18493" spans="39:59">
      <c r="AM18493" s="85" t="s">
        <v>18745</v>
      </c>
      <c r="AN18493" s="83">
        <v>3.5470823999999999</v>
      </c>
      <c r="AO18493" s="84">
        <v>800.06592000000001</v>
      </c>
      <c r="AP18493" s="83">
        <v>7397.0366000000004</v>
      </c>
      <c r="AQ18493" s="83">
        <v>0.79357909999999998</v>
      </c>
      <c r="AR18493" s="83">
        <v>-2.7535033000000002</v>
      </c>
      <c r="AU18493" s="91"/>
      <c r="AW18493" s="89"/>
      <c r="BE18493" s="90"/>
      <c r="BF18493" s="84"/>
      <c r="BG18493" s="84">
        <f t="shared" si="290"/>
        <v>48464</v>
      </c>
    </row>
    <row r="18494" spans="39:59">
      <c r="AM18494" s="85" t="s">
        <v>18746</v>
      </c>
      <c r="AN18494" s="83">
        <v>3.5471134000000002</v>
      </c>
      <c r="AO18494" s="84">
        <v>800.08112000000006</v>
      </c>
      <c r="AP18494" s="83">
        <v>7397.4364999999998</v>
      </c>
      <c r="AQ18494" s="83">
        <v>0.79357599999999995</v>
      </c>
      <c r="AR18494" s="83">
        <v>-2.7535373999999999</v>
      </c>
      <c r="AU18494" s="91"/>
      <c r="AW18494" s="89"/>
      <c r="BE18494" s="90"/>
      <c r="BF18494" s="84"/>
      <c r="BG18494" s="84">
        <f t="shared" si="290"/>
        <v>48464.5</v>
      </c>
    </row>
    <row r="18495" spans="39:59">
      <c r="AM18495" s="85" t="s">
        <v>18747</v>
      </c>
      <c r="AN18495" s="83">
        <v>3.5471458</v>
      </c>
      <c r="AO18495" s="84">
        <v>800.05065999999999</v>
      </c>
      <c r="AP18495" s="83">
        <v>7397.8364000000001</v>
      </c>
      <c r="AQ18495" s="83">
        <v>0.79357940000000005</v>
      </c>
      <c r="AR18495" s="83">
        <v>-2.7535664999999998</v>
      </c>
      <c r="AU18495" s="91"/>
      <c r="AW18495" s="89"/>
      <c r="BE18495" s="90"/>
      <c r="BF18495" s="84"/>
      <c r="BG18495" s="84">
        <f t="shared" si="290"/>
        <v>48465</v>
      </c>
    </row>
    <row r="18496" spans="39:59">
      <c r="AM18496" s="85" t="s">
        <v>18748</v>
      </c>
      <c r="AN18496" s="83">
        <v>3.5470986</v>
      </c>
      <c r="AO18496" s="84">
        <v>799.89832000000001</v>
      </c>
      <c r="AP18496" s="83">
        <v>7398.2367999999997</v>
      </c>
      <c r="AQ18496" s="83">
        <v>0.79357867999999998</v>
      </c>
      <c r="AR18496" s="83">
        <v>-2.75352</v>
      </c>
      <c r="AU18496" s="91"/>
      <c r="AW18496" s="89"/>
      <c r="BE18496" s="90"/>
      <c r="BF18496" s="84"/>
      <c r="BG18496" s="84">
        <f t="shared" si="290"/>
        <v>48465.5</v>
      </c>
    </row>
    <row r="18497" spans="39:59">
      <c r="AM18497" s="85" t="s">
        <v>18749</v>
      </c>
      <c r="AN18497" s="83">
        <v>3.5470738000000002</v>
      </c>
      <c r="AO18497" s="84">
        <v>799.88318000000004</v>
      </c>
      <c r="AP18497" s="83">
        <v>7398.6367</v>
      </c>
      <c r="AQ18497" s="83">
        <v>0.79357827000000003</v>
      </c>
      <c r="AR18497" s="83">
        <v>-2.7534955000000001</v>
      </c>
      <c r="AU18497" s="91"/>
      <c r="AW18497" s="89"/>
      <c r="BE18497" s="90"/>
      <c r="BF18497" s="84"/>
      <c r="BG18497" s="84">
        <f t="shared" si="290"/>
        <v>48466</v>
      </c>
    </row>
    <row r="18498" spans="39:59">
      <c r="AM18498" s="85" t="s">
        <v>18750</v>
      </c>
      <c r="AN18498" s="83">
        <v>3.5471252999999998</v>
      </c>
      <c r="AO18498" s="84">
        <v>800.18773999999996</v>
      </c>
      <c r="AP18498" s="83">
        <v>7399.0366000000004</v>
      </c>
      <c r="AQ18498" s="83">
        <v>0.79358112999999997</v>
      </c>
      <c r="AR18498" s="83">
        <v>-2.7535441</v>
      </c>
      <c r="AU18498" s="91"/>
      <c r="AW18498" s="89"/>
      <c r="BE18498" s="90"/>
      <c r="BF18498" s="84"/>
      <c r="BG18498" s="84">
        <f t="shared" si="290"/>
        <v>48466.5</v>
      </c>
    </row>
    <row r="18499" spans="39:59">
      <c r="AM18499" s="85" t="s">
        <v>18751</v>
      </c>
      <c r="AN18499" s="83">
        <v>3.5471059999999999</v>
      </c>
      <c r="AO18499" s="84">
        <v>800.09636999999998</v>
      </c>
      <c r="AP18499" s="83">
        <v>7399.4364999999998</v>
      </c>
      <c r="AQ18499" s="83">
        <v>0.79357988000000002</v>
      </c>
      <c r="AR18499" s="83">
        <v>-2.7535262</v>
      </c>
      <c r="AU18499" s="91"/>
      <c r="AW18499" s="89"/>
      <c r="BE18499" s="90"/>
      <c r="BF18499" s="84"/>
      <c r="BG18499" s="84">
        <f t="shared" si="290"/>
        <v>48467</v>
      </c>
    </row>
    <row r="18500" spans="39:59">
      <c r="AM18500" s="85" t="s">
        <v>18752</v>
      </c>
      <c r="AN18500" s="83">
        <v>3.5472139999999999</v>
      </c>
      <c r="AO18500" s="84">
        <v>800.03545999999994</v>
      </c>
      <c r="AP18500" s="83">
        <v>7399.8369000000002</v>
      </c>
      <c r="AQ18500" s="83">
        <v>0.79357743000000003</v>
      </c>
      <c r="AR18500" s="83">
        <v>-2.7536366000000001</v>
      </c>
      <c r="AU18500" s="91"/>
      <c r="AW18500" s="89"/>
      <c r="BE18500" s="90"/>
      <c r="BF18500" s="84"/>
      <c r="BG18500" s="84">
        <f t="shared" si="290"/>
        <v>48467.5</v>
      </c>
    </row>
    <row r="18501" spans="39:59">
      <c r="AM18501" s="85" t="s">
        <v>18753</v>
      </c>
      <c r="AN18501" s="83">
        <v>3.5472274000000001</v>
      </c>
      <c r="AO18501" s="84">
        <v>800.05065999999999</v>
      </c>
      <c r="AP18501" s="83">
        <v>7400.2367999999997</v>
      </c>
      <c r="AQ18501" s="83">
        <v>0.79357867999999998</v>
      </c>
      <c r="AR18501" s="83">
        <v>-2.7536488000000001</v>
      </c>
      <c r="AU18501" s="91"/>
      <c r="AW18501" s="89"/>
      <c r="BE18501" s="90"/>
      <c r="BF18501" s="84"/>
      <c r="BG18501" s="84">
        <f t="shared" ref="BG18501:BG18564" si="291">BG18500+0.5</f>
        <v>48468</v>
      </c>
    </row>
    <row r="18502" spans="39:59">
      <c r="AM18502" s="85" t="s">
        <v>18754</v>
      </c>
      <c r="AN18502" s="83">
        <v>3.5472608000000001</v>
      </c>
      <c r="AO18502" s="84">
        <v>799.79174999999998</v>
      </c>
      <c r="AP18502" s="83">
        <v>7400.6367</v>
      </c>
      <c r="AQ18502" s="83">
        <v>0.79358304000000002</v>
      </c>
      <c r="AR18502" s="83">
        <v>-2.7536776000000001</v>
      </c>
      <c r="AU18502" s="91"/>
      <c r="AW18502" s="89"/>
      <c r="BE18502" s="90"/>
      <c r="BF18502" s="84"/>
      <c r="BG18502" s="84">
        <f t="shared" si="291"/>
        <v>48468.5</v>
      </c>
    </row>
    <row r="18503" spans="39:59">
      <c r="AM18503" s="85" t="s">
        <v>18755</v>
      </c>
      <c r="AN18503" s="83">
        <v>3.5473571000000002</v>
      </c>
      <c r="AO18503" s="84">
        <v>800.12683000000004</v>
      </c>
      <c r="AP18503" s="83">
        <v>7401.0370999999996</v>
      </c>
      <c r="AQ18503" s="83">
        <v>0.79358852000000002</v>
      </c>
      <c r="AR18503" s="83">
        <v>-2.7537687000000002</v>
      </c>
      <c r="AU18503" s="91"/>
      <c r="AW18503" s="89"/>
      <c r="BE18503" s="90"/>
      <c r="BF18503" s="84"/>
      <c r="BG18503" s="84">
        <f t="shared" si="291"/>
        <v>48469</v>
      </c>
    </row>
    <row r="18504" spans="39:59">
      <c r="AM18504" s="85" t="s">
        <v>18756</v>
      </c>
      <c r="AN18504" s="83">
        <v>3.5474364999999999</v>
      </c>
      <c r="AO18504" s="84">
        <v>800.12683000000004</v>
      </c>
      <c r="AP18504" s="83">
        <v>7401.4369999999999</v>
      </c>
      <c r="AQ18504" s="83">
        <v>0.79359108</v>
      </c>
      <c r="AR18504" s="83">
        <v>-2.7538455000000002</v>
      </c>
      <c r="AU18504" s="91"/>
      <c r="AW18504" s="89"/>
      <c r="BE18504" s="90"/>
      <c r="BF18504" s="84"/>
      <c r="BG18504" s="84">
        <f t="shared" si="291"/>
        <v>48469.5</v>
      </c>
    </row>
    <row r="18505" spans="39:59">
      <c r="AM18505" s="85" t="s">
        <v>18757</v>
      </c>
      <c r="AN18505" s="83">
        <v>3.5474994</v>
      </c>
      <c r="AO18505" s="84">
        <v>800.05071999999996</v>
      </c>
      <c r="AP18505" s="83">
        <v>7401.8369000000002</v>
      </c>
      <c r="AQ18505" s="83">
        <v>0.79359579000000002</v>
      </c>
      <c r="AR18505" s="83">
        <v>-2.7539036000000001</v>
      </c>
      <c r="AU18505" s="91"/>
      <c r="AW18505" s="89"/>
      <c r="BE18505" s="90"/>
      <c r="BF18505" s="84"/>
      <c r="BG18505" s="84">
        <f t="shared" si="291"/>
        <v>48470</v>
      </c>
    </row>
    <row r="18506" spans="39:59">
      <c r="AM18506" s="85" t="s">
        <v>18758</v>
      </c>
      <c r="AN18506" s="83">
        <v>3.5474396000000001</v>
      </c>
      <c r="AO18506" s="84">
        <v>799.95929000000001</v>
      </c>
      <c r="AP18506" s="83">
        <v>7402.2367999999997</v>
      </c>
      <c r="AQ18506" s="83">
        <v>0.79359287000000001</v>
      </c>
      <c r="AR18506" s="83">
        <v>-2.7538466000000001</v>
      </c>
      <c r="AU18506" s="91"/>
      <c r="AW18506" s="89"/>
      <c r="BE18506" s="90"/>
      <c r="BF18506" s="84"/>
      <c r="BG18506" s="84">
        <f t="shared" si="291"/>
        <v>48470.5</v>
      </c>
    </row>
    <row r="18507" spans="39:59">
      <c r="AM18507" s="85" t="s">
        <v>18759</v>
      </c>
      <c r="AN18507" s="83">
        <v>3.5474572000000002</v>
      </c>
      <c r="AO18507" s="84">
        <v>800.06592000000001</v>
      </c>
      <c r="AP18507" s="83">
        <v>7402.6372000000001</v>
      </c>
      <c r="AQ18507" s="83">
        <v>0.79360109999999995</v>
      </c>
      <c r="AR18507" s="83">
        <v>-2.7538562</v>
      </c>
      <c r="AU18507" s="91"/>
      <c r="AW18507" s="89"/>
      <c r="BE18507" s="90"/>
      <c r="BF18507" s="84"/>
      <c r="BG18507" s="84">
        <f t="shared" si="291"/>
        <v>48471</v>
      </c>
    </row>
    <row r="18508" spans="39:59">
      <c r="AM18508" s="85" t="s">
        <v>18760</v>
      </c>
      <c r="AN18508" s="83">
        <v>3.5475091999999999</v>
      </c>
      <c r="AO18508" s="84">
        <v>800.09636999999998</v>
      </c>
      <c r="AP18508" s="83">
        <v>7403.0370999999996</v>
      </c>
      <c r="AQ18508" s="83">
        <v>0.79361302</v>
      </c>
      <c r="AR18508" s="83">
        <v>-2.7538961999999998</v>
      </c>
      <c r="AU18508" s="91"/>
      <c r="AW18508" s="89"/>
      <c r="BE18508" s="90"/>
      <c r="BF18508" s="84"/>
      <c r="BG18508" s="84">
        <f t="shared" si="291"/>
        <v>48471.5</v>
      </c>
    </row>
    <row r="18509" spans="39:59">
      <c r="AM18509" s="85" t="s">
        <v>18761</v>
      </c>
      <c r="AN18509" s="83">
        <v>3.5474991999999999</v>
      </c>
      <c r="AO18509" s="84">
        <v>800.17255</v>
      </c>
      <c r="AP18509" s="83">
        <v>7403.4369999999999</v>
      </c>
      <c r="AQ18509" s="83">
        <v>0.79361974999999996</v>
      </c>
      <c r="AR18509" s="83">
        <v>-2.7538795</v>
      </c>
      <c r="AU18509" s="91"/>
      <c r="AW18509" s="89"/>
      <c r="BE18509" s="90"/>
      <c r="BF18509" s="84"/>
      <c r="BG18509" s="84">
        <f t="shared" si="291"/>
        <v>48472</v>
      </c>
    </row>
    <row r="18510" spans="39:59">
      <c r="AM18510" s="85" t="s">
        <v>18762</v>
      </c>
      <c r="AN18510" s="83">
        <v>3.5476207999999998</v>
      </c>
      <c r="AO18510" s="84">
        <v>800.09636999999998</v>
      </c>
      <c r="AP18510" s="83">
        <v>7403.8374000000003</v>
      </c>
      <c r="AQ18510" s="83">
        <v>0.79362624999999998</v>
      </c>
      <c r="AR18510" s="83">
        <v>-2.7539945000000001</v>
      </c>
      <c r="AU18510" s="91"/>
      <c r="AW18510" s="89"/>
      <c r="BE18510" s="90"/>
      <c r="BF18510" s="84"/>
      <c r="BG18510" s="84">
        <f t="shared" si="291"/>
        <v>48472.5</v>
      </c>
    </row>
    <row r="18511" spans="39:59">
      <c r="AM18511" s="85" t="s">
        <v>18763</v>
      </c>
      <c r="AN18511" s="83">
        <v>3.5476738999999999</v>
      </c>
      <c r="AO18511" s="84">
        <v>799.95934999999997</v>
      </c>
      <c r="AP18511" s="83">
        <v>7404.2372999999998</v>
      </c>
      <c r="AQ18511" s="83">
        <v>0.79363512999999997</v>
      </c>
      <c r="AR18511" s="83">
        <v>-2.7540388</v>
      </c>
      <c r="AU18511" s="91"/>
      <c r="AW18511" s="89"/>
      <c r="BE18511" s="90"/>
      <c r="BF18511" s="84"/>
      <c r="BG18511" s="84">
        <f t="shared" si="291"/>
        <v>48473</v>
      </c>
    </row>
    <row r="18512" spans="39:59">
      <c r="AM18512" s="85" t="s">
        <v>18764</v>
      </c>
      <c r="AN18512" s="83">
        <v>3.5477006000000002</v>
      </c>
      <c r="AO18512" s="84">
        <v>799.95929000000001</v>
      </c>
      <c r="AP18512" s="83">
        <v>7404.6372000000001</v>
      </c>
      <c r="AQ18512" s="83">
        <v>0.79363804999999998</v>
      </c>
      <c r="AR18512" s="83">
        <v>-2.7540627</v>
      </c>
      <c r="AU18512" s="91"/>
      <c r="AW18512" s="89"/>
      <c r="BE18512" s="90"/>
      <c r="BF18512" s="84"/>
      <c r="BG18512" s="84">
        <f t="shared" si="291"/>
        <v>48473.5</v>
      </c>
    </row>
    <row r="18513" spans="39:59">
      <c r="AM18513" s="85" t="s">
        <v>18765</v>
      </c>
      <c r="AN18513" s="83">
        <v>3.5476797000000002</v>
      </c>
      <c r="AO18513" s="84">
        <v>799.88318000000004</v>
      </c>
      <c r="AP18513" s="83">
        <v>7405.0370999999996</v>
      </c>
      <c r="AQ18513" s="83">
        <v>0.7936396</v>
      </c>
      <c r="AR18513" s="83">
        <v>-2.7540399999999998</v>
      </c>
      <c r="AU18513" s="91"/>
      <c r="AW18513" s="89"/>
      <c r="BE18513" s="90"/>
      <c r="BF18513" s="84"/>
      <c r="BG18513" s="84">
        <f t="shared" si="291"/>
        <v>48474</v>
      </c>
    </row>
    <row r="18514" spans="39:59">
      <c r="AM18514" s="85" t="s">
        <v>18766</v>
      </c>
      <c r="AN18514" s="83">
        <v>3.5477314</v>
      </c>
      <c r="AO18514" s="84">
        <v>800.08118000000002</v>
      </c>
      <c r="AP18514" s="83">
        <v>7405.4375</v>
      </c>
      <c r="AQ18514" s="83">
        <v>0.79363947999999995</v>
      </c>
      <c r="AR18514" s="83">
        <v>-2.754092</v>
      </c>
      <c r="AU18514" s="91"/>
      <c r="AW18514" s="89"/>
      <c r="BE18514" s="90"/>
      <c r="BF18514" s="84"/>
      <c r="BG18514" s="84">
        <f t="shared" si="291"/>
        <v>48474.5</v>
      </c>
    </row>
    <row r="18515" spans="39:59">
      <c r="AM18515" s="85" t="s">
        <v>18767</v>
      </c>
      <c r="AN18515" s="83">
        <v>3.5476828</v>
      </c>
      <c r="AO18515" s="84">
        <v>800.12683000000004</v>
      </c>
      <c r="AP18515" s="83">
        <v>7405.8374000000003</v>
      </c>
      <c r="AQ18515" s="83">
        <v>0.79363978000000002</v>
      </c>
      <c r="AR18515" s="83">
        <v>-2.7540431000000001</v>
      </c>
      <c r="AU18515" s="91"/>
      <c r="AW18515" s="89"/>
      <c r="BE18515" s="90"/>
      <c r="BF18515" s="84"/>
      <c r="BG18515" s="84">
        <f t="shared" si="291"/>
        <v>48475</v>
      </c>
    </row>
    <row r="18516" spans="39:59">
      <c r="AM18516" s="85" t="s">
        <v>18768</v>
      </c>
      <c r="AN18516" s="83">
        <v>3.5476937</v>
      </c>
      <c r="AO18516" s="84">
        <v>800.05065999999999</v>
      </c>
      <c r="AP18516" s="83">
        <v>7406.2372999999998</v>
      </c>
      <c r="AQ18516" s="83">
        <v>0.79364168999999996</v>
      </c>
      <c r="AR18516" s="83">
        <v>-2.7540521999999998</v>
      </c>
      <c r="AU18516" s="91"/>
      <c r="AW18516" s="89"/>
      <c r="BE18516" s="90"/>
      <c r="BF18516" s="84"/>
      <c r="BG18516" s="84">
        <f t="shared" si="291"/>
        <v>48475.5</v>
      </c>
    </row>
    <row r="18517" spans="39:59">
      <c r="AM18517" s="85" t="s">
        <v>18769</v>
      </c>
      <c r="AN18517" s="83">
        <v>3.5477675999999998</v>
      </c>
      <c r="AO18517" s="84">
        <v>800.21825999999999</v>
      </c>
      <c r="AP18517" s="83">
        <v>7406.6372000000001</v>
      </c>
      <c r="AQ18517" s="83">
        <v>0.79363936000000002</v>
      </c>
      <c r="AR18517" s="83">
        <v>-2.7541281999999998</v>
      </c>
      <c r="AU18517" s="91"/>
      <c r="AW18517" s="89"/>
      <c r="BE18517" s="90"/>
      <c r="BF18517" s="84"/>
      <c r="BG18517" s="84">
        <f t="shared" si="291"/>
        <v>48476</v>
      </c>
    </row>
    <row r="18518" spans="39:59">
      <c r="AM18518" s="85" t="s">
        <v>18770</v>
      </c>
      <c r="AN18518" s="83">
        <v>3.5476866</v>
      </c>
      <c r="AO18518" s="84">
        <v>800.03552000000002</v>
      </c>
      <c r="AP18518" s="83">
        <v>7407.0375999999997</v>
      </c>
      <c r="AQ18518" s="83">
        <v>0.79364038000000003</v>
      </c>
      <c r="AR18518" s="83">
        <v>-2.7540461999999999</v>
      </c>
      <c r="AU18518" s="91"/>
      <c r="AW18518" s="89"/>
      <c r="BE18518" s="90"/>
      <c r="BF18518" s="84"/>
      <c r="BG18518" s="84">
        <f t="shared" si="291"/>
        <v>48476.5</v>
      </c>
    </row>
    <row r="18519" spans="39:59">
      <c r="AM18519" s="85" t="s">
        <v>18771</v>
      </c>
      <c r="AN18519" s="83">
        <v>3.5475774000000002</v>
      </c>
      <c r="AO18519" s="84">
        <v>800.15734999999995</v>
      </c>
      <c r="AP18519" s="83">
        <v>7407.4375</v>
      </c>
      <c r="AQ18519" s="83">
        <v>0.79363947999999995</v>
      </c>
      <c r="AR18519" s="83">
        <v>-2.7539380000000002</v>
      </c>
      <c r="AU18519" s="91"/>
      <c r="AW18519" s="89"/>
      <c r="BE18519" s="90"/>
      <c r="BF18519" s="84"/>
      <c r="BG18519" s="84">
        <f t="shared" si="291"/>
        <v>48477</v>
      </c>
    </row>
    <row r="18520" spans="39:59">
      <c r="AM18520" s="85" t="s">
        <v>18772</v>
      </c>
      <c r="AN18520" s="83">
        <v>3.5475984</v>
      </c>
      <c r="AO18520" s="84">
        <v>799.88318000000004</v>
      </c>
      <c r="AP18520" s="83">
        <v>7407.8374000000003</v>
      </c>
      <c r="AQ18520" s="83">
        <v>0.79364270000000003</v>
      </c>
      <c r="AR18520" s="83">
        <v>-2.7539555999999998</v>
      </c>
      <c r="AU18520" s="91"/>
      <c r="AW18520" s="89"/>
      <c r="BE18520" s="90"/>
      <c r="BF18520" s="84"/>
      <c r="BG18520" s="84">
        <f t="shared" si="291"/>
        <v>48477.5</v>
      </c>
    </row>
    <row r="18521" spans="39:59">
      <c r="AM18521" s="85" t="s">
        <v>18773</v>
      </c>
      <c r="AN18521" s="83">
        <v>3.5476722999999999</v>
      </c>
      <c r="AO18521" s="84">
        <v>800.21820000000002</v>
      </c>
      <c r="AP18521" s="83">
        <v>7408.2377999999999</v>
      </c>
      <c r="AQ18521" s="83">
        <v>0.79364723000000004</v>
      </c>
      <c r="AR18521" s="83">
        <v>-2.7540249999999999</v>
      </c>
      <c r="AU18521" s="91"/>
      <c r="AW18521" s="89"/>
      <c r="BE18521" s="90"/>
      <c r="BF18521" s="84"/>
      <c r="BG18521" s="84">
        <f t="shared" si="291"/>
        <v>48478</v>
      </c>
    </row>
    <row r="18522" spans="39:59">
      <c r="AM18522" s="85" t="s">
        <v>18774</v>
      </c>
      <c r="AN18522" s="83">
        <v>3.5477642999999999</v>
      </c>
      <c r="AO18522" s="84">
        <v>800.18773999999996</v>
      </c>
      <c r="AP18522" s="83">
        <v>7408.6377000000002</v>
      </c>
      <c r="AQ18522" s="83">
        <v>0.79364467000000005</v>
      </c>
      <c r="AR18522" s="83">
        <v>-2.7541196000000001</v>
      </c>
      <c r="AU18522" s="91"/>
      <c r="AW18522" s="89"/>
      <c r="BE18522" s="90"/>
      <c r="BF18522" s="84"/>
      <c r="BG18522" s="84">
        <f t="shared" si="291"/>
        <v>48478.5</v>
      </c>
    </row>
    <row r="18523" spans="39:59">
      <c r="AM18523" s="85" t="s">
        <v>18775</v>
      </c>
      <c r="AN18523" s="83">
        <v>3.5477721999999998</v>
      </c>
      <c r="AO18523" s="84">
        <v>800.02020000000005</v>
      </c>
      <c r="AP18523" s="83">
        <v>7409.0375999999997</v>
      </c>
      <c r="AQ18523" s="83">
        <v>0.79364674999999996</v>
      </c>
      <c r="AR18523" s="83">
        <v>-2.7541253999999999</v>
      </c>
      <c r="AU18523" s="91"/>
      <c r="AW18523" s="89"/>
      <c r="BE18523" s="90"/>
      <c r="BF18523" s="84"/>
      <c r="BG18523" s="84">
        <f t="shared" si="291"/>
        <v>48479</v>
      </c>
    </row>
    <row r="18524" spans="39:59">
      <c r="AM18524" s="85" t="s">
        <v>18776</v>
      </c>
      <c r="AN18524" s="83">
        <v>3.547704</v>
      </c>
      <c r="AO18524" s="84">
        <v>800.02026000000001</v>
      </c>
      <c r="AP18524" s="83">
        <v>7409.4375</v>
      </c>
      <c r="AQ18524" s="83">
        <v>0.79364484999999996</v>
      </c>
      <c r="AR18524" s="83">
        <v>-2.7540591000000001</v>
      </c>
      <c r="AU18524" s="91"/>
      <c r="AW18524" s="89"/>
      <c r="BE18524" s="90"/>
      <c r="BF18524" s="84"/>
      <c r="BG18524" s="84">
        <f t="shared" si="291"/>
        <v>48479.5</v>
      </c>
    </row>
    <row r="18525" spans="39:59">
      <c r="AM18525" s="85" t="s">
        <v>18777</v>
      </c>
      <c r="AN18525" s="83">
        <v>3.5478261</v>
      </c>
      <c r="AO18525" s="84">
        <v>800.14209000000005</v>
      </c>
      <c r="AP18525" s="83">
        <v>7409.8379000000004</v>
      </c>
      <c r="AQ18525" s="83">
        <v>0.79365116000000002</v>
      </c>
      <c r="AR18525" s="83">
        <v>-2.7541749000000002</v>
      </c>
      <c r="AU18525" s="91"/>
      <c r="AW18525" s="89"/>
      <c r="BE18525" s="90"/>
      <c r="BF18525" s="84"/>
      <c r="BG18525" s="84">
        <f t="shared" si="291"/>
        <v>48480</v>
      </c>
    </row>
    <row r="18526" spans="39:59">
      <c r="AM18526" s="85" t="s">
        <v>18778</v>
      </c>
      <c r="AN18526" s="83">
        <v>3.5478413</v>
      </c>
      <c r="AO18526" s="84">
        <v>800.09636999999998</v>
      </c>
      <c r="AP18526" s="83">
        <v>7410.2377999999999</v>
      </c>
      <c r="AQ18526" s="83">
        <v>0.79364902000000004</v>
      </c>
      <c r="AR18526" s="83">
        <v>-2.7541924</v>
      </c>
      <c r="AU18526" s="91"/>
      <c r="AW18526" s="89"/>
      <c r="BE18526" s="90"/>
      <c r="BF18526" s="84"/>
      <c r="BG18526" s="84">
        <f t="shared" si="291"/>
        <v>48480.5</v>
      </c>
    </row>
    <row r="18527" spans="39:59">
      <c r="AM18527" s="85" t="s">
        <v>18779</v>
      </c>
      <c r="AN18527" s="83">
        <v>3.5478418</v>
      </c>
      <c r="AO18527" s="84">
        <v>800.09636999999998</v>
      </c>
      <c r="AP18527" s="83">
        <v>7410.6377000000002</v>
      </c>
      <c r="AQ18527" s="83">
        <v>0.79365068999999999</v>
      </c>
      <c r="AR18527" s="83">
        <v>-2.7541912000000002</v>
      </c>
      <c r="AU18527" s="91"/>
      <c r="AW18527" s="89"/>
      <c r="BE18527" s="90"/>
      <c r="BF18527" s="84"/>
      <c r="BG18527" s="84">
        <f t="shared" si="291"/>
        <v>48481</v>
      </c>
    </row>
    <row r="18528" spans="39:59">
      <c r="AM18528" s="85" t="s">
        <v>18780</v>
      </c>
      <c r="AN18528" s="83">
        <v>3.5478386999999998</v>
      </c>
      <c r="AO18528" s="84">
        <v>800.02026000000001</v>
      </c>
      <c r="AP18528" s="83">
        <v>7411.0380999999998</v>
      </c>
      <c r="AQ18528" s="83">
        <v>0.79365432000000002</v>
      </c>
      <c r="AR18528" s="83">
        <v>-2.7541845</v>
      </c>
      <c r="AU18528" s="91"/>
      <c r="AW18528" s="89"/>
      <c r="BE18528" s="90"/>
      <c r="BF18528" s="84"/>
      <c r="BG18528" s="84">
        <f t="shared" si="291"/>
        <v>48481.5</v>
      </c>
    </row>
    <row r="18529" spans="39:59">
      <c r="AM18529" s="85" t="s">
        <v>18781</v>
      </c>
      <c r="AN18529" s="83">
        <v>3.5478477000000002</v>
      </c>
      <c r="AO18529" s="84">
        <v>800.15728999999999</v>
      </c>
      <c r="AP18529" s="83">
        <v>7411.4380000000001</v>
      </c>
      <c r="AQ18529" s="83">
        <v>0.79366022000000003</v>
      </c>
      <c r="AR18529" s="83">
        <v>-2.7541875999999998</v>
      </c>
      <c r="AU18529" s="91"/>
      <c r="AW18529" s="89"/>
      <c r="BE18529" s="90"/>
      <c r="BF18529" s="84"/>
      <c r="BG18529" s="84">
        <f t="shared" si="291"/>
        <v>48482</v>
      </c>
    </row>
    <row r="18530" spans="39:59">
      <c r="AM18530" s="85" t="s">
        <v>18782</v>
      </c>
      <c r="AN18530" s="83">
        <v>3.5478458000000002</v>
      </c>
      <c r="AO18530" s="84">
        <v>800.27917000000002</v>
      </c>
      <c r="AP18530" s="83">
        <v>7411.8379000000004</v>
      </c>
      <c r="AQ18530" s="83">
        <v>0.79366291</v>
      </c>
      <c r="AR18530" s="83">
        <v>-2.7541831000000001</v>
      </c>
      <c r="AU18530" s="91"/>
      <c r="AW18530" s="89"/>
      <c r="BE18530" s="90"/>
      <c r="BF18530" s="84"/>
      <c r="BG18530" s="84">
        <f t="shared" si="291"/>
        <v>48482.5</v>
      </c>
    </row>
    <row r="18531" spans="39:59">
      <c r="AM18531" s="85" t="s">
        <v>18783</v>
      </c>
      <c r="AN18531" s="83">
        <v>3.5477908</v>
      </c>
      <c r="AO18531" s="84">
        <v>800.17260999999996</v>
      </c>
      <c r="AP18531" s="83">
        <v>7412.2383</v>
      </c>
      <c r="AQ18531" s="83">
        <v>0.79365808000000004</v>
      </c>
      <c r="AR18531" s="83">
        <v>-2.7541327</v>
      </c>
      <c r="AU18531" s="91"/>
      <c r="AW18531" s="89"/>
      <c r="BE18531" s="90"/>
      <c r="BF18531" s="84"/>
      <c r="BG18531" s="84">
        <f t="shared" si="291"/>
        <v>48483</v>
      </c>
    </row>
    <row r="18532" spans="39:59">
      <c r="AM18532" s="85" t="s">
        <v>18784</v>
      </c>
      <c r="AN18532" s="83">
        <v>3.5478920999999999</v>
      </c>
      <c r="AO18532" s="84">
        <v>800.005</v>
      </c>
      <c r="AP18532" s="83">
        <v>7412.6382000000003</v>
      </c>
      <c r="AQ18532" s="83">
        <v>0.79366004000000001</v>
      </c>
      <c r="AR18532" s="83">
        <v>-2.7542319000000002</v>
      </c>
      <c r="AU18532" s="91"/>
      <c r="AW18532" s="89"/>
      <c r="BE18532" s="90"/>
      <c r="BF18532" s="84"/>
      <c r="BG18532" s="84">
        <f t="shared" si="291"/>
        <v>48483.5</v>
      </c>
    </row>
    <row r="18533" spans="39:59">
      <c r="AM18533" s="85" t="s">
        <v>18785</v>
      </c>
      <c r="AN18533" s="83">
        <v>3.5479919999999998</v>
      </c>
      <c r="AO18533" s="84">
        <v>800.12683000000004</v>
      </c>
      <c r="AP18533" s="83">
        <v>7413.0380999999998</v>
      </c>
      <c r="AQ18533" s="83">
        <v>0.79365753999999999</v>
      </c>
      <c r="AR18533" s="83">
        <v>-2.7543343999999998</v>
      </c>
      <c r="AU18533" s="91"/>
      <c r="AW18533" s="89"/>
      <c r="BE18533" s="90"/>
      <c r="BF18533" s="84"/>
      <c r="BG18533" s="84">
        <f t="shared" si="291"/>
        <v>48484</v>
      </c>
    </row>
    <row r="18534" spans="39:59">
      <c r="AM18534" s="85" t="s">
        <v>18786</v>
      </c>
      <c r="AN18534" s="83">
        <v>3.5480312999999999</v>
      </c>
      <c r="AO18534" s="84">
        <v>799.91363999999999</v>
      </c>
      <c r="AP18534" s="83">
        <v>7413.4385000000002</v>
      </c>
      <c r="AQ18534" s="83">
        <v>0.79365534000000004</v>
      </c>
      <c r="AR18534" s="83">
        <v>-2.7543758999999999</v>
      </c>
      <c r="AU18534" s="91"/>
      <c r="AW18534" s="89"/>
      <c r="BE18534" s="90"/>
      <c r="BF18534" s="84"/>
      <c r="BG18534" s="84">
        <f t="shared" si="291"/>
        <v>48484.5</v>
      </c>
    </row>
    <row r="18535" spans="39:59">
      <c r="AM18535" s="85" t="s">
        <v>18787</v>
      </c>
      <c r="AN18535" s="83">
        <v>3.5480185</v>
      </c>
      <c r="AO18535" s="84">
        <v>799.94403</v>
      </c>
      <c r="AP18535" s="83">
        <v>7413.8383999999996</v>
      </c>
      <c r="AQ18535" s="83">
        <v>0.79365242000000003</v>
      </c>
      <c r="AR18535" s="83">
        <v>-2.7543658999999998</v>
      </c>
      <c r="AU18535" s="91"/>
      <c r="AW18535" s="89"/>
      <c r="BE18535" s="90"/>
      <c r="BF18535" s="84"/>
      <c r="BG18535" s="84">
        <f t="shared" si="291"/>
        <v>48485</v>
      </c>
    </row>
    <row r="18536" spans="39:59">
      <c r="AM18536" s="85" t="s">
        <v>18788</v>
      </c>
      <c r="AN18536" s="83">
        <v>3.5479878999999999</v>
      </c>
      <c r="AO18536" s="84">
        <v>800.12683000000004</v>
      </c>
      <c r="AP18536" s="83">
        <v>7414.2383</v>
      </c>
      <c r="AQ18536" s="83">
        <v>0.79365832000000003</v>
      </c>
      <c r="AR18536" s="83">
        <v>-2.7543297</v>
      </c>
      <c r="AU18536" s="91"/>
      <c r="AW18536" s="89"/>
      <c r="BE18536" s="90"/>
      <c r="BF18536" s="84"/>
      <c r="BG18536" s="84">
        <f t="shared" si="291"/>
        <v>48485.5</v>
      </c>
    </row>
    <row r="18537" spans="39:59">
      <c r="AM18537" s="85" t="s">
        <v>18789</v>
      </c>
      <c r="AN18537" s="83">
        <v>3.5480046000000001</v>
      </c>
      <c r="AO18537" s="84">
        <v>800.11162999999999</v>
      </c>
      <c r="AP18537" s="83">
        <v>7414.6387000000004</v>
      </c>
      <c r="AQ18537" s="83">
        <v>0.79366243000000003</v>
      </c>
      <c r="AR18537" s="83">
        <v>-2.7543422999999998</v>
      </c>
      <c r="AU18537" s="91"/>
      <c r="AW18537" s="89"/>
      <c r="BE18537" s="90"/>
      <c r="BF18537" s="84"/>
      <c r="BG18537" s="84">
        <f t="shared" si="291"/>
        <v>48486</v>
      </c>
    </row>
    <row r="18538" spans="39:59">
      <c r="AM18538" s="85" t="s">
        <v>18790</v>
      </c>
      <c r="AN18538" s="83">
        <v>3.5479569</v>
      </c>
      <c r="AO18538" s="84">
        <v>800.06592000000001</v>
      </c>
      <c r="AP18538" s="83">
        <v>7415.0385999999999</v>
      </c>
      <c r="AQ18538" s="83">
        <v>0.79366720000000002</v>
      </c>
      <c r="AR18538" s="83">
        <v>-2.7542895999999999</v>
      </c>
      <c r="AU18538" s="91"/>
      <c r="AW18538" s="89"/>
      <c r="BE18538" s="90"/>
      <c r="BF18538" s="84"/>
      <c r="BG18538" s="84">
        <f t="shared" si="291"/>
        <v>48486.5</v>
      </c>
    </row>
    <row r="18539" spans="39:59">
      <c r="AM18539" s="85" t="s">
        <v>18791</v>
      </c>
      <c r="AN18539" s="83">
        <v>3.5479889</v>
      </c>
      <c r="AO18539" s="84">
        <v>800.12683000000004</v>
      </c>
      <c r="AP18539" s="83">
        <v>7415.4385000000002</v>
      </c>
      <c r="AQ18539" s="83">
        <v>0.79367661</v>
      </c>
      <c r="AR18539" s="83">
        <v>-2.7543123</v>
      </c>
      <c r="AU18539" s="91"/>
      <c r="AW18539" s="89"/>
      <c r="BE18539" s="90"/>
      <c r="BF18539" s="84"/>
      <c r="BG18539" s="84">
        <f t="shared" si="291"/>
        <v>48487</v>
      </c>
    </row>
    <row r="18540" spans="39:59">
      <c r="AM18540" s="85" t="s">
        <v>18792</v>
      </c>
      <c r="AN18540" s="83">
        <v>3.5480173000000002</v>
      </c>
      <c r="AO18540" s="84">
        <v>800.09644000000003</v>
      </c>
      <c r="AP18540" s="83">
        <v>7415.8388999999997</v>
      </c>
      <c r="AQ18540" s="83">
        <v>0.79367726999999999</v>
      </c>
      <c r="AR18540" s="83">
        <v>-2.7543399000000002</v>
      </c>
      <c r="AU18540" s="91"/>
      <c r="AW18540" s="89"/>
      <c r="BE18540" s="90"/>
      <c r="BF18540" s="84"/>
      <c r="BG18540" s="84">
        <f t="shared" si="291"/>
        <v>48487.5</v>
      </c>
    </row>
    <row r="18541" spans="39:59">
      <c r="AM18541" s="85" t="s">
        <v>18793</v>
      </c>
      <c r="AN18541" s="83">
        <v>3.5480056000000002</v>
      </c>
      <c r="AO18541" s="84">
        <v>800.14202999999998</v>
      </c>
      <c r="AP18541" s="83">
        <v>7416.2388000000001</v>
      </c>
      <c r="AQ18541" s="83">
        <v>0.79367750999999997</v>
      </c>
      <c r="AR18541" s="83">
        <v>-2.7543280000000001</v>
      </c>
      <c r="AU18541" s="91"/>
      <c r="AW18541" s="89"/>
      <c r="BE18541" s="90"/>
      <c r="BF18541" s="84"/>
      <c r="BG18541" s="84">
        <f t="shared" si="291"/>
        <v>48488</v>
      </c>
    </row>
    <row r="18542" spans="39:59">
      <c r="AM18542" s="85" t="s">
        <v>18794</v>
      </c>
      <c r="AN18542" s="83">
        <v>3.5480429999999998</v>
      </c>
      <c r="AO18542" s="84">
        <v>800.20299999999997</v>
      </c>
      <c r="AP18542" s="83">
        <v>7416.6387000000004</v>
      </c>
      <c r="AQ18542" s="83">
        <v>0.79367684999999999</v>
      </c>
      <c r="AR18542" s="83">
        <v>-2.7543662000000002</v>
      </c>
      <c r="AU18542" s="91"/>
      <c r="AW18542" s="89"/>
      <c r="BE18542" s="90"/>
      <c r="BF18542" s="84"/>
      <c r="BG18542" s="84">
        <f t="shared" si="291"/>
        <v>48488.5</v>
      </c>
    </row>
    <row r="18543" spans="39:59">
      <c r="AM18543" s="85" t="s">
        <v>18795</v>
      </c>
      <c r="AN18543" s="83">
        <v>3.5480551999999999</v>
      </c>
      <c r="AO18543" s="84">
        <v>800.12689</v>
      </c>
      <c r="AP18543" s="83">
        <v>7417.0385999999999</v>
      </c>
      <c r="AQ18543" s="83">
        <v>0.79367971000000004</v>
      </c>
      <c r="AR18543" s="83">
        <v>-2.7543755000000001</v>
      </c>
      <c r="AU18543" s="91"/>
      <c r="AW18543" s="89"/>
      <c r="BE18543" s="90"/>
      <c r="BF18543" s="84"/>
      <c r="BG18543" s="84">
        <f t="shared" si="291"/>
        <v>48489</v>
      </c>
    </row>
    <row r="18544" spans="39:59">
      <c r="AM18544" s="85" t="s">
        <v>18796</v>
      </c>
      <c r="AN18544" s="83">
        <v>3.5481004999999999</v>
      </c>
      <c r="AO18544" s="84">
        <v>800.09636999999998</v>
      </c>
      <c r="AP18544" s="83">
        <v>7417.4390000000003</v>
      </c>
      <c r="AQ18544" s="83">
        <v>0.79368000999999999</v>
      </c>
      <c r="AR18544" s="83">
        <v>-2.7544205000000002</v>
      </c>
      <c r="AU18544" s="91"/>
      <c r="AW18544" s="89"/>
      <c r="BE18544" s="90"/>
      <c r="BF18544" s="84"/>
      <c r="BG18544" s="84">
        <f t="shared" si="291"/>
        <v>48489.5</v>
      </c>
    </row>
    <row r="18545" spans="39:59">
      <c r="AM18545" s="85" t="s">
        <v>18797</v>
      </c>
      <c r="AN18545" s="83">
        <v>3.5481943999999999</v>
      </c>
      <c r="AO18545" s="84">
        <v>800.21820000000002</v>
      </c>
      <c r="AP18545" s="83">
        <v>7417.8388999999997</v>
      </c>
      <c r="AQ18545" s="83">
        <v>0.79368788000000001</v>
      </c>
      <c r="AR18545" s="83">
        <v>-2.7545066</v>
      </c>
      <c r="AU18545" s="91"/>
      <c r="AW18545" s="89"/>
      <c r="BE18545" s="90"/>
      <c r="BF18545" s="84"/>
      <c r="BG18545" s="84">
        <f t="shared" si="291"/>
        <v>48490</v>
      </c>
    </row>
    <row r="18546" spans="39:59">
      <c r="AM18546" s="85" t="s">
        <v>18798</v>
      </c>
      <c r="AN18546" s="83">
        <v>3.5481905999999999</v>
      </c>
      <c r="AO18546" s="84">
        <v>800.20299999999997</v>
      </c>
      <c r="AP18546" s="83">
        <v>7418.2388000000001</v>
      </c>
      <c r="AQ18546" s="83">
        <v>0.79368704999999995</v>
      </c>
      <c r="AR18546" s="83">
        <v>-2.7545035000000002</v>
      </c>
      <c r="AU18546" s="91"/>
      <c r="AW18546" s="89"/>
      <c r="BE18546" s="90"/>
      <c r="BF18546" s="84"/>
      <c r="BG18546" s="84">
        <f t="shared" si="291"/>
        <v>48490.5</v>
      </c>
    </row>
    <row r="18547" spans="39:59">
      <c r="AM18547" s="85" t="s">
        <v>18799</v>
      </c>
      <c r="AN18547" s="83">
        <v>3.5482611999999998</v>
      </c>
      <c r="AO18547" s="84">
        <v>799.97448999999995</v>
      </c>
      <c r="AP18547" s="83">
        <v>7418.6391999999996</v>
      </c>
      <c r="AQ18547" s="83">
        <v>0.79368627000000003</v>
      </c>
      <c r="AR18547" s="83">
        <v>-2.754575</v>
      </c>
      <c r="AU18547" s="91"/>
      <c r="AW18547" s="89"/>
      <c r="BE18547" s="90"/>
      <c r="BF18547" s="84"/>
      <c r="BG18547" s="84">
        <f t="shared" si="291"/>
        <v>48491</v>
      </c>
    </row>
    <row r="18548" spans="39:59">
      <c r="AM18548" s="85" t="s">
        <v>18800</v>
      </c>
      <c r="AN18548" s="83">
        <v>3.5483018999999998</v>
      </c>
      <c r="AO18548" s="84">
        <v>800.06592000000001</v>
      </c>
      <c r="AP18548" s="83">
        <v>7419.0391</v>
      </c>
      <c r="AQ18548" s="83">
        <v>0.79368751999999998</v>
      </c>
      <c r="AR18548" s="83">
        <v>-2.7546143999999999</v>
      </c>
      <c r="AU18548" s="91"/>
      <c r="AW18548" s="89"/>
      <c r="BE18548" s="90"/>
      <c r="BF18548" s="84"/>
      <c r="BG18548" s="84">
        <f t="shared" si="291"/>
        <v>48491.5</v>
      </c>
    </row>
    <row r="18549" spans="39:59">
      <c r="AM18549" s="85" t="s">
        <v>18801</v>
      </c>
      <c r="AN18549" s="83">
        <v>3.5483408000000001</v>
      </c>
      <c r="AO18549" s="84">
        <v>800.20299999999997</v>
      </c>
      <c r="AP18549" s="83">
        <v>7419.4390000000003</v>
      </c>
      <c r="AQ18549" s="83">
        <v>0.7936936</v>
      </c>
      <c r="AR18549" s="83">
        <v>-2.7546472999999998</v>
      </c>
      <c r="AU18549" s="91"/>
      <c r="AW18549" s="89"/>
      <c r="BE18549" s="90"/>
      <c r="BF18549" s="84"/>
      <c r="BG18549" s="84">
        <f t="shared" si="291"/>
        <v>48492</v>
      </c>
    </row>
    <row r="18550" spans="39:59">
      <c r="AM18550" s="85" t="s">
        <v>18802</v>
      </c>
      <c r="AN18550" s="83">
        <v>3.5483400999999999</v>
      </c>
      <c r="AO18550" s="84">
        <v>800.05071999999996</v>
      </c>
      <c r="AP18550" s="83">
        <v>7419.8393999999998</v>
      </c>
      <c r="AQ18550" s="83">
        <v>0.79369681999999997</v>
      </c>
      <c r="AR18550" s="83">
        <v>-2.7546431999999998</v>
      </c>
      <c r="AU18550" s="91"/>
      <c r="AW18550" s="89"/>
      <c r="BE18550" s="90"/>
      <c r="BF18550" s="84"/>
      <c r="BG18550" s="84">
        <f t="shared" si="291"/>
        <v>48492.5</v>
      </c>
    </row>
    <row r="18551" spans="39:59">
      <c r="AM18551" s="85" t="s">
        <v>18803</v>
      </c>
      <c r="AN18551" s="83">
        <v>3.5482830999999999</v>
      </c>
      <c r="AO18551" s="84">
        <v>800.15734999999995</v>
      </c>
      <c r="AP18551" s="83">
        <v>7420.2393000000002</v>
      </c>
      <c r="AQ18551" s="83">
        <v>0.79369533000000003</v>
      </c>
      <c r="AR18551" s="83">
        <v>-2.7545877000000001</v>
      </c>
      <c r="AU18551" s="91"/>
      <c r="AW18551" s="89"/>
      <c r="BE18551" s="90"/>
      <c r="BF18551" s="84"/>
      <c r="BG18551" s="84">
        <f t="shared" si="291"/>
        <v>48493</v>
      </c>
    </row>
    <row r="18552" spans="39:59">
      <c r="AM18552" s="85" t="s">
        <v>18804</v>
      </c>
      <c r="AN18552" s="83">
        <v>3.5482922000000001</v>
      </c>
      <c r="AO18552" s="84">
        <v>800.15734999999995</v>
      </c>
      <c r="AP18552" s="83">
        <v>7420.6391999999996</v>
      </c>
      <c r="AQ18552" s="83">
        <v>0.79369593000000005</v>
      </c>
      <c r="AR18552" s="83">
        <v>-2.7545961999999999</v>
      </c>
      <c r="AU18552" s="91"/>
      <c r="AW18552" s="89"/>
      <c r="BE18552" s="90"/>
      <c r="BF18552" s="84"/>
      <c r="BG18552" s="84">
        <f t="shared" si="291"/>
        <v>48493.5</v>
      </c>
    </row>
    <row r="18553" spans="39:59">
      <c r="AM18553" s="85" t="s">
        <v>18805</v>
      </c>
      <c r="AN18553" s="83">
        <v>3.5483555999999998</v>
      </c>
      <c r="AO18553" s="84">
        <v>800.12683000000004</v>
      </c>
      <c r="AP18553" s="83">
        <v>7421.0391</v>
      </c>
      <c r="AQ18553" s="83">
        <v>0.79369241000000001</v>
      </c>
      <c r="AR18553" s="83">
        <v>-2.7546632</v>
      </c>
      <c r="AU18553" s="91"/>
      <c r="AW18553" s="89"/>
      <c r="BE18553" s="90"/>
      <c r="BF18553" s="84"/>
      <c r="BG18553" s="84">
        <f t="shared" si="291"/>
        <v>48494</v>
      </c>
    </row>
    <row r="18554" spans="39:59">
      <c r="AM18554" s="85" t="s">
        <v>18806</v>
      </c>
      <c r="AN18554" s="83">
        <v>3.5483929999999999</v>
      </c>
      <c r="AO18554" s="84">
        <v>800.12689</v>
      </c>
      <c r="AP18554" s="83">
        <v>7421.4395000000004</v>
      </c>
      <c r="AQ18554" s="83">
        <v>0.79368925000000001</v>
      </c>
      <c r="AR18554" s="83">
        <v>-2.7547038000000001</v>
      </c>
      <c r="AU18554" s="91"/>
      <c r="AW18554" s="89"/>
      <c r="BE18554" s="90"/>
      <c r="BF18554" s="84"/>
      <c r="BG18554" s="84">
        <f t="shared" si="291"/>
        <v>48494.5</v>
      </c>
    </row>
    <row r="18555" spans="39:59">
      <c r="AM18555" s="85" t="s">
        <v>18807</v>
      </c>
      <c r="AN18555" s="83">
        <v>3.5484871999999998</v>
      </c>
      <c r="AO18555" s="84">
        <v>800.20299999999997</v>
      </c>
      <c r="AP18555" s="83">
        <v>7421.8393999999998</v>
      </c>
      <c r="AQ18555" s="83">
        <v>0.79368746000000001</v>
      </c>
      <c r="AR18555" s="83">
        <v>-2.7547997999999998</v>
      </c>
      <c r="AU18555" s="91"/>
      <c r="AW18555" s="89"/>
      <c r="BE18555" s="90"/>
      <c r="BF18555" s="84"/>
      <c r="BG18555" s="84">
        <f t="shared" si="291"/>
        <v>48495</v>
      </c>
    </row>
    <row r="18556" spans="39:59">
      <c r="AM18556" s="85" t="s">
        <v>18808</v>
      </c>
      <c r="AN18556" s="83">
        <v>3.5485473000000001</v>
      </c>
      <c r="AO18556" s="84">
        <v>800.06592000000001</v>
      </c>
      <c r="AP18556" s="83">
        <v>7422.2393000000002</v>
      </c>
      <c r="AQ18556" s="83">
        <v>0.79368865</v>
      </c>
      <c r="AR18556" s="83">
        <v>-2.7548587000000002</v>
      </c>
      <c r="AU18556" s="91"/>
      <c r="AW18556" s="89"/>
      <c r="BE18556" s="90"/>
      <c r="BF18556" s="84"/>
      <c r="BG18556" s="84">
        <f t="shared" si="291"/>
        <v>48495.5</v>
      </c>
    </row>
    <row r="18557" spans="39:59">
      <c r="AM18557" s="85" t="s">
        <v>18809</v>
      </c>
      <c r="AN18557" s="83">
        <v>3.5485172</v>
      </c>
      <c r="AO18557" s="84">
        <v>800.18773999999996</v>
      </c>
      <c r="AP18557" s="83">
        <v>7422.6396000000004</v>
      </c>
      <c r="AQ18557" s="83">
        <v>0.79368377000000001</v>
      </c>
      <c r="AR18557" s="83">
        <v>-2.7548335000000002</v>
      </c>
      <c r="AU18557" s="91"/>
      <c r="AW18557" s="89"/>
      <c r="BE18557" s="90"/>
      <c r="BF18557" s="84"/>
      <c r="BG18557" s="84">
        <f t="shared" si="291"/>
        <v>48496</v>
      </c>
    </row>
    <row r="18558" spans="39:59">
      <c r="AM18558" s="85" t="s">
        <v>18810</v>
      </c>
      <c r="AN18558" s="83">
        <v>3.5486097000000001</v>
      </c>
      <c r="AO18558" s="84">
        <v>800.12689</v>
      </c>
      <c r="AP18558" s="83">
        <v>7423.0396000000001</v>
      </c>
      <c r="AQ18558" s="83">
        <v>0.79368024999999998</v>
      </c>
      <c r="AR18558" s="83">
        <v>-2.7549294999999998</v>
      </c>
      <c r="AU18558" s="91"/>
      <c r="AW18558" s="89"/>
      <c r="BE18558" s="90"/>
      <c r="BF18558" s="84"/>
      <c r="BG18558" s="84">
        <f t="shared" si="291"/>
        <v>48496.5</v>
      </c>
    </row>
    <row r="18559" spans="39:59">
      <c r="AM18559" s="85" t="s">
        <v>18811</v>
      </c>
      <c r="AN18559" s="83">
        <v>3.5485755999999999</v>
      </c>
      <c r="AO18559" s="84">
        <v>800.02020000000005</v>
      </c>
      <c r="AP18559" s="83">
        <v>7423.4395000000004</v>
      </c>
      <c r="AQ18559" s="83">
        <v>0.79368097000000004</v>
      </c>
      <c r="AR18559" s="83">
        <v>-2.7548946999999999</v>
      </c>
      <c r="AU18559" s="91"/>
      <c r="AW18559" s="89"/>
      <c r="BE18559" s="90"/>
      <c r="BF18559" s="84"/>
      <c r="BG18559" s="84">
        <f t="shared" si="291"/>
        <v>48497</v>
      </c>
    </row>
    <row r="18560" spans="39:59">
      <c r="AM18560" s="85" t="s">
        <v>18812</v>
      </c>
      <c r="AN18560" s="83">
        <v>3.5486593000000002</v>
      </c>
      <c r="AO18560" s="84">
        <v>800.005</v>
      </c>
      <c r="AP18560" s="83">
        <v>7423.8397999999997</v>
      </c>
      <c r="AQ18560" s="83">
        <v>0.79368371000000004</v>
      </c>
      <c r="AR18560" s="83">
        <v>-2.7549755999999999</v>
      </c>
      <c r="AU18560" s="91"/>
      <c r="AW18560" s="89"/>
      <c r="BE18560" s="90"/>
      <c r="BF18560" s="84"/>
      <c r="BG18560" s="84">
        <f t="shared" si="291"/>
        <v>48497.5</v>
      </c>
    </row>
    <row r="18561" spans="39:59">
      <c r="AM18561" s="85" t="s">
        <v>18813</v>
      </c>
      <c r="AN18561" s="83">
        <v>3.5486650000000002</v>
      </c>
      <c r="AO18561" s="84">
        <v>800.11157000000003</v>
      </c>
      <c r="AP18561" s="83">
        <v>7424.2397000000001</v>
      </c>
      <c r="AQ18561" s="83">
        <v>0.79368514000000001</v>
      </c>
      <c r="AR18561" s="83">
        <v>-2.7549798000000001</v>
      </c>
      <c r="AU18561" s="91"/>
      <c r="AW18561" s="89"/>
      <c r="BE18561" s="90"/>
      <c r="BF18561" s="84"/>
      <c r="BG18561" s="84">
        <f t="shared" si="291"/>
        <v>48498</v>
      </c>
    </row>
    <row r="18562" spans="39:59">
      <c r="AM18562" s="85" t="s">
        <v>18814</v>
      </c>
      <c r="AN18562" s="83">
        <v>3.5486822</v>
      </c>
      <c r="AO18562" s="84">
        <v>800.27917000000002</v>
      </c>
      <c r="AP18562" s="83">
        <v>7424.6396000000004</v>
      </c>
      <c r="AQ18562" s="83">
        <v>0.79368830000000001</v>
      </c>
      <c r="AR18562" s="83">
        <v>-2.7549939000000001</v>
      </c>
      <c r="AU18562" s="91"/>
      <c r="AW18562" s="89"/>
      <c r="BE18562" s="90"/>
      <c r="BF18562" s="84"/>
      <c r="BG18562" s="84">
        <f t="shared" si="291"/>
        <v>48498.5</v>
      </c>
    </row>
    <row r="18563" spans="39:59">
      <c r="AM18563" s="85" t="s">
        <v>18815</v>
      </c>
      <c r="AN18563" s="83">
        <v>3.548686</v>
      </c>
      <c r="AO18563" s="84">
        <v>800.09644000000003</v>
      </c>
      <c r="AP18563" s="83">
        <v>7425.04</v>
      </c>
      <c r="AQ18563" s="83">
        <v>0.79369133999999997</v>
      </c>
      <c r="AR18563" s="83">
        <v>-2.7549945999999998</v>
      </c>
      <c r="AU18563" s="91"/>
      <c r="AW18563" s="89"/>
      <c r="BE18563" s="90"/>
      <c r="BF18563" s="84"/>
      <c r="BG18563" s="84">
        <f t="shared" si="291"/>
        <v>48499</v>
      </c>
    </row>
    <row r="18564" spans="39:59">
      <c r="AM18564" s="85" t="s">
        <v>18816</v>
      </c>
      <c r="AN18564" s="83">
        <v>3.5487380000000002</v>
      </c>
      <c r="AO18564" s="84">
        <v>800.34009000000003</v>
      </c>
      <c r="AP18564" s="83">
        <v>7425.4399000000003</v>
      </c>
      <c r="AQ18564" s="83">
        <v>0.79369694000000002</v>
      </c>
      <c r="AR18564" s="83">
        <v>-2.7550411000000001</v>
      </c>
      <c r="AU18564" s="91"/>
      <c r="AW18564" s="89"/>
      <c r="BE18564" s="90"/>
      <c r="BF18564" s="84"/>
      <c r="BG18564" s="84">
        <f t="shared" si="291"/>
        <v>48499.5</v>
      </c>
    </row>
    <row r="18565" spans="39:59">
      <c r="AM18565" s="85" t="s">
        <v>18817</v>
      </c>
      <c r="AN18565" s="83">
        <v>3.5487327999999998</v>
      </c>
      <c r="AO18565" s="84">
        <v>800.06592000000001</v>
      </c>
      <c r="AP18565" s="83">
        <v>7425.8397999999997</v>
      </c>
      <c r="AQ18565" s="83">
        <v>0.79369909000000005</v>
      </c>
      <c r="AR18565" s="83">
        <v>-2.7550336999999998</v>
      </c>
      <c r="AU18565" s="91"/>
      <c r="AW18565" s="89"/>
      <c r="BE18565" s="90"/>
      <c r="BF18565" s="84"/>
      <c r="BG18565" s="84">
        <f t="shared" ref="BG18565:BG18628" si="292">BG18564+0.5</f>
        <v>48500</v>
      </c>
    </row>
    <row r="18566" spans="39:59">
      <c r="AM18566" s="85" t="s">
        <v>18818</v>
      </c>
      <c r="AN18566" s="83">
        <v>3.5487494000000002</v>
      </c>
      <c r="AO18566" s="84">
        <v>800.18773999999996</v>
      </c>
      <c r="AP18566" s="83">
        <v>7426.2397000000001</v>
      </c>
      <c r="AQ18566" s="83">
        <v>0.79369754000000003</v>
      </c>
      <c r="AR18566" s="83">
        <v>-2.7550519000000002</v>
      </c>
      <c r="AU18566" s="91"/>
      <c r="AW18566" s="89"/>
      <c r="BE18566" s="90"/>
      <c r="BF18566" s="84"/>
      <c r="BG18566" s="84">
        <f t="shared" si="292"/>
        <v>48500.5</v>
      </c>
    </row>
    <row r="18567" spans="39:59">
      <c r="AM18567" s="85" t="s">
        <v>18819</v>
      </c>
      <c r="AN18567" s="83">
        <v>3.5487587</v>
      </c>
      <c r="AO18567" s="84">
        <v>800.09644000000003</v>
      </c>
      <c r="AP18567" s="83">
        <v>7426.6400999999996</v>
      </c>
      <c r="AQ18567" s="83">
        <v>0.79369610999999995</v>
      </c>
      <c r="AR18567" s="83">
        <v>-2.7550626</v>
      </c>
      <c r="AU18567" s="91"/>
      <c r="AW18567" s="89"/>
      <c r="BE18567" s="90"/>
      <c r="BF18567" s="84"/>
      <c r="BG18567" s="84">
        <f t="shared" si="292"/>
        <v>48501</v>
      </c>
    </row>
    <row r="18568" spans="39:59">
      <c r="AM18568" s="85" t="s">
        <v>18820</v>
      </c>
      <c r="AN18568" s="83">
        <v>3.5488328999999998</v>
      </c>
      <c r="AO18568" s="84">
        <v>800.26391999999998</v>
      </c>
      <c r="AP18568" s="83">
        <v>7427.04</v>
      </c>
      <c r="AQ18568" s="83">
        <v>0.79369747999999996</v>
      </c>
      <c r="AR18568" s="83">
        <v>-2.7551353000000001</v>
      </c>
      <c r="AU18568" s="91"/>
      <c r="AW18568" s="89"/>
      <c r="BE18568" s="90"/>
      <c r="BF18568" s="84"/>
      <c r="BG18568" s="84">
        <f t="shared" si="292"/>
        <v>48501.5</v>
      </c>
    </row>
    <row r="18569" spans="39:59">
      <c r="AM18569" s="85" t="s">
        <v>18821</v>
      </c>
      <c r="AN18569" s="83">
        <v>3.5488577000000001</v>
      </c>
      <c r="AO18569" s="84">
        <v>799.92882999999995</v>
      </c>
      <c r="AP18569" s="83">
        <v>7427.4399000000003</v>
      </c>
      <c r="AQ18569" s="83">
        <v>0.79369414000000005</v>
      </c>
      <c r="AR18569" s="83">
        <v>-2.7551633999999998</v>
      </c>
      <c r="AU18569" s="91"/>
      <c r="AW18569" s="89"/>
      <c r="BE18569" s="90"/>
      <c r="BF18569" s="84"/>
      <c r="BG18569" s="84">
        <f t="shared" si="292"/>
        <v>48502</v>
      </c>
    </row>
    <row r="18570" spans="39:59">
      <c r="AM18570" s="85" t="s">
        <v>18822</v>
      </c>
      <c r="AN18570" s="83">
        <v>3.5489348999999999</v>
      </c>
      <c r="AO18570" s="84">
        <v>799.97448999999995</v>
      </c>
      <c r="AP18570" s="83">
        <v>7427.8402999999998</v>
      </c>
      <c r="AQ18570" s="83">
        <v>0.79370344000000004</v>
      </c>
      <c r="AR18570" s="83">
        <v>-2.7552316000000001</v>
      </c>
      <c r="AU18570" s="91"/>
      <c r="AW18570" s="89"/>
      <c r="BE18570" s="90"/>
      <c r="BF18570" s="84"/>
      <c r="BG18570" s="84">
        <f t="shared" si="292"/>
        <v>48502.5</v>
      </c>
    </row>
    <row r="18571" spans="39:59">
      <c r="AM18571" s="85" t="s">
        <v>18823</v>
      </c>
      <c r="AN18571" s="83">
        <v>3.5489006000000001</v>
      </c>
      <c r="AO18571" s="84">
        <v>800.02020000000005</v>
      </c>
      <c r="AP18571" s="83">
        <v>7428.2402000000002</v>
      </c>
      <c r="AQ18571" s="83">
        <v>0.79370463000000002</v>
      </c>
      <c r="AR18571" s="83">
        <v>-2.7551958999999999</v>
      </c>
      <c r="AU18571" s="91"/>
      <c r="AW18571" s="89"/>
      <c r="BE18571" s="90"/>
      <c r="BF18571" s="84"/>
      <c r="BG18571" s="84">
        <f t="shared" si="292"/>
        <v>48503</v>
      </c>
    </row>
    <row r="18572" spans="39:59">
      <c r="AM18572" s="85" t="s">
        <v>18824</v>
      </c>
      <c r="AN18572" s="83">
        <v>3.5489701999999999</v>
      </c>
      <c r="AO18572" s="84">
        <v>800.005</v>
      </c>
      <c r="AP18572" s="83">
        <v>7428.6400999999996</v>
      </c>
      <c r="AQ18572" s="83">
        <v>0.79370362000000005</v>
      </c>
      <c r="AR18572" s="83">
        <v>-2.7552667</v>
      </c>
      <c r="AU18572" s="91"/>
      <c r="AW18572" s="89"/>
      <c r="BE18572" s="90"/>
      <c r="BF18572" s="84"/>
      <c r="BG18572" s="84">
        <f t="shared" si="292"/>
        <v>48503.5</v>
      </c>
    </row>
    <row r="18573" spans="39:59">
      <c r="AM18573" s="85" t="s">
        <v>18825</v>
      </c>
      <c r="AN18573" s="83">
        <v>3.5491152000000001</v>
      </c>
      <c r="AO18573" s="84">
        <v>800.20306000000005</v>
      </c>
      <c r="AP18573" s="83">
        <v>7429.0405000000001</v>
      </c>
      <c r="AQ18573" s="83">
        <v>0.79371201999999996</v>
      </c>
      <c r="AR18573" s="83">
        <v>-2.7554029999999998</v>
      </c>
      <c r="AU18573" s="91"/>
      <c r="AW18573" s="89"/>
      <c r="BE18573" s="90"/>
      <c r="BF18573" s="84"/>
      <c r="BG18573" s="84">
        <f t="shared" si="292"/>
        <v>48504</v>
      </c>
    </row>
    <row r="18574" spans="39:59">
      <c r="AM18574" s="85" t="s">
        <v>18826</v>
      </c>
      <c r="AN18574" s="83">
        <v>3.5491237999999998</v>
      </c>
      <c r="AO18574" s="84">
        <v>800.05071999999996</v>
      </c>
      <c r="AP18574" s="83">
        <v>7429.4404000000004</v>
      </c>
      <c r="AQ18574" s="83">
        <v>0.79371994999999995</v>
      </c>
      <c r="AR18574" s="83">
        <v>-2.7554037999999998</v>
      </c>
      <c r="AU18574" s="91"/>
      <c r="AW18574" s="89"/>
      <c r="BE18574" s="90"/>
      <c r="BF18574" s="84"/>
      <c r="BG18574" s="84">
        <f t="shared" si="292"/>
        <v>48504.5</v>
      </c>
    </row>
    <row r="18575" spans="39:59">
      <c r="AM18575" s="85" t="s">
        <v>18827</v>
      </c>
      <c r="AN18575" s="83">
        <v>3.5490984999999999</v>
      </c>
      <c r="AO18575" s="84">
        <v>800.30957000000001</v>
      </c>
      <c r="AP18575" s="83">
        <v>7429.8402999999998</v>
      </c>
      <c r="AQ18575" s="83">
        <v>0.79372244999999997</v>
      </c>
      <c r="AR18575" s="83">
        <v>-2.7553760999999999</v>
      </c>
      <c r="AU18575" s="91"/>
      <c r="AW18575" s="89"/>
      <c r="BE18575" s="90"/>
      <c r="BF18575" s="84"/>
      <c r="BG18575" s="84">
        <f t="shared" si="292"/>
        <v>48505</v>
      </c>
    </row>
    <row r="18576" spans="39:59">
      <c r="AM18576" s="85" t="s">
        <v>18828</v>
      </c>
      <c r="AN18576" s="83">
        <v>3.5490499</v>
      </c>
      <c r="AO18576" s="84">
        <v>800.02026000000001</v>
      </c>
      <c r="AP18576" s="83">
        <v>7430.2402000000002</v>
      </c>
      <c r="AQ18576" s="83">
        <v>0.79372465999999997</v>
      </c>
      <c r="AR18576" s="83">
        <v>-2.7553253</v>
      </c>
      <c r="AU18576" s="91"/>
      <c r="AW18576" s="89"/>
      <c r="BE18576" s="90"/>
      <c r="BF18576" s="84"/>
      <c r="BG18576" s="84">
        <f t="shared" si="292"/>
        <v>48505.5</v>
      </c>
    </row>
    <row r="18577" spans="39:59">
      <c r="AM18577" s="85" t="s">
        <v>18829</v>
      </c>
      <c r="AN18577" s="83">
        <v>3.5490398000000001</v>
      </c>
      <c r="AO18577" s="84">
        <v>800.27923999999996</v>
      </c>
      <c r="AP18577" s="83">
        <v>7430.6405999999997</v>
      </c>
      <c r="AQ18577" s="83">
        <v>0.79373216999999996</v>
      </c>
      <c r="AR18577" s="83">
        <v>-2.7553076999999999</v>
      </c>
      <c r="AU18577" s="91"/>
      <c r="AW18577" s="89"/>
      <c r="BE18577" s="90"/>
      <c r="BF18577" s="84"/>
      <c r="BG18577" s="84">
        <f t="shared" si="292"/>
        <v>48506</v>
      </c>
    </row>
    <row r="18578" spans="39:59">
      <c r="AM18578" s="85" t="s">
        <v>18830</v>
      </c>
      <c r="AN18578" s="83">
        <v>3.5490073999999998</v>
      </c>
      <c r="AO18578" s="84">
        <v>799.97448999999995</v>
      </c>
      <c r="AP18578" s="83">
        <v>7431.0405000000001</v>
      </c>
      <c r="AQ18578" s="83">
        <v>0.79373693000000001</v>
      </c>
      <c r="AR18578" s="83">
        <v>-2.7552705</v>
      </c>
      <c r="AU18578" s="91"/>
      <c r="AW18578" s="89"/>
      <c r="BE18578" s="90"/>
      <c r="BF18578" s="84"/>
      <c r="BG18578" s="84">
        <f t="shared" si="292"/>
        <v>48506.5</v>
      </c>
    </row>
    <row r="18579" spans="39:59">
      <c r="AM18579" s="85" t="s">
        <v>18831</v>
      </c>
      <c r="AN18579" s="83">
        <v>3.5490556</v>
      </c>
      <c r="AO18579" s="84">
        <v>800.08118000000002</v>
      </c>
      <c r="AP18579" s="83">
        <v>7431.4404000000004</v>
      </c>
      <c r="AQ18579" s="83">
        <v>0.79374449999999996</v>
      </c>
      <c r="AR18579" s="83">
        <v>-2.7553109999999998</v>
      </c>
      <c r="AU18579" s="91"/>
      <c r="AW18579" s="89"/>
      <c r="BE18579" s="90"/>
      <c r="BF18579" s="84"/>
      <c r="BG18579" s="84">
        <f t="shared" si="292"/>
        <v>48507</v>
      </c>
    </row>
    <row r="18580" spans="39:59">
      <c r="AM18580" s="85" t="s">
        <v>18832</v>
      </c>
      <c r="AN18580" s="83">
        <v>3.5490336</v>
      </c>
      <c r="AO18580" s="84">
        <v>800.18773999999996</v>
      </c>
      <c r="AP18580" s="83">
        <v>7431.8407999999999</v>
      </c>
      <c r="AQ18580" s="83">
        <v>0.79374951000000005</v>
      </c>
      <c r="AR18580" s="83">
        <v>-2.7552840999999999</v>
      </c>
      <c r="AU18580" s="91"/>
      <c r="AW18580" s="89"/>
      <c r="BE18580" s="90"/>
      <c r="BF18580" s="84"/>
      <c r="BG18580" s="84">
        <f t="shared" si="292"/>
        <v>48507.5</v>
      </c>
    </row>
    <row r="18581" spans="39:59">
      <c r="AM18581" s="85" t="s">
        <v>18833</v>
      </c>
      <c r="AN18581" s="83">
        <v>3.5490341000000001</v>
      </c>
      <c r="AO18581" s="84">
        <v>799.95929000000001</v>
      </c>
      <c r="AP18581" s="83">
        <v>7432.2407000000003</v>
      </c>
      <c r="AQ18581" s="83">
        <v>0.79375494000000002</v>
      </c>
      <c r="AR18581" s="83">
        <v>-2.7552793000000002</v>
      </c>
      <c r="AU18581" s="91"/>
      <c r="AW18581" s="89"/>
      <c r="BE18581" s="90"/>
      <c r="BF18581" s="84"/>
      <c r="BG18581" s="84">
        <f t="shared" si="292"/>
        <v>48508</v>
      </c>
    </row>
    <row r="18582" spans="39:59">
      <c r="AM18582" s="85" t="s">
        <v>18834</v>
      </c>
      <c r="AN18582" s="83">
        <v>3.5489676000000001</v>
      </c>
      <c r="AO18582" s="84">
        <v>800.15734999999995</v>
      </c>
      <c r="AP18582" s="83">
        <v>7432.6405999999997</v>
      </c>
      <c r="AQ18582" s="83">
        <v>0.79375671999999997</v>
      </c>
      <c r="AR18582" s="83">
        <v>-2.7552108999999998</v>
      </c>
      <c r="AU18582" s="91"/>
      <c r="AW18582" s="89"/>
      <c r="BE18582" s="90"/>
      <c r="BF18582" s="84"/>
      <c r="BG18582" s="84">
        <f t="shared" si="292"/>
        <v>48508.5</v>
      </c>
    </row>
    <row r="18583" spans="39:59">
      <c r="AM18583" s="85" t="s">
        <v>18835</v>
      </c>
      <c r="AN18583" s="83">
        <v>3.5489112999999999</v>
      </c>
      <c r="AO18583" s="84">
        <v>800.18781000000001</v>
      </c>
      <c r="AP18583" s="83">
        <v>7433.0410000000002</v>
      </c>
      <c r="AQ18583" s="83">
        <v>0.79376100999999999</v>
      </c>
      <c r="AR18583" s="83">
        <v>-2.7551502999999999</v>
      </c>
      <c r="AU18583" s="91"/>
      <c r="AW18583" s="89"/>
      <c r="BE18583" s="90"/>
      <c r="BF18583" s="84"/>
      <c r="BG18583" s="84">
        <f t="shared" si="292"/>
        <v>48509</v>
      </c>
    </row>
    <row r="18584" spans="39:59">
      <c r="AM18584" s="85" t="s">
        <v>18836</v>
      </c>
      <c r="AN18584" s="83">
        <v>3.5488559999999998</v>
      </c>
      <c r="AO18584" s="84">
        <v>800.06592000000001</v>
      </c>
      <c r="AP18584" s="83">
        <v>7433.4408999999996</v>
      </c>
      <c r="AQ18584" s="83">
        <v>0.79375958000000002</v>
      </c>
      <c r="AR18584" s="83">
        <v>-2.7550963999999998</v>
      </c>
      <c r="AU18584" s="91"/>
      <c r="AW18584" s="89"/>
      <c r="BE18584" s="90"/>
      <c r="BF18584" s="84"/>
      <c r="BG18584" s="84">
        <f t="shared" si="292"/>
        <v>48509.5</v>
      </c>
    </row>
    <row r="18585" spans="39:59">
      <c r="AM18585" s="85" t="s">
        <v>18837</v>
      </c>
      <c r="AN18585" s="83">
        <v>3.5489061</v>
      </c>
      <c r="AO18585" s="84">
        <v>799.95934999999997</v>
      </c>
      <c r="AP18585" s="83">
        <v>7433.8407999999999</v>
      </c>
      <c r="AQ18585" s="83">
        <v>0.79375887000000001</v>
      </c>
      <c r="AR18585" s="83">
        <v>-2.7551472000000001</v>
      </c>
      <c r="AU18585" s="91"/>
      <c r="AW18585" s="89"/>
      <c r="BE18585" s="90"/>
      <c r="BF18585" s="84"/>
      <c r="BG18585" s="84">
        <f t="shared" si="292"/>
        <v>48510</v>
      </c>
    </row>
    <row r="18586" spans="39:59">
      <c r="AM18586" s="85" t="s">
        <v>18838</v>
      </c>
      <c r="AN18586" s="83">
        <v>3.5489940999999998</v>
      </c>
      <c r="AO18586" s="84">
        <v>800.06592000000001</v>
      </c>
      <c r="AP18586" s="83">
        <v>7434.2407000000003</v>
      </c>
      <c r="AQ18586" s="83">
        <v>0.79376047999999999</v>
      </c>
      <c r="AR18586" s="83">
        <v>-2.7552335000000001</v>
      </c>
      <c r="AU18586" s="91"/>
      <c r="AW18586" s="89"/>
      <c r="BE18586" s="90"/>
      <c r="BF18586" s="84"/>
      <c r="BG18586" s="84">
        <f t="shared" si="292"/>
        <v>48510.5</v>
      </c>
    </row>
    <row r="18587" spans="39:59">
      <c r="AM18587" s="85" t="s">
        <v>18839</v>
      </c>
      <c r="AN18587" s="83">
        <v>3.5490808</v>
      </c>
      <c r="AO18587" s="84">
        <v>800.18781000000001</v>
      </c>
      <c r="AP18587" s="83">
        <v>7434.6410999999998</v>
      </c>
      <c r="AQ18587" s="83">
        <v>0.79376692000000004</v>
      </c>
      <c r="AR18587" s="83">
        <v>-2.7553139</v>
      </c>
      <c r="AU18587" s="91"/>
      <c r="AW18587" s="89"/>
      <c r="BE18587" s="90"/>
      <c r="BF18587" s="84"/>
      <c r="BG18587" s="84">
        <f t="shared" si="292"/>
        <v>48511</v>
      </c>
    </row>
    <row r="18588" spans="39:59">
      <c r="AM18588" s="85" t="s">
        <v>18840</v>
      </c>
      <c r="AN18588" s="83">
        <v>3.5490116999999999</v>
      </c>
      <c r="AO18588" s="84">
        <v>800.06592000000001</v>
      </c>
      <c r="AP18588" s="83">
        <v>7435.0410000000002</v>
      </c>
      <c r="AQ18588" s="83">
        <v>0.79376703999999998</v>
      </c>
      <c r="AR18588" s="83">
        <v>-2.7552447</v>
      </c>
      <c r="AU18588" s="91"/>
      <c r="AW18588" s="89"/>
      <c r="BE18588" s="90"/>
      <c r="BF18588" s="84"/>
      <c r="BG18588" s="84">
        <f t="shared" si="292"/>
        <v>48511.5</v>
      </c>
    </row>
    <row r="18589" spans="39:59">
      <c r="AM18589" s="85" t="s">
        <v>18841</v>
      </c>
      <c r="AN18589" s="83">
        <v>3.5489619000000001</v>
      </c>
      <c r="AO18589" s="84">
        <v>800.17260999999996</v>
      </c>
      <c r="AP18589" s="83">
        <v>7435.4408999999996</v>
      </c>
      <c r="AQ18589" s="83">
        <v>0.79376703999999998</v>
      </c>
      <c r="AR18589" s="83">
        <v>-2.7551948999999998</v>
      </c>
      <c r="AU18589" s="91"/>
      <c r="AW18589" s="89"/>
      <c r="BE18589" s="90"/>
      <c r="BF18589" s="84"/>
      <c r="BG18589" s="84">
        <f t="shared" si="292"/>
        <v>48512</v>
      </c>
    </row>
    <row r="18590" spans="39:59">
      <c r="AM18590" s="85" t="s">
        <v>18842</v>
      </c>
      <c r="AN18590" s="83">
        <v>3.5489562000000001</v>
      </c>
      <c r="AO18590" s="84">
        <v>799.98974999999996</v>
      </c>
      <c r="AP18590" s="83">
        <v>7435.8413</v>
      </c>
      <c r="AQ18590" s="83">
        <v>0.79377626999999995</v>
      </c>
      <c r="AR18590" s="83">
        <v>-2.7551798999999999</v>
      </c>
      <c r="AU18590" s="91"/>
      <c r="AW18590" s="89"/>
      <c r="BE18590" s="90"/>
      <c r="BF18590" s="84"/>
      <c r="BG18590" s="84">
        <f t="shared" si="292"/>
        <v>48512.5</v>
      </c>
    </row>
    <row r="18591" spans="39:59">
      <c r="AM18591" s="85" t="s">
        <v>18843</v>
      </c>
      <c r="AN18591" s="83">
        <v>3.5490298</v>
      </c>
      <c r="AO18591" s="84">
        <v>799.95934999999997</v>
      </c>
      <c r="AP18591" s="83">
        <v>7436.2412000000004</v>
      </c>
      <c r="AQ18591" s="83">
        <v>0.79378086000000003</v>
      </c>
      <c r="AR18591" s="83">
        <v>-2.7552490000000001</v>
      </c>
      <c r="AU18591" s="91"/>
      <c r="AW18591" s="89"/>
      <c r="BE18591" s="90"/>
      <c r="BF18591" s="84"/>
      <c r="BG18591" s="84">
        <f t="shared" si="292"/>
        <v>48513</v>
      </c>
    </row>
    <row r="18592" spans="39:59">
      <c r="AM18592" s="85" t="s">
        <v>18844</v>
      </c>
      <c r="AN18592" s="83">
        <v>3.5490719999999998</v>
      </c>
      <c r="AO18592" s="84">
        <v>800.08118000000002</v>
      </c>
      <c r="AP18592" s="83">
        <v>7436.6410999999998</v>
      </c>
      <c r="AQ18592" s="83">
        <v>0.79378097999999997</v>
      </c>
      <c r="AR18592" s="83">
        <v>-2.7552910000000002</v>
      </c>
      <c r="AU18592" s="91"/>
      <c r="AW18592" s="89"/>
      <c r="BE18592" s="90"/>
      <c r="BF18592" s="84"/>
      <c r="BG18592" s="84">
        <f t="shared" si="292"/>
        <v>48513.5</v>
      </c>
    </row>
    <row r="18593" spans="39:59">
      <c r="AM18593" s="85" t="s">
        <v>18845</v>
      </c>
      <c r="AN18593" s="83">
        <v>3.5491524000000001</v>
      </c>
      <c r="AO18593" s="84">
        <v>800.05071999999996</v>
      </c>
      <c r="AP18593" s="83">
        <v>7437.0415000000003</v>
      </c>
      <c r="AQ18593" s="83">
        <v>0.79378366</v>
      </c>
      <c r="AR18593" s="83">
        <v>-2.7553687</v>
      </c>
      <c r="AU18593" s="91"/>
      <c r="AW18593" s="89"/>
      <c r="BE18593" s="90"/>
      <c r="BF18593" s="84"/>
      <c r="BG18593" s="84">
        <f t="shared" si="292"/>
        <v>48514</v>
      </c>
    </row>
    <row r="18594" spans="39:59">
      <c r="AM18594" s="85" t="s">
        <v>18846</v>
      </c>
      <c r="AN18594" s="83">
        <v>3.5491879000000002</v>
      </c>
      <c r="AO18594" s="84">
        <v>800.11157000000003</v>
      </c>
      <c r="AP18594" s="83">
        <v>7437.4413999999997</v>
      </c>
      <c r="AQ18594" s="83">
        <v>0.79378908999999997</v>
      </c>
      <c r="AR18594" s="83">
        <v>-2.7553988</v>
      </c>
      <c r="AU18594" s="91"/>
      <c r="AW18594" s="89"/>
      <c r="BE18594" s="90"/>
      <c r="BF18594" s="84"/>
      <c r="BG18594" s="84">
        <f t="shared" si="292"/>
        <v>48514.5</v>
      </c>
    </row>
    <row r="18595" spans="39:59">
      <c r="AM18595" s="85" t="s">
        <v>18847</v>
      </c>
      <c r="AN18595" s="83">
        <v>3.5491356999999999</v>
      </c>
      <c r="AO18595" s="84">
        <v>800.02020000000005</v>
      </c>
      <c r="AP18595" s="83">
        <v>7437.8413</v>
      </c>
      <c r="AQ18595" s="83">
        <v>0.79379385999999996</v>
      </c>
      <c r="AR18595" s="83">
        <v>-2.7553418000000001</v>
      </c>
      <c r="AU18595" s="91"/>
      <c r="AW18595" s="89"/>
      <c r="BE18595" s="90"/>
      <c r="BF18595" s="84"/>
      <c r="BG18595" s="84">
        <f t="shared" si="292"/>
        <v>48515</v>
      </c>
    </row>
    <row r="18596" spans="39:59">
      <c r="AM18596" s="85" t="s">
        <v>18848</v>
      </c>
      <c r="AN18596" s="83">
        <v>3.5490761000000002</v>
      </c>
      <c r="AO18596" s="84">
        <v>800.03545999999994</v>
      </c>
      <c r="AP18596" s="83">
        <v>7438.2412000000004</v>
      </c>
      <c r="AQ18596" s="83">
        <v>0.79378992000000004</v>
      </c>
      <c r="AR18596" s="83">
        <v>-2.7552862</v>
      </c>
      <c r="AU18596" s="91"/>
      <c r="AW18596" s="89"/>
      <c r="BE18596" s="90"/>
      <c r="BF18596" s="84"/>
      <c r="BG18596" s="84">
        <f t="shared" si="292"/>
        <v>48515.5</v>
      </c>
    </row>
    <row r="18597" spans="39:59">
      <c r="AM18597" s="85" t="s">
        <v>18849</v>
      </c>
      <c r="AN18597" s="83">
        <v>3.5491291999999999</v>
      </c>
      <c r="AO18597" s="84">
        <v>800.03545999999994</v>
      </c>
      <c r="AP18597" s="83">
        <v>7438.6415999999999</v>
      </c>
      <c r="AQ18597" s="83">
        <v>0.79379301999999996</v>
      </c>
      <c r="AR18597" s="83">
        <v>-2.7553363000000002</v>
      </c>
      <c r="AU18597" s="91"/>
      <c r="AW18597" s="89"/>
      <c r="BE18597" s="90"/>
      <c r="BF18597" s="84"/>
      <c r="BG18597" s="84">
        <f t="shared" si="292"/>
        <v>48516</v>
      </c>
    </row>
    <row r="18598" spans="39:59">
      <c r="AM18598" s="85" t="s">
        <v>18850</v>
      </c>
      <c r="AN18598" s="83">
        <v>3.5491891</v>
      </c>
      <c r="AO18598" s="84">
        <v>799.97448999999995</v>
      </c>
      <c r="AP18598" s="83">
        <v>7439.0415000000003</v>
      </c>
      <c r="AQ18598" s="83">
        <v>0.79378915000000005</v>
      </c>
      <c r="AR18598" s="83">
        <v>-2.7553999</v>
      </c>
      <c r="AU18598" s="91"/>
      <c r="AW18598" s="89"/>
      <c r="BE18598" s="90"/>
      <c r="BF18598" s="84"/>
      <c r="BG18598" s="84">
        <f t="shared" si="292"/>
        <v>48516.5</v>
      </c>
    </row>
    <row r="18599" spans="39:59">
      <c r="AM18599" s="85" t="s">
        <v>18851</v>
      </c>
      <c r="AN18599" s="83">
        <v>3.5492729999999999</v>
      </c>
      <c r="AO18599" s="84">
        <v>800.11157000000003</v>
      </c>
      <c r="AP18599" s="83">
        <v>7439.4413999999997</v>
      </c>
      <c r="AQ18599" s="83">
        <v>0.79378331000000002</v>
      </c>
      <c r="AR18599" s="83">
        <v>-2.7554896000000002</v>
      </c>
      <c r="AU18599" s="91"/>
      <c r="AW18599" s="89"/>
      <c r="BE18599" s="90"/>
      <c r="BF18599" s="84"/>
      <c r="BG18599" s="84">
        <f t="shared" si="292"/>
        <v>48517</v>
      </c>
    </row>
    <row r="18600" spans="39:59">
      <c r="AM18600" s="85" t="s">
        <v>18852</v>
      </c>
      <c r="AN18600" s="83">
        <v>3.5493581000000001</v>
      </c>
      <c r="AO18600" s="84">
        <v>800.05065999999999</v>
      </c>
      <c r="AP18600" s="83">
        <v>7439.8418000000001</v>
      </c>
      <c r="AQ18600" s="83">
        <v>0.79379122999999996</v>
      </c>
      <c r="AR18600" s="83">
        <v>-2.7555668</v>
      </c>
      <c r="AU18600" s="91"/>
      <c r="AW18600" s="89"/>
      <c r="BE18600" s="90"/>
      <c r="BF18600" s="84"/>
      <c r="BG18600" s="84">
        <f t="shared" si="292"/>
        <v>48517.5</v>
      </c>
    </row>
    <row r="18601" spans="39:59">
      <c r="AM18601" s="85" t="s">
        <v>18853</v>
      </c>
      <c r="AN18601" s="83">
        <v>3.5493565</v>
      </c>
      <c r="AO18601" s="84">
        <v>800.18773999999996</v>
      </c>
      <c r="AP18601" s="83">
        <v>7440.2416999999996</v>
      </c>
      <c r="AQ18601" s="83">
        <v>0.79379988000000001</v>
      </c>
      <c r="AR18601" s="83">
        <v>-2.7555565999999998</v>
      </c>
      <c r="AU18601" s="91"/>
      <c r="AW18601" s="89"/>
      <c r="BE18601" s="90"/>
      <c r="BF18601" s="84"/>
      <c r="BG18601" s="84">
        <f t="shared" si="292"/>
        <v>48518</v>
      </c>
    </row>
    <row r="18602" spans="39:59">
      <c r="AM18602" s="85" t="s">
        <v>18854</v>
      </c>
      <c r="AN18602" s="83">
        <v>3.5493163999999999</v>
      </c>
      <c r="AO18602" s="84">
        <v>800.11157000000003</v>
      </c>
      <c r="AP18602" s="83">
        <v>7440.6415999999999</v>
      </c>
      <c r="AQ18602" s="83">
        <v>0.79380065</v>
      </c>
      <c r="AR18602" s="83">
        <v>-2.7555158</v>
      </c>
      <c r="AU18602" s="91"/>
      <c r="AW18602" s="89"/>
      <c r="BE18602" s="90"/>
      <c r="BF18602" s="84"/>
      <c r="BG18602" s="84">
        <f t="shared" si="292"/>
        <v>48518.5</v>
      </c>
    </row>
    <row r="18603" spans="39:59">
      <c r="AM18603" s="85" t="s">
        <v>18855</v>
      </c>
      <c r="AN18603" s="83">
        <v>3.5493391000000001</v>
      </c>
      <c r="AO18603" s="84">
        <v>799.94403</v>
      </c>
      <c r="AP18603" s="83">
        <v>7441.0415000000003</v>
      </c>
      <c r="AQ18603" s="83">
        <v>0.79379611999999999</v>
      </c>
      <c r="AR18603" s="83">
        <v>-2.7555429999999999</v>
      </c>
      <c r="AU18603" s="91"/>
      <c r="AW18603" s="89"/>
      <c r="BE18603" s="90"/>
      <c r="BF18603" s="84"/>
      <c r="BG18603" s="84">
        <f t="shared" si="292"/>
        <v>48519</v>
      </c>
    </row>
    <row r="18604" spans="39:59">
      <c r="AM18604" s="85" t="s">
        <v>18856</v>
      </c>
      <c r="AN18604" s="83">
        <v>3.5493467000000001</v>
      </c>
      <c r="AO18604" s="84">
        <v>800.06592000000001</v>
      </c>
      <c r="AP18604" s="83">
        <v>7441.4418999999998</v>
      </c>
      <c r="AQ18604" s="83">
        <v>0.79379827000000003</v>
      </c>
      <c r="AR18604" s="83">
        <v>-2.7555485000000002</v>
      </c>
      <c r="AU18604" s="91"/>
      <c r="AW18604" s="89"/>
      <c r="BE18604" s="90"/>
      <c r="BF18604" s="84"/>
      <c r="BG18604" s="84">
        <f t="shared" si="292"/>
        <v>48519.5</v>
      </c>
    </row>
    <row r="18605" spans="39:59">
      <c r="AM18605" s="85" t="s">
        <v>18857</v>
      </c>
      <c r="AN18605" s="83">
        <v>3.5493850999999998</v>
      </c>
      <c r="AO18605" s="84">
        <v>799.95929000000001</v>
      </c>
      <c r="AP18605" s="83">
        <v>7441.8418000000001</v>
      </c>
      <c r="AQ18605" s="83">
        <v>0.79379559</v>
      </c>
      <c r="AR18605" s="83">
        <v>-2.7555895000000001</v>
      </c>
      <c r="AU18605" s="91"/>
      <c r="AW18605" s="89"/>
      <c r="BE18605" s="90"/>
      <c r="BF18605" s="84"/>
      <c r="BG18605" s="84">
        <f t="shared" si="292"/>
        <v>48520</v>
      </c>
    </row>
    <row r="18606" spans="39:59">
      <c r="AM18606" s="85" t="s">
        <v>18858</v>
      </c>
      <c r="AN18606" s="83">
        <v>3.5493912999999999</v>
      </c>
      <c r="AO18606" s="84">
        <v>800.24872000000005</v>
      </c>
      <c r="AP18606" s="83">
        <v>7442.2416999999996</v>
      </c>
      <c r="AQ18606" s="83">
        <v>0.79379546999999995</v>
      </c>
      <c r="AR18606" s="83">
        <v>-2.7555958999999999</v>
      </c>
      <c r="AU18606" s="91"/>
      <c r="AW18606" s="89"/>
      <c r="BE18606" s="90"/>
      <c r="BF18606" s="84"/>
      <c r="BG18606" s="84">
        <f t="shared" si="292"/>
        <v>48520.5</v>
      </c>
    </row>
    <row r="18607" spans="39:59">
      <c r="AM18607" s="85" t="s">
        <v>18859</v>
      </c>
      <c r="AN18607" s="83">
        <v>3.5494192</v>
      </c>
      <c r="AO18607" s="84">
        <v>800.11162999999999</v>
      </c>
      <c r="AP18607" s="83">
        <v>7442.6421</v>
      </c>
      <c r="AQ18607" s="83">
        <v>0.79379659999999996</v>
      </c>
      <c r="AR18607" s="83">
        <v>-2.7556226000000001</v>
      </c>
      <c r="AU18607" s="91"/>
      <c r="AW18607" s="89"/>
      <c r="BE18607" s="90"/>
      <c r="BF18607" s="84"/>
      <c r="BG18607" s="84">
        <f t="shared" si="292"/>
        <v>48521</v>
      </c>
    </row>
    <row r="18608" spans="39:59">
      <c r="AM18608" s="85" t="s">
        <v>18860</v>
      </c>
      <c r="AN18608" s="83">
        <v>3.5493958000000001</v>
      </c>
      <c r="AO18608" s="84">
        <v>800.21825999999999</v>
      </c>
      <c r="AP18608" s="83">
        <v>7443.0420000000004</v>
      </c>
      <c r="AQ18608" s="83">
        <v>0.79379754999999996</v>
      </c>
      <c r="AR18608" s="83">
        <v>-2.7555982999999999</v>
      </c>
      <c r="AU18608" s="91"/>
      <c r="AW18608" s="89"/>
      <c r="BE18608" s="90"/>
      <c r="BF18608" s="84"/>
      <c r="BG18608" s="84">
        <f t="shared" si="292"/>
        <v>48521.5</v>
      </c>
    </row>
    <row r="18609" spans="39:59">
      <c r="AM18609" s="85" t="s">
        <v>18861</v>
      </c>
      <c r="AN18609" s="83">
        <v>3.549356</v>
      </c>
      <c r="AO18609" s="84">
        <v>799.91363999999999</v>
      </c>
      <c r="AP18609" s="83">
        <v>7443.4418999999998</v>
      </c>
      <c r="AQ18609" s="83">
        <v>0.79379611999999999</v>
      </c>
      <c r="AR18609" s="83">
        <v>-2.7555599000000002</v>
      </c>
      <c r="AU18609" s="91"/>
      <c r="AW18609" s="89"/>
      <c r="BE18609" s="90"/>
      <c r="BF18609" s="84"/>
      <c r="BG18609" s="84">
        <f t="shared" si="292"/>
        <v>48522</v>
      </c>
    </row>
    <row r="18610" spans="39:59">
      <c r="AM18610" s="85" t="s">
        <v>18862</v>
      </c>
      <c r="AN18610" s="83">
        <v>3.5493543000000001</v>
      </c>
      <c r="AO18610" s="84">
        <v>799.97448999999995</v>
      </c>
      <c r="AP18610" s="83">
        <v>7443.8423000000003</v>
      </c>
      <c r="AQ18610" s="83">
        <v>0.79379588000000001</v>
      </c>
      <c r="AR18610" s="83">
        <v>-2.7555584999999998</v>
      </c>
      <c r="AU18610" s="91"/>
      <c r="AW18610" s="89"/>
      <c r="BE18610" s="90"/>
      <c r="BF18610" s="84"/>
      <c r="BG18610" s="84">
        <f t="shared" si="292"/>
        <v>48522.5</v>
      </c>
    </row>
    <row r="18611" spans="39:59">
      <c r="AM18611" s="85" t="s">
        <v>18863</v>
      </c>
      <c r="AN18611" s="83">
        <v>3.5494064999999999</v>
      </c>
      <c r="AO18611" s="84">
        <v>800.21825999999999</v>
      </c>
      <c r="AP18611" s="83">
        <v>7444.2421999999997</v>
      </c>
      <c r="AQ18611" s="83">
        <v>0.79378879000000002</v>
      </c>
      <c r="AR18611" s="83">
        <v>-2.7556175999999999</v>
      </c>
      <c r="AU18611" s="91"/>
      <c r="AW18611" s="89"/>
      <c r="BE18611" s="90"/>
      <c r="BF18611" s="84"/>
      <c r="BG18611" s="84">
        <f t="shared" si="292"/>
        <v>48523</v>
      </c>
    </row>
    <row r="18612" spans="39:59">
      <c r="AM18612" s="85" t="s">
        <v>18864</v>
      </c>
      <c r="AN18612" s="83">
        <v>3.5494811999999998</v>
      </c>
      <c r="AO18612" s="84">
        <v>800.09636999999998</v>
      </c>
      <c r="AP18612" s="83">
        <v>7444.6421</v>
      </c>
      <c r="AQ18612" s="83">
        <v>0.79377651000000005</v>
      </c>
      <c r="AR18612" s="83">
        <v>-2.7557046000000001</v>
      </c>
      <c r="AU18612" s="91"/>
      <c r="AW18612" s="89"/>
      <c r="BE18612" s="90"/>
      <c r="BF18612" s="84"/>
      <c r="BG18612" s="84">
        <f t="shared" si="292"/>
        <v>48523.5</v>
      </c>
    </row>
    <row r="18613" spans="39:59">
      <c r="AM18613" s="85" t="s">
        <v>18865</v>
      </c>
      <c r="AN18613" s="83">
        <v>3.5495133000000001</v>
      </c>
      <c r="AO18613" s="84">
        <v>800.08112000000006</v>
      </c>
      <c r="AP18613" s="83">
        <v>7445.0420000000004</v>
      </c>
      <c r="AQ18613" s="83">
        <v>0.79377006999999999</v>
      </c>
      <c r="AR18613" s="83">
        <v>-2.7557432999999998</v>
      </c>
      <c r="AU18613" s="91"/>
      <c r="AW18613" s="89"/>
      <c r="BE18613" s="90"/>
      <c r="BF18613" s="84"/>
      <c r="BG18613" s="84">
        <f t="shared" si="292"/>
        <v>48524</v>
      </c>
    </row>
    <row r="18614" spans="39:59">
      <c r="AM18614" s="85" t="s">
        <v>18866</v>
      </c>
      <c r="AN18614" s="83">
        <v>3.5495586000000001</v>
      </c>
      <c r="AO18614" s="84">
        <v>799.98974999999996</v>
      </c>
      <c r="AP18614" s="83">
        <v>7445.4423999999999</v>
      </c>
      <c r="AQ18614" s="83">
        <v>0.79376656000000001</v>
      </c>
      <c r="AR18614" s="83">
        <v>-2.7557920999999999</v>
      </c>
      <c r="AU18614" s="91"/>
      <c r="AW18614" s="89"/>
      <c r="BE18614" s="90"/>
      <c r="BF18614" s="84"/>
      <c r="BG18614" s="84">
        <f t="shared" si="292"/>
        <v>48524.5</v>
      </c>
    </row>
    <row r="18615" spans="39:59">
      <c r="AM18615" s="85" t="s">
        <v>18867</v>
      </c>
      <c r="AN18615" s="83">
        <v>3.5496135</v>
      </c>
      <c r="AO18615" s="84">
        <v>800.05071999999996</v>
      </c>
      <c r="AP18615" s="83">
        <v>7445.8423000000003</v>
      </c>
      <c r="AQ18615" s="83">
        <v>0.79376948000000003</v>
      </c>
      <c r="AR18615" s="83">
        <v>-2.7558438999999999</v>
      </c>
      <c r="AU18615" s="91"/>
      <c r="AW18615" s="89"/>
      <c r="BE18615" s="90"/>
      <c r="BF18615" s="84"/>
      <c r="BG18615" s="84">
        <f t="shared" si="292"/>
        <v>48525</v>
      </c>
    </row>
    <row r="18616" spans="39:59">
      <c r="AM18616" s="85" t="s">
        <v>18868</v>
      </c>
      <c r="AN18616" s="83">
        <v>3.5496577999999999</v>
      </c>
      <c r="AO18616" s="84">
        <v>800.15734999999995</v>
      </c>
      <c r="AP18616" s="83">
        <v>7446.2421999999997</v>
      </c>
      <c r="AQ18616" s="83">
        <v>0.79377662999999998</v>
      </c>
      <c r="AR18616" s="83">
        <v>-2.7558813</v>
      </c>
      <c r="AU18616" s="91"/>
      <c r="AW18616" s="89"/>
      <c r="BE18616" s="90"/>
      <c r="BF18616" s="84"/>
      <c r="BG18616" s="84">
        <f t="shared" si="292"/>
        <v>48525.5</v>
      </c>
    </row>
    <row r="18617" spans="39:59">
      <c r="AM18617" s="85" t="s">
        <v>18869</v>
      </c>
      <c r="AN18617" s="83">
        <v>3.5496572999999998</v>
      </c>
      <c r="AO18617" s="84">
        <v>800.12683000000004</v>
      </c>
      <c r="AP18617" s="83">
        <v>7446.6426000000001</v>
      </c>
      <c r="AQ18617" s="83">
        <v>0.79377746999999999</v>
      </c>
      <c r="AR18617" s="83">
        <v>-2.7558799</v>
      </c>
      <c r="AU18617" s="91"/>
      <c r="AW18617" s="89"/>
      <c r="BE18617" s="90"/>
      <c r="BF18617" s="84"/>
      <c r="BG18617" s="84">
        <f t="shared" si="292"/>
        <v>48526</v>
      </c>
    </row>
    <row r="18618" spans="39:59">
      <c r="AM18618" s="85" t="s">
        <v>18870</v>
      </c>
      <c r="AN18618" s="83">
        <v>3.5497382000000002</v>
      </c>
      <c r="AO18618" s="84">
        <v>800.08118000000002</v>
      </c>
      <c r="AP18618" s="83">
        <v>7447.0424999999996</v>
      </c>
      <c r="AQ18618" s="83">
        <v>0.79377883999999999</v>
      </c>
      <c r="AR18618" s="83">
        <v>-2.7559592999999998</v>
      </c>
      <c r="AU18618" s="91"/>
      <c r="AW18618" s="89"/>
      <c r="BE18618" s="90"/>
      <c r="BF18618" s="84"/>
      <c r="BG18618" s="84">
        <f t="shared" si="292"/>
        <v>48526.5</v>
      </c>
    </row>
    <row r="18619" spans="39:59">
      <c r="AM18619" s="85" t="s">
        <v>18871</v>
      </c>
      <c r="AN18619" s="83">
        <v>3.5500042000000001</v>
      </c>
      <c r="AO18619" s="84">
        <v>800.11157000000003</v>
      </c>
      <c r="AP18619" s="83">
        <v>7447.4423999999999</v>
      </c>
      <c r="AQ18619" s="83">
        <v>0.79378349000000004</v>
      </c>
      <c r="AR18619" s="83">
        <v>-2.7562207999999999</v>
      </c>
      <c r="AU18619" s="91"/>
      <c r="AW18619" s="89"/>
      <c r="BE18619" s="90"/>
      <c r="BF18619" s="84"/>
      <c r="BG18619" s="84">
        <f t="shared" si="292"/>
        <v>48527</v>
      </c>
    </row>
    <row r="18620" spans="39:59">
      <c r="AM18620" s="85" t="s">
        <v>18872</v>
      </c>
      <c r="AN18620" s="83">
        <v>3.5500851</v>
      </c>
      <c r="AO18620" s="84">
        <v>800.00494000000003</v>
      </c>
      <c r="AP18620" s="83">
        <v>7447.8423000000003</v>
      </c>
      <c r="AQ18620" s="83">
        <v>0.79378408</v>
      </c>
      <c r="AR18620" s="83">
        <v>-2.7563008999999998</v>
      </c>
      <c r="AU18620" s="91"/>
      <c r="AW18620" s="89"/>
      <c r="BE18620" s="90"/>
      <c r="BF18620" s="84"/>
      <c r="BG18620" s="84">
        <f t="shared" si="292"/>
        <v>48527.5</v>
      </c>
    </row>
    <row r="18621" spans="39:59">
      <c r="AM18621" s="85" t="s">
        <v>18873</v>
      </c>
      <c r="AN18621" s="83">
        <v>3.5501904</v>
      </c>
      <c r="AO18621" s="84">
        <v>800.12683000000004</v>
      </c>
      <c r="AP18621" s="83">
        <v>7448.2426999999998</v>
      </c>
      <c r="AQ18621" s="83">
        <v>0.79379093999999994</v>
      </c>
      <c r="AR18621" s="83">
        <v>-2.7563995999999999</v>
      </c>
      <c r="AU18621" s="91"/>
      <c r="AW18621" s="89"/>
      <c r="BE18621" s="90"/>
      <c r="BF18621" s="84"/>
      <c r="BG18621" s="84">
        <f t="shared" si="292"/>
        <v>48528</v>
      </c>
    </row>
    <row r="18622" spans="39:59">
      <c r="AM18622" s="85" t="s">
        <v>18874</v>
      </c>
      <c r="AN18622" s="83">
        <v>3.5502896000000002</v>
      </c>
      <c r="AO18622" s="84">
        <v>800.08118000000002</v>
      </c>
      <c r="AP18622" s="83">
        <v>7448.6426000000001</v>
      </c>
      <c r="AQ18622" s="83">
        <v>0.79379743000000003</v>
      </c>
      <c r="AR18622" s="83">
        <v>-2.7564921</v>
      </c>
      <c r="AU18622" s="91"/>
      <c r="AW18622" s="89"/>
      <c r="BE18622" s="90"/>
      <c r="BF18622" s="84"/>
      <c r="BG18622" s="84">
        <f t="shared" si="292"/>
        <v>48528.5</v>
      </c>
    </row>
    <row r="18623" spans="39:59">
      <c r="AM18623" s="85" t="s">
        <v>18875</v>
      </c>
      <c r="AN18623" s="83">
        <v>3.5503084999999999</v>
      </c>
      <c r="AO18623" s="84">
        <v>800.02020000000005</v>
      </c>
      <c r="AP18623" s="83">
        <v>7449.0424999999996</v>
      </c>
      <c r="AQ18623" s="83">
        <v>0.79380339</v>
      </c>
      <c r="AR18623" s="83">
        <v>-2.7565050000000002</v>
      </c>
      <c r="AU18623" s="91"/>
      <c r="AW18623" s="89"/>
      <c r="BE18623" s="90"/>
      <c r="BF18623" s="84"/>
      <c r="BG18623" s="84">
        <f t="shared" si="292"/>
        <v>48529</v>
      </c>
    </row>
    <row r="18624" spans="39:59">
      <c r="AM18624" s="85" t="s">
        <v>18876</v>
      </c>
      <c r="AN18624" s="83">
        <v>3.5503258999999998</v>
      </c>
      <c r="AO18624" s="84">
        <v>800.08118000000002</v>
      </c>
      <c r="AP18624" s="83">
        <v>7449.4429</v>
      </c>
      <c r="AQ18624" s="83">
        <v>0.79380905999999996</v>
      </c>
      <c r="AR18624" s="83">
        <v>-2.7565168999999998</v>
      </c>
      <c r="AU18624" s="91"/>
      <c r="AW18624" s="89"/>
      <c r="BE18624" s="90"/>
      <c r="BF18624" s="84"/>
      <c r="BG18624" s="84">
        <f t="shared" si="292"/>
        <v>48529.5</v>
      </c>
    </row>
    <row r="18625" spans="39:59">
      <c r="AM18625" s="85" t="s">
        <v>18877</v>
      </c>
      <c r="AN18625" s="83">
        <v>3.5503480000000001</v>
      </c>
      <c r="AO18625" s="84">
        <v>799.97448999999995</v>
      </c>
      <c r="AP18625" s="83">
        <v>7449.8428000000004</v>
      </c>
      <c r="AQ18625" s="83">
        <v>0.79381460000000004</v>
      </c>
      <c r="AR18625" s="83">
        <v>-2.7565333999999999</v>
      </c>
      <c r="AU18625" s="91"/>
      <c r="AW18625" s="89"/>
      <c r="BE18625" s="90"/>
      <c r="BF18625" s="84"/>
      <c r="BG18625" s="84">
        <f t="shared" si="292"/>
        <v>48530</v>
      </c>
    </row>
    <row r="18626" spans="39:59">
      <c r="AM18626" s="85" t="s">
        <v>18878</v>
      </c>
      <c r="AN18626" s="83">
        <v>3.5504221999999999</v>
      </c>
      <c r="AO18626" s="84">
        <v>800.20306000000005</v>
      </c>
      <c r="AP18626" s="83">
        <v>7450.2426999999998</v>
      </c>
      <c r="AQ18626" s="83">
        <v>0.79382216999999999</v>
      </c>
      <c r="AR18626" s="83">
        <v>-2.7566001</v>
      </c>
      <c r="AU18626" s="91"/>
      <c r="AW18626" s="89"/>
      <c r="BE18626" s="90"/>
      <c r="BF18626" s="84"/>
      <c r="BG18626" s="84">
        <f t="shared" si="292"/>
        <v>48530.5</v>
      </c>
    </row>
    <row r="18627" spans="39:59">
      <c r="AM18627" s="85" t="s">
        <v>18879</v>
      </c>
      <c r="AN18627" s="83">
        <v>3.5504576999999999</v>
      </c>
      <c r="AO18627" s="84">
        <v>799.80700999999999</v>
      </c>
      <c r="AP18627" s="83">
        <v>7450.6426000000001</v>
      </c>
      <c r="AQ18627" s="83">
        <v>0.79382633999999996</v>
      </c>
      <c r="AR18627" s="83">
        <v>-2.7566313999999998</v>
      </c>
      <c r="AU18627" s="91"/>
      <c r="AW18627" s="89"/>
      <c r="BE18627" s="90"/>
      <c r="BF18627" s="84"/>
      <c r="BG18627" s="84">
        <f t="shared" si="292"/>
        <v>48531</v>
      </c>
    </row>
    <row r="18628" spans="39:59">
      <c r="AM18628" s="85" t="s">
        <v>18880</v>
      </c>
      <c r="AN18628" s="83">
        <v>3.5505881000000001</v>
      </c>
      <c r="AO18628" s="84">
        <v>799.89832000000001</v>
      </c>
      <c r="AP18628" s="83">
        <v>7451.0429999999997</v>
      </c>
      <c r="AQ18628" s="83">
        <v>0.79382914000000004</v>
      </c>
      <c r="AR18628" s="83">
        <v>-2.7567588999999999</v>
      </c>
      <c r="AU18628" s="91"/>
      <c r="AW18628" s="89"/>
      <c r="BE18628" s="90"/>
      <c r="BF18628" s="84"/>
      <c r="BG18628" s="84">
        <f t="shared" si="292"/>
        <v>48531.5</v>
      </c>
    </row>
    <row r="18629" spans="39:59">
      <c r="AM18629" s="85" t="s">
        <v>18881</v>
      </c>
      <c r="AN18629" s="83">
        <v>3.5506494000000002</v>
      </c>
      <c r="AO18629" s="84">
        <v>800.18773999999996</v>
      </c>
      <c r="AP18629" s="83">
        <v>7451.4429</v>
      </c>
      <c r="AQ18629" s="83">
        <v>0.79383415000000002</v>
      </c>
      <c r="AR18629" s="83">
        <v>-2.7568152000000001</v>
      </c>
      <c r="AU18629" s="91"/>
      <c r="AW18629" s="89"/>
      <c r="BE18629" s="90"/>
      <c r="BF18629" s="84"/>
      <c r="BG18629" s="84">
        <f t="shared" ref="BG18629:BG18692" si="293">BG18628+0.5</f>
        <v>48532</v>
      </c>
    </row>
    <row r="18630" spans="39:59">
      <c r="AM18630" s="85" t="s">
        <v>18882</v>
      </c>
      <c r="AN18630" s="83">
        <v>3.5507092</v>
      </c>
      <c r="AO18630" s="84">
        <v>800.03545999999994</v>
      </c>
      <c r="AP18630" s="83">
        <v>7451.8428000000004</v>
      </c>
      <c r="AQ18630" s="83">
        <v>0.79383594000000002</v>
      </c>
      <c r="AR18630" s="83">
        <v>-2.7568733999999999</v>
      </c>
      <c r="AU18630" s="91"/>
      <c r="AW18630" s="89"/>
      <c r="BE18630" s="90"/>
      <c r="BF18630" s="84"/>
      <c r="BG18630" s="84">
        <f t="shared" si="293"/>
        <v>48532.5</v>
      </c>
    </row>
    <row r="18631" spans="39:59">
      <c r="AM18631" s="85" t="s">
        <v>18883</v>
      </c>
      <c r="AN18631" s="83">
        <v>3.5507692999999998</v>
      </c>
      <c r="AO18631" s="84">
        <v>800.34009000000003</v>
      </c>
      <c r="AP18631" s="83">
        <v>7452.2426999999998</v>
      </c>
      <c r="AQ18631" s="83">
        <v>0.79384416000000002</v>
      </c>
      <c r="AR18631" s="83">
        <v>-2.7569251000000001</v>
      </c>
      <c r="AU18631" s="91"/>
      <c r="AW18631" s="89"/>
      <c r="BE18631" s="90"/>
      <c r="BF18631" s="84"/>
      <c r="BG18631" s="84">
        <f t="shared" si="293"/>
        <v>48533</v>
      </c>
    </row>
    <row r="18632" spans="39:59">
      <c r="AM18632" s="85" t="s">
        <v>18884</v>
      </c>
      <c r="AN18632" s="83">
        <v>3.5508654000000002</v>
      </c>
      <c r="AO18632" s="84">
        <v>800.29443000000003</v>
      </c>
      <c r="AP18632" s="83">
        <v>7452.6431000000002</v>
      </c>
      <c r="AQ18632" s="83">
        <v>0.79385119999999998</v>
      </c>
      <c r="AR18632" s="83">
        <v>-2.7570142999999998</v>
      </c>
      <c r="AU18632" s="91"/>
      <c r="AW18632" s="89"/>
      <c r="BE18632" s="90"/>
      <c r="BF18632" s="84"/>
      <c r="BG18632" s="84">
        <f t="shared" si="293"/>
        <v>48533.5</v>
      </c>
    </row>
    <row r="18633" spans="39:59">
      <c r="AM18633" s="85" t="s">
        <v>18885</v>
      </c>
      <c r="AN18633" s="83">
        <v>3.5509032999999999</v>
      </c>
      <c r="AO18633" s="84">
        <v>800.14209000000005</v>
      </c>
      <c r="AP18633" s="83">
        <v>7453.0429999999997</v>
      </c>
      <c r="AQ18633" s="83">
        <v>0.79385585000000003</v>
      </c>
      <c r="AR18633" s="83">
        <v>-2.7570473999999998</v>
      </c>
      <c r="AU18633" s="91"/>
      <c r="AW18633" s="89"/>
      <c r="BE18633" s="90"/>
      <c r="BF18633" s="84"/>
      <c r="BG18633" s="84">
        <f t="shared" si="293"/>
        <v>48534</v>
      </c>
    </row>
    <row r="18634" spans="39:59">
      <c r="AM18634" s="85" t="s">
        <v>18886</v>
      </c>
      <c r="AN18634" s="83">
        <v>3.5509026000000001</v>
      </c>
      <c r="AO18634" s="84">
        <v>800.17255</v>
      </c>
      <c r="AP18634" s="83">
        <v>7453.4429</v>
      </c>
      <c r="AQ18634" s="83">
        <v>0.79386091000000003</v>
      </c>
      <c r="AR18634" s="83">
        <v>-2.7570416999999998</v>
      </c>
      <c r="AU18634" s="91"/>
      <c r="AW18634" s="89"/>
      <c r="BE18634" s="90"/>
      <c r="BF18634" s="84"/>
      <c r="BG18634" s="84">
        <f t="shared" si="293"/>
        <v>48534.5</v>
      </c>
    </row>
    <row r="18635" spans="39:59">
      <c r="AM18635" s="85" t="s">
        <v>18887</v>
      </c>
      <c r="AN18635" s="83">
        <v>3.5509059000000001</v>
      </c>
      <c r="AO18635" s="84">
        <v>800.23339999999996</v>
      </c>
      <c r="AP18635" s="83">
        <v>7453.8433000000005</v>
      </c>
      <c r="AQ18635" s="83">
        <v>0.79386186999999997</v>
      </c>
      <c r="AR18635" s="83">
        <v>-2.7570440999999999</v>
      </c>
      <c r="AU18635" s="91"/>
      <c r="AW18635" s="89"/>
      <c r="BE18635" s="90"/>
      <c r="BF18635" s="84"/>
      <c r="BG18635" s="84">
        <f t="shared" si="293"/>
        <v>48535</v>
      </c>
    </row>
    <row r="18636" spans="39:59">
      <c r="AM18636" s="85" t="s">
        <v>18888</v>
      </c>
      <c r="AN18636" s="83">
        <v>3.5508842</v>
      </c>
      <c r="AO18636" s="84">
        <v>800.23346000000004</v>
      </c>
      <c r="AP18636" s="83">
        <v>7454.2431999999999</v>
      </c>
      <c r="AQ18636" s="83">
        <v>0.79387677000000001</v>
      </c>
      <c r="AR18636" s="83">
        <v>-2.7570074</v>
      </c>
      <c r="AU18636" s="91"/>
      <c r="AW18636" s="89"/>
      <c r="BE18636" s="90"/>
      <c r="BF18636" s="84"/>
      <c r="BG18636" s="84">
        <f t="shared" si="293"/>
        <v>48535.5</v>
      </c>
    </row>
    <row r="18637" spans="39:59">
      <c r="AM18637" s="85" t="s">
        <v>18889</v>
      </c>
      <c r="AN18637" s="83">
        <v>3.5510335</v>
      </c>
      <c r="AO18637" s="84">
        <v>800.11162999999999</v>
      </c>
      <c r="AP18637" s="83">
        <v>7454.6431000000002</v>
      </c>
      <c r="AQ18637" s="83">
        <v>0.79389041999999999</v>
      </c>
      <c r="AR18637" s="83">
        <v>-2.7571430000000001</v>
      </c>
      <c r="AU18637" s="91"/>
      <c r="AW18637" s="89"/>
      <c r="BE18637" s="90"/>
      <c r="BF18637" s="84"/>
      <c r="BG18637" s="84">
        <f t="shared" si="293"/>
        <v>48536</v>
      </c>
    </row>
    <row r="18638" spans="39:59">
      <c r="AM18638" s="85" t="s">
        <v>18890</v>
      </c>
      <c r="AN18638" s="83">
        <v>3.5510405999999999</v>
      </c>
      <c r="AO18638" s="84">
        <v>800.09636999999998</v>
      </c>
      <c r="AP18638" s="83">
        <v>7455.0434999999998</v>
      </c>
      <c r="AQ18638" s="83">
        <v>0.79389602000000004</v>
      </c>
      <c r="AR18638" s="83">
        <v>-2.7571447</v>
      </c>
      <c r="AU18638" s="91"/>
      <c r="AW18638" s="89"/>
      <c r="BE18638" s="90"/>
      <c r="BF18638" s="84"/>
      <c r="BG18638" s="84">
        <f t="shared" si="293"/>
        <v>48536.5</v>
      </c>
    </row>
    <row r="18639" spans="39:59">
      <c r="AM18639" s="85" t="s">
        <v>18891</v>
      </c>
      <c r="AN18639" s="83">
        <v>3.5510111000000002</v>
      </c>
      <c r="AO18639" s="84">
        <v>800.06592000000001</v>
      </c>
      <c r="AP18639" s="83">
        <v>7455.4434000000001</v>
      </c>
      <c r="AQ18639" s="83">
        <v>0.79389560000000003</v>
      </c>
      <c r="AR18639" s="83">
        <v>-2.7571156000000001</v>
      </c>
      <c r="AU18639" s="91"/>
      <c r="AW18639" s="89"/>
      <c r="BE18639" s="90"/>
      <c r="BF18639" s="84"/>
      <c r="BG18639" s="84">
        <f t="shared" si="293"/>
        <v>48537</v>
      </c>
    </row>
    <row r="18640" spans="39:59">
      <c r="AM18640" s="85" t="s">
        <v>18892</v>
      </c>
      <c r="AN18640" s="83">
        <v>3.5509753000000002</v>
      </c>
      <c r="AO18640" s="84">
        <v>800.08118000000002</v>
      </c>
      <c r="AP18640" s="83">
        <v>7455.8433000000005</v>
      </c>
      <c r="AQ18640" s="83">
        <v>0.79389816999999996</v>
      </c>
      <c r="AR18640" s="83">
        <v>-2.7570771999999999</v>
      </c>
      <c r="AU18640" s="91"/>
      <c r="AW18640" s="89"/>
      <c r="BE18640" s="90"/>
      <c r="BF18640" s="84"/>
      <c r="BG18640" s="84">
        <f t="shared" si="293"/>
        <v>48537.5</v>
      </c>
    </row>
    <row r="18641" spans="39:59">
      <c r="AM18641" s="85" t="s">
        <v>18893</v>
      </c>
      <c r="AN18641" s="83">
        <v>3.5510163000000001</v>
      </c>
      <c r="AO18641" s="84">
        <v>800.12683000000004</v>
      </c>
      <c r="AP18641" s="83">
        <v>7456.2437</v>
      </c>
      <c r="AQ18641" s="83">
        <v>0.79389684999999999</v>
      </c>
      <c r="AR18641" s="83">
        <v>-2.7571194000000001</v>
      </c>
      <c r="AU18641" s="91"/>
      <c r="AW18641" s="89"/>
      <c r="BE18641" s="90"/>
      <c r="BF18641" s="84"/>
      <c r="BG18641" s="84">
        <f t="shared" si="293"/>
        <v>48538</v>
      </c>
    </row>
    <row r="18642" spans="39:59">
      <c r="AM18642" s="85" t="s">
        <v>18894</v>
      </c>
      <c r="AN18642" s="83">
        <v>3.5510229999999998</v>
      </c>
      <c r="AO18642" s="84">
        <v>800.12689</v>
      </c>
      <c r="AP18642" s="83">
        <v>7456.6436000000003</v>
      </c>
      <c r="AQ18642" s="83">
        <v>0.79390221999999999</v>
      </c>
      <c r="AR18642" s="83">
        <v>-2.7571208</v>
      </c>
      <c r="AU18642" s="91"/>
      <c r="AW18642" s="89"/>
      <c r="BE18642" s="90"/>
      <c r="BF18642" s="84"/>
      <c r="BG18642" s="84">
        <f t="shared" si="293"/>
        <v>48538.5</v>
      </c>
    </row>
    <row r="18643" spans="39:59">
      <c r="AM18643" s="85" t="s">
        <v>18895</v>
      </c>
      <c r="AN18643" s="83">
        <v>3.5510429999999999</v>
      </c>
      <c r="AO18643" s="84">
        <v>800.12689</v>
      </c>
      <c r="AP18643" s="83">
        <v>7457.0434999999998</v>
      </c>
      <c r="AQ18643" s="83">
        <v>0.79390519999999998</v>
      </c>
      <c r="AR18643" s="83">
        <v>-2.7571378000000002</v>
      </c>
      <c r="AU18643" s="91"/>
      <c r="AW18643" s="89"/>
      <c r="BE18643" s="90"/>
      <c r="BF18643" s="84"/>
      <c r="BG18643" s="84">
        <f t="shared" si="293"/>
        <v>48539</v>
      </c>
    </row>
    <row r="18644" spans="39:59">
      <c r="AM18644" s="85" t="s">
        <v>18896</v>
      </c>
      <c r="AN18644" s="83">
        <v>3.5510467999999999</v>
      </c>
      <c r="AO18644" s="84">
        <v>800.12683000000004</v>
      </c>
      <c r="AP18644" s="83">
        <v>7457.4434000000001</v>
      </c>
      <c r="AQ18644" s="83">
        <v>0.79390967000000001</v>
      </c>
      <c r="AR18644" s="83">
        <v>-2.7571371</v>
      </c>
      <c r="AU18644" s="91"/>
      <c r="AW18644" s="89"/>
      <c r="BE18644" s="90"/>
      <c r="BF18644" s="84"/>
      <c r="BG18644" s="84">
        <f t="shared" si="293"/>
        <v>48539.5</v>
      </c>
    </row>
    <row r="18645" spans="39:59">
      <c r="AM18645" s="85" t="s">
        <v>18897</v>
      </c>
      <c r="AN18645" s="83">
        <v>3.5511754</v>
      </c>
      <c r="AO18645" s="84">
        <v>800.24872000000005</v>
      </c>
      <c r="AP18645" s="83">
        <v>7457.8437999999996</v>
      </c>
      <c r="AQ18645" s="83">
        <v>0.79391319000000005</v>
      </c>
      <c r="AR18645" s="83">
        <v>-2.7572622</v>
      </c>
      <c r="AU18645" s="91"/>
      <c r="AW18645" s="89"/>
      <c r="BE18645" s="90"/>
      <c r="BF18645" s="84"/>
      <c r="BG18645" s="84">
        <f t="shared" si="293"/>
        <v>48540</v>
      </c>
    </row>
    <row r="18646" spans="39:59">
      <c r="AM18646" s="85" t="s">
        <v>18898</v>
      </c>
      <c r="AN18646" s="83">
        <v>3.5512578000000001</v>
      </c>
      <c r="AO18646" s="84">
        <v>800.02020000000005</v>
      </c>
      <c r="AP18646" s="83">
        <v>7458.2437</v>
      </c>
      <c r="AQ18646" s="83">
        <v>0.79391646000000005</v>
      </c>
      <c r="AR18646" s="83">
        <v>-2.7573414000000001</v>
      </c>
      <c r="AU18646" s="91"/>
      <c r="AW18646" s="89"/>
      <c r="BE18646" s="90"/>
      <c r="BF18646" s="84"/>
      <c r="BG18646" s="84">
        <f t="shared" si="293"/>
        <v>48540.5</v>
      </c>
    </row>
    <row r="18647" spans="39:59">
      <c r="AM18647" s="85" t="s">
        <v>18899</v>
      </c>
      <c r="AN18647" s="83">
        <v>3.5512986</v>
      </c>
      <c r="AO18647" s="84">
        <v>800.11157000000003</v>
      </c>
      <c r="AP18647" s="83">
        <v>7458.6436000000003</v>
      </c>
      <c r="AQ18647" s="83">
        <v>0.79392534000000003</v>
      </c>
      <c r="AR18647" s="83">
        <v>-2.7573732999999998</v>
      </c>
      <c r="AU18647" s="91"/>
      <c r="AW18647" s="89"/>
      <c r="BE18647" s="90"/>
      <c r="BF18647" s="84"/>
      <c r="BG18647" s="84">
        <f t="shared" si="293"/>
        <v>48541</v>
      </c>
    </row>
    <row r="18648" spans="39:59">
      <c r="AM18648" s="85" t="s">
        <v>18900</v>
      </c>
      <c r="AN18648" s="83">
        <v>3.5513040999999999</v>
      </c>
      <c r="AO18648" s="84">
        <v>800.18773999999996</v>
      </c>
      <c r="AP18648" s="83">
        <v>7459.0438999999997</v>
      </c>
      <c r="AQ18648" s="83">
        <v>0.79392713000000004</v>
      </c>
      <c r="AR18648" s="83">
        <v>-2.7573769000000001</v>
      </c>
      <c r="AU18648" s="91"/>
      <c r="AW18648" s="89"/>
      <c r="BE18648" s="90"/>
      <c r="BF18648" s="84"/>
      <c r="BG18648" s="84">
        <f t="shared" si="293"/>
        <v>48541.5</v>
      </c>
    </row>
    <row r="18649" spans="39:59">
      <c r="AM18649" s="85" t="s">
        <v>18901</v>
      </c>
      <c r="AN18649" s="83">
        <v>3.5513427000000002</v>
      </c>
      <c r="AO18649" s="84">
        <v>800.32488999999998</v>
      </c>
      <c r="AP18649" s="83">
        <v>7459.4438</v>
      </c>
      <c r="AQ18649" s="83">
        <v>0.79393219999999998</v>
      </c>
      <c r="AR18649" s="83">
        <v>-2.7574105000000002</v>
      </c>
      <c r="AU18649" s="91"/>
      <c r="AW18649" s="89"/>
      <c r="BE18649" s="90"/>
      <c r="BF18649" s="84"/>
      <c r="BG18649" s="84">
        <f t="shared" si="293"/>
        <v>48542</v>
      </c>
    </row>
    <row r="18650" spans="39:59">
      <c r="AM18650" s="85" t="s">
        <v>18902</v>
      </c>
      <c r="AN18650" s="83">
        <v>3.5514388000000001</v>
      </c>
      <c r="AO18650" s="84">
        <v>800.18773999999996</v>
      </c>
      <c r="AP18650" s="83">
        <v>7459.8437999999996</v>
      </c>
      <c r="AQ18650" s="83">
        <v>0.79394012999999997</v>
      </c>
      <c r="AR18650" s="83">
        <v>-2.7574987000000002</v>
      </c>
      <c r="AU18650" s="91"/>
      <c r="AW18650" s="89"/>
      <c r="BE18650" s="90"/>
      <c r="BF18650" s="84"/>
      <c r="BG18650" s="84">
        <f t="shared" si="293"/>
        <v>48542.5</v>
      </c>
    </row>
    <row r="18651" spans="39:59">
      <c r="AM18651" s="85" t="s">
        <v>18903</v>
      </c>
      <c r="AN18651" s="83">
        <v>3.5515370000000002</v>
      </c>
      <c r="AO18651" s="84">
        <v>799.98974999999996</v>
      </c>
      <c r="AP18651" s="83">
        <v>7460.2437</v>
      </c>
      <c r="AQ18651" s="83">
        <v>0.79395837000000002</v>
      </c>
      <c r="AR18651" s="83">
        <v>-2.7575786</v>
      </c>
      <c r="AU18651" s="91"/>
      <c r="AW18651" s="89"/>
      <c r="BE18651" s="90"/>
      <c r="BF18651" s="84"/>
      <c r="BG18651" s="84">
        <f t="shared" si="293"/>
        <v>48543</v>
      </c>
    </row>
    <row r="18652" spans="39:59">
      <c r="AM18652" s="85" t="s">
        <v>18904</v>
      </c>
      <c r="AN18652" s="83">
        <v>3.5515441999999999</v>
      </c>
      <c r="AO18652" s="84">
        <v>800.30962999999997</v>
      </c>
      <c r="AP18652" s="83">
        <v>7460.6440000000002</v>
      </c>
      <c r="AQ18652" s="83">
        <v>0.79396522000000003</v>
      </c>
      <c r="AR18652" s="83">
        <v>-2.7575788000000001</v>
      </c>
      <c r="AU18652" s="91"/>
      <c r="AW18652" s="89"/>
      <c r="BE18652" s="90"/>
      <c r="BF18652" s="84"/>
      <c r="BG18652" s="84">
        <f t="shared" si="293"/>
        <v>48543.5</v>
      </c>
    </row>
    <row r="18653" spans="39:59">
      <c r="AM18653" s="85" t="s">
        <v>18905</v>
      </c>
      <c r="AN18653" s="83">
        <v>3.5515490000000001</v>
      </c>
      <c r="AO18653" s="84">
        <v>800.09636999999998</v>
      </c>
      <c r="AP18653" s="83">
        <v>7461.0438999999997</v>
      </c>
      <c r="AQ18653" s="83">
        <v>0.79396736999999995</v>
      </c>
      <c r="AR18653" s="83">
        <v>-2.7575815000000001</v>
      </c>
      <c r="AU18653" s="91"/>
      <c r="AW18653" s="89"/>
      <c r="BE18653" s="90"/>
      <c r="BF18653" s="84"/>
      <c r="BG18653" s="84">
        <f t="shared" si="293"/>
        <v>48544</v>
      </c>
    </row>
    <row r="18654" spans="39:59">
      <c r="AM18654" s="85" t="s">
        <v>18906</v>
      </c>
      <c r="AN18654" s="83">
        <v>3.5515208</v>
      </c>
      <c r="AO18654" s="84">
        <v>799.94403</v>
      </c>
      <c r="AP18654" s="83">
        <v>7461.4438</v>
      </c>
      <c r="AQ18654" s="83">
        <v>0.7939657</v>
      </c>
      <c r="AR18654" s="83">
        <v>-2.757555</v>
      </c>
      <c r="AU18654" s="91"/>
      <c r="AW18654" s="89"/>
      <c r="BE18654" s="90"/>
      <c r="BF18654" s="84"/>
      <c r="BG18654" s="84">
        <f t="shared" si="293"/>
        <v>48544.5</v>
      </c>
    </row>
    <row r="18655" spans="39:59">
      <c r="AM18655" s="85" t="s">
        <v>18907</v>
      </c>
      <c r="AN18655" s="83">
        <v>3.5515460999999999</v>
      </c>
      <c r="AO18655" s="84">
        <v>800.005</v>
      </c>
      <c r="AP18655" s="83">
        <v>7461.8441999999995</v>
      </c>
      <c r="AQ18655" s="83">
        <v>0.79396962999999998</v>
      </c>
      <c r="AR18655" s="83">
        <v>-2.7575764999999999</v>
      </c>
      <c r="AU18655" s="91"/>
      <c r="AW18655" s="89"/>
      <c r="BE18655" s="90"/>
      <c r="BF18655" s="84"/>
      <c r="BG18655" s="84">
        <f t="shared" si="293"/>
        <v>48545</v>
      </c>
    </row>
    <row r="18656" spans="39:59">
      <c r="AM18656" s="85" t="s">
        <v>18908</v>
      </c>
      <c r="AN18656" s="83">
        <v>3.5516592999999999</v>
      </c>
      <c r="AO18656" s="84">
        <v>800.20299999999997</v>
      </c>
      <c r="AP18656" s="83">
        <v>7462.2440999999999</v>
      </c>
      <c r="AQ18656" s="83">
        <v>0.79397105999999995</v>
      </c>
      <c r="AR18656" s="83">
        <v>-2.7576882999999999</v>
      </c>
      <c r="AU18656" s="91"/>
      <c r="AW18656" s="89"/>
      <c r="BE18656" s="90"/>
      <c r="BF18656" s="84"/>
      <c r="BG18656" s="84">
        <f t="shared" si="293"/>
        <v>48545.5</v>
      </c>
    </row>
    <row r="18657" spans="39:59">
      <c r="AM18657" s="85" t="s">
        <v>18909</v>
      </c>
      <c r="AN18657" s="83">
        <v>3.5516613000000001</v>
      </c>
      <c r="AO18657" s="84">
        <v>800.17255</v>
      </c>
      <c r="AP18657" s="83">
        <v>7462.6440000000002</v>
      </c>
      <c r="AQ18657" s="83">
        <v>0.79396677000000004</v>
      </c>
      <c r="AR18657" s="83">
        <v>-2.7576944999999999</v>
      </c>
      <c r="AU18657" s="91"/>
      <c r="AW18657" s="89"/>
      <c r="BE18657" s="90"/>
      <c r="BF18657" s="84"/>
      <c r="BG18657" s="84">
        <f t="shared" si="293"/>
        <v>48546</v>
      </c>
    </row>
    <row r="18658" spans="39:59">
      <c r="AM18658" s="85" t="s">
        <v>18910</v>
      </c>
      <c r="AN18658" s="83">
        <v>3.5516619999999999</v>
      </c>
      <c r="AO18658" s="84">
        <v>800.18773999999996</v>
      </c>
      <c r="AP18658" s="83">
        <v>7463.0443999999998</v>
      </c>
      <c r="AQ18658" s="83">
        <v>0.79396396999999996</v>
      </c>
      <c r="AR18658" s="83">
        <v>-2.7576980999999998</v>
      </c>
      <c r="AU18658" s="91"/>
      <c r="AW18658" s="89"/>
      <c r="BE18658" s="90"/>
      <c r="BF18658" s="84"/>
      <c r="BG18658" s="84">
        <f t="shared" si="293"/>
        <v>48546.5</v>
      </c>
    </row>
    <row r="18659" spans="39:59">
      <c r="AM18659" s="85" t="s">
        <v>18911</v>
      </c>
      <c r="AN18659" s="83">
        <v>3.5516117</v>
      </c>
      <c r="AO18659" s="84">
        <v>800.08118000000002</v>
      </c>
      <c r="AP18659" s="83">
        <v>7463.4443000000001</v>
      </c>
      <c r="AQ18659" s="83">
        <v>0.79396248000000003</v>
      </c>
      <c r="AR18659" s="83">
        <v>-2.7576491999999999</v>
      </c>
      <c r="AU18659" s="91"/>
      <c r="AW18659" s="89"/>
      <c r="BE18659" s="90"/>
      <c r="BF18659" s="84"/>
      <c r="BG18659" s="84">
        <f t="shared" si="293"/>
        <v>48547</v>
      </c>
    </row>
    <row r="18660" spans="39:59">
      <c r="AM18660" s="85" t="s">
        <v>18912</v>
      </c>
      <c r="AN18660" s="83">
        <v>3.5516421999999999</v>
      </c>
      <c r="AO18660" s="84">
        <v>800.14202999999998</v>
      </c>
      <c r="AP18660" s="83">
        <v>7463.8441999999995</v>
      </c>
      <c r="AQ18660" s="83">
        <v>0.79396129000000004</v>
      </c>
      <c r="AR18660" s="83">
        <v>-2.7576809</v>
      </c>
      <c r="AU18660" s="91"/>
      <c r="AW18660" s="89"/>
      <c r="BE18660" s="90"/>
      <c r="BF18660" s="84"/>
      <c r="BG18660" s="84">
        <f t="shared" si="293"/>
        <v>48547.5</v>
      </c>
    </row>
    <row r="18661" spans="39:59">
      <c r="AM18661" s="85" t="s">
        <v>18913</v>
      </c>
      <c r="AN18661" s="83">
        <v>3.5517363999999998</v>
      </c>
      <c r="AO18661" s="84">
        <v>800.15734999999995</v>
      </c>
      <c r="AP18661" s="83">
        <v>7464.2440999999999</v>
      </c>
      <c r="AQ18661" s="83">
        <v>0.79395640000000001</v>
      </c>
      <c r="AR18661" s="83">
        <v>-2.7577801000000002</v>
      </c>
      <c r="AU18661" s="91"/>
      <c r="AW18661" s="89"/>
      <c r="BE18661" s="90"/>
      <c r="BF18661" s="84"/>
      <c r="BG18661" s="84">
        <f t="shared" si="293"/>
        <v>48548</v>
      </c>
    </row>
    <row r="18662" spans="39:59">
      <c r="AM18662" s="85" t="s">
        <v>18914</v>
      </c>
      <c r="AN18662" s="83">
        <v>3.5518260000000001</v>
      </c>
      <c r="AO18662" s="84">
        <v>800.06592000000001</v>
      </c>
      <c r="AP18662" s="83">
        <v>7464.6445000000003</v>
      </c>
      <c r="AQ18662" s="83">
        <v>0.79394542999999995</v>
      </c>
      <c r="AR18662" s="83">
        <v>-2.7578803999999999</v>
      </c>
      <c r="AU18662" s="91"/>
      <c r="AW18662" s="89"/>
      <c r="BE18662" s="90"/>
      <c r="BF18662" s="84"/>
      <c r="BG18662" s="84">
        <f t="shared" si="293"/>
        <v>48548.5</v>
      </c>
    </row>
    <row r="18663" spans="39:59">
      <c r="AM18663" s="85" t="s">
        <v>18915</v>
      </c>
      <c r="AN18663" s="83">
        <v>3.5517905000000001</v>
      </c>
      <c r="AO18663" s="84">
        <v>800.05065999999999</v>
      </c>
      <c r="AP18663" s="83">
        <v>7465.0443999999998</v>
      </c>
      <c r="AQ18663" s="83">
        <v>0.79393910999999995</v>
      </c>
      <c r="AR18663" s="83">
        <v>-2.7578513999999998</v>
      </c>
      <c r="AU18663" s="91"/>
      <c r="AW18663" s="89"/>
      <c r="BE18663" s="90"/>
      <c r="BF18663" s="84"/>
      <c r="BG18663" s="84">
        <f t="shared" si="293"/>
        <v>48549</v>
      </c>
    </row>
    <row r="18664" spans="39:59">
      <c r="AM18664" s="85" t="s">
        <v>18916</v>
      </c>
      <c r="AN18664" s="83">
        <v>3.5518912999999999</v>
      </c>
      <c r="AO18664" s="84">
        <v>800.20299999999997</v>
      </c>
      <c r="AP18664" s="83">
        <v>7465.4448000000002</v>
      </c>
      <c r="AQ18664" s="83">
        <v>0.79393709000000001</v>
      </c>
      <c r="AR18664" s="83">
        <v>-2.7579544</v>
      </c>
      <c r="AU18664" s="91"/>
      <c r="AW18664" s="89"/>
      <c r="BE18664" s="90"/>
      <c r="BF18664" s="84"/>
      <c r="BG18664" s="84">
        <f t="shared" si="293"/>
        <v>48549.5</v>
      </c>
    </row>
    <row r="18665" spans="39:59">
      <c r="AM18665" s="85" t="s">
        <v>18917</v>
      </c>
      <c r="AN18665" s="83">
        <v>3.5518246000000002</v>
      </c>
      <c r="AO18665" s="84">
        <v>800.21825999999999</v>
      </c>
      <c r="AP18665" s="83">
        <v>7465.8446999999996</v>
      </c>
      <c r="AQ18665" s="83">
        <v>0.79393314999999998</v>
      </c>
      <c r="AR18665" s="83">
        <v>-2.7578914000000001</v>
      </c>
      <c r="AU18665" s="91"/>
      <c r="AW18665" s="89"/>
      <c r="BE18665" s="90"/>
      <c r="BF18665" s="84"/>
      <c r="BG18665" s="84">
        <f t="shared" si="293"/>
        <v>48550</v>
      </c>
    </row>
    <row r="18666" spans="39:59">
      <c r="AM18666" s="85" t="s">
        <v>18918</v>
      </c>
      <c r="AN18666" s="83">
        <v>3.5518803999999999</v>
      </c>
      <c r="AO18666" s="84">
        <v>800.29436999999996</v>
      </c>
      <c r="AP18666" s="83">
        <v>7466.2446</v>
      </c>
      <c r="AQ18666" s="83">
        <v>0.79393648999999999</v>
      </c>
      <c r="AR18666" s="83">
        <v>-2.7579438999999999</v>
      </c>
      <c r="AU18666" s="91"/>
      <c r="AW18666" s="89"/>
      <c r="BE18666" s="90"/>
      <c r="BF18666" s="84"/>
      <c r="BG18666" s="84">
        <f t="shared" si="293"/>
        <v>48550.5</v>
      </c>
    </row>
    <row r="18667" spans="39:59">
      <c r="AM18667" s="85" t="s">
        <v>18919</v>
      </c>
      <c r="AN18667" s="83">
        <v>3.5519110999999999</v>
      </c>
      <c r="AO18667" s="84">
        <v>800.32488999999998</v>
      </c>
      <c r="AP18667" s="83">
        <v>7466.6450000000004</v>
      </c>
      <c r="AQ18667" s="83">
        <v>0.79393435000000001</v>
      </c>
      <c r="AR18667" s="83">
        <v>-2.7579767999999998</v>
      </c>
      <c r="AU18667" s="91"/>
      <c r="AW18667" s="89"/>
      <c r="BE18667" s="90"/>
      <c r="BF18667" s="84"/>
      <c r="BG18667" s="84">
        <f t="shared" si="293"/>
        <v>48551</v>
      </c>
    </row>
    <row r="18668" spans="39:59">
      <c r="AM18668" s="85" t="s">
        <v>18920</v>
      </c>
      <c r="AN18668" s="83">
        <v>3.5519911999999998</v>
      </c>
      <c r="AO18668" s="84">
        <v>799.95929000000001</v>
      </c>
      <c r="AP18668" s="83">
        <v>7467.0448999999999</v>
      </c>
      <c r="AQ18668" s="83">
        <v>0.79392868000000005</v>
      </c>
      <c r="AR18668" s="83">
        <v>-2.7580626000000001</v>
      </c>
      <c r="AU18668" s="91"/>
      <c r="AW18668" s="89"/>
      <c r="BE18668" s="90"/>
      <c r="BF18668" s="84"/>
      <c r="BG18668" s="84">
        <f t="shared" si="293"/>
        <v>48551.5</v>
      </c>
    </row>
    <row r="18669" spans="39:59">
      <c r="AM18669" s="85" t="s">
        <v>18921</v>
      </c>
      <c r="AN18669" s="83">
        <v>3.5520524999999998</v>
      </c>
      <c r="AO18669" s="84">
        <v>800.06592000000001</v>
      </c>
      <c r="AP18669" s="83">
        <v>7467.4448000000002</v>
      </c>
      <c r="AQ18669" s="83">
        <v>0.79392253999999995</v>
      </c>
      <c r="AR18669" s="83">
        <v>-2.7581300999999998</v>
      </c>
      <c r="AU18669" s="91"/>
      <c r="AW18669" s="89"/>
      <c r="BE18669" s="90"/>
      <c r="BF18669" s="84"/>
      <c r="BG18669" s="84">
        <f t="shared" si="293"/>
        <v>48552</v>
      </c>
    </row>
    <row r="18670" spans="39:59">
      <c r="AM18670" s="85" t="s">
        <v>18922</v>
      </c>
      <c r="AN18670" s="83">
        <v>3.5520231999999998</v>
      </c>
      <c r="AO18670" s="84">
        <v>800.14209000000005</v>
      </c>
      <c r="AP18670" s="83">
        <v>7467.8451999999997</v>
      </c>
      <c r="AQ18670" s="83">
        <v>0.79391378000000001</v>
      </c>
      <c r="AR18670" s="83">
        <v>-2.7581093000000001</v>
      </c>
      <c r="AU18670" s="91"/>
      <c r="AW18670" s="89"/>
      <c r="BE18670" s="90"/>
      <c r="BF18670" s="84"/>
      <c r="BG18670" s="84">
        <f t="shared" si="293"/>
        <v>48552.5</v>
      </c>
    </row>
    <row r="18671" spans="39:59">
      <c r="AM18671" s="85" t="s">
        <v>18923</v>
      </c>
      <c r="AN18671" s="83">
        <v>3.5521254999999998</v>
      </c>
      <c r="AO18671" s="84">
        <v>800.30957000000001</v>
      </c>
      <c r="AP18671" s="83">
        <v>7468.2451000000001</v>
      </c>
      <c r="AQ18671" s="83">
        <v>0.79390949</v>
      </c>
      <c r="AR18671" s="83">
        <v>-2.7582159000000002</v>
      </c>
      <c r="AU18671" s="91"/>
      <c r="AW18671" s="89"/>
      <c r="BE18671" s="90"/>
      <c r="BF18671" s="84"/>
      <c r="BG18671" s="84">
        <f t="shared" si="293"/>
        <v>48553</v>
      </c>
    </row>
    <row r="18672" spans="39:59">
      <c r="AM18672" s="85" t="s">
        <v>18924</v>
      </c>
      <c r="AN18672" s="83">
        <v>3.5521642999999998</v>
      </c>
      <c r="AO18672" s="84">
        <v>800.09636999999998</v>
      </c>
      <c r="AP18672" s="83">
        <v>7468.6450000000004</v>
      </c>
      <c r="AQ18672" s="83">
        <v>0.79391241000000001</v>
      </c>
      <c r="AR18672" s="83">
        <v>-2.7582518999999999</v>
      </c>
      <c r="AU18672" s="91"/>
      <c r="AW18672" s="89"/>
      <c r="BE18672" s="90"/>
      <c r="BF18672" s="84"/>
      <c r="BG18672" s="84">
        <f t="shared" si="293"/>
        <v>48553.5</v>
      </c>
    </row>
    <row r="18673" spans="39:59">
      <c r="AM18673" s="85" t="s">
        <v>18925</v>
      </c>
      <c r="AN18673" s="83">
        <v>3.5522580000000001</v>
      </c>
      <c r="AO18673" s="84">
        <v>800.18781000000001</v>
      </c>
      <c r="AP18673" s="83">
        <v>7469.0448999999999</v>
      </c>
      <c r="AQ18673" s="83">
        <v>0.79391086</v>
      </c>
      <c r="AR18673" s="83">
        <v>-2.7583470000000001</v>
      </c>
      <c r="AU18673" s="91"/>
      <c r="AW18673" s="89"/>
      <c r="BE18673" s="90"/>
      <c r="BF18673" s="84"/>
      <c r="BG18673" s="84">
        <f t="shared" si="293"/>
        <v>48554</v>
      </c>
    </row>
    <row r="18674" spans="39:59">
      <c r="AM18674" s="85" t="s">
        <v>18926</v>
      </c>
      <c r="AN18674" s="83">
        <v>3.5522241999999999</v>
      </c>
      <c r="AO18674" s="84">
        <v>800.03552000000002</v>
      </c>
      <c r="AP18674" s="83">
        <v>7469.4453000000003</v>
      </c>
      <c r="AQ18674" s="83">
        <v>0.79391204999999998</v>
      </c>
      <c r="AR18674" s="83">
        <v>-2.7583122000000002</v>
      </c>
      <c r="AU18674" s="91"/>
      <c r="AW18674" s="89"/>
      <c r="BE18674" s="90"/>
      <c r="BF18674" s="84"/>
      <c r="BG18674" s="84">
        <f t="shared" si="293"/>
        <v>48554.5</v>
      </c>
    </row>
    <row r="18675" spans="39:59">
      <c r="AM18675" s="85" t="s">
        <v>18927</v>
      </c>
      <c r="AN18675" s="83">
        <v>3.5523326000000002</v>
      </c>
      <c r="AO18675" s="84">
        <v>800.18773999999996</v>
      </c>
      <c r="AP18675" s="83">
        <v>7469.8451999999997</v>
      </c>
      <c r="AQ18675" s="83">
        <v>0.79392129</v>
      </c>
      <c r="AR18675" s="83">
        <v>-2.7584114</v>
      </c>
      <c r="AU18675" s="91"/>
      <c r="AW18675" s="89"/>
      <c r="BE18675" s="90"/>
      <c r="BF18675" s="84"/>
      <c r="BG18675" s="84">
        <f t="shared" si="293"/>
        <v>48555</v>
      </c>
    </row>
    <row r="18676" spans="39:59">
      <c r="AM18676" s="85" t="s">
        <v>18928</v>
      </c>
      <c r="AN18676" s="83">
        <v>3.5522768</v>
      </c>
      <c r="AO18676" s="84">
        <v>800.15728999999999</v>
      </c>
      <c r="AP18676" s="83">
        <v>7470.2451000000001</v>
      </c>
      <c r="AQ18676" s="83">
        <v>0.79392885999999996</v>
      </c>
      <c r="AR18676" s="83">
        <v>-2.7583479999999998</v>
      </c>
      <c r="AU18676" s="91"/>
      <c r="AW18676" s="89"/>
      <c r="BE18676" s="90"/>
      <c r="BF18676" s="84"/>
      <c r="BG18676" s="84">
        <f t="shared" si="293"/>
        <v>48555.5</v>
      </c>
    </row>
    <row r="18677" spans="39:59">
      <c r="AM18677" s="85" t="s">
        <v>18929</v>
      </c>
      <c r="AN18677" s="83">
        <v>3.5523237999999999</v>
      </c>
      <c r="AO18677" s="84">
        <v>800.03545999999994</v>
      </c>
      <c r="AP18677" s="83">
        <v>7470.6454999999996</v>
      </c>
      <c r="AQ18677" s="83">
        <v>0.79393506000000003</v>
      </c>
      <c r="AR18677" s="83">
        <v>-2.7583888000000001</v>
      </c>
      <c r="AU18677" s="91"/>
      <c r="AW18677" s="89"/>
      <c r="BE18677" s="90"/>
      <c r="BF18677" s="84"/>
      <c r="BG18677" s="84">
        <f t="shared" si="293"/>
        <v>48556</v>
      </c>
    </row>
    <row r="18678" spans="39:59">
      <c r="AM18678" s="85" t="s">
        <v>18930</v>
      </c>
      <c r="AN18678" s="83">
        <v>3.5522897000000002</v>
      </c>
      <c r="AO18678" s="84">
        <v>800.14209000000005</v>
      </c>
      <c r="AP18678" s="83">
        <v>7471.0454</v>
      </c>
      <c r="AQ18678" s="83">
        <v>0.79394025000000001</v>
      </c>
      <c r="AR18678" s="83">
        <v>-2.7583494000000002</v>
      </c>
      <c r="AU18678" s="91"/>
      <c r="AW18678" s="89"/>
      <c r="BE18678" s="90"/>
      <c r="BF18678" s="84"/>
      <c r="BG18678" s="84">
        <f t="shared" si="293"/>
        <v>48556.5</v>
      </c>
    </row>
    <row r="18679" spans="39:59">
      <c r="AM18679" s="85" t="s">
        <v>18931</v>
      </c>
      <c r="AN18679" s="83">
        <v>3.5522695</v>
      </c>
      <c r="AO18679" s="84">
        <v>800.08118000000002</v>
      </c>
      <c r="AP18679" s="83">
        <v>7471.4453000000003</v>
      </c>
      <c r="AQ18679" s="83">
        <v>0.79394584999999995</v>
      </c>
      <c r="AR18679" s="83">
        <v>-2.7583237</v>
      </c>
      <c r="AU18679" s="91"/>
      <c r="AW18679" s="89"/>
      <c r="BE18679" s="90"/>
      <c r="BF18679" s="84"/>
      <c r="BG18679" s="84">
        <f t="shared" si="293"/>
        <v>48557</v>
      </c>
    </row>
    <row r="18680" spans="39:59">
      <c r="AM18680" s="85" t="s">
        <v>18932</v>
      </c>
      <c r="AN18680" s="83">
        <v>3.5523593</v>
      </c>
      <c r="AO18680" s="84">
        <v>800.12683000000004</v>
      </c>
      <c r="AP18680" s="83">
        <v>7471.8451999999997</v>
      </c>
      <c r="AQ18680" s="83">
        <v>0.79395002000000003</v>
      </c>
      <c r="AR18680" s="83">
        <v>-2.7584092999999998</v>
      </c>
      <c r="AU18680" s="91"/>
      <c r="AW18680" s="89"/>
      <c r="BE18680" s="90"/>
      <c r="BF18680" s="84"/>
      <c r="BG18680" s="84">
        <f t="shared" si="293"/>
        <v>48557.5</v>
      </c>
    </row>
    <row r="18681" spans="39:59">
      <c r="AM18681" s="85" t="s">
        <v>18933</v>
      </c>
      <c r="AN18681" s="83">
        <v>3.5524266</v>
      </c>
      <c r="AO18681" s="84">
        <v>799.98974999999996</v>
      </c>
      <c r="AP18681" s="83">
        <v>7472.2456000000002</v>
      </c>
      <c r="AQ18681" s="83">
        <v>0.79395192999999997</v>
      </c>
      <c r="AR18681" s="83">
        <v>-2.7584746</v>
      </c>
      <c r="AU18681" s="91"/>
      <c r="AW18681" s="89"/>
      <c r="BE18681" s="90"/>
      <c r="BF18681" s="84"/>
      <c r="BG18681" s="84">
        <f t="shared" si="293"/>
        <v>48558</v>
      </c>
    </row>
    <row r="18682" spans="39:59">
      <c r="AM18682" s="85" t="s">
        <v>18934</v>
      </c>
      <c r="AN18682" s="83">
        <v>3.5524905000000002</v>
      </c>
      <c r="AO18682" s="84">
        <v>800.09636999999998</v>
      </c>
      <c r="AP18682" s="83">
        <v>7472.6454999999996</v>
      </c>
      <c r="AQ18682" s="83">
        <v>0.79395205000000002</v>
      </c>
      <c r="AR18682" s="83">
        <v>-2.7585384999999998</v>
      </c>
      <c r="AU18682" s="91"/>
      <c r="AW18682" s="89"/>
      <c r="BE18682" s="90"/>
      <c r="BF18682" s="84"/>
      <c r="BG18682" s="84">
        <f t="shared" si="293"/>
        <v>48558.5</v>
      </c>
    </row>
    <row r="18683" spans="39:59">
      <c r="AM18683" s="85" t="s">
        <v>18935</v>
      </c>
      <c r="AN18683" s="83">
        <v>3.5525348000000001</v>
      </c>
      <c r="AO18683" s="84">
        <v>799.97448999999995</v>
      </c>
      <c r="AP18683" s="83">
        <v>7473.0454</v>
      </c>
      <c r="AQ18683" s="83">
        <v>0.79395276000000004</v>
      </c>
      <c r="AR18683" s="83">
        <v>-2.7585820999999999</v>
      </c>
      <c r="AU18683" s="91"/>
      <c r="AW18683" s="89"/>
      <c r="BE18683" s="90"/>
      <c r="BF18683" s="84"/>
      <c r="BG18683" s="84">
        <f t="shared" si="293"/>
        <v>48559</v>
      </c>
    </row>
    <row r="18684" spans="39:59">
      <c r="AM18684" s="85" t="s">
        <v>18936</v>
      </c>
      <c r="AN18684" s="83">
        <v>3.5525804000000001</v>
      </c>
      <c r="AO18684" s="84">
        <v>800.09636999999998</v>
      </c>
      <c r="AP18684" s="83">
        <v>7473.4458000000004</v>
      </c>
      <c r="AQ18684" s="83">
        <v>0.79395687999999998</v>
      </c>
      <c r="AR18684" s="83">
        <v>-2.7586236</v>
      </c>
      <c r="AU18684" s="91"/>
      <c r="AW18684" s="89"/>
      <c r="BE18684" s="90"/>
      <c r="BF18684" s="84"/>
      <c r="BG18684" s="84">
        <f t="shared" si="293"/>
        <v>48559.5</v>
      </c>
    </row>
    <row r="18685" spans="39:59">
      <c r="AM18685" s="85" t="s">
        <v>18937</v>
      </c>
      <c r="AN18685" s="83">
        <v>3.5526230000000001</v>
      </c>
      <c r="AO18685" s="84">
        <v>800.06592000000001</v>
      </c>
      <c r="AP18685" s="83">
        <v>7473.8456999999999</v>
      </c>
      <c r="AQ18685" s="83">
        <v>0.79396396999999996</v>
      </c>
      <c r="AR18685" s="83">
        <v>-2.7586591</v>
      </c>
      <c r="AU18685" s="91"/>
      <c r="AW18685" s="89"/>
      <c r="BE18685" s="90"/>
      <c r="BF18685" s="84"/>
      <c r="BG18685" s="84">
        <f t="shared" si="293"/>
        <v>48560</v>
      </c>
    </row>
    <row r="18686" spans="39:59">
      <c r="AM18686" s="85" t="s">
        <v>18938</v>
      </c>
      <c r="AN18686" s="83">
        <v>3.5527217000000002</v>
      </c>
      <c r="AO18686" s="84">
        <v>800.20306000000005</v>
      </c>
      <c r="AP18686" s="83">
        <v>7474.2456000000002</v>
      </c>
      <c r="AQ18686" s="83">
        <v>0.79396217999999996</v>
      </c>
      <c r="AR18686" s="83">
        <v>-2.7587595</v>
      </c>
      <c r="AU18686" s="91"/>
      <c r="AW18686" s="89"/>
      <c r="BE18686" s="90"/>
      <c r="BF18686" s="84"/>
      <c r="BG18686" s="84">
        <f t="shared" si="293"/>
        <v>48560.5</v>
      </c>
    </row>
    <row r="18687" spans="39:59">
      <c r="AM18687" s="85" t="s">
        <v>18939</v>
      </c>
      <c r="AN18687" s="83">
        <v>3.5527185999999999</v>
      </c>
      <c r="AO18687" s="84">
        <v>800.20299999999997</v>
      </c>
      <c r="AP18687" s="83">
        <v>7474.6454999999996</v>
      </c>
      <c r="AQ18687" s="83">
        <v>0.79396301999999996</v>
      </c>
      <c r="AR18687" s="83">
        <v>-2.7587557</v>
      </c>
      <c r="AU18687" s="91"/>
      <c r="AW18687" s="89"/>
      <c r="BE18687" s="90"/>
      <c r="BF18687" s="84"/>
      <c r="BG18687" s="84">
        <f t="shared" si="293"/>
        <v>48561</v>
      </c>
    </row>
    <row r="18688" spans="39:59">
      <c r="AM18688" s="85" t="s">
        <v>18940</v>
      </c>
      <c r="AN18688" s="83">
        <v>3.5526319000000002</v>
      </c>
      <c r="AO18688" s="84">
        <v>800.11157000000003</v>
      </c>
      <c r="AP18688" s="83">
        <v>7475.0459000000001</v>
      </c>
      <c r="AQ18688" s="83">
        <v>0.79396348999999999</v>
      </c>
      <c r="AR18688" s="83">
        <v>-2.7586683999999999</v>
      </c>
      <c r="AU18688" s="91"/>
      <c r="AW18688" s="89"/>
      <c r="BE18688" s="90"/>
      <c r="BF18688" s="84"/>
      <c r="BG18688" s="84">
        <f t="shared" si="293"/>
        <v>48561.5</v>
      </c>
    </row>
    <row r="18689" spans="39:59">
      <c r="AM18689" s="85" t="s">
        <v>18941</v>
      </c>
      <c r="AN18689" s="83">
        <v>3.5527267</v>
      </c>
      <c r="AO18689" s="84">
        <v>800.06592000000001</v>
      </c>
      <c r="AP18689" s="83">
        <v>7475.4458000000004</v>
      </c>
      <c r="AQ18689" s="83">
        <v>0.79396056999999998</v>
      </c>
      <c r="AR18689" s="83">
        <v>-2.7587662000000002</v>
      </c>
      <c r="AU18689" s="91"/>
      <c r="AW18689" s="89"/>
      <c r="BE18689" s="90"/>
      <c r="BF18689" s="84"/>
      <c r="BG18689" s="84">
        <f t="shared" si="293"/>
        <v>48562</v>
      </c>
    </row>
    <row r="18690" spans="39:59">
      <c r="AM18690" s="85" t="s">
        <v>18942</v>
      </c>
      <c r="AN18690" s="83">
        <v>3.5526868999999999</v>
      </c>
      <c r="AO18690" s="84">
        <v>799.97448999999995</v>
      </c>
      <c r="AP18690" s="83">
        <v>7475.8456999999999</v>
      </c>
      <c r="AQ18690" s="83">
        <v>0.79395859999999996</v>
      </c>
      <c r="AR18690" s="83">
        <v>-2.7587283</v>
      </c>
      <c r="AU18690" s="91"/>
      <c r="AW18690" s="89"/>
      <c r="BE18690" s="90"/>
      <c r="BF18690" s="84"/>
      <c r="BG18690" s="84">
        <f t="shared" si="293"/>
        <v>48562.5</v>
      </c>
    </row>
    <row r="18691" spans="39:59">
      <c r="AM18691" s="85" t="s">
        <v>18943</v>
      </c>
      <c r="AN18691" s="83">
        <v>3.5527688999999998</v>
      </c>
      <c r="AO18691" s="84">
        <v>800.03545999999994</v>
      </c>
      <c r="AP18691" s="83">
        <v>7476.2461000000003</v>
      </c>
      <c r="AQ18691" s="83">
        <v>0.79396480000000003</v>
      </c>
      <c r="AR18691" s="83">
        <v>-2.7588040999999999</v>
      </c>
      <c r="AU18691" s="91"/>
      <c r="AW18691" s="89"/>
      <c r="BE18691" s="90"/>
      <c r="BF18691" s="84"/>
      <c r="BG18691" s="84">
        <f t="shared" si="293"/>
        <v>48563</v>
      </c>
    </row>
    <row r="18692" spans="39:59">
      <c r="AM18692" s="85" t="s">
        <v>18944</v>
      </c>
      <c r="AN18692" s="83">
        <v>3.5528363999999999</v>
      </c>
      <c r="AO18692" s="84">
        <v>800.005</v>
      </c>
      <c r="AP18692" s="83">
        <v>7476.6459999999997</v>
      </c>
      <c r="AQ18692" s="83">
        <v>0.79396712999999997</v>
      </c>
      <c r="AR18692" s="83">
        <v>-2.7588694</v>
      </c>
      <c r="AU18692" s="91"/>
      <c r="AW18692" s="89"/>
      <c r="BE18692" s="90"/>
      <c r="BF18692" s="84"/>
      <c r="BG18692" s="84">
        <f t="shared" si="293"/>
        <v>48563.5</v>
      </c>
    </row>
    <row r="18693" spans="39:59">
      <c r="AM18693" s="85" t="s">
        <v>18945</v>
      </c>
      <c r="AN18693" s="83">
        <v>3.5529107999999998</v>
      </c>
      <c r="AO18693" s="84">
        <v>799.92889000000002</v>
      </c>
      <c r="AP18693" s="83">
        <v>7477.0459000000001</v>
      </c>
      <c r="AQ18693" s="83">
        <v>0.79396957000000001</v>
      </c>
      <c r="AR18693" s="83">
        <v>-2.7589412000000002</v>
      </c>
      <c r="AU18693" s="91"/>
      <c r="AW18693" s="89"/>
      <c r="BE18693" s="90"/>
      <c r="BF18693" s="84"/>
      <c r="BG18693" s="84">
        <f t="shared" ref="BG18693:BG18756" si="294">BG18692+0.5</f>
        <v>48564</v>
      </c>
    </row>
    <row r="18694" spans="39:59">
      <c r="AM18694" s="85" t="s">
        <v>18946</v>
      </c>
      <c r="AN18694" s="83">
        <v>3.5528483</v>
      </c>
      <c r="AO18694" s="84">
        <v>800.14209000000005</v>
      </c>
      <c r="AP18694" s="83">
        <v>7477.4462999999996</v>
      </c>
      <c r="AQ18694" s="83">
        <v>0.79396652999999995</v>
      </c>
      <c r="AR18694" s="83">
        <v>-2.7588818000000002</v>
      </c>
      <c r="AU18694" s="91"/>
      <c r="AW18694" s="89"/>
      <c r="BE18694" s="90"/>
      <c r="BF18694" s="84"/>
      <c r="BG18694" s="84">
        <f t="shared" si="294"/>
        <v>48564.5</v>
      </c>
    </row>
    <row r="18695" spans="39:59">
      <c r="AM18695" s="85" t="s">
        <v>18947</v>
      </c>
      <c r="AN18695" s="83">
        <v>3.5528249999999999</v>
      </c>
      <c r="AO18695" s="84">
        <v>800.14202999999998</v>
      </c>
      <c r="AP18695" s="83">
        <v>7477.8462</v>
      </c>
      <c r="AQ18695" s="83">
        <v>0.79396367000000001</v>
      </c>
      <c r="AR18695" s="83">
        <v>-2.7588613</v>
      </c>
      <c r="AU18695" s="91"/>
      <c r="AW18695" s="89"/>
      <c r="BE18695" s="90"/>
      <c r="BF18695" s="84"/>
      <c r="BG18695" s="84">
        <f t="shared" si="294"/>
        <v>48565</v>
      </c>
    </row>
    <row r="18696" spans="39:59">
      <c r="AM18696" s="85" t="s">
        <v>18948</v>
      </c>
      <c r="AN18696" s="83">
        <v>3.5528537999999998</v>
      </c>
      <c r="AO18696" s="84">
        <v>800.24872000000005</v>
      </c>
      <c r="AP18696" s="83">
        <v>7478.2461000000003</v>
      </c>
      <c r="AQ18696" s="83">
        <v>0.79396248000000003</v>
      </c>
      <c r="AR18696" s="83">
        <v>-2.7588913000000002</v>
      </c>
      <c r="AU18696" s="91"/>
      <c r="AW18696" s="89"/>
      <c r="BE18696" s="90"/>
      <c r="BF18696" s="84"/>
      <c r="BG18696" s="84">
        <f t="shared" si="294"/>
        <v>48565.5</v>
      </c>
    </row>
    <row r="18697" spans="39:59">
      <c r="AM18697" s="85" t="s">
        <v>18949</v>
      </c>
      <c r="AN18697" s="83">
        <v>3.5528922000000001</v>
      </c>
      <c r="AO18697" s="84">
        <v>800.08118000000002</v>
      </c>
      <c r="AP18697" s="83">
        <v>7478.6459999999997</v>
      </c>
      <c r="AQ18697" s="83">
        <v>0.79396175999999996</v>
      </c>
      <c r="AR18697" s="83">
        <v>-2.7589304000000001</v>
      </c>
      <c r="AU18697" s="91"/>
      <c r="AW18697" s="89"/>
      <c r="BE18697" s="90"/>
      <c r="BF18697" s="84"/>
      <c r="BG18697" s="84">
        <f t="shared" si="294"/>
        <v>48566</v>
      </c>
    </row>
    <row r="18698" spans="39:59">
      <c r="AM18698" s="85" t="s">
        <v>18950</v>
      </c>
      <c r="AN18698" s="83">
        <v>3.5527994999999999</v>
      </c>
      <c r="AO18698" s="84">
        <v>800.02020000000005</v>
      </c>
      <c r="AP18698" s="83">
        <v>7479.0464000000002</v>
      </c>
      <c r="AQ18698" s="83">
        <v>0.79395598000000001</v>
      </c>
      <c r="AR18698" s="83">
        <v>-2.7588433999999999</v>
      </c>
      <c r="AU18698" s="91"/>
      <c r="AW18698" s="89"/>
      <c r="BE18698" s="90"/>
      <c r="BF18698" s="84"/>
      <c r="BG18698" s="84">
        <f t="shared" si="294"/>
        <v>48566.5</v>
      </c>
    </row>
    <row r="18699" spans="39:59">
      <c r="AM18699" s="85" t="s">
        <v>18951</v>
      </c>
      <c r="AN18699" s="83">
        <v>3.5528586</v>
      </c>
      <c r="AO18699" s="84">
        <v>800.12683000000004</v>
      </c>
      <c r="AP18699" s="83">
        <v>7479.4462999999996</v>
      </c>
      <c r="AQ18699" s="83">
        <v>0.79395121000000002</v>
      </c>
      <c r="AR18699" s="83">
        <v>-2.7589073000000002</v>
      </c>
      <c r="AU18699" s="91"/>
      <c r="AW18699" s="89"/>
      <c r="BE18699" s="90"/>
      <c r="BF18699" s="84"/>
      <c r="BG18699" s="84">
        <f t="shared" si="294"/>
        <v>48567</v>
      </c>
    </row>
    <row r="18700" spans="39:59">
      <c r="AM18700" s="85" t="s">
        <v>18952</v>
      </c>
      <c r="AN18700" s="83">
        <v>3.5528846000000001</v>
      </c>
      <c r="AO18700" s="84">
        <v>800.14209000000005</v>
      </c>
      <c r="AP18700" s="83">
        <v>7479.8462</v>
      </c>
      <c r="AQ18700" s="83">
        <v>0.79395145</v>
      </c>
      <c r="AR18700" s="83">
        <v>-2.7589331000000001</v>
      </c>
      <c r="AU18700" s="91"/>
      <c r="AW18700" s="89"/>
      <c r="BE18700" s="90"/>
      <c r="BF18700" s="84"/>
      <c r="BG18700" s="84">
        <f t="shared" si="294"/>
        <v>48567.5</v>
      </c>
    </row>
    <row r="18701" spans="39:59">
      <c r="AM18701" s="85" t="s">
        <v>18953</v>
      </c>
      <c r="AN18701" s="83">
        <v>3.5529188999999999</v>
      </c>
      <c r="AO18701" s="84">
        <v>800.05065999999999</v>
      </c>
      <c r="AP18701" s="83">
        <v>7480.2466000000004</v>
      </c>
      <c r="AQ18701" s="83">
        <v>0.79395329999999997</v>
      </c>
      <c r="AR18701" s="83">
        <v>-2.7589657000000001</v>
      </c>
      <c r="AU18701" s="91"/>
      <c r="AW18701" s="89"/>
      <c r="BE18701" s="90"/>
      <c r="BF18701" s="84"/>
      <c r="BG18701" s="84">
        <f t="shared" si="294"/>
        <v>48568</v>
      </c>
    </row>
    <row r="18702" spans="39:59">
      <c r="AM18702" s="85" t="s">
        <v>18954</v>
      </c>
      <c r="AN18702" s="83">
        <v>3.5529239000000001</v>
      </c>
      <c r="AO18702" s="84">
        <v>800.23346000000004</v>
      </c>
      <c r="AP18702" s="83">
        <v>7480.6464999999998</v>
      </c>
      <c r="AQ18702" s="83">
        <v>0.79395682000000001</v>
      </c>
      <c r="AR18702" s="83">
        <v>-2.7589671999999998</v>
      </c>
      <c r="AU18702" s="91"/>
      <c r="AW18702" s="89"/>
      <c r="BE18702" s="90"/>
      <c r="BF18702" s="84"/>
      <c r="BG18702" s="84">
        <f t="shared" si="294"/>
        <v>48568.5</v>
      </c>
    </row>
    <row r="18703" spans="39:59">
      <c r="AM18703" s="85" t="s">
        <v>18955</v>
      </c>
      <c r="AN18703" s="83">
        <v>3.5528569000000001</v>
      </c>
      <c r="AO18703" s="84">
        <v>800.23346000000004</v>
      </c>
      <c r="AP18703" s="83">
        <v>7481.0464000000002</v>
      </c>
      <c r="AQ18703" s="83">
        <v>0.79395634000000004</v>
      </c>
      <c r="AR18703" s="83">
        <v>-2.7589006</v>
      </c>
      <c r="AU18703" s="91"/>
      <c r="AW18703" s="89"/>
      <c r="BE18703" s="90"/>
      <c r="BF18703" s="84"/>
      <c r="BG18703" s="84">
        <f t="shared" si="294"/>
        <v>48569</v>
      </c>
    </row>
    <row r="18704" spans="39:59">
      <c r="AM18704" s="85" t="s">
        <v>18956</v>
      </c>
      <c r="AN18704" s="83">
        <v>3.5528618999999999</v>
      </c>
      <c r="AO18704" s="84">
        <v>800.26391999999998</v>
      </c>
      <c r="AP18704" s="83">
        <v>7481.4467999999997</v>
      </c>
      <c r="AQ18704" s="83">
        <v>0.79395890000000002</v>
      </c>
      <c r="AR18704" s="83">
        <v>-2.7589030000000001</v>
      </c>
      <c r="AU18704" s="91"/>
      <c r="AW18704" s="89"/>
      <c r="BE18704" s="90"/>
      <c r="BF18704" s="84"/>
      <c r="BG18704" s="84">
        <f t="shared" si="294"/>
        <v>48569.5</v>
      </c>
    </row>
    <row r="18705" spans="39:59">
      <c r="AM18705" s="85" t="s">
        <v>18957</v>
      </c>
      <c r="AN18705" s="83">
        <v>3.5528202000000002</v>
      </c>
      <c r="AO18705" s="84">
        <v>800.34009000000003</v>
      </c>
      <c r="AP18705" s="83">
        <v>7481.8467000000001</v>
      </c>
      <c r="AQ18705" s="83">
        <v>0.79395901999999996</v>
      </c>
      <c r="AR18705" s="83">
        <v>-2.7588613</v>
      </c>
      <c r="AU18705" s="91"/>
      <c r="AW18705" s="89"/>
      <c r="BE18705" s="90"/>
      <c r="BF18705" s="84"/>
      <c r="BG18705" s="84">
        <f t="shared" si="294"/>
        <v>48570</v>
      </c>
    </row>
    <row r="18706" spans="39:59">
      <c r="AM18706" s="85" t="s">
        <v>18958</v>
      </c>
      <c r="AN18706" s="83">
        <v>3.5527481999999999</v>
      </c>
      <c r="AO18706" s="84">
        <v>800.08112000000006</v>
      </c>
      <c r="AP18706" s="83">
        <v>7482.2466000000004</v>
      </c>
      <c r="AQ18706" s="83">
        <v>0.79395998000000001</v>
      </c>
      <c r="AR18706" s="83">
        <v>-2.7587880999999999</v>
      </c>
      <c r="AU18706" s="91"/>
      <c r="AW18706" s="89"/>
      <c r="BE18706" s="90"/>
      <c r="BF18706" s="84"/>
      <c r="BG18706" s="84">
        <f t="shared" si="294"/>
        <v>48570.5</v>
      </c>
    </row>
    <row r="18707" spans="39:59">
      <c r="AM18707" s="85" t="s">
        <v>18959</v>
      </c>
      <c r="AN18707" s="83">
        <v>3.5525570000000002</v>
      </c>
      <c r="AO18707" s="84">
        <v>800.26397999999995</v>
      </c>
      <c r="AP18707" s="83">
        <v>7482.6469999999999</v>
      </c>
      <c r="AQ18707" s="83">
        <v>0.79394489999999995</v>
      </c>
      <c r="AR18707" s="83">
        <v>-2.7586122</v>
      </c>
      <c r="AU18707" s="91"/>
      <c r="AW18707" s="89"/>
      <c r="BE18707" s="90"/>
      <c r="BF18707" s="84"/>
      <c r="BG18707" s="84">
        <f t="shared" si="294"/>
        <v>48571</v>
      </c>
    </row>
    <row r="18708" spans="39:59">
      <c r="AM18708" s="85" t="s">
        <v>18960</v>
      </c>
      <c r="AN18708" s="83">
        <v>3.5524726000000002</v>
      </c>
      <c r="AO18708" s="84">
        <v>800.03545999999994</v>
      </c>
      <c r="AP18708" s="83">
        <v>7483.0469000000003</v>
      </c>
      <c r="AQ18708" s="83">
        <v>0.79393720999999995</v>
      </c>
      <c r="AR18708" s="83">
        <v>-2.7585354</v>
      </c>
      <c r="AU18708" s="91"/>
      <c r="AW18708" s="89"/>
      <c r="BE18708" s="90"/>
      <c r="BF18708" s="84"/>
      <c r="BG18708" s="84">
        <f t="shared" si="294"/>
        <v>48571.5</v>
      </c>
    </row>
    <row r="18709" spans="39:59">
      <c r="AM18709" s="85" t="s">
        <v>18961</v>
      </c>
      <c r="AN18709" s="83">
        <v>3.5523901000000002</v>
      </c>
      <c r="AO18709" s="84">
        <v>800.29443000000003</v>
      </c>
      <c r="AP18709" s="83">
        <v>7483.4467999999997</v>
      </c>
      <c r="AQ18709" s="83">
        <v>0.79392529000000001</v>
      </c>
      <c r="AR18709" s="83">
        <v>-2.7584648000000001</v>
      </c>
      <c r="AU18709" s="91"/>
      <c r="AW18709" s="89"/>
      <c r="BE18709" s="90"/>
      <c r="BF18709" s="84"/>
      <c r="BG18709" s="84">
        <f t="shared" si="294"/>
        <v>48572</v>
      </c>
    </row>
    <row r="18710" spans="39:59">
      <c r="AM18710" s="85" t="s">
        <v>18962</v>
      </c>
      <c r="AN18710" s="83">
        <v>3.5524173000000001</v>
      </c>
      <c r="AO18710" s="84">
        <v>800.05071999999996</v>
      </c>
      <c r="AP18710" s="83">
        <v>7483.8472000000002</v>
      </c>
      <c r="AQ18710" s="83">
        <v>0.79391867000000005</v>
      </c>
      <c r="AR18710" s="83">
        <v>-2.7584987000000001</v>
      </c>
      <c r="AU18710" s="91"/>
      <c r="AW18710" s="89"/>
      <c r="BE18710" s="90"/>
      <c r="BF18710" s="84"/>
      <c r="BG18710" s="84">
        <f t="shared" si="294"/>
        <v>48572.5</v>
      </c>
    </row>
    <row r="18711" spans="39:59">
      <c r="AM18711" s="85" t="s">
        <v>18963</v>
      </c>
      <c r="AN18711" s="83">
        <v>3.5524990999999999</v>
      </c>
      <c r="AO18711" s="84">
        <v>800.15734999999995</v>
      </c>
      <c r="AP18711" s="83">
        <v>7484.2470999999996</v>
      </c>
      <c r="AQ18711" s="83">
        <v>0.79391056000000004</v>
      </c>
      <c r="AR18711" s="83">
        <v>-2.7585885999999999</v>
      </c>
      <c r="AU18711" s="91"/>
      <c r="AW18711" s="89"/>
      <c r="BE18711" s="90"/>
      <c r="BF18711" s="84"/>
      <c r="BG18711" s="84">
        <f t="shared" si="294"/>
        <v>48573</v>
      </c>
    </row>
    <row r="18712" spans="39:59">
      <c r="AM18712" s="85" t="s">
        <v>18964</v>
      </c>
      <c r="AN18712" s="83">
        <v>3.5526523999999999</v>
      </c>
      <c r="AO18712" s="84">
        <v>800.18773999999996</v>
      </c>
      <c r="AP18712" s="83">
        <v>7484.6469999999999</v>
      </c>
      <c r="AQ18712" s="83">
        <v>0.79390627000000003</v>
      </c>
      <c r="AR18712" s="83">
        <v>-2.7587461000000002</v>
      </c>
      <c r="AU18712" s="91"/>
      <c r="AW18712" s="89"/>
      <c r="BE18712" s="90"/>
      <c r="BF18712" s="84"/>
      <c r="BG18712" s="84">
        <f t="shared" si="294"/>
        <v>48573.5</v>
      </c>
    </row>
    <row r="18713" spans="39:59">
      <c r="AM18713" s="85" t="s">
        <v>18965</v>
      </c>
      <c r="AN18713" s="83">
        <v>3.5527443999999999</v>
      </c>
      <c r="AO18713" s="84">
        <v>800.11157000000003</v>
      </c>
      <c r="AP18713" s="83">
        <v>7485.0474000000004</v>
      </c>
      <c r="AQ18713" s="83">
        <v>0.79390817999999996</v>
      </c>
      <c r="AR18713" s="83">
        <v>-2.7588363</v>
      </c>
      <c r="AU18713" s="91"/>
      <c r="AW18713" s="89"/>
      <c r="BE18713" s="90"/>
      <c r="BF18713" s="84"/>
      <c r="BG18713" s="84">
        <f t="shared" si="294"/>
        <v>48574</v>
      </c>
    </row>
    <row r="18714" spans="39:59">
      <c r="AM18714" s="85" t="s">
        <v>18966</v>
      </c>
      <c r="AN18714" s="83">
        <v>3.5528257000000001</v>
      </c>
      <c r="AO18714" s="84">
        <v>800.12683000000004</v>
      </c>
      <c r="AP18714" s="83">
        <v>7485.4472999999998</v>
      </c>
      <c r="AQ18714" s="83">
        <v>0.79391009000000001</v>
      </c>
      <c r="AR18714" s="83">
        <v>-2.7589157000000002</v>
      </c>
      <c r="AU18714" s="91"/>
      <c r="AW18714" s="89"/>
      <c r="BE18714" s="90"/>
      <c r="BF18714" s="84"/>
      <c r="BG18714" s="84">
        <f t="shared" si="294"/>
        <v>48574.5</v>
      </c>
    </row>
    <row r="18715" spans="39:59">
      <c r="AM18715" s="85" t="s">
        <v>18967</v>
      </c>
      <c r="AN18715" s="83">
        <v>3.5529714000000001</v>
      </c>
      <c r="AO18715" s="84">
        <v>800.03552000000002</v>
      </c>
      <c r="AP18715" s="83">
        <v>7485.8472000000002</v>
      </c>
      <c r="AQ18715" s="83">
        <v>0.79391634</v>
      </c>
      <c r="AR18715" s="83">
        <v>-2.7590549000000002</v>
      </c>
      <c r="AU18715" s="91"/>
      <c r="AW18715" s="89"/>
      <c r="BE18715" s="90"/>
      <c r="BF18715" s="84"/>
      <c r="BG18715" s="84">
        <f t="shared" si="294"/>
        <v>48575</v>
      </c>
    </row>
    <row r="18716" spans="39:59">
      <c r="AM18716" s="85" t="s">
        <v>18968</v>
      </c>
      <c r="AN18716" s="83">
        <v>3.5528753000000002</v>
      </c>
      <c r="AO18716" s="84">
        <v>800.12683000000004</v>
      </c>
      <c r="AP18716" s="83">
        <v>7486.2475999999997</v>
      </c>
      <c r="AQ18716" s="83">
        <v>0.79391694000000002</v>
      </c>
      <c r="AR18716" s="83">
        <v>-2.7589583000000002</v>
      </c>
      <c r="AU18716" s="91"/>
      <c r="AW18716" s="89"/>
      <c r="BE18716" s="90"/>
      <c r="BF18716" s="84"/>
      <c r="BG18716" s="84">
        <f t="shared" si="294"/>
        <v>48575.5</v>
      </c>
    </row>
    <row r="18717" spans="39:59">
      <c r="AM18717" s="85" t="s">
        <v>18969</v>
      </c>
      <c r="AN18717" s="83">
        <v>3.5527179000000002</v>
      </c>
      <c r="AO18717" s="84">
        <v>800.05071999999996</v>
      </c>
      <c r="AP18717" s="83">
        <v>7486.6475</v>
      </c>
      <c r="AQ18717" s="83">
        <v>0.79391694000000002</v>
      </c>
      <c r="AR18717" s="83">
        <v>-2.7588010000000001</v>
      </c>
      <c r="AU18717" s="91"/>
      <c r="AW18717" s="89"/>
      <c r="BE18717" s="90"/>
      <c r="BF18717" s="84"/>
      <c r="BG18717" s="84">
        <f t="shared" si="294"/>
        <v>48576</v>
      </c>
    </row>
    <row r="18718" spans="39:59">
      <c r="AM18718" s="85" t="s">
        <v>18970</v>
      </c>
      <c r="AN18718" s="83">
        <v>3.5525340999999999</v>
      </c>
      <c r="AO18718" s="84">
        <v>800.12689</v>
      </c>
      <c r="AP18718" s="83">
        <v>7487.0474000000004</v>
      </c>
      <c r="AQ18718" s="83">
        <v>0.79391223</v>
      </c>
      <c r="AR18718" s="83">
        <v>-2.7586219000000001</v>
      </c>
      <c r="AU18718" s="91"/>
      <c r="AW18718" s="89"/>
      <c r="BE18718" s="90"/>
      <c r="BF18718" s="84"/>
      <c r="BG18718" s="84">
        <f t="shared" si="294"/>
        <v>48576.5</v>
      </c>
    </row>
    <row r="18719" spans="39:59">
      <c r="AM18719" s="85" t="s">
        <v>18971</v>
      </c>
      <c r="AN18719" s="83">
        <v>3.5523609999999999</v>
      </c>
      <c r="AO18719" s="84">
        <v>800.11157000000003</v>
      </c>
      <c r="AP18719" s="83">
        <v>7487.4477999999999</v>
      </c>
      <c r="AQ18719" s="83">
        <v>0.79390656999999998</v>
      </c>
      <c r="AR18719" s="83">
        <v>-2.7584542999999999</v>
      </c>
      <c r="AU18719" s="91"/>
      <c r="AW18719" s="89"/>
      <c r="BE18719" s="90"/>
      <c r="BF18719" s="84"/>
      <c r="BG18719" s="84">
        <f t="shared" si="294"/>
        <v>48577</v>
      </c>
    </row>
    <row r="18720" spans="39:59">
      <c r="AM18720" s="85" t="s">
        <v>18972</v>
      </c>
      <c r="AN18720" s="83">
        <v>3.5526369</v>
      </c>
      <c r="AO18720" s="84">
        <v>800.05071999999996</v>
      </c>
      <c r="AP18720" s="83">
        <v>7487.8477000000003</v>
      </c>
      <c r="AQ18720" s="83">
        <v>0.79390901000000003</v>
      </c>
      <c r="AR18720" s="83">
        <v>-2.7587278</v>
      </c>
      <c r="AU18720" s="91"/>
      <c r="AW18720" s="89"/>
      <c r="BE18720" s="90"/>
      <c r="BF18720" s="84"/>
      <c r="BG18720" s="84">
        <f t="shared" si="294"/>
        <v>48577.5</v>
      </c>
    </row>
    <row r="18721" spans="39:59">
      <c r="AM18721" s="85" t="s">
        <v>18973</v>
      </c>
      <c r="AN18721" s="83">
        <v>3.5527324999999998</v>
      </c>
      <c r="AO18721" s="84">
        <v>800.05071999999996</v>
      </c>
      <c r="AP18721" s="83">
        <v>7488.2475999999997</v>
      </c>
      <c r="AQ18721" s="83">
        <v>0.79391365999999997</v>
      </c>
      <c r="AR18721" s="83">
        <v>-2.7588189000000001</v>
      </c>
      <c r="AU18721" s="91"/>
      <c r="AW18721" s="89"/>
      <c r="BE18721" s="90"/>
      <c r="BF18721" s="84"/>
      <c r="BG18721" s="84">
        <f t="shared" si="294"/>
        <v>48578</v>
      </c>
    </row>
    <row r="18722" spans="39:59">
      <c r="AM18722" s="85" t="s">
        <v>18974</v>
      </c>
      <c r="AN18722" s="83">
        <v>3.5528252</v>
      </c>
      <c r="AO18722" s="84">
        <v>799.97455000000002</v>
      </c>
      <c r="AP18722" s="83">
        <v>7488.6475</v>
      </c>
      <c r="AQ18722" s="83">
        <v>0.79392426999999999</v>
      </c>
      <c r="AR18722" s="83">
        <v>-2.7589009</v>
      </c>
      <c r="AU18722" s="91"/>
      <c r="AW18722" s="89"/>
      <c r="BE18722" s="90"/>
      <c r="BF18722" s="84"/>
      <c r="BG18722" s="84">
        <f t="shared" si="294"/>
        <v>48578.5</v>
      </c>
    </row>
    <row r="18723" spans="39:59">
      <c r="AM18723" s="85" t="s">
        <v>18975</v>
      </c>
      <c r="AN18723" s="83">
        <v>3.5529788</v>
      </c>
      <c r="AO18723" s="84">
        <v>800.30962999999997</v>
      </c>
      <c r="AP18723" s="83">
        <v>7489.0478999999996</v>
      </c>
      <c r="AQ18723" s="83">
        <v>0.79393743999999999</v>
      </c>
      <c r="AR18723" s="83">
        <v>-2.7590412999999998</v>
      </c>
      <c r="AU18723" s="91"/>
      <c r="AW18723" s="89"/>
      <c r="BE18723" s="90"/>
      <c r="BF18723" s="84"/>
      <c r="BG18723" s="84">
        <f t="shared" si="294"/>
        <v>48579</v>
      </c>
    </row>
    <row r="18724" spans="39:59">
      <c r="AM18724" s="85" t="s">
        <v>18976</v>
      </c>
      <c r="AN18724" s="83">
        <v>3.5529768000000002</v>
      </c>
      <c r="AO18724" s="84">
        <v>800.09636999999998</v>
      </c>
      <c r="AP18724" s="83">
        <v>7489.4477999999999</v>
      </c>
      <c r="AQ18724" s="83">
        <v>0.79394788000000005</v>
      </c>
      <c r="AR18724" s="83">
        <v>-2.7590289000000001</v>
      </c>
      <c r="AU18724" s="91"/>
      <c r="AW18724" s="89"/>
      <c r="BE18724" s="90"/>
      <c r="BF18724" s="84"/>
      <c r="BG18724" s="84">
        <f t="shared" si="294"/>
        <v>48579.5</v>
      </c>
    </row>
    <row r="18725" spans="39:59">
      <c r="AM18725" s="85" t="s">
        <v>18977</v>
      </c>
      <c r="AN18725" s="83">
        <v>3.5530499999999998</v>
      </c>
      <c r="AO18725" s="84">
        <v>799.95934999999997</v>
      </c>
      <c r="AP18725" s="83">
        <v>7489.8477000000003</v>
      </c>
      <c r="AQ18725" s="83">
        <v>0.79395031999999999</v>
      </c>
      <c r="AR18725" s="83">
        <v>-2.7590997000000002</v>
      </c>
      <c r="AU18725" s="91"/>
      <c r="AW18725" s="89"/>
      <c r="BE18725" s="90"/>
      <c r="BF18725" s="84"/>
      <c r="BG18725" s="84">
        <f t="shared" si="294"/>
        <v>48580</v>
      </c>
    </row>
    <row r="18726" spans="39:59">
      <c r="AM18726" s="85" t="s">
        <v>18978</v>
      </c>
      <c r="AN18726" s="83">
        <v>3.5530241</v>
      </c>
      <c r="AO18726" s="84">
        <v>800.02026000000001</v>
      </c>
      <c r="AP18726" s="83">
        <v>7490.2479999999996</v>
      </c>
      <c r="AQ18726" s="83">
        <v>0.79395097000000003</v>
      </c>
      <c r="AR18726" s="83">
        <v>-2.7590729999999999</v>
      </c>
      <c r="AU18726" s="91"/>
      <c r="AW18726" s="89"/>
      <c r="BE18726" s="90"/>
      <c r="BF18726" s="84"/>
      <c r="BG18726" s="84">
        <f t="shared" si="294"/>
        <v>48580.5</v>
      </c>
    </row>
    <row r="18727" spans="39:59">
      <c r="AM18727" s="85" t="s">
        <v>18979</v>
      </c>
      <c r="AN18727" s="83">
        <v>3.5530089999999999</v>
      </c>
      <c r="AO18727" s="84">
        <v>800.17255</v>
      </c>
      <c r="AP18727" s="83">
        <v>7490.6478999999999</v>
      </c>
      <c r="AQ18727" s="83">
        <v>0.79395676000000004</v>
      </c>
      <c r="AR18727" s="83">
        <v>-2.7590523</v>
      </c>
      <c r="AU18727" s="91"/>
      <c r="AW18727" s="89"/>
      <c r="BE18727" s="90"/>
      <c r="BF18727" s="84"/>
      <c r="BG18727" s="84">
        <f t="shared" si="294"/>
        <v>48581</v>
      </c>
    </row>
    <row r="18728" spans="39:59">
      <c r="AM18728" s="85" t="s">
        <v>18980</v>
      </c>
      <c r="AN18728" s="83">
        <v>3.5529291999999999</v>
      </c>
      <c r="AO18728" s="84">
        <v>800.02020000000005</v>
      </c>
      <c r="AP18728" s="83">
        <v>7491.0478999999996</v>
      </c>
      <c r="AQ18728" s="83">
        <v>0.79395764999999996</v>
      </c>
      <c r="AR18728" s="83">
        <v>-2.7589714999999999</v>
      </c>
      <c r="AU18728" s="91"/>
      <c r="AW18728" s="89"/>
      <c r="BE18728" s="90"/>
      <c r="BF18728" s="84"/>
      <c r="BG18728" s="84">
        <f t="shared" si="294"/>
        <v>48581.5</v>
      </c>
    </row>
    <row r="18729" spans="39:59">
      <c r="AM18729" s="85" t="s">
        <v>18981</v>
      </c>
      <c r="AN18729" s="83">
        <v>3.5529809000000001</v>
      </c>
      <c r="AO18729" s="84">
        <v>800.06592000000001</v>
      </c>
      <c r="AP18729" s="83">
        <v>7491.4477999999999</v>
      </c>
      <c r="AQ18729" s="83">
        <v>0.79396325000000001</v>
      </c>
      <c r="AR18729" s="83">
        <v>-2.7590176999999998</v>
      </c>
      <c r="AU18729" s="91"/>
      <c r="AW18729" s="89"/>
      <c r="BE18729" s="90"/>
      <c r="BF18729" s="84"/>
      <c r="BG18729" s="84">
        <f t="shared" si="294"/>
        <v>48582</v>
      </c>
    </row>
    <row r="18730" spans="39:59">
      <c r="AM18730" s="85" t="s">
        <v>18982</v>
      </c>
      <c r="AN18730" s="83">
        <v>3.5530271999999998</v>
      </c>
      <c r="AO18730" s="84">
        <v>800.15728999999999</v>
      </c>
      <c r="AP18730" s="83">
        <v>7491.8481000000002</v>
      </c>
      <c r="AQ18730" s="83">
        <v>0.79396348999999999</v>
      </c>
      <c r="AR18730" s="83">
        <v>-2.7590637</v>
      </c>
      <c r="AU18730" s="91"/>
      <c r="AW18730" s="89"/>
      <c r="BE18730" s="90"/>
      <c r="BF18730" s="84"/>
      <c r="BG18730" s="84">
        <f t="shared" si="294"/>
        <v>48582.5</v>
      </c>
    </row>
    <row r="18731" spans="39:59">
      <c r="AM18731" s="85" t="s">
        <v>18983</v>
      </c>
      <c r="AN18731" s="83">
        <v>3.5529560999999998</v>
      </c>
      <c r="AO18731" s="84">
        <v>799.85266000000001</v>
      </c>
      <c r="AP18731" s="83">
        <v>7492.2479999999996</v>
      </c>
      <c r="AQ18731" s="83">
        <v>0.79396920999999998</v>
      </c>
      <c r="AR18731" s="83">
        <v>-2.7589869</v>
      </c>
      <c r="AU18731" s="91"/>
      <c r="AW18731" s="89"/>
      <c r="BE18731" s="90"/>
      <c r="BF18731" s="84"/>
      <c r="BG18731" s="84">
        <f t="shared" si="294"/>
        <v>48583</v>
      </c>
    </row>
    <row r="18732" spans="39:59">
      <c r="AM18732" s="85" t="s">
        <v>18984</v>
      </c>
      <c r="AN18732" s="83">
        <v>3.5529494000000001</v>
      </c>
      <c r="AO18732" s="84">
        <v>800.17255</v>
      </c>
      <c r="AP18732" s="83">
        <v>7492.6478999999999</v>
      </c>
      <c r="AQ18732" s="83">
        <v>0.79397339</v>
      </c>
      <c r="AR18732" s="83">
        <v>-2.7589760000000001</v>
      </c>
      <c r="AU18732" s="91"/>
      <c r="AW18732" s="89"/>
      <c r="BE18732" s="90"/>
      <c r="BF18732" s="84"/>
      <c r="BG18732" s="84">
        <f t="shared" si="294"/>
        <v>48583.5</v>
      </c>
    </row>
    <row r="18733" spans="39:59">
      <c r="AM18733" s="85" t="s">
        <v>18985</v>
      </c>
      <c r="AN18733" s="83">
        <v>3.5528754999999999</v>
      </c>
      <c r="AO18733" s="84">
        <v>800.12689</v>
      </c>
      <c r="AP18733" s="83">
        <v>7493.0483000000004</v>
      </c>
      <c r="AQ18733" s="83">
        <v>0.79396904000000001</v>
      </c>
      <c r="AR18733" s="83">
        <v>-2.7589066</v>
      </c>
      <c r="AU18733" s="91"/>
      <c r="AW18733" s="89"/>
      <c r="BE18733" s="90"/>
      <c r="BF18733" s="84"/>
      <c r="BG18733" s="84">
        <f t="shared" si="294"/>
        <v>48584</v>
      </c>
    </row>
    <row r="18734" spans="39:59">
      <c r="AM18734" s="85" t="s">
        <v>18986</v>
      </c>
      <c r="AN18734" s="83">
        <v>3.5527839999999999</v>
      </c>
      <c r="AO18734" s="84">
        <v>800.03545999999994</v>
      </c>
      <c r="AP18734" s="83">
        <v>7493.4481999999998</v>
      </c>
      <c r="AQ18734" s="83">
        <v>0.79396814000000004</v>
      </c>
      <c r="AR18734" s="83">
        <v>-2.7588157999999998</v>
      </c>
      <c r="AU18734" s="91"/>
      <c r="AW18734" s="89"/>
      <c r="BE18734" s="90"/>
      <c r="BF18734" s="84"/>
      <c r="BG18734" s="84">
        <f t="shared" si="294"/>
        <v>48584.5</v>
      </c>
    </row>
    <row r="18735" spans="39:59">
      <c r="AM18735" s="85" t="s">
        <v>18987</v>
      </c>
      <c r="AN18735" s="83">
        <v>3.552978</v>
      </c>
      <c r="AO18735" s="84">
        <v>800.005</v>
      </c>
      <c r="AP18735" s="83">
        <v>7493.8481000000002</v>
      </c>
      <c r="AQ18735" s="83">
        <v>0.79397510999999998</v>
      </c>
      <c r="AR18735" s="83">
        <v>-2.7590029</v>
      </c>
      <c r="AU18735" s="91"/>
      <c r="AW18735" s="89"/>
      <c r="BE18735" s="90"/>
      <c r="BF18735" s="84"/>
      <c r="BG18735" s="84">
        <f t="shared" si="294"/>
        <v>48585</v>
      </c>
    </row>
    <row r="18736" spans="39:59">
      <c r="AM18736" s="85" t="s">
        <v>18988</v>
      </c>
      <c r="AN18736" s="83">
        <v>3.5531676000000001</v>
      </c>
      <c r="AO18736" s="84">
        <v>800.08118000000002</v>
      </c>
      <c r="AP18736" s="83">
        <v>7494.2479999999996</v>
      </c>
      <c r="AQ18736" s="83">
        <v>0.79397583000000005</v>
      </c>
      <c r="AR18736" s="83">
        <v>-2.7591918</v>
      </c>
      <c r="AU18736" s="91"/>
      <c r="AW18736" s="89"/>
      <c r="BE18736" s="90"/>
      <c r="BF18736" s="84"/>
      <c r="BG18736" s="84">
        <f t="shared" si="294"/>
        <v>48585.5</v>
      </c>
    </row>
    <row r="18737" spans="39:59">
      <c r="AM18737" s="85" t="s">
        <v>18989</v>
      </c>
      <c r="AN18737" s="83">
        <v>3.5532206999999998</v>
      </c>
      <c r="AO18737" s="84">
        <v>800.08118000000002</v>
      </c>
      <c r="AP18737" s="83">
        <v>7494.6484</v>
      </c>
      <c r="AQ18737" s="83">
        <v>0.79397523000000003</v>
      </c>
      <c r="AR18737" s="83">
        <v>-2.7592455999999999</v>
      </c>
      <c r="AU18737" s="91"/>
      <c r="AW18737" s="89"/>
      <c r="BE18737" s="90"/>
      <c r="BF18737" s="84"/>
      <c r="BG18737" s="84">
        <f t="shared" si="294"/>
        <v>48586</v>
      </c>
    </row>
    <row r="18738" spans="39:59">
      <c r="AM18738" s="85" t="s">
        <v>18990</v>
      </c>
      <c r="AN18738" s="83">
        <v>3.5532587000000002</v>
      </c>
      <c r="AO18738" s="84">
        <v>800.15728999999999</v>
      </c>
      <c r="AP18738" s="83">
        <v>7495.0483000000004</v>
      </c>
      <c r="AQ18738" s="83">
        <v>0.79398018000000004</v>
      </c>
      <c r="AR18738" s="83">
        <v>-2.7592785000000002</v>
      </c>
      <c r="AU18738" s="91"/>
      <c r="AW18738" s="89"/>
      <c r="BE18738" s="90"/>
      <c r="BF18738" s="84"/>
      <c r="BG18738" s="84">
        <f t="shared" si="294"/>
        <v>48586.5</v>
      </c>
    </row>
    <row r="18739" spans="39:59">
      <c r="AM18739" s="85" t="s">
        <v>18991</v>
      </c>
      <c r="AN18739" s="83">
        <v>3.5532083999999999</v>
      </c>
      <c r="AO18739" s="84">
        <v>800.15734999999995</v>
      </c>
      <c r="AP18739" s="83">
        <v>7495.4481999999998</v>
      </c>
      <c r="AQ18739" s="83">
        <v>0.79397868999999999</v>
      </c>
      <c r="AR18739" s="83">
        <v>-2.7592297000000001</v>
      </c>
      <c r="AU18739" s="91"/>
      <c r="AW18739" s="89"/>
      <c r="BE18739" s="90"/>
      <c r="BF18739" s="84"/>
      <c r="BG18739" s="84">
        <f t="shared" si="294"/>
        <v>48587</v>
      </c>
    </row>
    <row r="18740" spans="39:59">
      <c r="AM18740" s="85" t="s">
        <v>18992</v>
      </c>
      <c r="AN18740" s="83">
        <v>3.5530195</v>
      </c>
      <c r="AO18740" s="84">
        <v>800.27923999999996</v>
      </c>
      <c r="AP18740" s="83">
        <v>7495.8486000000003</v>
      </c>
      <c r="AQ18740" s="83">
        <v>0.79398257000000005</v>
      </c>
      <c r="AR18740" s="83">
        <v>-2.7590370000000002</v>
      </c>
      <c r="AU18740" s="91"/>
      <c r="AW18740" s="89"/>
      <c r="BE18740" s="90"/>
      <c r="BF18740" s="84"/>
      <c r="BG18740" s="84">
        <f t="shared" si="294"/>
        <v>48587.5</v>
      </c>
    </row>
    <row r="18741" spans="39:59">
      <c r="AM18741" s="85" t="s">
        <v>18993</v>
      </c>
      <c r="AN18741" s="83">
        <v>3.5530900999999999</v>
      </c>
      <c r="AO18741" s="84">
        <v>799.95934999999997</v>
      </c>
      <c r="AP18741" s="83">
        <v>7496.2484999999997</v>
      </c>
      <c r="AQ18741" s="83">
        <v>0.79397857000000005</v>
      </c>
      <c r="AR18741" s="83">
        <v>-2.7591116000000002</v>
      </c>
      <c r="AU18741" s="91"/>
      <c r="AW18741" s="89"/>
      <c r="BE18741" s="90"/>
      <c r="BF18741" s="84"/>
      <c r="BG18741" s="84">
        <f t="shared" si="294"/>
        <v>48588</v>
      </c>
    </row>
    <row r="18742" spans="39:59">
      <c r="AM18742" s="85" t="s">
        <v>18994</v>
      </c>
      <c r="AN18742" s="83">
        <v>3.5531139</v>
      </c>
      <c r="AO18742" s="84">
        <v>800.11157000000003</v>
      </c>
      <c r="AP18742" s="83">
        <v>7496.6484</v>
      </c>
      <c r="AQ18742" s="83">
        <v>0.79397297</v>
      </c>
      <c r="AR18742" s="83">
        <v>-2.7591410000000001</v>
      </c>
      <c r="AU18742" s="91"/>
      <c r="AW18742" s="89"/>
      <c r="BE18742" s="90"/>
      <c r="BF18742" s="84"/>
      <c r="BG18742" s="84">
        <f t="shared" si="294"/>
        <v>48588.5</v>
      </c>
    </row>
    <row r="18743" spans="39:59">
      <c r="AM18743" s="85" t="s">
        <v>18995</v>
      </c>
      <c r="AN18743" s="83">
        <v>3.5531549</v>
      </c>
      <c r="AO18743" s="84">
        <v>800.14209000000005</v>
      </c>
      <c r="AP18743" s="83">
        <v>7497.0483000000004</v>
      </c>
      <c r="AQ18743" s="83">
        <v>0.79398208999999997</v>
      </c>
      <c r="AR18743" s="83">
        <v>-2.7591728999999998</v>
      </c>
      <c r="AU18743" s="91"/>
      <c r="AW18743" s="89"/>
      <c r="BE18743" s="90"/>
      <c r="BF18743" s="84"/>
      <c r="BG18743" s="84">
        <f t="shared" si="294"/>
        <v>48589</v>
      </c>
    </row>
    <row r="18744" spans="39:59">
      <c r="AM18744" s="85" t="s">
        <v>18996</v>
      </c>
      <c r="AN18744" s="83">
        <v>3.5532298</v>
      </c>
      <c r="AO18744" s="84">
        <v>800.11162999999999</v>
      </c>
      <c r="AP18744" s="83">
        <v>7497.4486999999999</v>
      </c>
      <c r="AQ18744" s="83">
        <v>0.79399681</v>
      </c>
      <c r="AR18744" s="83">
        <v>-2.759233</v>
      </c>
      <c r="AU18744" s="91"/>
      <c r="AW18744" s="89"/>
      <c r="BE18744" s="90"/>
      <c r="BF18744" s="84"/>
      <c r="BG18744" s="84">
        <f t="shared" si="294"/>
        <v>48589.5</v>
      </c>
    </row>
    <row r="18745" spans="39:59">
      <c r="AM18745" s="85" t="s">
        <v>18997</v>
      </c>
      <c r="AN18745" s="83">
        <v>3.5532005</v>
      </c>
      <c r="AO18745" s="84">
        <v>800.18773999999996</v>
      </c>
      <c r="AP18745" s="83">
        <v>7497.8486000000003</v>
      </c>
      <c r="AQ18745" s="83">
        <v>0.79400020999999998</v>
      </c>
      <c r="AR18745" s="83">
        <v>-2.7592002999999998</v>
      </c>
      <c r="AU18745" s="91"/>
      <c r="AW18745" s="89"/>
      <c r="BE18745" s="90"/>
      <c r="BF18745" s="84"/>
      <c r="BG18745" s="84">
        <f t="shared" si="294"/>
        <v>48590</v>
      </c>
    </row>
    <row r="18746" spans="39:59">
      <c r="AM18746" s="85" t="s">
        <v>18998</v>
      </c>
      <c r="AN18746" s="83">
        <v>3.5532856000000002</v>
      </c>
      <c r="AO18746" s="84">
        <v>799.97455000000002</v>
      </c>
      <c r="AP18746" s="83">
        <v>7498.2484999999997</v>
      </c>
      <c r="AQ18746" s="83">
        <v>0.79400313</v>
      </c>
      <c r="AR18746" s="83">
        <v>-2.7592826000000001</v>
      </c>
      <c r="AU18746" s="91"/>
      <c r="AW18746" s="89"/>
      <c r="BE18746" s="90"/>
      <c r="BF18746" s="84"/>
      <c r="BG18746" s="84">
        <f t="shared" si="294"/>
        <v>48590.5</v>
      </c>
    </row>
    <row r="18747" spans="39:59">
      <c r="AM18747" s="85" t="s">
        <v>18999</v>
      </c>
      <c r="AN18747" s="83">
        <v>3.553293</v>
      </c>
      <c r="AO18747" s="84">
        <v>800.005</v>
      </c>
      <c r="AP18747" s="83">
        <v>7498.6484</v>
      </c>
      <c r="AQ18747" s="83">
        <v>0.79400188000000005</v>
      </c>
      <c r="AR18747" s="83">
        <v>-2.7592911999999998</v>
      </c>
      <c r="AU18747" s="91"/>
      <c r="AW18747" s="89"/>
      <c r="BE18747" s="90"/>
      <c r="BF18747" s="84"/>
      <c r="BG18747" s="84">
        <f t="shared" si="294"/>
        <v>48591</v>
      </c>
    </row>
    <row r="18748" spans="39:59">
      <c r="AM18748" s="85" t="s">
        <v>19000</v>
      </c>
      <c r="AN18748" s="83">
        <v>3.5532705999999998</v>
      </c>
      <c r="AO18748" s="84">
        <v>799.91363999999999</v>
      </c>
      <c r="AP18748" s="83">
        <v>7499.0487999999996</v>
      </c>
      <c r="AQ18748" s="83">
        <v>0.79400318999999997</v>
      </c>
      <c r="AR18748" s="83">
        <v>-2.7592672999999999</v>
      </c>
      <c r="AU18748" s="91"/>
      <c r="AW18748" s="89"/>
      <c r="BE18748" s="90"/>
      <c r="BF18748" s="84"/>
      <c r="BG18748" s="84">
        <f t="shared" si="294"/>
        <v>48591.5</v>
      </c>
    </row>
    <row r="18749" spans="39:59">
      <c r="AM18749" s="85" t="s">
        <v>19001</v>
      </c>
      <c r="AN18749" s="83">
        <v>3.5533853</v>
      </c>
      <c r="AO18749" s="84">
        <v>800.26391999999998</v>
      </c>
      <c r="AP18749" s="83">
        <v>7499.4486999999999</v>
      </c>
      <c r="AQ18749" s="83">
        <v>0.79400879000000002</v>
      </c>
      <c r="AR18749" s="83">
        <v>-2.7593765000000001</v>
      </c>
      <c r="AU18749" s="91"/>
      <c r="AW18749" s="89"/>
      <c r="BE18749" s="90"/>
      <c r="BF18749" s="84"/>
      <c r="BG18749" s="84">
        <f t="shared" si="294"/>
        <v>48592</v>
      </c>
    </row>
    <row r="18750" spans="39:59">
      <c r="AM18750" s="85" t="s">
        <v>19002</v>
      </c>
      <c r="AN18750" s="83">
        <v>3.5534441000000001</v>
      </c>
      <c r="AO18750" s="84">
        <v>799.94403</v>
      </c>
      <c r="AP18750" s="83">
        <v>7499.8486000000003</v>
      </c>
      <c r="AQ18750" s="83">
        <v>0.79401796999999996</v>
      </c>
      <c r="AR18750" s="83">
        <v>-2.7594261000000002</v>
      </c>
      <c r="AU18750" s="91"/>
      <c r="AW18750" s="89"/>
      <c r="BE18750" s="90"/>
      <c r="BF18750" s="84"/>
      <c r="BG18750" s="84">
        <f t="shared" si="294"/>
        <v>48592.5</v>
      </c>
    </row>
    <row r="18751" spans="39:59">
      <c r="AM18751" s="85" t="s">
        <v>19003</v>
      </c>
      <c r="AN18751" s="83">
        <v>3.5535237999999998</v>
      </c>
      <c r="AO18751" s="84">
        <v>800.12683000000004</v>
      </c>
      <c r="AP18751" s="83">
        <v>7500.2489999999998</v>
      </c>
      <c r="AQ18751" s="83">
        <v>0.79402499999999998</v>
      </c>
      <c r="AR18751" s="83">
        <v>-2.7594987999999998</v>
      </c>
      <c r="AU18751" s="91"/>
      <c r="AW18751" s="89"/>
      <c r="BE18751" s="90"/>
      <c r="BF18751" s="84"/>
      <c r="BG18751" s="84">
        <f t="shared" si="294"/>
        <v>48593</v>
      </c>
    </row>
    <row r="18752" spans="39:59">
      <c r="AM18752" s="85" t="s">
        <v>19004</v>
      </c>
      <c r="AN18752" s="83">
        <v>3.5535350000000001</v>
      </c>
      <c r="AO18752" s="84">
        <v>800.06592000000001</v>
      </c>
      <c r="AP18752" s="83">
        <v>7500.6489000000001</v>
      </c>
      <c r="AQ18752" s="83">
        <v>0.79402578000000001</v>
      </c>
      <c r="AR18752" s="83">
        <v>-2.7595092999999999</v>
      </c>
      <c r="AU18752" s="91"/>
      <c r="AW18752" s="89"/>
      <c r="BE18752" s="90"/>
      <c r="BF18752" s="84"/>
      <c r="BG18752" s="84">
        <f t="shared" si="294"/>
        <v>48593.5</v>
      </c>
    </row>
    <row r="18753" spans="39:59">
      <c r="AM18753" s="85" t="s">
        <v>19005</v>
      </c>
      <c r="AN18753" s="83">
        <v>3.5533706999999999</v>
      </c>
      <c r="AO18753" s="84">
        <v>799.92882999999995</v>
      </c>
      <c r="AP18753" s="83">
        <v>7501.0487999999996</v>
      </c>
      <c r="AQ18753" s="83">
        <v>0.79402202</v>
      </c>
      <c r="AR18753" s="83">
        <v>-2.7593486</v>
      </c>
      <c r="AU18753" s="91"/>
      <c r="AW18753" s="89"/>
      <c r="BE18753" s="90"/>
      <c r="BF18753" s="84"/>
      <c r="BG18753" s="84">
        <f t="shared" si="294"/>
        <v>48594</v>
      </c>
    </row>
    <row r="18754" spans="39:59">
      <c r="AM18754" s="85" t="s">
        <v>19006</v>
      </c>
      <c r="AN18754" s="83">
        <v>3.5533055999999998</v>
      </c>
      <c r="AO18754" s="84">
        <v>800.03552000000002</v>
      </c>
      <c r="AP18754" s="83">
        <v>7501.4486999999999</v>
      </c>
      <c r="AQ18754" s="83">
        <v>0.79402733000000003</v>
      </c>
      <c r="AR18754" s="83">
        <v>-2.7592783000000001</v>
      </c>
      <c r="AU18754" s="91"/>
      <c r="AW18754" s="89"/>
      <c r="BE18754" s="90"/>
      <c r="BF18754" s="84"/>
      <c r="BG18754" s="84">
        <f t="shared" si="294"/>
        <v>48594.5</v>
      </c>
    </row>
    <row r="18755" spans="39:59">
      <c r="AM18755" s="85" t="s">
        <v>19007</v>
      </c>
      <c r="AN18755" s="83">
        <v>3.5533842999999998</v>
      </c>
      <c r="AO18755" s="84">
        <v>800.08118000000002</v>
      </c>
      <c r="AP18755" s="83">
        <v>7501.8491000000004</v>
      </c>
      <c r="AQ18755" s="83">
        <v>0.79403721999999999</v>
      </c>
      <c r="AR18755" s="83">
        <v>-2.759347</v>
      </c>
      <c r="AU18755" s="91"/>
      <c r="AW18755" s="89"/>
      <c r="BE18755" s="90"/>
      <c r="BF18755" s="84"/>
      <c r="BG18755" s="84">
        <f t="shared" si="294"/>
        <v>48595</v>
      </c>
    </row>
    <row r="18756" spans="39:59">
      <c r="AM18756" s="85" t="s">
        <v>19008</v>
      </c>
      <c r="AN18756" s="83">
        <v>3.5536705999999998</v>
      </c>
      <c r="AO18756" s="84">
        <v>800.09636999999998</v>
      </c>
      <c r="AP18756" s="83">
        <v>7502.2489999999998</v>
      </c>
      <c r="AQ18756" s="83">
        <v>0.79404693999999998</v>
      </c>
      <c r="AR18756" s="83">
        <v>-2.7596238</v>
      </c>
      <c r="AU18756" s="91"/>
      <c r="AW18756" s="89"/>
      <c r="BE18756" s="90"/>
      <c r="BF18756" s="84"/>
      <c r="BG18756" s="84">
        <f t="shared" si="294"/>
        <v>48595.5</v>
      </c>
    </row>
    <row r="18757" spans="39:59">
      <c r="AM18757" s="85" t="s">
        <v>19009</v>
      </c>
      <c r="AN18757" s="83">
        <v>3.5539063999999998</v>
      </c>
      <c r="AO18757" s="84">
        <v>799.88318000000004</v>
      </c>
      <c r="AP18757" s="83">
        <v>7502.6489000000001</v>
      </c>
      <c r="AQ18757" s="83">
        <v>0.79404920000000001</v>
      </c>
      <c r="AR18757" s="83">
        <v>-2.7598571999999999</v>
      </c>
      <c r="AU18757" s="91"/>
      <c r="AW18757" s="89"/>
      <c r="BE18757" s="90"/>
      <c r="BF18757" s="84"/>
      <c r="BG18757" s="84">
        <f t="shared" ref="BG18757:BG18820" si="295">BG18756+0.5</f>
        <v>48596</v>
      </c>
    </row>
    <row r="18758" spans="39:59">
      <c r="AM18758" s="85" t="s">
        <v>19010</v>
      </c>
      <c r="AN18758" s="83">
        <v>3.5539567000000001</v>
      </c>
      <c r="AO18758" s="84">
        <v>800.20306000000005</v>
      </c>
      <c r="AP18758" s="83">
        <v>7503.0492999999997</v>
      </c>
      <c r="AQ18758" s="83">
        <v>0.79405742999999995</v>
      </c>
      <c r="AR18758" s="83">
        <v>-2.7598994000000001</v>
      </c>
      <c r="AU18758" s="91"/>
      <c r="AW18758" s="89"/>
      <c r="BE18758" s="90"/>
      <c r="BF18758" s="84"/>
      <c r="BG18758" s="84">
        <f t="shared" si="295"/>
        <v>48596.5</v>
      </c>
    </row>
    <row r="18759" spans="39:59">
      <c r="AM18759" s="85" t="s">
        <v>19011</v>
      </c>
      <c r="AN18759" s="83">
        <v>3.5540698000000002</v>
      </c>
      <c r="AO18759" s="84">
        <v>800.14209000000005</v>
      </c>
      <c r="AP18759" s="83">
        <v>7503.4492</v>
      </c>
      <c r="AQ18759" s="83">
        <v>0.79406840000000001</v>
      </c>
      <c r="AR18759" s="83">
        <v>-2.7600014000000002</v>
      </c>
      <c r="AU18759" s="91"/>
      <c r="AW18759" s="89"/>
      <c r="BE18759" s="90"/>
      <c r="BF18759" s="84"/>
      <c r="BG18759" s="84">
        <f t="shared" si="295"/>
        <v>48597</v>
      </c>
    </row>
    <row r="18760" spans="39:59">
      <c r="AM18760" s="85" t="s">
        <v>19012</v>
      </c>
      <c r="AN18760" s="83">
        <v>3.5540967000000001</v>
      </c>
      <c r="AO18760" s="84">
        <v>800.06592000000001</v>
      </c>
      <c r="AP18760" s="83">
        <v>7503.8491000000004</v>
      </c>
      <c r="AQ18760" s="83">
        <v>0.79407035999999998</v>
      </c>
      <c r="AR18760" s="83">
        <v>-2.7600264999999999</v>
      </c>
      <c r="AU18760" s="91"/>
      <c r="AW18760" s="89"/>
      <c r="BE18760" s="90"/>
      <c r="BF18760" s="84"/>
      <c r="BG18760" s="84">
        <f t="shared" si="295"/>
        <v>48597.5</v>
      </c>
    </row>
    <row r="18761" spans="39:59">
      <c r="AM18761" s="85" t="s">
        <v>19013</v>
      </c>
      <c r="AN18761" s="83">
        <v>3.5542235</v>
      </c>
      <c r="AO18761" s="84">
        <v>800.08112000000006</v>
      </c>
      <c r="AP18761" s="83">
        <v>7504.2489999999998</v>
      </c>
      <c r="AQ18761" s="83">
        <v>0.79407525000000001</v>
      </c>
      <c r="AR18761" s="83">
        <v>-2.7601483</v>
      </c>
      <c r="AU18761" s="91"/>
      <c r="AW18761" s="89"/>
      <c r="BE18761" s="90"/>
      <c r="BF18761" s="84"/>
      <c r="BG18761" s="84">
        <f t="shared" si="295"/>
        <v>48598</v>
      </c>
    </row>
    <row r="18762" spans="39:59">
      <c r="AM18762" s="85" t="s">
        <v>19014</v>
      </c>
      <c r="AN18762" s="83">
        <v>3.5543396</v>
      </c>
      <c r="AO18762" s="84">
        <v>800.12689</v>
      </c>
      <c r="AP18762" s="83">
        <v>7504.6494000000002</v>
      </c>
      <c r="AQ18762" s="83">
        <v>0.79408102999999997</v>
      </c>
      <c r="AR18762" s="83">
        <v>-2.7602587000000001</v>
      </c>
      <c r="AU18762" s="91"/>
      <c r="AW18762" s="89"/>
      <c r="BE18762" s="90"/>
      <c r="BF18762" s="84"/>
      <c r="BG18762" s="84">
        <f t="shared" si="295"/>
        <v>48598.5</v>
      </c>
    </row>
    <row r="18763" spans="39:59">
      <c r="AM18763" s="85" t="s">
        <v>19015</v>
      </c>
      <c r="AN18763" s="83">
        <v>3.5543578</v>
      </c>
      <c r="AO18763" s="84">
        <v>800.18773999999996</v>
      </c>
      <c r="AP18763" s="83">
        <v>7505.0492999999997</v>
      </c>
      <c r="AQ18763" s="83">
        <v>0.79407315999999994</v>
      </c>
      <c r="AR18763" s="83">
        <v>-2.7602847000000001</v>
      </c>
      <c r="AU18763" s="91"/>
      <c r="AW18763" s="89"/>
      <c r="BE18763" s="90"/>
      <c r="BF18763" s="84"/>
      <c r="BG18763" s="84">
        <f t="shared" si="295"/>
        <v>48599</v>
      </c>
    </row>
    <row r="18764" spans="39:59">
      <c r="AM18764" s="85" t="s">
        <v>19016</v>
      </c>
      <c r="AN18764" s="83">
        <v>3.5543941999999999</v>
      </c>
      <c r="AO18764" s="84">
        <v>799.98974999999996</v>
      </c>
      <c r="AP18764" s="83">
        <v>7505.4492</v>
      </c>
      <c r="AQ18764" s="83">
        <v>0.79408002</v>
      </c>
      <c r="AR18764" s="83">
        <v>-2.7603141999999998</v>
      </c>
      <c r="AU18764" s="91"/>
      <c r="AW18764" s="89"/>
      <c r="BE18764" s="90"/>
      <c r="BF18764" s="84"/>
      <c r="BG18764" s="84">
        <f t="shared" si="295"/>
        <v>48599.5</v>
      </c>
    </row>
    <row r="18765" spans="39:59">
      <c r="AM18765" s="85" t="s">
        <v>19017</v>
      </c>
      <c r="AN18765" s="83">
        <v>3.5544115999999999</v>
      </c>
      <c r="AO18765" s="84">
        <v>800.21825999999999</v>
      </c>
      <c r="AP18765" s="83">
        <v>7505.8495999999996</v>
      </c>
      <c r="AQ18765" s="83">
        <v>0.79408425000000005</v>
      </c>
      <c r="AR18765" s="83">
        <v>-2.7603273000000002</v>
      </c>
      <c r="AU18765" s="91"/>
      <c r="AW18765" s="89"/>
      <c r="BE18765" s="90"/>
      <c r="BF18765" s="84"/>
      <c r="BG18765" s="84">
        <f t="shared" si="295"/>
        <v>48600</v>
      </c>
    </row>
    <row r="18766" spans="39:59">
      <c r="AM18766" s="85" t="s">
        <v>19018</v>
      </c>
      <c r="AN18766" s="83">
        <v>3.5544840999999998</v>
      </c>
      <c r="AO18766" s="84">
        <v>800.05071999999996</v>
      </c>
      <c r="AP18766" s="83">
        <v>7506.2494999999999</v>
      </c>
      <c r="AQ18766" s="83">
        <v>0.79408460999999997</v>
      </c>
      <c r="AR18766" s="83">
        <v>-2.7603996</v>
      </c>
      <c r="AU18766" s="91"/>
      <c r="AW18766" s="89"/>
      <c r="BE18766" s="90"/>
      <c r="BF18766" s="84"/>
      <c r="BG18766" s="84">
        <f t="shared" si="295"/>
        <v>48600.5</v>
      </c>
    </row>
    <row r="18767" spans="39:59">
      <c r="AM18767" s="85" t="s">
        <v>19019</v>
      </c>
      <c r="AN18767" s="83">
        <v>3.5545901999999998</v>
      </c>
      <c r="AO18767" s="84">
        <v>800.12689</v>
      </c>
      <c r="AP18767" s="83">
        <v>7506.6494000000002</v>
      </c>
      <c r="AQ18767" s="83">
        <v>0.79409134000000003</v>
      </c>
      <c r="AR18767" s="83">
        <v>-2.7604988000000001</v>
      </c>
      <c r="AU18767" s="91"/>
      <c r="AW18767" s="89"/>
      <c r="BE18767" s="90"/>
      <c r="BF18767" s="84"/>
      <c r="BG18767" s="84">
        <f t="shared" si="295"/>
        <v>48601</v>
      </c>
    </row>
    <row r="18768" spans="39:59">
      <c r="AM18768" s="85" t="s">
        <v>19020</v>
      </c>
      <c r="AN18768" s="83">
        <v>3.5546669999999998</v>
      </c>
      <c r="AO18768" s="84">
        <v>799.91363999999999</v>
      </c>
      <c r="AP18768" s="83">
        <v>7507.0497999999998</v>
      </c>
      <c r="AQ18768" s="83">
        <v>0.79409605000000005</v>
      </c>
      <c r="AR18768" s="83">
        <v>-2.7605710000000001</v>
      </c>
      <c r="AU18768" s="91"/>
      <c r="AW18768" s="89"/>
      <c r="BE18768" s="90"/>
      <c r="BF18768" s="84"/>
      <c r="BG18768" s="84">
        <f t="shared" si="295"/>
        <v>48601.5</v>
      </c>
    </row>
    <row r="18769" spans="39:59">
      <c r="AM18769" s="85" t="s">
        <v>19021</v>
      </c>
      <c r="AN18769" s="83">
        <v>3.5547217999999998</v>
      </c>
      <c r="AO18769" s="84">
        <v>800.12689</v>
      </c>
      <c r="AP18769" s="83">
        <v>7507.4497000000001</v>
      </c>
      <c r="AQ18769" s="83">
        <v>0.79409993000000001</v>
      </c>
      <c r="AR18769" s="83">
        <v>-2.7606218</v>
      </c>
      <c r="AU18769" s="91"/>
      <c r="AW18769" s="89"/>
      <c r="BE18769" s="90"/>
      <c r="BF18769" s="84"/>
      <c r="BG18769" s="84">
        <f t="shared" si="295"/>
        <v>48602</v>
      </c>
    </row>
    <row r="18770" spans="39:59">
      <c r="AM18770" s="85" t="s">
        <v>19022</v>
      </c>
      <c r="AN18770" s="83">
        <v>3.5546801000000001</v>
      </c>
      <c r="AO18770" s="84">
        <v>800.27923999999996</v>
      </c>
      <c r="AP18770" s="83">
        <v>7507.8495999999996</v>
      </c>
      <c r="AQ18770" s="83">
        <v>0.79410130000000001</v>
      </c>
      <c r="AR18770" s="83">
        <v>-2.7605789000000001</v>
      </c>
      <c r="AU18770" s="91"/>
      <c r="AW18770" s="89"/>
      <c r="BE18770" s="90"/>
      <c r="BF18770" s="84"/>
      <c r="BG18770" s="84">
        <f t="shared" si="295"/>
        <v>48602.5</v>
      </c>
    </row>
    <row r="18771" spans="39:59">
      <c r="AM18771" s="85" t="s">
        <v>19023</v>
      </c>
      <c r="AN18771" s="83">
        <v>3.5547080000000002</v>
      </c>
      <c r="AO18771" s="84">
        <v>799.83745999999996</v>
      </c>
      <c r="AP18771" s="83">
        <v>7508.2494999999999</v>
      </c>
      <c r="AQ18771" s="83">
        <v>0.79410124000000004</v>
      </c>
      <c r="AR18771" s="83">
        <v>-2.7606068000000001</v>
      </c>
      <c r="AU18771" s="91"/>
      <c r="AW18771" s="89"/>
      <c r="BE18771" s="90"/>
      <c r="BF18771" s="84"/>
      <c r="BG18771" s="84">
        <f t="shared" si="295"/>
        <v>48603</v>
      </c>
    </row>
    <row r="18772" spans="39:59">
      <c r="AM18772" s="85" t="s">
        <v>19024</v>
      </c>
      <c r="AN18772" s="83">
        <v>3.5546731999999999</v>
      </c>
      <c r="AO18772" s="84">
        <v>800.15734999999995</v>
      </c>
      <c r="AP18772" s="83">
        <v>7508.6499000000003</v>
      </c>
      <c r="AQ18772" s="83">
        <v>0.79410088000000001</v>
      </c>
      <c r="AR18772" s="83">
        <v>-2.7605724</v>
      </c>
      <c r="AU18772" s="91"/>
      <c r="AW18772" s="89"/>
      <c r="BE18772" s="90"/>
      <c r="BF18772" s="84"/>
      <c r="BG18772" s="84">
        <f t="shared" si="295"/>
        <v>48603.5</v>
      </c>
    </row>
    <row r="18773" spans="39:59">
      <c r="AM18773" s="85" t="s">
        <v>19025</v>
      </c>
      <c r="AN18773" s="83">
        <v>3.5547206</v>
      </c>
      <c r="AO18773" s="84">
        <v>800.17260999999996</v>
      </c>
      <c r="AP18773" s="83">
        <v>7509.0497999999998</v>
      </c>
      <c r="AQ18773" s="83">
        <v>0.79409503999999997</v>
      </c>
      <c r="AR18773" s="83">
        <v>-2.7606256</v>
      </c>
      <c r="AU18773" s="91"/>
      <c r="AW18773" s="89"/>
      <c r="BE18773" s="90"/>
      <c r="BF18773" s="84"/>
      <c r="BG18773" s="84">
        <f t="shared" si="295"/>
        <v>48604</v>
      </c>
    </row>
    <row r="18774" spans="39:59">
      <c r="AM18774" s="85" t="s">
        <v>19026</v>
      </c>
      <c r="AN18774" s="83">
        <v>3.5547667000000001</v>
      </c>
      <c r="AO18774" s="84">
        <v>800.17255</v>
      </c>
      <c r="AP18774" s="83">
        <v>7509.4497000000001</v>
      </c>
      <c r="AQ18774" s="83">
        <v>0.79408681000000003</v>
      </c>
      <c r="AR18774" s="83">
        <v>-2.7606796999999998</v>
      </c>
      <c r="AU18774" s="91"/>
      <c r="AW18774" s="89"/>
      <c r="BE18774" s="90"/>
      <c r="BF18774" s="84"/>
      <c r="BG18774" s="84">
        <f t="shared" si="295"/>
        <v>48604.5</v>
      </c>
    </row>
    <row r="18775" spans="39:59">
      <c r="AM18775" s="85" t="s">
        <v>19027</v>
      </c>
      <c r="AN18775" s="83">
        <v>3.5547669000000002</v>
      </c>
      <c r="AO18775" s="84">
        <v>800.03552000000002</v>
      </c>
      <c r="AP18775" s="83">
        <v>7509.8500999999997</v>
      </c>
      <c r="AQ18775" s="83">
        <v>0.79408758999999995</v>
      </c>
      <c r="AR18775" s="83">
        <v>-2.7606792000000002</v>
      </c>
      <c r="AU18775" s="91"/>
      <c r="AW18775" s="89"/>
      <c r="BE18775" s="90"/>
      <c r="BF18775" s="84"/>
      <c r="BG18775" s="84">
        <f t="shared" si="295"/>
        <v>48605</v>
      </c>
    </row>
    <row r="18776" spans="39:59">
      <c r="AM18776" s="85" t="s">
        <v>19028</v>
      </c>
      <c r="AN18776" s="83">
        <v>3.5548489000000001</v>
      </c>
      <c r="AO18776" s="84">
        <v>800.14202999999998</v>
      </c>
      <c r="AP18776" s="83">
        <v>7510.25</v>
      </c>
      <c r="AQ18776" s="83">
        <v>0.79409176000000004</v>
      </c>
      <c r="AR18776" s="83">
        <v>-2.7607572</v>
      </c>
      <c r="AU18776" s="91"/>
      <c r="AW18776" s="89"/>
      <c r="BE18776" s="90"/>
      <c r="BF18776" s="84"/>
      <c r="BG18776" s="84">
        <f t="shared" si="295"/>
        <v>48605.5</v>
      </c>
    </row>
    <row r="18777" spans="39:59">
      <c r="AM18777" s="85" t="s">
        <v>19029</v>
      </c>
      <c r="AN18777" s="83">
        <v>3.5549314000000001</v>
      </c>
      <c r="AO18777" s="84">
        <v>799.98974999999996</v>
      </c>
      <c r="AP18777" s="83">
        <v>7510.6499000000003</v>
      </c>
      <c r="AQ18777" s="83">
        <v>0.79409218000000004</v>
      </c>
      <c r="AR18777" s="83">
        <v>-2.7608391999999999</v>
      </c>
      <c r="AU18777" s="91"/>
      <c r="AW18777" s="89"/>
      <c r="BE18777" s="90"/>
      <c r="BF18777" s="84"/>
      <c r="BG18777" s="84">
        <f t="shared" si="295"/>
        <v>48606</v>
      </c>
    </row>
    <row r="18778" spans="39:59">
      <c r="AM18778" s="85" t="s">
        <v>19030</v>
      </c>
      <c r="AN18778" s="83">
        <v>3.5549042000000002</v>
      </c>
      <c r="AO18778" s="84">
        <v>800.08118000000002</v>
      </c>
      <c r="AP18778" s="83">
        <v>7511.0502999999999</v>
      </c>
      <c r="AQ18778" s="83">
        <v>0.79409260000000004</v>
      </c>
      <c r="AR18778" s="83">
        <v>-2.7608115999999998</v>
      </c>
      <c r="AU18778" s="91"/>
      <c r="AW18778" s="89"/>
      <c r="BE18778" s="90"/>
      <c r="BF18778" s="84"/>
      <c r="BG18778" s="84">
        <f t="shared" si="295"/>
        <v>48606.5</v>
      </c>
    </row>
    <row r="18779" spans="39:59">
      <c r="AM18779" s="85" t="s">
        <v>19031</v>
      </c>
      <c r="AN18779" s="83">
        <v>3.5549683999999999</v>
      </c>
      <c r="AO18779" s="84">
        <v>800.08118000000002</v>
      </c>
      <c r="AP18779" s="83">
        <v>7511.4502000000002</v>
      </c>
      <c r="AQ18779" s="83">
        <v>0.79410069999999999</v>
      </c>
      <c r="AR18779" s="83">
        <v>-2.7608676000000001</v>
      </c>
      <c r="AU18779" s="91"/>
      <c r="AW18779" s="89"/>
      <c r="BE18779" s="90"/>
      <c r="BF18779" s="84"/>
      <c r="BG18779" s="84">
        <f t="shared" si="295"/>
        <v>48607</v>
      </c>
    </row>
    <row r="18780" spans="39:59">
      <c r="AM18780" s="85" t="s">
        <v>19032</v>
      </c>
      <c r="AN18780" s="83">
        <v>3.5550305999999998</v>
      </c>
      <c r="AO18780" s="84">
        <v>800.12689</v>
      </c>
      <c r="AP18780" s="83">
        <v>7511.8500999999997</v>
      </c>
      <c r="AQ18780" s="83">
        <v>0.79409885000000002</v>
      </c>
      <c r="AR18780" s="83">
        <v>-2.7609317</v>
      </c>
      <c r="AU18780" s="91"/>
      <c r="AW18780" s="89"/>
      <c r="BE18780" s="90"/>
      <c r="BF18780" s="84"/>
      <c r="BG18780" s="84">
        <f t="shared" si="295"/>
        <v>48607.5</v>
      </c>
    </row>
    <row r="18781" spans="39:59">
      <c r="AM18781" s="85" t="s">
        <v>19033</v>
      </c>
      <c r="AN18781" s="83">
        <v>3.5551046999999998</v>
      </c>
      <c r="AO18781" s="84">
        <v>800.11157000000003</v>
      </c>
      <c r="AP18781" s="83">
        <v>7512.25</v>
      </c>
      <c r="AQ18781" s="83">
        <v>0.79410797</v>
      </c>
      <c r="AR18781" s="83">
        <v>-2.7609968</v>
      </c>
      <c r="AU18781" s="91"/>
      <c r="AW18781" s="89"/>
      <c r="BE18781" s="90"/>
      <c r="BF18781" s="84"/>
      <c r="BG18781" s="84">
        <f t="shared" si="295"/>
        <v>48608</v>
      </c>
    </row>
    <row r="18782" spans="39:59">
      <c r="AM18782" s="85" t="s">
        <v>19034</v>
      </c>
      <c r="AN18782" s="83">
        <v>3.5551202000000002</v>
      </c>
      <c r="AO18782" s="84">
        <v>800.17255</v>
      </c>
      <c r="AP18782" s="83">
        <v>7512.6504000000004</v>
      </c>
      <c r="AQ18782" s="83">
        <v>0.79411370000000003</v>
      </c>
      <c r="AR18782" s="83">
        <v>-2.7610066</v>
      </c>
      <c r="AU18782" s="91"/>
      <c r="AW18782" s="89"/>
      <c r="BE18782" s="90"/>
      <c r="BF18782" s="84"/>
      <c r="BG18782" s="84">
        <f t="shared" si="295"/>
        <v>48608.5</v>
      </c>
    </row>
    <row r="18783" spans="39:59">
      <c r="AM18783" s="85" t="s">
        <v>19035</v>
      </c>
      <c r="AN18783" s="83">
        <v>3.5551558000000001</v>
      </c>
      <c r="AO18783" s="84">
        <v>800.03552000000002</v>
      </c>
      <c r="AP18783" s="83">
        <v>7513.0502999999999</v>
      </c>
      <c r="AQ18783" s="83">
        <v>0.79411018</v>
      </c>
      <c r="AR18783" s="83">
        <v>-2.7610456999999999</v>
      </c>
      <c r="AU18783" s="91"/>
      <c r="AW18783" s="89"/>
      <c r="BE18783" s="90"/>
      <c r="BF18783" s="84"/>
      <c r="BG18783" s="84">
        <f t="shared" si="295"/>
        <v>48609</v>
      </c>
    </row>
    <row r="18784" spans="39:59">
      <c r="AM18784" s="85" t="s">
        <v>19036</v>
      </c>
      <c r="AN18784" s="83">
        <v>3.5552145999999998</v>
      </c>
      <c r="AO18784" s="84">
        <v>800.11157000000003</v>
      </c>
      <c r="AP18784" s="83">
        <v>7513.4502000000002</v>
      </c>
      <c r="AQ18784" s="83">
        <v>0.79410957999999998</v>
      </c>
      <c r="AR18784" s="83">
        <v>-2.7611051</v>
      </c>
      <c r="AU18784" s="91"/>
      <c r="AW18784" s="89"/>
      <c r="BE18784" s="90"/>
      <c r="BF18784" s="84"/>
      <c r="BG18784" s="84">
        <f t="shared" si="295"/>
        <v>48609.5</v>
      </c>
    </row>
    <row r="18785" spans="39:59">
      <c r="AM18785" s="85" t="s">
        <v>19037</v>
      </c>
      <c r="AN18785" s="83">
        <v>3.5552876000000002</v>
      </c>
      <c r="AO18785" s="84">
        <v>800.14202999999998</v>
      </c>
      <c r="AP18785" s="83">
        <v>7513.8505999999998</v>
      </c>
      <c r="AQ18785" s="83">
        <v>0.79411690999999995</v>
      </c>
      <c r="AR18785" s="83">
        <v>-2.7611705999999998</v>
      </c>
      <c r="AU18785" s="91"/>
      <c r="AW18785" s="89"/>
      <c r="BE18785" s="90"/>
      <c r="BF18785" s="84"/>
      <c r="BG18785" s="84">
        <f t="shared" si="295"/>
        <v>48610</v>
      </c>
    </row>
    <row r="18786" spans="39:59">
      <c r="AM18786" s="85" t="s">
        <v>19038</v>
      </c>
      <c r="AN18786" s="83">
        <v>3.5553254999999999</v>
      </c>
      <c r="AO18786" s="84">
        <v>800.18773999999996</v>
      </c>
      <c r="AP18786" s="83">
        <v>7514.2505000000001</v>
      </c>
      <c r="AQ18786" s="83">
        <v>0.79411995000000002</v>
      </c>
      <c r="AR18786" s="83">
        <v>-2.7612054000000001</v>
      </c>
      <c r="AU18786" s="91"/>
      <c r="AW18786" s="89"/>
      <c r="BE18786" s="90"/>
      <c r="BF18786" s="84"/>
      <c r="BG18786" s="84">
        <f t="shared" si="295"/>
        <v>48610.5</v>
      </c>
    </row>
    <row r="18787" spans="39:59">
      <c r="AM18787" s="85" t="s">
        <v>19039</v>
      </c>
      <c r="AN18787" s="83">
        <v>3.5552679999999999</v>
      </c>
      <c r="AO18787" s="84">
        <v>799.97448999999995</v>
      </c>
      <c r="AP18787" s="83">
        <v>7514.6504000000004</v>
      </c>
      <c r="AQ18787" s="83">
        <v>0.79411047999999995</v>
      </c>
      <c r="AR18787" s="83">
        <v>-2.7611574999999999</v>
      </c>
      <c r="AU18787" s="91"/>
      <c r="AW18787" s="89"/>
      <c r="BE18787" s="90"/>
      <c r="BF18787" s="84"/>
      <c r="BG18787" s="84">
        <f t="shared" si="295"/>
        <v>48611</v>
      </c>
    </row>
    <row r="18788" spans="39:59">
      <c r="AM18788" s="85" t="s">
        <v>19040</v>
      </c>
      <c r="AN18788" s="83">
        <v>3.5553121999999999</v>
      </c>
      <c r="AO18788" s="84">
        <v>800.26391999999998</v>
      </c>
      <c r="AP18788" s="83">
        <v>7515.0508</v>
      </c>
      <c r="AQ18788" s="83">
        <v>0.79411662000000005</v>
      </c>
      <c r="AR18788" s="83">
        <v>-2.7611957</v>
      </c>
      <c r="AU18788" s="91"/>
      <c r="AW18788" s="89"/>
      <c r="BE18788" s="90"/>
      <c r="BF18788" s="84"/>
      <c r="BG18788" s="84">
        <f t="shared" si="295"/>
        <v>48611.5</v>
      </c>
    </row>
    <row r="18789" spans="39:59">
      <c r="AM18789" s="85" t="s">
        <v>19041</v>
      </c>
      <c r="AN18789" s="83">
        <v>3.5553683999999999</v>
      </c>
      <c r="AO18789" s="84">
        <v>800.14209000000005</v>
      </c>
      <c r="AP18789" s="83">
        <v>7515.4507000000003</v>
      </c>
      <c r="AQ18789" s="83">
        <v>0.79412185999999996</v>
      </c>
      <c r="AR18789" s="83">
        <v>-2.7612467000000001</v>
      </c>
      <c r="AU18789" s="91"/>
      <c r="AW18789" s="89"/>
      <c r="BE18789" s="90"/>
      <c r="BF18789" s="84"/>
      <c r="BG18789" s="84">
        <f t="shared" si="295"/>
        <v>48612</v>
      </c>
    </row>
    <row r="18790" spans="39:59">
      <c r="AM18790" s="85" t="s">
        <v>19042</v>
      </c>
      <c r="AN18790" s="83">
        <v>3.5553349999999999</v>
      </c>
      <c r="AO18790" s="84">
        <v>800.12689</v>
      </c>
      <c r="AP18790" s="83">
        <v>7515.8505999999998</v>
      </c>
      <c r="AQ18790" s="83">
        <v>0.79412329000000004</v>
      </c>
      <c r="AR18790" s="83">
        <v>-2.7612119000000002</v>
      </c>
      <c r="AU18790" s="91"/>
      <c r="AW18790" s="89"/>
      <c r="BE18790" s="90"/>
      <c r="BF18790" s="84"/>
      <c r="BG18790" s="84">
        <f t="shared" si="295"/>
        <v>48612.5</v>
      </c>
    </row>
    <row r="18791" spans="39:59">
      <c r="AM18791" s="85" t="s">
        <v>19043</v>
      </c>
      <c r="AN18791" s="83">
        <v>3.5553002</v>
      </c>
      <c r="AO18791" s="84">
        <v>800.17260999999996</v>
      </c>
      <c r="AP18791" s="83">
        <v>7516.2505000000001</v>
      </c>
      <c r="AQ18791" s="83">
        <v>0.79412663000000006</v>
      </c>
      <c r="AR18791" s="83">
        <v>-2.7611737000000001</v>
      </c>
      <c r="AU18791" s="91"/>
      <c r="AW18791" s="89"/>
      <c r="BE18791" s="90"/>
      <c r="BF18791" s="84"/>
      <c r="BG18791" s="84">
        <f t="shared" si="295"/>
        <v>48613</v>
      </c>
    </row>
    <row r="18792" spans="39:59">
      <c r="AM18792" s="85" t="s">
        <v>19044</v>
      </c>
      <c r="AN18792" s="83">
        <v>3.5553482000000001</v>
      </c>
      <c r="AO18792" s="84">
        <v>799.97455000000002</v>
      </c>
      <c r="AP18792" s="83">
        <v>7516.6508999999996</v>
      </c>
      <c r="AQ18792" s="83">
        <v>0.79413014999999998</v>
      </c>
      <c r="AR18792" s="83">
        <v>-2.7612180999999998</v>
      </c>
      <c r="AU18792" s="91"/>
      <c r="AW18792" s="89"/>
      <c r="BE18792" s="90"/>
      <c r="BF18792" s="84"/>
      <c r="BG18792" s="84">
        <f t="shared" si="295"/>
        <v>48613.5</v>
      </c>
    </row>
    <row r="18793" spans="39:59">
      <c r="AM18793" s="85" t="s">
        <v>19045</v>
      </c>
      <c r="AN18793" s="83">
        <v>3.5554481</v>
      </c>
      <c r="AO18793" s="84">
        <v>800.11157000000003</v>
      </c>
      <c r="AP18793" s="83">
        <v>7517.0508</v>
      </c>
      <c r="AQ18793" s="83">
        <v>0.79412841999999995</v>
      </c>
      <c r="AR18793" s="83">
        <v>-2.7613196000000002</v>
      </c>
      <c r="AU18793" s="91"/>
      <c r="AW18793" s="89"/>
      <c r="BE18793" s="90"/>
      <c r="BF18793" s="84"/>
      <c r="BG18793" s="84">
        <f t="shared" si="295"/>
        <v>48614</v>
      </c>
    </row>
    <row r="18794" spans="39:59">
      <c r="AM18794" s="85" t="s">
        <v>19046</v>
      </c>
      <c r="AN18794" s="83">
        <v>3.5555037999999999</v>
      </c>
      <c r="AO18794" s="84">
        <v>800.08118000000002</v>
      </c>
      <c r="AP18794" s="83">
        <v>7517.4507000000003</v>
      </c>
      <c r="AQ18794" s="83">
        <v>0.79413080000000003</v>
      </c>
      <c r="AR18794" s="83">
        <v>-2.7613729999999999</v>
      </c>
      <c r="AU18794" s="91"/>
      <c r="AW18794" s="89"/>
      <c r="BE18794" s="90"/>
      <c r="BF18794" s="84"/>
      <c r="BG18794" s="84">
        <f t="shared" si="295"/>
        <v>48614.5</v>
      </c>
    </row>
    <row r="18795" spans="39:59">
      <c r="AM18795" s="85" t="s">
        <v>19047</v>
      </c>
      <c r="AN18795" s="83">
        <v>3.5555005</v>
      </c>
      <c r="AO18795" s="84">
        <v>799.94403</v>
      </c>
      <c r="AP18795" s="83">
        <v>7517.8510999999999</v>
      </c>
      <c r="AQ18795" s="83">
        <v>0.79412340999999997</v>
      </c>
      <c r="AR18795" s="83">
        <v>-2.7613770999999998</v>
      </c>
      <c r="AU18795" s="91"/>
      <c r="AW18795" s="89"/>
      <c r="BE18795" s="90"/>
      <c r="BF18795" s="84"/>
      <c r="BG18795" s="84">
        <f t="shared" si="295"/>
        <v>48615</v>
      </c>
    </row>
    <row r="18796" spans="39:59">
      <c r="AM18796" s="85" t="s">
        <v>19048</v>
      </c>
      <c r="AN18796" s="83">
        <v>3.5555346000000001</v>
      </c>
      <c r="AO18796" s="84">
        <v>799.98974999999996</v>
      </c>
      <c r="AP18796" s="83">
        <v>7518.2510000000002</v>
      </c>
      <c r="AQ18796" s="83">
        <v>0.79412192000000004</v>
      </c>
      <c r="AR18796" s="83">
        <v>-2.7614125999999999</v>
      </c>
      <c r="AU18796" s="91"/>
      <c r="AW18796" s="89"/>
      <c r="BE18796" s="90"/>
      <c r="BF18796" s="84"/>
      <c r="BG18796" s="84">
        <f t="shared" si="295"/>
        <v>48615.5</v>
      </c>
    </row>
    <row r="18797" spans="39:59">
      <c r="AM18797" s="85" t="s">
        <v>19049</v>
      </c>
      <c r="AN18797" s="83">
        <v>3.5556597999999999</v>
      </c>
      <c r="AO18797" s="84">
        <v>799.91363999999999</v>
      </c>
      <c r="AP18797" s="83">
        <v>7518.6508999999996</v>
      </c>
      <c r="AQ18797" s="83">
        <v>0.79411845999999997</v>
      </c>
      <c r="AR18797" s="83">
        <v>-2.7615414</v>
      </c>
      <c r="AU18797" s="91"/>
      <c r="AW18797" s="89"/>
      <c r="BE18797" s="90"/>
      <c r="BF18797" s="84"/>
      <c r="BG18797" s="84">
        <f t="shared" si="295"/>
        <v>48616</v>
      </c>
    </row>
    <row r="18798" spans="39:59">
      <c r="AM18798" s="85" t="s">
        <v>19050</v>
      </c>
      <c r="AN18798" s="83">
        <v>3.5556654999999999</v>
      </c>
      <c r="AO18798" s="84">
        <v>800.005</v>
      </c>
      <c r="AP18798" s="83">
        <v>7519.0508</v>
      </c>
      <c r="AQ18798" s="83">
        <v>0.79410923</v>
      </c>
      <c r="AR18798" s="83">
        <v>-2.7615563999999999</v>
      </c>
      <c r="AU18798" s="91"/>
      <c r="AW18798" s="89"/>
      <c r="BE18798" s="90"/>
      <c r="BF18798" s="84"/>
      <c r="BG18798" s="84">
        <f t="shared" si="295"/>
        <v>48616.5</v>
      </c>
    </row>
    <row r="18799" spans="39:59">
      <c r="AM18799" s="85" t="s">
        <v>19051</v>
      </c>
      <c r="AN18799" s="83">
        <v>3.5556559999999999</v>
      </c>
      <c r="AO18799" s="84">
        <v>800.24878000000001</v>
      </c>
      <c r="AP18799" s="83">
        <v>7519.4507000000003</v>
      </c>
      <c r="AQ18799" s="83">
        <v>0.79408652000000002</v>
      </c>
      <c r="AR18799" s="83">
        <v>-2.7615694999999998</v>
      </c>
      <c r="AU18799" s="91"/>
      <c r="AW18799" s="89"/>
      <c r="BE18799" s="90"/>
      <c r="BF18799" s="84"/>
      <c r="BG18799" s="84">
        <f t="shared" si="295"/>
        <v>48617</v>
      </c>
    </row>
    <row r="18800" spans="39:59">
      <c r="AM18800" s="85" t="s">
        <v>19052</v>
      </c>
      <c r="AN18800" s="83">
        <v>3.5556941000000002</v>
      </c>
      <c r="AO18800" s="84">
        <v>799.92889000000002</v>
      </c>
      <c r="AP18800" s="83">
        <v>7519.8510999999999</v>
      </c>
      <c r="AQ18800" s="83">
        <v>0.79405773000000002</v>
      </c>
      <c r="AR18800" s="83">
        <v>-2.7616364999999998</v>
      </c>
      <c r="AU18800" s="91"/>
      <c r="AW18800" s="89"/>
      <c r="BE18800" s="90"/>
      <c r="BF18800" s="84"/>
      <c r="BG18800" s="84">
        <f t="shared" si="295"/>
        <v>48617.5</v>
      </c>
    </row>
    <row r="18801" spans="39:59">
      <c r="AM18801" s="85" t="s">
        <v>19053</v>
      </c>
      <c r="AN18801" s="83">
        <v>3.5556879000000001</v>
      </c>
      <c r="AO18801" s="84">
        <v>800.06592000000001</v>
      </c>
      <c r="AP18801" s="83">
        <v>7520.2510000000002</v>
      </c>
      <c r="AQ18801" s="83">
        <v>0.79402762999999998</v>
      </c>
      <c r="AR18801" s="83">
        <v>-2.7616603</v>
      </c>
      <c r="AU18801" s="91"/>
      <c r="AW18801" s="89"/>
      <c r="BE18801" s="90"/>
      <c r="BF18801" s="84"/>
      <c r="BG18801" s="84">
        <f t="shared" si="295"/>
        <v>48618</v>
      </c>
    </row>
    <row r="18802" spans="39:59">
      <c r="AM18802" s="85" t="s">
        <v>19054</v>
      </c>
      <c r="AN18802" s="83">
        <v>3.5557072000000001</v>
      </c>
      <c r="AO18802" s="84">
        <v>799.97455000000002</v>
      </c>
      <c r="AP18802" s="83">
        <v>7520.6508999999996</v>
      </c>
      <c r="AQ18802" s="83">
        <v>0.79399949000000003</v>
      </c>
      <c r="AR18802" s="83">
        <v>-2.7617077999999999</v>
      </c>
      <c r="AU18802" s="91"/>
      <c r="AW18802" s="89"/>
      <c r="BE18802" s="90"/>
      <c r="BF18802" s="84"/>
      <c r="BG18802" s="84">
        <f t="shared" si="295"/>
        <v>48618.5</v>
      </c>
    </row>
    <row r="18803" spans="39:59">
      <c r="AM18803" s="85" t="s">
        <v>19055</v>
      </c>
      <c r="AN18803" s="83">
        <v>3.5557413000000002</v>
      </c>
      <c r="AO18803" s="84">
        <v>799.98974999999996</v>
      </c>
      <c r="AP18803" s="83">
        <v>7521.0508</v>
      </c>
      <c r="AQ18803" s="83">
        <v>0.79397439999999997</v>
      </c>
      <c r="AR18803" s="83">
        <v>-2.7617669</v>
      </c>
      <c r="AU18803" s="91"/>
      <c r="AW18803" s="89"/>
      <c r="BE18803" s="90"/>
      <c r="BF18803" s="84"/>
      <c r="BG18803" s="84">
        <f t="shared" si="295"/>
        <v>48619</v>
      </c>
    </row>
    <row r="18804" spans="39:59">
      <c r="AM18804" s="85" t="s">
        <v>19056</v>
      </c>
      <c r="AN18804" s="83">
        <v>3.5557313000000002</v>
      </c>
      <c r="AO18804" s="84">
        <v>800.14202999999998</v>
      </c>
      <c r="AP18804" s="83">
        <v>7521.4512000000004</v>
      </c>
      <c r="AQ18804" s="83">
        <v>0.79395503000000001</v>
      </c>
      <c r="AR18804" s="83">
        <v>-2.7617761999999999</v>
      </c>
      <c r="AU18804" s="91"/>
      <c r="AW18804" s="89"/>
      <c r="BE18804" s="90"/>
      <c r="BF18804" s="84"/>
      <c r="BG18804" s="84">
        <f t="shared" si="295"/>
        <v>48619.5</v>
      </c>
    </row>
    <row r="18805" spans="39:59">
      <c r="AM18805" s="85" t="s">
        <v>19057</v>
      </c>
      <c r="AN18805" s="83">
        <v>3.5557753999999999</v>
      </c>
      <c r="AO18805" s="84">
        <v>800.09644000000003</v>
      </c>
      <c r="AP18805" s="83">
        <v>7521.8510999999999</v>
      </c>
      <c r="AQ18805" s="83">
        <v>0.79393910999999995</v>
      </c>
      <c r="AR18805" s="83">
        <v>-2.7618363000000001</v>
      </c>
      <c r="AU18805" s="91"/>
      <c r="AW18805" s="89"/>
      <c r="BE18805" s="90"/>
      <c r="BF18805" s="84"/>
      <c r="BG18805" s="84">
        <f t="shared" si="295"/>
        <v>48620</v>
      </c>
    </row>
    <row r="18806" spans="39:59">
      <c r="AM18806" s="85" t="s">
        <v>19058</v>
      </c>
      <c r="AN18806" s="83">
        <v>3.5558379000000002</v>
      </c>
      <c r="AO18806" s="84">
        <v>800.03545999999994</v>
      </c>
      <c r="AP18806" s="83">
        <v>7522.2510000000002</v>
      </c>
      <c r="AQ18806" s="83">
        <v>0.79392569999999996</v>
      </c>
      <c r="AR18806" s="83">
        <v>-2.7619121</v>
      </c>
      <c r="AU18806" s="91"/>
      <c r="AW18806" s="89"/>
      <c r="BE18806" s="90"/>
      <c r="BF18806" s="84"/>
      <c r="BG18806" s="84">
        <f t="shared" si="295"/>
        <v>48620.5</v>
      </c>
    </row>
    <row r="18807" spans="39:59">
      <c r="AM18807" s="85" t="s">
        <v>19059</v>
      </c>
      <c r="AN18807" s="83">
        <v>3.5558822000000001</v>
      </c>
      <c r="AO18807" s="84">
        <v>799.92889000000002</v>
      </c>
      <c r="AP18807" s="83">
        <v>7522.6508999999996</v>
      </c>
      <c r="AQ18807" s="83">
        <v>0.79391599000000002</v>
      </c>
      <c r="AR18807" s="83">
        <v>-2.7619661999999998</v>
      </c>
      <c r="AU18807" s="91"/>
      <c r="AW18807" s="89"/>
      <c r="BE18807" s="90"/>
      <c r="BF18807" s="84"/>
      <c r="BG18807" s="84">
        <f t="shared" si="295"/>
        <v>48621</v>
      </c>
    </row>
    <row r="18808" spans="39:59">
      <c r="AM18808" s="85" t="s">
        <v>19060</v>
      </c>
      <c r="AN18808" s="83">
        <v>3.5559520999999998</v>
      </c>
      <c r="AO18808" s="84">
        <v>799.91363999999999</v>
      </c>
      <c r="AP18808" s="83">
        <v>7523.0513000000001</v>
      </c>
      <c r="AQ18808" s="83">
        <v>0.79390298999999998</v>
      </c>
      <c r="AR18808" s="83">
        <v>-2.7620491999999999</v>
      </c>
      <c r="AU18808" s="91"/>
      <c r="AW18808" s="89"/>
      <c r="BE18808" s="90"/>
      <c r="BF18808" s="84"/>
      <c r="BG18808" s="84">
        <f t="shared" si="295"/>
        <v>48621.5</v>
      </c>
    </row>
    <row r="18809" spans="39:59">
      <c r="AM18809" s="85" t="s">
        <v>19061</v>
      </c>
      <c r="AN18809" s="83">
        <v>3.5560603</v>
      </c>
      <c r="AO18809" s="84">
        <v>800.08118000000002</v>
      </c>
      <c r="AP18809" s="83">
        <v>7523.4512000000004</v>
      </c>
      <c r="AQ18809" s="83">
        <v>0.79389392999999997</v>
      </c>
      <c r="AR18809" s="83">
        <v>-2.7621665000000002</v>
      </c>
      <c r="AU18809" s="91"/>
      <c r="AW18809" s="89"/>
      <c r="BE18809" s="90"/>
      <c r="BF18809" s="84"/>
      <c r="BG18809" s="84">
        <f t="shared" si="295"/>
        <v>48622</v>
      </c>
    </row>
    <row r="18810" spans="39:59">
      <c r="AM18810" s="85" t="s">
        <v>19062</v>
      </c>
      <c r="AN18810" s="83">
        <v>3.5559713999999998</v>
      </c>
      <c r="AO18810" s="84">
        <v>800.08118000000002</v>
      </c>
      <c r="AP18810" s="83">
        <v>7523.8510999999999</v>
      </c>
      <c r="AQ18810" s="83">
        <v>0.79387980999999996</v>
      </c>
      <c r="AR18810" s="83">
        <v>-2.7620916000000002</v>
      </c>
      <c r="AU18810" s="91"/>
      <c r="AW18810" s="89"/>
      <c r="BE18810" s="90"/>
      <c r="BF18810" s="84"/>
      <c r="BG18810" s="84">
        <f t="shared" si="295"/>
        <v>48622.5</v>
      </c>
    </row>
    <row r="18811" spans="39:59">
      <c r="AM18811" s="85" t="s">
        <v>19063</v>
      </c>
      <c r="AN18811" s="83">
        <v>3.5559750000000001</v>
      </c>
      <c r="AO18811" s="84">
        <v>800.11157000000003</v>
      </c>
      <c r="AP18811" s="83">
        <v>7524.2510000000002</v>
      </c>
      <c r="AQ18811" s="83">
        <v>0.79387461999999998</v>
      </c>
      <c r="AR18811" s="83">
        <v>-2.7621004999999998</v>
      </c>
      <c r="AU18811" s="91"/>
      <c r="AW18811" s="89"/>
      <c r="BE18811" s="90"/>
      <c r="BF18811" s="84"/>
      <c r="BG18811" s="84">
        <f t="shared" si="295"/>
        <v>48623</v>
      </c>
    </row>
    <row r="18812" spans="39:59">
      <c r="AM18812" s="85" t="s">
        <v>19064</v>
      </c>
      <c r="AN18812" s="83">
        <v>3.5560366999999999</v>
      </c>
      <c r="AO18812" s="84">
        <v>800.18773999999996</v>
      </c>
      <c r="AP18812" s="83">
        <v>7524.6513999999997</v>
      </c>
      <c r="AQ18812" s="83">
        <v>0.79387468000000005</v>
      </c>
      <c r="AR18812" s="83">
        <v>-2.762162</v>
      </c>
      <c r="AU18812" s="91"/>
      <c r="AW18812" s="89"/>
      <c r="BE18812" s="90"/>
      <c r="BF18812" s="84"/>
      <c r="BG18812" s="84">
        <f t="shared" si="295"/>
        <v>48623.5</v>
      </c>
    </row>
    <row r="18813" spans="39:59">
      <c r="AM18813" s="85" t="s">
        <v>19065</v>
      </c>
      <c r="AN18813" s="83">
        <v>3.5560670000000001</v>
      </c>
      <c r="AO18813" s="84">
        <v>800.21820000000002</v>
      </c>
      <c r="AP18813" s="83">
        <v>7525.0513000000001</v>
      </c>
      <c r="AQ18813" s="83">
        <v>0.79387605000000006</v>
      </c>
      <c r="AR18813" s="83">
        <v>-2.7621907999999999</v>
      </c>
      <c r="AU18813" s="91"/>
      <c r="AW18813" s="89"/>
      <c r="BE18813" s="90"/>
      <c r="BF18813" s="84"/>
      <c r="BG18813" s="84">
        <f t="shared" si="295"/>
        <v>48624</v>
      </c>
    </row>
    <row r="18814" spans="39:59">
      <c r="AM18814" s="85" t="s">
        <v>19066</v>
      </c>
      <c r="AN18814" s="83">
        <v>3.5559983000000002</v>
      </c>
      <c r="AO18814" s="84">
        <v>800.12683000000004</v>
      </c>
      <c r="AP18814" s="83">
        <v>7525.4512000000004</v>
      </c>
      <c r="AQ18814" s="83">
        <v>0.79387169999999996</v>
      </c>
      <c r="AR18814" s="83">
        <v>-2.7621267</v>
      </c>
      <c r="AU18814" s="91"/>
      <c r="AW18814" s="89"/>
      <c r="BE18814" s="90"/>
      <c r="BF18814" s="84"/>
      <c r="BG18814" s="84">
        <f t="shared" si="295"/>
        <v>48624.5</v>
      </c>
    </row>
    <row r="18815" spans="39:59">
      <c r="AM18815" s="85" t="s">
        <v>19067</v>
      </c>
      <c r="AN18815" s="83">
        <v>3.5559907000000002</v>
      </c>
      <c r="AO18815" s="84">
        <v>799.98974999999996</v>
      </c>
      <c r="AP18815" s="83">
        <v>7525.8510999999999</v>
      </c>
      <c r="AQ18815" s="83">
        <v>0.79387253999999996</v>
      </c>
      <c r="AR18815" s="83">
        <v>-2.7621180999999999</v>
      </c>
      <c r="AU18815" s="91"/>
      <c r="AW18815" s="89"/>
      <c r="BE18815" s="90"/>
      <c r="BF18815" s="84"/>
      <c r="BG18815" s="84">
        <f t="shared" si="295"/>
        <v>48625</v>
      </c>
    </row>
    <row r="18816" spans="39:59">
      <c r="AM18816" s="85" t="s">
        <v>19068</v>
      </c>
      <c r="AN18816" s="83">
        <v>3.5560497999999998</v>
      </c>
      <c r="AO18816" s="84">
        <v>799.98974999999996</v>
      </c>
      <c r="AP18816" s="83">
        <v>7526.2515000000003</v>
      </c>
      <c r="AQ18816" s="83">
        <v>0.79386990999999996</v>
      </c>
      <c r="AR18816" s="83">
        <v>-2.7621799</v>
      </c>
      <c r="AU18816" s="91"/>
      <c r="AW18816" s="89"/>
      <c r="BE18816" s="90"/>
      <c r="BF18816" s="84"/>
      <c r="BG18816" s="84">
        <f t="shared" si="295"/>
        <v>48625.5</v>
      </c>
    </row>
    <row r="18817" spans="39:59">
      <c r="AM18817" s="85" t="s">
        <v>19069</v>
      </c>
      <c r="AN18817" s="83">
        <v>3.5560029000000002</v>
      </c>
      <c r="AO18817" s="84">
        <v>799.97455000000002</v>
      </c>
      <c r="AP18817" s="83">
        <v>7526.6513999999997</v>
      </c>
      <c r="AQ18817" s="83">
        <v>0.79386860000000004</v>
      </c>
      <c r="AR18817" s="83">
        <v>-2.7621343</v>
      </c>
      <c r="AU18817" s="91"/>
      <c r="AW18817" s="89"/>
      <c r="BE18817" s="90"/>
      <c r="BF18817" s="84"/>
      <c r="BG18817" s="84">
        <f t="shared" si="295"/>
        <v>48626</v>
      </c>
    </row>
    <row r="18818" spans="39:59">
      <c r="AM18818" s="85" t="s">
        <v>19070</v>
      </c>
      <c r="AN18818" s="83">
        <v>3.556076</v>
      </c>
      <c r="AO18818" s="84">
        <v>800.08118000000002</v>
      </c>
      <c r="AP18818" s="83">
        <v>7527.0513000000001</v>
      </c>
      <c r="AQ18818" s="83">
        <v>0.79386078999999998</v>
      </c>
      <c r="AR18818" s="83">
        <v>-2.7622154000000001</v>
      </c>
      <c r="AU18818" s="91"/>
      <c r="AW18818" s="89"/>
      <c r="BE18818" s="90"/>
      <c r="BF18818" s="84"/>
      <c r="BG18818" s="84">
        <f t="shared" si="295"/>
        <v>48626.5</v>
      </c>
    </row>
    <row r="18819" spans="39:59">
      <c r="AM18819" s="85" t="s">
        <v>19071</v>
      </c>
      <c r="AN18819" s="83">
        <v>3.5561569</v>
      </c>
      <c r="AO18819" s="84">
        <v>800.09636999999998</v>
      </c>
      <c r="AP18819" s="83">
        <v>7527.4516999999996</v>
      </c>
      <c r="AQ18819" s="83">
        <v>0.79385704000000001</v>
      </c>
      <c r="AR18819" s="83">
        <v>-2.7622998000000001</v>
      </c>
      <c r="AU18819" s="91"/>
      <c r="AW18819" s="89"/>
      <c r="BE18819" s="90"/>
      <c r="BF18819" s="84"/>
      <c r="BG18819" s="84">
        <f t="shared" si="295"/>
        <v>48627</v>
      </c>
    </row>
    <row r="18820" spans="39:59">
      <c r="AM18820" s="85" t="s">
        <v>19072</v>
      </c>
      <c r="AN18820" s="83">
        <v>3.5562124000000002</v>
      </c>
      <c r="AO18820" s="84">
        <v>800.15734999999995</v>
      </c>
      <c r="AP18820" s="83">
        <v>7527.8516</v>
      </c>
      <c r="AQ18820" s="83">
        <v>0.79385315999999995</v>
      </c>
      <c r="AR18820" s="83">
        <v>-2.7623590999999998</v>
      </c>
      <c r="AU18820" s="91"/>
      <c r="AW18820" s="89"/>
      <c r="BE18820" s="90"/>
      <c r="BF18820" s="84"/>
      <c r="BG18820" s="84">
        <f t="shared" si="295"/>
        <v>48627.5</v>
      </c>
    </row>
    <row r="18821" spans="39:59">
      <c r="AM18821" s="85" t="s">
        <v>19073</v>
      </c>
      <c r="AN18821" s="83">
        <v>3.5563265999999998</v>
      </c>
      <c r="AO18821" s="84">
        <v>800.08118000000002</v>
      </c>
      <c r="AP18821" s="83">
        <v>7528.2515000000003</v>
      </c>
      <c r="AQ18821" s="83">
        <v>0.79385114000000001</v>
      </c>
      <c r="AR18821" s="83">
        <v>-2.7624754999999999</v>
      </c>
      <c r="AU18821" s="91"/>
      <c r="AW18821" s="89"/>
      <c r="BE18821" s="90"/>
      <c r="BF18821" s="84"/>
      <c r="BG18821" s="84">
        <f t="shared" ref="BG18821:BG18884" si="296">BG18820+0.5</f>
        <v>48628</v>
      </c>
    </row>
    <row r="18822" spans="39:59">
      <c r="AM18822" s="85" t="s">
        <v>19074</v>
      </c>
      <c r="AN18822" s="83">
        <v>3.5563511999999999</v>
      </c>
      <c r="AO18822" s="84">
        <v>800.02026000000001</v>
      </c>
      <c r="AP18822" s="83">
        <v>7528.6513999999997</v>
      </c>
      <c r="AQ18822" s="83">
        <v>0.79385238999999996</v>
      </c>
      <c r="AR18822" s="83">
        <v>-2.7624989000000002</v>
      </c>
      <c r="AU18822" s="91"/>
      <c r="AW18822" s="89"/>
      <c r="BE18822" s="90"/>
      <c r="BF18822" s="84"/>
      <c r="BG18822" s="84">
        <f t="shared" si="296"/>
        <v>48628.5</v>
      </c>
    </row>
    <row r="18823" spans="39:59">
      <c r="AM18823" s="85" t="s">
        <v>19075</v>
      </c>
      <c r="AN18823" s="83">
        <v>3.5563731000000001</v>
      </c>
      <c r="AO18823" s="84">
        <v>800.18773999999996</v>
      </c>
      <c r="AP18823" s="83">
        <v>7529.0518000000002</v>
      </c>
      <c r="AQ18823" s="83">
        <v>0.79384982999999998</v>
      </c>
      <c r="AR18823" s="83">
        <v>-2.7625232</v>
      </c>
      <c r="AU18823" s="91"/>
      <c r="AW18823" s="89"/>
      <c r="BE18823" s="90"/>
      <c r="BF18823" s="84"/>
      <c r="BG18823" s="84">
        <f t="shared" si="296"/>
        <v>48629</v>
      </c>
    </row>
    <row r="18824" spans="39:59">
      <c r="AM18824" s="85" t="s">
        <v>19076</v>
      </c>
      <c r="AN18824" s="83">
        <v>3.5563978999999999</v>
      </c>
      <c r="AO18824" s="84">
        <v>800.23339999999996</v>
      </c>
      <c r="AP18824" s="83">
        <v>7529.4516999999996</v>
      </c>
      <c r="AQ18824" s="83">
        <v>0.79384672999999994</v>
      </c>
      <c r="AR18824" s="83">
        <v>-2.7625511</v>
      </c>
      <c r="AU18824" s="91"/>
      <c r="AW18824" s="89"/>
      <c r="BE18824" s="90"/>
      <c r="BF18824" s="84"/>
      <c r="BG18824" s="84">
        <f t="shared" si="296"/>
        <v>48629.5</v>
      </c>
    </row>
    <row r="18825" spans="39:59">
      <c r="AM18825" s="85" t="s">
        <v>19077</v>
      </c>
      <c r="AN18825" s="83">
        <v>3.5564190999999998</v>
      </c>
      <c r="AO18825" s="84">
        <v>800.08118000000002</v>
      </c>
      <c r="AP18825" s="83">
        <v>7529.8516</v>
      </c>
      <c r="AQ18825" s="83">
        <v>0.79384398</v>
      </c>
      <c r="AR18825" s="83">
        <v>-2.7625750999999998</v>
      </c>
      <c r="AU18825" s="91"/>
      <c r="AW18825" s="89"/>
      <c r="BE18825" s="90"/>
      <c r="BF18825" s="84"/>
      <c r="BG18825" s="84">
        <f t="shared" si="296"/>
        <v>48630</v>
      </c>
    </row>
    <row r="18826" spans="39:59">
      <c r="AM18826" s="85" t="s">
        <v>19078</v>
      </c>
      <c r="AN18826" s="83">
        <v>3.5565028000000001</v>
      </c>
      <c r="AO18826" s="84">
        <v>800.03545999999994</v>
      </c>
      <c r="AP18826" s="83">
        <v>7530.2520000000004</v>
      </c>
      <c r="AQ18826" s="83">
        <v>0.79384076999999997</v>
      </c>
      <c r="AR18826" s="83">
        <v>-2.7626621999999998</v>
      </c>
      <c r="AU18826" s="91"/>
      <c r="AW18826" s="89"/>
      <c r="BE18826" s="90"/>
      <c r="BF18826" s="84"/>
      <c r="BG18826" s="84">
        <f t="shared" si="296"/>
        <v>48630.5</v>
      </c>
    </row>
    <row r="18827" spans="39:59">
      <c r="AM18827" s="85" t="s">
        <v>19079</v>
      </c>
      <c r="AN18827" s="83">
        <v>3.5564534999999999</v>
      </c>
      <c r="AO18827" s="84">
        <v>800.05065999999999</v>
      </c>
      <c r="AP18827" s="83">
        <v>7530.6518999999998</v>
      </c>
      <c r="AQ18827" s="83">
        <v>0.79383022000000003</v>
      </c>
      <c r="AR18827" s="83">
        <v>-2.7626233</v>
      </c>
      <c r="AU18827" s="91"/>
      <c r="AW18827" s="89"/>
      <c r="BE18827" s="90"/>
      <c r="BF18827" s="84"/>
      <c r="BG18827" s="84">
        <f t="shared" si="296"/>
        <v>48631</v>
      </c>
    </row>
    <row r="18828" spans="39:59">
      <c r="AM18828" s="85" t="s">
        <v>19080</v>
      </c>
      <c r="AN18828" s="83">
        <v>3.5564165000000001</v>
      </c>
      <c r="AO18828" s="84">
        <v>800.20299999999997</v>
      </c>
      <c r="AP18828" s="83">
        <v>7531.0518000000002</v>
      </c>
      <c r="AQ18828" s="83">
        <v>0.79382509000000001</v>
      </c>
      <c r="AR18828" s="83">
        <v>-2.7625913999999998</v>
      </c>
      <c r="AU18828" s="91"/>
      <c r="AW18828" s="89"/>
      <c r="BE18828" s="90"/>
      <c r="BF18828" s="84"/>
      <c r="BG18828" s="84">
        <f t="shared" si="296"/>
        <v>48631.5</v>
      </c>
    </row>
    <row r="18829" spans="39:59">
      <c r="AM18829" s="85" t="s">
        <v>19081</v>
      </c>
      <c r="AN18829" s="83">
        <v>3.5564342</v>
      </c>
      <c r="AO18829" s="84">
        <v>800.09636999999998</v>
      </c>
      <c r="AP18829" s="83">
        <v>7531.4516999999996</v>
      </c>
      <c r="AQ18829" s="83">
        <v>0.79382359999999996</v>
      </c>
      <c r="AR18829" s="83">
        <v>-2.7626107000000002</v>
      </c>
      <c r="AU18829" s="91"/>
      <c r="AW18829" s="89"/>
      <c r="BE18829" s="90"/>
      <c r="BF18829" s="84"/>
      <c r="BG18829" s="84">
        <f t="shared" si="296"/>
        <v>48632</v>
      </c>
    </row>
    <row r="18830" spans="39:59">
      <c r="AM18830" s="85" t="s">
        <v>19082</v>
      </c>
      <c r="AN18830" s="83">
        <v>3.5565392999999998</v>
      </c>
      <c r="AO18830" s="84">
        <v>800.18773999999996</v>
      </c>
      <c r="AP18830" s="83">
        <v>7531.8521000000001</v>
      </c>
      <c r="AQ18830" s="83">
        <v>0.79382174999999999</v>
      </c>
      <c r="AR18830" s="83">
        <v>-2.7627174999999999</v>
      </c>
      <c r="AU18830" s="91"/>
      <c r="AW18830" s="89"/>
      <c r="BE18830" s="90"/>
      <c r="BF18830" s="84"/>
      <c r="BG18830" s="84">
        <f t="shared" si="296"/>
        <v>48632.5</v>
      </c>
    </row>
    <row r="18831" spans="39:59">
      <c r="AM18831" s="85" t="s">
        <v>19083</v>
      </c>
      <c r="AN18831" s="83">
        <v>3.5565604999999998</v>
      </c>
      <c r="AO18831" s="84">
        <v>800.11162999999999</v>
      </c>
      <c r="AP18831" s="83">
        <v>7532.2520000000004</v>
      </c>
      <c r="AQ18831" s="83">
        <v>0.79381615000000005</v>
      </c>
      <c r="AR18831" s="83">
        <v>-2.7627443999999999</v>
      </c>
      <c r="AU18831" s="91"/>
      <c r="AW18831" s="89"/>
      <c r="BE18831" s="90"/>
      <c r="BF18831" s="84"/>
      <c r="BG18831" s="84">
        <f t="shared" si="296"/>
        <v>48633</v>
      </c>
    </row>
    <row r="18832" spans="39:59">
      <c r="AM18832" s="85" t="s">
        <v>19084</v>
      </c>
      <c r="AN18832" s="83">
        <v>3.5564741999999998</v>
      </c>
      <c r="AO18832" s="84">
        <v>799.86792000000003</v>
      </c>
      <c r="AP18832" s="83">
        <v>7532.6518999999998</v>
      </c>
      <c r="AQ18832" s="83">
        <v>0.79381173999999999</v>
      </c>
      <c r="AR18832" s="83">
        <v>-2.7626624</v>
      </c>
      <c r="AU18832" s="91"/>
      <c r="AW18832" s="89"/>
      <c r="BE18832" s="90"/>
      <c r="BF18832" s="84"/>
      <c r="BG18832" s="84">
        <f t="shared" si="296"/>
        <v>48633.5</v>
      </c>
    </row>
    <row r="18833" spans="39:59">
      <c r="AM18833" s="85" t="s">
        <v>19085</v>
      </c>
      <c r="AN18833" s="83">
        <v>3.5565595999999999</v>
      </c>
      <c r="AO18833" s="84">
        <v>800.09636999999998</v>
      </c>
      <c r="AP18833" s="83">
        <v>7533.0522000000001</v>
      </c>
      <c r="AQ18833" s="83">
        <v>0.79381025000000005</v>
      </c>
      <c r="AR18833" s="83">
        <v>-2.7627492</v>
      </c>
      <c r="AU18833" s="91"/>
      <c r="AW18833" s="89"/>
      <c r="BE18833" s="90"/>
      <c r="BF18833" s="84"/>
      <c r="BG18833" s="84">
        <f t="shared" si="296"/>
        <v>48634</v>
      </c>
    </row>
    <row r="18834" spans="39:59">
      <c r="AM18834" s="85" t="s">
        <v>19086</v>
      </c>
      <c r="AN18834" s="83">
        <v>3.5566391999999998</v>
      </c>
      <c r="AO18834" s="84">
        <v>800.02020000000005</v>
      </c>
      <c r="AP18834" s="83">
        <v>7533.4521000000004</v>
      </c>
      <c r="AQ18834" s="83">
        <v>0.79380286</v>
      </c>
      <c r="AR18834" s="83">
        <v>-2.7628365000000001</v>
      </c>
      <c r="AU18834" s="91"/>
      <c r="AW18834" s="89"/>
      <c r="BE18834" s="90"/>
      <c r="BF18834" s="84"/>
      <c r="BG18834" s="84">
        <f t="shared" si="296"/>
        <v>48634.5</v>
      </c>
    </row>
    <row r="18835" spans="39:59">
      <c r="AM18835" s="85" t="s">
        <v>19087</v>
      </c>
      <c r="AN18835" s="83">
        <v>3.5567101999999999</v>
      </c>
      <c r="AO18835" s="84">
        <v>800.08118000000002</v>
      </c>
      <c r="AP18835" s="83">
        <v>7533.8521000000001</v>
      </c>
      <c r="AQ18835" s="83">
        <v>0.79379933999999996</v>
      </c>
      <c r="AR18835" s="83">
        <v>-2.7629108000000002</v>
      </c>
      <c r="AU18835" s="91"/>
      <c r="AW18835" s="89"/>
      <c r="BE18835" s="90"/>
      <c r="BF18835" s="84"/>
      <c r="BG18835" s="84">
        <f t="shared" si="296"/>
        <v>48635</v>
      </c>
    </row>
    <row r="18836" spans="39:59">
      <c r="AM18836" s="85" t="s">
        <v>19088</v>
      </c>
      <c r="AN18836" s="83">
        <v>3.5566924000000002</v>
      </c>
      <c r="AO18836" s="84">
        <v>800.05071999999996</v>
      </c>
      <c r="AP18836" s="83">
        <v>7534.2524000000003</v>
      </c>
      <c r="AQ18836" s="83">
        <v>0.79379827000000003</v>
      </c>
      <c r="AR18836" s="83">
        <v>-2.7628941999999999</v>
      </c>
      <c r="AU18836" s="91"/>
      <c r="AW18836" s="89"/>
      <c r="BE18836" s="90"/>
      <c r="BF18836" s="84"/>
      <c r="BG18836" s="84">
        <f t="shared" si="296"/>
        <v>48635.5</v>
      </c>
    </row>
    <row r="18837" spans="39:59">
      <c r="AM18837" s="85" t="s">
        <v>19089</v>
      </c>
      <c r="AN18837" s="83">
        <v>3.5567687000000001</v>
      </c>
      <c r="AO18837" s="84">
        <v>800.09636999999998</v>
      </c>
      <c r="AP18837" s="83">
        <v>7534.6522999999997</v>
      </c>
      <c r="AQ18837" s="83">
        <v>0.79380028999999996</v>
      </c>
      <c r="AR18837" s="83">
        <v>-2.7629682999999998</v>
      </c>
      <c r="AU18837" s="91"/>
      <c r="AW18837" s="89"/>
      <c r="BE18837" s="90"/>
      <c r="BF18837" s="84"/>
      <c r="BG18837" s="84">
        <f t="shared" si="296"/>
        <v>48636</v>
      </c>
    </row>
    <row r="18838" spans="39:59">
      <c r="AM18838" s="85" t="s">
        <v>19090</v>
      </c>
      <c r="AN18838" s="83">
        <v>3.5567579</v>
      </c>
      <c r="AO18838" s="84">
        <v>800.26391999999998</v>
      </c>
      <c r="AP18838" s="83">
        <v>7535.0522000000001</v>
      </c>
      <c r="AQ18838" s="83">
        <v>0.79379988000000001</v>
      </c>
      <c r="AR18838" s="83">
        <v>-2.7629579999999998</v>
      </c>
      <c r="AU18838" s="91"/>
      <c r="AW18838" s="89"/>
      <c r="BE18838" s="90"/>
      <c r="BF18838" s="84"/>
      <c r="BG18838" s="84">
        <f t="shared" si="296"/>
        <v>48636.5</v>
      </c>
    </row>
    <row r="18839" spans="39:59">
      <c r="AM18839" s="85" t="s">
        <v>19091</v>
      </c>
      <c r="AN18839" s="83">
        <v>3.5568819</v>
      </c>
      <c r="AO18839" s="84">
        <v>799.95934999999997</v>
      </c>
      <c r="AP18839" s="83">
        <v>7535.4521000000004</v>
      </c>
      <c r="AQ18839" s="83">
        <v>0.79379553000000003</v>
      </c>
      <c r="AR18839" s="83">
        <v>-2.7630862999999999</v>
      </c>
      <c r="AU18839" s="91"/>
      <c r="AW18839" s="89"/>
      <c r="BE18839" s="90"/>
      <c r="BF18839" s="84"/>
      <c r="BG18839" s="84">
        <f t="shared" si="296"/>
        <v>48637</v>
      </c>
    </row>
    <row r="18840" spans="39:59">
      <c r="AM18840" s="85" t="s">
        <v>19092</v>
      </c>
      <c r="AN18840" s="83">
        <v>3.5569084000000002</v>
      </c>
      <c r="AO18840" s="84">
        <v>799.94403</v>
      </c>
      <c r="AP18840" s="83">
        <v>7535.8525</v>
      </c>
      <c r="AQ18840" s="83">
        <v>0.79379266999999998</v>
      </c>
      <c r="AR18840" s="83">
        <v>-2.7631155999999999</v>
      </c>
      <c r="AU18840" s="91"/>
      <c r="AW18840" s="89"/>
      <c r="BE18840" s="90"/>
      <c r="BF18840" s="84"/>
      <c r="BG18840" s="84">
        <f t="shared" si="296"/>
        <v>48637.5</v>
      </c>
    </row>
    <row r="18841" spans="39:59">
      <c r="AM18841" s="85" t="s">
        <v>19093</v>
      </c>
      <c r="AN18841" s="83">
        <v>3.5568376000000002</v>
      </c>
      <c r="AO18841" s="84">
        <v>800.03552000000002</v>
      </c>
      <c r="AP18841" s="83">
        <v>7536.2524000000003</v>
      </c>
      <c r="AQ18841" s="83">
        <v>0.79379129000000004</v>
      </c>
      <c r="AR18841" s="83">
        <v>-2.7630463000000001</v>
      </c>
      <c r="AU18841" s="91"/>
      <c r="AW18841" s="89"/>
      <c r="BE18841" s="90"/>
      <c r="BF18841" s="84"/>
      <c r="BG18841" s="84">
        <f t="shared" si="296"/>
        <v>48638</v>
      </c>
    </row>
    <row r="18842" spans="39:59">
      <c r="AM18842" s="85" t="s">
        <v>19094</v>
      </c>
      <c r="AN18842" s="83">
        <v>3.5568151000000001</v>
      </c>
      <c r="AO18842" s="84">
        <v>800.02026000000001</v>
      </c>
      <c r="AP18842" s="83">
        <v>7536.6522999999997</v>
      </c>
      <c r="AQ18842" s="83">
        <v>0.79377872000000005</v>
      </c>
      <c r="AR18842" s="83">
        <v>-2.7630365000000001</v>
      </c>
      <c r="AU18842" s="91"/>
      <c r="AW18842" s="89"/>
      <c r="BE18842" s="90"/>
      <c r="BF18842" s="84"/>
      <c r="BG18842" s="84">
        <f t="shared" si="296"/>
        <v>48638.5</v>
      </c>
    </row>
    <row r="18843" spans="39:59">
      <c r="AM18843" s="85" t="s">
        <v>19095</v>
      </c>
      <c r="AN18843" s="83">
        <v>3.5568590000000002</v>
      </c>
      <c r="AO18843" s="84">
        <v>800.06592000000001</v>
      </c>
      <c r="AP18843" s="83">
        <v>7537.0522000000001</v>
      </c>
      <c r="AQ18843" s="83">
        <v>0.79377609000000005</v>
      </c>
      <c r="AR18843" s="83">
        <v>-2.763083</v>
      </c>
      <c r="AU18843" s="91"/>
      <c r="AW18843" s="89"/>
      <c r="BE18843" s="90"/>
      <c r="BF18843" s="84"/>
      <c r="BG18843" s="84">
        <f t="shared" si="296"/>
        <v>48639</v>
      </c>
    </row>
    <row r="18844" spans="39:59">
      <c r="AM18844" s="85" t="s">
        <v>19096</v>
      </c>
      <c r="AN18844" s="83">
        <v>3.5569646000000001</v>
      </c>
      <c r="AO18844" s="84">
        <v>800.23339999999996</v>
      </c>
      <c r="AP18844" s="83">
        <v>7537.4525999999996</v>
      </c>
      <c r="AQ18844" s="83">
        <v>0.79378252999999999</v>
      </c>
      <c r="AR18844" s="83">
        <v>-2.7631822000000001</v>
      </c>
      <c r="AU18844" s="91"/>
      <c r="AW18844" s="89"/>
      <c r="BE18844" s="90"/>
      <c r="BF18844" s="84"/>
      <c r="BG18844" s="84">
        <f t="shared" si="296"/>
        <v>48639.5</v>
      </c>
    </row>
    <row r="18845" spans="39:59">
      <c r="AM18845" s="85" t="s">
        <v>19097</v>
      </c>
      <c r="AN18845" s="83">
        <v>3.5569959</v>
      </c>
      <c r="AO18845" s="84">
        <v>800.14209000000005</v>
      </c>
      <c r="AP18845" s="83">
        <v>7537.8525</v>
      </c>
      <c r="AQ18845" s="83">
        <v>0.79377699000000002</v>
      </c>
      <c r="AR18845" s="83">
        <v>-2.7632189</v>
      </c>
      <c r="AU18845" s="91"/>
      <c r="AW18845" s="89"/>
      <c r="BE18845" s="90"/>
      <c r="BF18845" s="84"/>
      <c r="BG18845" s="84">
        <f t="shared" si="296"/>
        <v>48640</v>
      </c>
    </row>
    <row r="18846" spans="39:59">
      <c r="AM18846" s="85" t="s">
        <v>19098</v>
      </c>
      <c r="AN18846" s="83">
        <v>3.5570626000000001</v>
      </c>
      <c r="AO18846" s="84">
        <v>800.06592000000001</v>
      </c>
      <c r="AP18846" s="83">
        <v>7538.2524000000003</v>
      </c>
      <c r="AQ18846" s="83">
        <v>0.79377257999999995</v>
      </c>
      <c r="AR18846" s="83">
        <v>-2.7632902000000001</v>
      </c>
      <c r="AU18846" s="91"/>
      <c r="AW18846" s="89"/>
      <c r="BE18846" s="90"/>
      <c r="BF18846" s="84"/>
      <c r="BG18846" s="84">
        <f t="shared" si="296"/>
        <v>48640.5</v>
      </c>
    </row>
    <row r="18847" spans="39:59">
      <c r="AM18847" s="85" t="s">
        <v>19099</v>
      </c>
      <c r="AN18847" s="83">
        <v>3.5570241999999999</v>
      </c>
      <c r="AO18847" s="84">
        <v>800.17255</v>
      </c>
      <c r="AP18847" s="83">
        <v>7538.6527999999998</v>
      </c>
      <c r="AQ18847" s="83">
        <v>0.79376769000000003</v>
      </c>
      <c r="AR18847" s="83">
        <v>-2.7632564999999998</v>
      </c>
      <c r="AU18847" s="91"/>
      <c r="AW18847" s="89"/>
      <c r="BE18847" s="90"/>
      <c r="BF18847" s="84"/>
      <c r="BG18847" s="84">
        <f t="shared" si="296"/>
        <v>48641</v>
      </c>
    </row>
    <row r="18848" spans="39:59">
      <c r="AM18848" s="85" t="s">
        <v>19100</v>
      </c>
      <c r="AN18848" s="83">
        <v>3.5570773999999998</v>
      </c>
      <c r="AO18848" s="84">
        <v>800.08118000000002</v>
      </c>
      <c r="AP18848" s="83">
        <v>7539.0527000000002</v>
      </c>
      <c r="AQ18848" s="83">
        <v>0.79375803</v>
      </c>
      <c r="AR18848" s="83">
        <v>-2.7633195000000002</v>
      </c>
      <c r="AU18848" s="91"/>
      <c r="AW18848" s="89"/>
      <c r="BE18848" s="90"/>
      <c r="BF18848" s="84"/>
      <c r="BG18848" s="84">
        <f t="shared" si="296"/>
        <v>48641.5</v>
      </c>
    </row>
    <row r="18849" spans="39:59">
      <c r="AM18849" s="85" t="s">
        <v>19101</v>
      </c>
      <c r="AN18849" s="83">
        <v>3.5571609</v>
      </c>
      <c r="AO18849" s="84">
        <v>800.005</v>
      </c>
      <c r="AP18849" s="83">
        <v>7539.4525999999996</v>
      </c>
      <c r="AQ18849" s="83">
        <v>0.79375041000000002</v>
      </c>
      <c r="AR18849" s="83">
        <v>-2.7634102999999999</v>
      </c>
      <c r="AU18849" s="91"/>
      <c r="AW18849" s="89"/>
      <c r="BE18849" s="90"/>
      <c r="BF18849" s="84"/>
      <c r="BG18849" s="84">
        <f t="shared" si="296"/>
        <v>48642</v>
      </c>
    </row>
    <row r="18850" spans="39:59">
      <c r="AM18850" s="85" t="s">
        <v>19102</v>
      </c>
      <c r="AN18850" s="83">
        <v>3.5572431</v>
      </c>
      <c r="AO18850" s="84">
        <v>799.94403</v>
      </c>
      <c r="AP18850" s="83">
        <v>7539.8525</v>
      </c>
      <c r="AQ18850" s="83">
        <v>0.79374504000000001</v>
      </c>
      <c r="AR18850" s="83">
        <v>-2.7634981000000001</v>
      </c>
      <c r="AU18850" s="91"/>
      <c r="AW18850" s="89"/>
      <c r="BE18850" s="90"/>
      <c r="BF18850" s="84"/>
      <c r="BG18850" s="84">
        <f t="shared" si="296"/>
        <v>48642.5</v>
      </c>
    </row>
    <row r="18851" spans="39:59">
      <c r="AM18851" s="85" t="s">
        <v>19103</v>
      </c>
      <c r="AN18851" s="83">
        <v>3.5572507</v>
      </c>
      <c r="AO18851" s="84">
        <v>800.15734999999995</v>
      </c>
      <c r="AP18851" s="83">
        <v>7540.2529000000004</v>
      </c>
      <c r="AQ18851" s="83">
        <v>0.79374098999999998</v>
      </c>
      <c r="AR18851" s="83">
        <v>-2.7635098</v>
      </c>
      <c r="AU18851" s="91"/>
      <c r="AW18851" s="89"/>
      <c r="BE18851" s="90"/>
      <c r="BF18851" s="84"/>
      <c r="BG18851" s="84">
        <f t="shared" si="296"/>
        <v>48643</v>
      </c>
    </row>
    <row r="18852" spans="39:59">
      <c r="AM18852" s="85" t="s">
        <v>19104</v>
      </c>
      <c r="AN18852" s="83">
        <v>3.5572891000000002</v>
      </c>
      <c r="AO18852" s="84">
        <v>800.03552000000002</v>
      </c>
      <c r="AP18852" s="83">
        <v>7540.6527999999998</v>
      </c>
      <c r="AQ18852" s="83">
        <v>0.79374129000000004</v>
      </c>
      <c r="AR18852" s="83">
        <v>-2.7635478999999998</v>
      </c>
      <c r="AU18852" s="91"/>
      <c r="AW18852" s="89"/>
      <c r="BE18852" s="90"/>
      <c r="BF18852" s="84"/>
      <c r="BG18852" s="84">
        <f t="shared" si="296"/>
        <v>48643.5</v>
      </c>
    </row>
    <row r="18853" spans="39:59">
      <c r="AM18853" s="85" t="s">
        <v>19105</v>
      </c>
      <c r="AN18853" s="83">
        <v>3.5572955999999998</v>
      </c>
      <c r="AO18853" s="84">
        <v>800.09636999999998</v>
      </c>
      <c r="AP18853" s="83">
        <v>7541.0527000000002</v>
      </c>
      <c r="AQ18853" s="83">
        <v>0.79373568000000005</v>
      </c>
      <c r="AR18853" s="83">
        <v>-2.7635597999999999</v>
      </c>
      <c r="AU18853" s="91"/>
      <c r="AW18853" s="89"/>
      <c r="BE18853" s="90"/>
      <c r="BF18853" s="84"/>
      <c r="BG18853" s="84">
        <f t="shared" si="296"/>
        <v>48644</v>
      </c>
    </row>
    <row r="18854" spans="39:59">
      <c r="AM18854" s="85" t="s">
        <v>19106</v>
      </c>
      <c r="AN18854" s="83">
        <v>3.5573568</v>
      </c>
      <c r="AO18854" s="84">
        <v>800.02020000000005</v>
      </c>
      <c r="AP18854" s="83">
        <v>7541.4530999999997</v>
      </c>
      <c r="AQ18854" s="83">
        <v>0.79372615000000002</v>
      </c>
      <c r="AR18854" s="83">
        <v>-2.7636305999999999</v>
      </c>
      <c r="AU18854" s="91"/>
      <c r="AW18854" s="89"/>
      <c r="BE18854" s="90"/>
      <c r="BF18854" s="84"/>
      <c r="BG18854" s="84">
        <f t="shared" si="296"/>
        <v>48644.5</v>
      </c>
    </row>
    <row r="18855" spans="39:59">
      <c r="AM18855" s="85" t="s">
        <v>19107</v>
      </c>
      <c r="AN18855" s="83">
        <v>3.5573622999999999</v>
      </c>
      <c r="AO18855" s="84">
        <v>800.23339999999996</v>
      </c>
      <c r="AP18855" s="83">
        <v>7541.8530000000001</v>
      </c>
      <c r="AQ18855" s="83">
        <v>0.79372065999999997</v>
      </c>
      <c r="AR18855" s="83">
        <v>-2.7636416000000001</v>
      </c>
      <c r="AU18855" s="91"/>
      <c r="AW18855" s="89"/>
      <c r="BE18855" s="90"/>
      <c r="BF18855" s="84"/>
      <c r="BG18855" s="84">
        <f t="shared" si="296"/>
        <v>48645</v>
      </c>
    </row>
    <row r="18856" spans="39:59">
      <c r="AM18856" s="85" t="s">
        <v>19108</v>
      </c>
      <c r="AN18856" s="83">
        <v>3.5574583999999998</v>
      </c>
      <c r="AO18856" s="84">
        <v>799.95929000000001</v>
      </c>
      <c r="AP18856" s="83">
        <v>7542.2529000000004</v>
      </c>
      <c r="AQ18856" s="83">
        <v>0.79371488000000001</v>
      </c>
      <c r="AR18856" s="83">
        <v>-2.7637436000000002</v>
      </c>
      <c r="AU18856" s="91"/>
      <c r="AW18856" s="89"/>
      <c r="BE18856" s="90"/>
      <c r="BF18856" s="84"/>
      <c r="BG18856" s="84">
        <f t="shared" si="296"/>
        <v>48645.5</v>
      </c>
    </row>
    <row r="18857" spans="39:59">
      <c r="AM18857" s="85" t="s">
        <v>19109</v>
      </c>
      <c r="AN18857" s="83">
        <v>3.5574539000000001</v>
      </c>
      <c r="AO18857" s="84">
        <v>800.11157000000003</v>
      </c>
      <c r="AP18857" s="83">
        <v>7542.6527999999998</v>
      </c>
      <c r="AQ18857" s="83">
        <v>0.79370958000000003</v>
      </c>
      <c r="AR18857" s="83">
        <v>-2.7637444000000002</v>
      </c>
      <c r="AU18857" s="91"/>
      <c r="AW18857" s="89"/>
      <c r="BE18857" s="90"/>
      <c r="BF18857" s="84"/>
      <c r="BG18857" s="84">
        <f t="shared" si="296"/>
        <v>48646</v>
      </c>
    </row>
    <row r="18858" spans="39:59">
      <c r="AM18858" s="85" t="s">
        <v>19110</v>
      </c>
      <c r="AN18858" s="83">
        <v>3.5575494999999999</v>
      </c>
      <c r="AO18858" s="84">
        <v>800.08112000000006</v>
      </c>
      <c r="AP18858" s="83">
        <v>7543.0532000000003</v>
      </c>
      <c r="AQ18858" s="83">
        <v>0.79371022999999996</v>
      </c>
      <c r="AR18858" s="83">
        <v>-2.7638392000000001</v>
      </c>
      <c r="AU18858" s="91"/>
      <c r="AW18858" s="89"/>
      <c r="BE18858" s="90"/>
      <c r="BF18858" s="84"/>
      <c r="BG18858" s="84">
        <f t="shared" si="296"/>
        <v>48646.5</v>
      </c>
    </row>
    <row r="18859" spans="39:59">
      <c r="AM18859" s="85" t="s">
        <v>19111</v>
      </c>
      <c r="AN18859" s="83">
        <v>3.5575633</v>
      </c>
      <c r="AO18859" s="84">
        <v>800.11157000000003</v>
      </c>
      <c r="AP18859" s="83">
        <v>7543.4530999999997</v>
      </c>
      <c r="AQ18859" s="83">
        <v>0.79370063999999996</v>
      </c>
      <c r="AR18859" s="83">
        <v>-2.7638625999999999</v>
      </c>
      <c r="AU18859" s="91"/>
      <c r="AW18859" s="89"/>
      <c r="BE18859" s="90"/>
      <c r="BF18859" s="84"/>
      <c r="BG18859" s="84">
        <f t="shared" si="296"/>
        <v>48647</v>
      </c>
    </row>
    <row r="18860" spans="39:59">
      <c r="AM18860" s="85" t="s">
        <v>19112</v>
      </c>
      <c r="AN18860" s="83">
        <v>3.5575209000000001</v>
      </c>
      <c r="AO18860" s="84">
        <v>800.05065999999999</v>
      </c>
      <c r="AP18860" s="83">
        <v>7543.8530000000001</v>
      </c>
      <c r="AQ18860" s="83">
        <v>0.79370236000000005</v>
      </c>
      <c r="AR18860" s="83">
        <v>-2.7638185000000002</v>
      </c>
      <c r="AU18860" s="91"/>
      <c r="AW18860" s="89"/>
      <c r="BE18860" s="90"/>
      <c r="BF18860" s="84"/>
      <c r="BG18860" s="84">
        <f t="shared" si="296"/>
        <v>48647.5</v>
      </c>
    </row>
    <row r="18861" spans="39:59">
      <c r="AM18861" s="85" t="s">
        <v>19113</v>
      </c>
      <c r="AN18861" s="83">
        <v>3.5575093999999998</v>
      </c>
      <c r="AO18861" s="84">
        <v>800.005</v>
      </c>
      <c r="AP18861" s="83">
        <v>7544.2533999999996</v>
      </c>
      <c r="AQ18861" s="83">
        <v>0.7936995</v>
      </c>
      <c r="AR18861" s="83">
        <v>-2.7638099</v>
      </c>
      <c r="AU18861" s="91"/>
      <c r="AW18861" s="89"/>
      <c r="BE18861" s="90"/>
      <c r="BF18861" s="84"/>
      <c r="BG18861" s="84">
        <f t="shared" si="296"/>
        <v>48648</v>
      </c>
    </row>
    <row r="18862" spans="39:59">
      <c r="AM18862" s="85" t="s">
        <v>19114</v>
      </c>
      <c r="AN18862" s="83">
        <v>3.5575545000000002</v>
      </c>
      <c r="AO18862" s="84">
        <v>800.18773999999996</v>
      </c>
      <c r="AP18862" s="83">
        <v>7544.6532999999999</v>
      </c>
      <c r="AQ18862" s="83">
        <v>0.79369973999999999</v>
      </c>
      <c r="AR18862" s="83">
        <v>-2.7638547</v>
      </c>
      <c r="AU18862" s="91"/>
      <c r="AW18862" s="89"/>
      <c r="BE18862" s="90"/>
      <c r="BF18862" s="84"/>
      <c r="BG18862" s="84">
        <f t="shared" si="296"/>
        <v>48648.5</v>
      </c>
    </row>
    <row r="18863" spans="39:59">
      <c r="AM18863" s="85" t="s">
        <v>19115</v>
      </c>
      <c r="AN18863" s="83">
        <v>3.5576922999999998</v>
      </c>
      <c r="AO18863" s="84">
        <v>799.95929000000001</v>
      </c>
      <c r="AP18863" s="83">
        <v>7545.0532000000003</v>
      </c>
      <c r="AQ18863" s="83">
        <v>0.79370253999999996</v>
      </c>
      <c r="AR18863" s="83">
        <v>-2.7639897000000002</v>
      </c>
      <c r="AU18863" s="91"/>
      <c r="AW18863" s="89"/>
      <c r="BE18863" s="90"/>
      <c r="BF18863" s="84"/>
      <c r="BG18863" s="84">
        <f t="shared" si="296"/>
        <v>48649</v>
      </c>
    </row>
    <row r="18864" spans="39:59">
      <c r="AM18864" s="85" t="s">
        <v>19116</v>
      </c>
      <c r="AN18864" s="83">
        <v>3.5577160999999999</v>
      </c>
      <c r="AO18864" s="84">
        <v>800.05071999999996</v>
      </c>
      <c r="AP18864" s="83">
        <v>7545.4530999999997</v>
      </c>
      <c r="AQ18864" s="83">
        <v>0.79370028000000004</v>
      </c>
      <c r="AR18864" s="83">
        <v>-2.7640159</v>
      </c>
      <c r="AU18864" s="91"/>
      <c r="AW18864" s="89"/>
      <c r="BE18864" s="90"/>
      <c r="BF18864" s="84"/>
      <c r="BG18864" s="84">
        <f t="shared" si="296"/>
        <v>48649.5</v>
      </c>
    </row>
    <row r="18865" spans="39:59">
      <c r="AM18865" s="85" t="s">
        <v>19117</v>
      </c>
      <c r="AN18865" s="83">
        <v>3.5576677000000001</v>
      </c>
      <c r="AO18865" s="84">
        <v>800.005</v>
      </c>
      <c r="AP18865" s="83">
        <v>7545.8535000000002</v>
      </c>
      <c r="AQ18865" s="83">
        <v>0.79369283000000002</v>
      </c>
      <c r="AR18865" s="83">
        <v>-2.7639749</v>
      </c>
      <c r="AU18865" s="91"/>
      <c r="AW18865" s="89"/>
      <c r="BE18865" s="90"/>
      <c r="BF18865" s="84"/>
      <c r="BG18865" s="84">
        <f t="shared" si="296"/>
        <v>48650</v>
      </c>
    </row>
    <row r="18866" spans="39:59">
      <c r="AM18866" s="85" t="s">
        <v>19118</v>
      </c>
      <c r="AN18866" s="83">
        <v>3.5576715000000001</v>
      </c>
      <c r="AO18866" s="84">
        <v>800.05071999999996</v>
      </c>
      <c r="AP18866" s="83">
        <v>7546.2533999999996</v>
      </c>
      <c r="AQ18866" s="83">
        <v>0.79369301000000003</v>
      </c>
      <c r="AR18866" s="83">
        <v>-2.7639784999999999</v>
      </c>
      <c r="AU18866" s="91"/>
      <c r="AW18866" s="89"/>
      <c r="BE18866" s="90"/>
      <c r="BF18866" s="84"/>
      <c r="BG18866" s="84">
        <f t="shared" si="296"/>
        <v>48650.5</v>
      </c>
    </row>
    <row r="18867" spans="39:59">
      <c r="AM18867" s="85" t="s">
        <v>19119</v>
      </c>
      <c r="AN18867" s="83">
        <v>3.5576431999999998</v>
      </c>
      <c r="AO18867" s="84">
        <v>800.05065999999999</v>
      </c>
      <c r="AP18867" s="83">
        <v>7546.6532999999999</v>
      </c>
      <c r="AQ18867" s="83">
        <v>0.79369944000000003</v>
      </c>
      <c r="AR18867" s="83">
        <v>-2.7639437</v>
      </c>
      <c r="AU18867" s="91"/>
      <c r="AW18867" s="89"/>
      <c r="BE18867" s="90"/>
      <c r="BF18867" s="84"/>
      <c r="BG18867" s="84">
        <f t="shared" si="296"/>
        <v>48651</v>
      </c>
    </row>
    <row r="18868" spans="39:59">
      <c r="AM18868" s="85" t="s">
        <v>19120</v>
      </c>
      <c r="AN18868" s="83">
        <v>3.5577673999999999</v>
      </c>
      <c r="AO18868" s="84">
        <v>800.09636999999998</v>
      </c>
      <c r="AP18868" s="83">
        <v>7547.0532000000003</v>
      </c>
      <c r="AQ18868" s="83">
        <v>0.79370247999999999</v>
      </c>
      <c r="AR18868" s="83">
        <v>-2.7640647999999999</v>
      </c>
      <c r="AU18868" s="91"/>
      <c r="AW18868" s="89"/>
      <c r="BE18868" s="90"/>
      <c r="BF18868" s="84"/>
      <c r="BG18868" s="84">
        <f t="shared" si="296"/>
        <v>48651.5</v>
      </c>
    </row>
    <row r="18869" spans="39:59">
      <c r="AM18869" s="85" t="s">
        <v>19121</v>
      </c>
      <c r="AN18869" s="83">
        <v>3.5578115000000001</v>
      </c>
      <c r="AO18869" s="84">
        <v>800.05071999999996</v>
      </c>
      <c r="AP18869" s="83">
        <v>7547.4535999999998</v>
      </c>
      <c r="AQ18869" s="83">
        <v>0.79370302000000004</v>
      </c>
      <c r="AR18869" s="83">
        <v>-2.7641084</v>
      </c>
      <c r="AU18869" s="91"/>
      <c r="AW18869" s="89"/>
      <c r="BE18869" s="90"/>
      <c r="BF18869" s="84"/>
      <c r="BG18869" s="84">
        <f t="shared" si="296"/>
        <v>48652</v>
      </c>
    </row>
    <row r="18870" spans="39:59">
      <c r="AM18870" s="85" t="s">
        <v>19122</v>
      </c>
      <c r="AN18870" s="83">
        <v>3.5579515000000002</v>
      </c>
      <c r="AO18870" s="84">
        <v>800.03552000000002</v>
      </c>
      <c r="AP18870" s="83">
        <v>7547.8535000000002</v>
      </c>
      <c r="AQ18870" s="83">
        <v>0.79370313999999997</v>
      </c>
      <c r="AR18870" s="83">
        <v>-2.7642484</v>
      </c>
      <c r="AU18870" s="91"/>
      <c r="AW18870" s="89"/>
      <c r="BE18870" s="90"/>
      <c r="BF18870" s="84"/>
      <c r="BG18870" s="84">
        <f t="shared" si="296"/>
        <v>48652.5</v>
      </c>
    </row>
    <row r="18871" spans="39:59">
      <c r="AM18871" s="85" t="s">
        <v>19123</v>
      </c>
      <c r="AN18871" s="83">
        <v>3.5580539999999998</v>
      </c>
      <c r="AO18871" s="84">
        <v>800.11157000000003</v>
      </c>
      <c r="AP18871" s="83">
        <v>7548.2533999999996</v>
      </c>
      <c r="AQ18871" s="83">
        <v>0.79369915000000002</v>
      </c>
      <c r="AR18871" s="83">
        <v>-2.7643548999999998</v>
      </c>
      <c r="AU18871" s="91"/>
      <c r="AW18871" s="89"/>
      <c r="BE18871" s="90"/>
      <c r="BF18871" s="84"/>
      <c r="BG18871" s="84">
        <f t="shared" si="296"/>
        <v>48653</v>
      </c>
    </row>
    <row r="18872" spans="39:59">
      <c r="AM18872" s="85" t="s">
        <v>19124</v>
      </c>
      <c r="AN18872" s="83">
        <v>3.5581044999999998</v>
      </c>
      <c r="AO18872" s="84">
        <v>799.95929000000001</v>
      </c>
      <c r="AP18872" s="83">
        <v>7548.6538</v>
      </c>
      <c r="AQ18872" s="83">
        <v>0.79369968000000002</v>
      </c>
      <c r="AR18872" s="83">
        <v>-2.7644047999999999</v>
      </c>
      <c r="AU18872" s="91"/>
      <c r="AW18872" s="89"/>
      <c r="BE18872" s="90"/>
      <c r="BF18872" s="84"/>
      <c r="BG18872" s="84">
        <f t="shared" si="296"/>
        <v>48653.5</v>
      </c>
    </row>
    <row r="18873" spans="39:59">
      <c r="AM18873" s="85" t="s">
        <v>19125</v>
      </c>
      <c r="AN18873" s="83">
        <v>3.5581136</v>
      </c>
      <c r="AO18873" s="84">
        <v>800.17255</v>
      </c>
      <c r="AP18873" s="83">
        <v>7549.0537000000004</v>
      </c>
      <c r="AQ18873" s="83">
        <v>0.79369878999999999</v>
      </c>
      <c r="AR18873" s="83">
        <v>-2.7644147999999999</v>
      </c>
      <c r="AU18873" s="91"/>
      <c r="AW18873" s="89"/>
      <c r="BE18873" s="90"/>
      <c r="BF18873" s="84"/>
      <c r="BG18873" s="84">
        <f t="shared" si="296"/>
        <v>48654</v>
      </c>
    </row>
    <row r="18874" spans="39:59">
      <c r="AM18874" s="85" t="s">
        <v>19126</v>
      </c>
      <c r="AN18874" s="83">
        <v>3.5581322000000002</v>
      </c>
      <c r="AO18874" s="84">
        <v>799.89837999999997</v>
      </c>
      <c r="AP18874" s="83">
        <v>7549.4535999999998</v>
      </c>
      <c r="AQ18874" s="83">
        <v>0.79369420000000002</v>
      </c>
      <c r="AR18874" s="83">
        <v>-2.7644378999999999</v>
      </c>
      <c r="AU18874" s="91"/>
      <c r="AW18874" s="89"/>
      <c r="BE18874" s="90"/>
      <c r="BF18874" s="84"/>
      <c r="BG18874" s="84">
        <f t="shared" si="296"/>
        <v>48654.5</v>
      </c>
    </row>
    <row r="18875" spans="39:59">
      <c r="AM18875" s="85" t="s">
        <v>19127</v>
      </c>
      <c r="AN18875" s="83">
        <v>3.5582007999999998</v>
      </c>
      <c r="AO18875" s="84">
        <v>800.15734999999995</v>
      </c>
      <c r="AP18875" s="83">
        <v>7549.8535000000002</v>
      </c>
      <c r="AQ18875" s="83">
        <v>0.79369025999999998</v>
      </c>
      <c r="AR18875" s="83">
        <v>-2.7645105999999999</v>
      </c>
      <c r="AU18875" s="91"/>
      <c r="AW18875" s="89"/>
      <c r="BE18875" s="90"/>
      <c r="BF18875" s="84"/>
      <c r="BG18875" s="84">
        <f t="shared" si="296"/>
        <v>48655</v>
      </c>
    </row>
    <row r="18876" spans="39:59">
      <c r="AM18876" s="85" t="s">
        <v>19128</v>
      </c>
      <c r="AN18876" s="83">
        <v>3.5582720999999999</v>
      </c>
      <c r="AO18876" s="84">
        <v>799.98974999999996</v>
      </c>
      <c r="AP18876" s="83">
        <v>7550.2538999999997</v>
      </c>
      <c r="AQ18876" s="83">
        <v>0.79368870999999996</v>
      </c>
      <c r="AR18876" s="83">
        <v>-2.7645833</v>
      </c>
      <c r="AU18876" s="91"/>
      <c r="AW18876" s="89"/>
      <c r="BE18876" s="90"/>
      <c r="BF18876" s="84"/>
      <c r="BG18876" s="84">
        <f t="shared" si="296"/>
        <v>48655.5</v>
      </c>
    </row>
    <row r="18877" spans="39:59">
      <c r="AM18877" s="85" t="s">
        <v>19129</v>
      </c>
      <c r="AN18877" s="83">
        <v>3.5582867</v>
      </c>
      <c r="AO18877" s="84">
        <v>800.03545999999994</v>
      </c>
      <c r="AP18877" s="83">
        <v>7550.6538</v>
      </c>
      <c r="AQ18877" s="83">
        <v>0.79368740000000004</v>
      </c>
      <c r="AR18877" s="83">
        <v>-2.7645993</v>
      </c>
      <c r="AU18877" s="91"/>
      <c r="AW18877" s="89"/>
      <c r="BE18877" s="90"/>
      <c r="BF18877" s="84"/>
      <c r="BG18877" s="84">
        <f t="shared" si="296"/>
        <v>48656</v>
      </c>
    </row>
    <row r="18878" spans="39:59">
      <c r="AM18878" s="85" t="s">
        <v>19130</v>
      </c>
      <c r="AN18878" s="83">
        <v>3.5583732000000001</v>
      </c>
      <c r="AO18878" s="84">
        <v>800.20299999999997</v>
      </c>
      <c r="AP18878" s="83">
        <v>7551.0537000000004</v>
      </c>
      <c r="AQ18878" s="83">
        <v>0.79368949</v>
      </c>
      <c r="AR18878" s="83">
        <v>-2.7646837</v>
      </c>
      <c r="AU18878" s="91"/>
      <c r="AW18878" s="89"/>
      <c r="BE18878" s="90"/>
      <c r="BF18878" s="84"/>
      <c r="BG18878" s="84">
        <f t="shared" si="296"/>
        <v>48656.5</v>
      </c>
    </row>
    <row r="18879" spans="39:59">
      <c r="AM18879" s="85" t="s">
        <v>19131</v>
      </c>
      <c r="AN18879" s="83">
        <v>3.5584614000000001</v>
      </c>
      <c r="AO18879" s="84">
        <v>799.97455000000002</v>
      </c>
      <c r="AP18879" s="83">
        <v>7551.4540999999999</v>
      </c>
      <c r="AQ18879" s="83">
        <v>0.79369073999999995</v>
      </c>
      <c r="AR18879" s="83">
        <v>-2.7647707000000001</v>
      </c>
      <c r="AU18879" s="91"/>
      <c r="AW18879" s="89"/>
      <c r="BE18879" s="90"/>
      <c r="BF18879" s="84"/>
      <c r="BG18879" s="84">
        <f t="shared" si="296"/>
        <v>48657</v>
      </c>
    </row>
    <row r="18880" spans="39:59">
      <c r="AM18880" s="85" t="s">
        <v>19132</v>
      </c>
      <c r="AN18880" s="83">
        <v>3.5585520000000002</v>
      </c>
      <c r="AO18880" s="84">
        <v>800.05071999999996</v>
      </c>
      <c r="AP18880" s="83">
        <v>7551.8540000000003</v>
      </c>
      <c r="AQ18880" s="83">
        <v>0.79369330000000005</v>
      </c>
      <c r="AR18880" s="83">
        <v>-2.7648587</v>
      </c>
      <c r="AU18880" s="91"/>
      <c r="AW18880" s="89"/>
      <c r="BE18880" s="90"/>
      <c r="BF18880" s="84"/>
      <c r="BG18880" s="84">
        <f t="shared" si="296"/>
        <v>48657.5</v>
      </c>
    </row>
    <row r="18881" spans="39:59">
      <c r="AM18881" s="85" t="s">
        <v>19133</v>
      </c>
      <c r="AN18881" s="83">
        <v>3.558548</v>
      </c>
      <c r="AO18881" s="84">
        <v>799.94403</v>
      </c>
      <c r="AP18881" s="83">
        <v>7552.2538999999997</v>
      </c>
      <c r="AQ18881" s="83">
        <v>0.79369818999999997</v>
      </c>
      <c r="AR18881" s="83">
        <v>-2.7648497000000001</v>
      </c>
      <c r="AU18881" s="91"/>
      <c r="AW18881" s="89"/>
      <c r="BE18881" s="90"/>
      <c r="BF18881" s="84"/>
      <c r="BG18881" s="84">
        <f t="shared" si="296"/>
        <v>48658</v>
      </c>
    </row>
    <row r="18882" spans="39:59">
      <c r="AM18882" s="85" t="s">
        <v>19134</v>
      </c>
      <c r="AN18882" s="83">
        <v>3.5586574</v>
      </c>
      <c r="AO18882" s="84">
        <v>800.09636999999998</v>
      </c>
      <c r="AP18882" s="83">
        <v>7552.6538</v>
      </c>
      <c r="AQ18882" s="83">
        <v>0.79369681999999997</v>
      </c>
      <c r="AR18882" s="83">
        <v>-2.7649604999999999</v>
      </c>
      <c r="AU18882" s="91"/>
      <c r="AW18882" s="89"/>
      <c r="BE18882" s="90"/>
      <c r="BF18882" s="84"/>
      <c r="BG18882" s="84">
        <f t="shared" si="296"/>
        <v>48658.5</v>
      </c>
    </row>
    <row r="18883" spans="39:59">
      <c r="AM18883" s="85" t="s">
        <v>19135</v>
      </c>
      <c r="AN18883" s="83">
        <v>3.5586836000000002</v>
      </c>
      <c r="AO18883" s="84">
        <v>800.08118000000002</v>
      </c>
      <c r="AP18883" s="83">
        <v>7553.0541999999996</v>
      </c>
      <c r="AQ18883" s="83">
        <v>0.79370278000000005</v>
      </c>
      <c r="AR18883" s="83">
        <v>-2.7649808</v>
      </c>
      <c r="AU18883" s="91"/>
      <c r="AW18883" s="89"/>
      <c r="BE18883" s="90"/>
      <c r="BF18883" s="84"/>
      <c r="BG18883" s="84">
        <f t="shared" si="296"/>
        <v>48659</v>
      </c>
    </row>
    <row r="18884" spans="39:59">
      <c r="AM18884" s="85" t="s">
        <v>19136</v>
      </c>
      <c r="AN18884" s="83">
        <v>3.5587192000000001</v>
      </c>
      <c r="AO18884" s="84">
        <v>799.97455000000002</v>
      </c>
      <c r="AP18884" s="83">
        <v>7553.4540999999999</v>
      </c>
      <c r="AQ18884" s="83">
        <v>0.79370487000000001</v>
      </c>
      <c r="AR18884" s="83">
        <v>-2.7650144000000001</v>
      </c>
      <c r="AU18884" s="91"/>
      <c r="AW18884" s="89"/>
      <c r="BE18884" s="90"/>
      <c r="BF18884" s="84"/>
      <c r="BG18884" s="84">
        <f t="shared" si="296"/>
        <v>48659.5</v>
      </c>
    </row>
    <row r="18885" spans="39:59">
      <c r="AM18885" s="85" t="s">
        <v>19137</v>
      </c>
      <c r="AN18885" s="83">
        <v>3.5587491999999998</v>
      </c>
      <c r="AO18885" s="84">
        <v>800.12683000000004</v>
      </c>
      <c r="AP18885" s="83">
        <v>7553.8540000000003</v>
      </c>
      <c r="AQ18885" s="83">
        <v>0.79370534000000004</v>
      </c>
      <c r="AR18885" s="83">
        <v>-2.7650437000000001</v>
      </c>
      <c r="AU18885" s="91"/>
      <c r="AW18885" s="89"/>
      <c r="BE18885" s="90"/>
      <c r="BF18885" s="84"/>
      <c r="BG18885" s="84">
        <f t="shared" ref="BG18885:BG18948" si="297">BG18884+0.5</f>
        <v>48660</v>
      </c>
    </row>
    <row r="18886" spans="39:59">
      <c r="AM18886" s="85" t="s">
        <v>19138</v>
      </c>
      <c r="AN18886" s="83">
        <v>3.5588031</v>
      </c>
      <c r="AO18886" s="84">
        <v>800.17255</v>
      </c>
      <c r="AP18886" s="83">
        <v>7554.2538999999997</v>
      </c>
      <c r="AQ18886" s="83">
        <v>0.79371177999999998</v>
      </c>
      <c r="AR18886" s="83">
        <v>-2.7650912000000001</v>
      </c>
      <c r="AU18886" s="91"/>
      <c r="AW18886" s="89"/>
      <c r="BE18886" s="90"/>
      <c r="BF18886" s="84"/>
      <c r="BG18886" s="84">
        <f t="shared" si="297"/>
        <v>48660.5</v>
      </c>
    </row>
    <row r="18887" spans="39:59">
      <c r="AM18887" s="85" t="s">
        <v>19139</v>
      </c>
      <c r="AN18887" s="83">
        <v>3.5587680000000002</v>
      </c>
      <c r="AO18887" s="84">
        <v>800.08118000000002</v>
      </c>
      <c r="AP18887" s="83">
        <v>7554.6543000000001</v>
      </c>
      <c r="AQ18887" s="83">
        <v>0.79371482000000004</v>
      </c>
      <c r="AR18887" s="83">
        <v>-2.7650532999999999</v>
      </c>
      <c r="AU18887" s="91"/>
      <c r="AW18887" s="89"/>
      <c r="BE18887" s="90"/>
      <c r="BF18887" s="84"/>
      <c r="BG18887" s="84">
        <f t="shared" si="297"/>
        <v>48661</v>
      </c>
    </row>
    <row r="18888" spans="39:59">
      <c r="AM18888" s="85" t="s">
        <v>19140</v>
      </c>
      <c r="AN18888" s="83">
        <v>3.5587635</v>
      </c>
      <c r="AO18888" s="84">
        <v>800.03552000000002</v>
      </c>
      <c r="AP18888" s="83">
        <v>7555.0541999999996</v>
      </c>
      <c r="AQ18888" s="83">
        <v>0.79372162000000002</v>
      </c>
      <c r="AR18888" s="83">
        <v>-2.7650418000000001</v>
      </c>
      <c r="AU18888" s="91"/>
      <c r="AW18888" s="89"/>
      <c r="BE18888" s="90"/>
      <c r="BF18888" s="84"/>
      <c r="BG18888" s="84">
        <f t="shared" si="297"/>
        <v>48661.5</v>
      </c>
    </row>
    <row r="18889" spans="39:59">
      <c r="AM18889" s="85" t="s">
        <v>19141</v>
      </c>
      <c r="AN18889" s="83">
        <v>3.5589596999999999</v>
      </c>
      <c r="AO18889" s="84">
        <v>800.08118000000002</v>
      </c>
      <c r="AP18889" s="83">
        <v>7555.4540999999999</v>
      </c>
      <c r="AQ18889" s="83">
        <v>0.79372454000000003</v>
      </c>
      <c r="AR18889" s="83">
        <v>-2.7652351999999998</v>
      </c>
      <c r="AU18889" s="91"/>
      <c r="AW18889" s="89"/>
      <c r="BE18889" s="90"/>
      <c r="BF18889" s="84"/>
      <c r="BG18889" s="84">
        <f t="shared" si="297"/>
        <v>48662</v>
      </c>
    </row>
    <row r="18890" spans="39:59">
      <c r="AM18890" s="85" t="s">
        <v>19142</v>
      </c>
      <c r="AN18890" s="83">
        <v>3.5589184999999999</v>
      </c>
      <c r="AO18890" s="84">
        <v>799.94403</v>
      </c>
      <c r="AP18890" s="83">
        <v>7555.8540000000003</v>
      </c>
      <c r="AQ18890" s="83">
        <v>0.79372441999999999</v>
      </c>
      <c r="AR18890" s="83">
        <v>-2.7651938999999999</v>
      </c>
      <c r="AU18890" s="91"/>
      <c r="AW18890" s="89"/>
      <c r="BE18890" s="90"/>
      <c r="BF18890" s="84"/>
      <c r="BG18890" s="84">
        <f t="shared" si="297"/>
        <v>48662.5</v>
      </c>
    </row>
    <row r="18891" spans="39:59">
      <c r="AM18891" s="85" t="s">
        <v>19143</v>
      </c>
      <c r="AN18891" s="83">
        <v>3.5589849999999998</v>
      </c>
      <c r="AO18891" s="84">
        <v>800.12683000000004</v>
      </c>
      <c r="AP18891" s="83">
        <v>7556.2543999999998</v>
      </c>
      <c r="AQ18891" s="83">
        <v>0.79372339999999997</v>
      </c>
      <c r="AR18891" s="83">
        <v>-2.7652616999999999</v>
      </c>
      <c r="AU18891" s="91"/>
      <c r="AW18891" s="89"/>
      <c r="BE18891" s="90"/>
      <c r="BF18891" s="84"/>
      <c r="BG18891" s="84">
        <f t="shared" si="297"/>
        <v>48663</v>
      </c>
    </row>
    <row r="18892" spans="39:59">
      <c r="AM18892" s="85" t="s">
        <v>19144</v>
      </c>
      <c r="AN18892" s="83">
        <v>3.5589602</v>
      </c>
      <c r="AO18892" s="84">
        <v>800.09636999999998</v>
      </c>
      <c r="AP18892" s="83">
        <v>7556.6543000000001</v>
      </c>
      <c r="AQ18892" s="83">
        <v>0.79373126999999999</v>
      </c>
      <c r="AR18892" s="83">
        <v>-2.7652290000000002</v>
      </c>
      <c r="AU18892" s="91"/>
      <c r="AW18892" s="89"/>
      <c r="BE18892" s="90"/>
      <c r="BF18892" s="84"/>
      <c r="BG18892" s="84">
        <f t="shared" si="297"/>
        <v>48663.5</v>
      </c>
    </row>
    <row r="18893" spans="39:59">
      <c r="AM18893" s="85" t="s">
        <v>19145</v>
      </c>
      <c r="AN18893" s="83">
        <v>3.5590142999999999</v>
      </c>
      <c r="AO18893" s="84">
        <v>800.005</v>
      </c>
      <c r="AP18893" s="83">
        <v>7557.0541999999996</v>
      </c>
      <c r="AQ18893" s="83">
        <v>0.79374169999999999</v>
      </c>
      <c r="AR18893" s="83">
        <v>-2.7652725999999999</v>
      </c>
      <c r="AU18893" s="91"/>
      <c r="AW18893" s="89"/>
      <c r="BE18893" s="90"/>
      <c r="BF18893" s="84"/>
      <c r="BG18893" s="84">
        <f t="shared" si="297"/>
        <v>48664</v>
      </c>
    </row>
    <row r="18894" spans="39:59">
      <c r="AM18894" s="85" t="s">
        <v>19146</v>
      </c>
      <c r="AN18894" s="83">
        <v>3.5590172</v>
      </c>
      <c r="AO18894" s="84">
        <v>800.005</v>
      </c>
      <c r="AP18894" s="83">
        <v>7557.4540999999999</v>
      </c>
      <c r="AQ18894" s="83">
        <v>0.79374307</v>
      </c>
      <c r="AR18894" s="83">
        <v>-2.7652739999999998</v>
      </c>
      <c r="AU18894" s="91"/>
      <c r="AW18894" s="89"/>
      <c r="BE18894" s="90"/>
      <c r="BF18894" s="84"/>
      <c r="BG18894" s="84">
        <f t="shared" si="297"/>
        <v>48664.5</v>
      </c>
    </row>
    <row r="18895" spans="39:59">
      <c r="AM18895" s="85" t="s">
        <v>19147</v>
      </c>
      <c r="AN18895" s="83">
        <v>3.5590221999999998</v>
      </c>
      <c r="AO18895" s="84">
        <v>800.05065999999999</v>
      </c>
      <c r="AP18895" s="83">
        <v>7557.8545000000004</v>
      </c>
      <c r="AQ18895" s="83">
        <v>0.79374117</v>
      </c>
      <c r="AR18895" s="83">
        <v>-2.7652809999999999</v>
      </c>
      <c r="AU18895" s="91"/>
      <c r="AW18895" s="89"/>
      <c r="BE18895" s="90"/>
      <c r="BF18895" s="84"/>
      <c r="BG18895" s="84">
        <f t="shared" si="297"/>
        <v>48665</v>
      </c>
    </row>
    <row r="18896" spans="39:59">
      <c r="AM18896" s="85" t="s">
        <v>19148</v>
      </c>
      <c r="AN18896" s="83">
        <v>3.5590763000000001</v>
      </c>
      <c r="AO18896" s="84">
        <v>799.91363999999999</v>
      </c>
      <c r="AP18896" s="83">
        <v>7558.2543999999998</v>
      </c>
      <c r="AQ18896" s="83">
        <v>0.79374230000000001</v>
      </c>
      <c r="AR18896" s="83">
        <v>-2.7653341</v>
      </c>
      <c r="AU18896" s="91"/>
      <c r="AW18896" s="89"/>
      <c r="BE18896" s="90"/>
      <c r="BF18896" s="84"/>
      <c r="BG18896" s="84">
        <f t="shared" si="297"/>
        <v>48665.5</v>
      </c>
    </row>
    <row r="18897" spans="39:59">
      <c r="AM18897" s="85" t="s">
        <v>19149</v>
      </c>
      <c r="AN18897" s="83">
        <v>3.5590994</v>
      </c>
      <c r="AO18897" s="84">
        <v>800.005</v>
      </c>
      <c r="AP18897" s="83">
        <v>7558.6543000000001</v>
      </c>
      <c r="AQ18897" s="83">
        <v>0.79375249000000003</v>
      </c>
      <c r="AR18897" s="83">
        <v>-2.7653470000000002</v>
      </c>
      <c r="AU18897" s="91"/>
      <c r="AW18897" s="89"/>
      <c r="BE18897" s="90"/>
      <c r="BF18897" s="84"/>
      <c r="BG18897" s="84">
        <f t="shared" si="297"/>
        <v>48666</v>
      </c>
    </row>
    <row r="18898" spans="39:59">
      <c r="AM18898" s="85" t="s">
        <v>19150</v>
      </c>
      <c r="AN18898" s="83">
        <v>3.5591192</v>
      </c>
      <c r="AO18898" s="84">
        <v>799.91363999999999</v>
      </c>
      <c r="AP18898" s="83">
        <v>7559.0541999999996</v>
      </c>
      <c r="AQ18898" s="83">
        <v>0.79376060000000004</v>
      </c>
      <c r="AR18898" s="83">
        <v>-2.7653587000000002</v>
      </c>
      <c r="AU18898" s="91"/>
      <c r="AW18898" s="89"/>
      <c r="BE18898" s="90"/>
      <c r="BF18898" s="84"/>
      <c r="BG18898" s="84">
        <f t="shared" si="297"/>
        <v>48666.5</v>
      </c>
    </row>
    <row r="18899" spans="39:59">
      <c r="AM18899" s="85" t="s">
        <v>19151</v>
      </c>
      <c r="AN18899" s="83">
        <v>3.5592206000000002</v>
      </c>
      <c r="AO18899" s="84">
        <v>800.12683000000004</v>
      </c>
      <c r="AP18899" s="83">
        <v>7559.4546</v>
      </c>
      <c r="AQ18899" s="83">
        <v>0.79376643999999996</v>
      </c>
      <c r="AR18899" s="83">
        <v>-2.7654540999999999</v>
      </c>
      <c r="AU18899" s="91"/>
      <c r="AW18899" s="89"/>
      <c r="BE18899" s="90"/>
      <c r="BF18899" s="84"/>
      <c r="BG18899" s="84">
        <f t="shared" si="297"/>
        <v>48667</v>
      </c>
    </row>
    <row r="18900" spans="39:59">
      <c r="AM18900" s="85" t="s">
        <v>19152</v>
      </c>
      <c r="AN18900" s="83">
        <v>3.5592467999999999</v>
      </c>
      <c r="AO18900" s="84">
        <v>800.26391999999998</v>
      </c>
      <c r="AP18900" s="83">
        <v>7559.8545000000004</v>
      </c>
      <c r="AQ18900" s="83">
        <v>0.79376119000000001</v>
      </c>
      <c r="AR18900" s="83">
        <v>-2.7654855</v>
      </c>
      <c r="AU18900" s="91"/>
      <c r="AW18900" s="89"/>
      <c r="BE18900" s="90"/>
      <c r="BF18900" s="84"/>
      <c r="BG18900" s="84">
        <f t="shared" si="297"/>
        <v>48667.5</v>
      </c>
    </row>
    <row r="18901" spans="39:59">
      <c r="AM18901" s="85" t="s">
        <v>19153</v>
      </c>
      <c r="AN18901" s="83">
        <v>3.5592655999999998</v>
      </c>
      <c r="AO18901" s="84">
        <v>800.05065999999999</v>
      </c>
      <c r="AP18901" s="83">
        <v>7560.2543999999998</v>
      </c>
      <c r="AQ18901" s="83">
        <v>0.79375421999999995</v>
      </c>
      <c r="AR18901" s="83">
        <v>-2.7655113</v>
      </c>
      <c r="AU18901" s="91"/>
      <c r="AW18901" s="89"/>
      <c r="BE18901" s="90"/>
      <c r="BF18901" s="84"/>
      <c r="BG18901" s="84">
        <f t="shared" si="297"/>
        <v>48668</v>
      </c>
    </row>
    <row r="18902" spans="39:59">
      <c r="AM18902" s="85" t="s">
        <v>19154</v>
      </c>
      <c r="AN18902" s="83">
        <v>3.5593542999999999</v>
      </c>
      <c r="AO18902" s="84">
        <v>800.15734999999995</v>
      </c>
      <c r="AP18902" s="83">
        <v>7560.6548000000003</v>
      </c>
      <c r="AQ18902" s="83">
        <v>0.79375344999999997</v>
      </c>
      <c r="AR18902" s="83">
        <v>-2.7656008999999999</v>
      </c>
      <c r="AU18902" s="91"/>
      <c r="AW18902" s="89"/>
      <c r="BE18902" s="90"/>
      <c r="BF18902" s="84"/>
      <c r="BG18902" s="84">
        <f t="shared" si="297"/>
        <v>48668.5</v>
      </c>
    </row>
    <row r="18903" spans="39:59">
      <c r="AM18903" s="85" t="s">
        <v>19155</v>
      </c>
      <c r="AN18903" s="83">
        <v>3.5593471999999999</v>
      </c>
      <c r="AO18903" s="84">
        <v>800.21825999999999</v>
      </c>
      <c r="AP18903" s="83">
        <v>7561.0546999999997</v>
      </c>
      <c r="AQ18903" s="83">
        <v>0.79374939</v>
      </c>
      <c r="AR18903" s="83">
        <v>-2.7655978000000001</v>
      </c>
      <c r="AU18903" s="91"/>
      <c r="AW18903" s="89"/>
      <c r="BE18903" s="90"/>
      <c r="BF18903" s="84"/>
      <c r="BG18903" s="84">
        <f t="shared" si="297"/>
        <v>48669</v>
      </c>
    </row>
    <row r="18904" spans="39:59">
      <c r="AM18904" s="85" t="s">
        <v>19156</v>
      </c>
      <c r="AN18904" s="83">
        <v>3.5593914999999998</v>
      </c>
      <c r="AO18904" s="84">
        <v>800.34009000000003</v>
      </c>
      <c r="AP18904" s="83">
        <v>7561.4546</v>
      </c>
      <c r="AQ18904" s="83">
        <v>0.79374683000000001</v>
      </c>
      <c r="AR18904" s="83">
        <v>-2.7656448</v>
      </c>
      <c r="AU18904" s="91"/>
      <c r="AW18904" s="89"/>
      <c r="BE18904" s="90"/>
      <c r="BF18904" s="84"/>
      <c r="BG18904" s="84">
        <f t="shared" si="297"/>
        <v>48669.5</v>
      </c>
    </row>
    <row r="18905" spans="39:59">
      <c r="AM18905" s="85" t="s">
        <v>19157</v>
      </c>
      <c r="AN18905" s="83">
        <v>3.5594106000000001</v>
      </c>
      <c r="AO18905" s="84">
        <v>799.98974999999996</v>
      </c>
      <c r="AP18905" s="83">
        <v>7561.8545000000004</v>
      </c>
      <c r="AQ18905" s="83">
        <v>0.79374480000000003</v>
      </c>
      <c r="AR18905" s="83">
        <v>-2.7656657999999998</v>
      </c>
      <c r="AU18905" s="91"/>
      <c r="AW18905" s="89"/>
      <c r="BE18905" s="90"/>
      <c r="BF18905" s="84"/>
      <c r="BG18905" s="84">
        <f t="shared" si="297"/>
        <v>48670</v>
      </c>
    </row>
    <row r="18906" spans="39:59">
      <c r="AM18906" s="85" t="s">
        <v>19158</v>
      </c>
      <c r="AN18906" s="83">
        <v>3.5593870000000001</v>
      </c>
      <c r="AO18906" s="84">
        <v>799.97448999999995</v>
      </c>
      <c r="AP18906" s="83">
        <v>7562.2548999999999</v>
      </c>
      <c r="AQ18906" s="83">
        <v>0.79373985999999996</v>
      </c>
      <c r="AR18906" s="83">
        <v>-2.7656472000000001</v>
      </c>
      <c r="AU18906" s="91"/>
      <c r="AW18906" s="89"/>
      <c r="BE18906" s="90"/>
      <c r="BF18906" s="84"/>
      <c r="BG18906" s="84">
        <f t="shared" si="297"/>
        <v>48670.5</v>
      </c>
    </row>
    <row r="18907" spans="39:59">
      <c r="AM18907" s="85" t="s">
        <v>19159</v>
      </c>
      <c r="AN18907" s="83">
        <v>3.5593534</v>
      </c>
      <c r="AO18907" s="84">
        <v>799.97448999999995</v>
      </c>
      <c r="AP18907" s="83">
        <v>7562.6548000000003</v>
      </c>
      <c r="AQ18907" s="83">
        <v>0.79373901999999996</v>
      </c>
      <c r="AR18907" s="83">
        <v>-2.7656143000000002</v>
      </c>
      <c r="AU18907" s="91"/>
      <c r="AW18907" s="89"/>
      <c r="BE18907" s="90"/>
      <c r="BF18907" s="84"/>
      <c r="BG18907" s="84">
        <f t="shared" si="297"/>
        <v>48671</v>
      </c>
    </row>
    <row r="18908" spans="39:59">
      <c r="AM18908" s="85" t="s">
        <v>19160</v>
      </c>
      <c r="AN18908" s="83">
        <v>3.5593693000000002</v>
      </c>
      <c r="AO18908" s="84">
        <v>799.94403</v>
      </c>
      <c r="AP18908" s="83">
        <v>7563.0546999999997</v>
      </c>
      <c r="AQ18908" s="83">
        <v>0.79374020999999995</v>
      </c>
      <c r="AR18908" s="83">
        <v>-2.7656291</v>
      </c>
      <c r="AU18908" s="91"/>
      <c r="AW18908" s="89"/>
      <c r="BE18908" s="90"/>
      <c r="BF18908" s="84"/>
      <c r="BG18908" s="84">
        <f t="shared" si="297"/>
        <v>48671.5</v>
      </c>
    </row>
    <row r="18909" spans="39:59">
      <c r="AM18909" s="85" t="s">
        <v>19161</v>
      </c>
      <c r="AN18909" s="83">
        <v>3.5593718999999999</v>
      </c>
      <c r="AO18909" s="84">
        <v>800.17255</v>
      </c>
      <c r="AP18909" s="83">
        <v>7563.4551000000001</v>
      </c>
      <c r="AQ18909" s="83">
        <v>0.79373640000000001</v>
      </c>
      <c r="AR18909" s="83">
        <v>-2.7656355000000001</v>
      </c>
      <c r="AU18909" s="91"/>
      <c r="AW18909" s="89"/>
      <c r="BE18909" s="90"/>
      <c r="BF18909" s="84"/>
      <c r="BG18909" s="84">
        <f t="shared" si="297"/>
        <v>48672</v>
      </c>
    </row>
    <row r="18910" spans="39:59">
      <c r="AM18910" s="85" t="s">
        <v>19162</v>
      </c>
      <c r="AN18910" s="83">
        <v>3.5593347999999998</v>
      </c>
      <c r="AO18910" s="84">
        <v>800.02020000000005</v>
      </c>
      <c r="AP18910" s="83">
        <v>7563.8549999999996</v>
      </c>
      <c r="AQ18910" s="83">
        <v>0.79372936000000005</v>
      </c>
      <c r="AR18910" s="83">
        <v>-2.7656054000000001</v>
      </c>
      <c r="AU18910" s="91"/>
      <c r="AW18910" s="89"/>
      <c r="BE18910" s="90"/>
      <c r="BF18910" s="84"/>
      <c r="BG18910" s="84">
        <f t="shared" si="297"/>
        <v>48672.5</v>
      </c>
    </row>
    <row r="18911" spans="39:59">
      <c r="AM18911" s="85" t="s">
        <v>19163</v>
      </c>
      <c r="AN18911" s="83">
        <v>3.5593127999999998</v>
      </c>
      <c r="AO18911" s="84">
        <v>799.97455000000002</v>
      </c>
      <c r="AP18911" s="83">
        <v>7564.2548999999999</v>
      </c>
      <c r="AQ18911" s="83">
        <v>0.79371100999999999</v>
      </c>
      <c r="AR18911" s="83">
        <v>-2.7656019000000001</v>
      </c>
      <c r="AU18911" s="91"/>
      <c r="AW18911" s="89"/>
      <c r="BE18911" s="90"/>
      <c r="BF18911" s="84"/>
      <c r="BG18911" s="84">
        <f t="shared" si="297"/>
        <v>48673</v>
      </c>
    </row>
    <row r="18912" spans="39:59">
      <c r="AM18912" s="85" t="s">
        <v>19164</v>
      </c>
      <c r="AN18912" s="83">
        <v>3.5593990999999998</v>
      </c>
      <c r="AO18912" s="84">
        <v>800.09636999999998</v>
      </c>
      <c r="AP18912" s="83">
        <v>7564.6553000000004</v>
      </c>
      <c r="AQ18912" s="83">
        <v>0.79368538</v>
      </c>
      <c r="AR18912" s="83">
        <v>-2.7657137000000001</v>
      </c>
      <c r="AU18912" s="91"/>
      <c r="AW18912" s="89"/>
      <c r="BE18912" s="90"/>
      <c r="BF18912" s="84"/>
      <c r="BG18912" s="84">
        <f t="shared" si="297"/>
        <v>48673.5</v>
      </c>
    </row>
    <row r="18913" spans="39:59">
      <c r="AM18913" s="85" t="s">
        <v>19165</v>
      </c>
      <c r="AN18913" s="83">
        <v>3.5593851000000001</v>
      </c>
      <c r="AO18913" s="84">
        <v>800.23346000000004</v>
      </c>
      <c r="AP18913" s="83">
        <v>7565.0551999999998</v>
      </c>
      <c r="AQ18913" s="83">
        <v>0.79366809000000005</v>
      </c>
      <c r="AR18913" s="83">
        <v>-2.765717</v>
      </c>
      <c r="AU18913" s="91"/>
      <c r="AW18913" s="89"/>
      <c r="BE18913" s="90"/>
      <c r="BF18913" s="84"/>
      <c r="BG18913" s="84">
        <f t="shared" si="297"/>
        <v>48674</v>
      </c>
    </row>
    <row r="18914" spans="39:59">
      <c r="AM18914" s="85" t="s">
        <v>19166</v>
      </c>
      <c r="AN18914" s="83">
        <v>3.5593914999999998</v>
      </c>
      <c r="AO18914" s="84">
        <v>799.98974999999996</v>
      </c>
      <c r="AP18914" s="83">
        <v>7565.4551000000001</v>
      </c>
      <c r="AQ18914" s="83">
        <v>0.79365914999999998</v>
      </c>
      <c r="AR18914" s="83">
        <v>-2.7657322999999998</v>
      </c>
      <c r="AU18914" s="91"/>
      <c r="AW18914" s="89"/>
      <c r="BE18914" s="90"/>
      <c r="BF18914" s="84"/>
      <c r="BG18914" s="84">
        <f t="shared" si="297"/>
        <v>48674.5</v>
      </c>
    </row>
    <row r="18915" spans="39:59">
      <c r="AM18915" s="85" t="s">
        <v>19167</v>
      </c>
      <c r="AN18915" s="83">
        <v>3.5593202000000002</v>
      </c>
      <c r="AO18915" s="84">
        <v>800.18773999999996</v>
      </c>
      <c r="AP18915" s="83">
        <v>7565.8554999999997</v>
      </c>
      <c r="AQ18915" s="83">
        <v>0.79365205999999999</v>
      </c>
      <c r="AR18915" s="83">
        <v>-2.7656681999999999</v>
      </c>
      <c r="AU18915" s="91"/>
      <c r="AW18915" s="89"/>
      <c r="BE18915" s="90"/>
      <c r="BF18915" s="84"/>
      <c r="BG18915" s="84">
        <f t="shared" si="297"/>
        <v>48675</v>
      </c>
    </row>
    <row r="18916" spans="39:59">
      <c r="AM18916" s="85" t="s">
        <v>19168</v>
      </c>
      <c r="AN18916" s="83">
        <v>3.5594106000000001</v>
      </c>
      <c r="AO18916" s="84">
        <v>799.97455000000002</v>
      </c>
      <c r="AP18916" s="83">
        <v>7566.2554</v>
      </c>
      <c r="AQ18916" s="83">
        <v>0.79365039000000004</v>
      </c>
      <c r="AR18916" s="83">
        <v>-2.7657601999999999</v>
      </c>
      <c r="AU18916" s="91"/>
      <c r="AW18916" s="89"/>
      <c r="BE18916" s="90"/>
      <c r="BF18916" s="84"/>
      <c r="BG18916" s="84">
        <f t="shared" si="297"/>
        <v>48675.5</v>
      </c>
    </row>
    <row r="18917" spans="39:59">
      <c r="AM18917" s="85" t="s">
        <v>19169</v>
      </c>
      <c r="AN18917" s="83">
        <v>3.5593853000000002</v>
      </c>
      <c r="AO18917" s="84">
        <v>800.12689</v>
      </c>
      <c r="AP18917" s="83">
        <v>7566.6553000000004</v>
      </c>
      <c r="AQ18917" s="83">
        <v>0.79363704000000002</v>
      </c>
      <c r="AR18917" s="83">
        <v>-2.7657482999999998</v>
      </c>
      <c r="AU18917" s="91"/>
      <c r="AW18917" s="89"/>
      <c r="BE18917" s="90"/>
      <c r="BF18917" s="84"/>
      <c r="BG18917" s="84">
        <f t="shared" si="297"/>
        <v>48676</v>
      </c>
    </row>
    <row r="18918" spans="39:59">
      <c r="AM18918" s="85" t="s">
        <v>19170</v>
      </c>
      <c r="AN18918" s="83">
        <v>3.5594182000000001</v>
      </c>
      <c r="AO18918" s="84">
        <v>800.11157000000003</v>
      </c>
      <c r="AP18918" s="83">
        <v>7567.0551999999998</v>
      </c>
      <c r="AQ18918" s="83">
        <v>0.79363024000000004</v>
      </c>
      <c r="AR18918" s="83">
        <v>-2.7657878</v>
      </c>
      <c r="AU18918" s="91"/>
      <c r="AW18918" s="89"/>
      <c r="BE18918" s="90"/>
      <c r="BF18918" s="84"/>
      <c r="BG18918" s="84">
        <f t="shared" si="297"/>
        <v>48676.5</v>
      </c>
    </row>
    <row r="18919" spans="39:59">
      <c r="AM18919" s="85" t="s">
        <v>19171</v>
      </c>
      <c r="AN18919" s="83">
        <v>3.5594325000000002</v>
      </c>
      <c r="AO18919" s="84">
        <v>800.14209000000005</v>
      </c>
      <c r="AP18919" s="83">
        <v>7567.4556000000002</v>
      </c>
      <c r="AQ18919" s="83">
        <v>0.79362935000000001</v>
      </c>
      <c r="AR18919" s="83">
        <v>-2.7658030999999998</v>
      </c>
      <c r="AU18919" s="91"/>
      <c r="AW18919" s="89"/>
      <c r="BE18919" s="90"/>
      <c r="BF18919" s="84"/>
      <c r="BG18919" s="84">
        <f t="shared" si="297"/>
        <v>48677</v>
      </c>
    </row>
    <row r="18920" spans="39:59">
      <c r="AM18920" s="85" t="s">
        <v>19172</v>
      </c>
      <c r="AN18920" s="83">
        <v>3.5595188000000002</v>
      </c>
      <c r="AO18920" s="84">
        <v>800.02020000000005</v>
      </c>
      <c r="AP18920" s="83">
        <v>7567.8554999999997</v>
      </c>
      <c r="AQ18920" s="83">
        <v>0.79363375999999997</v>
      </c>
      <c r="AR18920" s="83">
        <v>-2.7658851000000002</v>
      </c>
      <c r="AU18920" s="91"/>
      <c r="AW18920" s="89"/>
      <c r="BE18920" s="90"/>
      <c r="BF18920" s="84"/>
      <c r="BG18920" s="84">
        <f t="shared" si="297"/>
        <v>48677.5</v>
      </c>
    </row>
    <row r="18921" spans="39:59">
      <c r="AM18921" s="85" t="s">
        <v>19173</v>
      </c>
      <c r="AN18921" s="83">
        <v>3.5595436</v>
      </c>
      <c r="AO18921" s="84">
        <v>800.08118000000002</v>
      </c>
      <c r="AP18921" s="83">
        <v>7568.2554</v>
      </c>
      <c r="AQ18921" s="83">
        <v>0.79363835000000005</v>
      </c>
      <c r="AR18921" s="83">
        <v>-2.7659050999999999</v>
      </c>
      <c r="AU18921" s="91"/>
      <c r="AW18921" s="89"/>
      <c r="BE18921" s="90"/>
      <c r="BF18921" s="84"/>
      <c r="BG18921" s="84">
        <f t="shared" si="297"/>
        <v>48678</v>
      </c>
    </row>
    <row r="18922" spans="39:59">
      <c r="AM18922" s="85" t="s">
        <v>19174</v>
      </c>
      <c r="AN18922" s="83">
        <v>3.5595531</v>
      </c>
      <c r="AO18922" s="84">
        <v>799.97455000000002</v>
      </c>
      <c r="AP18922" s="83">
        <v>7568.6558000000005</v>
      </c>
      <c r="AQ18922" s="83">
        <v>0.79363382000000005</v>
      </c>
      <c r="AR18922" s="83">
        <v>-2.7659191999999999</v>
      </c>
      <c r="AU18922" s="91"/>
      <c r="AW18922" s="89"/>
      <c r="BE18922" s="90"/>
      <c r="BF18922" s="84"/>
      <c r="BG18922" s="84">
        <f t="shared" si="297"/>
        <v>48678.5</v>
      </c>
    </row>
    <row r="18923" spans="39:59">
      <c r="AM18923" s="85" t="s">
        <v>19175</v>
      </c>
      <c r="AN18923" s="83">
        <v>3.5595905999999999</v>
      </c>
      <c r="AO18923" s="84">
        <v>800.20299999999997</v>
      </c>
      <c r="AP18923" s="83">
        <v>7569.0556999999999</v>
      </c>
      <c r="AQ18923" s="83">
        <v>0.79363161000000004</v>
      </c>
      <c r="AR18923" s="83">
        <v>-2.7659590000000001</v>
      </c>
      <c r="AU18923" s="91"/>
      <c r="AW18923" s="89"/>
      <c r="BE18923" s="90"/>
      <c r="BF18923" s="84"/>
      <c r="BG18923" s="84">
        <f t="shared" si="297"/>
        <v>48679</v>
      </c>
    </row>
    <row r="18924" spans="39:59">
      <c r="AM18924" s="85" t="s">
        <v>19176</v>
      </c>
      <c r="AN18924" s="83">
        <v>3.5597072000000001</v>
      </c>
      <c r="AO18924" s="84">
        <v>800.12683000000004</v>
      </c>
      <c r="AP18924" s="83">
        <v>7569.4556000000002</v>
      </c>
      <c r="AQ18924" s="83">
        <v>0.79362940999999998</v>
      </c>
      <c r="AR18924" s="83">
        <v>-2.7660778000000001</v>
      </c>
      <c r="AU18924" s="91"/>
      <c r="AW18924" s="89"/>
      <c r="BE18924" s="90"/>
      <c r="BF18924" s="84"/>
      <c r="BG18924" s="84">
        <f t="shared" si="297"/>
        <v>48679.5</v>
      </c>
    </row>
    <row r="18925" spans="39:59">
      <c r="AM18925" s="85" t="s">
        <v>19177</v>
      </c>
      <c r="AN18925" s="83">
        <v>3.5598383</v>
      </c>
      <c r="AO18925" s="84">
        <v>800.09636999999998</v>
      </c>
      <c r="AP18925" s="83">
        <v>7569.8559999999998</v>
      </c>
      <c r="AQ18925" s="83">
        <v>0.79362630999999995</v>
      </c>
      <c r="AR18925" s="83">
        <v>-2.7662119999999999</v>
      </c>
      <c r="AU18925" s="91"/>
      <c r="AW18925" s="89"/>
      <c r="BE18925" s="90"/>
      <c r="BF18925" s="84"/>
      <c r="BG18925" s="84">
        <f t="shared" si="297"/>
        <v>48680</v>
      </c>
    </row>
    <row r="18926" spans="39:59">
      <c r="AM18926" s="85" t="s">
        <v>19178</v>
      </c>
      <c r="AN18926" s="83">
        <v>3.5599064999999999</v>
      </c>
      <c r="AO18926" s="84">
        <v>800.27917000000002</v>
      </c>
      <c r="AP18926" s="83">
        <v>7570.2559000000001</v>
      </c>
      <c r="AQ18926" s="83">
        <v>0.79361987000000001</v>
      </c>
      <c r="AR18926" s="83">
        <v>-2.7662865999999999</v>
      </c>
      <c r="AU18926" s="91"/>
      <c r="AW18926" s="89"/>
      <c r="BE18926" s="90"/>
      <c r="BF18926" s="84"/>
      <c r="BG18926" s="84">
        <f t="shared" si="297"/>
        <v>48680.5</v>
      </c>
    </row>
    <row r="18927" spans="39:59">
      <c r="AM18927" s="85" t="s">
        <v>19179</v>
      </c>
      <c r="AN18927" s="83">
        <v>3.5598806999999999</v>
      </c>
      <c r="AO18927" s="84">
        <v>800.06592000000001</v>
      </c>
      <c r="AP18927" s="83">
        <v>7570.6558000000005</v>
      </c>
      <c r="AQ18927" s="83">
        <v>0.79361760999999997</v>
      </c>
      <c r="AR18927" s="83">
        <v>-2.7662629999999999</v>
      </c>
      <c r="AU18927" s="91"/>
      <c r="AW18927" s="89"/>
      <c r="BE18927" s="90"/>
      <c r="BF18927" s="84"/>
      <c r="BG18927" s="84">
        <f t="shared" si="297"/>
        <v>48681</v>
      </c>
    </row>
    <row r="18928" spans="39:59">
      <c r="AM18928" s="85" t="s">
        <v>19180</v>
      </c>
      <c r="AN18928" s="83">
        <v>3.559885</v>
      </c>
      <c r="AO18928" s="84">
        <v>800.12683000000004</v>
      </c>
      <c r="AP18928" s="83">
        <v>7571.0562</v>
      </c>
      <c r="AQ18928" s="83">
        <v>0.79360783000000001</v>
      </c>
      <c r="AR18928" s="83">
        <v>-2.7662773000000001</v>
      </c>
      <c r="AU18928" s="91"/>
      <c r="AW18928" s="89"/>
      <c r="BE18928" s="90"/>
      <c r="BF18928" s="84"/>
      <c r="BG18928" s="84">
        <f t="shared" si="297"/>
        <v>48681.5</v>
      </c>
    </row>
    <row r="18929" spans="39:59">
      <c r="AM18929" s="85" t="s">
        <v>19181</v>
      </c>
      <c r="AN18929" s="83">
        <v>3.5599861000000002</v>
      </c>
      <c r="AO18929" s="84">
        <v>800.05071999999996</v>
      </c>
      <c r="AP18929" s="83">
        <v>7571.4561000000003</v>
      </c>
      <c r="AQ18929" s="83">
        <v>0.79360520999999995</v>
      </c>
      <c r="AR18929" s="83">
        <v>-2.766381</v>
      </c>
      <c r="AU18929" s="91"/>
      <c r="AW18929" s="89"/>
      <c r="BE18929" s="90"/>
      <c r="BF18929" s="84"/>
      <c r="BG18929" s="84">
        <f t="shared" si="297"/>
        <v>48682</v>
      </c>
    </row>
    <row r="18930" spans="39:59">
      <c r="AM18930" s="85" t="s">
        <v>19182</v>
      </c>
      <c r="AN18930" s="83">
        <v>3.5599219999999998</v>
      </c>
      <c r="AO18930" s="84">
        <v>800.11162999999999</v>
      </c>
      <c r="AP18930" s="83">
        <v>7571.8559999999998</v>
      </c>
      <c r="AQ18930" s="83">
        <v>0.79360132999999999</v>
      </c>
      <c r="AR18930" s="83">
        <v>-2.7663207000000001</v>
      </c>
      <c r="AU18930" s="91"/>
      <c r="AW18930" s="89"/>
      <c r="BE18930" s="90"/>
      <c r="BF18930" s="84"/>
      <c r="BG18930" s="84">
        <f t="shared" si="297"/>
        <v>48682.5</v>
      </c>
    </row>
    <row r="18931" spans="39:59">
      <c r="AM18931" s="85" t="s">
        <v>19183</v>
      </c>
      <c r="AN18931" s="83">
        <v>3.5598391999999999</v>
      </c>
      <c r="AO18931" s="84">
        <v>800.09636999999998</v>
      </c>
      <c r="AP18931" s="83">
        <v>7572.2563</v>
      </c>
      <c r="AQ18931" s="83">
        <v>0.79360138999999996</v>
      </c>
      <c r="AR18931" s="83">
        <v>-2.766238</v>
      </c>
      <c r="AU18931" s="91"/>
      <c r="AW18931" s="89"/>
      <c r="BE18931" s="90"/>
      <c r="BF18931" s="84"/>
      <c r="BG18931" s="84">
        <f t="shared" si="297"/>
        <v>48683</v>
      </c>
    </row>
    <row r="18932" spans="39:59">
      <c r="AM18932" s="85" t="s">
        <v>19184</v>
      </c>
      <c r="AN18932" s="83">
        <v>3.5598505</v>
      </c>
      <c r="AO18932" s="84">
        <v>799.98974999999996</v>
      </c>
      <c r="AP18932" s="83">
        <v>7572.6562999999996</v>
      </c>
      <c r="AQ18932" s="83">
        <v>0.79360204999999995</v>
      </c>
      <c r="AR18932" s="83">
        <v>-2.7662485000000001</v>
      </c>
      <c r="AU18932" s="91"/>
      <c r="AW18932" s="89"/>
      <c r="BE18932" s="90"/>
      <c r="BF18932" s="84"/>
      <c r="BG18932" s="84">
        <f t="shared" si="297"/>
        <v>48683.5</v>
      </c>
    </row>
    <row r="18933" spans="39:59">
      <c r="AM18933" s="85" t="s">
        <v>19185</v>
      </c>
      <c r="AN18933" s="83">
        <v>3.5597884999999998</v>
      </c>
      <c r="AO18933" s="84">
        <v>800.08118000000002</v>
      </c>
      <c r="AP18933" s="83">
        <v>7573.0562</v>
      </c>
      <c r="AQ18933" s="83">
        <v>0.79360222999999996</v>
      </c>
      <c r="AR18933" s="83">
        <v>-2.7661861999999999</v>
      </c>
      <c r="AU18933" s="91"/>
      <c r="AW18933" s="89"/>
      <c r="BE18933" s="90"/>
      <c r="BF18933" s="84"/>
      <c r="BG18933" s="84">
        <f t="shared" si="297"/>
        <v>48684</v>
      </c>
    </row>
    <row r="18934" spans="39:59">
      <c r="AM18934" s="85" t="s">
        <v>19186</v>
      </c>
      <c r="AN18934" s="83">
        <v>3.5597308000000001</v>
      </c>
      <c r="AO18934" s="84">
        <v>800.15734999999995</v>
      </c>
      <c r="AP18934" s="83">
        <v>7573.4565000000002</v>
      </c>
      <c r="AQ18934" s="83">
        <v>0.79359508000000001</v>
      </c>
      <c r="AR18934" s="83">
        <v>-2.7661357</v>
      </c>
      <c r="AU18934" s="91"/>
      <c r="AW18934" s="89"/>
      <c r="BE18934" s="90"/>
      <c r="BF18934" s="84"/>
      <c r="BG18934" s="84">
        <f t="shared" si="297"/>
        <v>48684.5</v>
      </c>
    </row>
    <row r="18935" spans="39:59">
      <c r="AM18935" s="85" t="s">
        <v>19187</v>
      </c>
      <c r="AN18935" s="83">
        <v>3.5597732</v>
      </c>
      <c r="AO18935" s="84">
        <v>800.17255</v>
      </c>
      <c r="AP18935" s="83">
        <v>7573.8563999999997</v>
      </c>
      <c r="AQ18935" s="83">
        <v>0.79358697</v>
      </c>
      <c r="AR18935" s="83">
        <v>-2.7661861999999999</v>
      </c>
      <c r="AU18935" s="91"/>
      <c r="AW18935" s="89"/>
      <c r="BE18935" s="90"/>
      <c r="BF18935" s="84"/>
      <c r="BG18935" s="84">
        <f t="shared" si="297"/>
        <v>48685</v>
      </c>
    </row>
    <row r="18936" spans="39:59">
      <c r="AM18936" s="85" t="s">
        <v>19188</v>
      </c>
      <c r="AN18936" s="83">
        <v>3.5598722</v>
      </c>
      <c r="AO18936" s="84">
        <v>800.05065999999999</v>
      </c>
      <c r="AP18936" s="83">
        <v>7574.2563</v>
      </c>
      <c r="AQ18936" s="83">
        <v>0.79357993999999998</v>
      </c>
      <c r="AR18936" s="83">
        <v>-2.7662920999999998</v>
      </c>
      <c r="AU18936" s="91"/>
      <c r="AW18936" s="89"/>
      <c r="BE18936" s="90"/>
      <c r="BF18936" s="84"/>
      <c r="BG18936" s="84">
        <f t="shared" si="297"/>
        <v>48685.5</v>
      </c>
    </row>
    <row r="18937" spans="39:59">
      <c r="AM18937" s="85" t="s">
        <v>19189</v>
      </c>
      <c r="AN18937" s="83">
        <v>3.5599202999999999</v>
      </c>
      <c r="AO18937" s="84">
        <v>799.97455000000002</v>
      </c>
      <c r="AP18937" s="83">
        <v>7574.6562999999996</v>
      </c>
      <c r="AQ18937" s="83">
        <v>0.79358006000000003</v>
      </c>
      <c r="AR18937" s="83">
        <v>-2.7663403</v>
      </c>
      <c r="AU18937" s="91"/>
      <c r="AW18937" s="89"/>
      <c r="BE18937" s="90"/>
      <c r="BF18937" s="84"/>
      <c r="BG18937" s="84">
        <f t="shared" si="297"/>
        <v>48686</v>
      </c>
    </row>
    <row r="18938" spans="39:59">
      <c r="AM18938" s="85" t="s">
        <v>19190</v>
      </c>
      <c r="AN18938" s="83">
        <v>3.5599189</v>
      </c>
      <c r="AO18938" s="84">
        <v>800.03552000000002</v>
      </c>
      <c r="AP18938" s="83">
        <v>7575.0565999999999</v>
      </c>
      <c r="AQ18938" s="83">
        <v>0.79358488000000005</v>
      </c>
      <c r="AR18938" s="83">
        <v>-2.7663340999999999</v>
      </c>
      <c r="AU18938" s="91"/>
      <c r="AW18938" s="89"/>
      <c r="BE18938" s="90"/>
      <c r="BF18938" s="84"/>
      <c r="BG18938" s="84">
        <f t="shared" si="297"/>
        <v>48686.5</v>
      </c>
    </row>
    <row r="18939" spans="39:59">
      <c r="AM18939" s="85" t="s">
        <v>19191</v>
      </c>
      <c r="AN18939" s="83">
        <v>3.5599446000000001</v>
      </c>
      <c r="AO18939" s="84">
        <v>800.21825999999999</v>
      </c>
      <c r="AP18939" s="83">
        <v>7575.4565000000002</v>
      </c>
      <c r="AQ18939" s="83">
        <v>0.79358839999999997</v>
      </c>
      <c r="AR18939" s="83">
        <v>-2.7663562000000002</v>
      </c>
      <c r="AU18939" s="91"/>
      <c r="AW18939" s="89"/>
      <c r="BE18939" s="90"/>
      <c r="BF18939" s="84"/>
      <c r="BG18939" s="84">
        <f t="shared" si="297"/>
        <v>48687</v>
      </c>
    </row>
    <row r="18940" spans="39:59">
      <c r="AM18940" s="85" t="s">
        <v>19192</v>
      </c>
      <c r="AN18940" s="83">
        <v>3.5599631999999999</v>
      </c>
      <c r="AO18940" s="84">
        <v>800.02020000000005</v>
      </c>
      <c r="AP18940" s="83">
        <v>7575.8563999999997</v>
      </c>
      <c r="AQ18940" s="83">
        <v>0.79358470000000003</v>
      </c>
      <c r="AR18940" s="83">
        <v>-2.7663783999999998</v>
      </c>
      <c r="AU18940" s="91"/>
      <c r="AW18940" s="89"/>
      <c r="BE18940" s="90"/>
      <c r="BF18940" s="84"/>
      <c r="BG18940" s="84">
        <f t="shared" si="297"/>
        <v>48687.5</v>
      </c>
    </row>
    <row r="18941" spans="39:59">
      <c r="AM18941" s="85" t="s">
        <v>19193</v>
      </c>
      <c r="AN18941" s="83">
        <v>3.5599731999999999</v>
      </c>
      <c r="AO18941" s="84">
        <v>799.86785999999995</v>
      </c>
      <c r="AP18941" s="83">
        <v>7576.2568000000001</v>
      </c>
      <c r="AQ18941" s="83">
        <v>0.79358518</v>
      </c>
      <c r="AR18941" s="83">
        <v>-2.7663882000000002</v>
      </c>
      <c r="AU18941" s="91"/>
      <c r="AW18941" s="89"/>
      <c r="BE18941" s="90"/>
      <c r="BF18941" s="84"/>
      <c r="BG18941" s="84">
        <f t="shared" si="297"/>
        <v>48688</v>
      </c>
    </row>
    <row r="18942" spans="39:59">
      <c r="AM18942" s="85" t="s">
        <v>19194</v>
      </c>
      <c r="AN18942" s="83">
        <v>3.5600369000000001</v>
      </c>
      <c r="AO18942" s="84">
        <v>799.97448999999995</v>
      </c>
      <c r="AP18942" s="83">
        <v>7576.6566999999995</v>
      </c>
      <c r="AQ18942" s="83">
        <v>0.79358607999999997</v>
      </c>
      <c r="AR18942" s="83">
        <v>-2.7664509000000002</v>
      </c>
      <c r="AU18942" s="91"/>
      <c r="AW18942" s="89"/>
      <c r="BE18942" s="90"/>
      <c r="BF18942" s="84"/>
      <c r="BG18942" s="84">
        <f t="shared" si="297"/>
        <v>48688.5</v>
      </c>
    </row>
    <row r="18943" spans="39:59">
      <c r="AM18943" s="85" t="s">
        <v>19195</v>
      </c>
      <c r="AN18943" s="83">
        <v>3.5601105999999998</v>
      </c>
      <c r="AO18943" s="84">
        <v>799.98974999999996</v>
      </c>
      <c r="AP18943" s="83">
        <v>7577.0565999999999</v>
      </c>
      <c r="AQ18943" s="83">
        <v>0.79359376000000004</v>
      </c>
      <c r="AR18943" s="83">
        <v>-2.7665169000000001</v>
      </c>
      <c r="AU18943" s="91"/>
      <c r="AW18943" s="89"/>
      <c r="BE18943" s="90"/>
      <c r="BF18943" s="84"/>
      <c r="BG18943" s="84">
        <f t="shared" si="297"/>
        <v>48689</v>
      </c>
    </row>
    <row r="18944" spans="39:59">
      <c r="AM18944" s="85" t="s">
        <v>19196</v>
      </c>
      <c r="AN18944" s="83">
        <v>3.5601528</v>
      </c>
      <c r="AO18944" s="84">
        <v>800.005</v>
      </c>
      <c r="AP18944" s="83">
        <v>7577.4565000000002</v>
      </c>
      <c r="AQ18944" s="83">
        <v>0.79359221000000002</v>
      </c>
      <c r="AR18944" s="83">
        <v>-2.7665606</v>
      </c>
      <c r="AU18944" s="91"/>
      <c r="AW18944" s="89"/>
      <c r="BE18944" s="90"/>
      <c r="BF18944" s="84"/>
      <c r="BG18944" s="84">
        <f t="shared" si="297"/>
        <v>48689.5</v>
      </c>
    </row>
    <row r="18945" spans="39:59">
      <c r="AM18945" s="85" t="s">
        <v>19197</v>
      </c>
      <c r="AN18945" s="83">
        <v>3.5602295000000002</v>
      </c>
      <c r="AO18945" s="84">
        <v>800.23346000000004</v>
      </c>
      <c r="AP18945" s="83">
        <v>7577.8568999999998</v>
      </c>
      <c r="AQ18945" s="83">
        <v>0.79359411999999996</v>
      </c>
      <c r="AR18945" s="83">
        <v>-2.7666354000000002</v>
      </c>
      <c r="AU18945" s="91"/>
      <c r="AW18945" s="89"/>
      <c r="BE18945" s="90"/>
      <c r="BF18945" s="84"/>
      <c r="BG18945" s="84">
        <f t="shared" si="297"/>
        <v>48690</v>
      </c>
    </row>
    <row r="18946" spans="39:59">
      <c r="AM18946" s="85" t="s">
        <v>19198</v>
      </c>
      <c r="AN18946" s="83">
        <v>3.5602342999999999</v>
      </c>
      <c r="AO18946" s="84">
        <v>800.005</v>
      </c>
      <c r="AP18946" s="83">
        <v>7578.2568000000001</v>
      </c>
      <c r="AQ18946" s="83">
        <v>0.79359800000000003</v>
      </c>
      <c r="AR18946" s="83">
        <v>-2.7666363999999999</v>
      </c>
      <c r="AU18946" s="91"/>
      <c r="AW18946" s="89"/>
      <c r="BE18946" s="90"/>
      <c r="BF18946" s="84"/>
      <c r="BG18946" s="84">
        <f t="shared" si="297"/>
        <v>48690.5</v>
      </c>
    </row>
    <row r="18947" spans="39:59">
      <c r="AM18947" s="85" t="s">
        <v>19199</v>
      </c>
      <c r="AN18947" s="83">
        <v>3.5602741</v>
      </c>
      <c r="AO18947" s="84">
        <v>800.30962999999997</v>
      </c>
      <c r="AP18947" s="83">
        <v>7578.6566999999995</v>
      </c>
      <c r="AQ18947" s="83">
        <v>0.79360628</v>
      </c>
      <c r="AR18947" s="83">
        <v>-2.7666678</v>
      </c>
      <c r="AU18947" s="91"/>
      <c r="AW18947" s="89"/>
      <c r="BE18947" s="90"/>
      <c r="BF18947" s="84"/>
      <c r="BG18947" s="84">
        <f t="shared" si="297"/>
        <v>48691</v>
      </c>
    </row>
    <row r="18948" spans="39:59">
      <c r="AM18948" s="85" t="s">
        <v>19200</v>
      </c>
      <c r="AN18948" s="83">
        <v>3.5603037</v>
      </c>
      <c r="AO18948" s="84">
        <v>800.11157000000003</v>
      </c>
      <c r="AP18948" s="83">
        <v>7579.0571</v>
      </c>
      <c r="AQ18948" s="83">
        <v>0.79360622000000003</v>
      </c>
      <c r="AR18948" s="83">
        <v>-2.7666974</v>
      </c>
      <c r="AU18948" s="91"/>
      <c r="AW18948" s="89"/>
      <c r="BE18948" s="90"/>
      <c r="BF18948" s="84"/>
      <c r="BG18948" s="84">
        <f t="shared" si="297"/>
        <v>48691.5</v>
      </c>
    </row>
    <row r="18949" spans="39:59">
      <c r="AM18949" s="85" t="s">
        <v>19201</v>
      </c>
      <c r="AN18949" s="83">
        <v>3.5604171999999998</v>
      </c>
      <c r="AO18949" s="84">
        <v>800.24872000000005</v>
      </c>
      <c r="AP18949" s="83">
        <v>7579.4570000000003</v>
      </c>
      <c r="AQ18949" s="83">
        <v>0.79361075000000003</v>
      </c>
      <c r="AR18949" s="83">
        <v>-2.7668064000000001</v>
      </c>
      <c r="AU18949" s="91"/>
      <c r="AW18949" s="89"/>
      <c r="BE18949" s="90"/>
      <c r="BF18949" s="84"/>
      <c r="BG18949" s="84">
        <f t="shared" ref="BG18949:BG19012" si="298">BG18948+0.5</f>
        <v>48692</v>
      </c>
    </row>
    <row r="18950" spans="39:59">
      <c r="AM18950" s="85" t="s">
        <v>19202</v>
      </c>
      <c r="AN18950" s="83">
        <v>3.5604532</v>
      </c>
      <c r="AO18950" s="84">
        <v>800.09636999999998</v>
      </c>
      <c r="AP18950" s="83">
        <v>7579.8568999999998</v>
      </c>
      <c r="AQ18950" s="83">
        <v>0.79361844000000004</v>
      </c>
      <c r="AR18950" s="83">
        <v>-2.7668347</v>
      </c>
      <c r="AU18950" s="91"/>
      <c r="AW18950" s="89"/>
      <c r="BE18950" s="90"/>
      <c r="BF18950" s="84"/>
      <c r="BG18950" s="84">
        <f t="shared" si="298"/>
        <v>48692.5</v>
      </c>
    </row>
    <row r="18951" spans="39:59">
      <c r="AM18951" s="85" t="s">
        <v>19203</v>
      </c>
      <c r="AN18951" s="83">
        <v>3.5604950999999998</v>
      </c>
      <c r="AO18951" s="84">
        <v>800.08118000000002</v>
      </c>
      <c r="AP18951" s="83">
        <v>7580.2573000000002</v>
      </c>
      <c r="AQ18951" s="83">
        <v>0.79362564999999996</v>
      </c>
      <c r="AR18951" s="83">
        <v>-2.7668694999999999</v>
      </c>
      <c r="AU18951" s="91"/>
      <c r="AW18951" s="89"/>
      <c r="BE18951" s="90"/>
      <c r="BF18951" s="84"/>
      <c r="BG18951" s="84">
        <f t="shared" si="298"/>
        <v>48693</v>
      </c>
    </row>
    <row r="18952" spans="39:59">
      <c r="AM18952" s="85" t="s">
        <v>19204</v>
      </c>
      <c r="AN18952" s="83">
        <v>3.5606141</v>
      </c>
      <c r="AO18952" s="84">
        <v>800.17255</v>
      </c>
      <c r="AP18952" s="83">
        <v>7580.6571999999996</v>
      </c>
      <c r="AQ18952" s="83">
        <v>0.79363382000000005</v>
      </c>
      <c r="AR18952" s="83">
        <v>-2.7669804</v>
      </c>
      <c r="AU18952" s="91"/>
      <c r="AW18952" s="89"/>
      <c r="BE18952" s="90"/>
      <c r="BF18952" s="84"/>
      <c r="BG18952" s="84">
        <f t="shared" si="298"/>
        <v>48693.5</v>
      </c>
    </row>
    <row r="18953" spans="39:59">
      <c r="AM18953" s="85" t="s">
        <v>19205</v>
      </c>
      <c r="AN18953" s="83">
        <v>3.5606722999999998</v>
      </c>
      <c r="AO18953" s="84">
        <v>800.08112000000006</v>
      </c>
      <c r="AP18953" s="83">
        <v>7581.0571</v>
      </c>
      <c r="AQ18953" s="83">
        <v>0.79363673999999995</v>
      </c>
      <c r="AR18953" s="83">
        <v>-2.7670355</v>
      </c>
      <c r="AU18953" s="91"/>
      <c r="AW18953" s="89"/>
      <c r="BE18953" s="90"/>
      <c r="BF18953" s="84"/>
      <c r="BG18953" s="84">
        <f t="shared" si="298"/>
        <v>48694</v>
      </c>
    </row>
    <row r="18954" spans="39:59">
      <c r="AM18954" s="85" t="s">
        <v>19206</v>
      </c>
      <c r="AN18954" s="83">
        <v>3.5606475</v>
      </c>
      <c r="AO18954" s="84">
        <v>800.17255</v>
      </c>
      <c r="AP18954" s="83">
        <v>7581.4575000000004</v>
      </c>
      <c r="AQ18954" s="83">
        <v>0.79363525000000001</v>
      </c>
      <c r="AR18954" s="83">
        <v>-2.7670121000000001</v>
      </c>
      <c r="AU18954" s="91"/>
      <c r="AW18954" s="89"/>
      <c r="BE18954" s="90"/>
      <c r="BF18954" s="84"/>
      <c r="BG18954" s="84">
        <f t="shared" si="298"/>
        <v>48694.5</v>
      </c>
    </row>
    <row r="18955" spans="39:59">
      <c r="AM18955" s="85" t="s">
        <v>19207</v>
      </c>
      <c r="AN18955" s="83">
        <v>3.5606352999999999</v>
      </c>
      <c r="AO18955" s="84">
        <v>800.24878000000001</v>
      </c>
      <c r="AP18955" s="83">
        <v>7581.8573999999999</v>
      </c>
      <c r="AQ18955" s="83">
        <v>0.79363567000000002</v>
      </c>
      <c r="AR18955" s="83">
        <v>-2.7669997</v>
      </c>
      <c r="AU18955" s="91"/>
      <c r="AW18955" s="89"/>
      <c r="BE18955" s="90"/>
      <c r="BF18955" s="84"/>
      <c r="BG18955" s="84">
        <f t="shared" si="298"/>
        <v>48695</v>
      </c>
    </row>
    <row r="18956" spans="39:59">
      <c r="AM18956" s="85" t="s">
        <v>19208</v>
      </c>
      <c r="AN18956" s="83">
        <v>3.5605934000000001</v>
      </c>
      <c r="AO18956" s="84">
        <v>800.21825999999999</v>
      </c>
      <c r="AP18956" s="83">
        <v>7582.2573000000002</v>
      </c>
      <c r="AQ18956" s="83">
        <v>0.79363870999999997</v>
      </c>
      <c r="AR18956" s="83">
        <v>-2.7669546999999999</v>
      </c>
      <c r="AU18956" s="91"/>
      <c r="AW18956" s="89"/>
      <c r="BE18956" s="90"/>
      <c r="BF18956" s="84"/>
      <c r="BG18956" s="84">
        <f t="shared" si="298"/>
        <v>48695.5</v>
      </c>
    </row>
    <row r="18957" spans="39:59">
      <c r="AM18957" s="85" t="s">
        <v>19209</v>
      </c>
      <c r="AN18957" s="83">
        <v>3.5606665999999998</v>
      </c>
      <c r="AO18957" s="84">
        <v>800.14202999999998</v>
      </c>
      <c r="AP18957" s="83">
        <v>7582.6576999999997</v>
      </c>
      <c r="AQ18957" s="83">
        <v>0.79364299999999999</v>
      </c>
      <c r="AR18957" s="83">
        <v>-2.7670235999999999</v>
      </c>
      <c r="AU18957" s="91"/>
      <c r="AW18957" s="89"/>
      <c r="BE18957" s="90"/>
      <c r="BF18957" s="84"/>
      <c r="BG18957" s="84">
        <f t="shared" si="298"/>
        <v>48696</v>
      </c>
    </row>
    <row r="18958" spans="39:59">
      <c r="AM18958" s="85" t="s">
        <v>19210</v>
      </c>
      <c r="AN18958" s="83">
        <v>3.5606208000000001</v>
      </c>
      <c r="AO18958" s="84">
        <v>800.17255</v>
      </c>
      <c r="AP18958" s="83">
        <v>7583.0576000000001</v>
      </c>
      <c r="AQ18958" s="83">
        <v>0.79364042999999995</v>
      </c>
      <c r="AR18958" s="83">
        <v>-2.7669804</v>
      </c>
      <c r="AU18958" s="91"/>
      <c r="AW18958" s="89"/>
      <c r="BE18958" s="90"/>
      <c r="BF18958" s="84"/>
      <c r="BG18958" s="84">
        <f t="shared" si="298"/>
        <v>48696.5</v>
      </c>
    </row>
    <row r="18959" spans="39:59">
      <c r="AM18959" s="85" t="s">
        <v>19211</v>
      </c>
      <c r="AN18959" s="83">
        <v>3.5606228999999998</v>
      </c>
      <c r="AO18959" s="84">
        <v>800.20299999999997</v>
      </c>
      <c r="AP18959" s="83">
        <v>7583.4575000000004</v>
      </c>
      <c r="AQ18959" s="83">
        <v>0.79363894000000001</v>
      </c>
      <c r="AR18959" s="83">
        <v>-2.7669839999999999</v>
      </c>
      <c r="AU18959" s="91"/>
      <c r="AW18959" s="89"/>
      <c r="BE18959" s="90"/>
      <c r="BF18959" s="84"/>
      <c r="BG18959" s="84">
        <f t="shared" si="298"/>
        <v>48697</v>
      </c>
    </row>
    <row r="18960" spans="39:59">
      <c r="AM18960" s="85" t="s">
        <v>19212</v>
      </c>
      <c r="AN18960" s="83">
        <v>3.5606917999999999</v>
      </c>
      <c r="AO18960" s="84">
        <v>799.95934999999997</v>
      </c>
      <c r="AP18960" s="83">
        <v>7583.8579</v>
      </c>
      <c r="AQ18960" s="83">
        <v>0.79363793000000005</v>
      </c>
      <c r="AR18960" s="83">
        <v>-2.7670537999999998</v>
      </c>
      <c r="AU18960" s="91"/>
      <c r="AW18960" s="89"/>
      <c r="BE18960" s="90"/>
      <c r="BF18960" s="84"/>
      <c r="BG18960" s="84">
        <f t="shared" si="298"/>
        <v>48697.5</v>
      </c>
    </row>
    <row r="18961" spans="39:59">
      <c r="AM18961" s="85" t="s">
        <v>19213</v>
      </c>
      <c r="AN18961" s="83">
        <v>3.5607224</v>
      </c>
      <c r="AO18961" s="84">
        <v>799.92882999999995</v>
      </c>
      <c r="AP18961" s="83">
        <v>7584.2578000000003</v>
      </c>
      <c r="AQ18961" s="83">
        <v>0.79364025999999999</v>
      </c>
      <c r="AR18961" s="83">
        <v>-2.7670819999999998</v>
      </c>
      <c r="AU18961" s="91"/>
      <c r="AW18961" s="89"/>
      <c r="BE18961" s="90"/>
      <c r="BF18961" s="84"/>
      <c r="BG18961" s="84">
        <f t="shared" si="298"/>
        <v>48698</v>
      </c>
    </row>
    <row r="18962" spans="39:59">
      <c r="AM18962" s="85" t="s">
        <v>19214</v>
      </c>
      <c r="AN18962" s="83">
        <v>3.5607324</v>
      </c>
      <c r="AO18962" s="84">
        <v>800.00494000000003</v>
      </c>
      <c r="AP18962" s="83">
        <v>7584.6576999999997</v>
      </c>
      <c r="AQ18962" s="83">
        <v>0.79363501000000003</v>
      </c>
      <c r="AR18962" s="83">
        <v>-2.7670971999999998</v>
      </c>
      <c r="AU18962" s="91"/>
      <c r="AW18962" s="89"/>
      <c r="BE18962" s="90"/>
      <c r="BF18962" s="84"/>
      <c r="BG18962" s="84">
        <f t="shared" si="298"/>
        <v>48698.5</v>
      </c>
    </row>
    <row r="18963" spans="39:59">
      <c r="AM18963" s="85" t="s">
        <v>19215</v>
      </c>
      <c r="AN18963" s="83">
        <v>3.5607378000000001</v>
      </c>
      <c r="AO18963" s="84">
        <v>800.06592000000001</v>
      </c>
      <c r="AP18963" s="83">
        <v>7585.0576000000001</v>
      </c>
      <c r="AQ18963" s="83">
        <v>0.79363209000000001</v>
      </c>
      <c r="AR18963" s="83">
        <v>-2.7671057999999999</v>
      </c>
      <c r="AU18963" s="91"/>
      <c r="AW18963" s="89"/>
      <c r="BE18963" s="90"/>
      <c r="BF18963" s="84"/>
      <c r="BG18963" s="84">
        <f t="shared" si="298"/>
        <v>48699</v>
      </c>
    </row>
    <row r="18964" spans="39:59">
      <c r="AM18964" s="85" t="s">
        <v>19216</v>
      </c>
      <c r="AN18964" s="83">
        <v>3.5608005999999999</v>
      </c>
      <c r="AO18964" s="84">
        <v>800.03545999999994</v>
      </c>
      <c r="AP18964" s="83">
        <v>7585.4579999999996</v>
      </c>
      <c r="AQ18964" s="83">
        <v>0.79363203000000004</v>
      </c>
      <c r="AR18964" s="83">
        <v>-2.7671684999999999</v>
      </c>
      <c r="AU18964" s="91"/>
      <c r="AW18964" s="89"/>
      <c r="BE18964" s="90"/>
      <c r="BF18964" s="84"/>
      <c r="BG18964" s="84">
        <f t="shared" si="298"/>
        <v>48699.5</v>
      </c>
    </row>
    <row r="18965" spans="39:59">
      <c r="AM18965" s="85" t="s">
        <v>19217</v>
      </c>
      <c r="AN18965" s="83">
        <v>3.5608119999999999</v>
      </c>
      <c r="AO18965" s="84">
        <v>800.09636999999998</v>
      </c>
      <c r="AP18965" s="83">
        <v>7585.8579</v>
      </c>
      <c r="AQ18965" s="83">
        <v>0.79362725999999995</v>
      </c>
      <c r="AR18965" s="83">
        <v>-2.7671847000000001</v>
      </c>
      <c r="AU18965" s="91"/>
      <c r="AW18965" s="89"/>
      <c r="BE18965" s="90"/>
      <c r="BF18965" s="84"/>
      <c r="BG18965" s="84">
        <f t="shared" si="298"/>
        <v>48700</v>
      </c>
    </row>
    <row r="18966" spans="39:59">
      <c r="AM18966" s="85" t="s">
        <v>19218</v>
      </c>
      <c r="AN18966" s="83">
        <v>3.5607215999999999</v>
      </c>
      <c r="AO18966" s="84">
        <v>800.08118000000002</v>
      </c>
      <c r="AP18966" s="83">
        <v>7586.2578000000003</v>
      </c>
      <c r="AQ18966" s="83">
        <v>0.79362052999999999</v>
      </c>
      <c r="AR18966" s="83">
        <v>-2.7671009999999998</v>
      </c>
      <c r="AU18966" s="91"/>
      <c r="AW18966" s="89"/>
      <c r="BE18966" s="90"/>
      <c r="BF18966" s="84"/>
      <c r="BG18966" s="84">
        <f t="shared" si="298"/>
        <v>48700.5</v>
      </c>
    </row>
    <row r="18967" spans="39:59">
      <c r="AM18967" s="85" t="s">
        <v>19219</v>
      </c>
      <c r="AN18967" s="83">
        <v>3.5606732000000001</v>
      </c>
      <c r="AO18967" s="84">
        <v>800.12683000000004</v>
      </c>
      <c r="AP18967" s="83">
        <v>7586.6581999999999</v>
      </c>
      <c r="AQ18967" s="83">
        <v>0.79361718999999997</v>
      </c>
      <c r="AR18967" s="83">
        <v>-2.7670560000000002</v>
      </c>
      <c r="AU18967" s="91"/>
      <c r="AW18967" s="89"/>
      <c r="BE18967" s="90"/>
      <c r="BF18967" s="84"/>
      <c r="BG18967" s="84">
        <f t="shared" si="298"/>
        <v>48701</v>
      </c>
    </row>
    <row r="18968" spans="39:59">
      <c r="AM18968" s="85" t="s">
        <v>19220</v>
      </c>
      <c r="AN18968" s="83">
        <v>3.5606008</v>
      </c>
      <c r="AO18968" s="84">
        <v>799.94403</v>
      </c>
      <c r="AP18968" s="83">
        <v>7587.0581000000002</v>
      </c>
      <c r="AQ18968" s="83">
        <v>0.79361402999999997</v>
      </c>
      <c r="AR18968" s="83">
        <v>-2.7669868000000002</v>
      </c>
      <c r="AU18968" s="91"/>
      <c r="AW18968" s="89"/>
      <c r="BE18968" s="90"/>
      <c r="BF18968" s="84"/>
      <c r="BG18968" s="84">
        <f t="shared" si="298"/>
        <v>48701.5</v>
      </c>
    </row>
    <row r="18969" spans="39:59">
      <c r="AM18969" s="85" t="s">
        <v>19221</v>
      </c>
      <c r="AN18969" s="83">
        <v>3.5606205000000002</v>
      </c>
      <c r="AO18969" s="84">
        <v>800.005</v>
      </c>
      <c r="AP18969" s="83">
        <v>7587.4579999999996</v>
      </c>
      <c r="AQ18969" s="83">
        <v>0.7936067</v>
      </c>
      <c r="AR18969" s="83">
        <v>-2.7670138</v>
      </c>
      <c r="AU18969" s="91"/>
      <c r="AW18969" s="89"/>
      <c r="BE18969" s="90"/>
      <c r="BF18969" s="84"/>
      <c r="BG18969" s="84">
        <f t="shared" si="298"/>
        <v>48702</v>
      </c>
    </row>
    <row r="18970" spans="39:59">
      <c r="AM18970" s="85" t="s">
        <v>19222</v>
      </c>
      <c r="AN18970" s="83">
        <v>3.5605435000000001</v>
      </c>
      <c r="AO18970" s="84">
        <v>799.95929000000001</v>
      </c>
      <c r="AP18970" s="83">
        <v>7587.8584000000001</v>
      </c>
      <c r="AQ18970" s="83">
        <v>0.79360646000000001</v>
      </c>
      <c r="AR18970" s="83">
        <v>-2.766937</v>
      </c>
      <c r="AU18970" s="91"/>
      <c r="AW18970" s="89"/>
      <c r="BE18970" s="90"/>
      <c r="BF18970" s="84"/>
      <c r="BG18970" s="84">
        <f t="shared" si="298"/>
        <v>48702.5</v>
      </c>
    </row>
    <row r="18971" spans="39:59">
      <c r="AM18971" s="85" t="s">
        <v>19223</v>
      </c>
      <c r="AN18971" s="83">
        <v>3.5605133000000002</v>
      </c>
      <c r="AO18971" s="84">
        <v>800.005</v>
      </c>
      <c r="AP18971" s="83">
        <v>7588.2583000000004</v>
      </c>
      <c r="AQ18971" s="83">
        <v>0.79360032000000003</v>
      </c>
      <c r="AR18971" s="83">
        <v>-2.7669128999999999</v>
      </c>
      <c r="AU18971" s="91"/>
      <c r="AW18971" s="89"/>
      <c r="BE18971" s="90"/>
      <c r="BF18971" s="84"/>
      <c r="BG18971" s="84">
        <f t="shared" si="298"/>
        <v>48703</v>
      </c>
    </row>
    <row r="18972" spans="39:59">
      <c r="AM18972" s="85" t="s">
        <v>19224</v>
      </c>
      <c r="AN18972" s="83">
        <v>3.5605326000000002</v>
      </c>
      <c r="AO18972" s="84">
        <v>800.20299999999997</v>
      </c>
      <c r="AP18972" s="83">
        <v>7588.6581999999999</v>
      </c>
      <c r="AQ18972" s="83">
        <v>0.79359519000000001</v>
      </c>
      <c r="AR18972" s="83">
        <v>-2.7669372999999999</v>
      </c>
      <c r="AU18972" s="91"/>
      <c r="AW18972" s="89"/>
      <c r="BE18972" s="90"/>
      <c r="BF18972" s="84"/>
      <c r="BG18972" s="84">
        <f t="shared" si="298"/>
        <v>48703.5</v>
      </c>
    </row>
    <row r="18973" spans="39:59">
      <c r="AM18973" s="85" t="s">
        <v>19225</v>
      </c>
      <c r="AN18973" s="83">
        <v>3.5605164</v>
      </c>
      <c r="AO18973" s="84">
        <v>800.18773999999996</v>
      </c>
      <c r="AP18973" s="83">
        <v>7589.0581000000002</v>
      </c>
      <c r="AQ18973" s="83">
        <v>0.79359429999999997</v>
      </c>
      <c r="AR18973" s="83">
        <v>-2.7669220000000001</v>
      </c>
      <c r="AU18973" s="91"/>
      <c r="AW18973" s="89"/>
      <c r="BE18973" s="90"/>
      <c r="BF18973" s="84"/>
      <c r="BG18973" s="84">
        <f t="shared" si="298"/>
        <v>48704</v>
      </c>
    </row>
    <row r="18974" spans="39:59">
      <c r="AM18974" s="85" t="s">
        <v>19226</v>
      </c>
      <c r="AN18974" s="83">
        <v>3.5605288000000002</v>
      </c>
      <c r="AO18974" s="84">
        <v>800.17255</v>
      </c>
      <c r="AP18974" s="83">
        <v>7589.4584999999997</v>
      </c>
      <c r="AQ18974" s="83">
        <v>0.79359329000000001</v>
      </c>
      <c r="AR18974" s="83">
        <v>-2.7669356000000001</v>
      </c>
      <c r="AU18974" s="91"/>
      <c r="AW18974" s="89"/>
      <c r="BE18974" s="90"/>
      <c r="BF18974" s="84"/>
      <c r="BG18974" s="84">
        <f t="shared" si="298"/>
        <v>48704.5</v>
      </c>
    </row>
    <row r="18975" spans="39:59">
      <c r="AM18975" s="85" t="s">
        <v>19227</v>
      </c>
      <c r="AN18975" s="83">
        <v>3.5605049000000002</v>
      </c>
      <c r="AO18975" s="84">
        <v>799.98974999999996</v>
      </c>
      <c r="AP18975" s="83">
        <v>7589.8584000000001</v>
      </c>
      <c r="AQ18975" s="83">
        <v>0.79359089999999999</v>
      </c>
      <c r="AR18975" s="83">
        <v>-2.7669139</v>
      </c>
      <c r="AU18975" s="91"/>
      <c r="AW18975" s="89"/>
      <c r="BE18975" s="90"/>
      <c r="BF18975" s="84"/>
      <c r="BG18975" s="84">
        <f t="shared" si="298"/>
        <v>48705</v>
      </c>
    </row>
    <row r="18976" spans="39:59">
      <c r="AM18976" s="85" t="s">
        <v>19228</v>
      </c>
      <c r="AN18976" s="83">
        <v>3.5605361000000002</v>
      </c>
      <c r="AO18976" s="84">
        <v>800.09636999999998</v>
      </c>
      <c r="AP18976" s="83">
        <v>7590.2583000000004</v>
      </c>
      <c r="AQ18976" s="83">
        <v>0.79358976999999997</v>
      </c>
      <c r="AR18976" s="83">
        <v>-2.7669462999999999</v>
      </c>
      <c r="AU18976" s="91"/>
      <c r="AW18976" s="89"/>
      <c r="BE18976" s="90"/>
      <c r="BF18976" s="84"/>
      <c r="BG18976" s="84">
        <f t="shared" si="298"/>
        <v>48705.5</v>
      </c>
    </row>
    <row r="18977" spans="39:59">
      <c r="AM18977" s="85" t="s">
        <v>19229</v>
      </c>
      <c r="AN18977" s="83">
        <v>3.5604743999999999</v>
      </c>
      <c r="AO18977" s="84">
        <v>800.06592000000001</v>
      </c>
      <c r="AP18977" s="83">
        <v>7590.6587</v>
      </c>
      <c r="AQ18977" s="83">
        <v>0.79358119000000005</v>
      </c>
      <c r="AR18977" s="83">
        <v>-2.7668930999999999</v>
      </c>
      <c r="AU18977" s="91"/>
      <c r="AW18977" s="89"/>
      <c r="BE18977" s="90"/>
      <c r="BF18977" s="84"/>
      <c r="BG18977" s="84">
        <f t="shared" si="298"/>
        <v>48706</v>
      </c>
    </row>
    <row r="18978" spans="39:59">
      <c r="AM18978" s="85" t="s">
        <v>19230</v>
      </c>
      <c r="AN18978" s="83">
        <v>3.5605006000000001</v>
      </c>
      <c r="AO18978" s="84">
        <v>800.15734999999995</v>
      </c>
      <c r="AP18978" s="83">
        <v>7591.0586000000003</v>
      </c>
      <c r="AQ18978" s="83">
        <v>0.79357100000000003</v>
      </c>
      <c r="AR18978" s="83">
        <v>-2.7669296000000001</v>
      </c>
      <c r="AU18978" s="91"/>
      <c r="AW18978" s="89"/>
      <c r="BE18978" s="90"/>
      <c r="BF18978" s="84"/>
      <c r="BG18978" s="84">
        <f t="shared" si="298"/>
        <v>48706.5</v>
      </c>
    </row>
    <row r="18979" spans="39:59">
      <c r="AM18979" s="85" t="s">
        <v>19231</v>
      </c>
      <c r="AN18979" s="83">
        <v>3.5604300000000002</v>
      </c>
      <c r="AO18979" s="84">
        <v>800.03545999999994</v>
      </c>
      <c r="AP18979" s="83">
        <v>7591.4584999999997</v>
      </c>
      <c r="AQ18979" s="83">
        <v>0.79356777999999994</v>
      </c>
      <c r="AR18979" s="83">
        <v>-2.7668623999999999</v>
      </c>
      <c r="AU18979" s="91"/>
      <c r="AW18979" s="89"/>
      <c r="BE18979" s="90"/>
      <c r="BF18979" s="84"/>
      <c r="BG18979" s="84">
        <f t="shared" si="298"/>
        <v>48707</v>
      </c>
    </row>
    <row r="18980" spans="39:59">
      <c r="AM18980" s="85" t="s">
        <v>19232</v>
      </c>
      <c r="AN18980" s="83">
        <v>3.5603956999999999</v>
      </c>
      <c r="AO18980" s="84">
        <v>800.06592000000001</v>
      </c>
      <c r="AP18980" s="83">
        <v>7591.8589000000002</v>
      </c>
      <c r="AQ18980" s="83">
        <v>0.79356139999999997</v>
      </c>
      <c r="AR18980" s="83">
        <v>-2.7668343000000002</v>
      </c>
      <c r="AU18980" s="91"/>
      <c r="AW18980" s="89"/>
      <c r="BE18980" s="90"/>
      <c r="BF18980" s="84"/>
      <c r="BG18980" s="84">
        <f t="shared" si="298"/>
        <v>48707.5</v>
      </c>
    </row>
    <row r="18981" spans="39:59">
      <c r="AM18981" s="85" t="s">
        <v>19233</v>
      </c>
      <c r="AN18981" s="83">
        <v>3.5603701999999999</v>
      </c>
      <c r="AO18981" s="84">
        <v>800.14209000000005</v>
      </c>
      <c r="AP18981" s="83">
        <v>7592.2587999999996</v>
      </c>
      <c r="AQ18981" s="83">
        <v>0.79354882000000004</v>
      </c>
      <c r="AR18981" s="83">
        <v>-2.7668214</v>
      </c>
      <c r="AU18981" s="91"/>
      <c r="AW18981" s="89"/>
      <c r="BE18981" s="90"/>
      <c r="BF18981" s="84"/>
      <c r="BG18981" s="84">
        <f t="shared" si="298"/>
        <v>48708</v>
      </c>
    </row>
    <row r="18982" spans="39:59">
      <c r="AM18982" s="85" t="s">
        <v>19234</v>
      </c>
      <c r="AN18982" s="83">
        <v>3.5602252000000001</v>
      </c>
      <c r="AO18982" s="84">
        <v>800.09636999999998</v>
      </c>
      <c r="AP18982" s="83">
        <v>7592.6587</v>
      </c>
      <c r="AQ18982" s="83">
        <v>0.79354279999999999</v>
      </c>
      <c r="AR18982" s="83">
        <v>-2.7666824000000001</v>
      </c>
      <c r="AU18982" s="91"/>
      <c r="AW18982" s="89"/>
      <c r="BE18982" s="90"/>
      <c r="BF18982" s="84"/>
      <c r="BG18982" s="84">
        <f t="shared" si="298"/>
        <v>48708.5</v>
      </c>
    </row>
    <row r="18983" spans="39:59">
      <c r="AM18983" s="85" t="s">
        <v>19235</v>
      </c>
      <c r="AN18983" s="83">
        <v>3.5600735999999999</v>
      </c>
      <c r="AO18983" s="84">
        <v>800.03552000000002</v>
      </c>
      <c r="AP18983" s="83">
        <v>7593.0591000000004</v>
      </c>
      <c r="AQ18983" s="83">
        <v>0.79353887000000001</v>
      </c>
      <c r="AR18983" s="83">
        <v>-2.7665348000000001</v>
      </c>
      <c r="AU18983" s="91"/>
      <c r="AW18983" s="89"/>
      <c r="BE18983" s="90"/>
      <c r="BF18983" s="84"/>
      <c r="BG18983" s="84">
        <f t="shared" si="298"/>
        <v>48709</v>
      </c>
    </row>
    <row r="18984" spans="39:59">
      <c r="AM18984" s="85" t="s">
        <v>19236</v>
      </c>
      <c r="AN18984" s="83">
        <v>3.5601463</v>
      </c>
      <c r="AO18984" s="84">
        <v>800.03545999999994</v>
      </c>
      <c r="AP18984" s="83">
        <v>7593.4589999999998</v>
      </c>
      <c r="AQ18984" s="83">
        <v>0.79353010999999996</v>
      </c>
      <c r="AR18984" s="83">
        <v>-2.7666162999999999</v>
      </c>
      <c r="AU18984" s="91"/>
      <c r="AW18984" s="89"/>
      <c r="BE18984" s="90"/>
      <c r="BF18984" s="84"/>
      <c r="BG18984" s="84">
        <f t="shared" si="298"/>
        <v>48709.5</v>
      </c>
    </row>
    <row r="18985" spans="39:59">
      <c r="AM18985" s="85" t="s">
        <v>19237</v>
      </c>
      <c r="AN18985" s="83">
        <v>3.5599770999999998</v>
      </c>
      <c r="AO18985" s="84">
        <v>800.21825999999999</v>
      </c>
      <c r="AP18985" s="83">
        <v>7593.8589000000002</v>
      </c>
      <c r="AQ18985" s="83">
        <v>0.79352283000000001</v>
      </c>
      <c r="AR18985" s="83">
        <v>-2.7664542000000001</v>
      </c>
      <c r="AU18985" s="91"/>
      <c r="AW18985" s="89"/>
      <c r="BE18985" s="90"/>
      <c r="BF18985" s="84"/>
      <c r="BG18985" s="84">
        <f t="shared" si="298"/>
        <v>48710</v>
      </c>
    </row>
    <row r="18986" spans="39:59">
      <c r="AM18986" s="85" t="s">
        <v>19238</v>
      </c>
      <c r="AN18986" s="83">
        <v>3.5599599</v>
      </c>
      <c r="AO18986" s="84">
        <v>800.06592000000001</v>
      </c>
      <c r="AP18986" s="83">
        <v>7594.2592999999997</v>
      </c>
      <c r="AQ18986" s="83">
        <v>0.7935217</v>
      </c>
      <c r="AR18986" s="83">
        <v>-2.7664382000000001</v>
      </c>
      <c r="AU18986" s="91"/>
      <c r="AW18986" s="89"/>
      <c r="BE18986" s="90"/>
      <c r="BF18986" s="84"/>
      <c r="BG18986" s="84">
        <f t="shared" si="298"/>
        <v>48710.5</v>
      </c>
    </row>
    <row r="18987" spans="39:59">
      <c r="AM18987" s="85" t="s">
        <v>19239</v>
      </c>
      <c r="AN18987" s="83">
        <v>3.5601474999999998</v>
      </c>
      <c r="AO18987" s="84">
        <v>800.12683000000004</v>
      </c>
      <c r="AP18987" s="83">
        <v>7594.6592000000001</v>
      </c>
      <c r="AQ18987" s="83">
        <v>0.79353063999999995</v>
      </c>
      <c r="AR18987" s="83">
        <v>-2.7666168</v>
      </c>
      <c r="AU18987" s="91"/>
      <c r="AW18987" s="89"/>
      <c r="BE18987" s="90"/>
      <c r="BF18987" s="84"/>
      <c r="BG18987" s="84">
        <f t="shared" si="298"/>
        <v>48711</v>
      </c>
    </row>
    <row r="18988" spans="39:59">
      <c r="AM18988" s="85" t="s">
        <v>19240</v>
      </c>
      <c r="AN18988" s="83">
        <v>3.5602431000000001</v>
      </c>
      <c r="AO18988" s="84">
        <v>800.18781000000001</v>
      </c>
      <c r="AP18988" s="83">
        <v>7595.0591000000004</v>
      </c>
      <c r="AQ18988" s="83">
        <v>0.79353297</v>
      </c>
      <c r="AR18988" s="83">
        <v>-2.7667099999999998</v>
      </c>
      <c r="AU18988" s="91"/>
      <c r="AW18988" s="89"/>
      <c r="BE18988" s="90"/>
      <c r="BF18988" s="84"/>
      <c r="BG18988" s="84">
        <f t="shared" si="298"/>
        <v>48711.5</v>
      </c>
    </row>
    <row r="18989" spans="39:59">
      <c r="AM18989" s="85" t="s">
        <v>19241</v>
      </c>
      <c r="AN18989" s="83">
        <v>3.5603764</v>
      </c>
      <c r="AO18989" s="84">
        <v>800.30962999999997</v>
      </c>
      <c r="AP18989" s="83">
        <v>7595.4594999999999</v>
      </c>
      <c r="AQ18989" s="83">
        <v>0.79352528</v>
      </c>
      <c r="AR18989" s="83">
        <v>-2.7668512000000001</v>
      </c>
      <c r="AU18989" s="91"/>
      <c r="AW18989" s="89"/>
      <c r="BE18989" s="90"/>
      <c r="BF18989" s="84"/>
      <c r="BG18989" s="84">
        <f t="shared" si="298"/>
        <v>48712</v>
      </c>
    </row>
    <row r="18990" spans="39:59">
      <c r="AM18990" s="85" t="s">
        <v>19242</v>
      </c>
      <c r="AN18990" s="83">
        <v>3.5603337000000002</v>
      </c>
      <c r="AO18990" s="84">
        <v>800.06592000000001</v>
      </c>
      <c r="AP18990" s="83">
        <v>7595.8594000000003</v>
      </c>
      <c r="AQ18990" s="83">
        <v>0.79350357999999999</v>
      </c>
      <c r="AR18990" s="83">
        <v>-2.7668301999999998</v>
      </c>
      <c r="AU18990" s="91"/>
      <c r="AW18990" s="89"/>
      <c r="BE18990" s="90"/>
      <c r="BF18990" s="84"/>
      <c r="BG18990" s="84">
        <f t="shared" si="298"/>
        <v>48712.5</v>
      </c>
    </row>
    <row r="18991" spans="39:59">
      <c r="AM18991" s="85" t="s">
        <v>19243</v>
      </c>
      <c r="AN18991" s="83">
        <v>3.5604233999999999</v>
      </c>
      <c r="AO18991" s="84">
        <v>800.27917000000002</v>
      </c>
      <c r="AP18991" s="83">
        <v>7596.2592999999997</v>
      </c>
      <c r="AQ18991" s="83">
        <v>0.79349822000000003</v>
      </c>
      <c r="AR18991" s="83">
        <v>-2.7669250999999999</v>
      </c>
      <c r="AU18991" s="91"/>
      <c r="AW18991" s="89"/>
      <c r="BE18991" s="90"/>
      <c r="BF18991" s="84"/>
      <c r="BG18991" s="84">
        <f t="shared" si="298"/>
        <v>48713</v>
      </c>
    </row>
    <row r="18992" spans="39:59">
      <c r="AM18992" s="85" t="s">
        <v>19244</v>
      </c>
      <c r="AN18992" s="83">
        <v>3.5605655</v>
      </c>
      <c r="AO18992" s="84">
        <v>800.03545999999994</v>
      </c>
      <c r="AP18992" s="83">
        <v>7596.6597000000002</v>
      </c>
      <c r="AQ18992" s="83">
        <v>0.79349678999999995</v>
      </c>
      <c r="AR18992" s="83">
        <v>-2.7670686</v>
      </c>
      <c r="AU18992" s="91"/>
      <c r="AW18992" s="89"/>
      <c r="BE18992" s="90"/>
      <c r="BF18992" s="84"/>
      <c r="BG18992" s="84">
        <f t="shared" si="298"/>
        <v>48713.5</v>
      </c>
    </row>
    <row r="18993" spans="39:59">
      <c r="AM18993" s="85" t="s">
        <v>19245</v>
      </c>
      <c r="AN18993" s="83">
        <v>3.5606057999999998</v>
      </c>
      <c r="AO18993" s="84">
        <v>800.06592000000001</v>
      </c>
      <c r="AP18993" s="83">
        <v>7597.0595999999996</v>
      </c>
      <c r="AQ18993" s="83">
        <v>0.79349022999999996</v>
      </c>
      <c r="AR18993" s="83">
        <v>-2.7671155999999999</v>
      </c>
      <c r="AU18993" s="91"/>
      <c r="AW18993" s="89"/>
      <c r="BE18993" s="90"/>
      <c r="BF18993" s="84"/>
      <c r="BG18993" s="84">
        <f t="shared" si="298"/>
        <v>48714</v>
      </c>
    </row>
    <row r="18994" spans="39:59">
      <c r="AM18994" s="85" t="s">
        <v>19246</v>
      </c>
      <c r="AN18994" s="83">
        <v>3.5606105000000001</v>
      </c>
      <c r="AO18994" s="84">
        <v>800.18773999999996</v>
      </c>
      <c r="AP18994" s="83">
        <v>7597.4594999999999</v>
      </c>
      <c r="AQ18994" s="83">
        <v>0.79348176999999998</v>
      </c>
      <c r="AR18994" s="83">
        <v>-2.7671287000000002</v>
      </c>
      <c r="AU18994" s="91"/>
      <c r="AW18994" s="89"/>
      <c r="BE18994" s="90"/>
      <c r="BF18994" s="84"/>
      <c r="BG18994" s="84">
        <f t="shared" si="298"/>
        <v>48714.5</v>
      </c>
    </row>
    <row r="18995" spans="39:59">
      <c r="AM18995" s="85" t="s">
        <v>19247</v>
      </c>
      <c r="AN18995" s="83">
        <v>3.5605663999999999</v>
      </c>
      <c r="AO18995" s="84">
        <v>799.97455000000002</v>
      </c>
      <c r="AP18995" s="83">
        <v>7597.8594000000003</v>
      </c>
      <c r="AQ18995" s="83">
        <v>0.79347568999999996</v>
      </c>
      <c r="AR18995" s="83">
        <v>-2.7670908000000001</v>
      </c>
      <c r="AU18995" s="91"/>
      <c r="AW18995" s="89"/>
      <c r="BE18995" s="90"/>
      <c r="BF18995" s="84"/>
      <c r="BG18995" s="84">
        <f t="shared" si="298"/>
        <v>48715</v>
      </c>
    </row>
    <row r="18996" spans="39:59">
      <c r="AM18996" s="85" t="s">
        <v>19248</v>
      </c>
      <c r="AN18996" s="83">
        <v>3.5605194999999998</v>
      </c>
      <c r="AO18996" s="84">
        <v>800.02020000000005</v>
      </c>
      <c r="AP18996" s="83">
        <v>7598.2597999999998</v>
      </c>
      <c r="AQ18996" s="83">
        <v>0.79344344</v>
      </c>
      <c r="AR18996" s="83">
        <v>-2.7670759999999999</v>
      </c>
      <c r="AU18996" s="91"/>
      <c r="AW18996" s="89"/>
      <c r="BE18996" s="90"/>
      <c r="BF18996" s="84"/>
      <c r="BG18996" s="84">
        <f t="shared" si="298"/>
        <v>48715.5</v>
      </c>
    </row>
    <row r="18997" spans="39:59">
      <c r="AM18997" s="85" t="s">
        <v>19249</v>
      </c>
      <c r="AN18997" s="83">
        <v>3.5605785999999999</v>
      </c>
      <c r="AO18997" s="84">
        <v>800.20299999999997</v>
      </c>
      <c r="AP18997" s="83">
        <v>7598.6597000000002</v>
      </c>
      <c r="AQ18997" s="83">
        <v>0.79340953000000003</v>
      </c>
      <c r="AR18997" s="83">
        <v>-2.767169</v>
      </c>
      <c r="AU18997" s="91"/>
      <c r="AW18997" s="89"/>
      <c r="BE18997" s="90"/>
      <c r="BF18997" s="84"/>
      <c r="BG18997" s="84">
        <f t="shared" si="298"/>
        <v>48716</v>
      </c>
    </row>
    <row r="18998" spans="39:59">
      <c r="AM18998" s="85" t="s">
        <v>19250</v>
      </c>
      <c r="AN18998" s="83">
        <v>3.5606711</v>
      </c>
      <c r="AO18998" s="84">
        <v>800.24872000000005</v>
      </c>
      <c r="AP18998" s="83">
        <v>7599.0595999999996</v>
      </c>
      <c r="AQ18998" s="83">
        <v>0.79339331000000002</v>
      </c>
      <c r="AR18998" s="83">
        <v>-2.7672777000000002</v>
      </c>
      <c r="AU18998" s="91"/>
      <c r="AW18998" s="89"/>
      <c r="BE18998" s="90"/>
      <c r="BF18998" s="84"/>
      <c r="BG18998" s="84">
        <f t="shared" si="298"/>
        <v>48716.5</v>
      </c>
    </row>
    <row r="18999" spans="39:59">
      <c r="AM18999" s="85" t="s">
        <v>19251</v>
      </c>
      <c r="AN18999" s="83">
        <v>3.5608016999999998</v>
      </c>
      <c r="AO18999" s="84">
        <v>799.97455000000002</v>
      </c>
      <c r="AP18999" s="83">
        <v>7599.46</v>
      </c>
      <c r="AQ18999" s="83">
        <v>0.79338854999999997</v>
      </c>
      <c r="AR18999" s="83">
        <v>-2.7674131000000002</v>
      </c>
      <c r="AU18999" s="91"/>
      <c r="AW18999" s="89"/>
      <c r="BE18999" s="90"/>
      <c r="BF18999" s="84"/>
      <c r="BG18999" s="84">
        <f t="shared" si="298"/>
        <v>48717</v>
      </c>
    </row>
    <row r="19000" spans="39:59">
      <c r="AM19000" s="85" t="s">
        <v>19252</v>
      </c>
      <c r="AN19000" s="83">
        <v>3.5609126</v>
      </c>
      <c r="AO19000" s="84">
        <v>800.08118000000002</v>
      </c>
      <c r="AP19000" s="83">
        <v>7599.8599000000004</v>
      </c>
      <c r="AQ19000" s="83">
        <v>0.79338699999999995</v>
      </c>
      <c r="AR19000" s="83">
        <v>-2.7675257000000002</v>
      </c>
      <c r="AU19000" s="91"/>
      <c r="AW19000" s="89"/>
      <c r="BE19000" s="90"/>
      <c r="BF19000" s="84"/>
      <c r="BG19000" s="84">
        <f t="shared" si="298"/>
        <v>48717.5</v>
      </c>
    </row>
    <row r="19001" spans="39:59">
      <c r="AM19001" s="85" t="s">
        <v>19253</v>
      </c>
      <c r="AN19001" s="83">
        <v>3.5607215999999999</v>
      </c>
      <c r="AO19001" s="84">
        <v>800.15728999999999</v>
      </c>
      <c r="AP19001" s="83">
        <v>7600.2597999999998</v>
      </c>
      <c r="AQ19001" s="83">
        <v>0.79338807</v>
      </c>
      <c r="AR19001" s="83">
        <v>-2.7673334999999999</v>
      </c>
      <c r="AU19001" s="91"/>
      <c r="AW19001" s="89"/>
      <c r="BE19001" s="90"/>
      <c r="BF19001" s="84"/>
      <c r="BG19001" s="84">
        <f t="shared" si="298"/>
        <v>48718</v>
      </c>
    </row>
    <row r="19002" spans="39:59">
      <c r="AM19002" s="85" t="s">
        <v>19254</v>
      </c>
      <c r="AN19002" s="83">
        <v>3.5606507999999999</v>
      </c>
      <c r="AO19002" s="84">
        <v>800.21825999999999</v>
      </c>
      <c r="AP19002" s="83">
        <v>7600.6597000000002</v>
      </c>
      <c r="AQ19002" s="83">
        <v>0.79338496999999997</v>
      </c>
      <c r="AR19002" s="83">
        <v>-2.7672658000000001</v>
      </c>
      <c r="AU19002" s="91"/>
      <c r="AW19002" s="89"/>
      <c r="BE19002" s="90"/>
      <c r="BF19002" s="84"/>
      <c r="BG19002" s="84">
        <f t="shared" si="298"/>
        <v>48718.5</v>
      </c>
    </row>
    <row r="19003" spans="39:59">
      <c r="AM19003" s="85" t="s">
        <v>19255</v>
      </c>
      <c r="AN19003" s="83">
        <v>3.5605793000000001</v>
      </c>
      <c r="AO19003" s="84">
        <v>799.95934999999997</v>
      </c>
      <c r="AP19003" s="83">
        <v>7601.0600999999997</v>
      </c>
      <c r="AQ19003" s="83">
        <v>0.79338085999999997</v>
      </c>
      <c r="AR19003" s="83">
        <v>-2.7671983</v>
      </c>
      <c r="AU19003" s="91"/>
      <c r="AW19003" s="89"/>
      <c r="BE19003" s="90"/>
      <c r="BF19003" s="84"/>
      <c r="BG19003" s="84">
        <f t="shared" si="298"/>
        <v>48719</v>
      </c>
    </row>
    <row r="19004" spans="39:59">
      <c r="AM19004" s="85" t="s">
        <v>19256</v>
      </c>
      <c r="AN19004" s="83">
        <v>3.5606078999999999</v>
      </c>
      <c r="AO19004" s="84">
        <v>800.12683000000004</v>
      </c>
      <c r="AP19004" s="83">
        <v>7601.46</v>
      </c>
      <c r="AQ19004" s="83">
        <v>0.79337943</v>
      </c>
      <c r="AR19004" s="83">
        <v>-2.7672284</v>
      </c>
      <c r="AU19004" s="91"/>
      <c r="AW19004" s="89"/>
      <c r="BE19004" s="90"/>
      <c r="BF19004" s="84"/>
      <c r="BG19004" s="84">
        <f t="shared" si="298"/>
        <v>48719.5</v>
      </c>
    </row>
    <row r="19005" spans="39:59">
      <c r="AM19005" s="85" t="s">
        <v>19257</v>
      </c>
      <c r="AN19005" s="83">
        <v>3.560616</v>
      </c>
      <c r="AO19005" s="84">
        <v>800.11157000000003</v>
      </c>
      <c r="AP19005" s="83">
        <v>7601.8599000000004</v>
      </c>
      <c r="AQ19005" s="83">
        <v>0.79337793999999995</v>
      </c>
      <c r="AR19005" s="83">
        <v>-2.7672381000000001</v>
      </c>
      <c r="AU19005" s="91"/>
      <c r="AW19005" s="89"/>
      <c r="BE19005" s="90"/>
      <c r="BF19005" s="84"/>
      <c r="BG19005" s="84">
        <f t="shared" si="298"/>
        <v>48720</v>
      </c>
    </row>
    <row r="19006" spans="39:59">
      <c r="AM19006" s="85" t="s">
        <v>19258</v>
      </c>
      <c r="AN19006" s="83">
        <v>3.5606255999999998</v>
      </c>
      <c r="AO19006" s="84">
        <v>800.14202999999998</v>
      </c>
      <c r="AP19006" s="83">
        <v>7602.2597999999998</v>
      </c>
      <c r="AQ19006" s="83">
        <v>0.79337674000000002</v>
      </c>
      <c r="AR19006" s="83">
        <v>-2.7672488999999998</v>
      </c>
      <c r="AU19006" s="91"/>
      <c r="AW19006" s="89"/>
      <c r="BE19006" s="90"/>
      <c r="BF19006" s="84"/>
      <c r="BG19006" s="84">
        <f t="shared" si="298"/>
        <v>48720.5</v>
      </c>
    </row>
    <row r="19007" spans="39:59">
      <c r="AM19007" s="85" t="s">
        <v>19259</v>
      </c>
      <c r="AN19007" s="83">
        <v>3.5607114000000002</v>
      </c>
      <c r="AO19007" s="84">
        <v>800.11157000000003</v>
      </c>
      <c r="AP19007" s="83">
        <v>7602.6602000000003</v>
      </c>
      <c r="AQ19007" s="83">
        <v>0.79337071999999997</v>
      </c>
      <c r="AR19007" s="83">
        <v>-2.7673407000000001</v>
      </c>
      <c r="AU19007" s="91"/>
      <c r="AW19007" s="89"/>
      <c r="BE19007" s="90"/>
      <c r="BF19007" s="84"/>
      <c r="BG19007" s="84">
        <f t="shared" si="298"/>
        <v>48721</v>
      </c>
    </row>
    <row r="19008" spans="39:59">
      <c r="AM19008" s="85" t="s">
        <v>19260</v>
      </c>
      <c r="AN19008" s="83">
        <v>3.5607579</v>
      </c>
      <c r="AO19008" s="84">
        <v>799.97455000000002</v>
      </c>
      <c r="AP19008" s="83">
        <v>7603.0600999999997</v>
      </c>
      <c r="AQ19008" s="83">
        <v>0.79336470000000003</v>
      </c>
      <c r="AR19008" s="83">
        <v>-2.7673931000000001</v>
      </c>
      <c r="AU19008" s="91"/>
      <c r="AW19008" s="89"/>
      <c r="BE19008" s="90"/>
      <c r="BF19008" s="84"/>
      <c r="BG19008" s="84">
        <f t="shared" si="298"/>
        <v>48721.5</v>
      </c>
    </row>
    <row r="19009" spans="39:59">
      <c r="AM19009" s="85" t="s">
        <v>19261</v>
      </c>
      <c r="AN19009" s="83">
        <v>3.5608683000000001</v>
      </c>
      <c r="AO19009" s="84">
        <v>800.08118000000002</v>
      </c>
      <c r="AP19009" s="83">
        <v>7603.46</v>
      </c>
      <c r="AQ19009" s="83">
        <v>0.79335909999999998</v>
      </c>
      <c r="AR19009" s="83">
        <v>-2.7675092000000001</v>
      </c>
      <c r="AU19009" s="91"/>
      <c r="AW19009" s="89"/>
      <c r="BE19009" s="90"/>
      <c r="BF19009" s="84"/>
      <c r="BG19009" s="84">
        <f t="shared" si="298"/>
        <v>48722</v>
      </c>
    </row>
    <row r="19010" spans="39:59">
      <c r="AM19010" s="85" t="s">
        <v>19262</v>
      </c>
      <c r="AN19010" s="83">
        <v>3.5609139999999999</v>
      </c>
      <c r="AO19010" s="84">
        <v>799.94403</v>
      </c>
      <c r="AP19010" s="83">
        <v>7603.8603999999996</v>
      </c>
      <c r="AQ19010" s="83">
        <v>0.79335683999999995</v>
      </c>
      <c r="AR19010" s="83">
        <v>-2.7675570999999999</v>
      </c>
      <c r="AU19010" s="91"/>
      <c r="AW19010" s="89"/>
      <c r="BE19010" s="90"/>
      <c r="BF19010" s="84"/>
      <c r="BG19010" s="84">
        <f t="shared" si="298"/>
        <v>48722.5</v>
      </c>
    </row>
    <row r="19011" spans="39:59">
      <c r="AM19011" s="85" t="s">
        <v>19263</v>
      </c>
      <c r="AN19011" s="83">
        <v>3.5609137999999998</v>
      </c>
      <c r="AO19011" s="84">
        <v>800.06592000000001</v>
      </c>
      <c r="AP19011" s="83">
        <v>7604.2602999999999</v>
      </c>
      <c r="AQ19011" s="83">
        <v>0.79335833</v>
      </c>
      <c r="AR19011" s="83">
        <v>-2.7675554999999998</v>
      </c>
      <c r="AU19011" s="91"/>
      <c r="AW19011" s="89"/>
      <c r="BE19011" s="90"/>
      <c r="BF19011" s="84"/>
      <c r="BG19011" s="84">
        <f t="shared" si="298"/>
        <v>48723</v>
      </c>
    </row>
    <row r="19012" spans="39:59">
      <c r="AM19012" s="85" t="s">
        <v>19264</v>
      </c>
      <c r="AN19012" s="83">
        <v>3.5609256999999999</v>
      </c>
      <c r="AO19012" s="84">
        <v>800.02020000000005</v>
      </c>
      <c r="AP19012" s="83">
        <v>7604.6602000000003</v>
      </c>
      <c r="AQ19012" s="83">
        <v>0.79334998000000001</v>
      </c>
      <c r="AR19012" s="83">
        <v>-2.7675757000000001</v>
      </c>
      <c r="AU19012" s="91"/>
      <c r="AW19012" s="89"/>
      <c r="BE19012" s="90"/>
      <c r="BF19012" s="84"/>
      <c r="BG19012" s="84">
        <f t="shared" si="298"/>
        <v>48723.5</v>
      </c>
    </row>
    <row r="19013" spans="39:59">
      <c r="AM19013" s="85" t="s">
        <v>19265</v>
      </c>
      <c r="AN19013" s="83">
        <v>3.5609476999999998</v>
      </c>
      <c r="AO19013" s="84">
        <v>800.03545999999994</v>
      </c>
      <c r="AP19013" s="83">
        <v>7605.0604999999996</v>
      </c>
      <c r="AQ19013" s="83">
        <v>0.79334563000000002</v>
      </c>
      <c r="AR19013" s="83">
        <v>-2.7676020000000001</v>
      </c>
      <c r="AU19013" s="91"/>
      <c r="AW19013" s="89"/>
      <c r="BE19013" s="90"/>
      <c r="BF19013" s="84"/>
      <c r="BG19013" s="84">
        <f t="shared" ref="BG19013:BG19076" si="299">BG19012+0.5</f>
        <v>48724</v>
      </c>
    </row>
    <row r="19014" spans="39:59">
      <c r="AM19014" s="85" t="s">
        <v>19266</v>
      </c>
      <c r="AN19014" s="83">
        <v>3.5609069</v>
      </c>
      <c r="AO19014" s="84">
        <v>799.98974999999996</v>
      </c>
      <c r="AP19014" s="83">
        <v>7605.4603999999999</v>
      </c>
      <c r="AQ19014" s="83">
        <v>0.79334598999999995</v>
      </c>
      <c r="AR19014" s="83">
        <v>-2.7675610000000002</v>
      </c>
      <c r="AU19014" s="91"/>
      <c r="AW19014" s="89"/>
      <c r="BE19014" s="90"/>
      <c r="BF19014" s="84"/>
      <c r="BG19014" s="84">
        <f t="shared" si="299"/>
        <v>48724.5</v>
      </c>
    </row>
    <row r="19015" spans="39:59">
      <c r="AM19015" s="85" t="s">
        <v>19267</v>
      </c>
      <c r="AN19015" s="83">
        <v>3.5610995000000001</v>
      </c>
      <c r="AO19015" s="84">
        <v>800.08118000000002</v>
      </c>
      <c r="AP19015" s="83">
        <v>7605.8603999999996</v>
      </c>
      <c r="AQ19015" s="83">
        <v>0.79334420000000005</v>
      </c>
      <c r="AR19015" s="83">
        <v>-2.7677553000000001</v>
      </c>
      <c r="AU19015" s="91"/>
      <c r="AW19015" s="89"/>
      <c r="BE19015" s="90"/>
      <c r="BF19015" s="84"/>
      <c r="BG19015" s="84">
        <f t="shared" si="299"/>
        <v>48725</v>
      </c>
    </row>
    <row r="19016" spans="39:59">
      <c r="AM19016" s="85" t="s">
        <v>19268</v>
      </c>
      <c r="AN19016" s="83">
        <v>3.5610417999999999</v>
      </c>
      <c r="AO19016" s="84">
        <v>800.06592000000001</v>
      </c>
      <c r="AP19016" s="83">
        <v>7606.2602999999999</v>
      </c>
      <c r="AQ19016" s="83">
        <v>0.79333931000000002</v>
      </c>
      <c r="AR19016" s="83">
        <v>-2.7677025999999998</v>
      </c>
      <c r="AU19016" s="91"/>
      <c r="AW19016" s="89"/>
      <c r="BE19016" s="90"/>
      <c r="BF19016" s="84"/>
      <c r="BG19016" s="84">
        <f t="shared" si="299"/>
        <v>48725.5</v>
      </c>
    </row>
    <row r="19017" spans="39:59">
      <c r="AM19017" s="85" t="s">
        <v>19269</v>
      </c>
      <c r="AN19017" s="83">
        <v>3.5610537999999998</v>
      </c>
      <c r="AO19017" s="84">
        <v>800.26391999999998</v>
      </c>
      <c r="AP19017" s="83">
        <v>7606.6606000000002</v>
      </c>
      <c r="AQ19017" s="83">
        <v>0.79333441999999998</v>
      </c>
      <c r="AR19017" s="83">
        <v>-2.7677193</v>
      </c>
      <c r="AU19017" s="91"/>
      <c r="AW19017" s="89"/>
      <c r="BE19017" s="90"/>
      <c r="BF19017" s="84"/>
      <c r="BG19017" s="84">
        <f t="shared" si="299"/>
        <v>48726</v>
      </c>
    </row>
    <row r="19018" spans="39:59">
      <c r="AM19018" s="85" t="s">
        <v>19270</v>
      </c>
      <c r="AN19018" s="83">
        <v>3.5609397999999999</v>
      </c>
      <c r="AO19018" s="84">
        <v>800.18773999999996</v>
      </c>
      <c r="AP19018" s="83">
        <v>7607.0604999999996</v>
      </c>
      <c r="AQ19018" s="83">
        <v>0.79333388999999999</v>
      </c>
      <c r="AR19018" s="83">
        <v>-2.7676058000000001</v>
      </c>
      <c r="AU19018" s="91"/>
      <c r="AW19018" s="89"/>
      <c r="BE19018" s="90"/>
      <c r="BF19018" s="84"/>
      <c r="BG19018" s="84">
        <f t="shared" si="299"/>
        <v>48726.5</v>
      </c>
    </row>
    <row r="19019" spans="39:59">
      <c r="AM19019" s="85" t="s">
        <v>19271</v>
      </c>
      <c r="AN19019" s="83">
        <v>3.560883</v>
      </c>
      <c r="AO19019" s="84">
        <v>800.05071999999996</v>
      </c>
      <c r="AP19019" s="83">
        <v>7607.4603999999999</v>
      </c>
      <c r="AQ19019" s="83">
        <v>0.79333752000000002</v>
      </c>
      <c r="AR19019" s="83">
        <v>-2.7675455000000002</v>
      </c>
      <c r="AU19019" s="91"/>
      <c r="AW19019" s="89"/>
      <c r="BE19019" s="90"/>
      <c r="BF19019" s="84"/>
      <c r="BG19019" s="84">
        <f t="shared" si="299"/>
        <v>48727</v>
      </c>
    </row>
    <row r="19020" spans="39:59">
      <c r="AM19020" s="85" t="s">
        <v>19272</v>
      </c>
      <c r="AN19020" s="83">
        <v>3.5608795</v>
      </c>
      <c r="AO19020" s="84">
        <v>800.05065999999999</v>
      </c>
      <c r="AP19020" s="83">
        <v>7607.8608000000004</v>
      </c>
      <c r="AQ19020" s="83">
        <v>0.79334139999999997</v>
      </c>
      <c r="AR19020" s="83">
        <v>-2.7675380999999999</v>
      </c>
      <c r="AU19020" s="91"/>
      <c r="AW19020" s="89"/>
      <c r="BE19020" s="90"/>
      <c r="BF19020" s="84"/>
      <c r="BG19020" s="84">
        <f t="shared" si="299"/>
        <v>48727.5</v>
      </c>
    </row>
    <row r="19021" spans="39:59">
      <c r="AM19021" s="85" t="s">
        <v>19273</v>
      </c>
      <c r="AN19021" s="83">
        <v>3.5608268000000001</v>
      </c>
      <c r="AO19021" s="84">
        <v>800.14209000000005</v>
      </c>
      <c r="AP19021" s="83">
        <v>7608.2606999999998</v>
      </c>
      <c r="AQ19021" s="83">
        <v>0.79335374000000003</v>
      </c>
      <c r="AR19021" s="83">
        <v>-2.7674729999999998</v>
      </c>
      <c r="AU19021" s="91"/>
      <c r="AW19021" s="89"/>
      <c r="BE19021" s="90"/>
      <c r="BF19021" s="84"/>
      <c r="BG19021" s="84">
        <f t="shared" si="299"/>
        <v>48728</v>
      </c>
    </row>
    <row r="19022" spans="39:59">
      <c r="AM19022" s="85" t="s">
        <v>19274</v>
      </c>
      <c r="AN19022" s="83">
        <v>3.5606760999999998</v>
      </c>
      <c r="AO19022" s="84">
        <v>800.06592000000001</v>
      </c>
      <c r="AP19022" s="83">
        <v>7608.6606000000002</v>
      </c>
      <c r="AQ19022" s="83">
        <v>0.79335701000000003</v>
      </c>
      <c r="AR19022" s="83">
        <v>-2.7673190000000001</v>
      </c>
      <c r="AU19022" s="91"/>
      <c r="AW19022" s="89"/>
      <c r="BE19022" s="90"/>
      <c r="BF19022" s="84"/>
      <c r="BG19022" s="84">
        <f t="shared" si="299"/>
        <v>48728.5</v>
      </c>
    </row>
    <row r="19023" spans="39:59">
      <c r="AM19023" s="85" t="s">
        <v>19275</v>
      </c>
      <c r="AN19023" s="83">
        <v>3.5606350999999998</v>
      </c>
      <c r="AO19023" s="84">
        <v>800.08118000000002</v>
      </c>
      <c r="AP19023" s="83">
        <v>7609.0609999999997</v>
      </c>
      <c r="AQ19023" s="83">
        <v>0.79335343999999997</v>
      </c>
      <c r="AR19023" s="83">
        <v>-2.7672818000000001</v>
      </c>
      <c r="AU19023" s="91"/>
      <c r="AW19023" s="89"/>
      <c r="BE19023" s="90"/>
      <c r="BF19023" s="84"/>
      <c r="BG19023" s="84">
        <f t="shared" si="299"/>
        <v>48729</v>
      </c>
    </row>
    <row r="19024" spans="39:59">
      <c r="AM19024" s="85" t="s">
        <v>19276</v>
      </c>
      <c r="AN19024" s="83">
        <v>3.5606572999999999</v>
      </c>
      <c r="AO19024" s="84">
        <v>800.14209000000005</v>
      </c>
      <c r="AP19024" s="83">
        <v>7609.4609</v>
      </c>
      <c r="AQ19024" s="83">
        <v>0.79335445000000004</v>
      </c>
      <c r="AR19024" s="83">
        <v>-2.7673028</v>
      </c>
      <c r="AU19024" s="91"/>
      <c r="AW19024" s="89"/>
      <c r="BE19024" s="90"/>
      <c r="BF19024" s="84"/>
      <c r="BG19024" s="84">
        <f t="shared" si="299"/>
        <v>48729.5</v>
      </c>
    </row>
    <row r="19025" spans="39:59">
      <c r="AM19025" s="85" t="s">
        <v>19277</v>
      </c>
      <c r="AN19025" s="83">
        <v>3.5606070000000001</v>
      </c>
      <c r="AO19025" s="84">
        <v>800.05071999999996</v>
      </c>
      <c r="AP19025" s="83">
        <v>7609.8608000000004</v>
      </c>
      <c r="AQ19025" s="83">
        <v>0.79334795000000002</v>
      </c>
      <c r="AR19025" s="83">
        <v>-2.7672588999999999</v>
      </c>
      <c r="AU19025" s="91"/>
      <c r="AW19025" s="89"/>
      <c r="BE19025" s="90"/>
      <c r="BF19025" s="84"/>
      <c r="BG19025" s="84">
        <f t="shared" si="299"/>
        <v>48730</v>
      </c>
    </row>
    <row r="19026" spans="39:59">
      <c r="AM19026" s="85" t="s">
        <v>19278</v>
      </c>
      <c r="AN19026" s="83">
        <v>3.5606580000000001</v>
      </c>
      <c r="AO19026" s="84">
        <v>800.14209000000005</v>
      </c>
      <c r="AP19026" s="83">
        <v>7610.2611999999999</v>
      </c>
      <c r="AQ19026" s="83">
        <v>0.79334700000000002</v>
      </c>
      <c r="AR19026" s="83">
        <v>-2.7673111000000001</v>
      </c>
      <c r="AU19026" s="91"/>
      <c r="AW19026" s="89"/>
      <c r="BE19026" s="90"/>
      <c r="BF19026" s="84"/>
      <c r="BG19026" s="84">
        <f t="shared" si="299"/>
        <v>48730.5</v>
      </c>
    </row>
    <row r="19027" spans="39:59">
      <c r="AM19027" s="85" t="s">
        <v>19279</v>
      </c>
      <c r="AN19027" s="83">
        <v>3.5608336999999999</v>
      </c>
      <c r="AO19027" s="84">
        <v>800.09636999999998</v>
      </c>
      <c r="AP19027" s="83">
        <v>7610.6611000000003</v>
      </c>
      <c r="AQ19027" s="83">
        <v>0.79334420000000005</v>
      </c>
      <c r="AR19027" s="83">
        <v>-2.7674894000000001</v>
      </c>
      <c r="AU19027" s="91"/>
      <c r="AW19027" s="89"/>
      <c r="BE19027" s="90"/>
      <c r="BF19027" s="84"/>
      <c r="BG19027" s="84">
        <f t="shared" si="299"/>
        <v>48731</v>
      </c>
    </row>
    <row r="19028" spans="39:59">
      <c r="AM19028" s="85" t="s">
        <v>19280</v>
      </c>
      <c r="AN19028" s="83">
        <v>3.5608388999999998</v>
      </c>
      <c r="AO19028" s="84">
        <v>800.20306000000005</v>
      </c>
      <c r="AP19028" s="83">
        <v>7611.0609999999997</v>
      </c>
      <c r="AQ19028" s="83">
        <v>0.79333668999999996</v>
      </c>
      <c r="AR19028" s="83">
        <v>-2.7675022999999999</v>
      </c>
      <c r="AU19028" s="91"/>
      <c r="AW19028" s="89"/>
      <c r="BE19028" s="90"/>
      <c r="BF19028" s="84"/>
      <c r="BG19028" s="84">
        <f t="shared" si="299"/>
        <v>48731.5</v>
      </c>
    </row>
    <row r="19029" spans="39:59">
      <c r="AM19029" s="85" t="s">
        <v>19281</v>
      </c>
      <c r="AN19029" s="83">
        <v>3.5606754</v>
      </c>
      <c r="AO19029" s="84">
        <v>800.09636999999998</v>
      </c>
      <c r="AP19029" s="83">
        <v>7611.4614000000001</v>
      </c>
      <c r="AQ19029" s="83">
        <v>0.79333215999999995</v>
      </c>
      <c r="AR19029" s="83">
        <v>-2.7673432999999998</v>
      </c>
      <c r="AU19029" s="91"/>
      <c r="AW19029" s="89"/>
      <c r="BE19029" s="90"/>
      <c r="BF19029" s="84"/>
      <c r="BG19029" s="84">
        <f t="shared" si="299"/>
        <v>48732</v>
      </c>
    </row>
    <row r="19030" spans="39:59">
      <c r="AM19030" s="85" t="s">
        <v>19282</v>
      </c>
      <c r="AN19030" s="83">
        <v>3.560746</v>
      </c>
      <c r="AO19030" s="84">
        <v>800.08118000000002</v>
      </c>
      <c r="AP19030" s="83">
        <v>7611.8612999999996</v>
      </c>
      <c r="AQ19030" s="83">
        <v>0.79333346999999999</v>
      </c>
      <c r="AR19030" s="83">
        <v>-2.7674124</v>
      </c>
      <c r="AU19030" s="91"/>
      <c r="AW19030" s="89"/>
      <c r="BE19030" s="90"/>
      <c r="BF19030" s="84"/>
      <c r="BG19030" s="84">
        <f t="shared" si="299"/>
        <v>48732.5</v>
      </c>
    </row>
    <row r="19031" spans="39:59">
      <c r="AM19031" s="85" t="s">
        <v>19283</v>
      </c>
      <c r="AN19031" s="83">
        <v>3.5609983999999999</v>
      </c>
      <c r="AO19031" s="84">
        <v>800.005</v>
      </c>
      <c r="AP19031" s="83">
        <v>7612.2611999999999</v>
      </c>
      <c r="AQ19031" s="83">
        <v>0.79334068000000002</v>
      </c>
      <c r="AR19031" s="83">
        <v>-2.7676577999999998</v>
      </c>
      <c r="AU19031" s="91"/>
      <c r="AW19031" s="89"/>
      <c r="BE19031" s="90"/>
      <c r="BF19031" s="84"/>
      <c r="BG19031" s="84">
        <f t="shared" si="299"/>
        <v>48733</v>
      </c>
    </row>
    <row r="19032" spans="39:59">
      <c r="AM19032" s="85" t="s">
        <v>19284</v>
      </c>
      <c r="AN19032" s="83">
        <v>3.5612979</v>
      </c>
      <c r="AO19032" s="84">
        <v>800.14209000000005</v>
      </c>
      <c r="AP19032" s="83">
        <v>7612.6611000000003</v>
      </c>
      <c r="AQ19032" s="83">
        <v>0.79334652000000006</v>
      </c>
      <c r="AR19032" s="83">
        <v>-2.7679513</v>
      </c>
      <c r="AU19032" s="91"/>
      <c r="AW19032" s="89"/>
      <c r="BE19032" s="90"/>
      <c r="BF19032" s="84"/>
      <c r="BG19032" s="84">
        <f t="shared" si="299"/>
        <v>48733.5</v>
      </c>
    </row>
    <row r="19033" spans="39:59">
      <c r="AM19033" s="85" t="s">
        <v>19285</v>
      </c>
      <c r="AN19033" s="83">
        <v>3.5615201000000001</v>
      </c>
      <c r="AO19033" s="84">
        <v>800.21825999999999</v>
      </c>
      <c r="AP19033" s="83">
        <v>7613.0614999999998</v>
      </c>
      <c r="AQ19033" s="83">
        <v>0.79335511000000003</v>
      </c>
      <c r="AR19033" s="83">
        <v>-2.7681648999999999</v>
      </c>
      <c r="AU19033" s="91"/>
      <c r="AW19033" s="89"/>
      <c r="BE19033" s="90"/>
      <c r="BF19033" s="84"/>
      <c r="BG19033" s="84">
        <f t="shared" si="299"/>
        <v>48734</v>
      </c>
    </row>
    <row r="19034" spans="39:59">
      <c r="AM19034" s="85" t="s">
        <v>19286</v>
      </c>
      <c r="AN19034" s="83">
        <v>3.5617616000000001</v>
      </c>
      <c r="AO19034" s="84">
        <v>800.08118000000002</v>
      </c>
      <c r="AP19034" s="83">
        <v>7613.4614000000001</v>
      </c>
      <c r="AQ19034" s="83">
        <v>0.79335833</v>
      </c>
      <c r="AR19034" s="83">
        <v>-2.7684033000000001</v>
      </c>
      <c r="AU19034" s="91"/>
      <c r="AW19034" s="89"/>
      <c r="BE19034" s="90"/>
      <c r="BF19034" s="84"/>
      <c r="BG19034" s="84">
        <f t="shared" si="299"/>
        <v>48734.5</v>
      </c>
    </row>
    <row r="19035" spans="39:59">
      <c r="AM19035" s="85" t="s">
        <v>19287</v>
      </c>
      <c r="AN19035" s="83">
        <v>3.561928</v>
      </c>
      <c r="AO19035" s="84">
        <v>800.18773999999996</v>
      </c>
      <c r="AP19035" s="83">
        <v>7613.8612999999996</v>
      </c>
      <c r="AQ19035" s="83">
        <v>0.79336351000000005</v>
      </c>
      <c r="AR19035" s="83">
        <v>-2.7685645000000001</v>
      </c>
      <c r="AU19035" s="91"/>
      <c r="AW19035" s="89"/>
      <c r="BE19035" s="90"/>
      <c r="BF19035" s="84"/>
      <c r="BG19035" s="84">
        <f t="shared" si="299"/>
        <v>48735</v>
      </c>
    </row>
    <row r="19036" spans="39:59">
      <c r="AM19036" s="85" t="s">
        <v>19288</v>
      </c>
      <c r="AN19036" s="83">
        <v>3.5619955000000001</v>
      </c>
      <c r="AO19036" s="84">
        <v>800.12689</v>
      </c>
      <c r="AP19036" s="83">
        <v>7614.2617</v>
      </c>
      <c r="AQ19036" s="83">
        <v>0.79337102000000004</v>
      </c>
      <c r="AR19036" s="83">
        <v>-2.7686245</v>
      </c>
      <c r="AU19036" s="91"/>
      <c r="AW19036" s="89"/>
      <c r="BE19036" s="90"/>
      <c r="BF19036" s="84"/>
      <c r="BG19036" s="84">
        <f t="shared" si="299"/>
        <v>48735.5</v>
      </c>
    </row>
    <row r="19037" spans="39:59">
      <c r="AM19037" s="85" t="s">
        <v>19289</v>
      </c>
      <c r="AN19037" s="83">
        <v>3.5620550999999998</v>
      </c>
      <c r="AO19037" s="84">
        <v>800.23346000000004</v>
      </c>
      <c r="AP19037" s="83">
        <v>7614.6616000000004</v>
      </c>
      <c r="AQ19037" s="83">
        <v>0.79337776000000004</v>
      </c>
      <c r="AR19037" s="83">
        <v>-2.7686771999999999</v>
      </c>
      <c r="AU19037" s="91"/>
      <c r="AW19037" s="89"/>
      <c r="BE19037" s="90"/>
      <c r="BF19037" s="84"/>
      <c r="BG19037" s="84">
        <f t="shared" si="299"/>
        <v>48736</v>
      </c>
    </row>
    <row r="19038" spans="39:59">
      <c r="AM19038" s="85" t="s">
        <v>19290</v>
      </c>
      <c r="AN19038" s="83">
        <v>3.5620785000000001</v>
      </c>
      <c r="AO19038" s="84">
        <v>800.005</v>
      </c>
      <c r="AP19038" s="83">
        <v>7615.0614999999998</v>
      </c>
      <c r="AQ19038" s="83">
        <v>0.79338162999999995</v>
      </c>
      <c r="AR19038" s="83">
        <v>-2.7686967999999998</v>
      </c>
      <c r="AU19038" s="91"/>
      <c r="AW19038" s="89"/>
      <c r="BE19038" s="90"/>
      <c r="BF19038" s="84"/>
      <c r="BG19038" s="84">
        <f t="shared" si="299"/>
        <v>48736.5</v>
      </c>
    </row>
    <row r="19039" spans="39:59">
      <c r="AM19039" s="85" t="s">
        <v>19291</v>
      </c>
      <c r="AN19039" s="83">
        <v>3.5621982000000001</v>
      </c>
      <c r="AO19039" s="84">
        <v>800.15734999999995</v>
      </c>
      <c r="AP19039" s="83">
        <v>7615.4614000000001</v>
      </c>
      <c r="AQ19039" s="83">
        <v>0.79339044999999997</v>
      </c>
      <c r="AR19039" s="83">
        <v>-2.7688076000000001</v>
      </c>
      <c r="AU19039" s="91"/>
      <c r="AW19039" s="89"/>
      <c r="BE19039" s="90"/>
      <c r="BF19039" s="84"/>
      <c r="BG19039" s="84">
        <f t="shared" si="299"/>
        <v>48737</v>
      </c>
    </row>
    <row r="19040" spans="39:59">
      <c r="AM19040" s="85" t="s">
        <v>19292</v>
      </c>
      <c r="AN19040" s="83">
        <v>3.5623592999999998</v>
      </c>
      <c r="AO19040" s="84">
        <v>800.21825999999999</v>
      </c>
      <c r="AP19040" s="83">
        <v>7615.8617999999997</v>
      </c>
      <c r="AQ19040" s="83">
        <v>0.79339999000000005</v>
      </c>
      <c r="AR19040" s="83">
        <v>-2.7689593000000001</v>
      </c>
      <c r="AU19040" s="91"/>
      <c r="AW19040" s="89"/>
      <c r="BE19040" s="90"/>
      <c r="BF19040" s="84"/>
      <c r="BG19040" s="84">
        <f t="shared" si="299"/>
        <v>48737.5</v>
      </c>
    </row>
    <row r="19041" spans="39:59">
      <c r="AM19041" s="85" t="s">
        <v>19293</v>
      </c>
      <c r="AN19041" s="83">
        <v>3.5624615999999998</v>
      </c>
      <c r="AO19041" s="84">
        <v>800.12683000000004</v>
      </c>
      <c r="AP19041" s="83">
        <v>7616.2617</v>
      </c>
      <c r="AQ19041" s="83">
        <v>0.79341786999999997</v>
      </c>
      <c r="AR19041" s="83">
        <v>-2.7690437000000001</v>
      </c>
      <c r="AU19041" s="91"/>
      <c r="AW19041" s="89"/>
      <c r="BE19041" s="90"/>
      <c r="BF19041" s="84"/>
      <c r="BG19041" s="84">
        <f t="shared" si="299"/>
        <v>48738</v>
      </c>
    </row>
    <row r="19042" spans="39:59">
      <c r="AM19042" s="85" t="s">
        <v>19294</v>
      </c>
      <c r="AN19042" s="83">
        <v>3.5625423999999999</v>
      </c>
      <c r="AO19042" s="84">
        <v>799.97448999999995</v>
      </c>
      <c r="AP19042" s="83">
        <v>7616.6616000000004</v>
      </c>
      <c r="AQ19042" s="83">
        <v>0.79342877999999994</v>
      </c>
      <c r="AR19042" s="83">
        <v>-2.7691135</v>
      </c>
      <c r="AU19042" s="91"/>
      <c r="AW19042" s="89"/>
      <c r="BE19042" s="90"/>
      <c r="BF19042" s="84"/>
      <c r="BG19042" s="84">
        <f t="shared" si="299"/>
        <v>48738.5</v>
      </c>
    </row>
    <row r="19043" spans="39:59">
      <c r="AM19043" s="85" t="s">
        <v>19295</v>
      </c>
      <c r="AN19043" s="83">
        <v>3.5626916999999998</v>
      </c>
      <c r="AO19043" s="84">
        <v>799.88318000000004</v>
      </c>
      <c r="AP19043" s="83">
        <v>7617.0619999999999</v>
      </c>
      <c r="AQ19043" s="83">
        <v>0.79343783999999995</v>
      </c>
      <c r="AR19043" s="83">
        <v>-2.7692537000000002</v>
      </c>
      <c r="AU19043" s="91"/>
      <c r="AW19043" s="89"/>
      <c r="BE19043" s="90"/>
      <c r="BF19043" s="84"/>
      <c r="BG19043" s="84">
        <f t="shared" si="299"/>
        <v>48739</v>
      </c>
    </row>
    <row r="19044" spans="39:59">
      <c r="AM19044" s="85" t="s">
        <v>19296</v>
      </c>
      <c r="AN19044" s="83">
        <v>3.5627665999999998</v>
      </c>
      <c r="AO19044" s="84">
        <v>800.05071999999996</v>
      </c>
      <c r="AP19044" s="83">
        <v>7617.4619000000002</v>
      </c>
      <c r="AQ19044" s="83">
        <v>0.79344451000000005</v>
      </c>
      <c r="AR19044" s="83">
        <v>-2.7693219</v>
      </c>
      <c r="AU19044" s="91"/>
      <c r="AW19044" s="89"/>
      <c r="BE19044" s="90"/>
      <c r="BF19044" s="84"/>
      <c r="BG19044" s="84">
        <f t="shared" si="299"/>
        <v>48739.5</v>
      </c>
    </row>
    <row r="19045" spans="39:59">
      <c r="AM19045" s="85" t="s">
        <v>19297</v>
      </c>
      <c r="AN19045" s="83">
        <v>3.5628153999999999</v>
      </c>
      <c r="AO19045" s="84">
        <v>800.12683000000004</v>
      </c>
      <c r="AP19045" s="83">
        <v>7617.8617999999997</v>
      </c>
      <c r="AQ19045" s="83">
        <v>0.79345374999999996</v>
      </c>
      <c r="AR19045" s="83">
        <v>-2.7693617000000001</v>
      </c>
      <c r="AU19045" s="91"/>
      <c r="AW19045" s="89"/>
      <c r="BE19045" s="90"/>
      <c r="BF19045" s="84"/>
      <c r="BG19045" s="84">
        <f t="shared" si="299"/>
        <v>48740</v>
      </c>
    </row>
    <row r="19046" spans="39:59">
      <c r="AM19046" s="85" t="s">
        <v>19298</v>
      </c>
      <c r="AN19046" s="83">
        <v>3.5628693</v>
      </c>
      <c r="AO19046" s="84">
        <v>800.005</v>
      </c>
      <c r="AP19046" s="83">
        <v>7618.2617</v>
      </c>
      <c r="AQ19046" s="83">
        <v>0.79346085</v>
      </c>
      <c r="AR19046" s="83">
        <v>-2.7694084999999999</v>
      </c>
      <c r="AU19046" s="91"/>
      <c r="AW19046" s="89"/>
      <c r="BE19046" s="90"/>
      <c r="BF19046" s="84"/>
      <c r="BG19046" s="84">
        <f t="shared" si="299"/>
        <v>48740.5</v>
      </c>
    </row>
    <row r="19047" spans="39:59">
      <c r="AM19047" s="85" t="s">
        <v>19299</v>
      </c>
      <c r="AN19047" s="83">
        <v>3.5628855000000001</v>
      </c>
      <c r="AO19047" s="84">
        <v>800.12683000000004</v>
      </c>
      <c r="AP19047" s="83">
        <v>7618.6620999999996</v>
      </c>
      <c r="AQ19047" s="83">
        <v>0.79346227999999996</v>
      </c>
      <c r="AR19047" s="83">
        <v>-2.7694231999999999</v>
      </c>
      <c r="AU19047" s="91"/>
      <c r="AW19047" s="89"/>
      <c r="BE19047" s="90"/>
      <c r="BF19047" s="84"/>
      <c r="BG19047" s="84">
        <f t="shared" si="299"/>
        <v>48741</v>
      </c>
    </row>
    <row r="19048" spans="39:59">
      <c r="AM19048" s="85" t="s">
        <v>19300</v>
      </c>
      <c r="AN19048" s="83">
        <v>3.5629274999999998</v>
      </c>
      <c r="AO19048" s="84">
        <v>800.06592000000001</v>
      </c>
      <c r="AP19048" s="83">
        <v>7619.0619999999999</v>
      </c>
      <c r="AQ19048" s="83">
        <v>0.79346411999999999</v>
      </c>
      <c r="AR19048" s="83">
        <v>-2.7694633</v>
      </c>
      <c r="AU19048" s="91"/>
      <c r="AW19048" s="89"/>
      <c r="BE19048" s="90"/>
      <c r="BF19048" s="84"/>
      <c r="BG19048" s="84">
        <f t="shared" si="299"/>
        <v>48741.5</v>
      </c>
    </row>
    <row r="19049" spans="39:59">
      <c r="AM19049" s="85" t="s">
        <v>19301</v>
      </c>
      <c r="AN19049" s="83">
        <v>3.5630052000000001</v>
      </c>
      <c r="AO19049" s="84">
        <v>800.06592000000001</v>
      </c>
      <c r="AP19049" s="83">
        <v>7619.4619000000002</v>
      </c>
      <c r="AQ19049" s="83">
        <v>0.79346912999999997</v>
      </c>
      <c r="AR19049" s="83">
        <v>-2.769536</v>
      </c>
      <c r="AU19049" s="91"/>
      <c r="AW19049" s="89"/>
      <c r="BE19049" s="90"/>
      <c r="BF19049" s="84"/>
      <c r="BG19049" s="84">
        <f t="shared" si="299"/>
        <v>48742</v>
      </c>
    </row>
    <row r="19050" spans="39:59">
      <c r="AM19050" s="85" t="s">
        <v>19302</v>
      </c>
      <c r="AN19050" s="83">
        <v>3.5629892000000001</v>
      </c>
      <c r="AO19050" s="84">
        <v>800.005</v>
      </c>
      <c r="AP19050" s="83">
        <v>7619.8617999999997</v>
      </c>
      <c r="AQ19050" s="83">
        <v>0.79347115999999995</v>
      </c>
      <c r="AR19050" s="83">
        <v>-2.7695181</v>
      </c>
      <c r="AU19050" s="91"/>
      <c r="AW19050" s="89"/>
      <c r="BE19050" s="90"/>
      <c r="BF19050" s="84"/>
      <c r="BG19050" s="84">
        <f t="shared" si="299"/>
        <v>48742.5</v>
      </c>
    </row>
    <row r="19051" spans="39:59">
      <c r="AM19051" s="85" t="s">
        <v>19303</v>
      </c>
      <c r="AN19051" s="83">
        <v>3.5630684000000001</v>
      </c>
      <c r="AO19051" s="84">
        <v>800.12689</v>
      </c>
      <c r="AP19051" s="83">
        <v>7620.2622000000001</v>
      </c>
      <c r="AQ19051" s="83">
        <v>0.79347246999999999</v>
      </c>
      <c r="AR19051" s="83">
        <v>-2.7695959000000001</v>
      </c>
      <c r="AU19051" s="91"/>
      <c r="AW19051" s="89"/>
      <c r="BE19051" s="90"/>
      <c r="BF19051" s="84"/>
      <c r="BG19051" s="84">
        <f t="shared" si="299"/>
        <v>48743</v>
      </c>
    </row>
    <row r="19052" spans="39:59">
      <c r="AM19052" s="85" t="s">
        <v>19304</v>
      </c>
      <c r="AN19052" s="83">
        <v>3.5630682</v>
      </c>
      <c r="AO19052" s="84">
        <v>800.29443000000003</v>
      </c>
      <c r="AP19052" s="83">
        <v>7620.6620999999996</v>
      </c>
      <c r="AQ19052" s="83">
        <v>0.79346651000000001</v>
      </c>
      <c r="AR19052" s="83">
        <v>-2.7696016000000001</v>
      </c>
      <c r="AU19052" s="91"/>
      <c r="AW19052" s="89"/>
      <c r="BE19052" s="90"/>
      <c r="BF19052" s="84"/>
      <c r="BG19052" s="84">
        <f t="shared" si="299"/>
        <v>48743.5</v>
      </c>
    </row>
    <row r="19053" spans="39:59">
      <c r="AM19053" s="85" t="s">
        <v>19305</v>
      </c>
      <c r="AN19053" s="83">
        <v>3.5630307000000001</v>
      </c>
      <c r="AO19053" s="84">
        <v>800.14202999999998</v>
      </c>
      <c r="AP19053" s="83">
        <v>7621.0619999999999</v>
      </c>
      <c r="AQ19053" s="83">
        <v>0.79345149000000004</v>
      </c>
      <c r="AR19053" s="83">
        <v>-2.7695791999999999</v>
      </c>
      <c r="AU19053" s="91"/>
      <c r="AW19053" s="89"/>
      <c r="BE19053" s="90"/>
      <c r="BF19053" s="84"/>
      <c r="BG19053" s="84">
        <f t="shared" si="299"/>
        <v>48744</v>
      </c>
    </row>
    <row r="19054" spans="39:59">
      <c r="AM19054" s="85" t="s">
        <v>19306</v>
      </c>
      <c r="AN19054" s="83">
        <v>3.5630478999999999</v>
      </c>
      <c r="AO19054" s="84">
        <v>800.12683000000004</v>
      </c>
      <c r="AP19054" s="83">
        <v>7621.4624000000003</v>
      </c>
      <c r="AQ19054" s="83">
        <v>0.79344475000000003</v>
      </c>
      <c r="AR19054" s="83">
        <v>-2.7696033</v>
      </c>
      <c r="AU19054" s="91"/>
      <c r="AW19054" s="89"/>
      <c r="BE19054" s="90"/>
      <c r="BF19054" s="84"/>
      <c r="BG19054" s="84">
        <f t="shared" si="299"/>
        <v>48744.5</v>
      </c>
    </row>
    <row r="19055" spans="39:59">
      <c r="AM19055" s="85" t="s">
        <v>19307</v>
      </c>
      <c r="AN19055" s="83">
        <v>3.5630728999999999</v>
      </c>
      <c r="AO19055" s="84">
        <v>800.30957000000001</v>
      </c>
      <c r="AP19055" s="83">
        <v>7621.8622999999998</v>
      </c>
      <c r="AQ19055" s="83">
        <v>0.79345058999999996</v>
      </c>
      <c r="AR19055" s="83">
        <v>-2.7696223</v>
      </c>
      <c r="AU19055" s="91"/>
      <c r="AW19055" s="89"/>
      <c r="BE19055" s="90"/>
      <c r="BF19055" s="84"/>
      <c r="BG19055" s="84">
        <f t="shared" si="299"/>
        <v>48745</v>
      </c>
    </row>
    <row r="19056" spans="39:59">
      <c r="AM19056" s="85" t="s">
        <v>19308</v>
      </c>
      <c r="AN19056" s="83">
        <v>3.5630274000000002</v>
      </c>
      <c r="AO19056" s="84">
        <v>800.09636999999998</v>
      </c>
      <c r="AP19056" s="83">
        <v>7622.2622000000001</v>
      </c>
      <c r="AQ19056" s="83">
        <v>0.79344773000000002</v>
      </c>
      <c r="AR19056" s="83">
        <v>-2.7695796000000001</v>
      </c>
      <c r="AU19056" s="91"/>
      <c r="AW19056" s="89"/>
      <c r="BE19056" s="90"/>
      <c r="BF19056" s="84"/>
      <c r="BG19056" s="84">
        <f t="shared" si="299"/>
        <v>48745.5</v>
      </c>
    </row>
    <row r="19057" spans="39:59">
      <c r="AM19057" s="85" t="s">
        <v>19309</v>
      </c>
      <c r="AN19057" s="83">
        <v>3.5631439999999999</v>
      </c>
      <c r="AO19057" s="84">
        <v>800.06592000000001</v>
      </c>
      <c r="AP19057" s="83">
        <v>7622.6625999999997</v>
      </c>
      <c r="AQ19057" s="83">
        <v>0.79344272999999998</v>
      </c>
      <c r="AR19057" s="83">
        <v>-2.7697012000000001</v>
      </c>
      <c r="AU19057" s="91"/>
      <c r="AW19057" s="89"/>
      <c r="BE19057" s="90"/>
      <c r="BF19057" s="84"/>
      <c r="BG19057" s="84">
        <f t="shared" si="299"/>
        <v>48746</v>
      </c>
    </row>
    <row r="19058" spans="39:59">
      <c r="AM19058" s="85" t="s">
        <v>19310</v>
      </c>
      <c r="AN19058" s="83">
        <v>3.5631138999999998</v>
      </c>
      <c r="AO19058" s="84">
        <v>800.14202999999998</v>
      </c>
      <c r="AP19058" s="83">
        <v>7623.0625</v>
      </c>
      <c r="AQ19058" s="83">
        <v>0.79344040000000005</v>
      </c>
      <c r="AR19058" s="83">
        <v>-2.7696736</v>
      </c>
      <c r="AU19058" s="91"/>
      <c r="AW19058" s="89"/>
      <c r="BE19058" s="90"/>
      <c r="BF19058" s="84"/>
      <c r="BG19058" s="84">
        <f t="shared" si="299"/>
        <v>48746.5</v>
      </c>
    </row>
    <row r="19059" spans="39:59">
      <c r="AM19059" s="85" t="s">
        <v>19311</v>
      </c>
      <c r="AN19059" s="83">
        <v>3.5630982000000002</v>
      </c>
      <c r="AO19059" s="84">
        <v>800.03552000000002</v>
      </c>
      <c r="AP19059" s="83">
        <v>7623.4624000000003</v>
      </c>
      <c r="AQ19059" s="83">
        <v>0.79343437999999999</v>
      </c>
      <c r="AR19059" s="83">
        <v>-2.7696638</v>
      </c>
      <c r="AU19059" s="91"/>
      <c r="AW19059" s="89"/>
      <c r="BE19059" s="90"/>
      <c r="BF19059" s="84"/>
      <c r="BG19059" s="84">
        <f t="shared" si="299"/>
        <v>48747</v>
      </c>
    </row>
    <row r="19060" spans="39:59">
      <c r="AM19060" s="85" t="s">
        <v>19312</v>
      </c>
      <c r="AN19060" s="83">
        <v>3.5630302</v>
      </c>
      <c r="AO19060" s="84">
        <v>800.08118000000002</v>
      </c>
      <c r="AP19060" s="83">
        <v>7623.8622999999998</v>
      </c>
      <c r="AQ19060" s="83">
        <v>0.79342263999999996</v>
      </c>
      <c r="AR19060" s="83">
        <v>-2.7696075000000002</v>
      </c>
      <c r="AU19060" s="91"/>
      <c r="AW19060" s="89"/>
      <c r="BE19060" s="90"/>
      <c r="BF19060" s="84"/>
      <c r="BG19060" s="84">
        <f t="shared" si="299"/>
        <v>48747.5</v>
      </c>
    </row>
    <row r="19061" spans="39:59">
      <c r="AM19061" s="85" t="s">
        <v>19313</v>
      </c>
      <c r="AN19061" s="83">
        <v>3.5630198000000002</v>
      </c>
      <c r="AO19061" s="84">
        <v>799.97448999999995</v>
      </c>
      <c r="AP19061" s="83">
        <v>7624.2627000000002</v>
      </c>
      <c r="AQ19061" s="83">
        <v>0.79342055</v>
      </c>
      <c r="AR19061" s="83">
        <v>-2.7695992</v>
      </c>
      <c r="AU19061" s="91"/>
      <c r="AW19061" s="89"/>
      <c r="BE19061" s="90"/>
      <c r="BF19061" s="84"/>
      <c r="BG19061" s="84">
        <f t="shared" si="299"/>
        <v>48748</v>
      </c>
    </row>
    <row r="19062" spans="39:59">
      <c r="AM19062" s="85" t="s">
        <v>19314</v>
      </c>
      <c r="AN19062" s="83">
        <v>3.5630689000000002</v>
      </c>
      <c r="AO19062" s="84">
        <v>800.06592000000001</v>
      </c>
      <c r="AP19062" s="83">
        <v>7624.6625999999997</v>
      </c>
      <c r="AQ19062" s="83">
        <v>0.79342091000000003</v>
      </c>
      <c r="AR19062" s="83">
        <v>-2.7696480999999999</v>
      </c>
      <c r="AU19062" s="91"/>
      <c r="AW19062" s="89"/>
      <c r="BE19062" s="90"/>
      <c r="BF19062" s="84"/>
      <c r="BG19062" s="84">
        <f t="shared" si="299"/>
        <v>48748.5</v>
      </c>
    </row>
    <row r="19063" spans="39:59">
      <c r="AM19063" s="85" t="s">
        <v>19315</v>
      </c>
      <c r="AN19063" s="83">
        <v>3.5630274000000002</v>
      </c>
      <c r="AO19063" s="84">
        <v>799.95929000000001</v>
      </c>
      <c r="AP19063" s="83">
        <v>7625.0625</v>
      </c>
      <c r="AQ19063" s="83">
        <v>0.79342330000000005</v>
      </c>
      <c r="AR19063" s="83">
        <v>-2.7696041999999998</v>
      </c>
      <c r="AU19063" s="91"/>
      <c r="AW19063" s="89"/>
      <c r="BE19063" s="90"/>
      <c r="BF19063" s="84"/>
      <c r="BG19063" s="84">
        <f t="shared" si="299"/>
        <v>48749</v>
      </c>
    </row>
    <row r="19064" spans="39:59">
      <c r="AM19064" s="85" t="s">
        <v>19316</v>
      </c>
      <c r="AN19064" s="83">
        <v>3.5630413999999999</v>
      </c>
      <c r="AO19064" s="84">
        <v>800.08118000000002</v>
      </c>
      <c r="AP19064" s="83">
        <v>7625.4629000000004</v>
      </c>
      <c r="AQ19064" s="83">
        <v>0.79341905999999995</v>
      </c>
      <c r="AR19064" s="83">
        <v>-2.7696223</v>
      </c>
      <c r="AU19064" s="91"/>
      <c r="AW19064" s="89"/>
      <c r="BE19064" s="90"/>
      <c r="BF19064" s="84"/>
      <c r="BG19064" s="84">
        <f t="shared" si="299"/>
        <v>48749.5</v>
      </c>
    </row>
    <row r="19065" spans="39:59">
      <c r="AM19065" s="85" t="s">
        <v>19317</v>
      </c>
      <c r="AN19065" s="83">
        <v>3.5630552999999998</v>
      </c>
      <c r="AO19065" s="84">
        <v>800.005</v>
      </c>
      <c r="AP19065" s="83">
        <v>7625.8627999999999</v>
      </c>
      <c r="AQ19065" s="83">
        <v>0.79341286</v>
      </c>
      <c r="AR19065" s="83">
        <v>-2.7696423999999999</v>
      </c>
      <c r="AU19065" s="91"/>
      <c r="AW19065" s="89"/>
      <c r="BE19065" s="90"/>
      <c r="BF19065" s="84"/>
      <c r="BG19065" s="84">
        <f t="shared" si="299"/>
        <v>48750</v>
      </c>
    </row>
    <row r="19066" spans="39:59">
      <c r="AM19066" s="85" t="s">
        <v>19318</v>
      </c>
      <c r="AN19066" s="83">
        <v>3.5630682</v>
      </c>
      <c r="AO19066" s="84">
        <v>800.17255</v>
      </c>
      <c r="AP19066" s="83">
        <v>7626.2627000000002</v>
      </c>
      <c r="AQ19066" s="83">
        <v>0.79341286</v>
      </c>
      <c r="AR19066" s="83">
        <v>-2.7696551999999999</v>
      </c>
      <c r="AU19066" s="91"/>
      <c r="AW19066" s="89"/>
      <c r="BE19066" s="90"/>
      <c r="BF19066" s="84"/>
      <c r="BG19066" s="84">
        <f t="shared" si="299"/>
        <v>48750.5</v>
      </c>
    </row>
    <row r="19067" spans="39:59">
      <c r="AM19067" s="85" t="s">
        <v>19319</v>
      </c>
      <c r="AN19067" s="83">
        <v>3.5630967999999998</v>
      </c>
      <c r="AO19067" s="84">
        <v>800.17255</v>
      </c>
      <c r="AP19067" s="83">
        <v>7626.6625999999997</v>
      </c>
      <c r="AQ19067" s="83">
        <v>0.79340427999999996</v>
      </c>
      <c r="AR19067" s="83">
        <v>-2.7696923999999998</v>
      </c>
      <c r="AU19067" s="91"/>
      <c r="AW19067" s="89"/>
      <c r="BE19067" s="90"/>
      <c r="BF19067" s="84"/>
      <c r="BG19067" s="84">
        <f t="shared" si="299"/>
        <v>48751</v>
      </c>
    </row>
    <row r="19068" spans="39:59">
      <c r="AM19068" s="85" t="s">
        <v>19320</v>
      </c>
      <c r="AN19068" s="83">
        <v>3.5630565000000001</v>
      </c>
      <c r="AO19068" s="84">
        <v>800.005</v>
      </c>
      <c r="AP19068" s="83">
        <v>7627.0630000000001</v>
      </c>
      <c r="AQ19068" s="83">
        <v>0.79339367000000005</v>
      </c>
      <c r="AR19068" s="83">
        <v>-2.7696629000000001</v>
      </c>
      <c r="AU19068" s="91"/>
      <c r="AW19068" s="89"/>
      <c r="BE19068" s="90"/>
      <c r="BF19068" s="84"/>
      <c r="BG19068" s="84">
        <f t="shared" si="299"/>
        <v>48751.5</v>
      </c>
    </row>
    <row r="19069" spans="39:59">
      <c r="AM19069" s="85" t="s">
        <v>19321</v>
      </c>
      <c r="AN19069" s="83">
        <v>3.5630655</v>
      </c>
      <c r="AO19069" s="84">
        <v>799.97455000000002</v>
      </c>
      <c r="AP19069" s="83">
        <v>7627.4629000000004</v>
      </c>
      <c r="AQ19069" s="83">
        <v>0.79338275999999996</v>
      </c>
      <c r="AR19069" s="83">
        <v>-2.7696825999999999</v>
      </c>
      <c r="AU19069" s="91"/>
      <c r="AW19069" s="89"/>
      <c r="BE19069" s="90"/>
      <c r="BF19069" s="84"/>
      <c r="BG19069" s="84">
        <f t="shared" si="299"/>
        <v>48752</v>
      </c>
    </row>
    <row r="19070" spans="39:59">
      <c r="AM19070" s="85" t="s">
        <v>19322</v>
      </c>
      <c r="AN19070" s="83">
        <v>3.5630785999999999</v>
      </c>
      <c r="AO19070" s="84">
        <v>800.09636999999998</v>
      </c>
      <c r="AP19070" s="83">
        <v>7627.8627999999999</v>
      </c>
      <c r="AQ19070" s="83">
        <v>0.79337263000000002</v>
      </c>
      <c r="AR19070" s="83">
        <v>-2.7697059999999998</v>
      </c>
      <c r="AU19070" s="91"/>
      <c r="AW19070" s="89"/>
      <c r="BE19070" s="90"/>
      <c r="BF19070" s="84"/>
      <c r="BG19070" s="84">
        <f t="shared" si="299"/>
        <v>48752.5</v>
      </c>
    </row>
    <row r="19071" spans="39:59">
      <c r="AM19071" s="85" t="s">
        <v>19323</v>
      </c>
      <c r="AN19071" s="83">
        <v>3.5630657999999999</v>
      </c>
      <c r="AO19071" s="84">
        <v>800.05071999999996</v>
      </c>
      <c r="AP19071" s="83">
        <v>7628.2632000000003</v>
      </c>
      <c r="AQ19071" s="83">
        <v>0.79336207999999997</v>
      </c>
      <c r="AR19071" s="83">
        <v>-2.7697036000000002</v>
      </c>
      <c r="AU19071" s="91"/>
      <c r="AW19071" s="89"/>
      <c r="BE19071" s="90"/>
      <c r="BF19071" s="84"/>
      <c r="BG19071" s="84">
        <f t="shared" si="299"/>
        <v>48753</v>
      </c>
    </row>
    <row r="19072" spans="39:59">
      <c r="AM19072" s="85" t="s">
        <v>19324</v>
      </c>
      <c r="AN19072" s="83">
        <v>3.5630622000000001</v>
      </c>
      <c r="AO19072" s="84">
        <v>800.26391999999998</v>
      </c>
      <c r="AP19072" s="83">
        <v>7628.6630999999998</v>
      </c>
      <c r="AQ19072" s="83">
        <v>0.79335016000000003</v>
      </c>
      <c r="AR19072" s="83">
        <v>-2.7697120000000002</v>
      </c>
      <c r="AU19072" s="91"/>
      <c r="AW19072" s="89"/>
      <c r="BE19072" s="90"/>
      <c r="BF19072" s="84"/>
      <c r="BG19072" s="84">
        <f t="shared" si="299"/>
        <v>48753.5</v>
      </c>
    </row>
    <row r="19073" spans="39:59">
      <c r="AM19073" s="85" t="s">
        <v>19325</v>
      </c>
      <c r="AN19073" s="83">
        <v>3.5630107</v>
      </c>
      <c r="AO19073" s="84">
        <v>800.17255</v>
      </c>
      <c r="AP19073" s="83">
        <v>7629.0630000000001</v>
      </c>
      <c r="AQ19073" s="83">
        <v>0.79334276999999997</v>
      </c>
      <c r="AR19073" s="83">
        <v>-2.7696679</v>
      </c>
      <c r="AU19073" s="91"/>
      <c r="AW19073" s="89"/>
      <c r="BE19073" s="90"/>
      <c r="BF19073" s="84"/>
      <c r="BG19073" s="84">
        <f t="shared" si="299"/>
        <v>48754</v>
      </c>
    </row>
    <row r="19074" spans="39:59">
      <c r="AM19074" s="85" t="s">
        <v>19326</v>
      </c>
      <c r="AN19074" s="83">
        <v>3.5629548999999998</v>
      </c>
      <c r="AO19074" s="84">
        <v>800.005</v>
      </c>
      <c r="AP19074" s="83">
        <v>7629.4629000000004</v>
      </c>
      <c r="AQ19074" s="83">
        <v>0.79334753999999996</v>
      </c>
      <c r="AR19074" s="83">
        <v>-2.7696073000000001</v>
      </c>
      <c r="AU19074" s="91"/>
      <c r="AW19074" s="89"/>
      <c r="BE19074" s="90"/>
      <c r="BF19074" s="84"/>
      <c r="BG19074" s="84">
        <f t="shared" si="299"/>
        <v>48754.5</v>
      </c>
    </row>
    <row r="19075" spans="39:59">
      <c r="AM19075" s="85" t="s">
        <v>19327</v>
      </c>
      <c r="AN19075" s="83">
        <v>3.5628945999999999</v>
      </c>
      <c r="AO19075" s="84">
        <v>800.03552000000002</v>
      </c>
      <c r="AP19075" s="83">
        <v>7629.8633</v>
      </c>
      <c r="AQ19075" s="83">
        <v>0.79335243</v>
      </c>
      <c r="AR19075" s="83">
        <v>-2.7695422000000001</v>
      </c>
      <c r="AU19075" s="91"/>
      <c r="AW19075" s="89"/>
      <c r="BE19075" s="90"/>
      <c r="BF19075" s="84"/>
      <c r="BG19075" s="84">
        <f t="shared" si="299"/>
        <v>48755</v>
      </c>
    </row>
    <row r="19076" spans="39:59">
      <c r="AM19076" s="85" t="s">
        <v>19328</v>
      </c>
      <c r="AN19076" s="83">
        <v>3.5627941999999999</v>
      </c>
      <c r="AO19076" s="84">
        <v>799.98974999999996</v>
      </c>
      <c r="AP19076" s="83">
        <v>7630.2632000000003</v>
      </c>
      <c r="AQ19076" s="83">
        <v>0.79335599999999995</v>
      </c>
      <c r="AR19076" s="83">
        <v>-2.7694383</v>
      </c>
      <c r="AU19076" s="91"/>
      <c r="AW19076" s="89"/>
      <c r="BE19076" s="90"/>
      <c r="BF19076" s="84"/>
      <c r="BG19076" s="84">
        <f t="shared" si="299"/>
        <v>48755.5</v>
      </c>
    </row>
    <row r="19077" spans="39:59">
      <c r="AM19077" s="85" t="s">
        <v>19329</v>
      </c>
      <c r="AN19077" s="83">
        <v>3.5628066</v>
      </c>
      <c r="AO19077" s="84">
        <v>800.12683000000004</v>
      </c>
      <c r="AP19077" s="83">
        <v>7630.6630999999998</v>
      </c>
      <c r="AQ19077" s="83">
        <v>0.79336309000000005</v>
      </c>
      <c r="AR19077" s="83">
        <v>-2.7694434999999999</v>
      </c>
      <c r="AU19077" s="91"/>
      <c r="AW19077" s="89"/>
      <c r="BE19077" s="90"/>
      <c r="BF19077" s="84"/>
      <c r="BG19077" s="84">
        <f t="shared" ref="BG19077:BG19140" si="300">BG19076+0.5</f>
        <v>48756</v>
      </c>
    </row>
    <row r="19078" spans="39:59">
      <c r="AM19078" s="85" t="s">
        <v>19330</v>
      </c>
      <c r="AN19078" s="83">
        <v>3.5629138999999999</v>
      </c>
      <c r="AO19078" s="84">
        <v>800.11162999999999</v>
      </c>
      <c r="AP19078" s="83">
        <v>7631.0630000000001</v>
      </c>
      <c r="AQ19078" s="83">
        <v>0.79337758000000003</v>
      </c>
      <c r="AR19078" s="83">
        <v>-2.7695363</v>
      </c>
      <c r="AU19078" s="91"/>
      <c r="AW19078" s="89"/>
      <c r="BE19078" s="90"/>
      <c r="BF19078" s="84"/>
      <c r="BG19078" s="84">
        <f t="shared" si="300"/>
        <v>48756.5</v>
      </c>
    </row>
    <row r="19079" spans="39:59">
      <c r="AM19079" s="85" t="s">
        <v>19331</v>
      </c>
      <c r="AN19079" s="83">
        <v>3.5630009</v>
      </c>
      <c r="AO19079" s="84">
        <v>799.95929000000001</v>
      </c>
      <c r="AP19079" s="83">
        <v>7631.4633999999996</v>
      </c>
      <c r="AQ19079" s="83">
        <v>0.7933867</v>
      </c>
      <c r="AR19079" s="83">
        <v>-2.7696141999999999</v>
      </c>
      <c r="AU19079" s="91"/>
      <c r="AW19079" s="89"/>
      <c r="BE19079" s="90"/>
      <c r="BF19079" s="84"/>
      <c r="BG19079" s="84">
        <f t="shared" si="300"/>
        <v>48757</v>
      </c>
    </row>
    <row r="19080" spans="39:59">
      <c r="AM19080" s="85" t="s">
        <v>19332</v>
      </c>
      <c r="AN19080" s="83">
        <v>3.5630407000000002</v>
      </c>
      <c r="AO19080" s="84">
        <v>799.80700999999999</v>
      </c>
      <c r="AP19080" s="83">
        <v>7631.8633</v>
      </c>
      <c r="AQ19080" s="83">
        <v>0.79339015000000002</v>
      </c>
      <c r="AR19080" s="83">
        <v>-2.7696505</v>
      </c>
      <c r="AU19080" s="91"/>
      <c r="AW19080" s="89"/>
      <c r="BE19080" s="90"/>
      <c r="BF19080" s="84"/>
      <c r="BG19080" s="84">
        <f t="shared" si="300"/>
        <v>48757.5</v>
      </c>
    </row>
    <row r="19081" spans="39:59">
      <c r="AM19081" s="85" t="s">
        <v>19333</v>
      </c>
      <c r="AN19081" s="83">
        <v>3.5631732999999999</v>
      </c>
      <c r="AO19081" s="84">
        <v>800.09636999999998</v>
      </c>
      <c r="AP19081" s="83">
        <v>7632.2632000000003</v>
      </c>
      <c r="AQ19081" s="83">
        <v>0.79339707000000004</v>
      </c>
      <c r="AR19081" s="83">
        <v>-2.7697763000000002</v>
      </c>
      <c r="AU19081" s="91"/>
      <c r="AW19081" s="89"/>
      <c r="BE19081" s="90"/>
      <c r="BF19081" s="84"/>
      <c r="BG19081" s="84">
        <f t="shared" si="300"/>
        <v>48758</v>
      </c>
    </row>
    <row r="19082" spans="39:59">
      <c r="AM19082" s="85" t="s">
        <v>19334</v>
      </c>
      <c r="AN19082" s="83">
        <v>3.5632641</v>
      </c>
      <c r="AO19082" s="84">
        <v>799.94403</v>
      </c>
      <c r="AP19082" s="83">
        <v>7632.6630999999998</v>
      </c>
      <c r="AQ19082" s="83">
        <v>0.79339718999999997</v>
      </c>
      <c r="AR19082" s="83">
        <v>-2.7698668999999998</v>
      </c>
      <c r="AU19082" s="91"/>
      <c r="AW19082" s="89"/>
      <c r="BE19082" s="90"/>
      <c r="BF19082" s="84"/>
      <c r="BG19082" s="84">
        <f t="shared" si="300"/>
        <v>48758.5</v>
      </c>
    </row>
    <row r="19083" spans="39:59">
      <c r="AM19083" s="85" t="s">
        <v>19335</v>
      </c>
      <c r="AN19083" s="83">
        <v>3.5632980000000001</v>
      </c>
      <c r="AO19083" s="84">
        <v>800.05071999999996</v>
      </c>
      <c r="AP19083" s="83">
        <v>7633.0635000000002</v>
      </c>
      <c r="AQ19083" s="83">
        <v>0.79340619000000001</v>
      </c>
      <c r="AR19083" s="83">
        <v>-2.7698917000000001</v>
      </c>
      <c r="AU19083" s="91"/>
      <c r="AW19083" s="89"/>
      <c r="BE19083" s="90"/>
      <c r="BF19083" s="84"/>
      <c r="BG19083" s="84">
        <f t="shared" si="300"/>
        <v>48759</v>
      </c>
    </row>
    <row r="19084" spans="39:59">
      <c r="AM19084" s="85" t="s">
        <v>19336</v>
      </c>
      <c r="AN19084" s="83">
        <v>3.5633783000000001</v>
      </c>
      <c r="AO19084" s="84">
        <v>799.91363999999999</v>
      </c>
      <c r="AP19084" s="83">
        <v>7633.4633999999996</v>
      </c>
      <c r="AQ19084" s="83">
        <v>0.79341304000000001</v>
      </c>
      <c r="AR19084" s="83">
        <v>-2.7699652000000001</v>
      </c>
      <c r="AU19084" s="91"/>
      <c r="AW19084" s="89"/>
      <c r="BE19084" s="90"/>
      <c r="BF19084" s="84"/>
      <c r="BG19084" s="84">
        <f t="shared" si="300"/>
        <v>48759.5</v>
      </c>
    </row>
    <row r="19085" spans="39:59">
      <c r="AM19085" s="85" t="s">
        <v>19337</v>
      </c>
      <c r="AN19085" s="83">
        <v>3.5634358000000002</v>
      </c>
      <c r="AO19085" s="84">
        <v>800.03545999999994</v>
      </c>
      <c r="AP19085" s="83">
        <v>7633.8633</v>
      </c>
      <c r="AQ19085" s="83">
        <v>0.79341625999999998</v>
      </c>
      <c r="AR19085" s="83">
        <v>-2.7700195000000001</v>
      </c>
      <c r="AU19085" s="91"/>
      <c r="AW19085" s="89"/>
      <c r="BE19085" s="90"/>
      <c r="BF19085" s="84"/>
      <c r="BG19085" s="84">
        <f t="shared" si="300"/>
        <v>48760</v>
      </c>
    </row>
    <row r="19086" spans="39:59">
      <c r="AM19086" s="85" t="s">
        <v>19338</v>
      </c>
      <c r="AN19086" s="83">
        <v>3.5634231999999999</v>
      </c>
      <c r="AO19086" s="84">
        <v>800.09636999999998</v>
      </c>
      <c r="AP19086" s="83">
        <v>7634.2637000000004</v>
      </c>
      <c r="AQ19086" s="83">
        <v>0.79342263999999996</v>
      </c>
      <c r="AR19086" s="83">
        <v>-2.7700005000000001</v>
      </c>
      <c r="AU19086" s="91"/>
      <c r="AW19086" s="89"/>
      <c r="BE19086" s="90"/>
      <c r="BF19086" s="84"/>
      <c r="BG19086" s="84">
        <f t="shared" si="300"/>
        <v>48760.5</v>
      </c>
    </row>
    <row r="19087" spans="39:59">
      <c r="AM19087" s="85" t="s">
        <v>19339</v>
      </c>
      <c r="AN19087" s="83">
        <v>3.5634996999999999</v>
      </c>
      <c r="AO19087" s="84">
        <v>800.17255</v>
      </c>
      <c r="AP19087" s="83">
        <v>7634.6635999999999</v>
      </c>
      <c r="AQ19087" s="83">
        <v>0.7934348</v>
      </c>
      <c r="AR19087" s="83">
        <v>-2.7700648000000001</v>
      </c>
      <c r="AU19087" s="91"/>
      <c r="AW19087" s="89"/>
      <c r="BE19087" s="90"/>
      <c r="BF19087" s="84"/>
      <c r="BG19087" s="84">
        <f t="shared" si="300"/>
        <v>48761</v>
      </c>
    </row>
    <row r="19088" spans="39:59">
      <c r="AM19088" s="85" t="s">
        <v>19340</v>
      </c>
      <c r="AN19088" s="83">
        <v>3.5634565</v>
      </c>
      <c r="AO19088" s="84">
        <v>800.18773999999996</v>
      </c>
      <c r="AP19088" s="83">
        <v>7635.0635000000002</v>
      </c>
      <c r="AQ19088" s="83">
        <v>0.79344689999999995</v>
      </c>
      <c r="AR19088" s="83">
        <v>-2.7700095</v>
      </c>
      <c r="AU19088" s="91"/>
      <c r="AW19088" s="89"/>
      <c r="BE19088" s="90"/>
      <c r="BF19088" s="84"/>
      <c r="BG19088" s="84">
        <f t="shared" si="300"/>
        <v>48761.5</v>
      </c>
    </row>
    <row r="19089" spans="39:59">
      <c r="AM19089" s="85" t="s">
        <v>19341</v>
      </c>
      <c r="AN19089" s="83">
        <v>3.5634777999999998</v>
      </c>
      <c r="AO19089" s="84">
        <v>800.11157000000003</v>
      </c>
      <c r="AP19089" s="83">
        <v>7635.4633999999996</v>
      </c>
      <c r="AQ19089" s="83">
        <v>0.79345083000000005</v>
      </c>
      <c r="AR19089" s="83">
        <v>-2.7700269</v>
      </c>
      <c r="AU19089" s="91"/>
      <c r="AW19089" s="89"/>
      <c r="BE19089" s="90"/>
      <c r="BF19089" s="84"/>
      <c r="BG19089" s="84">
        <f t="shared" si="300"/>
        <v>48762</v>
      </c>
    </row>
    <row r="19090" spans="39:59">
      <c r="AM19090" s="85" t="s">
        <v>19342</v>
      </c>
      <c r="AN19090" s="83">
        <v>3.5635023000000001</v>
      </c>
      <c r="AO19090" s="84">
        <v>800.17255</v>
      </c>
      <c r="AP19090" s="83">
        <v>7635.8638000000001</v>
      </c>
      <c r="AQ19090" s="83">
        <v>0.79344755</v>
      </c>
      <c r="AR19090" s="83">
        <v>-2.7700548</v>
      </c>
      <c r="AU19090" s="91"/>
      <c r="AW19090" s="89"/>
      <c r="BE19090" s="90"/>
      <c r="BF19090" s="84"/>
      <c r="BG19090" s="84">
        <f t="shared" si="300"/>
        <v>48762.5</v>
      </c>
    </row>
    <row r="19091" spans="39:59">
      <c r="AM19091" s="85" t="s">
        <v>19343</v>
      </c>
      <c r="AN19091" s="83">
        <v>3.5634446</v>
      </c>
      <c r="AO19091" s="84">
        <v>800.08118000000002</v>
      </c>
      <c r="AP19091" s="83">
        <v>7636.2637000000004</v>
      </c>
      <c r="AQ19091" s="83">
        <v>0.79344881</v>
      </c>
      <c r="AR19091" s="83">
        <v>-2.7699956999999999</v>
      </c>
      <c r="AU19091" s="91"/>
      <c r="AW19091" s="89"/>
      <c r="BE19091" s="90"/>
      <c r="BF19091" s="84"/>
      <c r="BG19091" s="84">
        <f t="shared" si="300"/>
        <v>48763</v>
      </c>
    </row>
    <row r="19092" spans="39:59">
      <c r="AM19092" s="85" t="s">
        <v>19344</v>
      </c>
      <c r="AN19092" s="83">
        <v>3.5635618999999998</v>
      </c>
      <c r="AO19092" s="84">
        <v>800.02020000000005</v>
      </c>
      <c r="AP19092" s="83">
        <v>7636.6635999999999</v>
      </c>
      <c r="AQ19092" s="83">
        <v>0.79346388999999995</v>
      </c>
      <c r="AR19092" s="83">
        <v>-2.7700979999999999</v>
      </c>
      <c r="AU19092" s="91"/>
      <c r="AW19092" s="89"/>
      <c r="BE19092" s="90"/>
      <c r="BF19092" s="84"/>
      <c r="BG19092" s="84">
        <f t="shared" si="300"/>
        <v>48763.5</v>
      </c>
    </row>
    <row r="19093" spans="39:59">
      <c r="AM19093" s="85" t="s">
        <v>19345</v>
      </c>
      <c r="AN19093" s="83">
        <v>3.5636005000000002</v>
      </c>
      <c r="AO19093" s="84">
        <v>800.21820000000002</v>
      </c>
      <c r="AP19093" s="83">
        <v>7637.0640000000003</v>
      </c>
      <c r="AQ19093" s="83">
        <v>0.79347073999999995</v>
      </c>
      <c r="AR19093" s="83">
        <v>-2.7701297</v>
      </c>
      <c r="AU19093" s="91"/>
      <c r="AW19093" s="89"/>
      <c r="BE19093" s="90"/>
      <c r="BF19093" s="84"/>
      <c r="BG19093" s="84">
        <f t="shared" si="300"/>
        <v>48764</v>
      </c>
    </row>
    <row r="19094" spans="39:59">
      <c r="AM19094" s="85" t="s">
        <v>19346</v>
      </c>
      <c r="AN19094" s="83">
        <v>3.5635707000000001</v>
      </c>
      <c r="AO19094" s="84">
        <v>800.02026000000001</v>
      </c>
      <c r="AP19094" s="83">
        <v>7637.4638999999997</v>
      </c>
      <c r="AQ19094" s="83">
        <v>0.79347473000000002</v>
      </c>
      <c r="AR19094" s="83">
        <v>-2.7700961</v>
      </c>
      <c r="AU19094" s="91"/>
      <c r="AW19094" s="89"/>
      <c r="BE19094" s="90"/>
      <c r="BF19094" s="84"/>
      <c r="BG19094" s="84">
        <f t="shared" si="300"/>
        <v>48764.5</v>
      </c>
    </row>
    <row r="19095" spans="39:59">
      <c r="AM19095" s="85" t="s">
        <v>19347</v>
      </c>
      <c r="AN19095" s="83">
        <v>3.5635891000000002</v>
      </c>
      <c r="AO19095" s="84">
        <v>800.18773999999996</v>
      </c>
      <c r="AP19095" s="83">
        <v>7637.8638000000001</v>
      </c>
      <c r="AQ19095" s="83">
        <v>0.79348057999999999</v>
      </c>
      <c r="AR19095" s="83">
        <v>-2.7701085000000001</v>
      </c>
      <c r="AU19095" s="91"/>
      <c r="AW19095" s="89"/>
      <c r="BE19095" s="90"/>
      <c r="BF19095" s="84"/>
      <c r="BG19095" s="84">
        <f t="shared" si="300"/>
        <v>48765</v>
      </c>
    </row>
    <row r="19096" spans="39:59">
      <c r="AM19096" s="85" t="s">
        <v>19348</v>
      </c>
      <c r="AN19096" s="83">
        <v>3.5635533000000001</v>
      </c>
      <c r="AO19096" s="84">
        <v>800.08118000000002</v>
      </c>
      <c r="AP19096" s="83">
        <v>7638.2641999999996</v>
      </c>
      <c r="AQ19096" s="83">
        <v>0.79348879999999999</v>
      </c>
      <c r="AR19096" s="83">
        <v>-2.7700646</v>
      </c>
      <c r="AU19096" s="91"/>
      <c r="AW19096" s="89"/>
      <c r="BE19096" s="90"/>
      <c r="BF19096" s="84"/>
      <c r="BG19096" s="84">
        <f t="shared" si="300"/>
        <v>48765.5</v>
      </c>
    </row>
    <row r="19097" spans="39:59">
      <c r="AM19097" s="85" t="s">
        <v>19349</v>
      </c>
      <c r="AN19097" s="83">
        <v>3.5636928000000001</v>
      </c>
      <c r="AO19097" s="84">
        <v>799.88318000000004</v>
      </c>
      <c r="AP19097" s="83">
        <v>7638.6641</v>
      </c>
      <c r="AQ19097" s="83">
        <v>0.79349923</v>
      </c>
      <c r="AR19097" s="83">
        <v>-2.7701935999999998</v>
      </c>
      <c r="AU19097" s="91"/>
      <c r="AW19097" s="89"/>
      <c r="BE19097" s="90"/>
      <c r="BF19097" s="84"/>
      <c r="BG19097" s="84">
        <f t="shared" si="300"/>
        <v>48766</v>
      </c>
    </row>
    <row r="19098" spans="39:59">
      <c r="AM19098" s="85" t="s">
        <v>19350</v>
      </c>
      <c r="AN19098" s="83">
        <v>3.5637264000000002</v>
      </c>
      <c r="AO19098" s="84">
        <v>800.03545999999994</v>
      </c>
      <c r="AP19098" s="83">
        <v>7639.0640000000003</v>
      </c>
      <c r="AQ19098" s="83">
        <v>0.79350644000000004</v>
      </c>
      <c r="AR19098" s="83">
        <v>-2.7702200000000001</v>
      </c>
      <c r="AU19098" s="91"/>
      <c r="AW19098" s="89"/>
      <c r="BE19098" s="90"/>
      <c r="BF19098" s="84"/>
      <c r="BG19098" s="84">
        <f t="shared" si="300"/>
        <v>48766.5</v>
      </c>
    </row>
    <row r="19099" spans="39:59">
      <c r="AM19099" s="85" t="s">
        <v>19351</v>
      </c>
      <c r="AN19099" s="83">
        <v>3.5637835999999998</v>
      </c>
      <c r="AO19099" s="84">
        <v>800.02020000000005</v>
      </c>
      <c r="AP19099" s="83">
        <v>7639.4638999999997</v>
      </c>
      <c r="AQ19099" s="83">
        <v>0.79350746000000005</v>
      </c>
      <c r="AR19099" s="83">
        <v>-2.7702762999999999</v>
      </c>
      <c r="AU19099" s="91"/>
      <c r="AW19099" s="89"/>
      <c r="BE19099" s="90"/>
      <c r="BF19099" s="84"/>
      <c r="BG19099" s="84">
        <f t="shared" si="300"/>
        <v>48767</v>
      </c>
    </row>
    <row r="19100" spans="39:59">
      <c r="AM19100" s="85" t="s">
        <v>19352</v>
      </c>
      <c r="AN19100" s="83">
        <v>3.5638136999999999</v>
      </c>
      <c r="AO19100" s="84">
        <v>799.88311999999996</v>
      </c>
      <c r="AP19100" s="83">
        <v>7639.8643000000002</v>
      </c>
      <c r="AQ19100" s="83">
        <v>0.79350792999999997</v>
      </c>
      <c r="AR19100" s="83">
        <v>-2.7703058999999999</v>
      </c>
      <c r="AU19100" s="91"/>
      <c r="AW19100" s="89"/>
      <c r="BE19100" s="90"/>
      <c r="BF19100" s="84"/>
      <c r="BG19100" s="84">
        <f t="shared" si="300"/>
        <v>48767.5</v>
      </c>
    </row>
    <row r="19101" spans="39:59">
      <c r="AM19101" s="85" t="s">
        <v>19353</v>
      </c>
      <c r="AN19101" s="83">
        <v>3.5638261</v>
      </c>
      <c r="AO19101" s="84">
        <v>799.98974999999996</v>
      </c>
      <c r="AP19101" s="83">
        <v>7640.2641999999996</v>
      </c>
      <c r="AQ19101" s="83">
        <v>0.79350823000000004</v>
      </c>
      <c r="AR19101" s="83">
        <v>-2.7703177999999999</v>
      </c>
      <c r="AU19101" s="91"/>
      <c r="AW19101" s="89"/>
      <c r="BE19101" s="90"/>
      <c r="BF19101" s="84"/>
      <c r="BG19101" s="84">
        <f t="shared" si="300"/>
        <v>48768</v>
      </c>
    </row>
    <row r="19102" spans="39:59">
      <c r="AM19102" s="85" t="s">
        <v>19354</v>
      </c>
      <c r="AN19102" s="83">
        <v>3.5638456000000001</v>
      </c>
      <c r="AO19102" s="84">
        <v>799.94403</v>
      </c>
      <c r="AP19102" s="83">
        <v>7640.6641</v>
      </c>
      <c r="AQ19102" s="83">
        <v>0.79350500999999996</v>
      </c>
      <c r="AR19102" s="83">
        <v>-2.7703407000000002</v>
      </c>
      <c r="AU19102" s="91"/>
      <c r="AW19102" s="89"/>
      <c r="BE19102" s="90"/>
      <c r="BF19102" s="84"/>
      <c r="BG19102" s="84">
        <f t="shared" si="300"/>
        <v>48768.5</v>
      </c>
    </row>
    <row r="19103" spans="39:59">
      <c r="AM19103" s="85" t="s">
        <v>19355</v>
      </c>
      <c r="AN19103" s="83">
        <v>3.5639262</v>
      </c>
      <c r="AO19103" s="84">
        <v>800.12683000000004</v>
      </c>
      <c r="AP19103" s="83">
        <v>7641.0640000000003</v>
      </c>
      <c r="AQ19103" s="83">
        <v>0.79349749999999997</v>
      </c>
      <c r="AR19103" s="83">
        <v>-2.7704287000000001</v>
      </c>
      <c r="AU19103" s="91"/>
      <c r="AW19103" s="89"/>
      <c r="BE19103" s="90"/>
      <c r="BF19103" s="84"/>
      <c r="BG19103" s="84">
        <f t="shared" si="300"/>
        <v>48769</v>
      </c>
    </row>
    <row r="19104" spans="39:59">
      <c r="AM19104" s="85" t="s">
        <v>19356</v>
      </c>
      <c r="AN19104" s="83">
        <v>3.5638961999999998</v>
      </c>
      <c r="AO19104" s="84">
        <v>799.86792000000003</v>
      </c>
      <c r="AP19104" s="83">
        <v>7641.4643999999998</v>
      </c>
      <c r="AQ19104" s="83">
        <v>0.79350083999999999</v>
      </c>
      <c r="AR19104" s="83">
        <v>-2.7703953000000001</v>
      </c>
      <c r="AU19104" s="91"/>
      <c r="AW19104" s="89"/>
      <c r="BE19104" s="90"/>
      <c r="BF19104" s="84"/>
      <c r="BG19104" s="84">
        <f t="shared" si="300"/>
        <v>48769.5</v>
      </c>
    </row>
    <row r="19105" spans="39:59">
      <c r="AM19105" s="85" t="s">
        <v>19357</v>
      </c>
      <c r="AN19105" s="83">
        <v>3.5639628999999999</v>
      </c>
      <c r="AO19105" s="84">
        <v>800.18773999999996</v>
      </c>
      <c r="AP19105" s="83">
        <v>7641.8643000000002</v>
      </c>
      <c r="AQ19105" s="83">
        <v>0.79350471</v>
      </c>
      <c r="AR19105" s="83">
        <v>-2.7704582000000002</v>
      </c>
      <c r="AU19105" s="91"/>
      <c r="AW19105" s="89"/>
      <c r="BE19105" s="90"/>
      <c r="BF19105" s="84"/>
      <c r="BG19105" s="84">
        <f t="shared" si="300"/>
        <v>48770</v>
      </c>
    </row>
    <row r="19106" spans="39:59">
      <c r="AM19106" s="85" t="s">
        <v>19358</v>
      </c>
      <c r="AN19106" s="83">
        <v>3.5639702999999998</v>
      </c>
      <c r="AO19106" s="84">
        <v>800.05065999999999</v>
      </c>
      <c r="AP19106" s="83">
        <v>7642.2641999999996</v>
      </c>
      <c r="AQ19106" s="83">
        <v>0.79350591000000004</v>
      </c>
      <c r="AR19106" s="83">
        <v>-2.7704643999999998</v>
      </c>
      <c r="AU19106" s="91"/>
      <c r="AW19106" s="89"/>
      <c r="BE19106" s="90"/>
      <c r="BF19106" s="84"/>
      <c r="BG19106" s="84">
        <f t="shared" si="300"/>
        <v>48770.5</v>
      </c>
    </row>
    <row r="19107" spans="39:59">
      <c r="AM19107" s="85" t="s">
        <v>19359</v>
      </c>
      <c r="AN19107" s="83">
        <v>3.5640508999999998</v>
      </c>
      <c r="AO19107" s="84">
        <v>800.02020000000005</v>
      </c>
      <c r="AP19107" s="83">
        <v>7642.6641</v>
      </c>
      <c r="AQ19107" s="83">
        <v>0.79350114000000005</v>
      </c>
      <c r="AR19107" s="83">
        <v>-2.7705498</v>
      </c>
      <c r="AU19107" s="91"/>
      <c r="AW19107" s="89"/>
      <c r="BE19107" s="90"/>
      <c r="BF19107" s="84"/>
      <c r="BG19107" s="84">
        <f t="shared" si="300"/>
        <v>48771</v>
      </c>
    </row>
    <row r="19108" spans="39:59">
      <c r="AM19108" s="85" t="s">
        <v>19360</v>
      </c>
      <c r="AN19108" s="83">
        <v>3.5641512999999998</v>
      </c>
      <c r="AO19108" s="84">
        <v>800.21820000000002</v>
      </c>
      <c r="AP19108" s="83">
        <v>7643.0645000000004</v>
      </c>
      <c r="AQ19108" s="83">
        <v>0.79349833999999997</v>
      </c>
      <c r="AR19108" s="83">
        <v>-2.7706529999999998</v>
      </c>
      <c r="AU19108" s="91"/>
      <c r="AW19108" s="89"/>
      <c r="BE19108" s="90"/>
      <c r="BF19108" s="84"/>
      <c r="BG19108" s="84">
        <f t="shared" si="300"/>
        <v>48771.5</v>
      </c>
    </row>
    <row r="19109" spans="39:59">
      <c r="AM19109" s="85" t="s">
        <v>19361</v>
      </c>
      <c r="AN19109" s="83">
        <v>3.5641498999999999</v>
      </c>
      <c r="AO19109" s="84">
        <v>800.05065999999999</v>
      </c>
      <c r="AP19109" s="83">
        <v>7643.4643999999998</v>
      </c>
      <c r="AQ19109" s="83">
        <v>0.79350363999999995</v>
      </c>
      <c r="AR19109" s="83">
        <v>-2.7706463000000001</v>
      </c>
      <c r="AU19109" s="91"/>
      <c r="AW19109" s="89"/>
      <c r="BE19109" s="90"/>
      <c r="BF19109" s="84"/>
      <c r="BG19109" s="84">
        <f t="shared" si="300"/>
        <v>48772</v>
      </c>
    </row>
    <row r="19110" spans="39:59">
      <c r="AM19110" s="85" t="s">
        <v>19362</v>
      </c>
      <c r="AN19110" s="83">
        <v>3.5642122999999999</v>
      </c>
      <c r="AO19110" s="84">
        <v>800.14209000000005</v>
      </c>
      <c r="AP19110" s="83">
        <v>7643.8643000000002</v>
      </c>
      <c r="AQ19110" s="83">
        <v>0.79351073999999999</v>
      </c>
      <c r="AR19110" s="83">
        <v>-2.7707016000000002</v>
      </c>
      <c r="AU19110" s="91"/>
      <c r="AW19110" s="89"/>
      <c r="BE19110" s="90"/>
      <c r="BF19110" s="84"/>
      <c r="BG19110" s="84">
        <f t="shared" si="300"/>
        <v>48772.5</v>
      </c>
    </row>
    <row r="19111" spans="39:59">
      <c r="AM19111" s="85" t="s">
        <v>19363</v>
      </c>
      <c r="AN19111" s="83">
        <v>3.5642352000000002</v>
      </c>
      <c r="AO19111" s="84">
        <v>800.02020000000005</v>
      </c>
      <c r="AP19111" s="83">
        <v>7644.2641999999996</v>
      </c>
      <c r="AQ19111" s="83">
        <v>0.79351342000000002</v>
      </c>
      <c r="AR19111" s="83">
        <v>-2.7707218999999998</v>
      </c>
      <c r="AU19111" s="91"/>
      <c r="AW19111" s="89"/>
      <c r="BE19111" s="90"/>
      <c r="BF19111" s="84"/>
      <c r="BG19111" s="84">
        <f t="shared" si="300"/>
        <v>48773</v>
      </c>
    </row>
    <row r="19112" spans="39:59">
      <c r="AM19112" s="85" t="s">
        <v>19364</v>
      </c>
      <c r="AN19112" s="83">
        <v>3.5642185</v>
      </c>
      <c r="AO19112" s="84">
        <v>800.12683000000004</v>
      </c>
      <c r="AP19112" s="83">
        <v>7644.6646000000001</v>
      </c>
      <c r="AQ19112" s="83">
        <v>0.79350494999999999</v>
      </c>
      <c r="AR19112" s="83">
        <v>-2.7707136000000001</v>
      </c>
      <c r="AU19112" s="91"/>
      <c r="AW19112" s="89"/>
      <c r="BE19112" s="90"/>
      <c r="BF19112" s="84"/>
      <c r="BG19112" s="84">
        <f t="shared" si="300"/>
        <v>48773.5</v>
      </c>
    </row>
    <row r="19113" spans="39:59">
      <c r="AM19113" s="85" t="s">
        <v>19365</v>
      </c>
      <c r="AN19113" s="83">
        <v>3.5643239000000002</v>
      </c>
      <c r="AO19113" s="84">
        <v>800.11162999999999</v>
      </c>
      <c r="AP19113" s="83">
        <v>7645.0645000000004</v>
      </c>
      <c r="AQ19113" s="83">
        <v>0.79350281</v>
      </c>
      <c r="AR19113" s="83">
        <v>-2.7708211</v>
      </c>
      <c r="AU19113" s="91"/>
      <c r="AW19113" s="89"/>
      <c r="BE19113" s="90"/>
      <c r="BF19113" s="84"/>
      <c r="BG19113" s="84">
        <f t="shared" si="300"/>
        <v>48774</v>
      </c>
    </row>
    <row r="19114" spans="39:59">
      <c r="AM19114" s="85" t="s">
        <v>19366</v>
      </c>
      <c r="AN19114" s="83">
        <v>3.5643649000000002</v>
      </c>
      <c r="AO19114" s="84">
        <v>800.11157000000003</v>
      </c>
      <c r="AP19114" s="83">
        <v>7645.4643999999998</v>
      </c>
      <c r="AQ19114" s="83">
        <v>0.79349333</v>
      </c>
      <c r="AR19114" s="83">
        <v>-2.7708716</v>
      </c>
      <c r="AU19114" s="91"/>
      <c r="AW19114" s="89"/>
      <c r="BE19114" s="90"/>
      <c r="BF19114" s="84"/>
      <c r="BG19114" s="84">
        <f t="shared" si="300"/>
        <v>48774.5</v>
      </c>
    </row>
    <row r="19115" spans="39:59">
      <c r="AM19115" s="85" t="s">
        <v>19367</v>
      </c>
      <c r="AN19115" s="83">
        <v>3.5644342999999998</v>
      </c>
      <c r="AO19115" s="84">
        <v>800.14209000000005</v>
      </c>
      <c r="AP19115" s="83">
        <v>7645.8647000000001</v>
      </c>
      <c r="AQ19115" s="83">
        <v>0.79348706999999996</v>
      </c>
      <c r="AR19115" s="83">
        <v>-2.7709472000000002</v>
      </c>
      <c r="AU19115" s="91"/>
      <c r="AW19115" s="89"/>
      <c r="BE19115" s="90"/>
      <c r="BF19115" s="84"/>
      <c r="BG19115" s="84">
        <f t="shared" si="300"/>
        <v>48775</v>
      </c>
    </row>
    <row r="19116" spans="39:59">
      <c r="AM19116" s="85" t="s">
        <v>19368</v>
      </c>
      <c r="AN19116" s="83">
        <v>3.5643848999999999</v>
      </c>
      <c r="AO19116" s="84">
        <v>800.02026000000001</v>
      </c>
      <c r="AP19116" s="83">
        <v>7646.2646000000004</v>
      </c>
      <c r="AQ19116" s="83">
        <v>0.79347497</v>
      </c>
      <c r="AR19116" s="83">
        <v>-2.7709100000000002</v>
      </c>
      <c r="AU19116" s="91"/>
      <c r="AW19116" s="89"/>
      <c r="BE19116" s="90"/>
      <c r="BF19116" s="84"/>
      <c r="BG19116" s="84">
        <f t="shared" si="300"/>
        <v>48775.5</v>
      </c>
    </row>
    <row r="19117" spans="39:59">
      <c r="AM19117" s="85" t="s">
        <v>19369</v>
      </c>
      <c r="AN19117" s="83">
        <v>3.5643299000000002</v>
      </c>
      <c r="AO19117" s="84">
        <v>800.09644000000003</v>
      </c>
      <c r="AP19117" s="83">
        <v>7646.6646000000001</v>
      </c>
      <c r="AQ19117" s="83">
        <v>0.79346793999999998</v>
      </c>
      <c r="AR19117" s="83">
        <v>-2.7708618999999999</v>
      </c>
      <c r="AU19117" s="91"/>
      <c r="AW19117" s="89"/>
      <c r="BE19117" s="90"/>
      <c r="BF19117" s="84"/>
      <c r="BG19117" s="84">
        <f t="shared" si="300"/>
        <v>48776</v>
      </c>
    </row>
    <row r="19118" spans="39:59">
      <c r="AM19118" s="85" t="s">
        <v>19370</v>
      </c>
      <c r="AN19118" s="83">
        <v>3.5644081000000001</v>
      </c>
      <c r="AO19118" s="84">
        <v>800.09636999999998</v>
      </c>
      <c r="AP19118" s="83">
        <v>7647.0645000000004</v>
      </c>
      <c r="AQ19118" s="83">
        <v>0.79346662999999995</v>
      </c>
      <c r="AR19118" s="83">
        <v>-2.7709415000000002</v>
      </c>
      <c r="AU19118" s="91"/>
      <c r="AW19118" s="89"/>
      <c r="BE19118" s="90"/>
      <c r="BF19118" s="84"/>
      <c r="BG19118" s="84">
        <f t="shared" si="300"/>
        <v>48776.5</v>
      </c>
    </row>
    <row r="19119" spans="39:59">
      <c r="AM19119" s="85" t="s">
        <v>19371</v>
      </c>
      <c r="AN19119" s="83">
        <v>3.5644336000000001</v>
      </c>
      <c r="AO19119" s="84">
        <v>800.29443000000003</v>
      </c>
      <c r="AP19119" s="83">
        <v>7647.4647999999997</v>
      </c>
      <c r="AQ19119" s="83">
        <v>0.79345958999999999</v>
      </c>
      <c r="AR19119" s="83">
        <v>-2.7709739</v>
      </c>
      <c r="AU19119" s="91"/>
      <c r="AW19119" s="89"/>
      <c r="BE19119" s="90"/>
      <c r="BF19119" s="84"/>
      <c r="BG19119" s="84">
        <f t="shared" si="300"/>
        <v>48777</v>
      </c>
    </row>
    <row r="19120" spans="39:59">
      <c r="AM19120" s="85" t="s">
        <v>19372</v>
      </c>
      <c r="AN19120" s="83">
        <v>3.5644045000000002</v>
      </c>
      <c r="AO19120" s="84">
        <v>800.11157000000003</v>
      </c>
      <c r="AP19120" s="83">
        <v>7647.8647000000001</v>
      </c>
      <c r="AQ19120" s="83">
        <v>0.79345226000000002</v>
      </c>
      <c r="AR19120" s="83">
        <v>-2.7709522</v>
      </c>
      <c r="AU19120" s="91"/>
      <c r="AW19120" s="89"/>
      <c r="BE19120" s="90"/>
      <c r="BF19120" s="84"/>
      <c r="BG19120" s="84">
        <f t="shared" si="300"/>
        <v>48777.5</v>
      </c>
    </row>
    <row r="19121" spans="39:59">
      <c r="AM19121" s="85" t="s">
        <v>19373</v>
      </c>
      <c r="AN19121" s="83">
        <v>3.5644912999999998</v>
      </c>
      <c r="AO19121" s="84">
        <v>800.15728999999999</v>
      </c>
      <c r="AP19121" s="83">
        <v>7648.2646000000004</v>
      </c>
      <c r="AQ19121" s="83">
        <v>0.79344302</v>
      </c>
      <c r="AR19121" s="83">
        <v>-2.7710482999999999</v>
      </c>
      <c r="AU19121" s="91"/>
      <c r="AW19121" s="89"/>
      <c r="BE19121" s="90"/>
      <c r="BF19121" s="84"/>
      <c r="BG19121" s="84">
        <f t="shared" si="300"/>
        <v>48778</v>
      </c>
    </row>
    <row r="19122" spans="39:59">
      <c r="AM19122" s="85" t="s">
        <v>19374</v>
      </c>
      <c r="AN19122" s="83">
        <v>3.5645520999999998</v>
      </c>
      <c r="AO19122" s="84">
        <v>800.08118000000002</v>
      </c>
      <c r="AP19122" s="83">
        <v>7648.665</v>
      </c>
      <c r="AQ19122" s="83">
        <v>0.79343849</v>
      </c>
      <c r="AR19122" s="83">
        <v>-2.7711136000000001</v>
      </c>
      <c r="AU19122" s="91"/>
      <c r="AW19122" s="89"/>
      <c r="BE19122" s="90"/>
      <c r="BF19122" s="84"/>
      <c r="BG19122" s="84">
        <f t="shared" si="300"/>
        <v>48778.5</v>
      </c>
    </row>
    <row r="19123" spans="39:59">
      <c r="AM19123" s="85" t="s">
        <v>19375</v>
      </c>
      <c r="AN19123" s="83">
        <v>3.5645828000000002</v>
      </c>
      <c r="AO19123" s="84">
        <v>800.14209000000005</v>
      </c>
      <c r="AP19123" s="83">
        <v>7649.0649000000003</v>
      </c>
      <c r="AQ19123" s="83">
        <v>0.79343534000000004</v>
      </c>
      <c r="AR19123" s="83">
        <v>-2.7711475000000001</v>
      </c>
      <c r="AU19123" s="91"/>
      <c r="AW19123" s="89"/>
      <c r="BE19123" s="90"/>
      <c r="BF19123" s="84"/>
      <c r="BG19123" s="84">
        <f t="shared" si="300"/>
        <v>48779</v>
      </c>
    </row>
    <row r="19124" spans="39:59">
      <c r="AM19124" s="85" t="s">
        <v>19376</v>
      </c>
      <c r="AN19124" s="83">
        <v>3.5646737000000002</v>
      </c>
      <c r="AO19124" s="84">
        <v>800.005</v>
      </c>
      <c r="AP19124" s="83">
        <v>7649.4647999999997</v>
      </c>
      <c r="AQ19124" s="83">
        <v>0.79342550000000001</v>
      </c>
      <c r="AR19124" s="83">
        <v>-2.7712481000000002</v>
      </c>
      <c r="AU19124" s="91"/>
      <c r="AW19124" s="89"/>
      <c r="BE19124" s="90"/>
      <c r="BF19124" s="84"/>
      <c r="BG19124" s="84">
        <f t="shared" si="300"/>
        <v>48779.5</v>
      </c>
    </row>
    <row r="19125" spans="39:59">
      <c r="AM19125" s="85" t="s">
        <v>19377</v>
      </c>
      <c r="AN19125" s="83">
        <v>3.5646534000000001</v>
      </c>
      <c r="AO19125" s="84">
        <v>800.02020000000005</v>
      </c>
      <c r="AP19125" s="83">
        <v>7649.8647000000001</v>
      </c>
      <c r="AQ19125" s="83">
        <v>0.79342204000000005</v>
      </c>
      <c r="AR19125" s="83">
        <v>-2.7712314</v>
      </c>
      <c r="AU19125" s="91"/>
      <c r="AW19125" s="89"/>
      <c r="BE19125" s="90"/>
      <c r="BF19125" s="84"/>
      <c r="BG19125" s="84">
        <f t="shared" si="300"/>
        <v>48780</v>
      </c>
    </row>
    <row r="19126" spans="39:59">
      <c r="AM19126" s="85" t="s">
        <v>19378</v>
      </c>
      <c r="AN19126" s="83">
        <v>3.5647326000000001</v>
      </c>
      <c r="AO19126" s="84">
        <v>799.94403</v>
      </c>
      <c r="AP19126" s="83">
        <v>7650.2650999999996</v>
      </c>
      <c r="AQ19126" s="83">
        <v>0.79342449000000004</v>
      </c>
      <c r="AR19126" s="83">
        <v>-2.7713079</v>
      </c>
      <c r="AU19126" s="91"/>
      <c r="AW19126" s="89"/>
      <c r="BE19126" s="90"/>
      <c r="BF19126" s="84"/>
      <c r="BG19126" s="84">
        <f t="shared" si="300"/>
        <v>48780.5</v>
      </c>
    </row>
    <row r="19127" spans="39:59">
      <c r="AM19127" s="85" t="s">
        <v>19379</v>
      </c>
      <c r="AN19127" s="83">
        <v>3.5647522999999999</v>
      </c>
      <c r="AO19127" s="84">
        <v>799.95929000000001</v>
      </c>
      <c r="AP19127" s="83">
        <v>7650.665</v>
      </c>
      <c r="AQ19127" s="83">
        <v>0.79342197999999997</v>
      </c>
      <c r="AR19127" s="83">
        <v>-2.7713304000000001</v>
      </c>
      <c r="AU19127" s="91"/>
      <c r="AW19127" s="89"/>
      <c r="BE19127" s="90"/>
      <c r="BF19127" s="84"/>
      <c r="BG19127" s="84">
        <f t="shared" si="300"/>
        <v>48781</v>
      </c>
    </row>
    <row r="19128" spans="39:59">
      <c r="AM19128" s="85" t="s">
        <v>19380</v>
      </c>
      <c r="AN19128" s="83">
        <v>3.5647959999999999</v>
      </c>
      <c r="AO19128" s="84">
        <v>799.88318000000004</v>
      </c>
      <c r="AP19128" s="83">
        <v>7651.0649000000003</v>
      </c>
      <c r="AQ19128" s="83">
        <v>0.79341709999999999</v>
      </c>
      <c r="AR19128" s="83">
        <v>-2.7713787999999999</v>
      </c>
      <c r="AU19128" s="91"/>
      <c r="AW19128" s="89"/>
      <c r="BE19128" s="90"/>
      <c r="BF19128" s="84"/>
      <c r="BG19128" s="84">
        <f t="shared" si="300"/>
        <v>48781.5</v>
      </c>
    </row>
    <row r="19129" spans="39:59">
      <c r="AM19129" s="85" t="s">
        <v>19381</v>
      </c>
      <c r="AN19129" s="83">
        <v>3.5647845</v>
      </c>
      <c r="AO19129" s="84">
        <v>799.95934999999997</v>
      </c>
      <c r="AP19129" s="83">
        <v>7651.4652999999998</v>
      </c>
      <c r="AQ19129" s="83">
        <v>0.79341130999999998</v>
      </c>
      <c r="AR19129" s="83">
        <v>-2.7713733</v>
      </c>
      <c r="AU19129" s="91"/>
      <c r="AW19129" s="89"/>
      <c r="BE19129" s="90"/>
      <c r="BF19129" s="84"/>
      <c r="BG19129" s="84">
        <f t="shared" si="300"/>
        <v>48782</v>
      </c>
    </row>
    <row r="19130" spans="39:59">
      <c r="AM19130" s="85" t="s">
        <v>19382</v>
      </c>
      <c r="AN19130" s="83">
        <v>3.5648081</v>
      </c>
      <c r="AO19130" s="84">
        <v>800.24872000000005</v>
      </c>
      <c r="AP19130" s="83">
        <v>7651.8652000000002</v>
      </c>
      <c r="AQ19130" s="83">
        <v>0.79340725999999995</v>
      </c>
      <c r="AR19130" s="83">
        <v>-2.7714009000000002</v>
      </c>
      <c r="AU19130" s="91"/>
      <c r="AW19130" s="89"/>
      <c r="BE19130" s="90"/>
      <c r="BF19130" s="84"/>
      <c r="BG19130" s="84">
        <f t="shared" si="300"/>
        <v>48782.5</v>
      </c>
    </row>
    <row r="19131" spans="39:59">
      <c r="AM19131" s="85" t="s">
        <v>19383</v>
      </c>
      <c r="AN19131" s="83">
        <v>3.5648968000000001</v>
      </c>
      <c r="AO19131" s="84">
        <v>800.08118000000002</v>
      </c>
      <c r="AP19131" s="83">
        <v>7652.2650999999996</v>
      </c>
      <c r="AQ19131" s="83">
        <v>0.79340314999999995</v>
      </c>
      <c r="AR19131" s="83">
        <v>-2.7714937000000002</v>
      </c>
      <c r="AU19131" s="91"/>
      <c r="AW19131" s="89"/>
      <c r="BE19131" s="90"/>
      <c r="BF19131" s="84"/>
      <c r="BG19131" s="84">
        <f t="shared" si="300"/>
        <v>48783</v>
      </c>
    </row>
    <row r="19132" spans="39:59">
      <c r="AM19132" s="85" t="s">
        <v>19384</v>
      </c>
      <c r="AN19132" s="83">
        <v>3.5648696000000002</v>
      </c>
      <c r="AO19132" s="84">
        <v>800.06592000000001</v>
      </c>
      <c r="AP19132" s="83">
        <v>7652.6655000000001</v>
      </c>
      <c r="AQ19132" s="83">
        <v>0.79339795999999996</v>
      </c>
      <c r="AR19132" s="83">
        <v>-2.7714717000000002</v>
      </c>
      <c r="AU19132" s="91"/>
      <c r="AW19132" s="89"/>
      <c r="BE19132" s="90"/>
      <c r="BF19132" s="84"/>
      <c r="BG19132" s="84">
        <f t="shared" si="300"/>
        <v>48783.5</v>
      </c>
    </row>
    <row r="19133" spans="39:59">
      <c r="AM19133" s="85" t="s">
        <v>19385</v>
      </c>
      <c r="AN19133" s="83">
        <v>3.5649237999999999</v>
      </c>
      <c r="AO19133" s="84">
        <v>800.03545999999994</v>
      </c>
      <c r="AP19133" s="83">
        <v>7653.0654000000004</v>
      </c>
      <c r="AQ19133" s="83">
        <v>0.79340208000000001</v>
      </c>
      <c r="AR19133" s="83">
        <v>-2.7715217999999999</v>
      </c>
      <c r="AU19133" s="91"/>
      <c r="AW19133" s="89"/>
      <c r="BE19133" s="90"/>
      <c r="BF19133" s="84"/>
      <c r="BG19133" s="84">
        <f t="shared" si="300"/>
        <v>48784</v>
      </c>
    </row>
    <row r="19134" spans="39:59">
      <c r="AM19134" s="85" t="s">
        <v>19386</v>
      </c>
      <c r="AN19134" s="83">
        <v>3.5648792</v>
      </c>
      <c r="AO19134" s="84">
        <v>800.09636999999998</v>
      </c>
      <c r="AP19134" s="83">
        <v>7653.4652999999998</v>
      </c>
      <c r="AQ19134" s="83">
        <v>0.79340774000000003</v>
      </c>
      <c r="AR19134" s="83">
        <v>-2.7714715000000001</v>
      </c>
      <c r="AU19134" s="91"/>
      <c r="AW19134" s="89"/>
      <c r="BE19134" s="90"/>
      <c r="BF19134" s="84"/>
      <c r="BG19134" s="84">
        <f t="shared" si="300"/>
        <v>48784.5</v>
      </c>
    </row>
    <row r="19135" spans="39:59">
      <c r="AM19135" s="85" t="s">
        <v>19387</v>
      </c>
      <c r="AN19135" s="83">
        <v>3.5649196999999999</v>
      </c>
      <c r="AO19135" s="84">
        <v>800.08118000000002</v>
      </c>
      <c r="AP19135" s="83">
        <v>7653.8657000000003</v>
      </c>
      <c r="AQ19135" s="83">
        <v>0.79341596000000003</v>
      </c>
      <c r="AR19135" s="83">
        <v>-2.7715036999999998</v>
      </c>
      <c r="AU19135" s="91"/>
      <c r="AW19135" s="89"/>
      <c r="BE19135" s="90"/>
      <c r="BF19135" s="84"/>
      <c r="BG19135" s="84">
        <f t="shared" si="300"/>
        <v>48785</v>
      </c>
    </row>
    <row r="19136" spans="39:59">
      <c r="AM19136" s="85" t="s">
        <v>19388</v>
      </c>
      <c r="AN19136" s="83">
        <v>3.5649359</v>
      </c>
      <c r="AO19136" s="84">
        <v>800.20299999999997</v>
      </c>
      <c r="AP19136" s="83">
        <v>7654.2655999999997</v>
      </c>
      <c r="AQ19136" s="83">
        <v>0.79341530999999998</v>
      </c>
      <c r="AR19136" s="83">
        <v>-2.7715206000000001</v>
      </c>
      <c r="AU19136" s="91"/>
      <c r="AW19136" s="89"/>
      <c r="BE19136" s="90"/>
      <c r="BF19136" s="84"/>
      <c r="BG19136" s="84">
        <f t="shared" si="300"/>
        <v>48785.5</v>
      </c>
    </row>
    <row r="19137" spans="39:59">
      <c r="AM19137" s="85" t="s">
        <v>19389</v>
      </c>
      <c r="AN19137" s="83">
        <v>3.5649891</v>
      </c>
      <c r="AO19137" s="84">
        <v>800.18773999999996</v>
      </c>
      <c r="AP19137" s="83">
        <v>7654.6655000000001</v>
      </c>
      <c r="AQ19137" s="83">
        <v>0.79340493999999995</v>
      </c>
      <c r="AR19137" s="83">
        <v>-2.7715839999999998</v>
      </c>
      <c r="AU19137" s="91"/>
      <c r="AW19137" s="89"/>
      <c r="BE19137" s="90"/>
      <c r="BF19137" s="84"/>
      <c r="BG19137" s="84">
        <f t="shared" si="300"/>
        <v>48786</v>
      </c>
    </row>
    <row r="19138" spans="39:59">
      <c r="AM19138" s="85" t="s">
        <v>19390</v>
      </c>
      <c r="AN19138" s="83">
        <v>3.5651171000000001</v>
      </c>
      <c r="AO19138" s="84">
        <v>799.98974999999996</v>
      </c>
      <c r="AP19138" s="83">
        <v>7655.0654000000004</v>
      </c>
      <c r="AQ19138" s="83">
        <v>0.79340345000000001</v>
      </c>
      <c r="AR19138" s="83">
        <v>-2.7717136999999998</v>
      </c>
      <c r="AU19138" s="91"/>
      <c r="AW19138" s="89"/>
      <c r="BE19138" s="90"/>
      <c r="BF19138" s="84"/>
      <c r="BG19138" s="84">
        <f t="shared" si="300"/>
        <v>48786.5</v>
      </c>
    </row>
    <row r="19139" spans="39:59">
      <c r="AM19139" s="85" t="s">
        <v>19391</v>
      </c>
      <c r="AN19139" s="83">
        <v>3.5651812999999999</v>
      </c>
      <c r="AO19139" s="84">
        <v>800.20306000000005</v>
      </c>
      <c r="AP19139" s="83">
        <v>7655.4657999999999</v>
      </c>
      <c r="AQ19139" s="83">
        <v>0.79341256999999998</v>
      </c>
      <c r="AR19139" s="83">
        <v>-2.7717686000000001</v>
      </c>
      <c r="AU19139" s="91"/>
      <c r="AW19139" s="89"/>
      <c r="BE19139" s="90"/>
      <c r="BF19139" s="84"/>
      <c r="BG19139" s="84">
        <f t="shared" si="300"/>
        <v>48787</v>
      </c>
    </row>
    <row r="19140" spans="39:59">
      <c r="AM19140" s="85" t="s">
        <v>19392</v>
      </c>
      <c r="AN19140" s="83">
        <v>3.5652102999999999</v>
      </c>
      <c r="AO19140" s="84">
        <v>800.12689</v>
      </c>
      <c r="AP19140" s="83">
        <v>7655.8657000000003</v>
      </c>
      <c r="AQ19140" s="83">
        <v>0.79341859000000003</v>
      </c>
      <c r="AR19140" s="83">
        <v>-2.7717917000000001</v>
      </c>
      <c r="AU19140" s="91"/>
      <c r="AW19140" s="89"/>
      <c r="BE19140" s="90"/>
      <c r="BF19140" s="84"/>
      <c r="BG19140" s="84">
        <f t="shared" si="300"/>
        <v>48787.5</v>
      </c>
    </row>
    <row r="19141" spans="39:59">
      <c r="AM19141" s="85" t="s">
        <v>19393</v>
      </c>
      <c r="AN19141" s="83">
        <v>3.5653104999999998</v>
      </c>
      <c r="AO19141" s="84">
        <v>800.005</v>
      </c>
      <c r="AP19141" s="83">
        <v>7656.2655999999997</v>
      </c>
      <c r="AQ19141" s="83">
        <v>0.79341996000000004</v>
      </c>
      <c r="AR19141" s="83">
        <v>-2.7718904000000002</v>
      </c>
      <c r="AU19141" s="91"/>
      <c r="AW19141" s="89"/>
      <c r="BE19141" s="90"/>
      <c r="BF19141" s="84"/>
      <c r="BG19141" s="84">
        <f t="shared" ref="BG19141:BG19204" si="301">BG19140+0.5</f>
        <v>48788</v>
      </c>
    </row>
    <row r="19142" spans="39:59">
      <c r="AM19142" s="85" t="s">
        <v>19394</v>
      </c>
      <c r="AN19142" s="83">
        <v>3.5652061000000002</v>
      </c>
      <c r="AO19142" s="84">
        <v>799.92882999999995</v>
      </c>
      <c r="AP19142" s="83">
        <v>7656.6660000000002</v>
      </c>
      <c r="AQ19142" s="83">
        <v>0.79342425000000005</v>
      </c>
      <c r="AR19142" s="83">
        <v>-2.7717817</v>
      </c>
      <c r="AU19142" s="91"/>
      <c r="AW19142" s="89"/>
      <c r="BE19142" s="90"/>
      <c r="BF19142" s="84"/>
      <c r="BG19142" s="84">
        <f t="shared" si="301"/>
        <v>48788.5</v>
      </c>
    </row>
    <row r="19143" spans="39:59">
      <c r="AM19143" s="85" t="s">
        <v>19395</v>
      </c>
      <c r="AN19143" s="83">
        <v>3.5653980000000001</v>
      </c>
      <c r="AO19143" s="84">
        <v>800.23346000000004</v>
      </c>
      <c r="AP19143" s="83">
        <v>7657.0658999999996</v>
      </c>
      <c r="AQ19143" s="83">
        <v>0.79342126999999996</v>
      </c>
      <c r="AR19143" s="83">
        <v>-2.7719767000000002</v>
      </c>
      <c r="AU19143" s="91"/>
      <c r="AW19143" s="89"/>
      <c r="BE19143" s="90"/>
      <c r="BF19143" s="84"/>
      <c r="BG19143" s="84">
        <f t="shared" si="301"/>
        <v>48789</v>
      </c>
    </row>
    <row r="19144" spans="39:59">
      <c r="AM19144" s="85" t="s">
        <v>19396</v>
      </c>
      <c r="AN19144" s="83">
        <v>3.5654161000000002</v>
      </c>
      <c r="AO19144" s="84">
        <v>799.97455000000002</v>
      </c>
      <c r="AP19144" s="83">
        <v>7657.4657999999999</v>
      </c>
      <c r="AQ19144" s="83">
        <v>0.79340988000000001</v>
      </c>
      <c r="AR19144" s="83">
        <v>-2.7720063000000001</v>
      </c>
      <c r="AU19144" s="91"/>
      <c r="AW19144" s="89"/>
      <c r="BE19144" s="90"/>
      <c r="BF19144" s="84"/>
      <c r="BG19144" s="84">
        <f t="shared" si="301"/>
        <v>48789.5</v>
      </c>
    </row>
    <row r="19145" spans="39:59">
      <c r="AM19145" s="85" t="s">
        <v>19397</v>
      </c>
      <c r="AN19145" s="83">
        <v>3.565474</v>
      </c>
      <c r="AO19145" s="84">
        <v>800.06592000000001</v>
      </c>
      <c r="AP19145" s="83">
        <v>7657.8657000000003</v>
      </c>
      <c r="AQ19145" s="83">
        <v>0.79340518000000004</v>
      </c>
      <c r="AR19145" s="83">
        <v>-2.7720687000000002</v>
      </c>
      <c r="AU19145" s="91"/>
      <c r="AW19145" s="89"/>
      <c r="BE19145" s="90"/>
      <c r="BF19145" s="84"/>
      <c r="BG19145" s="84">
        <f t="shared" si="301"/>
        <v>48790</v>
      </c>
    </row>
    <row r="19146" spans="39:59">
      <c r="AM19146" s="85" t="s">
        <v>19398</v>
      </c>
      <c r="AN19146" s="83">
        <v>3.5653910999999998</v>
      </c>
      <c r="AO19146" s="84">
        <v>800.06592000000001</v>
      </c>
      <c r="AP19146" s="83">
        <v>7658.2660999999998</v>
      </c>
      <c r="AQ19146" s="83">
        <v>0.79340379999999999</v>
      </c>
      <c r="AR19146" s="83">
        <v>-2.7719871999999999</v>
      </c>
      <c r="AU19146" s="91"/>
      <c r="AW19146" s="89"/>
      <c r="BE19146" s="90"/>
      <c r="BF19146" s="84"/>
      <c r="BG19146" s="84">
        <f t="shared" si="301"/>
        <v>48790.5</v>
      </c>
    </row>
    <row r="19147" spans="39:59">
      <c r="AM19147" s="85" t="s">
        <v>19399</v>
      </c>
      <c r="AN19147" s="83">
        <v>3.5654032</v>
      </c>
      <c r="AO19147" s="84">
        <v>800.14209000000005</v>
      </c>
      <c r="AP19147" s="83">
        <v>7658.6660000000002</v>
      </c>
      <c r="AQ19147" s="83">
        <v>0.79341501000000003</v>
      </c>
      <c r="AR19147" s="83">
        <v>-2.7719882</v>
      </c>
      <c r="AU19147" s="91"/>
      <c r="AW19147" s="89"/>
      <c r="BE19147" s="90"/>
      <c r="BF19147" s="84"/>
      <c r="BG19147" s="84">
        <f t="shared" si="301"/>
        <v>48791</v>
      </c>
    </row>
    <row r="19148" spans="39:59">
      <c r="AM19148" s="85" t="s">
        <v>19400</v>
      </c>
      <c r="AN19148" s="83">
        <v>3.5653486000000001</v>
      </c>
      <c r="AO19148" s="84">
        <v>800.14209000000005</v>
      </c>
      <c r="AP19148" s="83">
        <v>7659.0658999999996</v>
      </c>
      <c r="AQ19148" s="83">
        <v>0.79341680000000003</v>
      </c>
      <c r="AR19148" s="83">
        <v>-2.7719318999999998</v>
      </c>
      <c r="AU19148" s="91"/>
      <c r="AW19148" s="89"/>
      <c r="BE19148" s="90"/>
      <c r="BF19148" s="84"/>
      <c r="BG19148" s="84">
        <f t="shared" si="301"/>
        <v>48791.5</v>
      </c>
    </row>
    <row r="19149" spans="39:59">
      <c r="AM19149" s="85" t="s">
        <v>19401</v>
      </c>
      <c r="AN19149" s="83">
        <v>3.5653845999999998</v>
      </c>
      <c r="AO19149" s="84">
        <v>800.02020000000005</v>
      </c>
      <c r="AP19149" s="83">
        <v>7659.4663</v>
      </c>
      <c r="AQ19149" s="83">
        <v>0.79341309999999998</v>
      </c>
      <c r="AR19149" s="83">
        <v>-2.7719714999999998</v>
      </c>
      <c r="AU19149" s="91"/>
      <c r="AW19149" s="89"/>
      <c r="BE19149" s="90"/>
      <c r="BF19149" s="84"/>
      <c r="BG19149" s="84">
        <f t="shared" si="301"/>
        <v>48792</v>
      </c>
    </row>
    <row r="19150" spans="39:59">
      <c r="AM19150" s="85" t="s">
        <v>19402</v>
      </c>
      <c r="AN19150" s="83">
        <v>3.5653853</v>
      </c>
      <c r="AO19150" s="84">
        <v>800.05071999999996</v>
      </c>
      <c r="AP19150" s="83">
        <v>7659.8662000000004</v>
      </c>
      <c r="AQ19150" s="83">
        <v>0.79339844000000004</v>
      </c>
      <c r="AR19150" s="83">
        <v>-2.7719870000000002</v>
      </c>
      <c r="AU19150" s="91"/>
      <c r="AW19150" s="89"/>
      <c r="BE19150" s="90"/>
      <c r="BF19150" s="84"/>
      <c r="BG19150" s="84">
        <f t="shared" si="301"/>
        <v>48792.5</v>
      </c>
    </row>
    <row r="19151" spans="39:59">
      <c r="AM19151" s="85" t="s">
        <v>19403</v>
      </c>
      <c r="AN19151" s="83">
        <v>3.5654558999999999</v>
      </c>
      <c r="AO19151" s="84">
        <v>800.05071999999996</v>
      </c>
      <c r="AP19151" s="83">
        <v>7660.2660999999998</v>
      </c>
      <c r="AQ19151" s="83">
        <v>0.79338312</v>
      </c>
      <c r="AR19151" s="83">
        <v>-2.7720728000000001</v>
      </c>
      <c r="AU19151" s="91"/>
      <c r="AW19151" s="89"/>
      <c r="BE19151" s="90"/>
      <c r="BF19151" s="84"/>
      <c r="BG19151" s="84">
        <f t="shared" si="301"/>
        <v>48793</v>
      </c>
    </row>
    <row r="19152" spans="39:59">
      <c r="AM19152" s="85" t="s">
        <v>19404</v>
      </c>
      <c r="AN19152" s="83">
        <v>3.5653826999999998</v>
      </c>
      <c r="AO19152" s="84">
        <v>799.97455000000002</v>
      </c>
      <c r="AP19152" s="83">
        <v>7660.6665000000003</v>
      </c>
      <c r="AQ19152" s="83">
        <v>0.79337621000000003</v>
      </c>
      <c r="AR19152" s="83">
        <v>-2.7720064999999998</v>
      </c>
      <c r="AU19152" s="91"/>
      <c r="AW19152" s="89"/>
      <c r="BE19152" s="90"/>
      <c r="BF19152" s="84"/>
      <c r="BG19152" s="84">
        <f t="shared" si="301"/>
        <v>48793.5</v>
      </c>
    </row>
    <row r="19153" spans="39:59">
      <c r="AM19153" s="85" t="s">
        <v>19405</v>
      </c>
      <c r="AN19153" s="83">
        <v>3.5653986999999998</v>
      </c>
      <c r="AO19153" s="84">
        <v>799.94403</v>
      </c>
      <c r="AP19153" s="83">
        <v>7661.0663999999997</v>
      </c>
      <c r="AQ19153" s="83">
        <v>0.79336958999999996</v>
      </c>
      <c r="AR19153" s="83">
        <v>-2.7720292</v>
      </c>
      <c r="AU19153" s="91"/>
      <c r="AW19153" s="89"/>
      <c r="BE19153" s="90"/>
      <c r="BF19153" s="84"/>
      <c r="BG19153" s="84">
        <f t="shared" si="301"/>
        <v>48794</v>
      </c>
    </row>
    <row r="19154" spans="39:59">
      <c r="AM19154" s="85" t="s">
        <v>19406</v>
      </c>
      <c r="AN19154" s="83">
        <v>3.5654878999999999</v>
      </c>
      <c r="AO19154" s="84">
        <v>800.05071999999996</v>
      </c>
      <c r="AP19154" s="83">
        <v>7661.4663</v>
      </c>
      <c r="AQ19154" s="83">
        <v>0.79336613</v>
      </c>
      <c r="AR19154" s="83">
        <v>-2.7721217</v>
      </c>
      <c r="AU19154" s="91"/>
      <c r="AW19154" s="89"/>
      <c r="BE19154" s="90"/>
      <c r="BF19154" s="84"/>
      <c r="BG19154" s="84">
        <f t="shared" si="301"/>
        <v>48794.5</v>
      </c>
    </row>
    <row r="19155" spans="39:59">
      <c r="AM19155" s="85" t="s">
        <v>19407</v>
      </c>
      <c r="AN19155" s="83">
        <v>3.5653114000000001</v>
      </c>
      <c r="AO19155" s="84">
        <v>800.06592000000001</v>
      </c>
      <c r="AP19155" s="83">
        <v>7661.8662000000004</v>
      </c>
      <c r="AQ19155" s="83">
        <v>0.79336916999999996</v>
      </c>
      <c r="AR19155" s="83">
        <v>-2.7719423999999999</v>
      </c>
      <c r="AU19155" s="91"/>
      <c r="AW19155" s="89"/>
      <c r="BE19155" s="90"/>
      <c r="BF19155" s="84"/>
      <c r="BG19155" s="84">
        <f t="shared" si="301"/>
        <v>48795</v>
      </c>
    </row>
    <row r="19156" spans="39:59">
      <c r="AM19156" s="85" t="s">
        <v>19408</v>
      </c>
      <c r="AN19156" s="83">
        <v>3.5653923000000001</v>
      </c>
      <c r="AO19156" s="84">
        <v>800.15734999999995</v>
      </c>
      <c r="AP19156" s="83">
        <v>7662.2665999999999</v>
      </c>
      <c r="AQ19156" s="83">
        <v>0.79336709000000005</v>
      </c>
      <c r="AR19156" s="83">
        <v>-2.7720251</v>
      </c>
      <c r="AU19156" s="91"/>
      <c r="AW19156" s="89"/>
      <c r="BE19156" s="90"/>
      <c r="BF19156" s="84"/>
      <c r="BG19156" s="84">
        <f t="shared" si="301"/>
        <v>48795.5</v>
      </c>
    </row>
    <row r="19157" spans="39:59">
      <c r="AM19157" s="85" t="s">
        <v>19409</v>
      </c>
      <c r="AN19157" s="83">
        <v>3.5653887000000002</v>
      </c>
      <c r="AO19157" s="84">
        <v>800.17255</v>
      </c>
      <c r="AP19157" s="83">
        <v>7662.6665000000003</v>
      </c>
      <c r="AQ19157" s="83">
        <v>0.79336149</v>
      </c>
      <c r="AR19157" s="83">
        <v>-2.7720273</v>
      </c>
      <c r="AU19157" s="91"/>
      <c r="AW19157" s="89"/>
      <c r="BE19157" s="90"/>
      <c r="BF19157" s="84"/>
      <c r="BG19157" s="84">
        <f t="shared" si="301"/>
        <v>48796</v>
      </c>
    </row>
    <row r="19158" spans="39:59">
      <c r="AM19158" s="85" t="s">
        <v>19410</v>
      </c>
      <c r="AN19158" s="83">
        <v>3.5654005999999998</v>
      </c>
      <c r="AO19158" s="84">
        <v>800.005</v>
      </c>
      <c r="AP19158" s="83">
        <v>7663.0663999999997</v>
      </c>
      <c r="AQ19158" s="83">
        <v>0.79336125000000002</v>
      </c>
      <c r="AR19158" s="83">
        <v>-2.7720394000000002</v>
      </c>
      <c r="AU19158" s="91"/>
      <c r="AW19158" s="89"/>
      <c r="BE19158" s="90"/>
      <c r="BF19158" s="84"/>
      <c r="BG19158" s="84">
        <f t="shared" si="301"/>
        <v>48796.5</v>
      </c>
    </row>
    <row r="19159" spans="39:59">
      <c r="AM19159" s="85" t="s">
        <v>19411</v>
      </c>
      <c r="AN19159" s="83">
        <v>3.5655358000000001</v>
      </c>
      <c r="AO19159" s="84">
        <v>800.03552000000002</v>
      </c>
      <c r="AP19159" s="83">
        <v>7663.4663</v>
      </c>
      <c r="AQ19159" s="83">
        <v>0.79335809000000002</v>
      </c>
      <c r="AR19159" s="83">
        <v>-2.7721776999999999</v>
      </c>
      <c r="AU19159" s="91"/>
      <c r="AW19159" s="89"/>
      <c r="BE19159" s="90"/>
      <c r="BF19159" s="84"/>
      <c r="BG19159" s="84">
        <f t="shared" si="301"/>
        <v>48797</v>
      </c>
    </row>
    <row r="19160" spans="39:59">
      <c r="AM19160" s="85" t="s">
        <v>19412</v>
      </c>
      <c r="AN19160" s="83">
        <v>3.5655106999999999</v>
      </c>
      <c r="AO19160" s="84">
        <v>800.14209000000005</v>
      </c>
      <c r="AP19160" s="83">
        <v>7663.8666999999996</v>
      </c>
      <c r="AQ19160" s="83">
        <v>0.79334623000000004</v>
      </c>
      <c r="AR19160" s="83">
        <v>-2.7721646</v>
      </c>
      <c r="AU19160" s="91"/>
      <c r="AW19160" s="89"/>
      <c r="BE19160" s="90"/>
      <c r="BF19160" s="84"/>
      <c r="BG19160" s="84">
        <f t="shared" si="301"/>
        <v>48797.5</v>
      </c>
    </row>
    <row r="19161" spans="39:59">
      <c r="AM19161" s="85" t="s">
        <v>19413</v>
      </c>
      <c r="AN19161" s="83">
        <v>3.5655651000000002</v>
      </c>
      <c r="AO19161" s="84">
        <v>800.03545999999994</v>
      </c>
      <c r="AP19161" s="83">
        <v>7664.2665999999999</v>
      </c>
      <c r="AQ19161" s="83">
        <v>0.79333984999999996</v>
      </c>
      <c r="AR19161" s="83">
        <v>-2.7722254</v>
      </c>
      <c r="AU19161" s="91"/>
      <c r="AW19161" s="89"/>
      <c r="BE19161" s="90"/>
      <c r="BF19161" s="84"/>
      <c r="BG19161" s="84">
        <f t="shared" si="301"/>
        <v>48798</v>
      </c>
    </row>
    <row r="19162" spans="39:59">
      <c r="AM19162" s="85" t="s">
        <v>19414</v>
      </c>
      <c r="AN19162" s="83">
        <v>3.5655999</v>
      </c>
      <c r="AO19162" s="84">
        <v>800.09644000000003</v>
      </c>
      <c r="AP19162" s="83">
        <v>7664.6665000000003</v>
      </c>
      <c r="AQ19162" s="83">
        <v>0.79333699000000002</v>
      </c>
      <c r="AR19162" s="83">
        <v>-2.7722631</v>
      </c>
      <c r="AU19162" s="91"/>
      <c r="AW19162" s="89"/>
      <c r="BE19162" s="90"/>
      <c r="BF19162" s="84"/>
      <c r="BG19162" s="84">
        <f t="shared" si="301"/>
        <v>48798.5</v>
      </c>
    </row>
    <row r="19163" spans="39:59">
      <c r="AM19163" s="85" t="s">
        <v>19415</v>
      </c>
      <c r="AN19163" s="83">
        <v>3.5656552000000001</v>
      </c>
      <c r="AO19163" s="84">
        <v>800.12683000000004</v>
      </c>
      <c r="AP19163" s="83">
        <v>7665.0668999999998</v>
      </c>
      <c r="AQ19163" s="83">
        <v>0.79332864000000003</v>
      </c>
      <c r="AR19163" s="83">
        <v>-2.7723266999999998</v>
      </c>
      <c r="AU19163" s="91"/>
      <c r="AW19163" s="89"/>
      <c r="BE19163" s="90"/>
      <c r="BF19163" s="84"/>
      <c r="BG19163" s="84">
        <f t="shared" si="301"/>
        <v>48799</v>
      </c>
    </row>
    <row r="19164" spans="39:59">
      <c r="AM19164" s="85" t="s">
        <v>19416</v>
      </c>
      <c r="AN19164" s="83">
        <v>3.5655796999999998</v>
      </c>
      <c r="AO19164" s="84">
        <v>800.08118000000002</v>
      </c>
      <c r="AP19164" s="83">
        <v>7665.4668000000001</v>
      </c>
      <c r="AQ19164" s="83">
        <v>0.79332398999999998</v>
      </c>
      <c r="AR19164" s="83">
        <v>-2.7722557000000001</v>
      </c>
      <c r="AU19164" s="91"/>
      <c r="AW19164" s="89"/>
      <c r="BE19164" s="90"/>
      <c r="BF19164" s="84"/>
      <c r="BG19164" s="84">
        <f t="shared" si="301"/>
        <v>48799.5</v>
      </c>
    </row>
    <row r="19165" spans="39:59">
      <c r="AM19165" s="85" t="s">
        <v>19417</v>
      </c>
      <c r="AN19165" s="83">
        <v>3.5655770000000002</v>
      </c>
      <c r="AO19165" s="84">
        <v>800.20306000000005</v>
      </c>
      <c r="AP19165" s="83">
        <v>7665.8666999999996</v>
      </c>
      <c r="AQ19165" s="83">
        <v>0.79332243999999996</v>
      </c>
      <c r="AR19165" s="83">
        <v>-2.7722547</v>
      </c>
      <c r="AU19165" s="91"/>
      <c r="AW19165" s="89"/>
      <c r="BE19165" s="90"/>
      <c r="BF19165" s="84"/>
      <c r="BG19165" s="84">
        <f t="shared" si="301"/>
        <v>48800</v>
      </c>
    </row>
    <row r="19166" spans="39:59">
      <c r="AM19166" s="85" t="s">
        <v>19418</v>
      </c>
      <c r="AN19166" s="83">
        <v>3.5657187000000001</v>
      </c>
      <c r="AO19166" s="84">
        <v>800.15728999999999</v>
      </c>
      <c r="AP19166" s="83">
        <v>7666.2671</v>
      </c>
      <c r="AQ19166" s="83">
        <v>0.79331916999999996</v>
      </c>
      <c r="AR19166" s="83">
        <v>-2.7723993999999998</v>
      </c>
      <c r="AU19166" s="91"/>
      <c r="AW19166" s="89"/>
      <c r="BE19166" s="90"/>
      <c r="BF19166" s="84"/>
      <c r="BG19166" s="84">
        <f t="shared" si="301"/>
        <v>48800.5</v>
      </c>
    </row>
    <row r="19167" spans="39:59">
      <c r="AM19167" s="85" t="s">
        <v>19419</v>
      </c>
      <c r="AN19167" s="83">
        <v>3.5658392999999999</v>
      </c>
      <c r="AO19167" s="84">
        <v>800.06592000000001</v>
      </c>
      <c r="AP19167" s="83">
        <v>7666.6670000000004</v>
      </c>
      <c r="AQ19167" s="83">
        <v>0.79331726000000002</v>
      </c>
      <c r="AR19167" s="83">
        <v>-2.7725219999999999</v>
      </c>
      <c r="AU19167" s="91"/>
      <c r="AW19167" s="89"/>
      <c r="BE19167" s="90"/>
      <c r="BF19167" s="84"/>
      <c r="BG19167" s="84">
        <f t="shared" si="301"/>
        <v>48801</v>
      </c>
    </row>
    <row r="19168" spans="39:59">
      <c r="AM19168" s="85" t="s">
        <v>19420</v>
      </c>
      <c r="AN19168" s="83">
        <v>3.5658455</v>
      </c>
      <c r="AO19168" s="84">
        <v>800.12683000000004</v>
      </c>
      <c r="AP19168" s="83">
        <v>7667.0668999999998</v>
      </c>
      <c r="AQ19168" s="83">
        <v>0.79330378999999995</v>
      </c>
      <c r="AR19168" s="83">
        <v>-2.7725417999999999</v>
      </c>
      <c r="AU19168" s="91"/>
      <c r="AW19168" s="89"/>
      <c r="BE19168" s="90"/>
      <c r="BF19168" s="84"/>
      <c r="BG19168" s="84">
        <f t="shared" si="301"/>
        <v>48801.5</v>
      </c>
    </row>
    <row r="19169" spans="39:59">
      <c r="AM19169" s="85" t="s">
        <v>19421</v>
      </c>
      <c r="AN19169" s="83">
        <v>3.5657958999999999</v>
      </c>
      <c r="AO19169" s="84">
        <v>799.95934999999997</v>
      </c>
      <c r="AP19169" s="83">
        <v>7667.4668000000001</v>
      </c>
      <c r="AQ19169" s="83">
        <v>0.79329567999999995</v>
      </c>
      <c r="AR19169" s="83">
        <v>-2.7725002999999999</v>
      </c>
      <c r="AU19169" s="91"/>
      <c r="AW19169" s="89"/>
      <c r="BE19169" s="90"/>
      <c r="BF19169" s="84"/>
      <c r="BG19169" s="84">
        <f t="shared" si="301"/>
        <v>48802</v>
      </c>
    </row>
    <row r="19170" spans="39:59">
      <c r="AM19170" s="85" t="s">
        <v>19422</v>
      </c>
      <c r="AN19170" s="83">
        <v>3.5658243000000001</v>
      </c>
      <c r="AO19170" s="84">
        <v>800.02020000000005</v>
      </c>
      <c r="AP19170" s="83">
        <v>7667.8671999999997</v>
      </c>
      <c r="AQ19170" s="83">
        <v>0.79329543999999996</v>
      </c>
      <c r="AR19170" s="83">
        <v>-2.7725289000000002</v>
      </c>
      <c r="AU19170" s="91"/>
      <c r="AW19170" s="89"/>
      <c r="BE19170" s="90"/>
      <c r="BF19170" s="84"/>
      <c r="BG19170" s="84">
        <f t="shared" si="301"/>
        <v>48802.5</v>
      </c>
    </row>
    <row r="19171" spans="39:59">
      <c r="AM19171" s="85" t="s">
        <v>19423</v>
      </c>
      <c r="AN19171" s="83">
        <v>3.5658411999999999</v>
      </c>
      <c r="AO19171" s="84">
        <v>800.14209000000005</v>
      </c>
      <c r="AP19171" s="83">
        <v>7668.2671</v>
      </c>
      <c r="AQ19171" s="83">
        <v>0.79329406999999996</v>
      </c>
      <c r="AR19171" s="83">
        <v>-2.7725472</v>
      </c>
      <c r="AU19171" s="91"/>
      <c r="AW19171" s="89"/>
      <c r="BE19171" s="90"/>
      <c r="BF19171" s="84"/>
      <c r="BG19171" s="84">
        <f t="shared" si="301"/>
        <v>48803</v>
      </c>
    </row>
    <row r="19172" spans="39:59">
      <c r="AM19172" s="85" t="s">
        <v>19424</v>
      </c>
      <c r="AN19172" s="83">
        <v>3.5657814000000001</v>
      </c>
      <c r="AO19172" s="84">
        <v>800.09636999999998</v>
      </c>
      <c r="AP19172" s="83">
        <v>7668.6670000000004</v>
      </c>
      <c r="AQ19172" s="83">
        <v>0.79328299000000002</v>
      </c>
      <c r="AR19172" s="83">
        <v>-2.7724983999999999</v>
      </c>
      <c r="AU19172" s="91"/>
      <c r="AW19172" s="89"/>
      <c r="BE19172" s="90"/>
      <c r="BF19172" s="84"/>
      <c r="BG19172" s="84">
        <f t="shared" si="301"/>
        <v>48803.5</v>
      </c>
    </row>
    <row r="19173" spans="39:59">
      <c r="AM19173" s="85" t="s">
        <v>19425</v>
      </c>
      <c r="AN19173" s="83">
        <v>3.5659008000000001</v>
      </c>
      <c r="AO19173" s="84">
        <v>799.98974999999996</v>
      </c>
      <c r="AP19173" s="83">
        <v>7669.0673999999999</v>
      </c>
      <c r="AQ19173" s="83">
        <v>0.79327565</v>
      </c>
      <c r="AR19173" s="83">
        <v>-2.7726251999999998</v>
      </c>
      <c r="AU19173" s="91"/>
      <c r="AW19173" s="89"/>
      <c r="BE19173" s="90"/>
      <c r="BF19173" s="84"/>
      <c r="BG19173" s="84">
        <f t="shared" si="301"/>
        <v>48804</v>
      </c>
    </row>
    <row r="19174" spans="39:59">
      <c r="AM19174" s="85" t="s">
        <v>19426</v>
      </c>
      <c r="AN19174" s="83">
        <v>3.5659274999999999</v>
      </c>
      <c r="AO19174" s="84">
        <v>800.12689</v>
      </c>
      <c r="AP19174" s="83">
        <v>7669.4673000000003</v>
      </c>
      <c r="AQ19174" s="83">
        <v>0.79327512</v>
      </c>
      <c r="AR19174" s="83">
        <v>-2.7726524000000001</v>
      </c>
      <c r="AU19174" s="91"/>
      <c r="AW19174" s="89"/>
      <c r="BE19174" s="90"/>
      <c r="BF19174" s="84"/>
      <c r="BG19174" s="84">
        <f t="shared" si="301"/>
        <v>48804.5</v>
      </c>
    </row>
    <row r="19175" spans="39:59">
      <c r="AM19175" s="85" t="s">
        <v>19427</v>
      </c>
      <c r="AN19175" s="83">
        <v>3.5659632999999999</v>
      </c>
      <c r="AO19175" s="84">
        <v>800.18773999999996</v>
      </c>
      <c r="AP19175" s="83">
        <v>7669.8671999999997</v>
      </c>
      <c r="AQ19175" s="83">
        <v>0.79328023999999997</v>
      </c>
      <c r="AR19175" s="83">
        <v>-2.7726829</v>
      </c>
      <c r="AU19175" s="91"/>
      <c r="AW19175" s="89"/>
      <c r="BE19175" s="90"/>
      <c r="BF19175" s="84"/>
      <c r="BG19175" s="84">
        <f t="shared" si="301"/>
        <v>48805</v>
      </c>
    </row>
    <row r="19176" spans="39:59">
      <c r="AM19176" s="85" t="s">
        <v>19428</v>
      </c>
      <c r="AN19176" s="83">
        <v>3.5660105</v>
      </c>
      <c r="AO19176" s="84">
        <v>800.23346000000004</v>
      </c>
      <c r="AP19176" s="83">
        <v>7670.2671</v>
      </c>
      <c r="AQ19176" s="83">
        <v>0.79328107999999997</v>
      </c>
      <c r="AR19176" s="83">
        <v>-2.7727293999999998</v>
      </c>
      <c r="AU19176" s="91"/>
      <c r="AW19176" s="89"/>
      <c r="BE19176" s="90"/>
      <c r="BF19176" s="84"/>
      <c r="BG19176" s="84">
        <f t="shared" si="301"/>
        <v>48805.5</v>
      </c>
    </row>
    <row r="19177" spans="39:59">
      <c r="AM19177" s="85" t="s">
        <v>19429</v>
      </c>
      <c r="AN19177" s="83">
        <v>3.5660411999999999</v>
      </c>
      <c r="AO19177" s="84">
        <v>800.09636999999998</v>
      </c>
      <c r="AP19177" s="83">
        <v>7670.6674999999996</v>
      </c>
      <c r="AQ19177" s="83">
        <v>0.79328226999999996</v>
      </c>
      <c r="AR19177" s="83">
        <v>-2.7727590000000002</v>
      </c>
      <c r="AU19177" s="91"/>
      <c r="AW19177" s="89"/>
      <c r="BE19177" s="90"/>
      <c r="BF19177" s="84"/>
      <c r="BG19177" s="84">
        <f t="shared" si="301"/>
        <v>48806</v>
      </c>
    </row>
    <row r="19178" spans="39:59">
      <c r="AM19178" s="85" t="s">
        <v>19430</v>
      </c>
      <c r="AN19178" s="83">
        <v>3.5661415999999999</v>
      </c>
      <c r="AO19178" s="84">
        <v>800.06592000000001</v>
      </c>
      <c r="AP19178" s="83">
        <v>7671.0673999999999</v>
      </c>
      <c r="AQ19178" s="83">
        <v>0.79328131999999996</v>
      </c>
      <c r="AR19178" s="83">
        <v>-2.7728603000000001</v>
      </c>
      <c r="AU19178" s="91"/>
      <c r="AW19178" s="89"/>
      <c r="BE19178" s="90"/>
      <c r="BF19178" s="84"/>
      <c r="BG19178" s="84">
        <f t="shared" si="301"/>
        <v>48806.5</v>
      </c>
    </row>
    <row r="19179" spans="39:59">
      <c r="AM19179" s="85" t="s">
        <v>19431</v>
      </c>
      <c r="AN19179" s="83">
        <v>3.5661253999999998</v>
      </c>
      <c r="AO19179" s="84">
        <v>800.05071999999996</v>
      </c>
      <c r="AP19179" s="83">
        <v>7671.4673000000003</v>
      </c>
      <c r="AQ19179" s="83">
        <v>0.79327714000000005</v>
      </c>
      <c r="AR19179" s="83">
        <v>-2.7728484</v>
      </c>
      <c r="AU19179" s="91"/>
      <c r="AW19179" s="89"/>
      <c r="BE19179" s="90"/>
      <c r="BF19179" s="84"/>
      <c r="BG19179" s="84">
        <f t="shared" si="301"/>
        <v>48807</v>
      </c>
    </row>
    <row r="19180" spans="39:59">
      <c r="AM19180" s="85" t="s">
        <v>19432</v>
      </c>
      <c r="AN19180" s="83">
        <v>3.5661230000000002</v>
      </c>
      <c r="AO19180" s="84">
        <v>800.18773999999996</v>
      </c>
      <c r="AP19180" s="83">
        <v>7671.8671999999997</v>
      </c>
      <c r="AQ19180" s="83">
        <v>0.79327446000000001</v>
      </c>
      <c r="AR19180" s="83">
        <v>-2.7728486000000001</v>
      </c>
      <c r="AU19180" s="91"/>
      <c r="AW19180" s="89"/>
      <c r="BE19180" s="90"/>
      <c r="BF19180" s="84"/>
      <c r="BG19180" s="84">
        <f t="shared" si="301"/>
        <v>48807.5</v>
      </c>
    </row>
    <row r="19181" spans="39:59">
      <c r="AM19181" s="85" t="s">
        <v>19433</v>
      </c>
      <c r="AN19181" s="83">
        <v>3.5662093000000001</v>
      </c>
      <c r="AO19181" s="84">
        <v>800.08112000000006</v>
      </c>
      <c r="AP19181" s="83">
        <v>7672.2676000000001</v>
      </c>
      <c r="AQ19181" s="83">
        <v>0.79327380999999997</v>
      </c>
      <c r="AR19181" s="83">
        <v>-2.7729355999999998</v>
      </c>
      <c r="AU19181" s="91"/>
      <c r="AW19181" s="89"/>
      <c r="BE19181" s="90"/>
      <c r="BF19181" s="84"/>
      <c r="BG19181" s="84">
        <f t="shared" si="301"/>
        <v>48808</v>
      </c>
    </row>
    <row r="19182" spans="39:59">
      <c r="AM19182" s="85" t="s">
        <v>19434</v>
      </c>
      <c r="AN19182" s="83">
        <v>3.5661619</v>
      </c>
      <c r="AO19182" s="84">
        <v>799.92882999999995</v>
      </c>
      <c r="AP19182" s="83">
        <v>7672.6674999999996</v>
      </c>
      <c r="AQ19182" s="83">
        <v>0.79326909999999995</v>
      </c>
      <c r="AR19182" s="83">
        <v>-2.7728926999999999</v>
      </c>
      <c r="AU19182" s="91"/>
      <c r="AW19182" s="89"/>
      <c r="BE19182" s="90"/>
      <c r="BF19182" s="84"/>
      <c r="BG19182" s="84">
        <f t="shared" si="301"/>
        <v>48808.5</v>
      </c>
    </row>
    <row r="19183" spans="39:59">
      <c r="AM19183" s="85" t="s">
        <v>19435</v>
      </c>
      <c r="AN19183" s="83">
        <v>3.5660604999999999</v>
      </c>
      <c r="AO19183" s="84">
        <v>799.92882999999995</v>
      </c>
      <c r="AP19183" s="83">
        <v>7673.0673999999999</v>
      </c>
      <c r="AQ19183" s="83">
        <v>0.79326140999999994</v>
      </c>
      <c r="AR19183" s="83">
        <v>-2.772799</v>
      </c>
      <c r="AU19183" s="91"/>
      <c r="AW19183" s="89"/>
      <c r="BE19183" s="90"/>
      <c r="BF19183" s="84"/>
      <c r="BG19183" s="84">
        <f t="shared" si="301"/>
        <v>48809</v>
      </c>
    </row>
    <row r="19184" spans="39:59">
      <c r="AM19184" s="85" t="s">
        <v>19436</v>
      </c>
      <c r="AN19184" s="83">
        <v>3.5661011</v>
      </c>
      <c r="AO19184" s="84">
        <v>800.02020000000005</v>
      </c>
      <c r="AP19184" s="83">
        <v>7673.4673000000003</v>
      </c>
      <c r="AQ19184" s="83">
        <v>0.79325378000000002</v>
      </c>
      <c r="AR19184" s="83">
        <v>-2.7728472000000002</v>
      </c>
      <c r="AU19184" s="91"/>
      <c r="AW19184" s="89"/>
      <c r="BE19184" s="90"/>
      <c r="BF19184" s="84"/>
      <c r="BG19184" s="84">
        <f t="shared" si="301"/>
        <v>48809.5</v>
      </c>
    </row>
    <row r="19185" spans="39:59">
      <c r="AM19185" s="85" t="s">
        <v>19437</v>
      </c>
      <c r="AN19185" s="83">
        <v>3.5660067</v>
      </c>
      <c r="AO19185" s="84">
        <v>799.92889000000002</v>
      </c>
      <c r="AP19185" s="83">
        <v>7673.8676999999998</v>
      </c>
      <c r="AQ19185" s="83">
        <v>0.79324620999999995</v>
      </c>
      <c r="AR19185" s="83">
        <v>-2.7727604000000001</v>
      </c>
      <c r="AU19185" s="91"/>
      <c r="AW19185" s="89"/>
      <c r="BE19185" s="90"/>
      <c r="BF19185" s="84"/>
      <c r="BG19185" s="84">
        <f t="shared" si="301"/>
        <v>48810</v>
      </c>
    </row>
    <row r="19186" spans="39:59">
      <c r="AM19186" s="85" t="s">
        <v>19438</v>
      </c>
      <c r="AN19186" s="83">
        <v>3.5661065999999999</v>
      </c>
      <c r="AO19186" s="84">
        <v>799.88311999999996</v>
      </c>
      <c r="AP19186" s="83">
        <v>7674.2676000000001</v>
      </c>
      <c r="AQ19186" s="83">
        <v>0.79323429000000001</v>
      </c>
      <c r="AR19186" s="83">
        <v>-2.7728722000000001</v>
      </c>
      <c r="AU19186" s="91"/>
      <c r="AW19186" s="89"/>
      <c r="BE19186" s="90"/>
      <c r="BF19186" s="84"/>
      <c r="BG19186" s="84">
        <f t="shared" si="301"/>
        <v>48810.5</v>
      </c>
    </row>
    <row r="19187" spans="39:59">
      <c r="AM19187" s="85" t="s">
        <v>19439</v>
      </c>
      <c r="AN19187" s="83">
        <v>3.5662104999999999</v>
      </c>
      <c r="AO19187" s="84">
        <v>800.08118000000002</v>
      </c>
      <c r="AP19187" s="83">
        <v>7674.6674999999996</v>
      </c>
      <c r="AQ19187" s="83">
        <v>0.79322106000000003</v>
      </c>
      <c r="AR19187" s="83">
        <v>-2.7729895</v>
      </c>
      <c r="AU19187" s="91"/>
      <c r="AW19187" s="89"/>
      <c r="BE19187" s="90"/>
      <c r="BF19187" s="84"/>
      <c r="BG19187" s="84">
        <f t="shared" si="301"/>
        <v>48811</v>
      </c>
    </row>
    <row r="19188" spans="39:59">
      <c r="AM19188" s="85" t="s">
        <v>19440</v>
      </c>
      <c r="AN19188" s="83">
        <v>3.5662574999999999</v>
      </c>
      <c r="AO19188" s="84">
        <v>799.95934999999997</v>
      </c>
      <c r="AP19188" s="83">
        <v>7675.0679</v>
      </c>
      <c r="AQ19188" s="83">
        <v>0.79321562999999995</v>
      </c>
      <c r="AR19188" s="83">
        <v>-2.7730419999999998</v>
      </c>
      <c r="AU19188" s="91"/>
      <c r="AW19188" s="89"/>
      <c r="BE19188" s="90"/>
      <c r="BF19188" s="84"/>
      <c r="BG19188" s="84">
        <f t="shared" si="301"/>
        <v>48811.5</v>
      </c>
    </row>
    <row r="19189" spans="39:59">
      <c r="AM19189" s="85" t="s">
        <v>19441</v>
      </c>
      <c r="AN19189" s="83">
        <v>3.5664351000000001</v>
      </c>
      <c r="AO19189" s="84">
        <v>800.17260999999996</v>
      </c>
      <c r="AP19189" s="83">
        <v>7675.4678000000004</v>
      </c>
      <c r="AQ19189" s="83">
        <v>0.79320961000000001</v>
      </c>
      <c r="AR19189" s="83">
        <v>-2.7732255000000001</v>
      </c>
      <c r="AU19189" s="91"/>
      <c r="AW19189" s="89"/>
      <c r="BE19189" s="90"/>
      <c r="BF19189" s="84"/>
      <c r="BG19189" s="84">
        <f t="shared" si="301"/>
        <v>48812</v>
      </c>
    </row>
    <row r="19190" spans="39:59">
      <c r="AM19190" s="85" t="s">
        <v>19442</v>
      </c>
      <c r="AN19190" s="83">
        <v>3.5665982000000001</v>
      </c>
      <c r="AO19190" s="84">
        <v>800.03552000000002</v>
      </c>
      <c r="AP19190" s="83">
        <v>7675.8676999999998</v>
      </c>
      <c r="AQ19190" s="83">
        <v>0.79321098000000001</v>
      </c>
      <c r="AR19190" s="83">
        <v>-2.7733872000000002</v>
      </c>
      <c r="AU19190" s="91"/>
      <c r="AW19190" s="89"/>
      <c r="BE19190" s="90"/>
      <c r="BF19190" s="84"/>
      <c r="BG19190" s="84">
        <f t="shared" si="301"/>
        <v>48812.5</v>
      </c>
    </row>
    <row r="19191" spans="39:59">
      <c r="AM19191" s="85" t="s">
        <v>19443</v>
      </c>
      <c r="AN19191" s="83">
        <v>3.5666714000000002</v>
      </c>
      <c r="AO19191" s="84">
        <v>800.08112000000006</v>
      </c>
      <c r="AP19191" s="83">
        <v>7676.2676000000001</v>
      </c>
      <c r="AQ19191" s="83">
        <v>0.79321003000000001</v>
      </c>
      <c r="AR19191" s="83">
        <v>-2.7734613000000001</v>
      </c>
      <c r="AU19191" s="91"/>
      <c r="AW19191" s="89"/>
      <c r="BE19191" s="90"/>
      <c r="BF19191" s="84"/>
      <c r="BG19191" s="84">
        <f t="shared" si="301"/>
        <v>48813</v>
      </c>
    </row>
    <row r="19192" spans="39:59">
      <c r="AM19192" s="85" t="s">
        <v>19444</v>
      </c>
      <c r="AN19192" s="83">
        <v>3.5666771000000002</v>
      </c>
      <c r="AO19192" s="84">
        <v>800.08118000000002</v>
      </c>
      <c r="AP19192" s="83">
        <v>7676.6679999999997</v>
      </c>
      <c r="AQ19192" s="83">
        <v>0.79320729000000001</v>
      </c>
      <c r="AR19192" s="83">
        <v>-2.7734697000000001</v>
      </c>
      <c r="AU19192" s="91"/>
      <c r="AW19192" s="89"/>
      <c r="BE19192" s="90"/>
      <c r="BF19192" s="84"/>
      <c r="BG19192" s="84">
        <f t="shared" si="301"/>
        <v>48813.5</v>
      </c>
    </row>
    <row r="19193" spans="39:59">
      <c r="AM19193" s="85" t="s">
        <v>19445</v>
      </c>
      <c r="AN19193" s="83">
        <v>3.5667740999999999</v>
      </c>
      <c r="AO19193" s="84">
        <v>800.15734999999995</v>
      </c>
      <c r="AP19193" s="83">
        <v>7677.0679</v>
      </c>
      <c r="AQ19193" s="83">
        <v>0.79320025000000005</v>
      </c>
      <c r="AR19193" s="83">
        <v>-2.7735739000000001</v>
      </c>
      <c r="AU19193" s="91"/>
      <c r="AW19193" s="89"/>
      <c r="BE19193" s="90"/>
      <c r="BF19193" s="84"/>
      <c r="BG19193" s="84">
        <f t="shared" si="301"/>
        <v>48814</v>
      </c>
    </row>
    <row r="19194" spans="39:59">
      <c r="AM19194" s="85" t="s">
        <v>19446</v>
      </c>
      <c r="AN19194" s="83">
        <v>3.5667523999999999</v>
      </c>
      <c r="AO19194" s="84">
        <v>800.02020000000005</v>
      </c>
      <c r="AP19194" s="83">
        <v>7677.4678000000004</v>
      </c>
      <c r="AQ19194" s="83">
        <v>0.79320192</v>
      </c>
      <c r="AR19194" s="83">
        <v>-2.7735504999999998</v>
      </c>
      <c r="AU19194" s="91"/>
      <c r="AW19194" s="89"/>
      <c r="BE19194" s="90"/>
      <c r="BF19194" s="84"/>
      <c r="BG19194" s="84">
        <f t="shared" si="301"/>
        <v>48814.5</v>
      </c>
    </row>
    <row r="19195" spans="39:59">
      <c r="AM19195" s="85" t="s">
        <v>19447</v>
      </c>
      <c r="AN19195" s="83">
        <v>3.5667360000000001</v>
      </c>
      <c r="AO19195" s="84">
        <v>800.05071999999996</v>
      </c>
      <c r="AP19195" s="83">
        <v>7677.8676999999998</v>
      </c>
      <c r="AQ19195" s="83">
        <v>0.79320449000000004</v>
      </c>
      <c r="AR19195" s="83">
        <v>-2.7735314</v>
      </c>
      <c r="AU19195" s="91"/>
      <c r="AW19195" s="89"/>
      <c r="BE19195" s="90"/>
      <c r="BF19195" s="84"/>
      <c r="BG19195" s="84">
        <f t="shared" si="301"/>
        <v>48815</v>
      </c>
    </row>
    <row r="19196" spans="39:59">
      <c r="AM19196" s="85" t="s">
        <v>19448</v>
      </c>
      <c r="AN19196" s="83">
        <v>3.5667696000000002</v>
      </c>
      <c r="AO19196" s="84">
        <v>800.11162999999999</v>
      </c>
      <c r="AP19196" s="83">
        <v>7678.2681000000002</v>
      </c>
      <c r="AQ19196" s="83">
        <v>0.79320555999999998</v>
      </c>
      <c r="AR19196" s="83">
        <v>-2.7735641000000002</v>
      </c>
      <c r="AU19196" s="91"/>
      <c r="AW19196" s="89"/>
      <c r="BE19196" s="90"/>
      <c r="BF19196" s="84"/>
      <c r="BG19196" s="84">
        <f t="shared" si="301"/>
        <v>48815.5</v>
      </c>
    </row>
    <row r="19197" spans="39:59">
      <c r="AM19197" s="85" t="s">
        <v>19449</v>
      </c>
      <c r="AN19197" s="83">
        <v>3.5667700999999998</v>
      </c>
      <c r="AO19197" s="84">
        <v>799.95934999999997</v>
      </c>
      <c r="AP19197" s="83">
        <v>7678.6679999999997</v>
      </c>
      <c r="AQ19197" s="83">
        <v>0.79321085999999996</v>
      </c>
      <c r="AR19197" s="83">
        <v>-2.7735593000000001</v>
      </c>
      <c r="AU19197" s="91"/>
      <c r="AW19197" s="89"/>
      <c r="BE19197" s="90"/>
      <c r="BF19197" s="84"/>
      <c r="BG19197" s="84">
        <f t="shared" si="301"/>
        <v>48816</v>
      </c>
    </row>
    <row r="19198" spans="39:59">
      <c r="AM19198" s="85" t="s">
        <v>19450</v>
      </c>
      <c r="AN19198" s="83">
        <v>3.5668072999999998</v>
      </c>
      <c r="AO19198" s="84">
        <v>799.95934999999997</v>
      </c>
      <c r="AP19198" s="83">
        <v>7679.0679</v>
      </c>
      <c r="AQ19198" s="83">
        <v>0.79321951000000002</v>
      </c>
      <c r="AR19198" s="83">
        <v>-2.7735877000000002</v>
      </c>
      <c r="AU19198" s="91"/>
      <c r="AW19198" s="89"/>
      <c r="BE19198" s="90"/>
      <c r="BF19198" s="84"/>
      <c r="BG19198" s="84">
        <f t="shared" si="301"/>
        <v>48816.5</v>
      </c>
    </row>
    <row r="19199" spans="39:59">
      <c r="AM19199" s="85" t="s">
        <v>19451</v>
      </c>
      <c r="AN19199" s="83">
        <v>3.5668468</v>
      </c>
      <c r="AO19199" s="84">
        <v>799.92882999999995</v>
      </c>
      <c r="AP19199" s="83">
        <v>7679.4678000000004</v>
      </c>
      <c r="AQ19199" s="83">
        <v>0.79322594000000002</v>
      </c>
      <c r="AR19199" s="83">
        <v>-2.7736208000000002</v>
      </c>
      <c r="AU19199" s="91"/>
      <c r="AW19199" s="89"/>
      <c r="BE19199" s="90"/>
      <c r="BF19199" s="84"/>
      <c r="BG19199" s="84">
        <f t="shared" si="301"/>
        <v>48817</v>
      </c>
    </row>
    <row r="19200" spans="39:59">
      <c r="AM19200" s="85" t="s">
        <v>19452</v>
      </c>
      <c r="AN19200" s="83">
        <v>3.5669088000000002</v>
      </c>
      <c r="AO19200" s="84">
        <v>799.95934999999997</v>
      </c>
      <c r="AP19200" s="83">
        <v>7679.8681999999999</v>
      </c>
      <c r="AQ19200" s="83">
        <v>0.79323030000000005</v>
      </c>
      <c r="AR19200" s="83">
        <v>-2.7736784999999999</v>
      </c>
      <c r="AU19200" s="91"/>
      <c r="AW19200" s="89"/>
      <c r="BE19200" s="90"/>
      <c r="BF19200" s="84"/>
      <c r="BG19200" s="84">
        <f t="shared" si="301"/>
        <v>48817.5</v>
      </c>
    </row>
    <row r="19201" spans="39:59">
      <c r="AM19201" s="85" t="s">
        <v>19453</v>
      </c>
      <c r="AN19201" s="83">
        <v>3.5669835000000001</v>
      </c>
      <c r="AO19201" s="84">
        <v>800.24872000000005</v>
      </c>
      <c r="AP19201" s="83">
        <v>7680.2681000000002</v>
      </c>
      <c r="AQ19201" s="83">
        <v>0.79323178999999999</v>
      </c>
      <c r="AR19201" s="83">
        <v>-2.7737517</v>
      </c>
      <c r="AU19201" s="91"/>
      <c r="AW19201" s="89"/>
      <c r="BE19201" s="90"/>
      <c r="BF19201" s="84"/>
      <c r="BG19201" s="84">
        <f t="shared" si="301"/>
        <v>48818</v>
      </c>
    </row>
    <row r="19202" spans="39:59">
      <c r="AM19202" s="85" t="s">
        <v>19454</v>
      </c>
      <c r="AN19202" s="83">
        <v>3.5670331000000002</v>
      </c>
      <c r="AO19202" s="84">
        <v>800.03545999999994</v>
      </c>
      <c r="AP19202" s="83">
        <v>7680.6679999999997</v>
      </c>
      <c r="AQ19202" s="83">
        <v>0.79322742999999996</v>
      </c>
      <c r="AR19202" s="83">
        <v>-2.7738056000000002</v>
      </c>
      <c r="AU19202" s="91"/>
      <c r="AW19202" s="89"/>
      <c r="BE19202" s="90"/>
      <c r="BF19202" s="84"/>
      <c r="BG19202" s="84">
        <f t="shared" si="301"/>
        <v>48818.5</v>
      </c>
    </row>
    <row r="19203" spans="39:59">
      <c r="AM19203" s="85" t="s">
        <v>19455</v>
      </c>
      <c r="AN19203" s="83">
        <v>3.5670264</v>
      </c>
      <c r="AO19203" s="84">
        <v>800.08118000000002</v>
      </c>
      <c r="AP19203" s="83">
        <v>7681.0679</v>
      </c>
      <c r="AQ19203" s="83">
        <v>0.79323297999999998</v>
      </c>
      <c r="AR19203" s="83">
        <v>-2.7737935</v>
      </c>
      <c r="AU19203" s="91"/>
      <c r="AW19203" s="89"/>
      <c r="BE19203" s="90"/>
      <c r="BF19203" s="84"/>
      <c r="BG19203" s="84">
        <f t="shared" si="301"/>
        <v>48819</v>
      </c>
    </row>
    <row r="19204" spans="39:59">
      <c r="AM19204" s="85" t="s">
        <v>19456</v>
      </c>
      <c r="AN19204" s="83">
        <v>3.5671322000000001</v>
      </c>
      <c r="AO19204" s="84">
        <v>799.95934999999997</v>
      </c>
      <c r="AP19204" s="83">
        <v>7681.4683000000005</v>
      </c>
      <c r="AQ19204" s="83">
        <v>0.7932418</v>
      </c>
      <c r="AR19204" s="83">
        <v>-2.7738904999999998</v>
      </c>
      <c r="AU19204" s="91"/>
      <c r="AW19204" s="89"/>
      <c r="BE19204" s="90"/>
      <c r="BF19204" s="84"/>
      <c r="BG19204" s="84">
        <f t="shared" si="301"/>
        <v>48819.5</v>
      </c>
    </row>
    <row r="19205" spans="39:59">
      <c r="AM19205" s="85" t="s">
        <v>19457</v>
      </c>
      <c r="AN19205" s="83">
        <v>3.5671854000000001</v>
      </c>
      <c r="AO19205" s="84">
        <v>800.005</v>
      </c>
      <c r="AP19205" s="83">
        <v>7681.8681999999999</v>
      </c>
      <c r="AQ19205" s="83">
        <v>0.79324359</v>
      </c>
      <c r="AR19205" s="83">
        <v>-2.7739417999999998</v>
      </c>
      <c r="AU19205" s="91"/>
      <c r="AW19205" s="89"/>
      <c r="BE19205" s="90"/>
      <c r="BF19205" s="84"/>
      <c r="BG19205" s="84">
        <f t="shared" ref="BG19205:BG19268" si="302">BG19204+0.5</f>
        <v>48820</v>
      </c>
    </row>
    <row r="19206" spans="39:59">
      <c r="AM19206" s="85" t="s">
        <v>19458</v>
      </c>
      <c r="AN19206" s="83">
        <v>3.5672568999999998</v>
      </c>
      <c r="AO19206" s="84">
        <v>799.89837999999997</v>
      </c>
      <c r="AP19206" s="83">
        <v>7682.2681000000002</v>
      </c>
      <c r="AQ19206" s="83">
        <v>0.79324943000000003</v>
      </c>
      <c r="AR19206" s="83">
        <v>-2.7740076</v>
      </c>
      <c r="AU19206" s="91"/>
      <c r="AW19206" s="89"/>
      <c r="BE19206" s="90"/>
      <c r="BF19206" s="84"/>
      <c r="BG19206" s="84">
        <f t="shared" si="302"/>
        <v>48820.5</v>
      </c>
    </row>
    <row r="19207" spans="39:59">
      <c r="AM19207" s="85" t="s">
        <v>19459</v>
      </c>
      <c r="AN19207" s="83">
        <v>3.5672038000000001</v>
      </c>
      <c r="AO19207" s="84">
        <v>799.95929000000001</v>
      </c>
      <c r="AP19207" s="83">
        <v>7682.6679999999997</v>
      </c>
      <c r="AQ19207" s="83">
        <v>0.79324936999999995</v>
      </c>
      <c r="AR19207" s="83">
        <v>-2.7739544</v>
      </c>
      <c r="AU19207" s="91"/>
      <c r="AW19207" s="89"/>
      <c r="BE19207" s="90"/>
      <c r="BF19207" s="84"/>
      <c r="BG19207" s="84">
        <f t="shared" si="302"/>
        <v>48821</v>
      </c>
    </row>
    <row r="19208" spans="39:59">
      <c r="AM19208" s="85" t="s">
        <v>19460</v>
      </c>
      <c r="AN19208" s="83">
        <v>3.5672929</v>
      </c>
      <c r="AO19208" s="84">
        <v>799.89832000000001</v>
      </c>
      <c r="AP19208" s="83">
        <v>7683.0684000000001</v>
      </c>
      <c r="AQ19208" s="83">
        <v>0.79324841000000001</v>
      </c>
      <c r="AR19208" s="83">
        <v>-2.7740445</v>
      </c>
      <c r="AU19208" s="91"/>
      <c r="AW19208" s="89"/>
      <c r="BE19208" s="90"/>
      <c r="BF19208" s="84"/>
      <c r="BG19208" s="84">
        <f t="shared" si="302"/>
        <v>48821.5</v>
      </c>
    </row>
    <row r="19209" spans="39:59">
      <c r="AM19209" s="85" t="s">
        <v>19461</v>
      </c>
      <c r="AN19209" s="83">
        <v>3.5672847999999999</v>
      </c>
      <c r="AO19209" s="84">
        <v>800.005</v>
      </c>
      <c r="AP19209" s="83">
        <v>7683.4683000000005</v>
      </c>
      <c r="AQ19209" s="83">
        <v>0.79325133999999997</v>
      </c>
      <c r="AR19209" s="83">
        <v>-2.7740334999999998</v>
      </c>
      <c r="AU19209" s="91"/>
      <c r="AW19209" s="89"/>
      <c r="BE19209" s="90"/>
      <c r="BF19209" s="84"/>
      <c r="BG19209" s="84">
        <f t="shared" si="302"/>
        <v>48822</v>
      </c>
    </row>
    <row r="19210" spans="39:59">
      <c r="AM19210" s="85" t="s">
        <v>19462</v>
      </c>
      <c r="AN19210" s="83">
        <v>3.5673393999999998</v>
      </c>
      <c r="AO19210" s="84">
        <v>800.005</v>
      </c>
      <c r="AP19210" s="83">
        <v>7683.8681999999999</v>
      </c>
      <c r="AQ19210" s="83">
        <v>0.79325867000000005</v>
      </c>
      <c r="AR19210" s="83">
        <v>-2.7740808000000001</v>
      </c>
      <c r="AU19210" s="91"/>
      <c r="AW19210" s="89"/>
      <c r="BE19210" s="90"/>
      <c r="BF19210" s="84"/>
      <c r="BG19210" s="84">
        <f t="shared" si="302"/>
        <v>48822.5</v>
      </c>
    </row>
    <row r="19211" spans="39:59">
      <c r="AM19211" s="85" t="s">
        <v>19463</v>
      </c>
      <c r="AN19211" s="83">
        <v>3.5673373000000002</v>
      </c>
      <c r="AO19211" s="84">
        <v>800.09644000000003</v>
      </c>
      <c r="AP19211" s="83">
        <v>7684.2681000000002</v>
      </c>
      <c r="AQ19211" s="83">
        <v>0.79325979999999996</v>
      </c>
      <c r="AR19211" s="83">
        <v>-2.7740773999999999</v>
      </c>
      <c r="AU19211" s="91"/>
      <c r="AW19211" s="89"/>
      <c r="BE19211" s="90"/>
      <c r="BF19211" s="84"/>
      <c r="BG19211" s="84">
        <f t="shared" si="302"/>
        <v>48823</v>
      </c>
    </row>
    <row r="19212" spans="39:59">
      <c r="AM19212" s="85" t="s">
        <v>19464</v>
      </c>
      <c r="AN19212" s="83">
        <v>3.5673756999999999</v>
      </c>
      <c r="AO19212" s="84">
        <v>800.005</v>
      </c>
      <c r="AP19212" s="83">
        <v>7684.6679999999997</v>
      </c>
      <c r="AQ19212" s="83">
        <v>0.79325878999999999</v>
      </c>
      <c r="AR19212" s="83">
        <v>-2.7741167999999998</v>
      </c>
      <c r="AU19212" s="91"/>
      <c r="AW19212" s="89"/>
      <c r="BE19212" s="90"/>
      <c r="BF19212" s="84"/>
      <c r="BG19212" s="84">
        <f t="shared" si="302"/>
        <v>48823.5</v>
      </c>
    </row>
    <row r="19213" spans="39:59">
      <c r="AM19213" s="85" t="s">
        <v>19465</v>
      </c>
      <c r="AN19213" s="83">
        <v>3.5673001000000002</v>
      </c>
      <c r="AO19213" s="84">
        <v>800.12683000000004</v>
      </c>
      <c r="AP19213" s="83">
        <v>7685.0684000000001</v>
      </c>
      <c r="AQ19213" s="83">
        <v>0.79325467000000005</v>
      </c>
      <c r="AR19213" s="83">
        <v>-2.7740455000000002</v>
      </c>
      <c r="AU19213" s="91"/>
      <c r="AW19213" s="89"/>
      <c r="BE19213" s="90"/>
      <c r="BF19213" s="84"/>
      <c r="BG19213" s="84">
        <f t="shared" si="302"/>
        <v>48824</v>
      </c>
    </row>
    <row r="19214" spans="39:59">
      <c r="AM19214" s="85" t="s">
        <v>19466</v>
      </c>
      <c r="AN19214" s="83">
        <v>3.5672978999999998</v>
      </c>
      <c r="AO19214" s="84">
        <v>799.98974999999996</v>
      </c>
      <c r="AP19214" s="83">
        <v>7685.4683000000005</v>
      </c>
      <c r="AQ19214" s="83">
        <v>0.79324733999999997</v>
      </c>
      <c r="AR19214" s="83">
        <v>-2.7740505</v>
      </c>
      <c r="AU19214" s="91"/>
      <c r="AW19214" s="89"/>
      <c r="BE19214" s="90"/>
      <c r="BF19214" s="84"/>
      <c r="BG19214" s="84">
        <f t="shared" si="302"/>
        <v>48824.5</v>
      </c>
    </row>
    <row r="19215" spans="39:59">
      <c r="AM19215" s="85" t="s">
        <v>19467</v>
      </c>
      <c r="AN19215" s="83">
        <v>3.5673699000000001</v>
      </c>
      <c r="AO19215" s="84">
        <v>800.005</v>
      </c>
      <c r="AP19215" s="83">
        <v>7685.8681999999999</v>
      </c>
      <c r="AQ19215" s="83">
        <v>0.79323918000000004</v>
      </c>
      <c r="AR19215" s="83">
        <v>-2.7741308</v>
      </c>
      <c r="AU19215" s="91"/>
      <c r="AW19215" s="89"/>
      <c r="BE19215" s="90"/>
      <c r="BF19215" s="84"/>
      <c r="BG19215" s="84">
        <f t="shared" si="302"/>
        <v>48825</v>
      </c>
    </row>
    <row r="19216" spans="39:59">
      <c r="AM19216" s="85" t="s">
        <v>19468</v>
      </c>
      <c r="AN19216" s="83">
        <v>3.5673473000000002</v>
      </c>
      <c r="AO19216" s="84">
        <v>799.88311999999996</v>
      </c>
      <c r="AP19216" s="83">
        <v>7686.2681000000002</v>
      </c>
      <c r="AQ19216" s="83">
        <v>0.79322647999999996</v>
      </c>
      <c r="AR19216" s="83">
        <v>-2.7741207999999999</v>
      </c>
      <c r="AU19216" s="91"/>
      <c r="AW19216" s="89"/>
      <c r="BE19216" s="90"/>
      <c r="BF19216" s="84"/>
      <c r="BG19216" s="84">
        <f t="shared" si="302"/>
        <v>48825.5</v>
      </c>
    </row>
    <row r="19217" spans="39:59">
      <c r="AM19217" s="85" t="s">
        <v>19469</v>
      </c>
      <c r="AN19217" s="83">
        <v>3.5673563000000001</v>
      </c>
      <c r="AO19217" s="84">
        <v>800.11157000000003</v>
      </c>
      <c r="AP19217" s="83">
        <v>7686.6679999999997</v>
      </c>
      <c r="AQ19217" s="83">
        <v>0.79322481</v>
      </c>
      <c r="AR19217" s="83">
        <v>-2.7741315000000002</v>
      </c>
      <c r="AU19217" s="91"/>
      <c r="AW19217" s="89"/>
      <c r="BE19217" s="90"/>
      <c r="BF19217" s="84"/>
      <c r="BG19217" s="84">
        <f t="shared" si="302"/>
        <v>48826</v>
      </c>
    </row>
    <row r="19218" spans="39:59">
      <c r="AM19218" s="85" t="s">
        <v>19470</v>
      </c>
      <c r="AN19218" s="83">
        <v>3.5674269000000001</v>
      </c>
      <c r="AO19218" s="84">
        <v>800.05071999999996</v>
      </c>
      <c r="AP19218" s="83">
        <v>7687.0684000000001</v>
      </c>
      <c r="AQ19218" s="83">
        <v>0.79322409999999999</v>
      </c>
      <c r="AR19218" s="83">
        <v>-2.7742027999999999</v>
      </c>
      <c r="AU19218" s="91"/>
      <c r="AW19218" s="89"/>
      <c r="BE19218" s="90"/>
      <c r="BF19218" s="84"/>
      <c r="BG19218" s="84">
        <f t="shared" si="302"/>
        <v>48826.5</v>
      </c>
    </row>
    <row r="19219" spans="39:59">
      <c r="AM19219" s="85" t="s">
        <v>19471</v>
      </c>
      <c r="AN19219" s="83">
        <v>3.5674016000000002</v>
      </c>
      <c r="AO19219" s="84">
        <v>800.08118000000002</v>
      </c>
      <c r="AP19219" s="83">
        <v>7687.4683000000005</v>
      </c>
      <c r="AQ19219" s="83">
        <v>0.79322009999999998</v>
      </c>
      <c r="AR19219" s="83">
        <v>-2.7741815999999999</v>
      </c>
      <c r="AU19219" s="91"/>
      <c r="AW19219" s="89"/>
      <c r="BE19219" s="90"/>
      <c r="BF19219" s="84"/>
      <c r="BG19219" s="84">
        <f t="shared" si="302"/>
        <v>48827</v>
      </c>
    </row>
    <row r="19220" spans="39:59">
      <c r="AM19220" s="85" t="s">
        <v>19472</v>
      </c>
      <c r="AN19220" s="83">
        <v>3.5674100000000002</v>
      </c>
      <c r="AO19220" s="84">
        <v>799.98974999999996</v>
      </c>
      <c r="AP19220" s="83">
        <v>7687.8681999999999</v>
      </c>
      <c r="AQ19220" s="83">
        <v>0.79321814000000002</v>
      </c>
      <c r="AR19220" s="83">
        <v>-2.7741918999999999</v>
      </c>
      <c r="AU19220" s="91"/>
      <c r="AW19220" s="89"/>
      <c r="BE19220" s="90"/>
      <c r="BF19220" s="84"/>
      <c r="BG19220" s="84">
        <f t="shared" si="302"/>
        <v>48827.5</v>
      </c>
    </row>
    <row r="19221" spans="39:59">
      <c r="AM19221" s="85" t="s">
        <v>19473</v>
      </c>
      <c r="AN19221" s="83">
        <v>3.5674120999999999</v>
      </c>
      <c r="AO19221" s="84">
        <v>800.03545999999994</v>
      </c>
      <c r="AP19221" s="83">
        <v>7688.2681000000002</v>
      </c>
      <c r="AQ19221" s="83">
        <v>0.79321330999999995</v>
      </c>
      <c r="AR19221" s="83">
        <v>-2.7741988000000002</v>
      </c>
      <c r="AU19221" s="91"/>
      <c r="AW19221" s="89"/>
      <c r="BE19221" s="90"/>
      <c r="BF19221" s="84"/>
      <c r="BG19221" s="84">
        <f t="shared" si="302"/>
        <v>48828</v>
      </c>
    </row>
    <row r="19222" spans="39:59">
      <c r="AM19222" s="85" t="s">
        <v>19474</v>
      </c>
      <c r="AN19222" s="83">
        <v>3.5674453000000002</v>
      </c>
      <c r="AO19222" s="84">
        <v>800.06592000000001</v>
      </c>
      <c r="AP19222" s="83">
        <v>7688.6679999999997</v>
      </c>
      <c r="AQ19222" s="83">
        <v>0.79320466999999995</v>
      </c>
      <c r="AR19222" s="83">
        <v>-2.7742404999999999</v>
      </c>
      <c r="AU19222" s="91"/>
      <c r="AW19222" s="89"/>
      <c r="BE19222" s="90"/>
      <c r="BF19222" s="84"/>
      <c r="BG19222" s="84">
        <f t="shared" si="302"/>
        <v>48828.5</v>
      </c>
    </row>
    <row r="19223" spans="39:59">
      <c r="AM19223" s="85" t="s">
        <v>19475</v>
      </c>
      <c r="AN19223" s="83">
        <v>3.5675857</v>
      </c>
      <c r="AO19223" s="84">
        <v>800.14209000000005</v>
      </c>
      <c r="AP19223" s="83">
        <v>7689.0684000000001</v>
      </c>
      <c r="AQ19223" s="83">
        <v>0.79319446999999998</v>
      </c>
      <c r="AR19223" s="83">
        <v>-2.7743912000000002</v>
      </c>
      <c r="AU19223" s="91"/>
      <c r="AW19223" s="89"/>
      <c r="BE19223" s="90"/>
      <c r="BF19223" s="84"/>
      <c r="BG19223" s="84">
        <f t="shared" si="302"/>
        <v>48829</v>
      </c>
    </row>
    <row r="19224" spans="39:59">
      <c r="AM19224" s="85" t="s">
        <v>19476</v>
      </c>
      <c r="AN19224" s="83">
        <v>3.5676918</v>
      </c>
      <c r="AO19224" s="84">
        <v>800.02020000000005</v>
      </c>
      <c r="AP19224" s="83">
        <v>7689.4683000000005</v>
      </c>
      <c r="AQ19224" s="83">
        <v>0.79318982000000005</v>
      </c>
      <c r="AR19224" s="83">
        <v>-2.774502</v>
      </c>
      <c r="AU19224" s="91"/>
      <c r="AW19224" s="89"/>
      <c r="BE19224" s="90"/>
      <c r="BF19224" s="84"/>
      <c r="BG19224" s="84">
        <f t="shared" si="302"/>
        <v>48829.5</v>
      </c>
    </row>
    <row r="19225" spans="39:59">
      <c r="AM19225" s="85" t="s">
        <v>19477</v>
      </c>
      <c r="AN19225" s="83">
        <v>3.5678009999999998</v>
      </c>
      <c r="AO19225" s="84">
        <v>800.08118000000002</v>
      </c>
      <c r="AP19225" s="83">
        <v>7689.8681999999999</v>
      </c>
      <c r="AQ19225" s="83">
        <v>0.79318546999999995</v>
      </c>
      <c r="AR19225" s="83">
        <v>-2.7746154999999999</v>
      </c>
      <c r="AU19225" s="91"/>
      <c r="AW19225" s="89"/>
      <c r="BE19225" s="90"/>
      <c r="BF19225" s="84"/>
      <c r="BG19225" s="84">
        <f t="shared" si="302"/>
        <v>48830</v>
      </c>
    </row>
    <row r="19226" spans="39:59">
      <c r="AM19226" s="85" t="s">
        <v>19478</v>
      </c>
      <c r="AN19226" s="83">
        <v>3.5677661999999999</v>
      </c>
      <c r="AO19226" s="84">
        <v>800.21825999999999</v>
      </c>
      <c r="AP19226" s="83">
        <v>7690.2681000000002</v>
      </c>
      <c r="AQ19226" s="83">
        <v>0.79317521999999996</v>
      </c>
      <c r="AR19226" s="83">
        <v>-2.774591</v>
      </c>
      <c r="AU19226" s="91"/>
      <c r="AW19226" s="89"/>
      <c r="BE19226" s="90"/>
      <c r="BF19226" s="84"/>
      <c r="BG19226" s="84">
        <f t="shared" si="302"/>
        <v>48830.5</v>
      </c>
    </row>
    <row r="19227" spans="39:59">
      <c r="AM19227" s="85" t="s">
        <v>19479</v>
      </c>
      <c r="AN19227" s="83">
        <v>3.5677509000000001</v>
      </c>
      <c r="AO19227" s="84">
        <v>799.98974999999996</v>
      </c>
      <c r="AP19227" s="83">
        <v>7690.6684999999998</v>
      </c>
      <c r="AQ19227" s="83">
        <v>0.79317117000000004</v>
      </c>
      <c r="AR19227" s="83">
        <v>-2.7745798000000002</v>
      </c>
      <c r="AU19227" s="91"/>
      <c r="AW19227" s="89"/>
      <c r="BE19227" s="90"/>
      <c r="BF19227" s="84"/>
      <c r="BG19227" s="84">
        <f t="shared" si="302"/>
        <v>48831</v>
      </c>
    </row>
    <row r="19228" spans="39:59">
      <c r="AM19228" s="85" t="s">
        <v>19480</v>
      </c>
      <c r="AN19228" s="83">
        <v>3.5676920000000001</v>
      </c>
      <c r="AO19228" s="84">
        <v>799.85266000000001</v>
      </c>
      <c r="AP19228" s="83">
        <v>7691.0684000000001</v>
      </c>
      <c r="AQ19228" s="83">
        <v>0.79317360999999997</v>
      </c>
      <c r="AR19228" s="83">
        <v>-2.7745185000000001</v>
      </c>
      <c r="AU19228" s="91"/>
      <c r="AW19228" s="89"/>
      <c r="BE19228" s="90"/>
      <c r="BF19228" s="84"/>
      <c r="BG19228" s="84">
        <f t="shared" si="302"/>
        <v>48831.5</v>
      </c>
    </row>
    <row r="19229" spans="39:59">
      <c r="AM19229" s="85" t="s">
        <v>19481</v>
      </c>
      <c r="AN19229" s="83">
        <v>3.5677180000000002</v>
      </c>
      <c r="AO19229" s="84">
        <v>800.12683000000004</v>
      </c>
      <c r="AP19229" s="83">
        <v>7691.4683000000005</v>
      </c>
      <c r="AQ19229" s="83">
        <v>0.79317981000000004</v>
      </c>
      <c r="AR19229" s="83">
        <v>-2.7745383000000001</v>
      </c>
      <c r="AU19229" s="91"/>
      <c r="AW19229" s="89"/>
      <c r="BE19229" s="90"/>
      <c r="BF19229" s="84"/>
      <c r="BG19229" s="84">
        <f t="shared" si="302"/>
        <v>48832</v>
      </c>
    </row>
    <row r="19230" spans="39:59">
      <c r="AM19230" s="85" t="s">
        <v>19482</v>
      </c>
      <c r="AN19230" s="83">
        <v>3.5678108000000002</v>
      </c>
      <c r="AO19230" s="84">
        <v>800.12683000000004</v>
      </c>
      <c r="AP19230" s="83">
        <v>7691.8681999999999</v>
      </c>
      <c r="AQ19230" s="83">
        <v>0.79318303000000001</v>
      </c>
      <c r="AR19230" s="83">
        <v>-2.7746276999999999</v>
      </c>
      <c r="AU19230" s="91"/>
      <c r="AW19230" s="89"/>
      <c r="BE19230" s="90"/>
      <c r="BF19230" s="84"/>
      <c r="BG19230" s="84">
        <f t="shared" si="302"/>
        <v>48832.5</v>
      </c>
    </row>
    <row r="19231" spans="39:59">
      <c r="AM19231" s="85" t="s">
        <v>19483</v>
      </c>
      <c r="AN19231" s="83">
        <v>3.5678405999999998</v>
      </c>
      <c r="AO19231" s="84">
        <v>799.97455000000002</v>
      </c>
      <c r="AP19231" s="83">
        <v>7692.2686000000003</v>
      </c>
      <c r="AQ19231" s="83">
        <v>0.79318248999999996</v>
      </c>
      <c r="AR19231" s="83">
        <v>-2.7746580000000001</v>
      </c>
      <c r="AU19231" s="91"/>
      <c r="AW19231" s="89"/>
      <c r="BE19231" s="90"/>
      <c r="BF19231" s="84"/>
      <c r="BG19231" s="84">
        <f t="shared" si="302"/>
        <v>48833</v>
      </c>
    </row>
    <row r="19232" spans="39:59">
      <c r="AM19232" s="85" t="s">
        <v>19484</v>
      </c>
      <c r="AN19232" s="83">
        <v>3.5678481999999998</v>
      </c>
      <c r="AO19232" s="84">
        <v>800.08118000000002</v>
      </c>
      <c r="AP19232" s="83">
        <v>7692.6684999999998</v>
      </c>
      <c r="AQ19232" s="83">
        <v>0.79318476000000004</v>
      </c>
      <c r="AR19232" s="83">
        <v>-2.7746634000000001</v>
      </c>
      <c r="AU19232" s="91"/>
      <c r="AW19232" s="89"/>
      <c r="BE19232" s="90"/>
      <c r="BF19232" s="84"/>
      <c r="BG19232" s="84">
        <f t="shared" si="302"/>
        <v>48833.5</v>
      </c>
    </row>
    <row r="19233" spans="39:59">
      <c r="AM19233" s="85" t="s">
        <v>19485</v>
      </c>
      <c r="AN19233" s="83">
        <v>3.5678638999999999</v>
      </c>
      <c r="AO19233" s="84">
        <v>800.08118000000002</v>
      </c>
      <c r="AP19233" s="83">
        <v>7693.0684000000001</v>
      </c>
      <c r="AQ19233" s="83">
        <v>0.79318767999999995</v>
      </c>
      <c r="AR19233" s="83">
        <v>-2.7746762999999999</v>
      </c>
      <c r="AU19233" s="91"/>
      <c r="AW19233" s="89"/>
      <c r="BE19233" s="90"/>
      <c r="BF19233" s="84"/>
      <c r="BG19233" s="84">
        <f t="shared" si="302"/>
        <v>48834</v>
      </c>
    </row>
    <row r="19234" spans="39:59">
      <c r="AM19234" s="85" t="s">
        <v>19486</v>
      </c>
      <c r="AN19234" s="83">
        <v>3.5679042000000001</v>
      </c>
      <c r="AO19234" s="84">
        <v>800.09636999999998</v>
      </c>
      <c r="AP19234" s="83">
        <v>7693.4683000000005</v>
      </c>
      <c r="AQ19234" s="83">
        <v>0.79318708000000004</v>
      </c>
      <c r="AR19234" s="83">
        <v>-2.7747171000000002</v>
      </c>
      <c r="AU19234" s="91"/>
      <c r="AW19234" s="89"/>
      <c r="BE19234" s="90"/>
      <c r="BF19234" s="84"/>
      <c r="BG19234" s="84">
        <f t="shared" si="302"/>
        <v>48834.5</v>
      </c>
    </row>
    <row r="19235" spans="39:59">
      <c r="AM19235" s="85" t="s">
        <v>19487</v>
      </c>
      <c r="AN19235" s="83">
        <v>3.5680592</v>
      </c>
      <c r="AO19235" s="84">
        <v>799.88318000000004</v>
      </c>
      <c r="AP19235" s="83">
        <v>7693.8687</v>
      </c>
      <c r="AQ19235" s="83">
        <v>0.79319309999999998</v>
      </c>
      <c r="AR19235" s="83">
        <v>-2.7748661000000001</v>
      </c>
      <c r="AU19235" s="91"/>
      <c r="AW19235" s="89"/>
      <c r="BE19235" s="90"/>
      <c r="BF19235" s="84"/>
      <c r="BG19235" s="84">
        <f t="shared" si="302"/>
        <v>48835</v>
      </c>
    </row>
    <row r="19236" spans="39:59">
      <c r="AM19236" s="85" t="s">
        <v>19488</v>
      </c>
      <c r="AN19236" s="83">
        <v>3.5681352999999998</v>
      </c>
      <c r="AO19236" s="84">
        <v>800.005</v>
      </c>
      <c r="AP19236" s="83">
        <v>7694.2686000000003</v>
      </c>
      <c r="AQ19236" s="83">
        <v>0.79319543000000003</v>
      </c>
      <c r="AR19236" s="83">
        <v>-2.7749397999999998</v>
      </c>
      <c r="AU19236" s="91"/>
      <c r="AW19236" s="89"/>
      <c r="BE19236" s="90"/>
      <c r="BF19236" s="84"/>
      <c r="BG19236" s="84">
        <f t="shared" si="302"/>
        <v>48835.5</v>
      </c>
    </row>
    <row r="19237" spans="39:59">
      <c r="AM19237" s="85" t="s">
        <v>19489</v>
      </c>
      <c r="AN19237" s="83">
        <v>3.5681523999999998</v>
      </c>
      <c r="AO19237" s="84">
        <v>800.12683000000004</v>
      </c>
      <c r="AP19237" s="83">
        <v>7694.6684999999998</v>
      </c>
      <c r="AQ19237" s="83">
        <v>0.79319941999999999</v>
      </c>
      <c r="AR19237" s="83">
        <v>-2.7749529000000002</v>
      </c>
      <c r="AU19237" s="91"/>
      <c r="AW19237" s="89"/>
      <c r="BE19237" s="90"/>
      <c r="BF19237" s="84"/>
      <c r="BG19237" s="84">
        <f t="shared" si="302"/>
        <v>48836</v>
      </c>
    </row>
    <row r="19238" spans="39:59">
      <c r="AM19238" s="85" t="s">
        <v>19490</v>
      </c>
      <c r="AN19238" s="83">
        <v>3.568152</v>
      </c>
      <c r="AO19238" s="84">
        <v>800.14209000000005</v>
      </c>
      <c r="AP19238" s="83">
        <v>7695.0684000000001</v>
      </c>
      <c r="AQ19238" s="83">
        <v>0.79320972999999995</v>
      </c>
      <c r="AR19238" s="83">
        <v>-2.7749421999999999</v>
      </c>
      <c r="AU19238" s="91"/>
      <c r="AW19238" s="89"/>
      <c r="BE19238" s="90"/>
      <c r="BF19238" s="84"/>
      <c r="BG19238" s="84">
        <f t="shared" si="302"/>
        <v>48836.5</v>
      </c>
    </row>
    <row r="19239" spans="39:59">
      <c r="AM19239" s="85" t="s">
        <v>19491</v>
      </c>
      <c r="AN19239" s="83">
        <v>3.5681462000000002</v>
      </c>
      <c r="AO19239" s="84">
        <v>800.12683000000004</v>
      </c>
      <c r="AP19239" s="83">
        <v>7695.4683000000005</v>
      </c>
      <c r="AQ19239" s="83">
        <v>0.79320930999999995</v>
      </c>
      <c r="AR19239" s="83">
        <v>-2.7749369000000002</v>
      </c>
      <c r="AU19239" s="91"/>
      <c r="AW19239" s="89"/>
      <c r="BE19239" s="90"/>
      <c r="BF19239" s="84"/>
      <c r="BG19239" s="84">
        <f t="shared" si="302"/>
        <v>48837</v>
      </c>
    </row>
    <row r="19240" spans="39:59">
      <c r="AM19240" s="85" t="s">
        <v>19492</v>
      </c>
      <c r="AN19240" s="83">
        <v>3.568146</v>
      </c>
      <c r="AO19240" s="84">
        <v>799.95934999999997</v>
      </c>
      <c r="AP19240" s="83">
        <v>7695.8687</v>
      </c>
      <c r="AQ19240" s="83">
        <v>0.79321169999999996</v>
      </c>
      <c r="AR19240" s="83">
        <v>-2.7749343</v>
      </c>
      <c r="AU19240" s="91"/>
      <c r="AW19240" s="89"/>
      <c r="BE19240" s="90"/>
      <c r="BF19240" s="84"/>
      <c r="BG19240" s="84">
        <f t="shared" si="302"/>
        <v>48837.5</v>
      </c>
    </row>
    <row r="19241" spans="39:59">
      <c r="AM19241" s="85" t="s">
        <v>19493</v>
      </c>
      <c r="AN19241" s="83">
        <v>3.5682445</v>
      </c>
      <c r="AO19241" s="84">
        <v>799.95934999999997</v>
      </c>
      <c r="AP19241" s="83">
        <v>7696.2686000000003</v>
      </c>
      <c r="AQ19241" s="83">
        <v>0.79320466999999995</v>
      </c>
      <c r="AR19241" s="83">
        <v>-2.7750398999999999</v>
      </c>
      <c r="AU19241" s="91"/>
      <c r="AW19241" s="89"/>
      <c r="BE19241" s="90"/>
      <c r="BF19241" s="84"/>
      <c r="BG19241" s="84">
        <f t="shared" si="302"/>
        <v>48838</v>
      </c>
    </row>
    <row r="19242" spans="39:59">
      <c r="AM19242" s="85" t="s">
        <v>19494</v>
      </c>
      <c r="AN19242" s="83">
        <v>3.5681376</v>
      </c>
      <c r="AO19242" s="84">
        <v>799.98974999999996</v>
      </c>
      <c r="AP19242" s="83">
        <v>7696.6684999999998</v>
      </c>
      <c r="AQ19242" s="83">
        <v>0.79319667999999999</v>
      </c>
      <c r="AR19242" s="83">
        <v>-2.7749410000000001</v>
      </c>
      <c r="AU19242" s="91"/>
      <c r="AW19242" s="89"/>
      <c r="BE19242" s="90"/>
      <c r="BF19242" s="84"/>
      <c r="BG19242" s="84">
        <f t="shared" si="302"/>
        <v>48838.5</v>
      </c>
    </row>
    <row r="19243" spans="39:59">
      <c r="AM19243" s="85" t="s">
        <v>19495</v>
      </c>
      <c r="AN19243" s="83">
        <v>3.5681736000000002</v>
      </c>
      <c r="AO19243" s="84">
        <v>799.91363999999999</v>
      </c>
      <c r="AP19243" s="83">
        <v>7697.0684000000001</v>
      </c>
      <c r="AQ19243" s="83">
        <v>0.79318738</v>
      </c>
      <c r="AR19243" s="83">
        <v>-2.7749863000000001</v>
      </c>
      <c r="AU19243" s="91"/>
      <c r="AW19243" s="89"/>
      <c r="BE19243" s="90"/>
      <c r="BF19243" s="84"/>
      <c r="BG19243" s="84">
        <f t="shared" si="302"/>
        <v>48839</v>
      </c>
    </row>
    <row r="19244" spans="39:59">
      <c r="AM19244" s="85" t="s">
        <v>19496</v>
      </c>
      <c r="AN19244" s="83">
        <v>3.5681938999999998</v>
      </c>
      <c r="AO19244" s="84">
        <v>800.08118000000002</v>
      </c>
      <c r="AP19244" s="83">
        <v>7697.4687999999996</v>
      </c>
      <c r="AQ19244" s="83">
        <v>0.79318356999999995</v>
      </c>
      <c r="AR19244" s="83">
        <v>-2.7750102999999999</v>
      </c>
      <c r="AU19244" s="91"/>
      <c r="AW19244" s="89"/>
      <c r="BE19244" s="90"/>
      <c r="BF19244" s="84"/>
      <c r="BG19244" s="84">
        <f t="shared" si="302"/>
        <v>48839.5</v>
      </c>
    </row>
    <row r="19245" spans="39:59">
      <c r="AM19245" s="85" t="s">
        <v>19497</v>
      </c>
      <c r="AN19245" s="83">
        <v>3.5682626000000002</v>
      </c>
      <c r="AO19245" s="84">
        <v>800.08118000000002</v>
      </c>
      <c r="AP19245" s="83">
        <v>7697.8687</v>
      </c>
      <c r="AQ19245" s="83">
        <v>0.79317778000000005</v>
      </c>
      <c r="AR19245" s="83">
        <v>-2.7750846999999998</v>
      </c>
      <c r="AU19245" s="91"/>
      <c r="AW19245" s="89"/>
      <c r="BE19245" s="90"/>
      <c r="BF19245" s="84"/>
      <c r="BG19245" s="84">
        <f t="shared" si="302"/>
        <v>48840</v>
      </c>
    </row>
    <row r="19246" spans="39:59">
      <c r="AM19246" s="85" t="s">
        <v>19498</v>
      </c>
      <c r="AN19246" s="83">
        <v>3.5682330000000002</v>
      </c>
      <c r="AO19246" s="84">
        <v>799.97448999999995</v>
      </c>
      <c r="AP19246" s="83">
        <v>7698.2686000000003</v>
      </c>
      <c r="AQ19246" s="83">
        <v>0.79317570000000004</v>
      </c>
      <c r="AR19246" s="83">
        <v>-2.7750572999999998</v>
      </c>
      <c r="AU19246" s="91"/>
      <c r="AW19246" s="89"/>
      <c r="BE19246" s="90"/>
      <c r="BF19246" s="84"/>
      <c r="BG19246" s="84">
        <f t="shared" si="302"/>
        <v>48840.5</v>
      </c>
    </row>
    <row r="19247" spans="39:59">
      <c r="AM19247" s="85" t="s">
        <v>19499</v>
      </c>
      <c r="AN19247" s="83">
        <v>3.5683641000000001</v>
      </c>
      <c r="AO19247" s="84">
        <v>800.14209000000005</v>
      </c>
      <c r="AP19247" s="83">
        <v>7698.6684999999998</v>
      </c>
      <c r="AQ19247" s="83">
        <v>0.79318398000000001</v>
      </c>
      <c r="AR19247" s="83">
        <v>-2.7751801</v>
      </c>
      <c r="AU19247" s="91"/>
      <c r="AW19247" s="89"/>
      <c r="BE19247" s="90"/>
      <c r="BF19247" s="84"/>
      <c r="BG19247" s="84">
        <f t="shared" si="302"/>
        <v>48841</v>
      </c>
    </row>
    <row r="19248" spans="39:59">
      <c r="AM19248" s="85" t="s">
        <v>19500</v>
      </c>
      <c r="AN19248" s="83">
        <v>3.5685513000000002</v>
      </c>
      <c r="AO19248" s="84">
        <v>800.11157000000003</v>
      </c>
      <c r="AP19248" s="83">
        <v>7699.0684000000001</v>
      </c>
      <c r="AQ19248" s="83">
        <v>0.79319549</v>
      </c>
      <c r="AR19248" s="83">
        <v>-2.7753557999999998</v>
      </c>
      <c r="AU19248" s="91"/>
      <c r="AW19248" s="89"/>
      <c r="BE19248" s="90"/>
      <c r="BF19248" s="84"/>
      <c r="BG19248" s="84">
        <f t="shared" si="302"/>
        <v>48841.5</v>
      </c>
    </row>
    <row r="19249" spans="39:59">
      <c r="AM19249" s="85" t="s">
        <v>19501</v>
      </c>
      <c r="AN19249" s="83">
        <v>3.5686965000000002</v>
      </c>
      <c r="AO19249" s="84">
        <v>800.02020000000005</v>
      </c>
      <c r="AP19249" s="83">
        <v>7699.4687999999996</v>
      </c>
      <c r="AQ19249" s="83">
        <v>0.79320765000000004</v>
      </c>
      <c r="AR19249" s="83">
        <v>-2.7754889</v>
      </c>
      <c r="AU19249" s="91"/>
      <c r="AW19249" s="89"/>
      <c r="BE19249" s="90"/>
      <c r="BF19249" s="84"/>
      <c r="BG19249" s="84">
        <f t="shared" si="302"/>
        <v>48842</v>
      </c>
    </row>
    <row r="19250" spans="39:59">
      <c r="AM19250" s="85" t="s">
        <v>19502</v>
      </c>
      <c r="AN19250" s="83">
        <v>3.5687902</v>
      </c>
      <c r="AO19250" s="84">
        <v>800.005</v>
      </c>
      <c r="AP19250" s="83">
        <v>7699.8687</v>
      </c>
      <c r="AQ19250" s="83">
        <v>0.79321438</v>
      </c>
      <c r="AR19250" s="83">
        <v>-2.7755759000000002</v>
      </c>
      <c r="AU19250" s="91"/>
      <c r="AW19250" s="89"/>
      <c r="BE19250" s="90"/>
      <c r="BF19250" s="84"/>
      <c r="BG19250" s="84">
        <f t="shared" si="302"/>
        <v>48842.5</v>
      </c>
    </row>
    <row r="19251" spans="39:59">
      <c r="AM19251" s="85" t="s">
        <v>19503</v>
      </c>
      <c r="AN19251" s="83">
        <v>3.5688971999999999</v>
      </c>
      <c r="AO19251" s="84">
        <v>800.17255</v>
      </c>
      <c r="AP19251" s="83">
        <v>7700.2686000000003</v>
      </c>
      <c r="AQ19251" s="83">
        <v>0.79322577000000005</v>
      </c>
      <c r="AR19251" s="83">
        <v>-2.7756715000000001</v>
      </c>
      <c r="AU19251" s="91"/>
      <c r="AW19251" s="89"/>
      <c r="BE19251" s="90"/>
      <c r="BF19251" s="84"/>
      <c r="BG19251" s="84">
        <f t="shared" si="302"/>
        <v>48843</v>
      </c>
    </row>
    <row r="19252" spans="39:59">
      <c r="AM19252" s="85" t="s">
        <v>19504</v>
      </c>
      <c r="AN19252" s="83">
        <v>3.5690483999999998</v>
      </c>
      <c r="AO19252" s="84">
        <v>800.005</v>
      </c>
      <c r="AP19252" s="83">
        <v>7700.6684999999998</v>
      </c>
      <c r="AQ19252" s="83">
        <v>0.79324119999999998</v>
      </c>
      <c r="AR19252" s="83">
        <v>-2.7758071000000002</v>
      </c>
      <c r="AU19252" s="91"/>
      <c r="AW19252" s="89"/>
      <c r="BE19252" s="90"/>
      <c r="BF19252" s="84"/>
      <c r="BG19252" s="84">
        <f t="shared" si="302"/>
        <v>48843.5</v>
      </c>
    </row>
    <row r="19253" spans="39:59">
      <c r="AM19253" s="85" t="s">
        <v>19505</v>
      </c>
      <c r="AN19253" s="83">
        <v>3.5690479000000002</v>
      </c>
      <c r="AO19253" s="84">
        <v>800.20299999999997</v>
      </c>
      <c r="AP19253" s="83">
        <v>7701.0688</v>
      </c>
      <c r="AQ19253" s="83">
        <v>0.79324961000000005</v>
      </c>
      <c r="AR19253" s="83">
        <v>-2.7757982999999999</v>
      </c>
      <c r="AU19253" s="91"/>
      <c r="AW19253" s="89"/>
      <c r="BE19253" s="90"/>
      <c r="BF19253" s="84"/>
      <c r="BG19253" s="84">
        <f t="shared" si="302"/>
        <v>48844</v>
      </c>
    </row>
    <row r="19254" spans="39:59">
      <c r="AM19254" s="85" t="s">
        <v>19506</v>
      </c>
      <c r="AN19254" s="83">
        <v>3.5691291999999999</v>
      </c>
      <c r="AO19254" s="84">
        <v>800.08118000000002</v>
      </c>
      <c r="AP19254" s="83">
        <v>7701.4687999999996</v>
      </c>
      <c r="AQ19254" s="83">
        <v>0.79325551000000005</v>
      </c>
      <c r="AR19254" s="83">
        <v>-2.7758737</v>
      </c>
      <c r="AU19254" s="91"/>
      <c r="AW19254" s="89"/>
      <c r="BE19254" s="90"/>
      <c r="BF19254" s="84"/>
      <c r="BG19254" s="84">
        <f t="shared" si="302"/>
        <v>48844.5</v>
      </c>
    </row>
    <row r="19255" spans="39:59">
      <c r="AM19255" s="85" t="s">
        <v>19507</v>
      </c>
      <c r="AN19255" s="83">
        <v>3.5691953000000001</v>
      </c>
      <c r="AO19255" s="84">
        <v>800.03545999999994</v>
      </c>
      <c r="AP19255" s="83">
        <v>7701.8687</v>
      </c>
      <c r="AQ19255" s="83">
        <v>0.79325831000000002</v>
      </c>
      <c r="AR19255" s="83">
        <v>-2.7759368000000002</v>
      </c>
      <c r="AU19255" s="91"/>
      <c r="AW19255" s="89"/>
      <c r="BE19255" s="90"/>
      <c r="BF19255" s="84"/>
      <c r="BG19255" s="84">
        <f t="shared" si="302"/>
        <v>48845</v>
      </c>
    </row>
    <row r="19256" spans="39:59">
      <c r="AM19256" s="85" t="s">
        <v>19508</v>
      </c>
      <c r="AN19256" s="83">
        <v>3.5691442000000002</v>
      </c>
      <c r="AO19256" s="84">
        <v>800.03552000000002</v>
      </c>
      <c r="AP19256" s="83">
        <v>7702.2686000000003</v>
      </c>
      <c r="AQ19256" s="83">
        <v>0.7932688</v>
      </c>
      <c r="AR19256" s="83">
        <v>-2.7758753</v>
      </c>
      <c r="AU19256" s="91"/>
      <c r="AW19256" s="89"/>
      <c r="BE19256" s="90"/>
      <c r="BF19256" s="84"/>
      <c r="BG19256" s="84">
        <f t="shared" si="302"/>
        <v>48845.5</v>
      </c>
    </row>
    <row r="19257" spans="39:59">
      <c r="AM19257" s="85" t="s">
        <v>19509</v>
      </c>
      <c r="AN19257" s="83">
        <v>3.5692010000000001</v>
      </c>
      <c r="AO19257" s="84">
        <v>799.98974999999996</v>
      </c>
      <c r="AP19257" s="83">
        <v>7702.6688999999997</v>
      </c>
      <c r="AQ19257" s="83">
        <v>0.79327714000000005</v>
      </c>
      <c r="AR19257" s="83">
        <v>-2.7759239999999998</v>
      </c>
      <c r="AU19257" s="91"/>
      <c r="AW19257" s="89"/>
      <c r="BE19257" s="90"/>
      <c r="BF19257" s="84"/>
      <c r="BG19257" s="84">
        <f t="shared" si="302"/>
        <v>48846</v>
      </c>
    </row>
    <row r="19258" spans="39:59">
      <c r="AM19258" s="85" t="s">
        <v>19510</v>
      </c>
      <c r="AN19258" s="83">
        <v>3.5692382</v>
      </c>
      <c r="AO19258" s="84">
        <v>800.03545999999994</v>
      </c>
      <c r="AP19258" s="83">
        <v>7703.0688</v>
      </c>
      <c r="AQ19258" s="83">
        <v>0.79327201999999997</v>
      </c>
      <c r="AR19258" s="83">
        <v>-2.7759662000000001</v>
      </c>
      <c r="AU19258" s="91"/>
      <c r="AW19258" s="89"/>
      <c r="BE19258" s="90"/>
      <c r="BF19258" s="84"/>
      <c r="BG19258" s="84">
        <f t="shared" si="302"/>
        <v>48846.5</v>
      </c>
    </row>
    <row r="19259" spans="39:59">
      <c r="AM19259" s="85" t="s">
        <v>19511</v>
      </c>
      <c r="AN19259" s="83">
        <v>3.5694327000000001</v>
      </c>
      <c r="AO19259" s="84">
        <v>799.92882999999995</v>
      </c>
      <c r="AP19259" s="83">
        <v>7703.4687999999996</v>
      </c>
      <c r="AQ19259" s="83">
        <v>0.79327166000000005</v>
      </c>
      <c r="AR19259" s="83">
        <v>-2.7761610000000001</v>
      </c>
      <c r="AU19259" s="91"/>
      <c r="AW19259" s="89"/>
      <c r="BE19259" s="90"/>
      <c r="BF19259" s="84"/>
      <c r="BG19259" s="84">
        <f t="shared" si="302"/>
        <v>48847</v>
      </c>
    </row>
    <row r="19260" spans="39:59">
      <c r="AM19260" s="85" t="s">
        <v>19512</v>
      </c>
      <c r="AN19260" s="83">
        <v>3.5695174000000001</v>
      </c>
      <c r="AO19260" s="84">
        <v>800.14209000000005</v>
      </c>
      <c r="AP19260" s="83">
        <v>7703.8687</v>
      </c>
      <c r="AQ19260" s="83">
        <v>0.79328321999999996</v>
      </c>
      <c r="AR19260" s="83">
        <v>-2.7762340999999999</v>
      </c>
      <c r="AU19260" s="91"/>
      <c r="AW19260" s="89"/>
      <c r="BE19260" s="90"/>
      <c r="BF19260" s="84"/>
      <c r="BG19260" s="84">
        <f t="shared" si="302"/>
        <v>48847.5</v>
      </c>
    </row>
    <row r="19261" spans="39:59">
      <c r="AM19261" s="85" t="s">
        <v>19513</v>
      </c>
      <c r="AN19261" s="83">
        <v>3.5695260000000002</v>
      </c>
      <c r="AO19261" s="84">
        <v>799.88318000000004</v>
      </c>
      <c r="AP19261" s="83">
        <v>7704.2690000000002</v>
      </c>
      <c r="AQ19261" s="83">
        <v>0.79329461000000001</v>
      </c>
      <c r="AR19261" s="83">
        <v>-2.7762313000000001</v>
      </c>
      <c r="AU19261" s="91"/>
      <c r="AW19261" s="89"/>
      <c r="BE19261" s="90"/>
      <c r="BF19261" s="84"/>
      <c r="BG19261" s="84">
        <f t="shared" si="302"/>
        <v>48848</v>
      </c>
    </row>
    <row r="19262" spans="39:59">
      <c r="AM19262" s="85" t="s">
        <v>19514</v>
      </c>
      <c r="AN19262" s="83">
        <v>3.5695063999999999</v>
      </c>
      <c r="AO19262" s="84">
        <v>799.95934999999997</v>
      </c>
      <c r="AP19262" s="83">
        <v>7704.6688999999997</v>
      </c>
      <c r="AQ19262" s="83">
        <v>0.79330157999999995</v>
      </c>
      <c r="AR19262" s="83">
        <v>-2.7762047999999999</v>
      </c>
      <c r="AU19262" s="91"/>
      <c r="AW19262" s="89"/>
      <c r="BE19262" s="90"/>
      <c r="BF19262" s="84"/>
      <c r="BG19262" s="84">
        <f t="shared" si="302"/>
        <v>48848.5</v>
      </c>
    </row>
    <row r="19263" spans="39:59">
      <c r="AM19263" s="85" t="s">
        <v>19515</v>
      </c>
      <c r="AN19263" s="83">
        <v>3.5695443</v>
      </c>
      <c r="AO19263" s="84">
        <v>799.91363999999999</v>
      </c>
      <c r="AP19263" s="83">
        <v>7705.0688</v>
      </c>
      <c r="AQ19263" s="83">
        <v>0.79330593000000005</v>
      </c>
      <c r="AR19263" s="83">
        <v>-2.7762384</v>
      </c>
      <c r="AU19263" s="91"/>
      <c r="AW19263" s="89"/>
      <c r="BE19263" s="90"/>
      <c r="BF19263" s="84"/>
      <c r="BG19263" s="84">
        <f t="shared" si="302"/>
        <v>48849</v>
      </c>
    </row>
    <row r="19264" spans="39:59">
      <c r="AM19264" s="85" t="s">
        <v>19516</v>
      </c>
      <c r="AN19264" s="83">
        <v>3.5695785999999998</v>
      </c>
      <c r="AO19264" s="84">
        <v>800.05071999999996</v>
      </c>
      <c r="AP19264" s="83">
        <v>7705.4687999999996</v>
      </c>
      <c r="AQ19264" s="83">
        <v>0.79331499000000005</v>
      </c>
      <c r="AR19264" s="83">
        <v>-2.7762636999999999</v>
      </c>
      <c r="AU19264" s="91"/>
      <c r="AW19264" s="89"/>
      <c r="BE19264" s="90"/>
      <c r="BF19264" s="84"/>
      <c r="BG19264" s="84">
        <f t="shared" si="302"/>
        <v>48849.5</v>
      </c>
    </row>
    <row r="19265" spans="39:59">
      <c r="AM19265" s="85" t="s">
        <v>19517</v>
      </c>
      <c r="AN19265" s="83">
        <v>3.5695527</v>
      </c>
      <c r="AO19265" s="84">
        <v>799.94403</v>
      </c>
      <c r="AP19265" s="83">
        <v>7705.8690999999999</v>
      </c>
      <c r="AQ19265" s="83">
        <v>0.79331750000000001</v>
      </c>
      <c r="AR19265" s="83">
        <v>-2.7762351000000001</v>
      </c>
      <c r="AU19265" s="91"/>
      <c r="AW19265" s="89"/>
      <c r="BE19265" s="90"/>
      <c r="BF19265" s="84"/>
      <c r="BG19265" s="84">
        <f t="shared" si="302"/>
        <v>48850</v>
      </c>
    </row>
    <row r="19266" spans="39:59">
      <c r="AM19266" s="85" t="s">
        <v>19518</v>
      </c>
      <c r="AN19266" s="83">
        <v>3.5695893999999999</v>
      </c>
      <c r="AO19266" s="84">
        <v>800.03552000000002</v>
      </c>
      <c r="AP19266" s="83">
        <v>7706.2690000000002</v>
      </c>
      <c r="AQ19266" s="83">
        <v>0.79331589000000002</v>
      </c>
      <c r="AR19266" s="83">
        <v>-2.7762734999999998</v>
      </c>
      <c r="AU19266" s="91"/>
      <c r="AW19266" s="89"/>
      <c r="BE19266" s="90"/>
      <c r="BF19266" s="84"/>
      <c r="BG19266" s="84">
        <f t="shared" si="302"/>
        <v>48850.5</v>
      </c>
    </row>
    <row r="19267" spans="39:59">
      <c r="AM19267" s="85" t="s">
        <v>19519</v>
      </c>
      <c r="AN19267" s="83">
        <v>3.5696384999999999</v>
      </c>
      <c r="AO19267" s="84">
        <v>799.74603000000002</v>
      </c>
      <c r="AP19267" s="83">
        <v>7706.6688999999997</v>
      </c>
      <c r="AQ19267" s="83">
        <v>0.79331415999999999</v>
      </c>
      <c r="AR19267" s="83">
        <v>-2.7763243000000002</v>
      </c>
      <c r="AU19267" s="91"/>
      <c r="AW19267" s="89"/>
      <c r="BE19267" s="90"/>
      <c r="BF19267" s="84"/>
      <c r="BG19267" s="84">
        <f t="shared" si="302"/>
        <v>48851</v>
      </c>
    </row>
    <row r="19268" spans="39:59">
      <c r="AM19268" s="85" t="s">
        <v>19520</v>
      </c>
      <c r="AN19268" s="83">
        <v>3.5696788000000002</v>
      </c>
      <c r="AO19268" s="84">
        <v>799.95934999999997</v>
      </c>
      <c r="AP19268" s="83">
        <v>7707.0688</v>
      </c>
      <c r="AQ19268" s="83">
        <v>0.79331719999999994</v>
      </c>
      <c r="AR19268" s="83">
        <v>-2.7763615000000001</v>
      </c>
      <c r="AU19268" s="91"/>
      <c r="AW19268" s="89"/>
      <c r="BE19268" s="90"/>
      <c r="BF19268" s="84"/>
      <c r="BG19268" s="84">
        <f t="shared" si="302"/>
        <v>48851.5</v>
      </c>
    </row>
    <row r="19269" spans="39:59">
      <c r="AM19269" s="85" t="s">
        <v>19521</v>
      </c>
      <c r="AN19269" s="83">
        <v>3.5697581999999999</v>
      </c>
      <c r="AO19269" s="84">
        <v>800.14209000000005</v>
      </c>
      <c r="AP19269" s="83">
        <v>7707.4691999999995</v>
      </c>
      <c r="AQ19269" s="83">
        <v>0.79332972000000002</v>
      </c>
      <c r="AR19269" s="83">
        <v>-2.7764285000000002</v>
      </c>
      <c r="AU19269" s="91"/>
      <c r="AW19269" s="89"/>
      <c r="BE19269" s="90"/>
      <c r="BF19269" s="84"/>
      <c r="BG19269" s="84">
        <f t="shared" ref="BG19269:BG19332" si="303">BG19268+0.5</f>
        <v>48852</v>
      </c>
    </row>
    <row r="19270" spans="39:59">
      <c r="AM19270" s="85" t="s">
        <v>19522</v>
      </c>
      <c r="AN19270" s="83">
        <v>3.5698729</v>
      </c>
      <c r="AO19270" s="84">
        <v>800.06592000000001</v>
      </c>
      <c r="AP19270" s="83">
        <v>7707.8690999999999</v>
      </c>
      <c r="AQ19270" s="83">
        <v>0.79334157999999999</v>
      </c>
      <c r="AR19270" s="83">
        <v>-2.7765312</v>
      </c>
      <c r="AU19270" s="91"/>
      <c r="AW19270" s="89"/>
      <c r="BE19270" s="90"/>
      <c r="BF19270" s="84"/>
      <c r="BG19270" s="84">
        <f t="shared" si="303"/>
        <v>48852.5</v>
      </c>
    </row>
    <row r="19271" spans="39:59">
      <c r="AM19271" s="85" t="s">
        <v>19523</v>
      </c>
      <c r="AN19271" s="83">
        <v>3.5700109000000002</v>
      </c>
      <c r="AO19271" s="84">
        <v>799.95934999999997</v>
      </c>
      <c r="AP19271" s="83">
        <v>7708.2690000000002</v>
      </c>
      <c r="AQ19271" s="83">
        <v>0.79335206999999996</v>
      </c>
      <c r="AR19271" s="83">
        <v>-2.7766587999999999</v>
      </c>
      <c r="AU19271" s="91"/>
      <c r="AW19271" s="89"/>
      <c r="BE19271" s="90"/>
      <c r="BF19271" s="84"/>
      <c r="BG19271" s="84">
        <f t="shared" si="303"/>
        <v>48853</v>
      </c>
    </row>
    <row r="19272" spans="39:59">
      <c r="AM19272" s="85" t="s">
        <v>19524</v>
      </c>
      <c r="AN19272" s="83">
        <v>3.5700335999999999</v>
      </c>
      <c r="AO19272" s="84">
        <v>800.11162999999999</v>
      </c>
      <c r="AP19272" s="83">
        <v>7708.6688999999997</v>
      </c>
      <c r="AQ19272" s="83">
        <v>0.79335749</v>
      </c>
      <c r="AR19272" s="83">
        <v>-2.7766758999999999</v>
      </c>
      <c r="AU19272" s="91"/>
      <c r="AW19272" s="89"/>
      <c r="BE19272" s="90"/>
      <c r="BF19272" s="84"/>
      <c r="BG19272" s="84">
        <f t="shared" si="303"/>
        <v>48853.5</v>
      </c>
    </row>
    <row r="19273" spans="39:59">
      <c r="AM19273" s="85" t="s">
        <v>19525</v>
      </c>
      <c r="AN19273" s="83">
        <v>3.5699751000000002</v>
      </c>
      <c r="AO19273" s="84">
        <v>799.97455000000002</v>
      </c>
      <c r="AP19273" s="83">
        <v>7709.0693000000001</v>
      </c>
      <c r="AQ19273" s="83">
        <v>0.79336649000000004</v>
      </c>
      <c r="AR19273" s="83">
        <v>-2.7766087000000002</v>
      </c>
      <c r="AU19273" s="91"/>
      <c r="AW19273" s="89"/>
      <c r="BE19273" s="90"/>
      <c r="BF19273" s="84"/>
      <c r="BG19273" s="84">
        <f t="shared" si="303"/>
        <v>48854</v>
      </c>
    </row>
    <row r="19274" spans="39:59">
      <c r="AM19274" s="85" t="s">
        <v>19526</v>
      </c>
      <c r="AN19274" s="83">
        <v>3.5700406999999998</v>
      </c>
      <c r="AO19274" s="84">
        <v>800.14209000000005</v>
      </c>
      <c r="AP19274" s="83">
        <v>7709.4691999999995</v>
      </c>
      <c r="AQ19274" s="83">
        <v>0.79337888999999995</v>
      </c>
      <c r="AR19274" s="83">
        <v>-2.7766619000000001</v>
      </c>
      <c r="AU19274" s="91"/>
      <c r="AW19274" s="89"/>
      <c r="BE19274" s="90"/>
      <c r="BF19274" s="84"/>
      <c r="BG19274" s="84">
        <f t="shared" si="303"/>
        <v>48854.5</v>
      </c>
    </row>
    <row r="19275" spans="39:59">
      <c r="AM19275" s="85" t="s">
        <v>19527</v>
      </c>
      <c r="AN19275" s="83">
        <v>3.5700755000000002</v>
      </c>
      <c r="AO19275" s="84">
        <v>799.91363999999999</v>
      </c>
      <c r="AP19275" s="83">
        <v>7709.8690999999999</v>
      </c>
      <c r="AQ19275" s="83">
        <v>0.79338759000000003</v>
      </c>
      <c r="AR19275" s="83">
        <v>-2.7766879000000002</v>
      </c>
      <c r="AU19275" s="91"/>
      <c r="AW19275" s="89"/>
      <c r="BE19275" s="90"/>
      <c r="BF19275" s="84"/>
      <c r="BG19275" s="84">
        <f t="shared" si="303"/>
        <v>48855</v>
      </c>
    </row>
    <row r="19276" spans="39:59">
      <c r="AM19276" s="85" t="s">
        <v>19528</v>
      </c>
      <c r="AN19276" s="83">
        <v>3.5701277</v>
      </c>
      <c r="AO19276" s="84">
        <v>800.02020000000005</v>
      </c>
      <c r="AP19276" s="83">
        <v>7710.2690000000002</v>
      </c>
      <c r="AQ19276" s="83">
        <v>0.79339926999999999</v>
      </c>
      <c r="AR19276" s="83">
        <v>-2.7767284000000001</v>
      </c>
      <c r="AU19276" s="91"/>
      <c r="AW19276" s="89"/>
      <c r="BE19276" s="90"/>
      <c r="BF19276" s="84"/>
      <c r="BG19276" s="84">
        <f t="shared" si="303"/>
        <v>48855.5</v>
      </c>
    </row>
    <row r="19277" spans="39:59">
      <c r="AM19277" s="85" t="s">
        <v>19529</v>
      </c>
      <c r="AN19277" s="83">
        <v>3.5700223000000002</v>
      </c>
      <c r="AO19277" s="84">
        <v>799.95929000000001</v>
      </c>
      <c r="AP19277" s="83">
        <v>7710.6693999999998</v>
      </c>
      <c r="AQ19277" s="83">
        <v>0.79339367000000005</v>
      </c>
      <c r="AR19277" s="83">
        <v>-2.7766286999999998</v>
      </c>
      <c r="AU19277" s="91"/>
      <c r="AW19277" s="89"/>
      <c r="BE19277" s="90"/>
      <c r="BF19277" s="84"/>
      <c r="BG19277" s="84">
        <f t="shared" si="303"/>
        <v>48856</v>
      </c>
    </row>
    <row r="19278" spans="39:59">
      <c r="AM19278" s="85" t="s">
        <v>19530</v>
      </c>
      <c r="AN19278" s="83">
        <v>3.5700067999999998</v>
      </c>
      <c r="AO19278" s="84">
        <v>800.05071999999996</v>
      </c>
      <c r="AP19278" s="83">
        <v>7711.0693000000001</v>
      </c>
      <c r="AQ19278" s="83">
        <v>0.79338830999999999</v>
      </c>
      <c r="AR19278" s="83">
        <v>-2.7766185000000001</v>
      </c>
      <c r="AU19278" s="91"/>
      <c r="AW19278" s="89"/>
      <c r="BE19278" s="90"/>
      <c r="BF19278" s="84"/>
      <c r="BG19278" s="84">
        <f t="shared" si="303"/>
        <v>48856.5</v>
      </c>
    </row>
    <row r="19279" spans="39:59">
      <c r="AM19279" s="85" t="s">
        <v>19531</v>
      </c>
      <c r="AN19279" s="83">
        <v>3.5700406999999998</v>
      </c>
      <c r="AO19279" s="84">
        <v>800.05071999999996</v>
      </c>
      <c r="AP19279" s="83">
        <v>7711.4691999999995</v>
      </c>
      <c r="AQ19279" s="83">
        <v>0.79338949999999997</v>
      </c>
      <c r="AR19279" s="83">
        <v>-2.7766511</v>
      </c>
      <c r="AU19279" s="91"/>
      <c r="AW19279" s="89"/>
      <c r="BE19279" s="90"/>
      <c r="BF19279" s="84"/>
      <c r="BG19279" s="84">
        <f t="shared" si="303"/>
        <v>48857</v>
      </c>
    </row>
    <row r="19280" spans="39:59">
      <c r="AM19280" s="85" t="s">
        <v>19532</v>
      </c>
      <c r="AN19280" s="83">
        <v>3.5701904</v>
      </c>
      <c r="AO19280" s="84">
        <v>800.15728999999999</v>
      </c>
      <c r="AP19280" s="83">
        <v>7711.8690999999999</v>
      </c>
      <c r="AQ19280" s="83">
        <v>0.79339360999999997</v>
      </c>
      <c r="AR19280" s="83">
        <v>-2.7767968000000001</v>
      </c>
      <c r="AU19280" s="91"/>
      <c r="AW19280" s="89"/>
      <c r="BE19280" s="90"/>
      <c r="BF19280" s="84"/>
      <c r="BG19280" s="84">
        <f t="shared" si="303"/>
        <v>48857.5</v>
      </c>
    </row>
    <row r="19281" spans="39:59">
      <c r="AM19281" s="85" t="s">
        <v>19533</v>
      </c>
      <c r="AN19281" s="83">
        <v>3.5702815000000001</v>
      </c>
      <c r="AO19281" s="84">
        <v>799.91363999999999</v>
      </c>
      <c r="AP19281" s="83">
        <v>7712.2695000000003</v>
      </c>
      <c r="AQ19281" s="83">
        <v>0.79339199999999999</v>
      </c>
      <c r="AR19281" s="83">
        <v>-2.7768896000000001</v>
      </c>
      <c r="AU19281" s="91"/>
      <c r="AW19281" s="89"/>
      <c r="BE19281" s="90"/>
      <c r="BF19281" s="84"/>
      <c r="BG19281" s="84">
        <f t="shared" si="303"/>
        <v>48858</v>
      </c>
    </row>
    <row r="19282" spans="39:59">
      <c r="AM19282" s="85" t="s">
        <v>19534</v>
      </c>
      <c r="AN19282" s="83">
        <v>3.5701879999999999</v>
      </c>
      <c r="AO19282" s="84">
        <v>800.09636999999998</v>
      </c>
      <c r="AP19282" s="83">
        <v>7712.6693999999998</v>
      </c>
      <c r="AQ19282" s="83">
        <v>0.79339181999999997</v>
      </c>
      <c r="AR19282" s="83">
        <v>-2.7767963</v>
      </c>
      <c r="AU19282" s="91"/>
      <c r="AW19282" s="89"/>
      <c r="BE19282" s="90"/>
      <c r="BF19282" s="84"/>
      <c r="BG19282" s="84">
        <f t="shared" si="303"/>
        <v>48858.5</v>
      </c>
    </row>
    <row r="19283" spans="39:59">
      <c r="AM19283" s="85" t="s">
        <v>19535</v>
      </c>
      <c r="AN19283" s="83">
        <v>3.5702500000000001</v>
      </c>
      <c r="AO19283" s="84">
        <v>800.14209000000005</v>
      </c>
      <c r="AP19283" s="83">
        <v>7713.0693000000001</v>
      </c>
      <c r="AQ19283" s="83">
        <v>0.79339588000000005</v>
      </c>
      <c r="AR19283" s="83">
        <v>-2.7768540000000002</v>
      </c>
      <c r="AU19283" s="91"/>
      <c r="AW19283" s="89"/>
      <c r="BE19283" s="90"/>
      <c r="BF19283" s="84"/>
      <c r="BG19283" s="84">
        <f t="shared" si="303"/>
        <v>48859</v>
      </c>
    </row>
    <row r="19284" spans="39:59">
      <c r="AM19284" s="85" t="s">
        <v>19536</v>
      </c>
      <c r="AN19284" s="83">
        <v>3.5703762000000001</v>
      </c>
      <c r="AO19284" s="84">
        <v>800.06592000000001</v>
      </c>
      <c r="AP19284" s="83">
        <v>7713.4691999999995</v>
      </c>
      <c r="AQ19284" s="83">
        <v>0.79340124000000001</v>
      </c>
      <c r="AR19284" s="83">
        <v>-2.7769748999999999</v>
      </c>
      <c r="AU19284" s="91"/>
      <c r="AW19284" s="89"/>
      <c r="BE19284" s="90"/>
      <c r="BF19284" s="84"/>
      <c r="BG19284" s="84">
        <f t="shared" si="303"/>
        <v>48859.5</v>
      </c>
    </row>
    <row r="19285" spans="39:59">
      <c r="AM19285" s="85" t="s">
        <v>19537</v>
      </c>
      <c r="AN19285" s="83">
        <v>3.5704631999999998</v>
      </c>
      <c r="AO19285" s="84">
        <v>800.21825999999999</v>
      </c>
      <c r="AP19285" s="83">
        <v>7713.8696</v>
      </c>
      <c r="AQ19285" s="83">
        <v>0.79340284999999999</v>
      </c>
      <c r="AR19285" s="83">
        <v>-2.7770603</v>
      </c>
      <c r="AU19285" s="91"/>
      <c r="AW19285" s="89"/>
      <c r="BE19285" s="90"/>
      <c r="BF19285" s="84"/>
      <c r="BG19285" s="84">
        <f t="shared" si="303"/>
        <v>48860</v>
      </c>
    </row>
    <row r="19286" spans="39:59">
      <c r="AM19286" s="85" t="s">
        <v>19538</v>
      </c>
      <c r="AN19286" s="83">
        <v>3.5704753</v>
      </c>
      <c r="AO19286" s="84">
        <v>800.08118000000002</v>
      </c>
      <c r="AP19286" s="83">
        <v>7714.2695000000003</v>
      </c>
      <c r="AQ19286" s="83">
        <v>0.79341191</v>
      </c>
      <c r="AR19286" s="83">
        <v>-2.7770633999999998</v>
      </c>
      <c r="AU19286" s="91"/>
      <c r="AW19286" s="89"/>
      <c r="BE19286" s="90"/>
      <c r="BF19286" s="84"/>
      <c r="BG19286" s="84">
        <f t="shared" si="303"/>
        <v>48860.5</v>
      </c>
    </row>
    <row r="19287" spans="39:59">
      <c r="AM19287" s="85" t="s">
        <v>19539</v>
      </c>
      <c r="AN19287" s="83">
        <v>3.5705135000000001</v>
      </c>
      <c r="AO19287" s="84">
        <v>800.08118000000002</v>
      </c>
      <c r="AP19287" s="83">
        <v>7714.6693999999998</v>
      </c>
      <c r="AQ19287" s="83">
        <v>0.79341561000000005</v>
      </c>
      <c r="AR19287" s="83">
        <v>-2.7770978999999998</v>
      </c>
      <c r="AU19287" s="91"/>
      <c r="AW19287" s="89"/>
      <c r="BE19287" s="90"/>
      <c r="BF19287" s="84"/>
      <c r="BG19287" s="84">
        <f t="shared" si="303"/>
        <v>48861</v>
      </c>
    </row>
    <row r="19288" spans="39:59">
      <c r="AM19288" s="85" t="s">
        <v>19540</v>
      </c>
      <c r="AN19288" s="83">
        <v>3.5705106</v>
      </c>
      <c r="AO19288" s="84">
        <v>800.03545999999994</v>
      </c>
      <c r="AP19288" s="83">
        <v>7715.0693000000001</v>
      </c>
      <c r="AQ19288" s="83">
        <v>0.79341722000000003</v>
      </c>
      <c r="AR19288" s="83">
        <v>-2.7770934</v>
      </c>
      <c r="AU19288" s="91"/>
      <c r="AW19288" s="89"/>
      <c r="BE19288" s="90"/>
      <c r="BF19288" s="84"/>
      <c r="BG19288" s="84">
        <f t="shared" si="303"/>
        <v>48861.5</v>
      </c>
    </row>
    <row r="19289" spans="39:59">
      <c r="AM19289" s="85" t="s">
        <v>19541</v>
      </c>
      <c r="AN19289" s="83">
        <v>3.5705895000000001</v>
      </c>
      <c r="AO19289" s="84">
        <v>799.97448999999995</v>
      </c>
      <c r="AP19289" s="83">
        <v>7715.4696999999996</v>
      </c>
      <c r="AQ19289" s="83">
        <v>0.79341852999999996</v>
      </c>
      <c r="AR19289" s="83">
        <v>-2.7771709000000002</v>
      </c>
      <c r="AU19289" s="91"/>
      <c r="AW19289" s="89"/>
      <c r="BE19289" s="90"/>
      <c r="BF19289" s="84"/>
      <c r="BG19289" s="84">
        <f t="shared" si="303"/>
        <v>48862</v>
      </c>
    </row>
    <row r="19290" spans="39:59">
      <c r="AM19290" s="85" t="s">
        <v>19542</v>
      </c>
      <c r="AN19290" s="83">
        <v>3.5705971999999999</v>
      </c>
      <c r="AO19290" s="84">
        <v>799.91363999999999</v>
      </c>
      <c r="AP19290" s="83">
        <v>7715.8696</v>
      </c>
      <c r="AQ19290" s="83">
        <v>0.79341828999999997</v>
      </c>
      <c r="AR19290" s="83">
        <v>-2.7771789999999998</v>
      </c>
      <c r="AU19290" s="91"/>
      <c r="AW19290" s="89"/>
      <c r="BE19290" s="90"/>
      <c r="BF19290" s="84"/>
      <c r="BG19290" s="84">
        <f t="shared" si="303"/>
        <v>48862.5</v>
      </c>
    </row>
    <row r="19291" spans="39:59">
      <c r="AM19291" s="85" t="s">
        <v>19543</v>
      </c>
      <c r="AN19291" s="83">
        <v>3.5706410000000002</v>
      </c>
      <c r="AO19291" s="84">
        <v>800.08118000000002</v>
      </c>
      <c r="AP19291" s="83">
        <v>7716.2695000000003</v>
      </c>
      <c r="AQ19291" s="83">
        <v>0.79341351999999998</v>
      </c>
      <c r="AR19291" s="83">
        <v>-2.7772274000000001</v>
      </c>
      <c r="AU19291" s="91"/>
      <c r="AW19291" s="89"/>
      <c r="BE19291" s="90"/>
      <c r="BF19291" s="84"/>
      <c r="BG19291" s="84">
        <f t="shared" si="303"/>
        <v>48863</v>
      </c>
    </row>
    <row r="19292" spans="39:59">
      <c r="AM19292" s="85" t="s">
        <v>19544</v>
      </c>
      <c r="AN19292" s="83">
        <v>3.5706932999999998</v>
      </c>
      <c r="AO19292" s="84">
        <v>800.08118000000002</v>
      </c>
      <c r="AP19292" s="83">
        <v>7716.6693999999998</v>
      </c>
      <c r="AQ19292" s="83">
        <v>0.79340643</v>
      </c>
      <c r="AR19292" s="83">
        <v>-2.7772868000000002</v>
      </c>
      <c r="AU19292" s="91"/>
      <c r="AW19292" s="89"/>
      <c r="BE19292" s="90"/>
      <c r="BF19292" s="84"/>
      <c r="BG19292" s="84">
        <f t="shared" si="303"/>
        <v>48863.5</v>
      </c>
    </row>
    <row r="19293" spans="39:59">
      <c r="AM19293" s="85" t="s">
        <v>19545</v>
      </c>
      <c r="AN19293" s="83">
        <v>3.5707168999999999</v>
      </c>
      <c r="AO19293" s="84">
        <v>800.06592000000001</v>
      </c>
      <c r="AP19293" s="83">
        <v>7717.0698000000002</v>
      </c>
      <c r="AQ19293" s="83">
        <v>0.79340869000000003</v>
      </c>
      <c r="AR19293" s="83">
        <v>-2.7773081999999998</v>
      </c>
      <c r="AU19293" s="91"/>
      <c r="AW19293" s="89"/>
      <c r="BE19293" s="90"/>
      <c r="BF19293" s="84"/>
      <c r="BG19293" s="84">
        <f t="shared" si="303"/>
        <v>48864</v>
      </c>
    </row>
    <row r="19294" spans="39:59">
      <c r="AM19294" s="85" t="s">
        <v>19546</v>
      </c>
      <c r="AN19294" s="83">
        <v>3.5707084999999998</v>
      </c>
      <c r="AO19294" s="84">
        <v>800.005</v>
      </c>
      <c r="AP19294" s="83">
        <v>7717.4696999999996</v>
      </c>
      <c r="AQ19294" s="83">
        <v>0.79341364000000003</v>
      </c>
      <c r="AR19294" s="83">
        <v>-2.7772948999999998</v>
      </c>
      <c r="AU19294" s="91"/>
      <c r="AW19294" s="89"/>
      <c r="BE19294" s="90"/>
      <c r="BF19294" s="84"/>
      <c r="BG19294" s="84">
        <f t="shared" si="303"/>
        <v>48864.5</v>
      </c>
    </row>
    <row r="19295" spans="39:59">
      <c r="AM19295" s="85" t="s">
        <v>19547</v>
      </c>
      <c r="AN19295" s="83">
        <v>3.5707749999999998</v>
      </c>
      <c r="AO19295" s="84">
        <v>800.05071999999996</v>
      </c>
      <c r="AP19295" s="83">
        <v>7717.8696</v>
      </c>
      <c r="AQ19295" s="83">
        <v>0.79340975999999996</v>
      </c>
      <c r="AR19295" s="83">
        <v>-2.7773652000000002</v>
      </c>
      <c r="AU19295" s="91"/>
      <c r="AW19295" s="89"/>
      <c r="BE19295" s="90"/>
      <c r="BF19295" s="84"/>
      <c r="BG19295" s="84">
        <f t="shared" si="303"/>
        <v>48865</v>
      </c>
    </row>
    <row r="19296" spans="39:59">
      <c r="AM19296" s="85" t="s">
        <v>19548</v>
      </c>
      <c r="AN19296" s="83">
        <v>3.5708027000000002</v>
      </c>
      <c r="AO19296" s="84">
        <v>800.08118000000002</v>
      </c>
      <c r="AP19296" s="83">
        <v>7718.2695000000003</v>
      </c>
      <c r="AQ19296" s="83">
        <v>0.79341101999999997</v>
      </c>
      <c r="AR19296" s="83">
        <v>-2.7773916999999999</v>
      </c>
      <c r="AU19296" s="91"/>
      <c r="AW19296" s="89"/>
      <c r="BE19296" s="90"/>
      <c r="BF19296" s="84"/>
      <c r="BG19296" s="84">
        <f t="shared" si="303"/>
        <v>48865.5</v>
      </c>
    </row>
    <row r="19297" spans="39:59">
      <c r="AM19297" s="85" t="s">
        <v>19549</v>
      </c>
      <c r="AN19297" s="83">
        <v>3.5709247999999998</v>
      </c>
      <c r="AO19297" s="84">
        <v>800.03545999999994</v>
      </c>
      <c r="AP19297" s="83">
        <v>7718.6698999999999</v>
      </c>
      <c r="AQ19297" s="83">
        <v>0.79340816000000003</v>
      </c>
      <c r="AR19297" s="83">
        <v>-2.7775165999999998</v>
      </c>
      <c r="AU19297" s="91"/>
      <c r="AW19297" s="89"/>
      <c r="BE19297" s="90"/>
      <c r="BF19297" s="84"/>
      <c r="BG19297" s="84">
        <f t="shared" si="303"/>
        <v>48866</v>
      </c>
    </row>
    <row r="19298" spans="39:59">
      <c r="AM19298" s="85" t="s">
        <v>19550</v>
      </c>
      <c r="AN19298" s="83">
        <v>3.5709095</v>
      </c>
      <c r="AO19298" s="84">
        <v>799.97448999999995</v>
      </c>
      <c r="AP19298" s="83">
        <v>7719.0698000000002</v>
      </c>
      <c r="AQ19298" s="83">
        <v>0.79340379999999999</v>
      </c>
      <c r="AR19298" s="83">
        <v>-2.7775056</v>
      </c>
      <c r="AU19298" s="91"/>
      <c r="AW19298" s="89"/>
      <c r="BE19298" s="90"/>
      <c r="BF19298" s="84"/>
      <c r="BG19298" s="84">
        <f t="shared" si="303"/>
        <v>48866.5</v>
      </c>
    </row>
    <row r="19299" spans="39:59">
      <c r="AM19299" s="85" t="s">
        <v>19551</v>
      </c>
      <c r="AN19299" s="83">
        <v>3.5709472</v>
      </c>
      <c r="AO19299" s="84">
        <v>800.06592000000001</v>
      </c>
      <c r="AP19299" s="83">
        <v>7719.4696999999996</v>
      </c>
      <c r="AQ19299" s="83">
        <v>0.79340661000000001</v>
      </c>
      <c r="AR19299" s="83">
        <v>-2.7775406999999999</v>
      </c>
      <c r="AU19299" s="91"/>
      <c r="AW19299" s="89"/>
      <c r="BE19299" s="90"/>
      <c r="BF19299" s="84"/>
      <c r="BG19299" s="84">
        <f t="shared" si="303"/>
        <v>48867</v>
      </c>
    </row>
    <row r="19300" spans="39:59">
      <c r="AM19300" s="85" t="s">
        <v>19552</v>
      </c>
      <c r="AN19300" s="83">
        <v>3.5710229999999998</v>
      </c>
      <c r="AO19300" s="84">
        <v>800.11157000000003</v>
      </c>
      <c r="AP19300" s="83">
        <v>7719.8696</v>
      </c>
      <c r="AQ19300" s="83">
        <v>0.79340683999999995</v>
      </c>
      <c r="AR19300" s="83">
        <v>-2.7776163</v>
      </c>
      <c r="AU19300" s="91"/>
      <c r="AW19300" s="89"/>
      <c r="BE19300" s="90"/>
      <c r="BF19300" s="84"/>
      <c r="BG19300" s="84">
        <f t="shared" si="303"/>
        <v>48867.5</v>
      </c>
    </row>
    <row r="19301" spans="39:59">
      <c r="AM19301" s="85" t="s">
        <v>19553</v>
      </c>
      <c r="AN19301" s="83">
        <v>3.5709759999999999</v>
      </c>
      <c r="AO19301" s="84">
        <v>800.005</v>
      </c>
      <c r="AP19301" s="83">
        <v>7720.27</v>
      </c>
      <c r="AQ19301" s="83">
        <v>0.79341154999999997</v>
      </c>
      <c r="AR19301" s="83">
        <v>-2.7775645</v>
      </c>
      <c r="AU19301" s="91"/>
      <c r="AW19301" s="89"/>
      <c r="BE19301" s="90"/>
      <c r="BF19301" s="84"/>
      <c r="BG19301" s="84">
        <f t="shared" si="303"/>
        <v>48868</v>
      </c>
    </row>
    <row r="19302" spans="39:59">
      <c r="AM19302" s="85" t="s">
        <v>19554</v>
      </c>
      <c r="AN19302" s="83">
        <v>3.5711035999999998</v>
      </c>
      <c r="AO19302" s="84">
        <v>800.09636999999998</v>
      </c>
      <c r="AP19302" s="83">
        <v>7720.6698999999999</v>
      </c>
      <c r="AQ19302" s="83">
        <v>0.79341525000000002</v>
      </c>
      <c r="AR19302" s="83">
        <v>-2.7776882999999999</v>
      </c>
      <c r="AU19302" s="91"/>
      <c r="AW19302" s="89"/>
      <c r="BE19302" s="90"/>
      <c r="BF19302" s="84"/>
      <c r="BG19302" s="84">
        <f t="shared" si="303"/>
        <v>48868.5</v>
      </c>
    </row>
    <row r="19303" spans="39:59">
      <c r="AM19303" s="85" t="s">
        <v>19555</v>
      </c>
      <c r="AN19303" s="83">
        <v>3.5711522000000002</v>
      </c>
      <c r="AO19303" s="84">
        <v>799.94403</v>
      </c>
      <c r="AP19303" s="83">
        <v>7721.0698000000002</v>
      </c>
      <c r="AQ19303" s="83">
        <v>0.79341905999999995</v>
      </c>
      <c r="AR19303" s="83">
        <v>-2.7777330999999998</v>
      </c>
      <c r="AU19303" s="91"/>
      <c r="AW19303" s="89"/>
      <c r="BE19303" s="90"/>
      <c r="BF19303" s="84"/>
      <c r="BG19303" s="84">
        <f t="shared" si="303"/>
        <v>48869</v>
      </c>
    </row>
    <row r="19304" spans="39:59">
      <c r="AM19304" s="85" t="s">
        <v>19556</v>
      </c>
      <c r="AN19304" s="83">
        <v>3.5712245</v>
      </c>
      <c r="AO19304" s="84">
        <v>799.98974999999996</v>
      </c>
      <c r="AP19304" s="83">
        <v>7721.4696999999996</v>
      </c>
      <c r="AQ19304" s="83">
        <v>0.79342531999999999</v>
      </c>
      <c r="AR19304" s="83">
        <v>-2.7777991000000002</v>
      </c>
      <c r="AU19304" s="91"/>
      <c r="AW19304" s="89"/>
      <c r="BE19304" s="90"/>
      <c r="BF19304" s="84"/>
      <c r="BG19304" s="84">
        <f t="shared" si="303"/>
        <v>48869.5</v>
      </c>
    </row>
    <row r="19305" spans="39:59">
      <c r="AM19305" s="85" t="s">
        <v>19557</v>
      </c>
      <c r="AN19305" s="83">
        <v>3.5712852000000002</v>
      </c>
      <c r="AO19305" s="84">
        <v>800.05065999999999</v>
      </c>
      <c r="AP19305" s="83">
        <v>7721.8701000000001</v>
      </c>
      <c r="AQ19305" s="83">
        <v>0.79342692999999997</v>
      </c>
      <c r="AR19305" s="83">
        <v>-2.7778583000000001</v>
      </c>
      <c r="AU19305" s="91"/>
      <c r="AW19305" s="89"/>
      <c r="BE19305" s="90"/>
      <c r="BF19305" s="84"/>
      <c r="BG19305" s="84">
        <f t="shared" si="303"/>
        <v>48870</v>
      </c>
    </row>
    <row r="19306" spans="39:59">
      <c r="AM19306" s="85" t="s">
        <v>19558</v>
      </c>
      <c r="AN19306" s="83">
        <v>3.5712799999999998</v>
      </c>
      <c r="AO19306" s="84">
        <v>800.14209000000005</v>
      </c>
      <c r="AP19306" s="83">
        <v>7722.27</v>
      </c>
      <c r="AQ19306" s="83">
        <v>0.79343014999999995</v>
      </c>
      <c r="AR19306" s="83">
        <v>-2.7778499000000001</v>
      </c>
      <c r="AU19306" s="91"/>
      <c r="AW19306" s="89"/>
      <c r="BE19306" s="90"/>
      <c r="BF19306" s="84"/>
      <c r="BG19306" s="84">
        <f t="shared" si="303"/>
        <v>48870.5</v>
      </c>
    </row>
    <row r="19307" spans="39:59">
      <c r="AM19307" s="85" t="s">
        <v>19559</v>
      </c>
      <c r="AN19307" s="83">
        <v>3.5713564999999998</v>
      </c>
      <c r="AO19307" s="84">
        <v>799.94408999999996</v>
      </c>
      <c r="AP19307" s="83">
        <v>7722.6698999999999</v>
      </c>
      <c r="AQ19307" s="83">
        <v>0.79342866000000001</v>
      </c>
      <c r="AR19307" s="83">
        <v>-2.7779278999999999</v>
      </c>
      <c r="AU19307" s="91"/>
      <c r="AW19307" s="89"/>
      <c r="BE19307" s="90"/>
      <c r="BF19307" s="84"/>
      <c r="BG19307" s="84">
        <f t="shared" si="303"/>
        <v>48871</v>
      </c>
    </row>
    <row r="19308" spans="39:59">
      <c r="AM19308" s="85" t="s">
        <v>19560</v>
      </c>
      <c r="AN19308" s="83">
        <v>3.5714736</v>
      </c>
      <c r="AO19308" s="84">
        <v>800.11157000000003</v>
      </c>
      <c r="AP19308" s="83">
        <v>7723.0698000000002</v>
      </c>
      <c r="AQ19308" s="83">
        <v>0.79342948999999996</v>
      </c>
      <c r="AR19308" s="83">
        <v>-2.778044</v>
      </c>
      <c r="AU19308" s="91"/>
      <c r="AW19308" s="89"/>
      <c r="BE19308" s="90"/>
      <c r="BF19308" s="84"/>
      <c r="BG19308" s="84">
        <f t="shared" si="303"/>
        <v>48871.5</v>
      </c>
    </row>
    <row r="19309" spans="39:59">
      <c r="AM19309" s="85" t="s">
        <v>19561</v>
      </c>
      <c r="AN19309" s="83">
        <v>3.5714923999999999</v>
      </c>
      <c r="AO19309" s="84">
        <v>800.11157000000003</v>
      </c>
      <c r="AP19309" s="83">
        <v>7723.4696999999996</v>
      </c>
      <c r="AQ19309" s="83">
        <v>0.79342055</v>
      </c>
      <c r="AR19309" s="83">
        <v>-2.7780719</v>
      </c>
      <c r="AU19309" s="91"/>
      <c r="AW19309" s="89"/>
      <c r="BE19309" s="90"/>
      <c r="BF19309" s="84"/>
      <c r="BG19309" s="84">
        <f t="shared" si="303"/>
        <v>48872</v>
      </c>
    </row>
    <row r="19310" spans="39:59">
      <c r="AM19310" s="85" t="s">
        <v>19562</v>
      </c>
      <c r="AN19310" s="83">
        <v>3.5715805999999999</v>
      </c>
      <c r="AO19310" s="84">
        <v>799.97455000000002</v>
      </c>
      <c r="AP19310" s="83">
        <v>7723.8701000000001</v>
      </c>
      <c r="AQ19310" s="83">
        <v>0.79341388000000002</v>
      </c>
      <c r="AR19310" s="83">
        <v>-2.7781668000000002</v>
      </c>
      <c r="AU19310" s="91"/>
      <c r="AW19310" s="89"/>
      <c r="BE19310" s="90"/>
      <c r="BF19310" s="84"/>
      <c r="BG19310" s="84">
        <f t="shared" si="303"/>
        <v>48872.5</v>
      </c>
    </row>
    <row r="19311" spans="39:59">
      <c r="AM19311" s="85" t="s">
        <v>19563</v>
      </c>
      <c r="AN19311" s="83">
        <v>3.5716801</v>
      </c>
      <c r="AO19311" s="84">
        <v>799.85266000000001</v>
      </c>
      <c r="AP19311" s="83">
        <v>7724.27</v>
      </c>
      <c r="AQ19311" s="83">
        <v>0.79341446999999998</v>
      </c>
      <c r="AR19311" s="83">
        <v>-2.7782656999999999</v>
      </c>
      <c r="AU19311" s="91"/>
      <c r="AW19311" s="89"/>
      <c r="BE19311" s="90"/>
      <c r="BF19311" s="84"/>
      <c r="BG19311" s="84">
        <f t="shared" si="303"/>
        <v>48873</v>
      </c>
    </row>
    <row r="19312" spans="39:59">
      <c r="AM19312" s="85" t="s">
        <v>19564</v>
      </c>
      <c r="AN19312" s="83">
        <v>3.5715927999999999</v>
      </c>
      <c r="AO19312" s="84">
        <v>800.06592000000001</v>
      </c>
      <c r="AP19312" s="83">
        <v>7724.6698999999999</v>
      </c>
      <c r="AQ19312" s="83">
        <v>0.79341852999999996</v>
      </c>
      <c r="AR19312" s="83">
        <v>-2.7781744000000002</v>
      </c>
      <c r="AU19312" s="91"/>
      <c r="AW19312" s="89"/>
      <c r="BE19312" s="90"/>
      <c r="BF19312" s="84"/>
      <c r="BG19312" s="84">
        <f t="shared" si="303"/>
        <v>48873.5</v>
      </c>
    </row>
    <row r="19313" spans="39:59">
      <c r="AM19313" s="85" t="s">
        <v>19565</v>
      </c>
      <c r="AN19313" s="83">
        <v>3.5716342999999999</v>
      </c>
      <c r="AO19313" s="84">
        <v>800.09636999999998</v>
      </c>
      <c r="AP19313" s="83">
        <v>7725.0698000000002</v>
      </c>
      <c r="AQ19313" s="83">
        <v>0.79342305999999996</v>
      </c>
      <c r="AR19313" s="83">
        <v>-2.7782114</v>
      </c>
      <c r="AU19313" s="91"/>
      <c r="AW19313" s="89"/>
      <c r="BE19313" s="90"/>
      <c r="BF19313" s="84"/>
      <c r="BG19313" s="84">
        <f t="shared" si="303"/>
        <v>48874</v>
      </c>
    </row>
    <row r="19314" spans="39:59">
      <c r="AM19314" s="85" t="s">
        <v>19566</v>
      </c>
      <c r="AN19314" s="83">
        <v>3.5716801</v>
      </c>
      <c r="AO19314" s="84">
        <v>800.18773999999996</v>
      </c>
      <c r="AP19314" s="83">
        <v>7725.4701999999997</v>
      </c>
      <c r="AQ19314" s="83">
        <v>0.79342449000000004</v>
      </c>
      <c r="AR19314" s="83">
        <v>-2.7782556999999999</v>
      </c>
      <c r="AU19314" s="91"/>
      <c r="AW19314" s="89"/>
      <c r="BE19314" s="90"/>
      <c r="BF19314" s="84"/>
      <c r="BG19314" s="84">
        <f t="shared" si="303"/>
        <v>48874.5</v>
      </c>
    </row>
    <row r="19315" spans="39:59">
      <c r="AM19315" s="85" t="s">
        <v>19567</v>
      </c>
      <c r="AN19315" s="83">
        <v>3.5716196999999998</v>
      </c>
      <c r="AO19315" s="84">
        <v>800.14202999999998</v>
      </c>
      <c r="AP19315" s="83">
        <v>7725.8701000000001</v>
      </c>
      <c r="AQ19315" s="83">
        <v>0.79342442999999996</v>
      </c>
      <c r="AR19315" s="83">
        <v>-2.7781954</v>
      </c>
      <c r="AU19315" s="91"/>
      <c r="AW19315" s="89"/>
      <c r="BE19315" s="90"/>
      <c r="BF19315" s="84"/>
      <c r="BG19315" s="84">
        <f t="shared" si="303"/>
        <v>48875</v>
      </c>
    </row>
    <row r="19316" spans="39:59">
      <c r="AM19316" s="85" t="s">
        <v>19568</v>
      </c>
      <c r="AN19316" s="83">
        <v>3.5715995</v>
      </c>
      <c r="AO19316" s="84">
        <v>799.95929000000001</v>
      </c>
      <c r="AP19316" s="83">
        <v>7726.27</v>
      </c>
      <c r="AQ19316" s="83">
        <v>0.79342537999999996</v>
      </c>
      <c r="AR19316" s="83">
        <v>-2.7781742</v>
      </c>
      <c r="AU19316" s="91"/>
      <c r="AW19316" s="89"/>
      <c r="BE19316" s="90"/>
      <c r="BF19316" s="84"/>
      <c r="BG19316" s="84">
        <f t="shared" si="303"/>
        <v>48875.5</v>
      </c>
    </row>
    <row r="19317" spans="39:59">
      <c r="AM19317" s="85" t="s">
        <v>19569</v>
      </c>
      <c r="AN19317" s="83">
        <v>3.5716356999999999</v>
      </c>
      <c r="AO19317" s="84">
        <v>799.97455000000002</v>
      </c>
      <c r="AP19317" s="83">
        <v>7726.6698999999999</v>
      </c>
      <c r="AQ19317" s="83">
        <v>0.79342829999999998</v>
      </c>
      <c r="AR19317" s="83">
        <v>-2.7782073</v>
      </c>
      <c r="AU19317" s="91"/>
      <c r="AW19317" s="89"/>
      <c r="BE19317" s="90"/>
      <c r="BF19317" s="84"/>
      <c r="BG19317" s="84">
        <f t="shared" si="303"/>
        <v>48876</v>
      </c>
    </row>
    <row r="19318" spans="39:59">
      <c r="AM19318" s="85" t="s">
        <v>19570</v>
      </c>
      <c r="AN19318" s="83">
        <v>3.5717211</v>
      </c>
      <c r="AO19318" s="84">
        <v>800.17255</v>
      </c>
      <c r="AP19318" s="83">
        <v>7727.0703000000003</v>
      </c>
      <c r="AQ19318" s="83">
        <v>0.79343808000000005</v>
      </c>
      <c r="AR19318" s="83">
        <v>-2.7782830999999999</v>
      </c>
      <c r="AU19318" s="91"/>
      <c r="AW19318" s="89"/>
      <c r="BE19318" s="90"/>
      <c r="BF19318" s="84"/>
      <c r="BG19318" s="84">
        <f t="shared" si="303"/>
        <v>48876.5</v>
      </c>
    </row>
    <row r="19319" spans="39:59">
      <c r="AM19319" s="85" t="s">
        <v>19571</v>
      </c>
      <c r="AN19319" s="83">
        <v>3.5717587000000002</v>
      </c>
      <c r="AO19319" s="84">
        <v>800.05071999999996</v>
      </c>
      <c r="AP19319" s="83">
        <v>7727.4701999999997</v>
      </c>
      <c r="AQ19319" s="83">
        <v>0.79344373999999995</v>
      </c>
      <c r="AR19319" s="83">
        <v>-2.7783150999999999</v>
      </c>
      <c r="AU19319" s="91"/>
      <c r="AW19319" s="89"/>
      <c r="BE19319" s="90"/>
      <c r="BF19319" s="84"/>
      <c r="BG19319" s="84">
        <f t="shared" si="303"/>
        <v>48877</v>
      </c>
    </row>
    <row r="19320" spans="39:59">
      <c r="AM19320" s="85" t="s">
        <v>19572</v>
      </c>
      <c r="AN19320" s="83">
        <v>3.5718443</v>
      </c>
      <c r="AO19320" s="84">
        <v>800.20306000000005</v>
      </c>
      <c r="AP19320" s="83">
        <v>7727.8701000000001</v>
      </c>
      <c r="AQ19320" s="83">
        <v>0.79344963999999996</v>
      </c>
      <c r="AR19320" s="83">
        <v>-2.7783947000000002</v>
      </c>
      <c r="AU19320" s="91"/>
      <c r="AW19320" s="89"/>
      <c r="BE19320" s="90"/>
      <c r="BF19320" s="84"/>
      <c r="BG19320" s="84">
        <f t="shared" si="303"/>
        <v>48877.5</v>
      </c>
    </row>
    <row r="19321" spans="39:59">
      <c r="AM19321" s="85" t="s">
        <v>19573</v>
      </c>
      <c r="AN19321" s="83">
        <v>3.5720067000000002</v>
      </c>
      <c r="AO19321" s="84">
        <v>800.03552000000002</v>
      </c>
      <c r="AP19321" s="83">
        <v>7728.27</v>
      </c>
      <c r="AQ19321" s="83">
        <v>0.79344928000000003</v>
      </c>
      <c r="AR19321" s="83">
        <v>-2.7785574999999998</v>
      </c>
      <c r="AU19321" s="91"/>
      <c r="AW19321" s="89"/>
      <c r="BE19321" s="90"/>
      <c r="BF19321" s="84"/>
      <c r="BG19321" s="84">
        <f t="shared" si="303"/>
        <v>48878</v>
      </c>
    </row>
    <row r="19322" spans="39:59">
      <c r="AM19322" s="85" t="s">
        <v>19574</v>
      </c>
      <c r="AN19322" s="83">
        <v>3.5720453000000001</v>
      </c>
      <c r="AO19322" s="84">
        <v>800.08118000000002</v>
      </c>
      <c r="AP19322" s="83">
        <v>7728.6704</v>
      </c>
      <c r="AQ19322" s="83">
        <v>0.79345195999999996</v>
      </c>
      <c r="AR19322" s="83">
        <v>-2.7785932999999998</v>
      </c>
      <c r="AU19322" s="91"/>
      <c r="AW19322" s="89"/>
      <c r="BE19322" s="90"/>
      <c r="BF19322" s="84"/>
      <c r="BG19322" s="84">
        <f t="shared" si="303"/>
        <v>48878.5</v>
      </c>
    </row>
    <row r="19323" spans="39:59">
      <c r="AM19323" s="85" t="s">
        <v>19575</v>
      </c>
      <c r="AN19323" s="83">
        <v>3.5721264000000001</v>
      </c>
      <c r="AO19323" s="84">
        <v>799.91363999999999</v>
      </c>
      <c r="AP19323" s="83">
        <v>7729.0703000000003</v>
      </c>
      <c r="AQ19323" s="83">
        <v>0.79345213999999997</v>
      </c>
      <c r="AR19323" s="83">
        <v>-2.7786743999999999</v>
      </c>
      <c r="AU19323" s="91"/>
      <c r="AW19323" s="89"/>
      <c r="BE19323" s="90"/>
      <c r="BF19323" s="84"/>
      <c r="BG19323" s="84">
        <f t="shared" si="303"/>
        <v>48879</v>
      </c>
    </row>
    <row r="19324" spans="39:59">
      <c r="AM19324" s="85" t="s">
        <v>19576</v>
      </c>
      <c r="AN19324" s="83">
        <v>3.5721561999999998</v>
      </c>
      <c r="AO19324" s="84">
        <v>800.15734999999995</v>
      </c>
      <c r="AP19324" s="83">
        <v>7729.4701999999997</v>
      </c>
      <c r="AQ19324" s="83">
        <v>0.79345089000000002</v>
      </c>
      <c r="AR19324" s="83">
        <v>-2.7787054000000002</v>
      </c>
      <c r="AU19324" s="91"/>
      <c r="AW19324" s="89"/>
      <c r="BE19324" s="90"/>
      <c r="BF19324" s="84"/>
      <c r="BG19324" s="84">
        <f t="shared" si="303"/>
        <v>48879.5</v>
      </c>
    </row>
    <row r="19325" spans="39:59">
      <c r="AM19325" s="85" t="s">
        <v>19577</v>
      </c>
      <c r="AN19325" s="83">
        <v>3.5721812000000002</v>
      </c>
      <c r="AO19325" s="84">
        <v>800.15734999999995</v>
      </c>
      <c r="AP19325" s="83">
        <v>7729.8706000000002</v>
      </c>
      <c r="AQ19325" s="83">
        <v>0.79344820999999999</v>
      </c>
      <c r="AR19325" s="83">
        <v>-2.7787329999999999</v>
      </c>
      <c r="AU19325" s="91"/>
      <c r="AW19325" s="89"/>
      <c r="BE19325" s="90"/>
      <c r="BF19325" s="84"/>
      <c r="BG19325" s="84">
        <f t="shared" si="303"/>
        <v>48880</v>
      </c>
    </row>
    <row r="19326" spans="39:59">
      <c r="AM19326" s="85" t="s">
        <v>19578</v>
      </c>
      <c r="AN19326" s="83">
        <v>3.5722284000000002</v>
      </c>
      <c r="AO19326" s="84">
        <v>800.005</v>
      </c>
      <c r="AP19326" s="83">
        <v>7730.2704999999996</v>
      </c>
      <c r="AQ19326" s="83">
        <v>0.79344599999999998</v>
      </c>
      <c r="AR19326" s="83">
        <v>-2.7787823999999999</v>
      </c>
      <c r="AU19326" s="91"/>
      <c r="AW19326" s="89"/>
      <c r="BE19326" s="90"/>
      <c r="BF19326" s="84"/>
      <c r="BG19326" s="84">
        <f t="shared" si="303"/>
        <v>48880.5</v>
      </c>
    </row>
    <row r="19327" spans="39:59">
      <c r="AM19327" s="85" t="s">
        <v>19579</v>
      </c>
      <c r="AN19327" s="83">
        <v>3.5723490999999998</v>
      </c>
      <c r="AO19327" s="84">
        <v>800.18773999999996</v>
      </c>
      <c r="AP19327" s="83">
        <v>7730.6704</v>
      </c>
      <c r="AQ19327" s="83">
        <v>0.79344881</v>
      </c>
      <c r="AR19327" s="83">
        <v>-2.7789001</v>
      </c>
      <c r="AU19327" s="91"/>
      <c r="AW19327" s="89"/>
      <c r="BE19327" s="90"/>
      <c r="BF19327" s="84"/>
      <c r="BG19327" s="84">
        <f t="shared" si="303"/>
        <v>48881</v>
      </c>
    </row>
    <row r="19328" spans="39:59">
      <c r="AM19328" s="85" t="s">
        <v>19580</v>
      </c>
      <c r="AN19328" s="83">
        <v>3.572397</v>
      </c>
      <c r="AO19328" s="84">
        <v>799.86785999999995</v>
      </c>
      <c r="AP19328" s="83">
        <v>7731.0703000000003</v>
      </c>
      <c r="AQ19328" s="83">
        <v>0.79345589999999999</v>
      </c>
      <c r="AR19328" s="83">
        <v>-2.7789411999999998</v>
      </c>
      <c r="AU19328" s="91"/>
      <c r="AW19328" s="89"/>
      <c r="BE19328" s="90"/>
      <c r="BF19328" s="84"/>
      <c r="BG19328" s="84">
        <f t="shared" si="303"/>
        <v>48881.5</v>
      </c>
    </row>
    <row r="19329" spans="39:59">
      <c r="AM19329" s="85" t="s">
        <v>19581</v>
      </c>
      <c r="AN19329" s="83">
        <v>3.5724578</v>
      </c>
      <c r="AO19329" s="84">
        <v>800.08118000000002</v>
      </c>
      <c r="AP19329" s="83">
        <v>7731.4706999999999</v>
      </c>
      <c r="AQ19329" s="83">
        <v>0.79346496</v>
      </c>
      <c r="AR19329" s="83">
        <v>-2.7789929</v>
      </c>
      <c r="AU19329" s="91"/>
      <c r="AW19329" s="89"/>
      <c r="BE19329" s="90"/>
      <c r="BF19329" s="84"/>
      <c r="BG19329" s="84">
        <f t="shared" si="303"/>
        <v>48882</v>
      </c>
    </row>
    <row r="19330" spans="39:59">
      <c r="AM19330" s="85" t="s">
        <v>19582</v>
      </c>
      <c r="AN19330" s="83">
        <v>3.5725207000000001</v>
      </c>
      <c r="AO19330" s="84">
        <v>800.06592000000001</v>
      </c>
      <c r="AP19330" s="83">
        <v>7731.8706000000002</v>
      </c>
      <c r="AQ19330" s="83">
        <v>0.79347312000000003</v>
      </c>
      <c r="AR19330" s="83">
        <v>-2.7790477</v>
      </c>
      <c r="AU19330" s="91"/>
      <c r="AW19330" s="89"/>
      <c r="BE19330" s="90"/>
      <c r="BF19330" s="84"/>
      <c r="BG19330" s="84">
        <f t="shared" si="303"/>
        <v>48882.5</v>
      </c>
    </row>
    <row r="19331" spans="39:59">
      <c r="AM19331" s="85" t="s">
        <v>19583</v>
      </c>
      <c r="AN19331" s="83">
        <v>3.5725513000000002</v>
      </c>
      <c r="AO19331" s="84">
        <v>799.94408999999996</v>
      </c>
      <c r="AP19331" s="83">
        <v>7732.2704999999996</v>
      </c>
      <c r="AQ19331" s="83">
        <v>0.79347765000000003</v>
      </c>
      <c r="AR19331" s="83">
        <v>-2.7790735</v>
      </c>
      <c r="AU19331" s="91"/>
      <c r="AW19331" s="89"/>
      <c r="BE19331" s="90"/>
      <c r="BF19331" s="84"/>
      <c r="BG19331" s="84">
        <f t="shared" si="303"/>
        <v>48883</v>
      </c>
    </row>
    <row r="19332" spans="39:59">
      <c r="AM19332" s="85" t="s">
        <v>19584</v>
      </c>
      <c r="AN19332" s="83">
        <v>3.5725768000000002</v>
      </c>
      <c r="AO19332" s="84">
        <v>799.92882999999995</v>
      </c>
      <c r="AP19332" s="83">
        <v>7732.6704</v>
      </c>
      <c r="AQ19332" s="83">
        <v>0.79348326000000002</v>
      </c>
      <c r="AR19332" s="83">
        <v>-2.7790935000000001</v>
      </c>
      <c r="AU19332" s="91"/>
      <c r="AW19332" s="89"/>
      <c r="BE19332" s="90"/>
      <c r="BF19332" s="84"/>
      <c r="BG19332" s="84">
        <f t="shared" si="303"/>
        <v>48883.5</v>
      </c>
    </row>
    <row r="19333" spans="39:59">
      <c r="AM19333" s="85" t="s">
        <v>19585</v>
      </c>
      <c r="AN19333" s="83">
        <v>3.5725574</v>
      </c>
      <c r="AO19333" s="84">
        <v>800.03545999999994</v>
      </c>
      <c r="AP19333" s="83">
        <v>7733.0708000000004</v>
      </c>
      <c r="AQ19333" s="83">
        <v>0.79349088999999995</v>
      </c>
      <c r="AR19333" s="83">
        <v>-2.7790666000000002</v>
      </c>
      <c r="AU19333" s="91"/>
      <c r="AW19333" s="89"/>
      <c r="BE19333" s="90"/>
      <c r="BF19333" s="84"/>
      <c r="BG19333" s="84">
        <f t="shared" ref="BG19333:BG19396" si="304">BG19332+0.5</f>
        <v>48884</v>
      </c>
    </row>
    <row r="19334" spans="39:59">
      <c r="AM19334" s="85" t="s">
        <v>19586</v>
      </c>
      <c r="AN19334" s="83">
        <v>3.5726149</v>
      </c>
      <c r="AO19334" s="84">
        <v>799.98974999999996</v>
      </c>
      <c r="AP19334" s="83">
        <v>7733.4706999999999</v>
      </c>
      <c r="AQ19334" s="83">
        <v>0.79349278999999995</v>
      </c>
      <c r="AR19334" s="83">
        <v>-2.7791220999999999</v>
      </c>
      <c r="AU19334" s="91"/>
      <c r="AW19334" s="89"/>
      <c r="BE19334" s="90"/>
      <c r="BF19334" s="84"/>
      <c r="BG19334" s="84">
        <f t="shared" si="304"/>
        <v>48884.5</v>
      </c>
    </row>
    <row r="19335" spans="39:59">
      <c r="AM19335" s="85" t="s">
        <v>19587</v>
      </c>
      <c r="AN19335" s="83">
        <v>3.572721</v>
      </c>
      <c r="AO19335" s="84">
        <v>800.06592000000001</v>
      </c>
      <c r="AP19335" s="83">
        <v>7733.8706000000002</v>
      </c>
      <c r="AQ19335" s="83">
        <v>0.79349577000000004</v>
      </c>
      <c r="AR19335" s="83">
        <v>-2.7792252999999998</v>
      </c>
      <c r="AU19335" s="91"/>
      <c r="AW19335" s="89"/>
      <c r="BE19335" s="90"/>
      <c r="BF19335" s="84"/>
      <c r="BG19335" s="84">
        <f t="shared" si="304"/>
        <v>48885</v>
      </c>
    </row>
    <row r="19336" spans="39:59">
      <c r="AM19336" s="85" t="s">
        <v>19588</v>
      </c>
      <c r="AN19336" s="83">
        <v>3.5727419999999999</v>
      </c>
      <c r="AO19336" s="84">
        <v>800.08118000000002</v>
      </c>
      <c r="AP19336" s="83">
        <v>7734.2704999999996</v>
      </c>
      <c r="AQ19336" s="83">
        <v>0.79349822000000003</v>
      </c>
      <c r="AR19336" s="83">
        <v>-2.7792436999999999</v>
      </c>
      <c r="AU19336" s="91"/>
      <c r="AW19336" s="89"/>
      <c r="BE19336" s="90"/>
      <c r="BF19336" s="84"/>
      <c r="BG19336" s="84">
        <f t="shared" si="304"/>
        <v>48885.5</v>
      </c>
    </row>
    <row r="19337" spans="39:59">
      <c r="AM19337" s="85" t="s">
        <v>19589</v>
      </c>
      <c r="AN19337" s="83">
        <v>3.5728420999999999</v>
      </c>
      <c r="AO19337" s="84">
        <v>799.94408999999996</v>
      </c>
      <c r="AP19337" s="83">
        <v>7734.6709000000001</v>
      </c>
      <c r="AQ19337" s="83">
        <v>0.79349791999999997</v>
      </c>
      <c r="AR19337" s="83">
        <v>-2.7793440999999999</v>
      </c>
      <c r="AU19337" s="91"/>
      <c r="AW19337" s="89"/>
      <c r="BE19337" s="90"/>
      <c r="BF19337" s="84"/>
      <c r="BG19337" s="84">
        <f t="shared" si="304"/>
        <v>48886</v>
      </c>
    </row>
    <row r="19338" spans="39:59">
      <c r="AM19338" s="85" t="s">
        <v>19590</v>
      </c>
      <c r="AN19338" s="83">
        <v>3.5727788999999999</v>
      </c>
      <c r="AO19338" s="84">
        <v>800.05065999999999</v>
      </c>
      <c r="AP19338" s="83">
        <v>7735.0708000000004</v>
      </c>
      <c r="AQ19338" s="83">
        <v>0.79350120000000002</v>
      </c>
      <c r="AR19338" s="83">
        <v>-2.7792778</v>
      </c>
      <c r="AU19338" s="91"/>
      <c r="AW19338" s="89"/>
      <c r="BE19338" s="90"/>
      <c r="BF19338" s="84"/>
      <c r="BG19338" s="84">
        <f t="shared" si="304"/>
        <v>48886.5</v>
      </c>
    </row>
    <row r="19339" spans="39:59">
      <c r="AM19339" s="85" t="s">
        <v>19591</v>
      </c>
      <c r="AN19339" s="83">
        <v>3.5727509999999998</v>
      </c>
      <c r="AO19339" s="84">
        <v>800.14209000000005</v>
      </c>
      <c r="AP19339" s="83">
        <v>7735.4706999999999</v>
      </c>
      <c r="AQ19339" s="83">
        <v>0.79350418</v>
      </c>
      <c r="AR19339" s="83">
        <v>-2.7792468000000001</v>
      </c>
      <c r="AU19339" s="91"/>
      <c r="AW19339" s="89"/>
      <c r="BE19339" s="90"/>
      <c r="BF19339" s="84"/>
      <c r="BG19339" s="84">
        <f t="shared" si="304"/>
        <v>48887</v>
      </c>
    </row>
    <row r="19340" spans="39:59">
      <c r="AM19340" s="85" t="s">
        <v>19592</v>
      </c>
      <c r="AN19340" s="83">
        <v>3.5727251</v>
      </c>
      <c r="AO19340" s="84">
        <v>799.98974999999996</v>
      </c>
      <c r="AP19340" s="83">
        <v>7735.8706000000002</v>
      </c>
      <c r="AQ19340" s="83">
        <v>0.79349988999999999</v>
      </c>
      <c r="AR19340" s="83">
        <v>-2.7792251000000001</v>
      </c>
      <c r="AU19340" s="91"/>
      <c r="AW19340" s="89"/>
      <c r="BE19340" s="90"/>
      <c r="BF19340" s="84"/>
      <c r="BG19340" s="84">
        <f t="shared" si="304"/>
        <v>48887.5</v>
      </c>
    </row>
    <row r="19341" spans="39:59">
      <c r="AM19341" s="85" t="s">
        <v>19593</v>
      </c>
      <c r="AN19341" s="83">
        <v>3.5726995000000001</v>
      </c>
      <c r="AO19341" s="84">
        <v>800.02020000000005</v>
      </c>
      <c r="AP19341" s="83">
        <v>7736.2704999999996</v>
      </c>
      <c r="AQ19341" s="83">
        <v>0.79349101</v>
      </c>
      <c r="AR19341" s="83">
        <v>-2.7792086999999999</v>
      </c>
      <c r="AU19341" s="91"/>
      <c r="AW19341" s="89"/>
      <c r="BE19341" s="90"/>
      <c r="BF19341" s="84"/>
      <c r="BG19341" s="84">
        <f t="shared" si="304"/>
        <v>48888</v>
      </c>
    </row>
    <row r="19342" spans="39:59">
      <c r="AM19342" s="85" t="s">
        <v>19594</v>
      </c>
      <c r="AN19342" s="83">
        <v>3.5726871</v>
      </c>
      <c r="AO19342" s="84">
        <v>800.08118000000002</v>
      </c>
      <c r="AP19342" s="83">
        <v>7736.6709000000001</v>
      </c>
      <c r="AQ19342" s="83">
        <v>0.79348605999999999</v>
      </c>
      <c r="AR19342" s="83">
        <v>-2.779201</v>
      </c>
      <c r="AU19342" s="91"/>
      <c r="AW19342" s="89"/>
      <c r="BE19342" s="90"/>
      <c r="BF19342" s="84"/>
      <c r="BG19342" s="84">
        <f t="shared" si="304"/>
        <v>48888.5</v>
      </c>
    </row>
    <row r="19343" spans="39:59">
      <c r="AM19343" s="85" t="s">
        <v>19595</v>
      </c>
      <c r="AN19343" s="83">
        <v>3.5727042999999998</v>
      </c>
      <c r="AO19343" s="84">
        <v>799.95934999999997</v>
      </c>
      <c r="AP19343" s="83">
        <v>7737.0708000000004</v>
      </c>
      <c r="AQ19343" s="83">
        <v>0.79348415000000005</v>
      </c>
      <c r="AR19343" s="83">
        <v>-2.7792200999999999</v>
      </c>
      <c r="AU19343" s="91"/>
      <c r="AW19343" s="89"/>
      <c r="BE19343" s="90"/>
      <c r="BF19343" s="84"/>
      <c r="BG19343" s="84">
        <f t="shared" si="304"/>
        <v>48889</v>
      </c>
    </row>
    <row r="19344" spans="39:59">
      <c r="AM19344" s="85" t="s">
        <v>19596</v>
      </c>
      <c r="AN19344" s="83">
        <v>3.5726437999999998</v>
      </c>
      <c r="AO19344" s="84">
        <v>800.15734999999995</v>
      </c>
      <c r="AP19344" s="83">
        <v>7737.4706999999999</v>
      </c>
      <c r="AQ19344" s="83">
        <v>0.79347765000000003</v>
      </c>
      <c r="AR19344" s="83">
        <v>-2.779166</v>
      </c>
      <c r="AU19344" s="91"/>
      <c r="AW19344" s="89"/>
      <c r="BE19344" s="90"/>
      <c r="BF19344" s="84"/>
      <c r="BG19344" s="84">
        <f t="shared" si="304"/>
        <v>48889.5</v>
      </c>
    </row>
    <row r="19345" spans="39:59">
      <c r="AM19345" s="85" t="s">
        <v>19597</v>
      </c>
      <c r="AN19345" s="83">
        <v>3.5726247</v>
      </c>
      <c r="AO19345" s="84">
        <v>800.20299999999997</v>
      </c>
      <c r="AP19345" s="83">
        <v>7737.8706000000002</v>
      </c>
      <c r="AQ19345" s="83">
        <v>0.79347283000000002</v>
      </c>
      <c r="AR19345" s="83">
        <v>-2.7791519</v>
      </c>
      <c r="AU19345" s="91"/>
      <c r="AW19345" s="89"/>
      <c r="BE19345" s="90"/>
      <c r="BF19345" s="84"/>
      <c r="BG19345" s="84">
        <f t="shared" si="304"/>
        <v>48890</v>
      </c>
    </row>
    <row r="19346" spans="39:59">
      <c r="AM19346" s="85" t="s">
        <v>19598</v>
      </c>
      <c r="AN19346" s="83">
        <v>3.5726122999999999</v>
      </c>
      <c r="AO19346" s="84">
        <v>800.08112000000006</v>
      </c>
      <c r="AP19346" s="83">
        <v>7738.2709999999997</v>
      </c>
      <c r="AQ19346" s="83">
        <v>0.79346496</v>
      </c>
      <c r="AR19346" s="83">
        <v>-2.7791473999999998</v>
      </c>
      <c r="AU19346" s="91"/>
      <c r="AW19346" s="89"/>
      <c r="BE19346" s="90"/>
      <c r="BF19346" s="84"/>
      <c r="BG19346" s="84">
        <f t="shared" si="304"/>
        <v>48890.5</v>
      </c>
    </row>
    <row r="19347" spans="39:59">
      <c r="AM19347" s="85" t="s">
        <v>19599</v>
      </c>
      <c r="AN19347" s="83">
        <v>3.5725560000000001</v>
      </c>
      <c r="AO19347" s="84">
        <v>799.97455000000002</v>
      </c>
      <c r="AP19347" s="83">
        <v>7738.6709000000001</v>
      </c>
      <c r="AQ19347" s="83">
        <v>0.79345178999999999</v>
      </c>
      <c r="AR19347" s="83">
        <v>-2.7791041999999999</v>
      </c>
      <c r="AU19347" s="91"/>
      <c r="AW19347" s="89"/>
      <c r="BE19347" s="90"/>
      <c r="BF19347" s="84"/>
      <c r="BG19347" s="84">
        <f t="shared" si="304"/>
        <v>48891</v>
      </c>
    </row>
    <row r="19348" spans="39:59">
      <c r="AM19348" s="85" t="s">
        <v>19600</v>
      </c>
      <c r="AN19348" s="83">
        <v>3.5725832</v>
      </c>
      <c r="AO19348" s="84">
        <v>800.05065999999999</v>
      </c>
      <c r="AP19348" s="83">
        <v>7739.0708000000004</v>
      </c>
      <c r="AQ19348" s="83">
        <v>0.79343361000000001</v>
      </c>
      <c r="AR19348" s="83">
        <v>-2.7791494999999999</v>
      </c>
      <c r="AU19348" s="91"/>
      <c r="AW19348" s="89"/>
      <c r="BE19348" s="90"/>
      <c r="BF19348" s="84"/>
      <c r="BG19348" s="84">
        <f t="shared" si="304"/>
        <v>48891.5</v>
      </c>
    </row>
    <row r="19349" spans="39:59">
      <c r="AM19349" s="85" t="s">
        <v>19601</v>
      </c>
      <c r="AN19349" s="83">
        <v>3.5726193999999998</v>
      </c>
      <c r="AO19349" s="84">
        <v>800.09644000000003</v>
      </c>
      <c r="AP19349" s="83">
        <v>7739.4706999999999</v>
      </c>
      <c r="AQ19349" s="83">
        <v>0.79342389000000002</v>
      </c>
      <c r="AR19349" s="83">
        <v>-2.7791955000000002</v>
      </c>
      <c r="AU19349" s="91"/>
      <c r="AW19349" s="89"/>
      <c r="BE19349" s="90"/>
      <c r="BF19349" s="84"/>
      <c r="BG19349" s="84">
        <f t="shared" si="304"/>
        <v>48892</v>
      </c>
    </row>
    <row r="19350" spans="39:59">
      <c r="AM19350" s="85" t="s">
        <v>19602</v>
      </c>
      <c r="AN19350" s="83">
        <v>3.5726810000000002</v>
      </c>
      <c r="AO19350" s="84">
        <v>800.17260999999996</v>
      </c>
      <c r="AP19350" s="83">
        <v>7739.8706000000002</v>
      </c>
      <c r="AQ19350" s="83">
        <v>0.79341178999999995</v>
      </c>
      <c r="AR19350" s="83">
        <v>-2.7792691999999999</v>
      </c>
      <c r="AU19350" s="91"/>
      <c r="AW19350" s="89"/>
      <c r="BE19350" s="90"/>
      <c r="BF19350" s="84"/>
      <c r="BG19350" s="84">
        <f t="shared" si="304"/>
        <v>48892.5</v>
      </c>
    </row>
    <row r="19351" spans="39:59">
      <c r="AM19351" s="85" t="s">
        <v>19603</v>
      </c>
      <c r="AN19351" s="83">
        <v>3.5726461</v>
      </c>
      <c r="AO19351" s="84">
        <v>800.05065999999999</v>
      </c>
      <c r="AP19351" s="83">
        <v>7740.2709999999997</v>
      </c>
      <c r="AQ19351" s="83">
        <v>0.79340493999999995</v>
      </c>
      <c r="AR19351" s="83">
        <v>-2.7792411000000001</v>
      </c>
      <c r="AU19351" s="91"/>
      <c r="AW19351" s="89"/>
      <c r="BE19351" s="90"/>
      <c r="BF19351" s="84"/>
      <c r="BG19351" s="84">
        <f t="shared" si="304"/>
        <v>48893</v>
      </c>
    </row>
    <row r="19352" spans="39:59">
      <c r="AM19352" s="85" t="s">
        <v>19604</v>
      </c>
      <c r="AN19352" s="83">
        <v>3.5726561999999999</v>
      </c>
      <c r="AO19352" s="84">
        <v>800.005</v>
      </c>
      <c r="AP19352" s="83">
        <v>7740.6709000000001</v>
      </c>
      <c r="AQ19352" s="83">
        <v>0.79339802000000004</v>
      </c>
      <c r="AR19352" s="83">
        <v>-2.7792583</v>
      </c>
      <c r="AU19352" s="91"/>
      <c r="AW19352" s="89"/>
      <c r="BE19352" s="90"/>
      <c r="BF19352" s="84"/>
      <c r="BG19352" s="84">
        <f t="shared" si="304"/>
        <v>48893.5</v>
      </c>
    </row>
    <row r="19353" spans="39:59">
      <c r="AM19353" s="85" t="s">
        <v>19605</v>
      </c>
      <c r="AN19353" s="83">
        <v>3.5727608000000002</v>
      </c>
      <c r="AO19353" s="84">
        <v>800.15734999999995</v>
      </c>
      <c r="AP19353" s="83">
        <v>7741.0708000000004</v>
      </c>
      <c r="AQ19353" s="83">
        <v>0.79339402999999997</v>
      </c>
      <c r="AR19353" s="83">
        <v>-2.7793667000000002</v>
      </c>
      <c r="AU19353" s="91"/>
      <c r="AW19353" s="89"/>
      <c r="BE19353" s="90"/>
      <c r="BF19353" s="84"/>
      <c r="BG19353" s="84">
        <f t="shared" si="304"/>
        <v>48894</v>
      </c>
    </row>
    <row r="19354" spans="39:59">
      <c r="AM19354" s="85" t="s">
        <v>19606</v>
      </c>
      <c r="AN19354" s="83">
        <v>3.5727300999999998</v>
      </c>
      <c r="AO19354" s="84">
        <v>799.92889000000002</v>
      </c>
      <c r="AP19354" s="83">
        <v>7741.4706999999999</v>
      </c>
      <c r="AQ19354" s="83">
        <v>0.79339141000000002</v>
      </c>
      <c r="AR19354" s="83">
        <v>-2.7793386</v>
      </c>
      <c r="AU19354" s="91"/>
      <c r="AW19354" s="89"/>
      <c r="BE19354" s="90"/>
      <c r="BF19354" s="84"/>
      <c r="BG19354" s="84">
        <f t="shared" si="304"/>
        <v>48894.5</v>
      </c>
    </row>
    <row r="19355" spans="39:59">
      <c r="AM19355" s="85" t="s">
        <v>19607</v>
      </c>
      <c r="AN19355" s="83">
        <v>3.5727296000000002</v>
      </c>
      <c r="AO19355" s="84">
        <v>800.06592000000001</v>
      </c>
      <c r="AP19355" s="83">
        <v>7741.8711000000003</v>
      </c>
      <c r="AQ19355" s="83">
        <v>0.79338545000000005</v>
      </c>
      <c r="AR19355" s="83">
        <v>-2.7793440999999999</v>
      </c>
      <c r="AU19355" s="91"/>
      <c r="AW19355" s="89"/>
      <c r="BE19355" s="90"/>
      <c r="BF19355" s="84"/>
      <c r="BG19355" s="84">
        <f t="shared" si="304"/>
        <v>48895</v>
      </c>
    </row>
    <row r="19356" spans="39:59">
      <c r="AM19356" s="85" t="s">
        <v>19608</v>
      </c>
      <c r="AN19356" s="83">
        <v>3.5727286</v>
      </c>
      <c r="AO19356" s="84">
        <v>800.09636999999998</v>
      </c>
      <c r="AP19356" s="83">
        <v>7742.2709999999997</v>
      </c>
      <c r="AQ19356" s="83">
        <v>0.79337990000000003</v>
      </c>
      <c r="AR19356" s="83">
        <v>-2.7793486000000001</v>
      </c>
      <c r="AU19356" s="91"/>
      <c r="AW19356" s="89"/>
      <c r="BE19356" s="90"/>
      <c r="BF19356" s="84"/>
      <c r="BG19356" s="84">
        <f t="shared" si="304"/>
        <v>48895.5</v>
      </c>
    </row>
    <row r="19357" spans="39:59">
      <c r="AM19357" s="85" t="s">
        <v>19609</v>
      </c>
      <c r="AN19357" s="83">
        <v>3.5727348000000001</v>
      </c>
      <c r="AO19357" s="84">
        <v>799.91363999999999</v>
      </c>
      <c r="AP19357" s="83">
        <v>7742.6709000000001</v>
      </c>
      <c r="AQ19357" s="83">
        <v>0.79337053999999996</v>
      </c>
      <c r="AR19357" s="83">
        <v>-2.7793643000000001</v>
      </c>
      <c r="AU19357" s="91"/>
      <c r="AW19357" s="89"/>
      <c r="BE19357" s="90"/>
      <c r="BF19357" s="84"/>
      <c r="BG19357" s="84">
        <f t="shared" si="304"/>
        <v>48896</v>
      </c>
    </row>
    <row r="19358" spans="39:59">
      <c r="AM19358" s="85" t="s">
        <v>19610</v>
      </c>
      <c r="AN19358" s="83">
        <v>3.5726890999999998</v>
      </c>
      <c r="AO19358" s="84">
        <v>800.02020000000005</v>
      </c>
      <c r="AP19358" s="83">
        <v>7743.0708000000004</v>
      </c>
      <c r="AQ19358" s="83">
        <v>0.79336697</v>
      </c>
      <c r="AR19358" s="83">
        <v>-2.7793220999999999</v>
      </c>
      <c r="AU19358" s="91"/>
      <c r="AW19358" s="89"/>
      <c r="BE19358" s="90"/>
      <c r="BF19358" s="84"/>
      <c r="BG19358" s="84">
        <f t="shared" si="304"/>
        <v>48896.5</v>
      </c>
    </row>
    <row r="19359" spans="39:59">
      <c r="AM19359" s="85" t="s">
        <v>19611</v>
      </c>
      <c r="AN19359" s="83">
        <v>3.5725612999999998</v>
      </c>
      <c r="AO19359" s="84">
        <v>799.91363999999999</v>
      </c>
      <c r="AP19359" s="83">
        <v>7743.4706999999999</v>
      </c>
      <c r="AQ19359" s="83">
        <v>0.79336344999999997</v>
      </c>
      <c r="AR19359" s="83">
        <v>-2.7791977000000001</v>
      </c>
      <c r="AU19359" s="91"/>
      <c r="AW19359" s="89"/>
      <c r="BE19359" s="90"/>
      <c r="BF19359" s="84"/>
      <c r="BG19359" s="84">
        <f t="shared" si="304"/>
        <v>48897</v>
      </c>
    </row>
    <row r="19360" spans="39:59">
      <c r="AM19360" s="85" t="s">
        <v>19612</v>
      </c>
      <c r="AN19360" s="83">
        <v>3.5724051000000001</v>
      </c>
      <c r="AO19360" s="84">
        <v>799.95934999999997</v>
      </c>
      <c r="AP19360" s="83">
        <v>7743.8711000000003</v>
      </c>
      <c r="AQ19360" s="83">
        <v>0.79335707</v>
      </c>
      <c r="AR19360" s="83">
        <v>-2.779048</v>
      </c>
      <c r="AU19360" s="91"/>
      <c r="AW19360" s="89"/>
      <c r="BE19360" s="90"/>
      <c r="BF19360" s="84"/>
      <c r="BG19360" s="84">
        <f t="shared" si="304"/>
        <v>48897.5</v>
      </c>
    </row>
    <row r="19361" spans="39:59">
      <c r="AM19361" s="85" t="s">
        <v>19613</v>
      </c>
      <c r="AN19361" s="83">
        <v>3.5720939999999999</v>
      </c>
      <c r="AO19361" s="84">
        <v>800.05065999999999</v>
      </c>
      <c r="AP19361" s="83">
        <v>7744.2709999999997</v>
      </c>
      <c r="AQ19361" s="83">
        <v>0.79334508999999998</v>
      </c>
      <c r="AR19361" s="83">
        <v>-2.7787489999999999</v>
      </c>
      <c r="AU19361" s="91"/>
      <c r="AW19361" s="89"/>
      <c r="BE19361" s="90"/>
      <c r="BF19361" s="84"/>
      <c r="BG19361" s="84">
        <f t="shared" si="304"/>
        <v>48898</v>
      </c>
    </row>
    <row r="19362" spans="39:59">
      <c r="AM19362" s="85" t="s">
        <v>19614</v>
      </c>
      <c r="AN19362" s="83">
        <v>3.5720603</v>
      </c>
      <c r="AO19362" s="84">
        <v>799.94403</v>
      </c>
      <c r="AP19362" s="83">
        <v>7744.6709000000001</v>
      </c>
      <c r="AQ19362" s="83">
        <v>0.79333454000000003</v>
      </c>
      <c r="AR19362" s="83">
        <v>-2.7787259</v>
      </c>
      <c r="AU19362" s="91"/>
      <c r="AW19362" s="89"/>
      <c r="BE19362" s="90"/>
      <c r="BF19362" s="84"/>
      <c r="BG19362" s="84">
        <f t="shared" si="304"/>
        <v>48898.5</v>
      </c>
    </row>
    <row r="19363" spans="39:59">
      <c r="AM19363" s="85" t="s">
        <v>19615</v>
      </c>
      <c r="AN19363" s="83">
        <v>3.5723113999999998</v>
      </c>
      <c r="AO19363" s="84">
        <v>799.98974999999996</v>
      </c>
      <c r="AP19363" s="83">
        <v>7745.0708000000004</v>
      </c>
      <c r="AQ19363" s="83">
        <v>0.79333794000000002</v>
      </c>
      <c r="AR19363" s="83">
        <v>-2.7789736</v>
      </c>
      <c r="AU19363" s="91"/>
      <c r="AW19363" s="89"/>
      <c r="BE19363" s="90"/>
      <c r="BF19363" s="84"/>
      <c r="BG19363" s="84">
        <f t="shared" si="304"/>
        <v>48899</v>
      </c>
    </row>
    <row r="19364" spans="39:59">
      <c r="AM19364" s="85" t="s">
        <v>19616</v>
      </c>
      <c r="AN19364" s="83">
        <v>3.5725093000000001</v>
      </c>
      <c r="AO19364" s="84">
        <v>800.005</v>
      </c>
      <c r="AP19364" s="83">
        <v>7745.4712</v>
      </c>
      <c r="AQ19364" s="83">
        <v>0.79333907000000004</v>
      </c>
      <c r="AR19364" s="83">
        <v>-2.7791703000000001</v>
      </c>
      <c r="AU19364" s="91"/>
      <c r="AW19364" s="89"/>
      <c r="BE19364" s="90"/>
      <c r="BF19364" s="84"/>
      <c r="BG19364" s="84">
        <f t="shared" si="304"/>
        <v>48899.5</v>
      </c>
    </row>
    <row r="19365" spans="39:59">
      <c r="AM19365" s="85" t="s">
        <v>19617</v>
      </c>
      <c r="AN19365" s="83">
        <v>3.5726616</v>
      </c>
      <c r="AO19365" s="84">
        <v>800.06592000000001</v>
      </c>
      <c r="AP19365" s="83">
        <v>7745.8711000000003</v>
      </c>
      <c r="AQ19365" s="83">
        <v>0.79333805999999996</v>
      </c>
      <c r="AR19365" s="83">
        <v>-2.7793236000000001</v>
      </c>
      <c r="AU19365" s="91"/>
      <c r="AW19365" s="89"/>
      <c r="BE19365" s="90"/>
      <c r="BF19365" s="84"/>
      <c r="BG19365" s="84">
        <f t="shared" si="304"/>
        <v>48900</v>
      </c>
    </row>
    <row r="19366" spans="39:59">
      <c r="AM19366" s="85" t="s">
        <v>19618</v>
      </c>
      <c r="AN19366" s="83">
        <v>3.5727057000000002</v>
      </c>
      <c r="AO19366" s="84">
        <v>800.09636999999998</v>
      </c>
      <c r="AP19366" s="83">
        <v>7746.2709999999997</v>
      </c>
      <c r="AQ19366" s="83">
        <v>0.79332643999999997</v>
      </c>
      <c r="AR19366" s="83">
        <v>-2.7793793999999998</v>
      </c>
      <c r="AU19366" s="91"/>
      <c r="AW19366" s="89"/>
      <c r="BE19366" s="90"/>
      <c r="BF19366" s="84"/>
      <c r="BG19366" s="84">
        <f t="shared" si="304"/>
        <v>48900.5</v>
      </c>
    </row>
    <row r="19367" spans="39:59">
      <c r="AM19367" s="85" t="s">
        <v>19619</v>
      </c>
      <c r="AN19367" s="83">
        <v>3.5728013999999999</v>
      </c>
      <c r="AO19367" s="84">
        <v>800.02020000000005</v>
      </c>
      <c r="AP19367" s="83">
        <v>7746.6709000000001</v>
      </c>
      <c r="AQ19367" s="83">
        <v>0.79331344000000004</v>
      </c>
      <c r="AR19367" s="83">
        <v>-2.7794878000000001</v>
      </c>
      <c r="AU19367" s="91"/>
      <c r="AW19367" s="89"/>
      <c r="BE19367" s="90"/>
      <c r="BF19367" s="84"/>
      <c r="BG19367" s="84">
        <f t="shared" si="304"/>
        <v>48901</v>
      </c>
    </row>
    <row r="19368" spans="39:59">
      <c r="AM19368" s="85" t="s">
        <v>19620</v>
      </c>
      <c r="AN19368" s="83">
        <v>3.5729353000000001</v>
      </c>
      <c r="AO19368" s="84">
        <v>800.05065999999999</v>
      </c>
      <c r="AP19368" s="83">
        <v>7747.0708000000004</v>
      </c>
      <c r="AQ19368" s="83">
        <v>0.79331278999999999</v>
      </c>
      <c r="AR19368" s="83">
        <v>-2.7796226000000002</v>
      </c>
      <c r="AU19368" s="91"/>
      <c r="AW19368" s="89"/>
      <c r="BE19368" s="90"/>
      <c r="BF19368" s="84"/>
      <c r="BG19368" s="84">
        <f t="shared" si="304"/>
        <v>48901.5</v>
      </c>
    </row>
    <row r="19369" spans="39:59">
      <c r="AM19369" s="85" t="s">
        <v>19621</v>
      </c>
      <c r="AN19369" s="83">
        <v>3.5729733000000001</v>
      </c>
      <c r="AO19369" s="84">
        <v>799.98974999999996</v>
      </c>
      <c r="AP19369" s="83">
        <v>7747.4712</v>
      </c>
      <c r="AQ19369" s="83">
        <v>0.7933135</v>
      </c>
      <c r="AR19369" s="83">
        <v>-2.7796596999999998</v>
      </c>
      <c r="AU19369" s="91"/>
      <c r="AW19369" s="89"/>
      <c r="BE19369" s="90"/>
      <c r="BF19369" s="84"/>
      <c r="BG19369" s="84">
        <f t="shared" si="304"/>
        <v>48902</v>
      </c>
    </row>
    <row r="19370" spans="39:59">
      <c r="AM19370" s="85" t="s">
        <v>19622</v>
      </c>
      <c r="AN19370" s="83">
        <v>3.5728569000000001</v>
      </c>
      <c r="AO19370" s="84">
        <v>799.88318000000004</v>
      </c>
      <c r="AP19370" s="83">
        <v>7747.8711000000003</v>
      </c>
      <c r="AQ19370" s="83">
        <v>0.79329598000000001</v>
      </c>
      <c r="AR19370" s="83">
        <v>-2.7795610000000002</v>
      </c>
      <c r="AU19370" s="91"/>
      <c r="AW19370" s="89"/>
      <c r="BE19370" s="90"/>
      <c r="BF19370" s="84"/>
      <c r="BG19370" s="84">
        <f t="shared" si="304"/>
        <v>48902.5</v>
      </c>
    </row>
    <row r="19371" spans="39:59">
      <c r="AM19371" s="85" t="s">
        <v>19623</v>
      </c>
      <c r="AN19371" s="83">
        <v>3.5729616000000002</v>
      </c>
      <c r="AO19371" s="84">
        <v>800.11157000000003</v>
      </c>
      <c r="AP19371" s="83">
        <v>7748.2709999999997</v>
      </c>
      <c r="AQ19371" s="83">
        <v>0.79328728000000004</v>
      </c>
      <c r="AR19371" s="83">
        <v>-2.7796742999999999</v>
      </c>
      <c r="AU19371" s="91"/>
      <c r="AW19371" s="89"/>
      <c r="BE19371" s="90"/>
      <c r="BF19371" s="84"/>
      <c r="BG19371" s="84">
        <f t="shared" si="304"/>
        <v>48903</v>
      </c>
    </row>
    <row r="19372" spans="39:59">
      <c r="AM19372" s="85" t="s">
        <v>19624</v>
      </c>
      <c r="AN19372" s="83">
        <v>3.5728309</v>
      </c>
      <c r="AO19372" s="84">
        <v>800.11157000000003</v>
      </c>
      <c r="AP19372" s="83">
        <v>7748.6709000000001</v>
      </c>
      <c r="AQ19372" s="83">
        <v>0.79327862999999998</v>
      </c>
      <c r="AR19372" s="83">
        <v>-2.7795521999999999</v>
      </c>
      <c r="AU19372" s="91"/>
      <c r="AW19372" s="89"/>
      <c r="BE19372" s="90"/>
      <c r="BF19372" s="84"/>
      <c r="BG19372" s="84">
        <f t="shared" si="304"/>
        <v>48903.5</v>
      </c>
    </row>
    <row r="19373" spans="39:59">
      <c r="AM19373" s="85" t="s">
        <v>19625</v>
      </c>
      <c r="AN19373" s="83">
        <v>3.5726787999999998</v>
      </c>
      <c r="AO19373" s="84">
        <v>800.02020000000005</v>
      </c>
      <c r="AP19373" s="83">
        <v>7749.0708000000004</v>
      </c>
      <c r="AQ19373" s="83">
        <v>0.79326629999999998</v>
      </c>
      <c r="AR19373" s="83">
        <v>-2.7794124999999998</v>
      </c>
      <c r="AU19373" s="91"/>
      <c r="AW19373" s="89"/>
      <c r="BE19373" s="90"/>
      <c r="BF19373" s="84"/>
      <c r="BG19373" s="84">
        <f t="shared" si="304"/>
        <v>48904</v>
      </c>
    </row>
    <row r="19374" spans="39:59">
      <c r="AM19374" s="85" t="s">
        <v>19626</v>
      </c>
      <c r="AN19374" s="83">
        <v>3.5725951</v>
      </c>
      <c r="AO19374" s="84">
        <v>800.06592000000001</v>
      </c>
      <c r="AP19374" s="83">
        <v>7749.4712</v>
      </c>
      <c r="AQ19374" s="83">
        <v>0.79325752999999999</v>
      </c>
      <c r="AR19374" s="83">
        <v>-2.7793375999999999</v>
      </c>
      <c r="AU19374" s="91"/>
      <c r="AW19374" s="89"/>
      <c r="BE19374" s="90"/>
      <c r="BF19374" s="84"/>
      <c r="BG19374" s="84">
        <f t="shared" si="304"/>
        <v>48904.5</v>
      </c>
    </row>
    <row r="19375" spans="39:59">
      <c r="AM19375" s="85" t="s">
        <v>19627</v>
      </c>
      <c r="AN19375" s="83">
        <v>3.5725636000000001</v>
      </c>
      <c r="AO19375" s="84">
        <v>800.06592000000001</v>
      </c>
      <c r="AP19375" s="83">
        <v>7749.8711000000003</v>
      </c>
      <c r="AQ19375" s="83">
        <v>0.79325718000000001</v>
      </c>
      <c r="AR19375" s="83">
        <v>-2.7793063999999998</v>
      </c>
      <c r="AU19375" s="91"/>
      <c r="AW19375" s="89"/>
      <c r="BE19375" s="90"/>
      <c r="BF19375" s="84"/>
      <c r="BG19375" s="84">
        <f t="shared" si="304"/>
        <v>48905</v>
      </c>
    </row>
    <row r="19376" spans="39:59">
      <c r="AM19376" s="85" t="s">
        <v>19628</v>
      </c>
      <c r="AN19376" s="83">
        <v>3.5726453999999999</v>
      </c>
      <c r="AO19376" s="84">
        <v>799.88318000000004</v>
      </c>
      <c r="AP19376" s="83">
        <v>7750.2709999999997</v>
      </c>
      <c r="AQ19376" s="83">
        <v>0.79325908000000001</v>
      </c>
      <c r="AR19376" s="83">
        <v>-2.7793863000000001</v>
      </c>
      <c r="AU19376" s="91"/>
      <c r="AW19376" s="89"/>
      <c r="BE19376" s="90"/>
      <c r="BF19376" s="84"/>
      <c r="BG19376" s="84">
        <f t="shared" si="304"/>
        <v>48905.5</v>
      </c>
    </row>
    <row r="19377" spans="39:59">
      <c r="AM19377" s="85" t="s">
        <v>19629</v>
      </c>
      <c r="AN19377" s="83">
        <v>3.5728616999999998</v>
      </c>
      <c r="AO19377" s="84">
        <v>799.86785999999995</v>
      </c>
      <c r="AP19377" s="83">
        <v>7750.6709000000001</v>
      </c>
      <c r="AQ19377" s="83">
        <v>0.79326397000000004</v>
      </c>
      <c r="AR19377" s="83">
        <v>-2.7795977999999999</v>
      </c>
      <c r="AU19377" s="91"/>
      <c r="AW19377" s="89"/>
      <c r="BE19377" s="90"/>
      <c r="BF19377" s="84"/>
      <c r="BG19377" s="84">
        <f t="shared" si="304"/>
        <v>48906</v>
      </c>
    </row>
    <row r="19378" spans="39:59">
      <c r="AM19378" s="85" t="s">
        <v>19630</v>
      </c>
      <c r="AN19378" s="83">
        <v>3.5729603999999999</v>
      </c>
      <c r="AO19378" s="84">
        <v>799.95934999999997</v>
      </c>
      <c r="AP19378" s="83">
        <v>7751.0712999999996</v>
      </c>
      <c r="AQ19378" s="83">
        <v>0.79326737000000003</v>
      </c>
      <c r="AR19378" s="83">
        <v>-2.7796930999999998</v>
      </c>
      <c r="AU19378" s="91"/>
      <c r="AW19378" s="89"/>
      <c r="BE19378" s="90"/>
      <c r="BF19378" s="84"/>
      <c r="BG19378" s="84">
        <f t="shared" si="304"/>
        <v>48906.5</v>
      </c>
    </row>
    <row r="19379" spans="39:59">
      <c r="AM19379" s="85" t="s">
        <v>19631</v>
      </c>
      <c r="AN19379" s="83">
        <v>3.5729191</v>
      </c>
      <c r="AO19379" s="84">
        <v>800.03552000000002</v>
      </c>
      <c r="AP19379" s="83">
        <v>7751.4712</v>
      </c>
      <c r="AQ19379" s="83">
        <v>0.79327488000000002</v>
      </c>
      <c r="AR19379" s="83">
        <v>-2.7796443000000002</v>
      </c>
      <c r="AU19379" s="91"/>
      <c r="AW19379" s="89"/>
      <c r="BE19379" s="90"/>
      <c r="BF19379" s="84"/>
      <c r="BG19379" s="84">
        <f t="shared" si="304"/>
        <v>48907</v>
      </c>
    </row>
    <row r="19380" spans="39:59">
      <c r="AM19380" s="85" t="s">
        <v>19632</v>
      </c>
      <c r="AN19380" s="83">
        <v>3.5729704</v>
      </c>
      <c r="AO19380" s="84">
        <v>800.02020000000005</v>
      </c>
      <c r="AP19380" s="83">
        <v>7751.8711000000003</v>
      </c>
      <c r="AQ19380" s="83">
        <v>0.79328376</v>
      </c>
      <c r="AR19380" s="83">
        <v>-2.7796867000000001</v>
      </c>
      <c r="AU19380" s="91"/>
      <c r="AW19380" s="89"/>
      <c r="BE19380" s="90"/>
      <c r="BF19380" s="84"/>
      <c r="BG19380" s="84">
        <f t="shared" si="304"/>
        <v>48907.5</v>
      </c>
    </row>
    <row r="19381" spans="39:59">
      <c r="AM19381" s="85" t="s">
        <v>19633</v>
      </c>
      <c r="AN19381" s="83">
        <v>3.5731454</v>
      </c>
      <c r="AO19381" s="84">
        <v>799.94408999999996</v>
      </c>
      <c r="AP19381" s="83">
        <v>7752.2709999999997</v>
      </c>
      <c r="AQ19381" s="83">
        <v>0.79328816999999996</v>
      </c>
      <c r="AR19381" s="83">
        <v>-2.7798571999999999</v>
      </c>
      <c r="AU19381" s="91"/>
      <c r="AW19381" s="89"/>
      <c r="BE19381" s="90"/>
      <c r="BF19381" s="84"/>
      <c r="BG19381" s="84">
        <f t="shared" si="304"/>
        <v>48908</v>
      </c>
    </row>
    <row r="19382" spans="39:59">
      <c r="AM19382" s="85" t="s">
        <v>19634</v>
      </c>
      <c r="AN19382" s="83">
        <v>3.5733662000000002</v>
      </c>
      <c r="AO19382" s="84">
        <v>799.95934999999997</v>
      </c>
      <c r="AP19382" s="83">
        <v>7752.6709000000001</v>
      </c>
      <c r="AQ19382" s="83">
        <v>0.79329388999999995</v>
      </c>
      <c r="AR19382" s="83">
        <v>-2.7800722000000002</v>
      </c>
      <c r="AU19382" s="91"/>
      <c r="AW19382" s="89"/>
      <c r="BE19382" s="90"/>
      <c r="BF19382" s="84"/>
      <c r="BG19382" s="84">
        <f t="shared" si="304"/>
        <v>48908.5</v>
      </c>
    </row>
    <row r="19383" spans="39:59">
      <c r="AM19383" s="85" t="s">
        <v>19635</v>
      </c>
      <c r="AN19383" s="83">
        <v>3.5735035000000002</v>
      </c>
      <c r="AO19383" s="84">
        <v>800.12683000000004</v>
      </c>
      <c r="AP19383" s="83">
        <v>7753.0712999999996</v>
      </c>
      <c r="AQ19383" s="83">
        <v>0.79328823000000004</v>
      </c>
      <c r="AR19383" s="83">
        <v>-2.7802153000000001</v>
      </c>
      <c r="AU19383" s="91"/>
      <c r="AW19383" s="89"/>
      <c r="BE19383" s="90"/>
      <c r="BF19383" s="84"/>
      <c r="BG19383" s="84">
        <f t="shared" si="304"/>
        <v>48909</v>
      </c>
    </row>
    <row r="19384" spans="39:59">
      <c r="AM19384" s="85" t="s">
        <v>19636</v>
      </c>
      <c r="AN19384" s="83">
        <v>3.5735063999999999</v>
      </c>
      <c r="AO19384" s="84">
        <v>800.18773999999996</v>
      </c>
      <c r="AP19384" s="83">
        <v>7753.4712</v>
      </c>
      <c r="AQ19384" s="83">
        <v>0.79327667000000002</v>
      </c>
      <c r="AR19384" s="83">
        <v>-2.7802297999999999</v>
      </c>
      <c r="AU19384" s="91"/>
      <c r="AW19384" s="89"/>
      <c r="BE19384" s="90"/>
      <c r="BF19384" s="84"/>
      <c r="BG19384" s="84">
        <f t="shared" si="304"/>
        <v>48909.5</v>
      </c>
    </row>
    <row r="19385" spans="39:59">
      <c r="AM19385" s="85" t="s">
        <v>19637</v>
      </c>
      <c r="AN19385" s="83">
        <v>3.5735625999999998</v>
      </c>
      <c r="AO19385" s="84">
        <v>800.11157000000003</v>
      </c>
      <c r="AP19385" s="83">
        <v>7753.8711000000003</v>
      </c>
      <c r="AQ19385" s="83">
        <v>0.79326284000000002</v>
      </c>
      <c r="AR19385" s="83">
        <v>-2.7802997</v>
      </c>
      <c r="AU19385" s="91"/>
      <c r="AW19385" s="89"/>
      <c r="BE19385" s="90"/>
      <c r="BF19385" s="84"/>
      <c r="BG19385" s="84">
        <f t="shared" si="304"/>
        <v>48910</v>
      </c>
    </row>
    <row r="19386" spans="39:59">
      <c r="AM19386" s="85" t="s">
        <v>19638</v>
      </c>
      <c r="AN19386" s="83">
        <v>3.5736469999999998</v>
      </c>
      <c r="AO19386" s="84">
        <v>799.89832000000001</v>
      </c>
      <c r="AP19386" s="83">
        <v>7754.2709999999997</v>
      </c>
      <c r="AQ19386" s="83">
        <v>0.79325336000000002</v>
      </c>
      <c r="AR19386" s="83">
        <v>-2.7803936</v>
      </c>
      <c r="AU19386" s="91"/>
      <c r="AW19386" s="89"/>
      <c r="BE19386" s="90"/>
      <c r="BF19386" s="84"/>
      <c r="BG19386" s="84">
        <f t="shared" si="304"/>
        <v>48910.5</v>
      </c>
    </row>
    <row r="19387" spans="39:59">
      <c r="AM19387" s="85" t="s">
        <v>19639</v>
      </c>
      <c r="AN19387" s="83">
        <v>3.5738553999999998</v>
      </c>
      <c r="AO19387" s="84">
        <v>800.02020000000005</v>
      </c>
      <c r="AP19387" s="83">
        <v>7754.6709000000001</v>
      </c>
      <c r="AQ19387" s="83">
        <v>0.79325813000000001</v>
      </c>
      <c r="AR19387" s="83">
        <v>-2.7805971999999999</v>
      </c>
      <c r="AU19387" s="91"/>
      <c r="AW19387" s="89"/>
      <c r="BE19387" s="90"/>
      <c r="BF19387" s="84"/>
      <c r="BG19387" s="84">
        <f t="shared" si="304"/>
        <v>48911</v>
      </c>
    </row>
    <row r="19388" spans="39:59">
      <c r="AM19388" s="85" t="s">
        <v>19640</v>
      </c>
      <c r="AN19388" s="83">
        <v>3.5738134000000001</v>
      </c>
      <c r="AO19388" s="84">
        <v>800.18773999999996</v>
      </c>
      <c r="AP19388" s="83">
        <v>7755.0712999999996</v>
      </c>
      <c r="AQ19388" s="83">
        <v>0.79327082999999998</v>
      </c>
      <c r="AR19388" s="83">
        <v>-2.7805426</v>
      </c>
      <c r="AU19388" s="91"/>
      <c r="AW19388" s="89"/>
      <c r="BE19388" s="90"/>
      <c r="BF19388" s="84"/>
      <c r="BG19388" s="84">
        <f t="shared" si="304"/>
        <v>48911.5</v>
      </c>
    </row>
    <row r="19389" spans="39:59">
      <c r="AM19389" s="85" t="s">
        <v>19641</v>
      </c>
      <c r="AN19389" s="83">
        <v>3.5737614999999998</v>
      </c>
      <c r="AO19389" s="84">
        <v>800.12689</v>
      </c>
      <c r="AP19389" s="83">
        <v>7755.4712</v>
      </c>
      <c r="AQ19389" s="83">
        <v>0.79327904999999999</v>
      </c>
      <c r="AR19389" s="83">
        <v>-2.7804825000000002</v>
      </c>
      <c r="AU19389" s="91"/>
      <c r="AW19389" s="89"/>
      <c r="BE19389" s="90"/>
      <c r="BF19389" s="84"/>
      <c r="BG19389" s="84">
        <f t="shared" si="304"/>
        <v>48912</v>
      </c>
    </row>
    <row r="19390" spans="39:59">
      <c r="AM19390" s="85" t="s">
        <v>19642</v>
      </c>
      <c r="AN19390" s="83">
        <v>3.5738639999999999</v>
      </c>
      <c r="AO19390" s="84">
        <v>800.11157000000003</v>
      </c>
      <c r="AP19390" s="83">
        <v>7755.8711000000003</v>
      </c>
      <c r="AQ19390" s="83">
        <v>0.79327577000000005</v>
      </c>
      <c r="AR19390" s="83">
        <v>-2.7805882</v>
      </c>
      <c r="AU19390" s="91"/>
      <c r="AW19390" s="89"/>
      <c r="BE19390" s="90"/>
      <c r="BF19390" s="84"/>
      <c r="BG19390" s="84">
        <f t="shared" si="304"/>
        <v>48912.5</v>
      </c>
    </row>
    <row r="19391" spans="39:59">
      <c r="AM19391" s="85" t="s">
        <v>19643</v>
      </c>
      <c r="AN19391" s="83">
        <v>3.5737890999999999</v>
      </c>
      <c r="AO19391" s="84">
        <v>799.97448999999995</v>
      </c>
      <c r="AP19391" s="83">
        <v>7756.2709999999997</v>
      </c>
      <c r="AQ19391" s="83">
        <v>0.79326081000000004</v>
      </c>
      <c r="AR19391" s="83">
        <v>-2.7805282999999998</v>
      </c>
      <c r="AU19391" s="91"/>
      <c r="AW19391" s="89"/>
      <c r="BE19391" s="90"/>
      <c r="BF19391" s="84"/>
      <c r="BG19391" s="84">
        <f t="shared" si="304"/>
        <v>48913</v>
      </c>
    </row>
    <row r="19392" spans="39:59">
      <c r="AM19392" s="85" t="s">
        <v>19644</v>
      </c>
      <c r="AN19392" s="83">
        <v>3.5738124999999998</v>
      </c>
      <c r="AO19392" s="84">
        <v>799.89837999999997</v>
      </c>
      <c r="AP19392" s="83">
        <v>7756.6709000000001</v>
      </c>
      <c r="AQ19392" s="83">
        <v>0.79324567000000001</v>
      </c>
      <c r="AR19392" s="83">
        <v>-2.7805667000000001</v>
      </c>
      <c r="AU19392" s="91"/>
      <c r="AW19392" s="89"/>
      <c r="BE19392" s="90"/>
      <c r="BF19392" s="84"/>
      <c r="BG19392" s="84">
        <f t="shared" si="304"/>
        <v>48913.5</v>
      </c>
    </row>
    <row r="19393" spans="39:59">
      <c r="AM19393" s="85" t="s">
        <v>19645</v>
      </c>
      <c r="AN19393" s="83">
        <v>3.5737087999999999</v>
      </c>
      <c r="AO19393" s="84">
        <v>799.91363999999999</v>
      </c>
      <c r="AP19393" s="83">
        <v>7757.0708000000004</v>
      </c>
      <c r="AQ19393" s="83">
        <v>0.79323821999999999</v>
      </c>
      <c r="AR19393" s="83">
        <v>-2.7804706000000001</v>
      </c>
      <c r="AU19393" s="91"/>
      <c r="AW19393" s="89"/>
      <c r="BE19393" s="90"/>
      <c r="BF19393" s="84"/>
      <c r="BG19393" s="84">
        <f t="shared" si="304"/>
        <v>48914</v>
      </c>
    </row>
    <row r="19394" spans="39:59">
      <c r="AM19394" s="85" t="s">
        <v>19646</v>
      </c>
      <c r="AN19394" s="83">
        <v>3.5734859000000001</v>
      </c>
      <c r="AO19394" s="84">
        <v>799.89832000000001</v>
      </c>
      <c r="AP19394" s="83">
        <v>7757.4712</v>
      </c>
      <c r="AQ19394" s="83">
        <v>0.79322517000000003</v>
      </c>
      <c r="AR19394" s="83">
        <v>-2.7802608000000002</v>
      </c>
      <c r="AU19394" s="91"/>
      <c r="AW19394" s="89"/>
      <c r="BE19394" s="90"/>
      <c r="BF19394" s="84"/>
      <c r="BG19394" s="84">
        <f t="shared" si="304"/>
        <v>48914.5</v>
      </c>
    </row>
    <row r="19395" spans="39:59">
      <c r="AM19395" s="85" t="s">
        <v>19647</v>
      </c>
      <c r="AN19395" s="83">
        <v>3.5734035999999998</v>
      </c>
      <c r="AO19395" s="84">
        <v>799.82219999999995</v>
      </c>
      <c r="AP19395" s="83">
        <v>7757.8711000000003</v>
      </c>
      <c r="AQ19395" s="83">
        <v>0.79320913999999998</v>
      </c>
      <c r="AR19395" s="83">
        <v>-2.7801944999999999</v>
      </c>
      <c r="AU19395" s="91"/>
      <c r="AW19395" s="89"/>
      <c r="BE19395" s="90"/>
      <c r="BF19395" s="84"/>
      <c r="BG19395" s="84">
        <f t="shared" si="304"/>
        <v>48915</v>
      </c>
    </row>
    <row r="19396" spans="39:59">
      <c r="AM19396" s="85" t="s">
        <v>19648</v>
      </c>
      <c r="AN19396" s="83">
        <v>3.5733448999999999</v>
      </c>
      <c r="AO19396" s="84">
        <v>799.92882999999995</v>
      </c>
      <c r="AP19396" s="83">
        <v>7758.2709999999997</v>
      </c>
      <c r="AQ19396" s="83">
        <v>0.79320215999999999</v>
      </c>
      <c r="AR19396" s="83">
        <v>-2.7801428000000001</v>
      </c>
      <c r="AU19396" s="91"/>
      <c r="AW19396" s="89"/>
      <c r="BE19396" s="90"/>
      <c r="BF19396" s="84"/>
      <c r="BG19396" s="84">
        <f t="shared" si="304"/>
        <v>48915.5</v>
      </c>
    </row>
    <row r="19397" spans="39:59">
      <c r="AM19397" s="85" t="s">
        <v>19649</v>
      </c>
      <c r="AN19397" s="83">
        <v>3.5735611999999999</v>
      </c>
      <c r="AO19397" s="84">
        <v>800.18773999999996</v>
      </c>
      <c r="AP19397" s="83">
        <v>7758.6709000000001</v>
      </c>
      <c r="AQ19397" s="83">
        <v>0.79320394999999999</v>
      </c>
      <c r="AR19397" s="83">
        <v>-2.7803574000000002</v>
      </c>
      <c r="AU19397" s="91"/>
      <c r="AW19397" s="89"/>
      <c r="BE19397" s="90"/>
      <c r="BF19397" s="84"/>
      <c r="BG19397" s="84">
        <f t="shared" ref="BG19397:BG19460" si="305">BG19396+0.5</f>
        <v>48916</v>
      </c>
    </row>
    <row r="19398" spans="39:59">
      <c r="AM19398" s="85" t="s">
        <v>19650</v>
      </c>
      <c r="AN19398" s="83">
        <v>3.5737180999999998</v>
      </c>
      <c r="AO19398" s="84">
        <v>800.06592000000001</v>
      </c>
      <c r="AP19398" s="83">
        <v>7759.0708000000004</v>
      </c>
      <c r="AQ19398" s="83">
        <v>0.79320681000000004</v>
      </c>
      <c r="AR19398" s="83">
        <v>-2.7805111</v>
      </c>
      <c r="AU19398" s="91"/>
      <c r="AW19398" s="89"/>
      <c r="BE19398" s="90"/>
      <c r="BF19398" s="84"/>
      <c r="BG19398" s="84">
        <f t="shared" si="305"/>
        <v>48916.5</v>
      </c>
    </row>
    <row r="19399" spans="39:59">
      <c r="AM19399" s="85" t="s">
        <v>19651</v>
      </c>
      <c r="AN19399" s="83">
        <v>3.5739418999999999</v>
      </c>
      <c r="AO19399" s="84">
        <v>799.83745999999996</v>
      </c>
      <c r="AP19399" s="83">
        <v>7759.4712</v>
      </c>
      <c r="AQ19399" s="83">
        <v>0.79320948999999996</v>
      </c>
      <c r="AR19399" s="83">
        <v>-2.7807324000000002</v>
      </c>
      <c r="AU19399" s="91"/>
      <c r="AW19399" s="89"/>
      <c r="BE19399" s="90"/>
      <c r="BF19399" s="84"/>
      <c r="BG19399" s="84">
        <f t="shared" si="305"/>
        <v>48917</v>
      </c>
    </row>
    <row r="19400" spans="39:59">
      <c r="AM19400" s="85" t="s">
        <v>19652</v>
      </c>
      <c r="AN19400" s="83">
        <v>3.5739871999999999</v>
      </c>
      <c r="AO19400" s="84">
        <v>800.005</v>
      </c>
      <c r="AP19400" s="83">
        <v>7759.8711000000003</v>
      </c>
      <c r="AQ19400" s="83">
        <v>0.79320972999999995</v>
      </c>
      <c r="AR19400" s="83">
        <v>-2.7807775000000001</v>
      </c>
      <c r="AU19400" s="91"/>
      <c r="AW19400" s="89"/>
      <c r="BE19400" s="90"/>
      <c r="BF19400" s="84"/>
      <c r="BG19400" s="84">
        <f t="shared" si="305"/>
        <v>48917.5</v>
      </c>
    </row>
    <row r="19401" spans="39:59">
      <c r="AM19401" s="85" t="s">
        <v>19653</v>
      </c>
      <c r="AN19401" s="83">
        <v>3.5741379000000002</v>
      </c>
      <c r="AO19401" s="84">
        <v>800.02020000000005</v>
      </c>
      <c r="AP19401" s="83">
        <v>7760.2709999999997</v>
      </c>
      <c r="AQ19401" s="83">
        <v>0.79321629000000005</v>
      </c>
      <c r="AR19401" s="83">
        <v>-2.7809216999999999</v>
      </c>
      <c r="AU19401" s="91"/>
      <c r="AW19401" s="89"/>
      <c r="BE19401" s="90"/>
      <c r="BF19401" s="84"/>
      <c r="BG19401" s="84">
        <f t="shared" si="305"/>
        <v>48918</v>
      </c>
    </row>
    <row r="19402" spans="39:59">
      <c r="AM19402" s="85" t="s">
        <v>19654</v>
      </c>
      <c r="AN19402" s="83">
        <v>3.5741591000000001</v>
      </c>
      <c r="AO19402" s="84">
        <v>800.08118000000002</v>
      </c>
      <c r="AP19402" s="83">
        <v>7760.6709000000001</v>
      </c>
      <c r="AQ19402" s="83">
        <v>0.79321522</v>
      </c>
      <c r="AR19402" s="83">
        <v>-2.7809439</v>
      </c>
      <c r="AU19402" s="91"/>
      <c r="AW19402" s="89"/>
      <c r="BE19402" s="90"/>
      <c r="BF19402" s="84"/>
      <c r="BG19402" s="84">
        <f t="shared" si="305"/>
        <v>48918.5</v>
      </c>
    </row>
    <row r="19403" spans="39:59">
      <c r="AM19403" s="85" t="s">
        <v>19655</v>
      </c>
      <c r="AN19403" s="83">
        <v>3.5742294999999999</v>
      </c>
      <c r="AO19403" s="84">
        <v>800.14209000000005</v>
      </c>
      <c r="AP19403" s="83">
        <v>7761.0708000000004</v>
      </c>
      <c r="AQ19403" s="83">
        <v>0.79322170999999997</v>
      </c>
      <c r="AR19403" s="83">
        <v>-2.7810077999999998</v>
      </c>
      <c r="AU19403" s="91"/>
      <c r="AW19403" s="89"/>
      <c r="BE19403" s="90"/>
      <c r="BF19403" s="84"/>
      <c r="BG19403" s="84">
        <f t="shared" si="305"/>
        <v>48919</v>
      </c>
    </row>
    <row r="19404" spans="39:59">
      <c r="AM19404" s="85" t="s">
        <v>19656</v>
      </c>
      <c r="AN19404" s="83">
        <v>3.5741567999999999</v>
      </c>
      <c r="AO19404" s="84">
        <v>799.88318000000004</v>
      </c>
      <c r="AP19404" s="83">
        <v>7761.4712</v>
      </c>
      <c r="AQ19404" s="83">
        <v>0.79323005999999996</v>
      </c>
      <c r="AR19404" s="83">
        <v>-2.7809267000000002</v>
      </c>
      <c r="AU19404" s="91"/>
      <c r="AW19404" s="89"/>
      <c r="BE19404" s="90"/>
      <c r="BF19404" s="84"/>
      <c r="BG19404" s="84">
        <f t="shared" si="305"/>
        <v>48919.5</v>
      </c>
    </row>
    <row r="19405" spans="39:59">
      <c r="AM19405" s="85" t="s">
        <v>19657</v>
      </c>
      <c r="AN19405" s="83">
        <v>3.5741632000000001</v>
      </c>
      <c r="AO19405" s="84">
        <v>799.98974999999996</v>
      </c>
      <c r="AP19405" s="83">
        <v>7761.8711000000003</v>
      </c>
      <c r="AQ19405" s="83">
        <v>0.79323655000000004</v>
      </c>
      <c r="AR19405" s="83">
        <v>-2.7809267000000002</v>
      </c>
      <c r="AU19405" s="91"/>
      <c r="AW19405" s="89"/>
      <c r="BE19405" s="90"/>
      <c r="BF19405" s="84"/>
      <c r="BG19405" s="84">
        <f t="shared" si="305"/>
        <v>48920</v>
      </c>
    </row>
    <row r="19406" spans="39:59">
      <c r="AM19406" s="85" t="s">
        <v>19658</v>
      </c>
      <c r="AN19406" s="83">
        <v>3.5740794999999999</v>
      </c>
      <c r="AO19406" s="84">
        <v>799.95934999999997</v>
      </c>
      <c r="AP19406" s="83">
        <v>7762.2709999999997</v>
      </c>
      <c r="AQ19406" s="83">
        <v>0.79323946999999995</v>
      </c>
      <c r="AR19406" s="83">
        <v>-2.7808399000000001</v>
      </c>
      <c r="AU19406" s="91"/>
      <c r="AW19406" s="89"/>
      <c r="BE19406" s="90"/>
      <c r="BF19406" s="84"/>
      <c r="BG19406" s="84">
        <f t="shared" si="305"/>
        <v>48920.5</v>
      </c>
    </row>
    <row r="19407" spans="39:59">
      <c r="AM19407" s="85" t="s">
        <v>19659</v>
      </c>
      <c r="AN19407" s="83">
        <v>3.5738987999999998</v>
      </c>
      <c r="AO19407" s="84">
        <v>800.06592000000001</v>
      </c>
      <c r="AP19407" s="83">
        <v>7762.6709000000001</v>
      </c>
      <c r="AQ19407" s="83">
        <v>0.79323924000000001</v>
      </c>
      <c r="AR19407" s="83">
        <v>-2.7806597000000002</v>
      </c>
      <c r="AU19407" s="91"/>
      <c r="AW19407" s="89"/>
      <c r="BE19407" s="90"/>
      <c r="BF19407" s="84"/>
      <c r="BG19407" s="84">
        <f t="shared" si="305"/>
        <v>48921</v>
      </c>
    </row>
    <row r="19408" spans="39:59">
      <c r="AM19408" s="85" t="s">
        <v>19660</v>
      </c>
      <c r="AN19408" s="83">
        <v>3.5740123000000001</v>
      </c>
      <c r="AO19408" s="84">
        <v>799.95934999999997</v>
      </c>
      <c r="AP19408" s="83">
        <v>7763.0708000000004</v>
      </c>
      <c r="AQ19408" s="83">
        <v>0.79324167999999995</v>
      </c>
      <c r="AR19408" s="83">
        <v>-2.7807705</v>
      </c>
      <c r="AU19408" s="91"/>
      <c r="AW19408" s="89"/>
      <c r="BE19408" s="90"/>
      <c r="BF19408" s="84"/>
      <c r="BG19408" s="84">
        <f t="shared" si="305"/>
        <v>48921.5</v>
      </c>
    </row>
    <row r="19409" spans="39:59">
      <c r="AM19409" s="85" t="s">
        <v>19661</v>
      </c>
      <c r="AN19409" s="83">
        <v>3.5741985000000001</v>
      </c>
      <c r="AO19409" s="84">
        <v>799.98974999999996</v>
      </c>
      <c r="AP19409" s="83">
        <v>7763.4712</v>
      </c>
      <c r="AQ19409" s="83">
        <v>0.79324919000000005</v>
      </c>
      <c r="AR19409" s="83">
        <v>-2.7809493999999999</v>
      </c>
      <c r="AU19409" s="91"/>
      <c r="AW19409" s="89"/>
      <c r="BE19409" s="90"/>
      <c r="BF19409" s="84"/>
      <c r="BG19409" s="84">
        <f t="shared" si="305"/>
        <v>48922</v>
      </c>
    </row>
    <row r="19410" spans="39:59">
      <c r="AM19410" s="85" t="s">
        <v>19662</v>
      </c>
      <c r="AN19410" s="83">
        <v>3.5742273</v>
      </c>
      <c r="AO19410" s="84">
        <v>800.02020000000005</v>
      </c>
      <c r="AP19410" s="83">
        <v>7763.8711000000003</v>
      </c>
      <c r="AQ19410" s="83">
        <v>0.79324222</v>
      </c>
      <c r="AR19410" s="83">
        <v>-2.7809851000000001</v>
      </c>
      <c r="AU19410" s="91"/>
      <c r="AW19410" s="89"/>
      <c r="BE19410" s="90"/>
      <c r="BF19410" s="84"/>
      <c r="BG19410" s="84">
        <f t="shared" si="305"/>
        <v>48922.5</v>
      </c>
    </row>
    <row r="19411" spans="39:59">
      <c r="AM19411" s="85" t="s">
        <v>19663</v>
      </c>
      <c r="AN19411" s="83">
        <v>3.5743445999999999</v>
      </c>
      <c r="AO19411" s="84">
        <v>799.94403</v>
      </c>
      <c r="AP19411" s="83">
        <v>7764.2709999999997</v>
      </c>
      <c r="AQ19411" s="83">
        <v>0.79324543000000003</v>
      </c>
      <c r="AR19411" s="83">
        <v>-2.7810993000000002</v>
      </c>
      <c r="AU19411" s="91"/>
      <c r="AW19411" s="89"/>
      <c r="BE19411" s="90"/>
      <c r="BF19411" s="84"/>
      <c r="BG19411" s="84">
        <f t="shared" si="305"/>
        <v>48923</v>
      </c>
    </row>
    <row r="19412" spans="39:59">
      <c r="AM19412" s="85" t="s">
        <v>19664</v>
      </c>
      <c r="AN19412" s="83">
        <v>3.5744786</v>
      </c>
      <c r="AO19412" s="84">
        <v>800.05071999999996</v>
      </c>
      <c r="AP19412" s="83">
        <v>7764.6709000000001</v>
      </c>
      <c r="AQ19412" s="83">
        <v>0.79325067999999999</v>
      </c>
      <c r="AR19412" s="83">
        <v>-2.7812280999999999</v>
      </c>
      <c r="AU19412" s="91"/>
      <c r="AW19412" s="89"/>
      <c r="BE19412" s="90"/>
      <c r="BF19412" s="84"/>
      <c r="BG19412" s="84">
        <f t="shared" si="305"/>
        <v>48923.5</v>
      </c>
    </row>
    <row r="19413" spans="39:59">
      <c r="AM19413" s="85" t="s">
        <v>19665</v>
      </c>
      <c r="AN19413" s="83">
        <v>3.5744953000000002</v>
      </c>
      <c r="AO19413" s="84">
        <v>800.06592000000001</v>
      </c>
      <c r="AP19413" s="83">
        <v>7765.0708000000004</v>
      </c>
      <c r="AQ19413" s="83">
        <v>0.79325444000000001</v>
      </c>
      <c r="AR19413" s="83">
        <v>-2.7812408999999998</v>
      </c>
      <c r="AU19413" s="91"/>
      <c r="AW19413" s="89"/>
      <c r="BE19413" s="90"/>
      <c r="BF19413" s="84"/>
      <c r="BG19413" s="84">
        <f t="shared" si="305"/>
        <v>48924</v>
      </c>
    </row>
    <row r="19414" spans="39:59">
      <c r="AM19414" s="85" t="s">
        <v>19666</v>
      </c>
      <c r="AN19414" s="83">
        <v>3.5746297999999999</v>
      </c>
      <c r="AO19414" s="84">
        <v>799.89832000000001</v>
      </c>
      <c r="AP19414" s="83">
        <v>7765.4706999999999</v>
      </c>
      <c r="AQ19414" s="83">
        <v>0.79326498999999995</v>
      </c>
      <c r="AR19414" s="83">
        <v>-2.7813648999999998</v>
      </c>
      <c r="AU19414" s="91"/>
      <c r="AW19414" s="89"/>
      <c r="BE19414" s="90"/>
      <c r="BF19414" s="84"/>
      <c r="BG19414" s="84">
        <f t="shared" si="305"/>
        <v>48924.5</v>
      </c>
    </row>
    <row r="19415" spans="39:59">
      <c r="AM19415" s="85" t="s">
        <v>19667</v>
      </c>
      <c r="AN19415" s="83">
        <v>3.5746856</v>
      </c>
      <c r="AO19415" s="84">
        <v>800.08118000000002</v>
      </c>
      <c r="AP19415" s="83">
        <v>7765.8711000000003</v>
      </c>
      <c r="AQ19415" s="83">
        <v>0.79327011000000003</v>
      </c>
      <c r="AR19415" s="83">
        <v>-2.7814155</v>
      </c>
      <c r="AU19415" s="91"/>
      <c r="AW19415" s="89"/>
      <c r="BE19415" s="90"/>
      <c r="BF19415" s="84"/>
      <c r="BG19415" s="84">
        <f t="shared" si="305"/>
        <v>48925</v>
      </c>
    </row>
    <row r="19416" spans="39:59">
      <c r="AM19416" s="85" t="s">
        <v>19668</v>
      </c>
      <c r="AN19416" s="83">
        <v>3.5748025999999999</v>
      </c>
      <c r="AO19416" s="84">
        <v>799.88318000000004</v>
      </c>
      <c r="AP19416" s="83">
        <v>7766.2709999999997</v>
      </c>
      <c r="AQ19416" s="83">
        <v>0.79328483000000005</v>
      </c>
      <c r="AR19416" s="83">
        <v>-2.7815177000000002</v>
      </c>
      <c r="AU19416" s="91"/>
      <c r="AW19416" s="89"/>
      <c r="BE19416" s="90"/>
      <c r="BF19416" s="84"/>
      <c r="BG19416" s="84">
        <f t="shared" si="305"/>
        <v>48925.5</v>
      </c>
    </row>
    <row r="19417" spans="39:59">
      <c r="AM19417" s="85" t="s">
        <v>19669</v>
      </c>
      <c r="AN19417" s="83">
        <v>3.574894</v>
      </c>
      <c r="AO19417" s="84">
        <v>799.94403</v>
      </c>
      <c r="AP19417" s="83">
        <v>7766.6709000000001</v>
      </c>
      <c r="AQ19417" s="83">
        <v>0.79329932000000003</v>
      </c>
      <c r="AR19417" s="83">
        <v>-2.7815948000000001</v>
      </c>
      <c r="AU19417" s="91"/>
      <c r="AW19417" s="89"/>
      <c r="BE19417" s="90"/>
      <c r="BF19417" s="84"/>
      <c r="BG19417" s="84">
        <f t="shared" si="305"/>
        <v>48926</v>
      </c>
    </row>
    <row r="19418" spans="39:59">
      <c r="AM19418" s="85" t="s">
        <v>19670</v>
      </c>
      <c r="AN19418" s="83">
        <v>3.5749609000000002</v>
      </c>
      <c r="AO19418" s="84">
        <v>800.08118000000002</v>
      </c>
      <c r="AP19418" s="83">
        <v>7767.0708000000004</v>
      </c>
      <c r="AQ19418" s="83">
        <v>0.79331278999999999</v>
      </c>
      <c r="AR19418" s="83">
        <v>-2.7816481999999998</v>
      </c>
      <c r="AU19418" s="91"/>
      <c r="AW19418" s="89"/>
      <c r="BE19418" s="90"/>
      <c r="BF19418" s="84"/>
      <c r="BG19418" s="84">
        <f t="shared" si="305"/>
        <v>48926.5</v>
      </c>
    </row>
    <row r="19419" spans="39:59">
      <c r="AM19419" s="85" t="s">
        <v>19671</v>
      </c>
      <c r="AN19419" s="83">
        <v>3.5750494000000002</v>
      </c>
      <c r="AO19419" s="84">
        <v>799.79174999999998</v>
      </c>
      <c r="AP19419" s="83">
        <v>7767.4706999999999</v>
      </c>
      <c r="AQ19419" s="83">
        <v>0.79332535999999998</v>
      </c>
      <c r="AR19419" s="83">
        <v>-2.7817240000000001</v>
      </c>
      <c r="AU19419" s="91"/>
      <c r="AW19419" s="89"/>
      <c r="BE19419" s="90"/>
      <c r="BF19419" s="84"/>
      <c r="BG19419" s="84">
        <f t="shared" si="305"/>
        <v>48927</v>
      </c>
    </row>
    <row r="19420" spans="39:59">
      <c r="AM19420" s="85" t="s">
        <v>19672</v>
      </c>
      <c r="AN19420" s="83">
        <v>3.5750207999999999</v>
      </c>
      <c r="AO19420" s="84">
        <v>799.94403</v>
      </c>
      <c r="AP19420" s="83">
        <v>7767.8711000000003</v>
      </c>
      <c r="AQ19420" s="83">
        <v>0.7933346</v>
      </c>
      <c r="AR19420" s="83">
        <v>-2.7816860999999999</v>
      </c>
      <c r="AU19420" s="91"/>
      <c r="AW19420" s="89"/>
      <c r="BE19420" s="90"/>
      <c r="BF19420" s="84"/>
      <c r="BG19420" s="84">
        <f t="shared" si="305"/>
        <v>48927.5</v>
      </c>
    </row>
    <row r="19421" spans="39:59">
      <c r="AM19421" s="85" t="s">
        <v>19673</v>
      </c>
      <c r="AN19421" s="83">
        <v>3.5750693999999998</v>
      </c>
      <c r="AO19421" s="84">
        <v>799.94403</v>
      </c>
      <c r="AP19421" s="83">
        <v>7768.2709999999997</v>
      </c>
      <c r="AQ19421" s="83">
        <v>0.79333699000000002</v>
      </c>
      <c r="AR19421" s="83">
        <v>-2.7817322999999998</v>
      </c>
      <c r="AU19421" s="91"/>
      <c r="AW19421" s="89"/>
      <c r="BE19421" s="90"/>
      <c r="BF19421" s="84"/>
      <c r="BG19421" s="84">
        <f t="shared" si="305"/>
        <v>48928</v>
      </c>
    </row>
    <row r="19422" spans="39:59">
      <c r="AM19422" s="85" t="s">
        <v>19674</v>
      </c>
      <c r="AN19422" s="83">
        <v>3.5751278000000002</v>
      </c>
      <c r="AO19422" s="84">
        <v>799.85266000000001</v>
      </c>
      <c r="AP19422" s="83">
        <v>7768.6709000000001</v>
      </c>
      <c r="AQ19422" s="83">
        <v>0.79333973000000002</v>
      </c>
      <c r="AR19422" s="83">
        <v>-2.7817881</v>
      </c>
      <c r="AU19422" s="91"/>
      <c r="AW19422" s="89"/>
      <c r="BE19422" s="90"/>
      <c r="BF19422" s="84"/>
      <c r="BG19422" s="84">
        <f t="shared" si="305"/>
        <v>48928.5</v>
      </c>
    </row>
    <row r="19423" spans="39:59">
      <c r="AM19423" s="85" t="s">
        <v>19675</v>
      </c>
      <c r="AN19423" s="83">
        <v>3.5751081</v>
      </c>
      <c r="AO19423" s="84">
        <v>800.05065999999999</v>
      </c>
      <c r="AP19423" s="83">
        <v>7769.0708000000004</v>
      </c>
      <c r="AQ19423" s="83">
        <v>0.79334413999999998</v>
      </c>
      <c r="AR19423" s="83">
        <v>-2.7817639999999999</v>
      </c>
      <c r="AU19423" s="91"/>
      <c r="AW19423" s="89"/>
      <c r="BE19423" s="90"/>
      <c r="BF19423" s="84"/>
      <c r="BG19423" s="84">
        <f t="shared" si="305"/>
        <v>48929</v>
      </c>
    </row>
    <row r="19424" spans="39:59">
      <c r="AM19424" s="85" t="s">
        <v>19676</v>
      </c>
      <c r="AN19424" s="83">
        <v>3.5751119</v>
      </c>
      <c r="AO19424" s="84">
        <v>799.98974999999996</v>
      </c>
      <c r="AP19424" s="83">
        <v>7769.4706999999999</v>
      </c>
      <c r="AQ19424" s="83">
        <v>0.79335009999999995</v>
      </c>
      <c r="AR19424" s="83">
        <v>-2.7817618999999998</v>
      </c>
      <c r="AU19424" s="91"/>
      <c r="AW19424" s="89"/>
      <c r="BE19424" s="90"/>
      <c r="BF19424" s="84"/>
      <c r="BG19424" s="84">
        <f t="shared" si="305"/>
        <v>48929.5</v>
      </c>
    </row>
    <row r="19425" spans="39:59">
      <c r="AM19425" s="85" t="s">
        <v>19677</v>
      </c>
      <c r="AN19425" s="83">
        <v>3.5751655000000002</v>
      </c>
      <c r="AO19425" s="84">
        <v>799.98974999999996</v>
      </c>
      <c r="AP19425" s="83">
        <v>7769.8711000000003</v>
      </c>
      <c r="AQ19425" s="83">
        <v>0.79335743000000003</v>
      </c>
      <c r="AR19425" s="83">
        <v>-2.7818081000000001</v>
      </c>
      <c r="AU19425" s="91"/>
      <c r="AW19425" s="89"/>
      <c r="BE19425" s="90"/>
      <c r="BF19425" s="84"/>
      <c r="BG19425" s="84">
        <f t="shared" si="305"/>
        <v>48930</v>
      </c>
    </row>
    <row r="19426" spans="39:59">
      <c r="AM19426" s="85" t="s">
        <v>19678</v>
      </c>
      <c r="AN19426" s="83">
        <v>3.5751648</v>
      </c>
      <c r="AO19426" s="84">
        <v>800.12683000000004</v>
      </c>
      <c r="AP19426" s="83">
        <v>7770.2709999999997</v>
      </c>
      <c r="AQ19426" s="83">
        <v>0.79336393000000005</v>
      </c>
      <c r="AR19426" s="83">
        <v>-2.7818010000000002</v>
      </c>
      <c r="AU19426" s="91"/>
      <c r="AW19426" s="89"/>
      <c r="BE19426" s="90"/>
      <c r="BF19426" s="84"/>
      <c r="BG19426" s="84">
        <f t="shared" si="305"/>
        <v>48930.5</v>
      </c>
    </row>
    <row r="19427" spans="39:59">
      <c r="AM19427" s="85" t="s">
        <v>19679</v>
      </c>
      <c r="AN19427" s="83">
        <v>3.5751854999999999</v>
      </c>
      <c r="AO19427" s="84">
        <v>800.18773999999996</v>
      </c>
      <c r="AP19427" s="83">
        <v>7770.6709000000001</v>
      </c>
      <c r="AQ19427" s="83">
        <v>0.79336810000000002</v>
      </c>
      <c r="AR19427" s="83">
        <v>-2.7818174</v>
      </c>
      <c r="AU19427" s="91"/>
      <c r="AW19427" s="89"/>
      <c r="BE19427" s="90"/>
      <c r="BF19427" s="84"/>
      <c r="BG19427" s="84">
        <f t="shared" si="305"/>
        <v>48931</v>
      </c>
    </row>
    <row r="19428" spans="39:59">
      <c r="AM19428" s="85" t="s">
        <v>19680</v>
      </c>
      <c r="AN19428" s="83">
        <v>3.5751712000000002</v>
      </c>
      <c r="AO19428" s="84">
        <v>799.94403</v>
      </c>
      <c r="AP19428" s="83">
        <v>7771.0708000000004</v>
      </c>
      <c r="AQ19428" s="83">
        <v>0.79337089999999999</v>
      </c>
      <c r="AR19428" s="83">
        <v>-2.7818003</v>
      </c>
      <c r="AU19428" s="91"/>
      <c r="AW19428" s="89"/>
      <c r="BE19428" s="90"/>
      <c r="BF19428" s="84"/>
      <c r="BG19428" s="84">
        <f t="shared" si="305"/>
        <v>48931.5</v>
      </c>
    </row>
    <row r="19429" spans="39:59">
      <c r="AM19429" s="85" t="s">
        <v>19681</v>
      </c>
      <c r="AN19429" s="83">
        <v>3.5751461999999998</v>
      </c>
      <c r="AO19429" s="84">
        <v>799.94408999999996</v>
      </c>
      <c r="AP19429" s="83">
        <v>7771.4706999999999</v>
      </c>
      <c r="AQ19429" s="83">
        <v>0.79337489999999999</v>
      </c>
      <c r="AR19429" s="83">
        <v>-2.7817712000000001</v>
      </c>
      <c r="AU19429" s="91"/>
      <c r="AW19429" s="89"/>
      <c r="BE19429" s="90"/>
      <c r="BF19429" s="84"/>
      <c r="BG19429" s="84">
        <f t="shared" si="305"/>
        <v>48932</v>
      </c>
    </row>
    <row r="19430" spans="39:59">
      <c r="AM19430" s="85" t="s">
        <v>19682</v>
      </c>
      <c r="AN19430" s="83">
        <v>3.5751567</v>
      </c>
      <c r="AO19430" s="84">
        <v>800.06592000000001</v>
      </c>
      <c r="AP19430" s="83">
        <v>7771.8711000000003</v>
      </c>
      <c r="AQ19430" s="83">
        <v>0.79337460000000004</v>
      </c>
      <c r="AR19430" s="83">
        <v>-2.7817821999999999</v>
      </c>
      <c r="AU19430" s="91"/>
      <c r="AW19430" s="89"/>
      <c r="BE19430" s="90"/>
      <c r="BF19430" s="84"/>
      <c r="BG19430" s="84">
        <f t="shared" si="305"/>
        <v>48932.5</v>
      </c>
    </row>
    <row r="19431" spans="39:59">
      <c r="AM19431" s="85" t="s">
        <v>19683</v>
      </c>
      <c r="AN19431" s="83">
        <v>3.5751157</v>
      </c>
      <c r="AO19431" s="84">
        <v>799.97448999999995</v>
      </c>
      <c r="AP19431" s="83">
        <v>7772.2709999999997</v>
      </c>
      <c r="AQ19431" s="83">
        <v>0.79337102000000004</v>
      </c>
      <c r="AR19431" s="83">
        <v>-2.7817447</v>
      </c>
      <c r="AU19431" s="91"/>
      <c r="AW19431" s="89"/>
      <c r="BE19431" s="90"/>
      <c r="BF19431" s="84"/>
      <c r="BG19431" s="84">
        <f t="shared" si="305"/>
        <v>48933</v>
      </c>
    </row>
    <row r="19432" spans="39:59">
      <c r="AM19432" s="85" t="s">
        <v>19684</v>
      </c>
      <c r="AN19432" s="83">
        <v>3.5751645999999999</v>
      </c>
      <c r="AO19432" s="84">
        <v>799.88318000000004</v>
      </c>
      <c r="AP19432" s="83">
        <v>7772.6709000000001</v>
      </c>
      <c r="AQ19432" s="83">
        <v>0.79336733000000004</v>
      </c>
      <c r="AR19432" s="83">
        <v>-2.7817972000000002</v>
      </c>
      <c r="AU19432" s="91"/>
      <c r="AW19432" s="89"/>
      <c r="BE19432" s="90"/>
      <c r="BF19432" s="84"/>
      <c r="BG19432" s="84">
        <f t="shared" si="305"/>
        <v>48933.5</v>
      </c>
    </row>
    <row r="19433" spans="39:59">
      <c r="AM19433" s="85" t="s">
        <v>19685</v>
      </c>
      <c r="AN19433" s="83">
        <v>3.57517</v>
      </c>
      <c r="AO19433" s="84">
        <v>799.89832000000001</v>
      </c>
      <c r="AP19433" s="83">
        <v>7773.0708000000004</v>
      </c>
      <c r="AQ19433" s="83">
        <v>0.79337013000000001</v>
      </c>
      <c r="AR19433" s="83">
        <v>-2.7818000000000001</v>
      </c>
      <c r="AU19433" s="91"/>
      <c r="AW19433" s="89"/>
      <c r="BE19433" s="90"/>
      <c r="BF19433" s="84"/>
      <c r="BG19433" s="84">
        <f t="shared" si="305"/>
        <v>48934</v>
      </c>
    </row>
    <row r="19434" spans="39:59">
      <c r="AM19434" s="85" t="s">
        <v>19686</v>
      </c>
      <c r="AN19434" s="83">
        <v>3.5752087000000001</v>
      </c>
      <c r="AO19434" s="84">
        <v>799.82213999999999</v>
      </c>
      <c r="AP19434" s="83">
        <v>7773.4706999999999</v>
      </c>
      <c r="AQ19434" s="83">
        <v>0.79337751999999995</v>
      </c>
      <c r="AR19434" s="83">
        <v>-2.7818312999999999</v>
      </c>
      <c r="AU19434" s="91"/>
      <c r="AW19434" s="89"/>
      <c r="BE19434" s="90"/>
      <c r="BF19434" s="84"/>
      <c r="BG19434" s="84">
        <f t="shared" si="305"/>
        <v>48934.5</v>
      </c>
    </row>
    <row r="19435" spans="39:59">
      <c r="AM19435" s="85" t="s">
        <v>19687</v>
      </c>
      <c r="AN19435" s="83">
        <v>3.5754107999999998</v>
      </c>
      <c r="AO19435" s="84">
        <v>800.03552000000002</v>
      </c>
      <c r="AP19435" s="83">
        <v>7773.8711000000003</v>
      </c>
      <c r="AQ19435" s="83">
        <v>0.79338586</v>
      </c>
      <c r="AR19435" s="83">
        <v>-2.7820250999999998</v>
      </c>
      <c r="AU19435" s="91"/>
      <c r="AW19435" s="89"/>
      <c r="BE19435" s="90"/>
      <c r="BF19435" s="84"/>
      <c r="BG19435" s="84">
        <f t="shared" si="305"/>
        <v>48935</v>
      </c>
    </row>
    <row r="19436" spans="39:59">
      <c r="AM19436" s="85" t="s">
        <v>19688</v>
      </c>
      <c r="AN19436" s="83">
        <v>3.5755596000000001</v>
      </c>
      <c r="AO19436" s="84">
        <v>799.94403</v>
      </c>
      <c r="AP19436" s="83">
        <v>7774.2709999999997</v>
      </c>
      <c r="AQ19436" s="83">
        <v>0.79339612000000004</v>
      </c>
      <c r="AR19436" s="83">
        <v>-2.7821636000000001</v>
      </c>
      <c r="AU19436" s="91"/>
      <c r="AW19436" s="89"/>
      <c r="BE19436" s="90"/>
      <c r="BF19436" s="84"/>
      <c r="BG19436" s="84">
        <f t="shared" si="305"/>
        <v>48935.5</v>
      </c>
    </row>
    <row r="19437" spans="39:59">
      <c r="AM19437" s="85" t="s">
        <v>19689</v>
      </c>
      <c r="AN19437" s="83">
        <v>3.5757184</v>
      </c>
      <c r="AO19437" s="84">
        <v>799.86785999999995</v>
      </c>
      <c r="AP19437" s="83">
        <v>7774.6709000000001</v>
      </c>
      <c r="AQ19437" s="83">
        <v>0.79340582999999998</v>
      </c>
      <c r="AR19437" s="83">
        <v>-2.7823126</v>
      </c>
      <c r="AU19437" s="91"/>
      <c r="AW19437" s="89"/>
      <c r="BE19437" s="90"/>
      <c r="BF19437" s="84"/>
      <c r="BG19437" s="84">
        <f t="shared" si="305"/>
        <v>48936</v>
      </c>
    </row>
    <row r="19438" spans="39:59">
      <c r="AM19438" s="85" t="s">
        <v>19690</v>
      </c>
      <c r="AN19438" s="83">
        <v>3.5757279</v>
      </c>
      <c r="AO19438" s="84">
        <v>800.14202999999998</v>
      </c>
      <c r="AP19438" s="83">
        <v>7775.0708000000004</v>
      </c>
      <c r="AQ19438" s="83">
        <v>0.79341667999999999</v>
      </c>
      <c r="AR19438" s="83">
        <v>-2.7823112000000001</v>
      </c>
      <c r="AU19438" s="91"/>
      <c r="AW19438" s="89"/>
      <c r="BE19438" s="90"/>
      <c r="BF19438" s="84"/>
      <c r="BG19438" s="84">
        <f t="shared" si="305"/>
        <v>48936.5</v>
      </c>
    </row>
    <row r="19439" spans="39:59">
      <c r="AM19439" s="85" t="s">
        <v>19691</v>
      </c>
      <c r="AN19439" s="83">
        <v>3.5758801</v>
      </c>
      <c r="AO19439" s="84">
        <v>800.06592000000001</v>
      </c>
      <c r="AP19439" s="83">
        <v>7775.4706999999999</v>
      </c>
      <c r="AQ19439" s="83">
        <v>0.79342246000000005</v>
      </c>
      <c r="AR19439" s="83">
        <v>-2.7824575999999999</v>
      </c>
      <c r="AU19439" s="91"/>
      <c r="AW19439" s="89"/>
      <c r="BE19439" s="90"/>
      <c r="BF19439" s="84"/>
      <c r="BG19439" s="84">
        <f t="shared" si="305"/>
        <v>48937</v>
      </c>
    </row>
    <row r="19440" spans="39:59">
      <c r="AM19440" s="85" t="s">
        <v>19692</v>
      </c>
      <c r="AN19440" s="83">
        <v>3.5760068999999999</v>
      </c>
      <c r="AO19440" s="84">
        <v>799.89837999999997</v>
      </c>
      <c r="AP19440" s="83">
        <v>7775.8711000000003</v>
      </c>
      <c r="AQ19440" s="83">
        <v>0.79343796</v>
      </c>
      <c r="AR19440" s="83">
        <v>-2.7825688999999998</v>
      </c>
      <c r="AU19440" s="91"/>
      <c r="AW19440" s="89"/>
      <c r="BE19440" s="90"/>
      <c r="BF19440" s="84"/>
      <c r="BG19440" s="84">
        <f t="shared" si="305"/>
        <v>48937.5</v>
      </c>
    </row>
    <row r="19441" spans="39:59">
      <c r="AM19441" s="85" t="s">
        <v>19693</v>
      </c>
      <c r="AN19441" s="83">
        <v>3.5760812999999998</v>
      </c>
      <c r="AO19441" s="84">
        <v>800.12689</v>
      </c>
      <c r="AP19441" s="83">
        <v>7776.2709999999997</v>
      </c>
      <c r="AQ19441" s="83">
        <v>0.79344893000000005</v>
      </c>
      <c r="AR19441" s="83">
        <v>-2.7826323999999998</v>
      </c>
      <c r="AU19441" s="91"/>
      <c r="AW19441" s="89"/>
      <c r="BE19441" s="90"/>
      <c r="BF19441" s="84"/>
      <c r="BG19441" s="84">
        <f t="shared" si="305"/>
        <v>48938</v>
      </c>
    </row>
    <row r="19442" spans="39:59">
      <c r="AM19442" s="85" t="s">
        <v>19694</v>
      </c>
      <c r="AN19442" s="83">
        <v>3.5761592000000002</v>
      </c>
      <c r="AO19442" s="84">
        <v>799.94403</v>
      </c>
      <c r="AP19442" s="83">
        <v>7776.6709000000001</v>
      </c>
      <c r="AQ19442" s="83">
        <v>0.79345434999999997</v>
      </c>
      <c r="AR19442" s="83">
        <v>-2.7827047999999999</v>
      </c>
      <c r="AU19442" s="91"/>
      <c r="AW19442" s="89"/>
      <c r="BE19442" s="90"/>
      <c r="BF19442" s="84"/>
      <c r="BG19442" s="84">
        <f t="shared" si="305"/>
        <v>48938.5</v>
      </c>
    </row>
    <row r="19443" spans="39:59">
      <c r="AM19443" s="85" t="s">
        <v>19695</v>
      </c>
      <c r="AN19443" s="83">
        <v>3.5763566</v>
      </c>
      <c r="AO19443" s="84">
        <v>799.88318000000004</v>
      </c>
      <c r="AP19443" s="83">
        <v>7777.0708000000004</v>
      </c>
      <c r="AQ19443" s="83">
        <v>0.79346108000000004</v>
      </c>
      <c r="AR19443" s="83">
        <v>-2.7828955999999998</v>
      </c>
      <c r="AU19443" s="91"/>
      <c r="AW19443" s="89"/>
      <c r="BE19443" s="90"/>
      <c r="BF19443" s="84"/>
      <c r="BG19443" s="84">
        <f t="shared" si="305"/>
        <v>48939</v>
      </c>
    </row>
    <row r="19444" spans="39:59">
      <c r="AM19444" s="85" t="s">
        <v>19696</v>
      </c>
      <c r="AN19444" s="83">
        <v>3.5763927</v>
      </c>
      <c r="AO19444" s="84">
        <v>800.02020000000005</v>
      </c>
      <c r="AP19444" s="83">
        <v>7777.4706999999999</v>
      </c>
      <c r="AQ19444" s="83">
        <v>0.79347049999999997</v>
      </c>
      <c r="AR19444" s="83">
        <v>-2.7829223000000001</v>
      </c>
      <c r="AU19444" s="91"/>
      <c r="AW19444" s="89"/>
      <c r="BE19444" s="90"/>
      <c r="BF19444" s="84"/>
      <c r="BG19444" s="84">
        <f t="shared" si="305"/>
        <v>48939.5</v>
      </c>
    </row>
    <row r="19445" spans="39:59">
      <c r="AM19445" s="85" t="s">
        <v>19697</v>
      </c>
      <c r="AN19445" s="83">
        <v>3.5764518000000001</v>
      </c>
      <c r="AO19445" s="84">
        <v>799.86785999999995</v>
      </c>
      <c r="AP19445" s="83">
        <v>7777.8711000000003</v>
      </c>
      <c r="AQ19445" s="83">
        <v>0.79348355999999998</v>
      </c>
      <c r="AR19445" s="83">
        <v>-2.7829682999999998</v>
      </c>
      <c r="AU19445" s="91"/>
      <c r="AW19445" s="89"/>
      <c r="BE19445" s="90"/>
      <c r="BF19445" s="84"/>
      <c r="BG19445" s="84">
        <f t="shared" si="305"/>
        <v>48940</v>
      </c>
    </row>
    <row r="19446" spans="39:59">
      <c r="AM19446" s="85" t="s">
        <v>19698</v>
      </c>
      <c r="AN19446" s="83">
        <v>3.5763571000000001</v>
      </c>
      <c r="AO19446" s="84">
        <v>800.03552000000002</v>
      </c>
      <c r="AP19446" s="83">
        <v>7778.2709999999997</v>
      </c>
      <c r="AQ19446" s="83">
        <v>0.79348945999999998</v>
      </c>
      <c r="AR19446" s="83">
        <v>-2.7828677000000002</v>
      </c>
      <c r="AU19446" s="91"/>
      <c r="AW19446" s="89"/>
      <c r="BE19446" s="90"/>
      <c r="BF19446" s="84"/>
      <c r="BG19446" s="84">
        <f t="shared" si="305"/>
        <v>48940.5</v>
      </c>
    </row>
    <row r="19447" spans="39:59">
      <c r="AM19447" s="85" t="s">
        <v>19699</v>
      </c>
      <c r="AN19447" s="83">
        <v>3.5764073999999999</v>
      </c>
      <c r="AO19447" s="84">
        <v>799.91363999999999</v>
      </c>
      <c r="AP19447" s="83">
        <v>7778.6709000000001</v>
      </c>
      <c r="AQ19447" s="83">
        <v>0.79349714999999998</v>
      </c>
      <c r="AR19447" s="83">
        <v>-2.7829103000000002</v>
      </c>
      <c r="AU19447" s="91"/>
      <c r="AW19447" s="89"/>
      <c r="BE19447" s="90"/>
      <c r="BF19447" s="84"/>
      <c r="BG19447" s="84">
        <f t="shared" si="305"/>
        <v>48941</v>
      </c>
    </row>
    <row r="19448" spans="39:59">
      <c r="AM19448" s="85" t="s">
        <v>19700</v>
      </c>
      <c r="AN19448" s="83">
        <v>3.5764412999999999</v>
      </c>
      <c r="AO19448" s="84">
        <v>799.98974999999996</v>
      </c>
      <c r="AP19448" s="83">
        <v>7779.0708000000004</v>
      </c>
      <c r="AQ19448" s="83">
        <v>0.79350268999999996</v>
      </c>
      <c r="AR19448" s="83">
        <v>-2.7829385000000002</v>
      </c>
      <c r="AU19448" s="91"/>
      <c r="AW19448" s="89"/>
      <c r="BE19448" s="90"/>
      <c r="BF19448" s="84"/>
      <c r="BG19448" s="84">
        <f t="shared" si="305"/>
        <v>48941.5</v>
      </c>
    </row>
    <row r="19449" spans="39:59">
      <c r="AM19449" s="85" t="s">
        <v>19701</v>
      </c>
      <c r="AN19449" s="83">
        <v>3.5765104000000001</v>
      </c>
      <c r="AO19449" s="84">
        <v>800.20306000000005</v>
      </c>
      <c r="AP19449" s="83">
        <v>7779.4706999999999</v>
      </c>
      <c r="AQ19449" s="83">
        <v>0.79350244999999997</v>
      </c>
      <c r="AR19449" s="83">
        <v>-2.7830078999999999</v>
      </c>
      <c r="AU19449" s="91"/>
      <c r="AW19449" s="89"/>
      <c r="BE19449" s="90"/>
      <c r="BF19449" s="84"/>
      <c r="BG19449" s="84">
        <f t="shared" si="305"/>
        <v>48942</v>
      </c>
    </row>
    <row r="19450" spans="39:59">
      <c r="AM19450" s="85" t="s">
        <v>19702</v>
      </c>
      <c r="AN19450" s="83">
        <v>3.5765858000000001</v>
      </c>
      <c r="AO19450" s="84">
        <v>800.12689</v>
      </c>
      <c r="AP19450" s="83">
        <v>7779.8711000000003</v>
      </c>
      <c r="AQ19450" s="83">
        <v>0.79350609000000005</v>
      </c>
      <c r="AR19450" s="83">
        <v>-2.7830796000000002</v>
      </c>
      <c r="AU19450" s="91"/>
      <c r="AW19450" s="89"/>
      <c r="BE19450" s="90"/>
      <c r="BF19450" s="84"/>
      <c r="BG19450" s="84">
        <f t="shared" si="305"/>
        <v>48942.5</v>
      </c>
    </row>
    <row r="19451" spans="39:59">
      <c r="AM19451" s="85" t="s">
        <v>19703</v>
      </c>
      <c r="AN19451" s="83">
        <v>3.5765335999999999</v>
      </c>
      <c r="AO19451" s="84">
        <v>799.97455000000002</v>
      </c>
      <c r="AP19451" s="83">
        <v>7780.2709999999997</v>
      </c>
      <c r="AQ19451" s="83">
        <v>0.79350471</v>
      </c>
      <c r="AR19451" s="83">
        <v>-2.7830287999999999</v>
      </c>
      <c r="AU19451" s="91"/>
      <c r="AW19451" s="89"/>
      <c r="BE19451" s="90"/>
      <c r="BF19451" s="84"/>
      <c r="BG19451" s="84">
        <f t="shared" si="305"/>
        <v>48943</v>
      </c>
    </row>
    <row r="19452" spans="39:59">
      <c r="AM19452" s="85" t="s">
        <v>19704</v>
      </c>
      <c r="AN19452" s="83">
        <v>3.5764426999999999</v>
      </c>
      <c r="AO19452" s="84">
        <v>799.95934999999997</v>
      </c>
      <c r="AP19452" s="83">
        <v>7780.6709000000001</v>
      </c>
      <c r="AQ19452" s="83">
        <v>0.79350339999999997</v>
      </c>
      <c r="AR19452" s="83">
        <v>-2.7829394000000001</v>
      </c>
      <c r="AU19452" s="91"/>
      <c r="AW19452" s="89"/>
      <c r="BE19452" s="90"/>
      <c r="BF19452" s="84"/>
      <c r="BG19452" s="84">
        <f t="shared" si="305"/>
        <v>48943.5</v>
      </c>
    </row>
    <row r="19453" spans="39:59">
      <c r="AM19453" s="85" t="s">
        <v>19705</v>
      </c>
      <c r="AN19453" s="83">
        <v>3.5764973000000002</v>
      </c>
      <c r="AO19453" s="84">
        <v>800.06592000000001</v>
      </c>
      <c r="AP19453" s="83">
        <v>7781.0708000000004</v>
      </c>
      <c r="AQ19453" s="83">
        <v>0.79350704000000005</v>
      </c>
      <c r="AR19453" s="83">
        <v>-2.7829902</v>
      </c>
      <c r="AU19453" s="91"/>
      <c r="AW19453" s="89"/>
      <c r="BE19453" s="90"/>
      <c r="BF19453" s="84"/>
      <c r="BG19453" s="84">
        <f t="shared" si="305"/>
        <v>48944</v>
      </c>
    </row>
    <row r="19454" spans="39:59">
      <c r="AM19454" s="85" t="s">
        <v>19706</v>
      </c>
      <c r="AN19454" s="83">
        <v>3.5765208999999998</v>
      </c>
      <c r="AO19454" s="84">
        <v>800.03545999999994</v>
      </c>
      <c r="AP19454" s="83">
        <v>7781.4706999999999</v>
      </c>
      <c r="AQ19454" s="83">
        <v>0.79351329999999998</v>
      </c>
      <c r="AR19454" s="83">
        <v>-2.7830075999999999</v>
      </c>
      <c r="AU19454" s="91"/>
      <c r="AW19454" s="89"/>
      <c r="BE19454" s="90"/>
      <c r="BF19454" s="84"/>
      <c r="BG19454" s="84">
        <f t="shared" si="305"/>
        <v>48944.5</v>
      </c>
    </row>
    <row r="19455" spans="39:59">
      <c r="AM19455" s="85" t="s">
        <v>19707</v>
      </c>
      <c r="AN19455" s="83">
        <v>3.5764741999999998</v>
      </c>
      <c r="AO19455" s="84">
        <v>800.09644000000003</v>
      </c>
      <c r="AP19455" s="83">
        <v>7781.8711000000003</v>
      </c>
      <c r="AQ19455" s="83">
        <v>0.79351382999999998</v>
      </c>
      <c r="AR19455" s="83">
        <v>-2.7829603999999999</v>
      </c>
      <c r="AU19455" s="91"/>
      <c r="AW19455" s="89"/>
      <c r="BE19455" s="90"/>
      <c r="BF19455" s="84"/>
      <c r="BG19455" s="84">
        <f t="shared" si="305"/>
        <v>48945</v>
      </c>
    </row>
    <row r="19456" spans="39:59">
      <c r="AM19456" s="85" t="s">
        <v>19708</v>
      </c>
      <c r="AN19456" s="83">
        <v>3.5765004</v>
      </c>
      <c r="AO19456" s="84">
        <v>800.17255</v>
      </c>
      <c r="AP19456" s="83">
        <v>7782.2709999999997</v>
      </c>
      <c r="AQ19456" s="83">
        <v>0.79351550000000004</v>
      </c>
      <c r="AR19456" s="83">
        <v>-2.782985</v>
      </c>
      <c r="AU19456" s="91"/>
      <c r="AW19456" s="89"/>
      <c r="BE19456" s="90"/>
      <c r="BF19456" s="84"/>
      <c r="BG19456" s="84">
        <f t="shared" si="305"/>
        <v>48945.5</v>
      </c>
    </row>
    <row r="19457" spans="39:59">
      <c r="AM19457" s="85" t="s">
        <v>19709</v>
      </c>
      <c r="AN19457" s="83">
        <v>3.5765109000000002</v>
      </c>
      <c r="AO19457" s="84">
        <v>800.05065999999999</v>
      </c>
      <c r="AP19457" s="83">
        <v>7782.6709000000001</v>
      </c>
      <c r="AQ19457" s="83">
        <v>0.79352087000000004</v>
      </c>
      <c r="AR19457" s="83">
        <v>-2.7829899999999999</v>
      </c>
      <c r="AU19457" s="91"/>
      <c r="AW19457" s="89"/>
      <c r="BE19457" s="90"/>
      <c r="BF19457" s="84"/>
      <c r="BG19457" s="84">
        <f t="shared" si="305"/>
        <v>48946</v>
      </c>
    </row>
    <row r="19458" spans="39:59">
      <c r="AM19458" s="85" t="s">
        <v>19710</v>
      </c>
      <c r="AN19458" s="83">
        <v>3.5766138999999999</v>
      </c>
      <c r="AO19458" s="84">
        <v>799.94403</v>
      </c>
      <c r="AP19458" s="83">
        <v>7783.0708000000004</v>
      </c>
      <c r="AQ19458" s="83">
        <v>0.79352807999999997</v>
      </c>
      <c r="AR19458" s="83">
        <v>-2.7830857999999998</v>
      </c>
      <c r="AU19458" s="91"/>
      <c r="AW19458" s="89"/>
      <c r="BE19458" s="90"/>
      <c r="BF19458" s="84"/>
      <c r="BG19458" s="84">
        <f t="shared" si="305"/>
        <v>48946.5</v>
      </c>
    </row>
    <row r="19459" spans="39:59">
      <c r="AM19459" s="85" t="s">
        <v>19711</v>
      </c>
      <c r="AN19459" s="83">
        <v>3.5767566999999998</v>
      </c>
      <c r="AO19459" s="84">
        <v>800.11157000000003</v>
      </c>
      <c r="AP19459" s="83">
        <v>7783.4712</v>
      </c>
      <c r="AQ19459" s="83">
        <v>0.79353446000000005</v>
      </c>
      <c r="AR19459" s="83">
        <v>-2.7832222</v>
      </c>
      <c r="AU19459" s="91"/>
      <c r="AW19459" s="89"/>
      <c r="BE19459" s="90"/>
      <c r="BF19459" s="84"/>
      <c r="BG19459" s="84">
        <f t="shared" si="305"/>
        <v>48947</v>
      </c>
    </row>
    <row r="19460" spans="39:59">
      <c r="AM19460" s="85" t="s">
        <v>19712</v>
      </c>
      <c r="AN19460" s="83">
        <v>3.5769038000000002</v>
      </c>
      <c r="AO19460" s="84">
        <v>800.21825999999999</v>
      </c>
      <c r="AP19460" s="83">
        <v>7783.8711000000003</v>
      </c>
      <c r="AQ19460" s="83">
        <v>0.79354411000000002</v>
      </c>
      <c r="AR19460" s="83">
        <v>-2.7833597999999999</v>
      </c>
      <c r="AU19460" s="91"/>
      <c r="AW19460" s="89"/>
      <c r="BE19460" s="90"/>
      <c r="BF19460" s="84"/>
      <c r="BG19460" s="84">
        <f t="shared" si="305"/>
        <v>48947.5</v>
      </c>
    </row>
    <row r="19461" spans="39:59">
      <c r="AM19461" s="85" t="s">
        <v>19713</v>
      </c>
      <c r="AN19461" s="83">
        <v>3.5768751999999999</v>
      </c>
      <c r="AO19461" s="84">
        <v>799.94403</v>
      </c>
      <c r="AP19461" s="83">
        <v>7784.2709999999997</v>
      </c>
      <c r="AQ19461" s="83">
        <v>0.79354495000000003</v>
      </c>
      <c r="AR19461" s="83">
        <v>-2.7833302</v>
      </c>
      <c r="AU19461" s="91"/>
      <c r="AW19461" s="89"/>
      <c r="BE19461" s="90"/>
      <c r="BF19461" s="84"/>
      <c r="BG19461" s="84">
        <f t="shared" ref="BG19461:BG19524" si="306">BG19460+0.5</f>
        <v>48948</v>
      </c>
    </row>
    <row r="19462" spans="39:59">
      <c r="AM19462" s="85" t="s">
        <v>19714</v>
      </c>
      <c r="AN19462" s="83">
        <v>3.5768401999999999</v>
      </c>
      <c r="AO19462" s="84">
        <v>799.82213999999999</v>
      </c>
      <c r="AP19462" s="83">
        <v>7784.6709000000001</v>
      </c>
      <c r="AQ19462" s="83">
        <v>0.79354692000000004</v>
      </c>
      <c r="AR19462" s="83">
        <v>-2.7832932000000001</v>
      </c>
      <c r="AU19462" s="91"/>
      <c r="AW19462" s="89"/>
      <c r="BE19462" s="90"/>
      <c r="BF19462" s="84"/>
      <c r="BG19462" s="84">
        <f t="shared" si="306"/>
        <v>48948.5</v>
      </c>
    </row>
    <row r="19463" spans="39:59">
      <c r="AM19463" s="85" t="s">
        <v>19715</v>
      </c>
      <c r="AN19463" s="83">
        <v>3.5769267</v>
      </c>
      <c r="AO19463" s="84">
        <v>799.95934999999997</v>
      </c>
      <c r="AP19463" s="83">
        <v>7785.0708000000004</v>
      </c>
      <c r="AQ19463" s="83">
        <v>0.79355085000000003</v>
      </c>
      <c r="AR19463" s="83">
        <v>-2.7833760000000001</v>
      </c>
      <c r="AU19463" s="91"/>
      <c r="AW19463" s="89"/>
      <c r="BE19463" s="90"/>
      <c r="BF19463" s="84"/>
      <c r="BG19463" s="84">
        <f t="shared" si="306"/>
        <v>48949</v>
      </c>
    </row>
    <row r="19464" spans="39:59">
      <c r="AM19464" s="85" t="s">
        <v>19716</v>
      </c>
      <c r="AN19464" s="83">
        <v>3.5769080999999998</v>
      </c>
      <c r="AO19464" s="84">
        <v>799.92889000000002</v>
      </c>
      <c r="AP19464" s="83">
        <v>7785.4712</v>
      </c>
      <c r="AQ19464" s="83">
        <v>0.79355007</v>
      </c>
      <c r="AR19464" s="83">
        <v>-2.7833581000000001</v>
      </c>
      <c r="AU19464" s="91"/>
      <c r="AW19464" s="89"/>
      <c r="BE19464" s="90"/>
      <c r="BF19464" s="84"/>
      <c r="BG19464" s="84">
        <f t="shared" si="306"/>
        <v>48949.5</v>
      </c>
    </row>
    <row r="19465" spans="39:59">
      <c r="AM19465" s="85" t="s">
        <v>19717</v>
      </c>
      <c r="AN19465" s="83">
        <v>3.5769392999999998</v>
      </c>
      <c r="AO19465" s="84">
        <v>799.98974999999996</v>
      </c>
      <c r="AP19465" s="83">
        <v>7785.8711000000003</v>
      </c>
      <c r="AQ19465" s="83">
        <v>0.79355043000000003</v>
      </c>
      <c r="AR19465" s="83">
        <v>-2.7833888999999998</v>
      </c>
      <c r="AU19465" s="91"/>
      <c r="AW19465" s="89"/>
      <c r="BE19465" s="90"/>
      <c r="BF19465" s="84"/>
      <c r="BG19465" s="84">
        <f t="shared" si="306"/>
        <v>48950</v>
      </c>
    </row>
    <row r="19466" spans="39:59">
      <c r="AM19466" s="85" t="s">
        <v>19718</v>
      </c>
      <c r="AN19466" s="83">
        <v>3.5770187</v>
      </c>
      <c r="AO19466" s="84">
        <v>799.97448999999995</v>
      </c>
      <c r="AP19466" s="83">
        <v>7786.2709999999997</v>
      </c>
      <c r="AQ19466" s="83">
        <v>0.79355061000000005</v>
      </c>
      <c r="AR19466" s="83">
        <v>-2.7834680000000001</v>
      </c>
      <c r="AU19466" s="91"/>
      <c r="AW19466" s="89"/>
      <c r="BE19466" s="90"/>
      <c r="BF19466" s="84"/>
      <c r="BG19466" s="84">
        <f t="shared" si="306"/>
        <v>48950.5</v>
      </c>
    </row>
    <row r="19467" spans="39:59">
      <c r="AM19467" s="85" t="s">
        <v>19719</v>
      </c>
      <c r="AN19467" s="83">
        <v>3.5770254000000001</v>
      </c>
      <c r="AO19467" s="84">
        <v>800.12683000000004</v>
      </c>
      <c r="AP19467" s="83">
        <v>7786.6709000000001</v>
      </c>
      <c r="AQ19467" s="83">
        <v>0.79354817</v>
      </c>
      <c r="AR19467" s="83">
        <v>-2.7834772999999999</v>
      </c>
      <c r="AU19467" s="91"/>
      <c r="AW19467" s="89"/>
      <c r="BE19467" s="90"/>
      <c r="BF19467" s="84"/>
      <c r="BG19467" s="84">
        <f t="shared" si="306"/>
        <v>48951</v>
      </c>
    </row>
    <row r="19468" spans="39:59">
      <c r="AM19468" s="85" t="s">
        <v>19720</v>
      </c>
      <c r="AN19468" s="83">
        <v>3.5770233</v>
      </c>
      <c r="AO19468" s="84">
        <v>799.98974999999996</v>
      </c>
      <c r="AP19468" s="83">
        <v>7787.0708000000004</v>
      </c>
      <c r="AQ19468" s="83">
        <v>0.79354899999999995</v>
      </c>
      <c r="AR19468" s="83">
        <v>-2.7834742000000001</v>
      </c>
      <c r="AU19468" s="91"/>
      <c r="AW19468" s="89"/>
      <c r="BE19468" s="90"/>
      <c r="BF19468" s="84"/>
      <c r="BG19468" s="84">
        <f t="shared" si="306"/>
        <v>48951.5</v>
      </c>
    </row>
    <row r="19469" spans="39:59">
      <c r="AM19469" s="85" t="s">
        <v>19721</v>
      </c>
      <c r="AN19469" s="83">
        <v>3.5770271</v>
      </c>
      <c r="AO19469" s="84">
        <v>799.98974999999996</v>
      </c>
      <c r="AP19469" s="83">
        <v>7787.4712</v>
      </c>
      <c r="AQ19469" s="83">
        <v>0.79354458999999999</v>
      </c>
      <c r="AR19469" s="83">
        <v>-2.7834826000000001</v>
      </c>
      <c r="AU19469" s="91"/>
      <c r="AW19469" s="89"/>
      <c r="BE19469" s="90"/>
      <c r="BF19469" s="84"/>
      <c r="BG19469" s="84">
        <f t="shared" si="306"/>
        <v>48952</v>
      </c>
    </row>
    <row r="19470" spans="39:59">
      <c r="AM19470" s="85" t="s">
        <v>19722</v>
      </c>
      <c r="AN19470" s="83">
        <v>3.5770650000000002</v>
      </c>
      <c r="AO19470" s="84">
        <v>799.98974999999996</v>
      </c>
      <c r="AP19470" s="83">
        <v>7787.8711000000003</v>
      </c>
      <c r="AQ19470" s="83">
        <v>0.79354042000000002</v>
      </c>
      <c r="AR19470" s="83">
        <v>-2.7835245</v>
      </c>
      <c r="AU19470" s="91"/>
      <c r="AW19470" s="89"/>
      <c r="BE19470" s="90"/>
      <c r="BF19470" s="84"/>
      <c r="BG19470" s="84">
        <f t="shared" si="306"/>
        <v>48952.5</v>
      </c>
    </row>
    <row r="19471" spans="39:59">
      <c r="AM19471" s="85" t="s">
        <v>19723</v>
      </c>
      <c r="AN19471" s="83">
        <v>3.5772447999999999</v>
      </c>
      <c r="AO19471" s="84">
        <v>800.12683000000004</v>
      </c>
      <c r="AP19471" s="83">
        <v>7788.2709999999997</v>
      </c>
      <c r="AQ19471" s="83">
        <v>0.79354941999999995</v>
      </c>
      <c r="AR19471" s="83">
        <v>-2.7836954999999999</v>
      </c>
      <c r="AU19471" s="91"/>
      <c r="AW19471" s="89"/>
      <c r="BE19471" s="90"/>
      <c r="BF19471" s="84"/>
      <c r="BG19471" s="84">
        <f t="shared" si="306"/>
        <v>48953</v>
      </c>
    </row>
    <row r="19472" spans="39:59">
      <c r="AM19472" s="85" t="s">
        <v>19724</v>
      </c>
      <c r="AN19472" s="83">
        <v>3.5772311999999999</v>
      </c>
      <c r="AO19472" s="84">
        <v>799.98974999999996</v>
      </c>
      <c r="AP19472" s="83">
        <v>7788.6709000000001</v>
      </c>
      <c r="AQ19472" s="83">
        <v>0.79355240000000005</v>
      </c>
      <c r="AR19472" s="83">
        <v>-2.7836788000000001</v>
      </c>
      <c r="AU19472" s="91"/>
      <c r="AW19472" s="89"/>
      <c r="BE19472" s="90"/>
      <c r="BF19472" s="84"/>
      <c r="BG19472" s="84">
        <f t="shared" si="306"/>
        <v>48953.5</v>
      </c>
    </row>
    <row r="19473" spans="39:59">
      <c r="AM19473" s="85" t="s">
        <v>19725</v>
      </c>
      <c r="AN19473" s="83">
        <v>3.5772605</v>
      </c>
      <c r="AO19473" s="84">
        <v>799.95929000000001</v>
      </c>
      <c r="AP19473" s="83">
        <v>7789.0708000000004</v>
      </c>
      <c r="AQ19473" s="83">
        <v>0.79355019000000004</v>
      </c>
      <c r="AR19473" s="83">
        <v>-2.7837101999999998</v>
      </c>
      <c r="AU19473" s="91"/>
      <c r="AW19473" s="89"/>
      <c r="BE19473" s="90"/>
      <c r="BF19473" s="84"/>
      <c r="BG19473" s="84">
        <f t="shared" si="306"/>
        <v>48954</v>
      </c>
    </row>
    <row r="19474" spans="39:59">
      <c r="AM19474" s="85" t="s">
        <v>19726</v>
      </c>
      <c r="AN19474" s="83">
        <v>3.5773291999999999</v>
      </c>
      <c r="AO19474" s="84">
        <v>799.95929000000001</v>
      </c>
      <c r="AP19474" s="83">
        <v>7789.4712</v>
      </c>
      <c r="AQ19474" s="83">
        <v>0.79355419000000005</v>
      </c>
      <c r="AR19474" s="83">
        <v>-2.7837751000000002</v>
      </c>
      <c r="AU19474" s="91"/>
      <c r="AW19474" s="89"/>
      <c r="BE19474" s="90"/>
      <c r="BF19474" s="84"/>
      <c r="BG19474" s="84">
        <f t="shared" si="306"/>
        <v>48954.5</v>
      </c>
    </row>
    <row r="19475" spans="39:59">
      <c r="AM19475" s="85" t="s">
        <v>19727</v>
      </c>
      <c r="AN19475" s="83">
        <v>3.5772238000000001</v>
      </c>
      <c r="AO19475" s="84">
        <v>799.86785999999995</v>
      </c>
      <c r="AP19475" s="83">
        <v>7789.8711000000003</v>
      </c>
      <c r="AQ19475" s="83">
        <v>0.79355639</v>
      </c>
      <c r="AR19475" s="83">
        <v>-2.7836672999999998</v>
      </c>
      <c r="AU19475" s="91"/>
      <c r="AW19475" s="89"/>
      <c r="BE19475" s="90"/>
      <c r="BF19475" s="84"/>
      <c r="BG19475" s="84">
        <f t="shared" si="306"/>
        <v>48955</v>
      </c>
    </row>
    <row r="19476" spans="39:59">
      <c r="AM19476" s="85" t="s">
        <v>19728</v>
      </c>
      <c r="AN19476" s="83">
        <v>3.5772712000000002</v>
      </c>
      <c r="AO19476" s="84">
        <v>799.91363999999999</v>
      </c>
      <c r="AP19476" s="83">
        <v>7790.2709999999997</v>
      </c>
      <c r="AQ19476" s="83">
        <v>0.79355757999999998</v>
      </c>
      <c r="AR19476" s="83">
        <v>-2.7837136</v>
      </c>
      <c r="AU19476" s="91"/>
      <c r="AW19476" s="89"/>
      <c r="BE19476" s="90"/>
      <c r="BF19476" s="84"/>
      <c r="BG19476" s="84">
        <f t="shared" si="306"/>
        <v>48955.5</v>
      </c>
    </row>
    <row r="19477" spans="39:59">
      <c r="AM19477" s="85" t="s">
        <v>19729</v>
      </c>
      <c r="AN19477" s="83">
        <v>3.5772425999999999</v>
      </c>
      <c r="AO19477" s="84">
        <v>799.97448999999995</v>
      </c>
      <c r="AP19477" s="83">
        <v>7790.6709000000001</v>
      </c>
      <c r="AQ19477" s="83">
        <v>0.79356002999999997</v>
      </c>
      <c r="AR19477" s="83">
        <v>-2.7836826000000001</v>
      </c>
      <c r="AU19477" s="91"/>
      <c r="AW19477" s="89"/>
      <c r="BE19477" s="90"/>
      <c r="BF19477" s="84"/>
      <c r="BG19477" s="84">
        <f t="shared" si="306"/>
        <v>48956</v>
      </c>
    </row>
    <row r="19478" spans="39:59">
      <c r="AM19478" s="85" t="s">
        <v>19730</v>
      </c>
      <c r="AN19478" s="83">
        <v>3.5773554000000001</v>
      </c>
      <c r="AO19478" s="84">
        <v>799.88318000000004</v>
      </c>
      <c r="AP19478" s="83">
        <v>7791.0708000000004</v>
      </c>
      <c r="AQ19478" s="83">
        <v>0.79355991000000003</v>
      </c>
      <c r="AR19478" s="83">
        <v>-2.7837955999999999</v>
      </c>
      <c r="AU19478" s="91"/>
      <c r="AW19478" s="89"/>
      <c r="BE19478" s="90"/>
      <c r="BF19478" s="84"/>
      <c r="BG19478" s="84">
        <f t="shared" si="306"/>
        <v>48956.5</v>
      </c>
    </row>
    <row r="19479" spans="39:59">
      <c r="AM19479" s="85" t="s">
        <v>19731</v>
      </c>
      <c r="AN19479" s="83">
        <v>3.5773730000000001</v>
      </c>
      <c r="AO19479" s="84">
        <v>799.98974999999996</v>
      </c>
      <c r="AP19479" s="83">
        <v>7791.4706999999999</v>
      </c>
      <c r="AQ19479" s="83">
        <v>0.79356492000000001</v>
      </c>
      <c r="AR19479" s="83">
        <v>-2.7838080000000001</v>
      </c>
      <c r="AU19479" s="91"/>
      <c r="AW19479" s="89"/>
      <c r="BE19479" s="90"/>
      <c r="BF19479" s="84"/>
      <c r="BG19479" s="84">
        <f t="shared" si="306"/>
        <v>48957</v>
      </c>
    </row>
    <row r="19480" spans="39:59">
      <c r="AM19480" s="85" t="s">
        <v>19732</v>
      </c>
      <c r="AN19480" s="83">
        <v>3.5773320000000002</v>
      </c>
      <c r="AO19480" s="84">
        <v>800.005</v>
      </c>
      <c r="AP19480" s="83">
        <v>7791.8711000000003</v>
      </c>
      <c r="AQ19480" s="83">
        <v>0.79357087999999998</v>
      </c>
      <c r="AR19480" s="83">
        <v>-2.7837613000000001</v>
      </c>
      <c r="AU19480" s="91"/>
      <c r="AW19480" s="89"/>
      <c r="BE19480" s="90"/>
      <c r="BF19480" s="84"/>
      <c r="BG19480" s="84">
        <f t="shared" si="306"/>
        <v>48957.5</v>
      </c>
    </row>
    <row r="19481" spans="39:59">
      <c r="AM19481" s="85" t="s">
        <v>19733</v>
      </c>
      <c r="AN19481" s="83">
        <v>3.5774075999999999</v>
      </c>
      <c r="AO19481" s="84">
        <v>799.89832000000001</v>
      </c>
      <c r="AP19481" s="83">
        <v>7792.2709999999997</v>
      </c>
      <c r="AQ19481" s="83">
        <v>0.79357904000000001</v>
      </c>
      <c r="AR19481" s="83">
        <v>-2.7838284999999998</v>
      </c>
      <c r="AU19481" s="91"/>
      <c r="AW19481" s="89"/>
      <c r="BE19481" s="90"/>
      <c r="BF19481" s="84"/>
      <c r="BG19481" s="84">
        <f t="shared" si="306"/>
        <v>48958</v>
      </c>
    </row>
    <row r="19482" spans="39:59">
      <c r="AM19482" s="85" t="s">
        <v>19734</v>
      </c>
      <c r="AN19482" s="83">
        <v>3.5772974</v>
      </c>
      <c r="AO19482" s="84">
        <v>799.94403</v>
      </c>
      <c r="AP19482" s="83">
        <v>7792.6709000000001</v>
      </c>
      <c r="AQ19482" s="83">
        <v>0.79358572000000005</v>
      </c>
      <c r="AR19482" s="83">
        <v>-2.7837117</v>
      </c>
      <c r="AU19482" s="91"/>
      <c r="AW19482" s="89"/>
      <c r="BE19482" s="90"/>
      <c r="BF19482" s="84"/>
      <c r="BG19482" s="84">
        <f t="shared" si="306"/>
        <v>48958.5</v>
      </c>
    </row>
    <row r="19483" spans="39:59">
      <c r="AM19483" s="85" t="s">
        <v>19735</v>
      </c>
      <c r="AN19483" s="83">
        <v>3.5773891999999998</v>
      </c>
      <c r="AO19483" s="84">
        <v>800.15728999999999</v>
      </c>
      <c r="AP19483" s="83">
        <v>7793.0708000000004</v>
      </c>
      <c r="AQ19483" s="83">
        <v>0.79359365000000004</v>
      </c>
      <c r="AR19483" s="83">
        <v>-2.7837955999999999</v>
      </c>
      <c r="AU19483" s="91"/>
      <c r="AW19483" s="89"/>
      <c r="BE19483" s="90"/>
      <c r="BF19483" s="84"/>
      <c r="BG19483" s="84">
        <f t="shared" si="306"/>
        <v>48959</v>
      </c>
    </row>
    <row r="19484" spans="39:59">
      <c r="AM19484" s="85" t="s">
        <v>19736</v>
      </c>
      <c r="AN19484" s="83">
        <v>3.5774783999999999</v>
      </c>
      <c r="AO19484" s="84">
        <v>800.18773999999996</v>
      </c>
      <c r="AP19484" s="83">
        <v>7793.4706999999999</v>
      </c>
      <c r="AQ19484" s="83">
        <v>0.79359948999999996</v>
      </c>
      <c r="AR19484" s="83">
        <v>-2.7838788000000001</v>
      </c>
      <c r="AU19484" s="91"/>
      <c r="AW19484" s="89"/>
      <c r="BE19484" s="90"/>
      <c r="BF19484" s="84"/>
      <c r="BG19484" s="84">
        <f t="shared" si="306"/>
        <v>48959.5</v>
      </c>
    </row>
    <row r="19485" spans="39:59">
      <c r="AM19485" s="85" t="s">
        <v>19737</v>
      </c>
      <c r="AN19485" s="83">
        <v>3.5775055999999998</v>
      </c>
      <c r="AO19485" s="84">
        <v>800.11157000000003</v>
      </c>
      <c r="AP19485" s="83">
        <v>7793.8711000000003</v>
      </c>
      <c r="AQ19485" s="83">
        <v>0.79360282000000004</v>
      </c>
      <c r="AR19485" s="83">
        <v>-2.7839029000000002</v>
      </c>
      <c r="AU19485" s="91"/>
      <c r="AW19485" s="89"/>
      <c r="BE19485" s="90"/>
      <c r="BF19485" s="84"/>
      <c r="BG19485" s="84">
        <f t="shared" si="306"/>
        <v>48960</v>
      </c>
    </row>
    <row r="19486" spans="39:59">
      <c r="AM19486" s="85" t="s">
        <v>19738</v>
      </c>
      <c r="AN19486" s="83">
        <v>3.5776257999999999</v>
      </c>
      <c r="AO19486" s="84">
        <v>799.94403</v>
      </c>
      <c r="AP19486" s="83">
        <v>7794.2709999999997</v>
      </c>
      <c r="AQ19486" s="83">
        <v>0.79360282000000004</v>
      </c>
      <c r="AR19486" s="83">
        <v>-2.7840229999999999</v>
      </c>
      <c r="AU19486" s="91"/>
      <c r="AW19486" s="89"/>
      <c r="BE19486" s="90"/>
      <c r="BF19486" s="84"/>
      <c r="BG19486" s="84">
        <f t="shared" si="306"/>
        <v>48960.5</v>
      </c>
    </row>
    <row r="19487" spans="39:59">
      <c r="AM19487" s="85" t="s">
        <v>19739</v>
      </c>
      <c r="AN19487" s="83">
        <v>3.5776854</v>
      </c>
      <c r="AO19487" s="84">
        <v>799.97455000000002</v>
      </c>
      <c r="AP19487" s="83">
        <v>7794.6709000000001</v>
      </c>
      <c r="AQ19487" s="83">
        <v>0.79360306000000003</v>
      </c>
      <c r="AR19487" s="83">
        <v>-2.7840821999999998</v>
      </c>
      <c r="AU19487" s="91"/>
      <c r="AW19487" s="89"/>
      <c r="BE19487" s="90"/>
      <c r="BF19487" s="84"/>
      <c r="BG19487" s="84">
        <f t="shared" si="306"/>
        <v>48961</v>
      </c>
    </row>
    <row r="19488" spans="39:59">
      <c r="AM19488" s="85" t="s">
        <v>19740</v>
      </c>
      <c r="AN19488" s="83">
        <v>3.5776767999999999</v>
      </c>
      <c r="AO19488" s="84">
        <v>799.92882999999995</v>
      </c>
      <c r="AP19488" s="83">
        <v>7795.0708000000004</v>
      </c>
      <c r="AQ19488" s="83">
        <v>0.79360330000000001</v>
      </c>
      <c r="AR19488" s="83">
        <v>-2.7840736000000001</v>
      </c>
      <c r="AU19488" s="91"/>
      <c r="AW19488" s="89"/>
      <c r="BE19488" s="90"/>
      <c r="BF19488" s="84"/>
      <c r="BG19488" s="84">
        <f t="shared" si="306"/>
        <v>48961.5</v>
      </c>
    </row>
    <row r="19489" spans="39:59">
      <c r="AM19489" s="85" t="s">
        <v>19741</v>
      </c>
      <c r="AN19489" s="83">
        <v>3.5777774</v>
      </c>
      <c r="AO19489" s="84">
        <v>800.02020000000005</v>
      </c>
      <c r="AP19489" s="83">
        <v>7795.4706999999999</v>
      </c>
      <c r="AQ19489" s="83">
        <v>0.79360419999999998</v>
      </c>
      <c r="AR19489" s="83">
        <v>-2.7841733</v>
      </c>
      <c r="AU19489" s="91"/>
      <c r="AW19489" s="89"/>
      <c r="BE19489" s="90"/>
      <c r="BF19489" s="84"/>
      <c r="BG19489" s="84">
        <f t="shared" si="306"/>
        <v>48962</v>
      </c>
    </row>
    <row r="19490" spans="39:59">
      <c r="AM19490" s="85" t="s">
        <v>19742</v>
      </c>
      <c r="AN19490" s="83">
        <v>3.5777861999999998</v>
      </c>
      <c r="AO19490" s="84">
        <v>799.98974999999996</v>
      </c>
      <c r="AP19490" s="83">
        <v>7795.8706000000002</v>
      </c>
      <c r="AQ19490" s="83">
        <v>0.79360580000000003</v>
      </c>
      <c r="AR19490" s="83">
        <v>-2.7841803999999999</v>
      </c>
      <c r="AU19490" s="91"/>
      <c r="AW19490" s="89"/>
      <c r="BE19490" s="90"/>
      <c r="BF19490" s="84"/>
      <c r="BG19490" s="84">
        <f t="shared" si="306"/>
        <v>48962.5</v>
      </c>
    </row>
    <row r="19491" spans="39:59">
      <c r="AM19491" s="85" t="s">
        <v>19743</v>
      </c>
      <c r="AN19491" s="83">
        <v>3.5778089</v>
      </c>
      <c r="AO19491" s="84">
        <v>799.94408999999996</v>
      </c>
      <c r="AP19491" s="83">
        <v>7796.2709999999997</v>
      </c>
      <c r="AQ19491" s="83">
        <v>0.79361062999999998</v>
      </c>
      <c r="AR19491" s="83">
        <v>-2.7841982999999999</v>
      </c>
      <c r="AU19491" s="91"/>
      <c r="AW19491" s="89"/>
      <c r="BE19491" s="90"/>
      <c r="BF19491" s="84"/>
      <c r="BG19491" s="84">
        <f t="shared" si="306"/>
        <v>48963</v>
      </c>
    </row>
    <row r="19492" spans="39:59">
      <c r="AM19492" s="85" t="s">
        <v>19744</v>
      </c>
      <c r="AN19492" s="83">
        <v>3.5778333999999998</v>
      </c>
      <c r="AO19492" s="84">
        <v>800.09636999999998</v>
      </c>
      <c r="AP19492" s="83">
        <v>7796.6709000000001</v>
      </c>
      <c r="AQ19492" s="83">
        <v>0.79361634999999997</v>
      </c>
      <c r="AR19492" s="83">
        <v>-2.7842170999999998</v>
      </c>
      <c r="AU19492" s="91"/>
      <c r="AW19492" s="89"/>
      <c r="BE19492" s="90"/>
      <c r="BF19492" s="84"/>
      <c r="BG19492" s="84">
        <f t="shared" si="306"/>
        <v>48963.5</v>
      </c>
    </row>
    <row r="19493" spans="39:59">
      <c r="AM19493" s="85" t="s">
        <v>19745</v>
      </c>
      <c r="AN19493" s="83">
        <v>3.5778021999999998</v>
      </c>
      <c r="AO19493" s="84">
        <v>800.03545999999994</v>
      </c>
      <c r="AP19493" s="83">
        <v>7797.0708000000004</v>
      </c>
      <c r="AQ19493" s="83">
        <v>0.79362701999999996</v>
      </c>
      <c r="AR19493" s="83">
        <v>-2.7841752</v>
      </c>
      <c r="AU19493" s="91"/>
      <c r="AW19493" s="89"/>
      <c r="BE19493" s="90"/>
      <c r="BF19493" s="84"/>
      <c r="BG19493" s="84">
        <f t="shared" si="306"/>
        <v>48964</v>
      </c>
    </row>
    <row r="19494" spans="39:59">
      <c r="AM19494" s="85" t="s">
        <v>19746</v>
      </c>
      <c r="AN19494" s="83">
        <v>3.5778235999999999</v>
      </c>
      <c r="AO19494" s="84">
        <v>800.02020000000005</v>
      </c>
      <c r="AP19494" s="83">
        <v>7797.4706999999999</v>
      </c>
      <c r="AQ19494" s="83">
        <v>0.79363220999999995</v>
      </c>
      <c r="AR19494" s="83">
        <v>-2.7841914000000001</v>
      </c>
      <c r="AU19494" s="91"/>
      <c r="AW19494" s="89"/>
      <c r="BE19494" s="90"/>
      <c r="BF19494" s="84"/>
      <c r="BG19494" s="84">
        <f t="shared" si="306"/>
        <v>48964.5</v>
      </c>
    </row>
    <row r="19495" spans="39:59">
      <c r="AM19495" s="85" t="s">
        <v>19747</v>
      </c>
      <c r="AN19495" s="83">
        <v>3.5777762000000002</v>
      </c>
      <c r="AO19495" s="84">
        <v>799.88318000000004</v>
      </c>
      <c r="AP19495" s="83">
        <v>7797.8711000000003</v>
      </c>
      <c r="AQ19495" s="83">
        <v>0.79364705000000002</v>
      </c>
      <c r="AR19495" s="83">
        <v>-2.7841290999999999</v>
      </c>
      <c r="AU19495" s="91"/>
      <c r="AW19495" s="89"/>
      <c r="BE19495" s="90"/>
      <c r="BF19495" s="84"/>
      <c r="BG19495" s="84">
        <f t="shared" si="306"/>
        <v>48965</v>
      </c>
    </row>
    <row r="19496" spans="39:59">
      <c r="AM19496" s="85" t="s">
        <v>19748</v>
      </c>
      <c r="AN19496" s="83">
        <v>3.5778325</v>
      </c>
      <c r="AO19496" s="84">
        <v>800.02020000000005</v>
      </c>
      <c r="AP19496" s="83">
        <v>7798.2709999999997</v>
      </c>
      <c r="AQ19496" s="83">
        <v>0.79365540000000001</v>
      </c>
      <c r="AR19496" s="83">
        <v>-2.7841771</v>
      </c>
      <c r="AU19496" s="91"/>
      <c r="AW19496" s="89"/>
      <c r="BE19496" s="90"/>
      <c r="BF19496" s="84"/>
      <c r="BG19496" s="84">
        <f t="shared" si="306"/>
        <v>48965.5</v>
      </c>
    </row>
    <row r="19497" spans="39:59">
      <c r="AM19497" s="85" t="s">
        <v>19749</v>
      </c>
      <c r="AN19497" s="83">
        <v>3.5778970999999999</v>
      </c>
      <c r="AO19497" s="84">
        <v>799.95934999999997</v>
      </c>
      <c r="AP19497" s="83">
        <v>7798.6709000000001</v>
      </c>
      <c r="AQ19497" s="83">
        <v>0.79365783999999995</v>
      </c>
      <c r="AR19497" s="83">
        <v>-2.7842392999999999</v>
      </c>
      <c r="AU19497" s="91"/>
      <c r="AW19497" s="89"/>
      <c r="BE19497" s="90"/>
      <c r="BF19497" s="84"/>
      <c r="BG19497" s="84">
        <f t="shared" si="306"/>
        <v>48966</v>
      </c>
    </row>
    <row r="19498" spans="39:59">
      <c r="AM19498" s="85" t="s">
        <v>19750</v>
      </c>
      <c r="AN19498" s="83">
        <v>3.5779044999999998</v>
      </c>
      <c r="AO19498" s="84">
        <v>800.18781000000001</v>
      </c>
      <c r="AP19498" s="83">
        <v>7799.0708000000004</v>
      </c>
      <c r="AQ19498" s="83">
        <v>0.79366349999999997</v>
      </c>
      <c r="AR19498" s="83">
        <v>-2.7842410000000002</v>
      </c>
      <c r="AU19498" s="91"/>
      <c r="AW19498" s="89"/>
      <c r="BE19498" s="90"/>
      <c r="BF19498" s="84"/>
      <c r="BG19498" s="84">
        <f t="shared" si="306"/>
        <v>48966.5</v>
      </c>
    </row>
    <row r="19499" spans="39:59">
      <c r="AM19499" s="85" t="s">
        <v>19751</v>
      </c>
      <c r="AN19499" s="83">
        <v>3.5779972</v>
      </c>
      <c r="AO19499" s="84">
        <v>800.05071999999996</v>
      </c>
      <c r="AP19499" s="83">
        <v>7799.4706999999999</v>
      </c>
      <c r="AQ19499" s="83">
        <v>0.79366040000000004</v>
      </c>
      <c r="AR19499" s="83">
        <v>-2.7843368000000002</v>
      </c>
      <c r="AU19499" s="91"/>
      <c r="AW19499" s="89"/>
      <c r="BE19499" s="90"/>
      <c r="BF19499" s="84"/>
      <c r="BG19499" s="84">
        <f t="shared" si="306"/>
        <v>48967</v>
      </c>
    </row>
    <row r="19500" spans="39:59">
      <c r="AM19500" s="85" t="s">
        <v>19752</v>
      </c>
      <c r="AN19500" s="83">
        <v>3.5780395999999999</v>
      </c>
      <c r="AO19500" s="84">
        <v>799.95934999999997</v>
      </c>
      <c r="AP19500" s="83">
        <v>7799.8711000000003</v>
      </c>
      <c r="AQ19500" s="83">
        <v>0.79366243000000003</v>
      </c>
      <c r="AR19500" s="83">
        <v>-2.7843770999999999</v>
      </c>
      <c r="AU19500" s="91"/>
      <c r="AW19500" s="89"/>
      <c r="BE19500" s="90"/>
      <c r="BF19500" s="84"/>
      <c r="BG19500" s="84">
        <f t="shared" si="306"/>
        <v>48967.5</v>
      </c>
    </row>
    <row r="19501" spans="39:59">
      <c r="AM19501" s="85" t="s">
        <v>19753</v>
      </c>
      <c r="AN19501" s="83">
        <v>3.5780954</v>
      </c>
      <c r="AO19501" s="84">
        <v>799.92882999999995</v>
      </c>
      <c r="AP19501" s="83">
        <v>7800.2709999999997</v>
      </c>
      <c r="AQ19501" s="83">
        <v>0.79366731999999995</v>
      </c>
      <c r="AR19501" s="83">
        <v>-2.7844281</v>
      </c>
      <c r="AU19501" s="91"/>
      <c r="AW19501" s="89"/>
      <c r="BE19501" s="90"/>
      <c r="BF19501" s="84"/>
      <c r="BG19501" s="84">
        <f t="shared" si="306"/>
        <v>48968</v>
      </c>
    </row>
    <row r="19502" spans="39:59">
      <c r="AM19502" s="85" t="s">
        <v>19754</v>
      </c>
      <c r="AN19502" s="83">
        <v>3.5780794999999999</v>
      </c>
      <c r="AO19502" s="84">
        <v>800.05065999999999</v>
      </c>
      <c r="AP19502" s="83">
        <v>7800.6709000000001</v>
      </c>
      <c r="AQ19502" s="83">
        <v>0.79366946000000005</v>
      </c>
      <c r="AR19502" s="83">
        <v>-2.7844099999999998</v>
      </c>
      <c r="AU19502" s="91"/>
      <c r="AW19502" s="89"/>
      <c r="BE19502" s="90"/>
      <c r="BF19502" s="84"/>
      <c r="BG19502" s="84">
        <f t="shared" si="306"/>
        <v>48968.5</v>
      </c>
    </row>
    <row r="19503" spans="39:59">
      <c r="AM19503" s="85" t="s">
        <v>19755</v>
      </c>
      <c r="AN19503" s="83">
        <v>3.5781516999999998</v>
      </c>
      <c r="AO19503" s="84">
        <v>800.14202999999998</v>
      </c>
      <c r="AP19503" s="83">
        <v>7801.0708000000004</v>
      </c>
      <c r="AQ19503" s="83">
        <v>0.79367644000000004</v>
      </c>
      <c r="AR19503" s="83">
        <v>-2.7844753</v>
      </c>
      <c r="AU19503" s="91"/>
      <c r="AW19503" s="89"/>
      <c r="BE19503" s="90"/>
      <c r="BF19503" s="84"/>
      <c r="BG19503" s="84">
        <f t="shared" si="306"/>
        <v>48969</v>
      </c>
    </row>
    <row r="19504" spans="39:59">
      <c r="AM19504" s="85" t="s">
        <v>19756</v>
      </c>
      <c r="AN19504" s="83">
        <v>3.5781901</v>
      </c>
      <c r="AO19504" s="84">
        <v>800.18773999999996</v>
      </c>
      <c r="AP19504" s="83">
        <v>7801.4712</v>
      </c>
      <c r="AQ19504" s="83">
        <v>0.79368024999999998</v>
      </c>
      <c r="AR19504" s="83">
        <v>-2.7845099000000002</v>
      </c>
      <c r="AU19504" s="91"/>
      <c r="AW19504" s="89"/>
      <c r="BE19504" s="90"/>
      <c r="BF19504" s="84"/>
      <c r="BG19504" s="84">
        <f t="shared" si="306"/>
        <v>48969.5</v>
      </c>
    </row>
    <row r="19505" spans="39:59">
      <c r="AM19505" s="85" t="s">
        <v>19757</v>
      </c>
      <c r="AN19505" s="83">
        <v>3.5782251</v>
      </c>
      <c r="AO19505" s="84">
        <v>799.89837999999997</v>
      </c>
      <c r="AP19505" s="83">
        <v>7801.8711000000003</v>
      </c>
      <c r="AQ19505" s="83">
        <v>0.79368651000000001</v>
      </c>
      <c r="AR19505" s="83">
        <v>-2.7845385</v>
      </c>
      <c r="AU19505" s="91"/>
      <c r="AW19505" s="89"/>
      <c r="BE19505" s="90"/>
      <c r="BF19505" s="84"/>
      <c r="BG19505" s="84">
        <f t="shared" si="306"/>
        <v>48970</v>
      </c>
    </row>
    <row r="19506" spans="39:59">
      <c r="AM19506" s="85" t="s">
        <v>19758</v>
      </c>
      <c r="AN19506" s="83">
        <v>3.5783646</v>
      </c>
      <c r="AO19506" s="84">
        <v>800.18773999999996</v>
      </c>
      <c r="AP19506" s="83">
        <v>7802.2709999999997</v>
      </c>
      <c r="AQ19506" s="83">
        <v>0.79368972999999998</v>
      </c>
      <c r="AR19506" s="83">
        <v>-2.7846749000000002</v>
      </c>
      <c r="AU19506" s="91"/>
      <c r="AW19506" s="89"/>
      <c r="BE19506" s="90"/>
      <c r="BF19506" s="84"/>
      <c r="BG19506" s="84">
        <f t="shared" si="306"/>
        <v>48970.5</v>
      </c>
    </row>
    <row r="19507" spans="39:59">
      <c r="AM19507" s="85" t="s">
        <v>19759</v>
      </c>
      <c r="AN19507" s="83">
        <v>3.5783562999999998</v>
      </c>
      <c r="AO19507" s="84">
        <v>800.02020000000005</v>
      </c>
      <c r="AP19507" s="83">
        <v>7802.6709000000001</v>
      </c>
      <c r="AQ19507" s="83">
        <v>0.79368972999999998</v>
      </c>
      <c r="AR19507" s="83">
        <v>-2.7846665000000002</v>
      </c>
      <c r="AU19507" s="91"/>
      <c r="AW19507" s="89"/>
      <c r="BE19507" s="90"/>
      <c r="BF19507" s="84"/>
      <c r="BG19507" s="84">
        <f t="shared" si="306"/>
        <v>48971</v>
      </c>
    </row>
    <row r="19508" spans="39:59">
      <c r="AM19508" s="85" t="s">
        <v>19760</v>
      </c>
      <c r="AN19508" s="83">
        <v>3.5784468999999999</v>
      </c>
      <c r="AO19508" s="84">
        <v>800.26391999999998</v>
      </c>
      <c r="AP19508" s="83">
        <v>7803.0712999999996</v>
      </c>
      <c r="AQ19508" s="83">
        <v>0.79369217000000003</v>
      </c>
      <c r="AR19508" s="83">
        <v>-2.7847548</v>
      </c>
      <c r="AU19508" s="91"/>
      <c r="AW19508" s="89"/>
      <c r="BE19508" s="90"/>
      <c r="BF19508" s="84"/>
      <c r="BG19508" s="84">
        <f t="shared" si="306"/>
        <v>48971.5</v>
      </c>
    </row>
    <row r="19509" spans="39:59">
      <c r="AM19509" s="85" t="s">
        <v>19761</v>
      </c>
      <c r="AN19509" s="83">
        <v>3.5783548000000001</v>
      </c>
      <c r="AO19509" s="84">
        <v>799.95934999999997</v>
      </c>
      <c r="AP19509" s="83">
        <v>7803.4712</v>
      </c>
      <c r="AQ19509" s="83">
        <v>0.79369104000000001</v>
      </c>
      <c r="AR19509" s="83">
        <v>-2.7846636999999999</v>
      </c>
      <c r="AU19509" s="91"/>
      <c r="AW19509" s="89"/>
      <c r="BE19509" s="90"/>
      <c r="BF19509" s="84"/>
      <c r="BG19509" s="84">
        <f t="shared" si="306"/>
        <v>48972</v>
      </c>
    </row>
    <row r="19510" spans="39:59">
      <c r="AM19510" s="85" t="s">
        <v>19762</v>
      </c>
      <c r="AN19510" s="83">
        <v>3.5784354</v>
      </c>
      <c r="AO19510" s="84">
        <v>800.005</v>
      </c>
      <c r="AP19510" s="83">
        <v>7803.8711000000003</v>
      </c>
      <c r="AQ19510" s="83">
        <v>0.79368614999999998</v>
      </c>
      <c r="AR19510" s="83">
        <v>-2.7847493000000001</v>
      </c>
      <c r="AU19510" s="91"/>
      <c r="AW19510" s="89"/>
      <c r="BE19510" s="90"/>
      <c r="BF19510" s="84"/>
      <c r="BG19510" s="84">
        <f t="shared" si="306"/>
        <v>48972.5</v>
      </c>
    </row>
    <row r="19511" spans="39:59">
      <c r="AM19511" s="85" t="s">
        <v>19763</v>
      </c>
      <c r="AN19511" s="83">
        <v>3.5784185000000002</v>
      </c>
      <c r="AO19511" s="84">
        <v>800.06592000000001</v>
      </c>
      <c r="AP19511" s="83">
        <v>7804.2709999999997</v>
      </c>
      <c r="AQ19511" s="83">
        <v>0.79368715999999995</v>
      </c>
      <c r="AR19511" s="83">
        <v>-2.7847314000000001</v>
      </c>
      <c r="AU19511" s="91"/>
      <c r="AW19511" s="89"/>
      <c r="BE19511" s="90"/>
      <c r="BF19511" s="84"/>
      <c r="BG19511" s="84">
        <f t="shared" si="306"/>
        <v>48973</v>
      </c>
    </row>
    <row r="19512" spans="39:59">
      <c r="AM19512" s="85" t="s">
        <v>19764</v>
      </c>
      <c r="AN19512" s="83">
        <v>3.5784929000000001</v>
      </c>
      <c r="AO19512" s="84">
        <v>799.97448999999995</v>
      </c>
      <c r="AP19512" s="83">
        <v>7804.6714000000002</v>
      </c>
      <c r="AQ19512" s="83">
        <v>0.79368430000000001</v>
      </c>
      <c r="AR19512" s="83">
        <v>-2.7848085999999999</v>
      </c>
      <c r="AU19512" s="91"/>
      <c r="AW19512" s="89"/>
      <c r="BE19512" s="90"/>
      <c r="BF19512" s="84"/>
      <c r="BG19512" s="84">
        <f t="shared" si="306"/>
        <v>48973.5</v>
      </c>
    </row>
    <row r="19513" spans="39:59">
      <c r="AM19513" s="85" t="s">
        <v>19765</v>
      </c>
      <c r="AN19513" s="83">
        <v>3.5785347999999999</v>
      </c>
      <c r="AO19513" s="84">
        <v>800.09644000000003</v>
      </c>
      <c r="AP19513" s="83">
        <v>7805.0712999999996</v>
      </c>
      <c r="AQ19513" s="83">
        <v>0.79367763000000002</v>
      </c>
      <c r="AR19513" s="83">
        <v>-2.7848573000000001</v>
      </c>
      <c r="AU19513" s="91"/>
      <c r="AW19513" s="89"/>
      <c r="BE19513" s="90"/>
      <c r="BF19513" s="84"/>
      <c r="BG19513" s="84">
        <f t="shared" si="306"/>
        <v>48974</v>
      </c>
    </row>
    <row r="19514" spans="39:59">
      <c r="AM19514" s="85" t="s">
        <v>19766</v>
      </c>
      <c r="AN19514" s="83">
        <v>3.578516</v>
      </c>
      <c r="AO19514" s="84">
        <v>799.94403</v>
      </c>
      <c r="AP19514" s="83">
        <v>7805.4712</v>
      </c>
      <c r="AQ19514" s="83">
        <v>0.79366862999999999</v>
      </c>
      <c r="AR19514" s="83">
        <v>-2.7848475000000001</v>
      </c>
      <c r="AU19514" s="91"/>
      <c r="AW19514" s="89"/>
      <c r="BE19514" s="90"/>
      <c r="BF19514" s="84"/>
      <c r="BG19514" s="84">
        <f t="shared" si="306"/>
        <v>48974.5</v>
      </c>
    </row>
    <row r="19515" spans="39:59">
      <c r="AM19515" s="85" t="s">
        <v>19767</v>
      </c>
      <c r="AN19515" s="83">
        <v>3.5785703999999998</v>
      </c>
      <c r="AO19515" s="84">
        <v>799.95934999999997</v>
      </c>
      <c r="AP19515" s="83">
        <v>7805.8711000000003</v>
      </c>
      <c r="AQ19515" s="83">
        <v>0.79366641999999998</v>
      </c>
      <c r="AR19515" s="83">
        <v>-2.784904</v>
      </c>
      <c r="AU19515" s="91"/>
      <c r="AW19515" s="89"/>
      <c r="BE19515" s="90"/>
      <c r="BF19515" s="84"/>
      <c r="BG19515" s="84">
        <f t="shared" si="306"/>
        <v>48975</v>
      </c>
    </row>
    <row r="19516" spans="39:59">
      <c r="AM19516" s="85" t="s">
        <v>19768</v>
      </c>
      <c r="AN19516" s="83">
        <v>3.5785697000000001</v>
      </c>
      <c r="AO19516" s="84">
        <v>800.26391999999998</v>
      </c>
      <c r="AP19516" s="83">
        <v>7806.2714999999998</v>
      </c>
      <c r="AQ19516" s="83">
        <v>0.79367566000000001</v>
      </c>
      <c r="AR19516" s="83">
        <v>-2.784894</v>
      </c>
      <c r="AU19516" s="91"/>
      <c r="AW19516" s="89"/>
      <c r="BE19516" s="90"/>
      <c r="BF19516" s="84"/>
      <c r="BG19516" s="84">
        <f t="shared" si="306"/>
        <v>48975.5</v>
      </c>
    </row>
    <row r="19517" spans="39:59">
      <c r="AM19517" s="85" t="s">
        <v>19769</v>
      </c>
      <c r="AN19517" s="83">
        <v>3.5785542000000001</v>
      </c>
      <c r="AO19517" s="84">
        <v>800.08118000000002</v>
      </c>
      <c r="AP19517" s="83">
        <v>7806.6714000000002</v>
      </c>
      <c r="AQ19517" s="83">
        <v>0.79367863999999999</v>
      </c>
      <c r="AR19517" s="83">
        <v>-2.7848753999999998</v>
      </c>
      <c r="AU19517" s="91"/>
      <c r="AW19517" s="89"/>
      <c r="BE19517" s="90"/>
      <c r="BF19517" s="84"/>
      <c r="BG19517" s="84">
        <f t="shared" si="306"/>
        <v>48976</v>
      </c>
    </row>
    <row r="19518" spans="39:59">
      <c r="AM19518" s="85" t="s">
        <v>19770</v>
      </c>
      <c r="AN19518" s="83">
        <v>3.5786563999999998</v>
      </c>
      <c r="AO19518" s="84">
        <v>799.97448999999995</v>
      </c>
      <c r="AP19518" s="83">
        <v>7807.0712999999996</v>
      </c>
      <c r="AQ19518" s="83">
        <v>0.79367827999999996</v>
      </c>
      <c r="AR19518" s="83">
        <v>-2.7849781999999998</v>
      </c>
      <c r="AU19518" s="91"/>
      <c r="AW19518" s="89"/>
      <c r="BE19518" s="90"/>
      <c r="BF19518" s="84"/>
      <c r="BG19518" s="84">
        <f t="shared" si="306"/>
        <v>48976.5</v>
      </c>
    </row>
    <row r="19519" spans="39:59">
      <c r="AM19519" s="85" t="s">
        <v>19771</v>
      </c>
      <c r="AN19519" s="83">
        <v>3.57863</v>
      </c>
      <c r="AO19519" s="84">
        <v>799.98974999999996</v>
      </c>
      <c r="AP19519" s="83">
        <v>7807.4712</v>
      </c>
      <c r="AQ19519" s="83">
        <v>0.79367732999999996</v>
      </c>
      <c r="AR19519" s="83">
        <v>-2.7849526</v>
      </c>
      <c r="AU19519" s="91"/>
      <c r="AW19519" s="89"/>
      <c r="BE19519" s="90"/>
      <c r="BF19519" s="84"/>
      <c r="BG19519" s="84">
        <f t="shared" si="306"/>
        <v>48977</v>
      </c>
    </row>
    <row r="19520" spans="39:59">
      <c r="AM19520" s="85" t="s">
        <v>19772</v>
      </c>
      <c r="AN19520" s="83">
        <v>3.5786880999999999</v>
      </c>
      <c r="AO19520" s="84">
        <v>800.09636999999998</v>
      </c>
      <c r="AP19520" s="83">
        <v>7807.8711000000003</v>
      </c>
      <c r="AQ19520" s="83">
        <v>0.79367511999999996</v>
      </c>
      <c r="AR19520" s="83">
        <v>-2.7850130000000002</v>
      </c>
      <c r="AU19520" s="91"/>
      <c r="AW19520" s="89"/>
      <c r="BE19520" s="90"/>
      <c r="BF19520" s="84"/>
      <c r="BG19520" s="84">
        <f t="shared" si="306"/>
        <v>48977.5</v>
      </c>
    </row>
    <row r="19521" spans="39:59">
      <c r="AM19521" s="85" t="s">
        <v>19773</v>
      </c>
      <c r="AN19521" s="83">
        <v>3.5787510999999999</v>
      </c>
      <c r="AO19521" s="84">
        <v>800.14209000000005</v>
      </c>
      <c r="AP19521" s="83">
        <v>7808.2714999999998</v>
      </c>
      <c r="AQ19521" s="83">
        <v>0.79367816000000002</v>
      </c>
      <c r="AR19521" s="83">
        <v>-2.7850728</v>
      </c>
      <c r="AU19521" s="91"/>
      <c r="AW19521" s="89"/>
      <c r="BE19521" s="90"/>
      <c r="BF19521" s="84"/>
      <c r="BG19521" s="84">
        <f t="shared" si="306"/>
        <v>48978</v>
      </c>
    </row>
    <row r="19522" spans="39:59">
      <c r="AM19522" s="85" t="s">
        <v>19774</v>
      </c>
      <c r="AN19522" s="83">
        <v>3.5786332999999999</v>
      </c>
      <c r="AO19522" s="84">
        <v>799.85271999999998</v>
      </c>
      <c r="AP19522" s="83">
        <v>7808.6714000000002</v>
      </c>
      <c r="AQ19522" s="83">
        <v>0.79367542000000002</v>
      </c>
      <c r="AR19522" s="83">
        <v>-2.7849579000000002</v>
      </c>
      <c r="AU19522" s="91"/>
      <c r="AW19522" s="89"/>
      <c r="BE19522" s="90"/>
      <c r="BF19522" s="84"/>
      <c r="BG19522" s="84">
        <f t="shared" si="306"/>
        <v>48978.5</v>
      </c>
    </row>
    <row r="19523" spans="39:59">
      <c r="AM19523" s="85" t="s">
        <v>19775</v>
      </c>
      <c r="AN19523" s="83">
        <v>3.5786695000000002</v>
      </c>
      <c r="AO19523" s="84">
        <v>799.97455000000002</v>
      </c>
      <c r="AP19523" s="83">
        <v>7809.0712999999996</v>
      </c>
      <c r="AQ19523" s="83">
        <v>0.79367374999999996</v>
      </c>
      <c r="AR19523" s="83">
        <v>-2.7849957999999999</v>
      </c>
      <c r="AU19523" s="91"/>
      <c r="AW19523" s="89"/>
      <c r="BE19523" s="90"/>
      <c r="BF19523" s="84"/>
      <c r="BG19523" s="84">
        <f t="shared" si="306"/>
        <v>48979</v>
      </c>
    </row>
    <row r="19524" spans="39:59">
      <c r="AM19524" s="85" t="s">
        <v>19776</v>
      </c>
      <c r="AN19524" s="83">
        <v>3.5786365999999998</v>
      </c>
      <c r="AO19524" s="84">
        <v>800.27923999999996</v>
      </c>
      <c r="AP19524" s="83">
        <v>7809.4712</v>
      </c>
      <c r="AQ19524" s="83">
        <v>0.79367739000000004</v>
      </c>
      <c r="AR19524" s="83">
        <v>-2.7849593000000001</v>
      </c>
      <c r="AU19524" s="91"/>
      <c r="AW19524" s="89"/>
      <c r="BE19524" s="90"/>
      <c r="BF19524" s="84"/>
      <c r="BG19524" s="84">
        <f t="shared" si="306"/>
        <v>48979.5</v>
      </c>
    </row>
    <row r="19525" spans="39:59">
      <c r="AM19525" s="85" t="s">
        <v>19777</v>
      </c>
      <c r="AN19525" s="83">
        <v>3.5786365999999998</v>
      </c>
      <c r="AO19525" s="84">
        <v>800.02020000000005</v>
      </c>
      <c r="AP19525" s="83">
        <v>7809.8716000000004</v>
      </c>
      <c r="AQ19525" s="83">
        <v>0.79367708999999997</v>
      </c>
      <c r="AR19525" s="83">
        <v>-2.7849596000000001</v>
      </c>
      <c r="AU19525" s="91"/>
      <c r="AW19525" s="89"/>
      <c r="BE19525" s="90"/>
      <c r="BF19525" s="84"/>
      <c r="BG19525" s="84">
        <f t="shared" ref="BG19525:BG19588" si="307">BG19524+0.5</f>
        <v>48980</v>
      </c>
    </row>
    <row r="19526" spans="39:59">
      <c r="AM19526" s="85" t="s">
        <v>19778</v>
      </c>
      <c r="AN19526" s="83">
        <v>3.5785600999999998</v>
      </c>
      <c r="AO19526" s="84">
        <v>800.08118000000002</v>
      </c>
      <c r="AP19526" s="83">
        <v>7810.2714999999998</v>
      </c>
      <c r="AQ19526" s="83">
        <v>0.79367094999999999</v>
      </c>
      <c r="AR19526" s="83">
        <v>-2.7848891999999998</v>
      </c>
      <c r="AU19526" s="91"/>
      <c r="AW19526" s="89"/>
      <c r="BE19526" s="90"/>
      <c r="BF19526" s="84"/>
      <c r="BG19526" s="84">
        <f t="shared" si="307"/>
        <v>48980.5</v>
      </c>
    </row>
    <row r="19527" spans="39:59">
      <c r="AM19527" s="85" t="s">
        <v>19779</v>
      </c>
      <c r="AN19527" s="83">
        <v>3.5784745</v>
      </c>
      <c r="AO19527" s="84">
        <v>800.11157000000003</v>
      </c>
      <c r="AP19527" s="83">
        <v>7810.6714000000002</v>
      </c>
      <c r="AQ19527" s="83">
        <v>0.79366415999999995</v>
      </c>
      <c r="AR19527" s="83">
        <v>-2.7848103000000002</v>
      </c>
      <c r="AU19527" s="91"/>
      <c r="AW19527" s="89"/>
      <c r="BE19527" s="90"/>
      <c r="BF19527" s="84"/>
      <c r="BG19527" s="84">
        <f t="shared" si="307"/>
        <v>48981</v>
      </c>
    </row>
    <row r="19528" spans="39:59">
      <c r="AM19528" s="85" t="s">
        <v>19780</v>
      </c>
      <c r="AN19528" s="83">
        <v>3.5785792000000001</v>
      </c>
      <c r="AO19528" s="84">
        <v>799.97448999999995</v>
      </c>
      <c r="AP19528" s="83">
        <v>7811.0712999999996</v>
      </c>
      <c r="AQ19528" s="83">
        <v>0.79366422000000003</v>
      </c>
      <c r="AR19528" s="83">
        <v>-2.7849149999999998</v>
      </c>
      <c r="AU19528" s="91"/>
      <c r="AW19528" s="89"/>
      <c r="BE19528" s="90"/>
      <c r="BF19528" s="84"/>
      <c r="BG19528" s="84">
        <f t="shared" si="307"/>
        <v>48981.5</v>
      </c>
    </row>
    <row r="19529" spans="39:59">
      <c r="AM19529" s="85" t="s">
        <v>19781</v>
      </c>
      <c r="AN19529" s="83">
        <v>3.5786076000000002</v>
      </c>
      <c r="AO19529" s="84">
        <v>800.09636999999998</v>
      </c>
      <c r="AP19529" s="83">
        <v>7811.4717000000001</v>
      </c>
      <c r="AQ19529" s="83">
        <v>0.79366285000000003</v>
      </c>
      <c r="AR19529" s="83">
        <v>-2.7849447999999999</v>
      </c>
      <c r="AU19529" s="91"/>
      <c r="AW19529" s="89"/>
      <c r="BE19529" s="90"/>
      <c r="BF19529" s="84"/>
      <c r="BG19529" s="84">
        <f t="shared" si="307"/>
        <v>48982</v>
      </c>
    </row>
    <row r="19530" spans="39:59">
      <c r="AM19530" s="85" t="s">
        <v>19782</v>
      </c>
      <c r="AN19530" s="83">
        <v>3.57864</v>
      </c>
      <c r="AO19530" s="84">
        <v>800.06592000000001</v>
      </c>
      <c r="AP19530" s="83">
        <v>7811.8716000000004</v>
      </c>
      <c r="AQ19530" s="83">
        <v>0.79366219000000005</v>
      </c>
      <c r="AR19530" s="83">
        <v>-2.7849776999999998</v>
      </c>
      <c r="AU19530" s="91"/>
      <c r="AW19530" s="89"/>
      <c r="BE19530" s="90"/>
      <c r="BF19530" s="84"/>
      <c r="BG19530" s="84">
        <f t="shared" si="307"/>
        <v>48982.5</v>
      </c>
    </row>
    <row r="19531" spans="39:59">
      <c r="AM19531" s="85" t="s">
        <v>19783</v>
      </c>
      <c r="AN19531" s="83">
        <v>3.5787854000000001</v>
      </c>
      <c r="AO19531" s="84">
        <v>800.06592000000001</v>
      </c>
      <c r="AP19531" s="83">
        <v>7812.2714999999998</v>
      </c>
      <c r="AQ19531" s="83">
        <v>0.79365545999999998</v>
      </c>
      <c r="AR19531" s="83">
        <v>-2.7851300000000001</v>
      </c>
      <c r="AU19531" s="91"/>
      <c r="AW19531" s="89"/>
      <c r="BE19531" s="90"/>
      <c r="BF19531" s="84"/>
      <c r="BG19531" s="84">
        <f t="shared" si="307"/>
        <v>48983</v>
      </c>
    </row>
    <row r="19532" spans="39:59">
      <c r="AM19532" s="85" t="s">
        <v>19784</v>
      </c>
      <c r="AN19532" s="83">
        <v>3.5788565000000001</v>
      </c>
      <c r="AO19532" s="84">
        <v>799.97448999999995</v>
      </c>
      <c r="AP19532" s="83">
        <v>7812.6714000000002</v>
      </c>
      <c r="AQ19532" s="83">
        <v>0.79365026999999999</v>
      </c>
      <c r="AR19532" s="83">
        <v>-2.7852060999999999</v>
      </c>
      <c r="AU19532" s="91"/>
      <c r="AW19532" s="89"/>
      <c r="BE19532" s="90"/>
      <c r="BF19532" s="84"/>
      <c r="BG19532" s="84">
        <f t="shared" si="307"/>
        <v>48983.5</v>
      </c>
    </row>
    <row r="19533" spans="39:59">
      <c r="AM19533" s="85" t="s">
        <v>19785</v>
      </c>
      <c r="AN19533" s="83">
        <v>3.5788012</v>
      </c>
      <c r="AO19533" s="84">
        <v>800.11157000000003</v>
      </c>
      <c r="AP19533" s="83">
        <v>7813.0712999999996</v>
      </c>
      <c r="AQ19533" s="83">
        <v>0.79364520000000005</v>
      </c>
      <c r="AR19533" s="83">
        <v>-2.7851560000000002</v>
      </c>
      <c r="AU19533" s="91"/>
      <c r="AW19533" s="89"/>
      <c r="BE19533" s="90"/>
      <c r="BF19533" s="84"/>
      <c r="BG19533" s="84">
        <f t="shared" si="307"/>
        <v>48984</v>
      </c>
    </row>
    <row r="19534" spans="39:59">
      <c r="AM19534" s="85" t="s">
        <v>19786</v>
      </c>
      <c r="AN19534" s="83">
        <v>3.5787206</v>
      </c>
      <c r="AO19534" s="84">
        <v>800.005</v>
      </c>
      <c r="AP19534" s="83">
        <v>7813.4717000000001</v>
      </c>
      <c r="AQ19534" s="83">
        <v>0.79363930000000005</v>
      </c>
      <c r="AR19534" s="83">
        <v>-2.7850814000000002</v>
      </c>
      <c r="AU19534" s="91"/>
      <c r="AW19534" s="89"/>
      <c r="BE19534" s="90"/>
      <c r="BF19534" s="84"/>
      <c r="BG19534" s="84">
        <f t="shared" si="307"/>
        <v>48984.5</v>
      </c>
    </row>
    <row r="19535" spans="39:59">
      <c r="AM19535" s="85" t="s">
        <v>19787</v>
      </c>
      <c r="AN19535" s="83">
        <v>3.5787086000000001</v>
      </c>
      <c r="AO19535" s="84">
        <v>799.95934999999997</v>
      </c>
      <c r="AP19535" s="83">
        <v>7813.8716000000004</v>
      </c>
      <c r="AQ19535" s="83">
        <v>0.79363375999999997</v>
      </c>
      <c r="AR19535" s="83">
        <v>-2.7850749000000001</v>
      </c>
      <c r="AU19535" s="91"/>
      <c r="AW19535" s="89"/>
      <c r="BE19535" s="90"/>
      <c r="BF19535" s="84"/>
      <c r="BG19535" s="84">
        <f t="shared" si="307"/>
        <v>48985</v>
      </c>
    </row>
    <row r="19536" spans="39:59">
      <c r="AM19536" s="85" t="s">
        <v>19788</v>
      </c>
      <c r="AN19536" s="83">
        <v>3.5786042</v>
      </c>
      <c r="AO19536" s="84">
        <v>799.97448999999995</v>
      </c>
      <c r="AP19536" s="83">
        <v>7814.2714999999998</v>
      </c>
      <c r="AQ19536" s="83">
        <v>0.79362290999999996</v>
      </c>
      <c r="AR19536" s="83">
        <v>-2.7849813000000001</v>
      </c>
      <c r="AU19536" s="91"/>
      <c r="AW19536" s="89"/>
      <c r="BE19536" s="90"/>
      <c r="BF19536" s="84"/>
      <c r="BG19536" s="84">
        <f t="shared" si="307"/>
        <v>48985.5</v>
      </c>
    </row>
    <row r="19537" spans="39:59">
      <c r="AM19537" s="85" t="s">
        <v>19789</v>
      </c>
      <c r="AN19537" s="83">
        <v>3.5785613000000001</v>
      </c>
      <c r="AO19537" s="84">
        <v>799.98974999999996</v>
      </c>
      <c r="AP19537" s="83">
        <v>7814.6714000000002</v>
      </c>
      <c r="AQ19537" s="83">
        <v>0.79361479999999995</v>
      </c>
      <c r="AR19537" s="83">
        <v>-2.7849463999999999</v>
      </c>
      <c r="AU19537" s="91"/>
      <c r="AW19537" s="89"/>
      <c r="BE19537" s="90"/>
      <c r="BF19537" s="84"/>
      <c r="BG19537" s="84">
        <f t="shared" si="307"/>
        <v>48986</v>
      </c>
    </row>
    <row r="19538" spans="39:59">
      <c r="AM19538" s="85" t="s">
        <v>19790</v>
      </c>
      <c r="AN19538" s="83">
        <v>3.5785105000000001</v>
      </c>
      <c r="AO19538" s="84">
        <v>800.14202999999998</v>
      </c>
      <c r="AP19538" s="83">
        <v>7815.0717999999997</v>
      </c>
      <c r="AQ19538" s="83">
        <v>0.79361062999999998</v>
      </c>
      <c r="AR19538" s="83">
        <v>-2.7848999999999999</v>
      </c>
      <c r="AU19538" s="91"/>
      <c r="AW19538" s="89"/>
      <c r="BE19538" s="90"/>
      <c r="BF19538" s="84"/>
      <c r="BG19538" s="84">
        <f t="shared" si="307"/>
        <v>48986.5</v>
      </c>
    </row>
    <row r="19539" spans="39:59">
      <c r="AM19539" s="85" t="s">
        <v>19791</v>
      </c>
      <c r="AN19539" s="83">
        <v>3.5782611000000002</v>
      </c>
      <c r="AO19539" s="84">
        <v>800.24872000000005</v>
      </c>
      <c r="AP19539" s="83">
        <v>7815.4717000000001</v>
      </c>
      <c r="AQ19539" s="83">
        <v>0.79360527000000003</v>
      </c>
      <c r="AR19539" s="83">
        <v>-2.7846557999999999</v>
      </c>
      <c r="AU19539" s="91"/>
      <c r="AW19539" s="89"/>
      <c r="BE19539" s="90"/>
      <c r="BF19539" s="84"/>
      <c r="BG19539" s="84">
        <f t="shared" si="307"/>
        <v>48987</v>
      </c>
    </row>
    <row r="19540" spans="39:59">
      <c r="AM19540" s="85" t="s">
        <v>19792</v>
      </c>
      <c r="AN19540" s="83">
        <v>3.5784817000000002</v>
      </c>
      <c r="AO19540" s="84">
        <v>800.06592000000001</v>
      </c>
      <c r="AP19540" s="83">
        <v>7815.8716000000004</v>
      </c>
      <c r="AQ19540" s="83">
        <v>0.79360401999999997</v>
      </c>
      <c r="AR19540" s="83">
        <v>-2.7848777999999998</v>
      </c>
      <c r="AU19540" s="91"/>
      <c r="AW19540" s="89"/>
      <c r="BE19540" s="90"/>
      <c r="BF19540" s="84"/>
      <c r="BG19540" s="84">
        <f t="shared" si="307"/>
        <v>48987.5</v>
      </c>
    </row>
    <row r="19541" spans="39:59">
      <c r="AM19541" s="85" t="s">
        <v>19793</v>
      </c>
      <c r="AN19541" s="83">
        <v>3.5786840999999998</v>
      </c>
      <c r="AO19541" s="84">
        <v>800.12683000000004</v>
      </c>
      <c r="AP19541" s="83">
        <v>7816.2714999999998</v>
      </c>
      <c r="AQ19541" s="83">
        <v>0.79359858999999999</v>
      </c>
      <c r="AR19541" s="83">
        <v>-2.7850853999999998</v>
      </c>
      <c r="AU19541" s="91"/>
      <c r="AW19541" s="89"/>
      <c r="BE19541" s="90"/>
      <c r="BF19541" s="84"/>
      <c r="BG19541" s="84">
        <f t="shared" si="307"/>
        <v>48988</v>
      </c>
    </row>
    <row r="19542" spans="39:59">
      <c r="AM19542" s="85" t="s">
        <v>19794</v>
      </c>
      <c r="AN19542" s="83">
        <v>3.5786764999999998</v>
      </c>
      <c r="AO19542" s="84">
        <v>799.94403</v>
      </c>
      <c r="AP19542" s="83">
        <v>7816.6719000000003</v>
      </c>
      <c r="AQ19542" s="83">
        <v>0.79358894000000002</v>
      </c>
      <c r="AR19542" s="83">
        <v>-2.7850876000000002</v>
      </c>
      <c r="AU19542" s="91"/>
      <c r="AW19542" s="89"/>
      <c r="BE19542" s="90"/>
      <c r="BF19542" s="84"/>
      <c r="BG19542" s="84">
        <f t="shared" si="307"/>
        <v>48988.5</v>
      </c>
    </row>
    <row r="19543" spans="39:59">
      <c r="AM19543" s="85" t="s">
        <v>19795</v>
      </c>
      <c r="AN19543" s="83">
        <v>3.5785456</v>
      </c>
      <c r="AO19543" s="84">
        <v>800.21820000000002</v>
      </c>
      <c r="AP19543" s="83">
        <v>7817.0717999999997</v>
      </c>
      <c r="AQ19543" s="83">
        <v>0.79358225999999998</v>
      </c>
      <c r="AR19543" s="83">
        <v>-2.7849634000000001</v>
      </c>
      <c r="AU19543" s="91"/>
      <c r="AW19543" s="89"/>
      <c r="BE19543" s="90"/>
      <c r="BF19543" s="84"/>
      <c r="BG19543" s="84">
        <f t="shared" si="307"/>
        <v>48989</v>
      </c>
    </row>
    <row r="19544" spans="39:59">
      <c r="AM19544" s="85" t="s">
        <v>19796</v>
      </c>
      <c r="AN19544" s="83">
        <v>3.5785244</v>
      </c>
      <c r="AO19544" s="84">
        <v>800.005</v>
      </c>
      <c r="AP19544" s="83">
        <v>7817.4717000000001</v>
      </c>
      <c r="AQ19544" s="83">
        <v>0.79357672000000001</v>
      </c>
      <c r="AR19544" s="83">
        <v>-2.7849476000000002</v>
      </c>
      <c r="AU19544" s="91"/>
      <c r="AW19544" s="89"/>
      <c r="BE19544" s="90"/>
      <c r="BF19544" s="84"/>
      <c r="BG19544" s="84">
        <f t="shared" si="307"/>
        <v>48989.5</v>
      </c>
    </row>
    <row r="19545" spans="39:59">
      <c r="AM19545" s="85" t="s">
        <v>19797</v>
      </c>
      <c r="AN19545" s="83">
        <v>3.578433</v>
      </c>
      <c r="AO19545" s="84">
        <v>800.18773999999996</v>
      </c>
      <c r="AP19545" s="83">
        <v>7817.8716000000004</v>
      </c>
      <c r="AQ19545" s="83">
        <v>0.79356276999999997</v>
      </c>
      <c r="AR19545" s="83">
        <v>-2.7848701</v>
      </c>
      <c r="AU19545" s="91"/>
      <c r="AW19545" s="89"/>
      <c r="BE19545" s="90"/>
      <c r="BF19545" s="84"/>
      <c r="BG19545" s="84">
        <f t="shared" si="307"/>
        <v>48990</v>
      </c>
    </row>
    <row r="19546" spans="39:59">
      <c r="AM19546" s="85" t="s">
        <v>19798</v>
      </c>
      <c r="AN19546" s="83">
        <v>3.5784444999999998</v>
      </c>
      <c r="AO19546" s="84">
        <v>800.09636999999998</v>
      </c>
      <c r="AP19546" s="83">
        <v>7818.2719999999999</v>
      </c>
      <c r="AQ19546" s="83">
        <v>0.79355544</v>
      </c>
      <c r="AR19546" s="83">
        <v>-2.7848890000000002</v>
      </c>
      <c r="AU19546" s="91"/>
      <c r="AW19546" s="89"/>
      <c r="BE19546" s="90"/>
      <c r="BF19546" s="84"/>
      <c r="BG19546" s="84">
        <f t="shared" si="307"/>
        <v>48990.5</v>
      </c>
    </row>
    <row r="19547" spans="39:59">
      <c r="AM19547" s="85" t="s">
        <v>19799</v>
      </c>
      <c r="AN19547" s="83">
        <v>3.5784459000000002</v>
      </c>
      <c r="AO19547" s="84">
        <v>800.06592000000001</v>
      </c>
      <c r="AP19547" s="83">
        <v>7818.6719000000003</v>
      </c>
      <c r="AQ19547" s="83">
        <v>0.79355133</v>
      </c>
      <c r="AR19547" s="83">
        <v>-2.7848945000000001</v>
      </c>
      <c r="AU19547" s="91"/>
      <c r="AW19547" s="89"/>
      <c r="BE19547" s="90"/>
      <c r="BF19547" s="84"/>
      <c r="BG19547" s="84">
        <f t="shared" si="307"/>
        <v>48991</v>
      </c>
    </row>
    <row r="19548" spans="39:59">
      <c r="AM19548" s="85" t="s">
        <v>19800</v>
      </c>
      <c r="AN19548" s="83">
        <v>3.5783494</v>
      </c>
      <c r="AO19548" s="84">
        <v>799.98974999999996</v>
      </c>
      <c r="AP19548" s="83">
        <v>7819.0717999999997</v>
      </c>
      <c r="AQ19548" s="83">
        <v>0.79354709000000001</v>
      </c>
      <c r="AR19548" s="83">
        <v>-2.7848022000000001</v>
      </c>
      <c r="AU19548" s="91"/>
      <c r="AW19548" s="89"/>
      <c r="BE19548" s="90"/>
      <c r="BF19548" s="84"/>
      <c r="BG19548" s="84">
        <f t="shared" si="307"/>
        <v>48991.5</v>
      </c>
    </row>
    <row r="19549" spans="39:59">
      <c r="AM19549" s="85" t="s">
        <v>19801</v>
      </c>
      <c r="AN19549" s="83">
        <v>3.5786443000000001</v>
      </c>
      <c r="AO19549" s="84">
        <v>800.12683000000004</v>
      </c>
      <c r="AP19549" s="83">
        <v>7819.4717000000001</v>
      </c>
      <c r="AQ19549" s="83">
        <v>0.79354411000000002</v>
      </c>
      <c r="AR19549" s="83">
        <v>-2.7851002</v>
      </c>
      <c r="AU19549" s="91"/>
      <c r="AW19549" s="89"/>
      <c r="BE19549" s="90"/>
      <c r="BF19549" s="84"/>
      <c r="BG19549" s="84">
        <f t="shared" si="307"/>
        <v>48992</v>
      </c>
    </row>
    <row r="19550" spans="39:59">
      <c r="AM19550" s="85" t="s">
        <v>19802</v>
      </c>
      <c r="AN19550" s="83">
        <v>3.5788015999999998</v>
      </c>
      <c r="AO19550" s="84">
        <v>800.03545999999994</v>
      </c>
      <c r="AP19550" s="83">
        <v>7819.8720999999996</v>
      </c>
      <c r="AQ19550" s="83">
        <v>0.79354334000000004</v>
      </c>
      <c r="AR19550" s="83">
        <v>-2.7852583000000002</v>
      </c>
      <c r="AU19550" s="91"/>
      <c r="AW19550" s="89"/>
      <c r="BE19550" s="90"/>
      <c r="BF19550" s="84"/>
      <c r="BG19550" s="84">
        <f t="shared" si="307"/>
        <v>48992.5</v>
      </c>
    </row>
    <row r="19551" spans="39:59">
      <c r="AM19551" s="85" t="s">
        <v>19803</v>
      </c>
      <c r="AN19551" s="83">
        <v>3.5789420999999999</v>
      </c>
      <c r="AO19551" s="84">
        <v>800.09644000000003</v>
      </c>
      <c r="AP19551" s="83">
        <v>7820.2719999999999</v>
      </c>
      <c r="AQ19551" s="83">
        <v>0.79354572000000001</v>
      </c>
      <c r="AR19551" s="83">
        <v>-2.7853962999999999</v>
      </c>
      <c r="AU19551" s="91"/>
      <c r="AW19551" s="89"/>
      <c r="BE19551" s="90"/>
      <c r="BF19551" s="84"/>
      <c r="BG19551" s="84">
        <f t="shared" si="307"/>
        <v>48993</v>
      </c>
    </row>
    <row r="19552" spans="39:59">
      <c r="AM19552" s="85" t="s">
        <v>19804</v>
      </c>
      <c r="AN19552" s="83">
        <v>3.5790877000000001</v>
      </c>
      <c r="AO19552" s="84">
        <v>799.95929000000001</v>
      </c>
      <c r="AP19552" s="83">
        <v>7820.6719000000003</v>
      </c>
      <c r="AQ19552" s="83">
        <v>0.79354203000000001</v>
      </c>
      <c r="AR19552" s="83">
        <v>-2.7855455999999998</v>
      </c>
      <c r="AU19552" s="91"/>
      <c r="AW19552" s="89"/>
      <c r="BE19552" s="90"/>
      <c r="BF19552" s="84"/>
      <c r="BG19552" s="84">
        <f t="shared" si="307"/>
        <v>48993.5</v>
      </c>
    </row>
    <row r="19553" spans="39:59">
      <c r="AM19553" s="85" t="s">
        <v>19805</v>
      </c>
      <c r="AN19553" s="83">
        <v>3.5790658</v>
      </c>
      <c r="AO19553" s="84">
        <v>800.09636999999998</v>
      </c>
      <c r="AP19553" s="83">
        <v>7821.0717999999997</v>
      </c>
      <c r="AQ19553" s="83">
        <v>0.79354382000000001</v>
      </c>
      <c r="AR19553" s="83">
        <v>-2.7855219999999998</v>
      </c>
      <c r="AU19553" s="91"/>
      <c r="AW19553" s="89"/>
      <c r="BE19553" s="90"/>
      <c r="BF19553" s="84"/>
      <c r="BG19553" s="84">
        <f t="shared" si="307"/>
        <v>48994</v>
      </c>
    </row>
    <row r="19554" spans="39:59">
      <c r="AM19554" s="85" t="s">
        <v>19806</v>
      </c>
      <c r="AN19554" s="83">
        <v>3.5790567000000002</v>
      </c>
      <c r="AO19554" s="84">
        <v>800.03545999999994</v>
      </c>
      <c r="AP19554" s="83">
        <v>7821.4722000000002</v>
      </c>
      <c r="AQ19554" s="83">
        <v>0.7935468</v>
      </c>
      <c r="AR19554" s="83">
        <v>-2.7855101000000002</v>
      </c>
      <c r="AU19554" s="91"/>
      <c r="AW19554" s="89"/>
      <c r="BE19554" s="90"/>
      <c r="BF19554" s="84"/>
      <c r="BG19554" s="84">
        <f t="shared" si="307"/>
        <v>48994.5</v>
      </c>
    </row>
    <row r="19555" spans="39:59">
      <c r="AM19555" s="85" t="s">
        <v>19807</v>
      </c>
      <c r="AN19555" s="83">
        <v>3.5788183</v>
      </c>
      <c r="AO19555" s="84">
        <v>800.06592000000001</v>
      </c>
      <c r="AP19555" s="83">
        <v>7821.8720999999996</v>
      </c>
      <c r="AQ19555" s="83">
        <v>0.79354656000000001</v>
      </c>
      <c r="AR19555" s="83">
        <v>-2.7852719000000001</v>
      </c>
      <c r="AU19555" s="91"/>
      <c r="AW19555" s="89"/>
      <c r="BE19555" s="90"/>
      <c r="BF19555" s="84"/>
      <c r="BG19555" s="84">
        <f t="shared" si="307"/>
        <v>48995</v>
      </c>
    </row>
    <row r="19556" spans="39:59">
      <c r="AM19556" s="85" t="s">
        <v>19808</v>
      </c>
      <c r="AN19556" s="83">
        <v>3.5787271999999999</v>
      </c>
      <c r="AO19556" s="84">
        <v>799.95929000000001</v>
      </c>
      <c r="AP19556" s="83">
        <v>7822.2719999999999</v>
      </c>
      <c r="AQ19556" s="83">
        <v>0.79354559999999996</v>
      </c>
      <c r="AR19556" s="83">
        <v>-2.7851818000000002</v>
      </c>
      <c r="AU19556" s="91"/>
      <c r="AW19556" s="89"/>
      <c r="BE19556" s="90"/>
      <c r="BF19556" s="84"/>
      <c r="BG19556" s="84">
        <f t="shared" si="307"/>
        <v>48995.5</v>
      </c>
    </row>
    <row r="19557" spans="39:59">
      <c r="AM19557" s="85" t="s">
        <v>19809</v>
      </c>
      <c r="AN19557" s="83">
        <v>3.5785212999999998</v>
      </c>
      <c r="AO19557" s="84">
        <v>800.11157000000003</v>
      </c>
      <c r="AP19557" s="83">
        <v>7822.6719000000003</v>
      </c>
      <c r="AQ19557" s="83">
        <v>0.79354274000000002</v>
      </c>
      <c r="AR19557" s="83">
        <v>-2.7849786000000001</v>
      </c>
      <c r="AU19557" s="91"/>
      <c r="AW19557" s="89"/>
      <c r="BE19557" s="90"/>
      <c r="BF19557" s="84"/>
      <c r="BG19557" s="84">
        <f t="shared" si="307"/>
        <v>48996</v>
      </c>
    </row>
    <row r="19558" spans="39:59">
      <c r="AM19558" s="85" t="s">
        <v>19810</v>
      </c>
      <c r="AN19558" s="83">
        <v>3.5784921999999999</v>
      </c>
      <c r="AO19558" s="84">
        <v>799.95934999999997</v>
      </c>
      <c r="AP19558" s="83">
        <v>7823.0722999999998</v>
      </c>
      <c r="AQ19558" s="83">
        <v>0.79353720000000005</v>
      </c>
      <c r="AR19558" s="83">
        <v>-2.7849550000000001</v>
      </c>
      <c r="AU19558" s="91"/>
      <c r="AW19558" s="89"/>
      <c r="BE19558" s="90"/>
      <c r="BF19558" s="84"/>
      <c r="BG19558" s="84">
        <f t="shared" si="307"/>
        <v>48996.5</v>
      </c>
    </row>
    <row r="19559" spans="39:59">
      <c r="AM19559" s="85" t="s">
        <v>19811</v>
      </c>
      <c r="AN19559" s="83">
        <v>3.5786750000000001</v>
      </c>
      <c r="AO19559" s="84">
        <v>800.11157000000003</v>
      </c>
      <c r="AP19559" s="83">
        <v>7823.4722000000002</v>
      </c>
      <c r="AQ19559" s="83">
        <v>0.79354042000000002</v>
      </c>
      <c r="AR19559" s="83">
        <v>-2.7851346000000001</v>
      </c>
      <c r="AU19559" s="91"/>
      <c r="AW19559" s="89"/>
      <c r="BE19559" s="90"/>
      <c r="BF19559" s="84"/>
      <c r="BG19559" s="84">
        <f t="shared" si="307"/>
        <v>48997</v>
      </c>
    </row>
    <row r="19560" spans="39:59">
      <c r="AM19560" s="85" t="s">
        <v>19812</v>
      </c>
      <c r="AN19560" s="83">
        <v>3.5790215000000001</v>
      </c>
      <c r="AO19560" s="84">
        <v>800.15734999999995</v>
      </c>
      <c r="AP19560" s="83">
        <v>7823.8720999999996</v>
      </c>
      <c r="AQ19560" s="83">
        <v>0.79354358000000003</v>
      </c>
      <c r="AR19560" s="83">
        <v>-2.7854779000000001</v>
      </c>
      <c r="AU19560" s="91"/>
      <c r="AW19560" s="89"/>
      <c r="BE19560" s="90"/>
      <c r="BF19560" s="84"/>
      <c r="BG19560" s="84">
        <f t="shared" si="307"/>
        <v>48997.5</v>
      </c>
    </row>
    <row r="19561" spans="39:59">
      <c r="AM19561" s="85" t="s">
        <v>19813</v>
      </c>
      <c r="AN19561" s="83">
        <v>3.5792587</v>
      </c>
      <c r="AO19561" s="84">
        <v>799.94403</v>
      </c>
      <c r="AP19561" s="83">
        <v>7824.2719999999999</v>
      </c>
      <c r="AQ19561" s="83">
        <v>0.79354453000000003</v>
      </c>
      <c r="AR19561" s="83">
        <v>-2.7857140999999999</v>
      </c>
      <c r="AU19561" s="91"/>
      <c r="AW19561" s="89"/>
      <c r="BE19561" s="90"/>
      <c r="BF19561" s="84"/>
      <c r="BG19561" s="84">
        <f t="shared" si="307"/>
        <v>48998</v>
      </c>
    </row>
    <row r="19562" spans="39:59">
      <c r="AM19562" s="85" t="s">
        <v>19814</v>
      </c>
      <c r="AN19562" s="83">
        <v>3.5793908000000001</v>
      </c>
      <c r="AO19562" s="84">
        <v>799.91363999999999</v>
      </c>
      <c r="AP19562" s="83">
        <v>7824.6724000000004</v>
      </c>
      <c r="AQ19562" s="83">
        <v>0.79355145000000005</v>
      </c>
      <c r="AR19562" s="83">
        <v>-2.7858393000000001</v>
      </c>
      <c r="AU19562" s="91"/>
      <c r="AW19562" s="89"/>
      <c r="BE19562" s="90"/>
      <c r="BF19562" s="84"/>
      <c r="BG19562" s="84">
        <f t="shared" si="307"/>
        <v>48998.5</v>
      </c>
    </row>
    <row r="19563" spans="39:59">
      <c r="AM19563" s="85" t="s">
        <v>19815</v>
      </c>
      <c r="AN19563" s="83">
        <v>3.5795083000000001</v>
      </c>
      <c r="AO19563" s="84">
        <v>800.06592000000001</v>
      </c>
      <c r="AP19563" s="83">
        <v>7825.0722999999998</v>
      </c>
      <c r="AQ19563" s="83">
        <v>0.79356073999999999</v>
      </c>
      <c r="AR19563" s="83">
        <v>-2.7859476000000001</v>
      </c>
      <c r="AU19563" s="91"/>
      <c r="AW19563" s="89"/>
      <c r="BE19563" s="90"/>
      <c r="BF19563" s="84"/>
      <c r="BG19563" s="84">
        <f t="shared" si="307"/>
        <v>48999</v>
      </c>
    </row>
    <row r="19564" spans="39:59">
      <c r="AM19564" s="85" t="s">
        <v>19816</v>
      </c>
      <c r="AN19564" s="83">
        <v>3.5796937999999998</v>
      </c>
      <c r="AO19564" s="84">
        <v>800.11157000000003</v>
      </c>
      <c r="AP19564" s="83">
        <v>7825.4722000000002</v>
      </c>
      <c r="AQ19564" s="83">
        <v>0.79356508999999997</v>
      </c>
      <c r="AR19564" s="83">
        <v>-2.7861288000000002</v>
      </c>
      <c r="AU19564" s="91"/>
      <c r="AW19564" s="89"/>
      <c r="BE19564" s="90"/>
      <c r="BF19564" s="84"/>
      <c r="BG19564" s="84">
        <f t="shared" si="307"/>
        <v>48999.5</v>
      </c>
    </row>
    <row r="19565" spans="39:59">
      <c r="AM19565" s="85" t="s">
        <v>19817</v>
      </c>
      <c r="AN19565" s="83">
        <v>3.579879</v>
      </c>
      <c r="AO19565" s="84">
        <v>799.97455000000002</v>
      </c>
      <c r="AP19565" s="83">
        <v>7825.8725999999997</v>
      </c>
      <c r="AQ19565" s="83">
        <v>0.79357290000000003</v>
      </c>
      <c r="AR19565" s="83">
        <v>-2.7863061</v>
      </c>
      <c r="AU19565" s="91"/>
      <c r="AW19565" s="89"/>
      <c r="BE19565" s="90"/>
      <c r="BF19565" s="84"/>
      <c r="BG19565" s="84">
        <f t="shared" si="307"/>
        <v>49000</v>
      </c>
    </row>
    <row r="19566" spans="39:59">
      <c r="AM19566" s="85" t="s">
        <v>19818</v>
      </c>
      <c r="AN19566" s="83">
        <v>3.5799530000000002</v>
      </c>
      <c r="AO19566" s="84">
        <v>800.06592000000001</v>
      </c>
      <c r="AP19566" s="83">
        <v>7826.2725</v>
      </c>
      <c r="AQ19566" s="83">
        <v>0.79358381</v>
      </c>
      <c r="AR19566" s="83">
        <v>-2.7863690999999999</v>
      </c>
      <c r="AU19566" s="91"/>
      <c r="AW19566" s="89"/>
      <c r="BE19566" s="90"/>
      <c r="BF19566" s="84"/>
      <c r="BG19566" s="84">
        <f t="shared" si="307"/>
        <v>49000.5</v>
      </c>
    </row>
    <row r="19567" spans="39:59">
      <c r="AM19567" s="85" t="s">
        <v>19819</v>
      </c>
      <c r="AN19567" s="83">
        <v>3.5800605000000001</v>
      </c>
      <c r="AO19567" s="84">
        <v>800.005</v>
      </c>
      <c r="AP19567" s="83">
        <v>7826.6724000000004</v>
      </c>
      <c r="AQ19567" s="83">
        <v>0.79358441000000002</v>
      </c>
      <c r="AR19567" s="83">
        <v>-2.7864760999999998</v>
      </c>
      <c r="AU19567" s="91"/>
      <c r="AW19567" s="89"/>
      <c r="BE19567" s="90"/>
      <c r="BF19567" s="84"/>
      <c r="BG19567" s="84">
        <f t="shared" si="307"/>
        <v>49001</v>
      </c>
    </row>
    <row r="19568" spans="39:59">
      <c r="AM19568" s="85" t="s">
        <v>19820</v>
      </c>
      <c r="AN19568" s="83">
        <v>3.5801501</v>
      </c>
      <c r="AO19568" s="84">
        <v>800.14209000000005</v>
      </c>
      <c r="AP19568" s="83">
        <v>7827.0722999999998</v>
      </c>
      <c r="AQ19568" s="83">
        <v>0.79358112999999997</v>
      </c>
      <c r="AR19568" s="83">
        <v>-2.7865690999999999</v>
      </c>
      <c r="AU19568" s="91"/>
      <c r="AW19568" s="89"/>
      <c r="BE19568" s="90"/>
      <c r="BF19568" s="84"/>
      <c r="BG19568" s="84">
        <f t="shared" si="307"/>
        <v>49001.5</v>
      </c>
    </row>
    <row r="19569" spans="39:59">
      <c r="AM19569" s="85" t="s">
        <v>19821</v>
      </c>
      <c r="AN19569" s="83">
        <v>3.5803368</v>
      </c>
      <c r="AO19569" s="84">
        <v>799.98974999999996</v>
      </c>
      <c r="AP19569" s="83">
        <v>7827.4727000000003</v>
      </c>
      <c r="AQ19569" s="83">
        <v>0.79357886</v>
      </c>
      <c r="AR19569" s="83">
        <v>-2.7867579</v>
      </c>
      <c r="AU19569" s="91"/>
      <c r="AW19569" s="89"/>
      <c r="BE19569" s="90"/>
      <c r="BF19569" s="84"/>
      <c r="BG19569" s="84">
        <f t="shared" si="307"/>
        <v>49002</v>
      </c>
    </row>
    <row r="19570" spans="39:59">
      <c r="AM19570" s="85" t="s">
        <v>19822</v>
      </c>
      <c r="AN19570" s="83">
        <v>3.5803313000000001</v>
      </c>
      <c r="AO19570" s="84">
        <v>799.83745999999996</v>
      </c>
      <c r="AP19570" s="83">
        <v>7827.8725999999997</v>
      </c>
      <c r="AQ19570" s="83">
        <v>0.79358518</v>
      </c>
      <c r="AR19570" s="83">
        <v>-2.7867462999999999</v>
      </c>
      <c r="AU19570" s="91"/>
      <c r="AW19570" s="89"/>
      <c r="BE19570" s="90"/>
      <c r="BF19570" s="84"/>
      <c r="BG19570" s="84">
        <f t="shared" si="307"/>
        <v>49002.5</v>
      </c>
    </row>
    <row r="19571" spans="39:59">
      <c r="AM19571" s="85" t="s">
        <v>19823</v>
      </c>
      <c r="AN19571" s="83">
        <v>3.5803497000000002</v>
      </c>
      <c r="AO19571" s="84">
        <v>799.94403</v>
      </c>
      <c r="AP19571" s="83">
        <v>7828.2725</v>
      </c>
      <c r="AQ19571" s="83">
        <v>0.79359168000000002</v>
      </c>
      <c r="AR19571" s="83">
        <v>-2.7867579</v>
      </c>
      <c r="AU19571" s="91"/>
      <c r="AW19571" s="89"/>
      <c r="BE19571" s="90"/>
      <c r="BF19571" s="84"/>
      <c r="BG19571" s="84">
        <f t="shared" si="307"/>
        <v>49003</v>
      </c>
    </row>
    <row r="19572" spans="39:59">
      <c r="AM19572" s="85" t="s">
        <v>19824</v>
      </c>
      <c r="AN19572" s="83">
        <v>3.5803579999999999</v>
      </c>
      <c r="AO19572" s="84">
        <v>800.06592000000001</v>
      </c>
      <c r="AP19572" s="83">
        <v>7828.6724000000004</v>
      </c>
      <c r="AQ19572" s="83">
        <v>0.79359703999999998</v>
      </c>
      <c r="AR19572" s="83">
        <v>-2.7867609999999998</v>
      </c>
      <c r="AU19572" s="91"/>
      <c r="AW19572" s="89"/>
      <c r="BE19572" s="90"/>
      <c r="BF19572" s="84"/>
      <c r="BG19572" s="84">
        <f t="shared" si="307"/>
        <v>49003.5</v>
      </c>
    </row>
    <row r="19573" spans="39:59">
      <c r="AM19573" s="85" t="s">
        <v>19825</v>
      </c>
      <c r="AN19573" s="83">
        <v>3.5803061</v>
      </c>
      <c r="AO19573" s="84">
        <v>800.14209000000005</v>
      </c>
      <c r="AP19573" s="83">
        <v>7829.0722999999998</v>
      </c>
      <c r="AQ19573" s="83">
        <v>0.79359679999999999</v>
      </c>
      <c r="AR19573" s="83">
        <v>-2.7867093000000001</v>
      </c>
      <c r="AU19573" s="91"/>
      <c r="AW19573" s="89"/>
      <c r="BE19573" s="90"/>
      <c r="BF19573" s="84"/>
      <c r="BG19573" s="84">
        <f t="shared" si="307"/>
        <v>49004</v>
      </c>
    </row>
    <row r="19574" spans="39:59">
      <c r="AM19574" s="85" t="s">
        <v>19826</v>
      </c>
      <c r="AN19574" s="83">
        <v>3.5803238999999998</v>
      </c>
      <c r="AO19574" s="84">
        <v>799.88318000000004</v>
      </c>
      <c r="AP19574" s="83">
        <v>7829.4727000000003</v>
      </c>
      <c r="AQ19574" s="83">
        <v>0.79359478000000006</v>
      </c>
      <c r="AR19574" s="83">
        <v>-2.7867291000000001</v>
      </c>
      <c r="AU19574" s="91"/>
      <c r="AW19574" s="89"/>
      <c r="BE19574" s="90"/>
      <c r="BF19574" s="84"/>
      <c r="BG19574" s="84">
        <f t="shared" si="307"/>
        <v>49004.5</v>
      </c>
    </row>
    <row r="19575" spans="39:59">
      <c r="AM19575" s="85" t="s">
        <v>19827</v>
      </c>
      <c r="AN19575" s="83">
        <v>3.5803866000000002</v>
      </c>
      <c r="AO19575" s="84">
        <v>799.94403</v>
      </c>
      <c r="AP19575" s="83">
        <v>7829.8725999999997</v>
      </c>
      <c r="AQ19575" s="83">
        <v>0.79359650999999998</v>
      </c>
      <c r="AR19575" s="83">
        <v>-2.7867901000000002</v>
      </c>
      <c r="AU19575" s="91"/>
      <c r="AW19575" s="89"/>
      <c r="BE19575" s="90"/>
      <c r="BF19575" s="84"/>
      <c r="BG19575" s="84">
        <f t="shared" si="307"/>
        <v>49005</v>
      </c>
    </row>
    <row r="19576" spans="39:59">
      <c r="AM19576" s="85" t="s">
        <v>19828</v>
      </c>
      <c r="AN19576" s="83">
        <v>3.5804478999999998</v>
      </c>
      <c r="AO19576" s="84">
        <v>799.95934999999997</v>
      </c>
      <c r="AP19576" s="83">
        <v>7830.2725</v>
      </c>
      <c r="AQ19576" s="83">
        <v>0.79359466000000001</v>
      </c>
      <c r="AR19576" s="83">
        <v>-2.7868533000000002</v>
      </c>
      <c r="AU19576" s="91"/>
      <c r="AW19576" s="89"/>
      <c r="BE19576" s="90"/>
      <c r="BF19576" s="84"/>
      <c r="BG19576" s="84">
        <f t="shared" si="307"/>
        <v>49005.5</v>
      </c>
    </row>
    <row r="19577" spans="39:59">
      <c r="AM19577" s="85" t="s">
        <v>19829</v>
      </c>
      <c r="AN19577" s="83">
        <v>3.5805113</v>
      </c>
      <c r="AO19577" s="84">
        <v>800.11157000000003</v>
      </c>
      <c r="AP19577" s="83">
        <v>7830.6724000000004</v>
      </c>
      <c r="AQ19577" s="83">
        <v>0.79359548999999996</v>
      </c>
      <c r="AR19577" s="83">
        <v>-2.7869158000000001</v>
      </c>
      <c r="AU19577" s="91"/>
      <c r="AW19577" s="89"/>
      <c r="BE19577" s="90"/>
      <c r="BF19577" s="84"/>
      <c r="BG19577" s="84">
        <f t="shared" si="307"/>
        <v>49006</v>
      </c>
    </row>
    <row r="19578" spans="39:59">
      <c r="AM19578" s="85" t="s">
        <v>19830</v>
      </c>
      <c r="AN19578" s="83">
        <v>3.5803764</v>
      </c>
      <c r="AO19578" s="84">
        <v>800.05071999999996</v>
      </c>
      <c r="AP19578" s="83">
        <v>7831.0727999999999</v>
      </c>
      <c r="AQ19578" s="83">
        <v>0.79359531000000005</v>
      </c>
      <c r="AR19578" s="83">
        <v>-2.7867810999999998</v>
      </c>
      <c r="AU19578" s="91"/>
      <c r="AW19578" s="89"/>
      <c r="BE19578" s="90"/>
      <c r="BF19578" s="84"/>
      <c r="BG19578" s="84">
        <f t="shared" si="307"/>
        <v>49006.5</v>
      </c>
    </row>
    <row r="19579" spans="39:59">
      <c r="AM19579" s="85" t="s">
        <v>19831</v>
      </c>
      <c r="AN19579" s="83">
        <v>3.5802790999999998</v>
      </c>
      <c r="AO19579" s="84">
        <v>800.18773999999996</v>
      </c>
      <c r="AP19579" s="83">
        <v>7831.4727000000003</v>
      </c>
      <c r="AQ19579" s="83">
        <v>0.79359268999999999</v>
      </c>
      <c r="AR19579" s="83">
        <v>-2.7866863999999998</v>
      </c>
      <c r="AU19579" s="91"/>
      <c r="AW19579" s="89"/>
      <c r="BE19579" s="90"/>
      <c r="BF19579" s="84"/>
      <c r="BG19579" s="84">
        <f t="shared" si="307"/>
        <v>49007</v>
      </c>
    </row>
    <row r="19580" spans="39:59">
      <c r="AM19580" s="85" t="s">
        <v>19832</v>
      </c>
      <c r="AN19580" s="83">
        <v>3.5803058000000001</v>
      </c>
      <c r="AO19580" s="84">
        <v>799.86785999999995</v>
      </c>
      <c r="AP19580" s="83">
        <v>7831.8725999999997</v>
      </c>
      <c r="AQ19580" s="83">
        <v>0.79359990000000002</v>
      </c>
      <c r="AR19580" s="83">
        <v>-2.7867060000000001</v>
      </c>
      <c r="AU19580" s="91"/>
      <c r="AW19580" s="89"/>
      <c r="BE19580" s="90"/>
      <c r="BF19580" s="84"/>
      <c r="BG19580" s="84">
        <f t="shared" si="307"/>
        <v>49007.5</v>
      </c>
    </row>
    <row r="19581" spans="39:59">
      <c r="AM19581" s="85" t="s">
        <v>19833</v>
      </c>
      <c r="AN19581" s="83">
        <v>3.5803970999999999</v>
      </c>
      <c r="AO19581" s="84">
        <v>800.06592000000001</v>
      </c>
      <c r="AP19581" s="83">
        <v>7832.2725</v>
      </c>
      <c r="AQ19581" s="83">
        <v>0.79360396</v>
      </c>
      <c r="AR19581" s="83">
        <v>-2.7867932</v>
      </c>
      <c r="AU19581" s="91"/>
      <c r="AW19581" s="89"/>
      <c r="BE19581" s="90"/>
      <c r="BF19581" s="84"/>
      <c r="BG19581" s="84">
        <f t="shared" si="307"/>
        <v>49008</v>
      </c>
    </row>
    <row r="19582" spans="39:59">
      <c r="AM19582" s="85" t="s">
        <v>19834</v>
      </c>
      <c r="AN19582" s="83">
        <v>3.5803976</v>
      </c>
      <c r="AO19582" s="84">
        <v>800.21820000000002</v>
      </c>
      <c r="AP19582" s="83">
        <v>7832.6728999999996</v>
      </c>
      <c r="AQ19582" s="83">
        <v>0.7936067</v>
      </c>
      <c r="AR19582" s="83">
        <v>-2.7867907999999999</v>
      </c>
      <c r="AU19582" s="91"/>
      <c r="AW19582" s="89"/>
      <c r="BE19582" s="90"/>
      <c r="BF19582" s="84"/>
      <c r="BG19582" s="84">
        <f t="shared" si="307"/>
        <v>49008.5</v>
      </c>
    </row>
    <row r="19583" spans="39:59">
      <c r="AM19583" s="85" t="s">
        <v>19835</v>
      </c>
      <c r="AN19583" s="83">
        <v>3.5804298000000001</v>
      </c>
      <c r="AO19583" s="84">
        <v>799.85266000000001</v>
      </c>
      <c r="AP19583" s="83">
        <v>7833.0727999999999</v>
      </c>
      <c r="AQ19583" s="83">
        <v>0.79360777000000005</v>
      </c>
      <c r="AR19583" s="83">
        <v>-2.7868221000000002</v>
      </c>
      <c r="AU19583" s="91"/>
      <c r="AW19583" s="89"/>
      <c r="BE19583" s="90"/>
      <c r="BF19583" s="84"/>
      <c r="BG19583" s="84">
        <f t="shared" si="307"/>
        <v>49009</v>
      </c>
    </row>
    <row r="19584" spans="39:59">
      <c r="AM19584" s="85" t="s">
        <v>19836</v>
      </c>
      <c r="AN19584" s="83">
        <v>3.5803223000000002</v>
      </c>
      <c r="AO19584" s="84">
        <v>800.03552000000002</v>
      </c>
      <c r="AP19584" s="83">
        <v>7833.4727000000003</v>
      </c>
      <c r="AQ19584" s="83">
        <v>0.79360306000000003</v>
      </c>
      <c r="AR19584" s="83">
        <v>-2.7867191</v>
      </c>
      <c r="AU19584" s="91"/>
      <c r="AW19584" s="89"/>
      <c r="BE19584" s="90"/>
      <c r="BF19584" s="84"/>
      <c r="BG19584" s="84">
        <f t="shared" si="307"/>
        <v>49009.5</v>
      </c>
    </row>
    <row r="19585" spans="39:59">
      <c r="AM19585" s="85" t="s">
        <v>19837</v>
      </c>
      <c r="AN19585" s="83">
        <v>3.5803668000000002</v>
      </c>
      <c r="AO19585" s="84">
        <v>800.20299999999997</v>
      </c>
      <c r="AP19585" s="83">
        <v>7833.8725999999997</v>
      </c>
      <c r="AQ19585" s="83">
        <v>0.79360675999999997</v>
      </c>
      <c r="AR19585" s="83">
        <v>-2.7867601</v>
      </c>
      <c r="AU19585" s="91"/>
      <c r="AW19585" s="89"/>
      <c r="BE19585" s="90"/>
      <c r="BF19585" s="84"/>
      <c r="BG19585" s="84">
        <f t="shared" si="307"/>
        <v>49010</v>
      </c>
    </row>
    <row r="19586" spans="39:59">
      <c r="AM19586" s="85" t="s">
        <v>19838</v>
      </c>
      <c r="AN19586" s="83">
        <v>3.5803878</v>
      </c>
      <c r="AO19586" s="84">
        <v>800.15734999999995</v>
      </c>
      <c r="AP19586" s="83">
        <v>7834.2728999999999</v>
      </c>
      <c r="AQ19586" s="83">
        <v>0.79360699999999995</v>
      </c>
      <c r="AR19586" s="83">
        <v>-2.7867807999999998</v>
      </c>
      <c r="AU19586" s="91"/>
      <c r="AW19586" s="89"/>
      <c r="BE19586" s="90"/>
      <c r="BF19586" s="84"/>
      <c r="BG19586" s="84">
        <f t="shared" si="307"/>
        <v>49010.5</v>
      </c>
    </row>
    <row r="19587" spans="39:59">
      <c r="AM19587" s="85" t="s">
        <v>19839</v>
      </c>
      <c r="AN19587" s="83">
        <v>3.5803560999999999</v>
      </c>
      <c r="AO19587" s="84">
        <v>799.92882999999995</v>
      </c>
      <c r="AP19587" s="83">
        <v>7834.6728999999996</v>
      </c>
      <c r="AQ19587" s="83">
        <v>0.79360664000000003</v>
      </c>
      <c r="AR19587" s="83">
        <v>-2.7867494000000002</v>
      </c>
      <c r="AU19587" s="91"/>
      <c r="AW19587" s="89"/>
      <c r="BE19587" s="90"/>
      <c r="BF19587" s="84"/>
      <c r="BG19587" s="84">
        <f t="shared" si="307"/>
        <v>49011</v>
      </c>
    </row>
    <row r="19588" spans="39:59">
      <c r="AM19588" s="85" t="s">
        <v>19840</v>
      </c>
      <c r="AN19588" s="83">
        <v>3.5804749</v>
      </c>
      <c r="AO19588" s="84">
        <v>799.86792000000003</v>
      </c>
      <c r="AP19588" s="83">
        <v>7835.0727999999999</v>
      </c>
      <c r="AQ19588" s="83">
        <v>0.79361110999999995</v>
      </c>
      <c r="AR19588" s="83">
        <v>-2.7868637999999999</v>
      </c>
      <c r="AU19588" s="91"/>
      <c r="AW19588" s="89"/>
      <c r="BE19588" s="90"/>
      <c r="BF19588" s="84"/>
      <c r="BG19588" s="84">
        <f t="shared" si="307"/>
        <v>49011.5</v>
      </c>
    </row>
    <row r="19589" spans="39:59">
      <c r="AM19589" s="85" t="s">
        <v>19841</v>
      </c>
      <c r="AN19589" s="83">
        <v>3.5805516000000002</v>
      </c>
      <c r="AO19589" s="84">
        <v>800.14209000000005</v>
      </c>
      <c r="AP19589" s="83">
        <v>7835.4727000000003</v>
      </c>
      <c r="AQ19589" s="83">
        <v>0.79361212000000003</v>
      </c>
      <c r="AR19589" s="83">
        <v>-2.7869396000000002</v>
      </c>
      <c r="AU19589" s="91"/>
      <c r="AW19589" s="89"/>
      <c r="BE19589" s="90"/>
      <c r="BF19589" s="84"/>
      <c r="BG19589" s="84">
        <f t="shared" ref="BG19589:BG19652" si="308">BG19588+0.5</f>
        <v>49012</v>
      </c>
    </row>
    <row r="19590" spans="39:59">
      <c r="AM19590" s="85" t="s">
        <v>19842</v>
      </c>
      <c r="AN19590" s="83">
        <v>3.5805596999999998</v>
      </c>
      <c r="AO19590" s="84">
        <v>799.97455000000002</v>
      </c>
      <c r="AP19590" s="83">
        <v>7835.8729999999996</v>
      </c>
      <c r="AQ19590" s="83">
        <v>0.79361165</v>
      </c>
      <c r="AR19590" s="83">
        <v>-2.7869481999999999</v>
      </c>
      <c r="AU19590" s="91"/>
      <c r="AW19590" s="89"/>
      <c r="BE19590" s="90"/>
      <c r="BF19590" s="84"/>
      <c r="BG19590" s="84">
        <f t="shared" si="308"/>
        <v>49012.5</v>
      </c>
    </row>
    <row r="19591" spans="39:59">
      <c r="AM19591" s="85" t="s">
        <v>19843</v>
      </c>
      <c r="AN19591" s="83">
        <v>3.5804825</v>
      </c>
      <c r="AO19591" s="84">
        <v>800.05065999999999</v>
      </c>
      <c r="AP19591" s="83">
        <v>7836.2728999999999</v>
      </c>
      <c r="AQ19591" s="83">
        <v>0.79360449</v>
      </c>
      <c r="AR19591" s="83">
        <v>-2.7868781</v>
      </c>
      <c r="AU19591" s="91"/>
      <c r="AW19591" s="89"/>
      <c r="BE19591" s="90"/>
      <c r="BF19591" s="84"/>
      <c r="BG19591" s="84">
        <f t="shared" si="308"/>
        <v>49013</v>
      </c>
    </row>
    <row r="19592" spans="39:59">
      <c r="AM19592" s="85" t="s">
        <v>19844</v>
      </c>
      <c r="AN19592" s="83">
        <v>3.5802578999999999</v>
      </c>
      <c r="AO19592" s="84">
        <v>800.05071999999996</v>
      </c>
      <c r="AP19592" s="83">
        <v>7836.6728999999996</v>
      </c>
      <c r="AQ19592" s="83">
        <v>0.79359639000000004</v>
      </c>
      <c r="AR19592" s="83">
        <v>-2.7866616</v>
      </c>
      <c r="AU19592" s="91"/>
      <c r="AW19592" s="89"/>
      <c r="BE19592" s="90"/>
      <c r="BF19592" s="84"/>
      <c r="BG19592" s="84">
        <f t="shared" si="308"/>
        <v>49013.5</v>
      </c>
    </row>
    <row r="19593" spans="39:59">
      <c r="AM19593" s="85" t="s">
        <v>19845</v>
      </c>
      <c r="AN19593" s="83">
        <v>3.5800714</v>
      </c>
      <c r="AO19593" s="84">
        <v>800.05065999999999</v>
      </c>
      <c r="AP19593" s="83">
        <v>7837.0727999999999</v>
      </c>
      <c r="AQ19593" s="83">
        <v>0.79358857999999999</v>
      </c>
      <c r="AR19593" s="83">
        <v>-2.7864827999999999</v>
      </c>
      <c r="AU19593" s="91"/>
      <c r="AW19593" s="89"/>
      <c r="BE19593" s="90"/>
      <c r="BF19593" s="84"/>
      <c r="BG19593" s="84">
        <f t="shared" si="308"/>
        <v>49014</v>
      </c>
    </row>
    <row r="19594" spans="39:59">
      <c r="AM19594" s="85" t="s">
        <v>19846</v>
      </c>
      <c r="AN19594" s="83">
        <v>3.5802436000000002</v>
      </c>
      <c r="AO19594" s="84">
        <v>799.85266000000001</v>
      </c>
      <c r="AP19594" s="83">
        <v>7837.4731000000002</v>
      </c>
      <c r="AQ19594" s="83">
        <v>0.79358494000000002</v>
      </c>
      <c r="AR19594" s="83">
        <v>-2.7866588000000001</v>
      </c>
      <c r="AU19594" s="91"/>
      <c r="AW19594" s="89"/>
      <c r="BE19594" s="90"/>
      <c r="BF19594" s="84"/>
      <c r="BG19594" s="84">
        <f t="shared" si="308"/>
        <v>49014.5</v>
      </c>
    </row>
    <row r="19595" spans="39:59">
      <c r="AM19595" s="85" t="s">
        <v>19847</v>
      </c>
      <c r="AN19595" s="83">
        <v>3.5805129999999998</v>
      </c>
      <c r="AO19595" s="84">
        <v>799.92882999999995</v>
      </c>
      <c r="AP19595" s="83">
        <v>7837.8729999999996</v>
      </c>
      <c r="AQ19595" s="83">
        <v>0.79358965000000004</v>
      </c>
      <c r="AR19595" s="83">
        <v>-2.7869234000000001</v>
      </c>
      <c r="AU19595" s="91"/>
      <c r="AW19595" s="89"/>
      <c r="BE19595" s="90"/>
      <c r="BF19595" s="84"/>
      <c r="BG19595" s="84">
        <f t="shared" si="308"/>
        <v>49015</v>
      </c>
    </row>
    <row r="19596" spans="39:59">
      <c r="AM19596" s="85" t="s">
        <v>19848</v>
      </c>
      <c r="AN19596" s="83">
        <v>3.5805739999999999</v>
      </c>
      <c r="AO19596" s="84">
        <v>799.94408999999996</v>
      </c>
      <c r="AP19596" s="83">
        <v>7838.2728999999999</v>
      </c>
      <c r="AQ19596" s="83">
        <v>0.79358947000000002</v>
      </c>
      <c r="AR19596" s="83">
        <v>-2.7869847000000001</v>
      </c>
      <c r="AU19596" s="91"/>
      <c r="AW19596" s="89"/>
      <c r="BE19596" s="90"/>
      <c r="BF19596" s="84"/>
      <c r="BG19596" s="84">
        <f t="shared" si="308"/>
        <v>49015.5</v>
      </c>
    </row>
    <row r="19597" spans="39:59">
      <c r="AM19597" s="85" t="s">
        <v>19849</v>
      </c>
      <c r="AN19597" s="83">
        <v>3.5805221</v>
      </c>
      <c r="AO19597" s="84">
        <v>799.89832000000001</v>
      </c>
      <c r="AP19597" s="83">
        <v>7838.6728999999996</v>
      </c>
      <c r="AQ19597" s="83">
        <v>0.79358368999999995</v>
      </c>
      <c r="AR19597" s="83">
        <v>-2.7869383999999999</v>
      </c>
      <c r="AU19597" s="91"/>
      <c r="AW19597" s="89"/>
      <c r="BE19597" s="90"/>
      <c r="BF19597" s="84"/>
      <c r="BG19597" s="84">
        <f t="shared" si="308"/>
        <v>49016</v>
      </c>
    </row>
    <row r="19598" spans="39:59">
      <c r="AM19598" s="85" t="s">
        <v>19850</v>
      </c>
      <c r="AN19598" s="83">
        <v>3.5805194</v>
      </c>
      <c r="AO19598" s="84">
        <v>800.005</v>
      </c>
      <c r="AP19598" s="83">
        <v>7839.0727999999999</v>
      </c>
      <c r="AQ19598" s="83">
        <v>0.79358381</v>
      </c>
      <c r="AR19598" s="83">
        <v>-2.7869356000000001</v>
      </c>
      <c r="AU19598" s="91"/>
      <c r="AW19598" s="89"/>
      <c r="BE19598" s="90"/>
      <c r="BF19598" s="84"/>
      <c r="BG19598" s="84">
        <f t="shared" si="308"/>
        <v>49016.5</v>
      </c>
    </row>
    <row r="19599" spans="39:59">
      <c r="AM19599" s="85" t="s">
        <v>19851</v>
      </c>
      <c r="AN19599" s="83">
        <v>3.5805305999999999</v>
      </c>
      <c r="AO19599" s="84">
        <v>800.03545999999994</v>
      </c>
      <c r="AP19599" s="83">
        <v>7839.4731000000002</v>
      </c>
      <c r="AQ19599" s="83">
        <v>0.79358225999999998</v>
      </c>
      <c r="AR19599" s="83">
        <v>-2.7869484</v>
      </c>
      <c r="AU19599" s="91"/>
      <c r="AW19599" s="89"/>
      <c r="BE19599" s="90"/>
      <c r="BF19599" s="84"/>
      <c r="BG19599" s="84">
        <f t="shared" si="308"/>
        <v>49017</v>
      </c>
    </row>
    <row r="19600" spans="39:59">
      <c r="AM19600" s="85" t="s">
        <v>19852</v>
      </c>
      <c r="AN19600" s="83">
        <v>3.5803931000000002</v>
      </c>
      <c r="AO19600" s="84">
        <v>799.95929000000001</v>
      </c>
      <c r="AP19600" s="83">
        <v>7839.8729999999996</v>
      </c>
      <c r="AQ19600" s="83">
        <v>0.79357295999999999</v>
      </c>
      <c r="AR19600" s="83">
        <v>-2.7868202000000002</v>
      </c>
      <c r="AU19600" s="91"/>
      <c r="AW19600" s="89"/>
      <c r="BE19600" s="90"/>
      <c r="BF19600" s="84"/>
      <c r="BG19600" s="84">
        <f t="shared" si="308"/>
        <v>49017.5</v>
      </c>
    </row>
    <row r="19601" spans="39:59">
      <c r="AM19601" s="85" t="s">
        <v>19853</v>
      </c>
      <c r="AN19601" s="83">
        <v>3.5804429</v>
      </c>
      <c r="AO19601" s="84">
        <v>800.15734999999995</v>
      </c>
      <c r="AP19601" s="83">
        <v>7840.2728999999999</v>
      </c>
      <c r="AQ19601" s="83">
        <v>0.79356395999999996</v>
      </c>
      <c r="AR19601" s="83">
        <v>-2.7868791000000002</v>
      </c>
      <c r="AU19601" s="91"/>
      <c r="AW19601" s="89"/>
      <c r="BE19601" s="90"/>
      <c r="BF19601" s="84"/>
      <c r="BG19601" s="84">
        <f t="shared" si="308"/>
        <v>49018</v>
      </c>
    </row>
    <row r="19602" spans="39:59">
      <c r="AM19602" s="85" t="s">
        <v>19854</v>
      </c>
      <c r="AN19602" s="83">
        <v>3.5803628000000001</v>
      </c>
      <c r="AO19602" s="84">
        <v>799.89832000000001</v>
      </c>
      <c r="AP19602" s="83">
        <v>7840.6728999999996</v>
      </c>
      <c r="AQ19602" s="83">
        <v>0.79355377000000005</v>
      </c>
      <c r="AR19602" s="83">
        <v>-2.7868089999999999</v>
      </c>
      <c r="AU19602" s="91"/>
      <c r="AW19602" s="89"/>
      <c r="BE19602" s="90"/>
      <c r="BF19602" s="84"/>
      <c r="BG19602" s="84">
        <f t="shared" si="308"/>
        <v>49018.5</v>
      </c>
    </row>
    <row r="19603" spans="39:59">
      <c r="AM19603" s="85" t="s">
        <v>19855</v>
      </c>
      <c r="AN19603" s="83">
        <v>3.5803878</v>
      </c>
      <c r="AO19603" s="84">
        <v>799.89837999999997</v>
      </c>
      <c r="AP19603" s="83">
        <v>7841.0731999999998</v>
      </c>
      <c r="AQ19603" s="83">
        <v>0.79354762999999995</v>
      </c>
      <c r="AR19603" s="83">
        <v>-2.7868401999999999</v>
      </c>
      <c r="AU19603" s="91"/>
      <c r="AW19603" s="89"/>
      <c r="BE19603" s="90"/>
      <c r="BF19603" s="84"/>
      <c r="BG19603" s="84">
        <f t="shared" si="308"/>
        <v>49019</v>
      </c>
    </row>
    <row r="19604" spans="39:59">
      <c r="AM19604" s="85" t="s">
        <v>19856</v>
      </c>
      <c r="AN19604" s="83">
        <v>3.5803623</v>
      </c>
      <c r="AO19604" s="84">
        <v>800.005</v>
      </c>
      <c r="AP19604" s="83">
        <v>7841.4731000000002</v>
      </c>
      <c r="AQ19604" s="83">
        <v>0.79355085000000003</v>
      </c>
      <c r="AR19604" s="83">
        <v>-2.7868113999999999</v>
      </c>
      <c r="AU19604" s="91"/>
      <c r="AW19604" s="89"/>
      <c r="BE19604" s="90"/>
      <c r="BF19604" s="84"/>
      <c r="BG19604" s="84">
        <f t="shared" si="308"/>
        <v>49019.5</v>
      </c>
    </row>
    <row r="19605" spans="39:59">
      <c r="AM19605" s="85" t="s">
        <v>19857</v>
      </c>
      <c r="AN19605" s="83">
        <v>3.5806046</v>
      </c>
      <c r="AO19605" s="84">
        <v>800.06592000000001</v>
      </c>
      <c r="AP19605" s="83">
        <v>7841.8729999999996</v>
      </c>
      <c r="AQ19605" s="83">
        <v>0.79355942999999995</v>
      </c>
      <c r="AR19605" s="83">
        <v>-2.7870452000000001</v>
      </c>
      <c r="AU19605" s="91"/>
      <c r="AW19605" s="89"/>
      <c r="BE19605" s="90"/>
      <c r="BF19605" s="84"/>
      <c r="BG19605" s="84">
        <f t="shared" si="308"/>
        <v>49020</v>
      </c>
    </row>
    <row r="19606" spans="39:59">
      <c r="AM19606" s="85" t="s">
        <v>19858</v>
      </c>
      <c r="AN19606" s="83">
        <v>3.5807991000000001</v>
      </c>
      <c r="AO19606" s="84">
        <v>800.03552000000002</v>
      </c>
      <c r="AP19606" s="83">
        <v>7842.2728999999999</v>
      </c>
      <c r="AQ19606" s="83">
        <v>0.79356861000000001</v>
      </c>
      <c r="AR19606" s="83">
        <v>-2.7872305000000002</v>
      </c>
      <c r="AU19606" s="91"/>
      <c r="AW19606" s="89"/>
      <c r="BE19606" s="90"/>
      <c r="BF19606" s="84"/>
      <c r="BG19606" s="84">
        <f t="shared" si="308"/>
        <v>49020.5</v>
      </c>
    </row>
    <row r="19607" spans="39:59">
      <c r="AM19607" s="85" t="s">
        <v>19859</v>
      </c>
      <c r="AN19607" s="83">
        <v>3.5808802000000002</v>
      </c>
      <c r="AO19607" s="84">
        <v>799.94403</v>
      </c>
      <c r="AP19607" s="83">
        <v>7842.6728999999996</v>
      </c>
      <c r="AQ19607" s="83">
        <v>0.79358280000000003</v>
      </c>
      <c r="AR19607" s="83">
        <v>-2.7872975000000002</v>
      </c>
      <c r="AU19607" s="91"/>
      <c r="AW19607" s="89"/>
      <c r="BE19607" s="90"/>
      <c r="BF19607" s="84"/>
      <c r="BG19607" s="84">
        <f t="shared" si="308"/>
        <v>49021</v>
      </c>
    </row>
    <row r="19608" spans="39:59">
      <c r="AM19608" s="85" t="s">
        <v>19860</v>
      </c>
      <c r="AN19608" s="83">
        <v>3.5809052000000001</v>
      </c>
      <c r="AO19608" s="84">
        <v>800.05065999999999</v>
      </c>
      <c r="AP19608" s="83">
        <v>7843.0731999999998</v>
      </c>
      <c r="AQ19608" s="83">
        <v>0.79359031000000002</v>
      </c>
      <c r="AR19608" s="83">
        <v>-2.7873149000000002</v>
      </c>
      <c r="AU19608" s="91"/>
      <c r="AW19608" s="89"/>
      <c r="BE19608" s="90"/>
      <c r="BF19608" s="84"/>
      <c r="BG19608" s="84">
        <f t="shared" si="308"/>
        <v>49021.5</v>
      </c>
    </row>
    <row r="19609" spans="39:59">
      <c r="AM19609" s="85" t="s">
        <v>19861</v>
      </c>
      <c r="AN19609" s="83">
        <v>3.5810227000000001</v>
      </c>
      <c r="AO19609" s="84">
        <v>800.09636999999998</v>
      </c>
      <c r="AP19609" s="83">
        <v>7843.4731000000002</v>
      </c>
      <c r="AQ19609" s="83">
        <v>0.79359066</v>
      </c>
      <c r="AR19609" s="83">
        <v>-2.7874322</v>
      </c>
      <c r="AU19609" s="91"/>
      <c r="AW19609" s="89"/>
      <c r="BE19609" s="90"/>
      <c r="BF19609" s="84"/>
      <c r="BG19609" s="84">
        <f t="shared" si="308"/>
        <v>49022</v>
      </c>
    </row>
    <row r="19610" spans="39:59">
      <c r="AM19610" s="85" t="s">
        <v>19862</v>
      </c>
      <c r="AN19610" s="83">
        <v>3.5811633999999999</v>
      </c>
      <c r="AO19610" s="84">
        <v>799.94408999999996</v>
      </c>
      <c r="AP19610" s="83">
        <v>7843.8729999999996</v>
      </c>
      <c r="AQ19610" s="83">
        <v>0.79359323000000004</v>
      </c>
      <c r="AR19610" s="83">
        <v>-2.7875702000000002</v>
      </c>
      <c r="AU19610" s="91"/>
      <c r="AW19610" s="89"/>
      <c r="BE19610" s="90"/>
      <c r="BF19610" s="84"/>
      <c r="BG19610" s="84">
        <f t="shared" si="308"/>
        <v>49022.5</v>
      </c>
    </row>
    <row r="19611" spans="39:59">
      <c r="AM19611" s="85" t="s">
        <v>19863</v>
      </c>
      <c r="AN19611" s="83">
        <v>3.5813202999999998</v>
      </c>
      <c r="AO19611" s="84">
        <v>800.11157000000003</v>
      </c>
      <c r="AP19611" s="83">
        <v>7844.2728999999999</v>
      </c>
      <c r="AQ19611" s="83">
        <v>0.79360354</v>
      </c>
      <c r="AR19611" s="83">
        <v>-2.7877168999999999</v>
      </c>
      <c r="AU19611" s="91"/>
      <c r="AW19611" s="89"/>
      <c r="BE19611" s="90"/>
      <c r="BF19611" s="84"/>
      <c r="BG19611" s="84">
        <f t="shared" si="308"/>
        <v>49023</v>
      </c>
    </row>
    <row r="19612" spans="39:59">
      <c r="AM19612" s="85" t="s">
        <v>19864</v>
      </c>
      <c r="AN19612" s="83">
        <v>3.5814061000000001</v>
      </c>
      <c r="AO19612" s="84">
        <v>800.02020000000005</v>
      </c>
      <c r="AP19612" s="83">
        <v>7844.6733000000004</v>
      </c>
      <c r="AQ19612" s="83">
        <v>0.79361004000000002</v>
      </c>
      <c r="AR19612" s="83">
        <v>-2.7877960000000002</v>
      </c>
      <c r="AU19612" s="91"/>
      <c r="AW19612" s="89"/>
      <c r="BE19612" s="90"/>
      <c r="BF19612" s="84"/>
      <c r="BG19612" s="84">
        <f t="shared" si="308"/>
        <v>49023.5</v>
      </c>
    </row>
    <row r="19613" spans="39:59">
      <c r="AM19613" s="85" t="s">
        <v>19865</v>
      </c>
      <c r="AN19613" s="83">
        <v>3.5814338000000001</v>
      </c>
      <c r="AO19613" s="84">
        <v>800.11157000000003</v>
      </c>
      <c r="AP19613" s="83">
        <v>7845.0731999999998</v>
      </c>
      <c r="AQ19613" s="83">
        <v>0.79361588000000005</v>
      </c>
      <c r="AR19613" s="83">
        <v>-2.7878180000000001</v>
      </c>
      <c r="AU19613" s="91"/>
      <c r="AW19613" s="89"/>
      <c r="BE19613" s="90"/>
      <c r="BF19613" s="84"/>
      <c r="BG19613" s="84">
        <f t="shared" si="308"/>
        <v>49024</v>
      </c>
    </row>
    <row r="19614" spans="39:59">
      <c r="AM19614" s="85" t="s">
        <v>19866</v>
      </c>
      <c r="AN19614" s="83">
        <v>3.5813575000000002</v>
      </c>
      <c r="AO19614" s="84">
        <v>800.03552000000002</v>
      </c>
      <c r="AP19614" s="83">
        <v>7845.4731000000002</v>
      </c>
      <c r="AQ19614" s="83">
        <v>0.79362606999999996</v>
      </c>
      <c r="AR19614" s="83">
        <v>-2.7877314000000002</v>
      </c>
      <c r="AU19614" s="91"/>
      <c r="AW19614" s="89"/>
      <c r="BE19614" s="90"/>
      <c r="BF19614" s="84"/>
      <c r="BG19614" s="84">
        <f t="shared" si="308"/>
        <v>49024.5</v>
      </c>
    </row>
    <row r="19615" spans="39:59">
      <c r="AM19615" s="85" t="s">
        <v>19867</v>
      </c>
      <c r="AN19615" s="83">
        <v>3.5813421999999999</v>
      </c>
      <c r="AO19615" s="84">
        <v>800.18773999999996</v>
      </c>
      <c r="AP19615" s="83">
        <v>7845.8729999999996</v>
      </c>
      <c r="AQ19615" s="83">
        <v>0.79362756000000001</v>
      </c>
      <c r="AR19615" s="83">
        <v>-2.7877147</v>
      </c>
      <c r="AU19615" s="91"/>
      <c r="AW19615" s="89"/>
      <c r="BE19615" s="90"/>
      <c r="BF19615" s="84"/>
      <c r="BG19615" s="84">
        <f t="shared" si="308"/>
        <v>49025</v>
      </c>
    </row>
    <row r="19616" spans="39:59">
      <c r="AM19616" s="85" t="s">
        <v>19868</v>
      </c>
      <c r="AN19616" s="83">
        <v>3.581378</v>
      </c>
      <c r="AO19616" s="84">
        <v>800.06592000000001</v>
      </c>
      <c r="AP19616" s="83">
        <v>7846.2734</v>
      </c>
      <c r="AQ19616" s="83">
        <v>0.79363191</v>
      </c>
      <c r="AR19616" s="83">
        <v>-2.7877462</v>
      </c>
      <c r="AU19616" s="91"/>
      <c r="AW19616" s="89"/>
      <c r="BE19616" s="90"/>
      <c r="BF19616" s="84"/>
      <c r="BG19616" s="84">
        <f t="shared" si="308"/>
        <v>49025.5</v>
      </c>
    </row>
    <row r="19617" spans="39:59">
      <c r="AM19617" s="85" t="s">
        <v>19869</v>
      </c>
      <c r="AN19617" s="83">
        <v>3.5815301000000002</v>
      </c>
      <c r="AO19617" s="84">
        <v>800.05065999999999</v>
      </c>
      <c r="AP19617" s="83">
        <v>7846.6733000000004</v>
      </c>
      <c r="AQ19617" s="83">
        <v>0.79363549</v>
      </c>
      <c r="AR19617" s="83">
        <v>-2.7878945000000002</v>
      </c>
      <c r="AU19617" s="91"/>
      <c r="AW19617" s="89"/>
      <c r="BE19617" s="90"/>
      <c r="BF19617" s="84"/>
      <c r="BG19617" s="84">
        <f t="shared" si="308"/>
        <v>49026</v>
      </c>
    </row>
    <row r="19618" spans="39:59">
      <c r="AM19618" s="85" t="s">
        <v>19870</v>
      </c>
      <c r="AN19618" s="83">
        <v>3.5815377000000002</v>
      </c>
      <c r="AO19618" s="84">
        <v>800.09636999999998</v>
      </c>
      <c r="AP19618" s="83">
        <v>7847.0731999999998</v>
      </c>
      <c r="AQ19618" s="83">
        <v>0.79363459000000003</v>
      </c>
      <c r="AR19618" s="83">
        <v>-2.7879030999999999</v>
      </c>
      <c r="AU19618" s="91"/>
      <c r="AW19618" s="89"/>
      <c r="BE19618" s="90"/>
      <c r="BF19618" s="84"/>
      <c r="BG19618" s="84">
        <f t="shared" si="308"/>
        <v>49026.5</v>
      </c>
    </row>
    <row r="19619" spans="39:59">
      <c r="AM19619" s="85" t="s">
        <v>19871</v>
      </c>
      <c r="AN19619" s="83">
        <v>3.5815372000000001</v>
      </c>
      <c r="AO19619" s="84">
        <v>800.09636999999998</v>
      </c>
      <c r="AP19619" s="83">
        <v>7847.4731000000002</v>
      </c>
      <c r="AQ19619" s="83">
        <v>0.79363644</v>
      </c>
      <c r="AR19619" s="83">
        <v>-2.7879006999999998</v>
      </c>
      <c r="AU19619" s="91"/>
      <c r="AW19619" s="89"/>
      <c r="BE19619" s="90"/>
      <c r="BF19619" s="84"/>
      <c r="BG19619" s="84">
        <f t="shared" si="308"/>
        <v>49027</v>
      </c>
    </row>
    <row r="19620" spans="39:59">
      <c r="AM19620" s="85" t="s">
        <v>19872</v>
      </c>
      <c r="AN19620" s="83">
        <v>3.5813673000000001</v>
      </c>
      <c r="AO19620" s="84">
        <v>800.29436999999996</v>
      </c>
      <c r="AP19620" s="83">
        <v>7847.8734999999997</v>
      </c>
      <c r="AQ19620" s="83">
        <v>0.79363375999999997</v>
      </c>
      <c r="AR19620" s="83">
        <v>-2.7877336000000001</v>
      </c>
      <c r="AU19620" s="91"/>
      <c r="AW19620" s="89"/>
      <c r="BE19620" s="90"/>
      <c r="BF19620" s="84"/>
      <c r="BG19620" s="84">
        <f t="shared" si="308"/>
        <v>49027.5</v>
      </c>
    </row>
    <row r="19621" spans="39:59">
      <c r="AM19621" s="85" t="s">
        <v>19873</v>
      </c>
      <c r="AN19621" s="83">
        <v>3.5812268</v>
      </c>
      <c r="AO19621" s="84">
        <v>799.94403</v>
      </c>
      <c r="AP19621" s="83">
        <v>7848.2734</v>
      </c>
      <c r="AQ19621" s="83">
        <v>0.79363430000000001</v>
      </c>
      <c r="AR19621" s="83">
        <v>-2.7875923999999999</v>
      </c>
      <c r="AU19621" s="91"/>
      <c r="AW19621" s="89"/>
      <c r="BE19621" s="90"/>
      <c r="BF19621" s="84"/>
      <c r="BG19621" s="84">
        <f t="shared" si="308"/>
        <v>49028</v>
      </c>
    </row>
    <row r="19622" spans="39:59">
      <c r="AM19622" s="85" t="s">
        <v>19874</v>
      </c>
      <c r="AN19622" s="83">
        <v>3.5810816000000001</v>
      </c>
      <c r="AO19622" s="84">
        <v>800.09636999999998</v>
      </c>
      <c r="AP19622" s="83">
        <v>7848.6733000000004</v>
      </c>
      <c r="AQ19622" s="83">
        <v>0.79363543000000003</v>
      </c>
      <c r="AR19622" s="83">
        <v>-2.7874463</v>
      </c>
      <c r="AU19622" s="91"/>
      <c r="AW19622" s="89"/>
      <c r="BE19622" s="90"/>
      <c r="BF19622" s="84"/>
      <c r="BG19622" s="84">
        <f t="shared" si="308"/>
        <v>49028.5</v>
      </c>
    </row>
    <row r="19623" spans="39:59">
      <c r="AM19623" s="85" t="s">
        <v>19875</v>
      </c>
      <c r="AN19623" s="83">
        <v>3.5812575999999998</v>
      </c>
      <c r="AO19623" s="84">
        <v>799.94403</v>
      </c>
      <c r="AP19623" s="83">
        <v>7849.0731999999998</v>
      </c>
      <c r="AQ19623" s="83">
        <v>0.79363888999999999</v>
      </c>
      <c r="AR19623" s="83">
        <v>-2.7876186000000001</v>
      </c>
      <c r="AU19623" s="91"/>
      <c r="AW19623" s="89"/>
      <c r="BE19623" s="90"/>
      <c r="BF19623" s="84"/>
      <c r="BG19623" s="84">
        <f t="shared" si="308"/>
        <v>49029</v>
      </c>
    </row>
    <row r="19624" spans="39:59">
      <c r="AM19624" s="85" t="s">
        <v>19876</v>
      </c>
      <c r="AN19624" s="83">
        <v>3.5813343999999998</v>
      </c>
      <c r="AO19624" s="84">
        <v>800.03545999999994</v>
      </c>
      <c r="AP19624" s="83">
        <v>7849.4736000000003</v>
      </c>
      <c r="AQ19624" s="83">
        <v>0.79364281999999997</v>
      </c>
      <c r="AR19624" s="83">
        <v>-2.7876916</v>
      </c>
      <c r="AU19624" s="91"/>
      <c r="AW19624" s="89"/>
      <c r="BE19624" s="90"/>
      <c r="BF19624" s="84"/>
      <c r="BG19624" s="84">
        <f t="shared" si="308"/>
        <v>49029.5</v>
      </c>
    </row>
    <row r="19625" spans="39:59">
      <c r="AM19625" s="85" t="s">
        <v>19877</v>
      </c>
      <c r="AN19625" s="83">
        <v>3.5814349999999999</v>
      </c>
      <c r="AO19625" s="84">
        <v>800.005</v>
      </c>
      <c r="AP19625" s="83">
        <v>7849.8734999999997</v>
      </c>
      <c r="AQ19625" s="83">
        <v>0.79364568000000002</v>
      </c>
      <c r="AR19625" s="83">
        <v>-2.7877893</v>
      </c>
      <c r="AU19625" s="91"/>
      <c r="AW19625" s="89"/>
      <c r="BE19625" s="90"/>
      <c r="BF19625" s="84"/>
      <c r="BG19625" s="84">
        <f t="shared" si="308"/>
        <v>49030</v>
      </c>
    </row>
    <row r="19626" spans="39:59">
      <c r="AM19626" s="85" t="s">
        <v>19878</v>
      </c>
      <c r="AN19626" s="83">
        <v>3.5813239000000001</v>
      </c>
      <c r="AO19626" s="84">
        <v>800.05071999999996</v>
      </c>
      <c r="AP19626" s="83">
        <v>7850.2734</v>
      </c>
      <c r="AQ19626" s="83">
        <v>0.79363589999999995</v>
      </c>
      <c r="AR19626" s="83">
        <v>-2.7876880000000002</v>
      </c>
      <c r="AU19626" s="91"/>
      <c r="AW19626" s="89"/>
      <c r="BE19626" s="90"/>
      <c r="BF19626" s="84"/>
      <c r="BG19626" s="84">
        <f t="shared" si="308"/>
        <v>49030.5</v>
      </c>
    </row>
    <row r="19627" spans="39:59">
      <c r="AM19627" s="85" t="s">
        <v>19879</v>
      </c>
      <c r="AN19627" s="83">
        <v>3.5813632000000002</v>
      </c>
      <c r="AO19627" s="84">
        <v>799.97455000000002</v>
      </c>
      <c r="AP19627" s="83">
        <v>7850.6733000000004</v>
      </c>
      <c r="AQ19627" s="83">
        <v>0.79362832999999999</v>
      </c>
      <c r="AR19627" s="83">
        <v>-2.7877350000000001</v>
      </c>
      <c r="AU19627" s="91"/>
      <c r="AW19627" s="89"/>
      <c r="BE19627" s="90"/>
      <c r="BF19627" s="84"/>
      <c r="BG19627" s="84">
        <f t="shared" si="308"/>
        <v>49031</v>
      </c>
    </row>
    <row r="19628" spans="39:59">
      <c r="AM19628" s="85" t="s">
        <v>19880</v>
      </c>
      <c r="AN19628" s="83">
        <v>3.5813484</v>
      </c>
      <c r="AO19628" s="84">
        <v>800.05065999999999</v>
      </c>
      <c r="AP19628" s="83">
        <v>7851.0736999999999</v>
      </c>
      <c r="AQ19628" s="83">
        <v>0.79362303000000001</v>
      </c>
      <c r="AR19628" s="83">
        <v>-2.7877253999999998</v>
      </c>
      <c r="AU19628" s="91"/>
      <c r="AW19628" s="89"/>
      <c r="BE19628" s="90"/>
      <c r="BF19628" s="84"/>
      <c r="BG19628" s="84">
        <f t="shared" si="308"/>
        <v>49031.5</v>
      </c>
    </row>
    <row r="19629" spans="39:59">
      <c r="AM19629" s="85" t="s">
        <v>19881</v>
      </c>
      <c r="AN19629" s="83">
        <v>3.5812944999999998</v>
      </c>
      <c r="AO19629" s="84">
        <v>800.02020000000005</v>
      </c>
      <c r="AP19629" s="83">
        <v>7851.4736000000003</v>
      </c>
      <c r="AQ19629" s="83">
        <v>0.79360889999999995</v>
      </c>
      <c r="AR19629" s="83">
        <v>-2.7876856000000001</v>
      </c>
      <c r="AU19629" s="91"/>
      <c r="AW19629" s="89"/>
      <c r="BE19629" s="90"/>
      <c r="BF19629" s="84"/>
      <c r="BG19629" s="84">
        <f t="shared" si="308"/>
        <v>49032</v>
      </c>
    </row>
    <row r="19630" spans="39:59">
      <c r="AM19630" s="85" t="s">
        <v>19882</v>
      </c>
      <c r="AN19630" s="83">
        <v>3.5812373000000002</v>
      </c>
      <c r="AO19630" s="84">
        <v>799.94408999999996</v>
      </c>
      <c r="AP19630" s="83">
        <v>7851.8734999999997</v>
      </c>
      <c r="AQ19630" s="83">
        <v>0.79359084000000002</v>
      </c>
      <c r="AR19630" s="83">
        <v>-2.7876465000000001</v>
      </c>
      <c r="AU19630" s="91"/>
      <c r="AW19630" s="89"/>
      <c r="BE19630" s="90"/>
      <c r="BF19630" s="84"/>
      <c r="BG19630" s="84">
        <f t="shared" si="308"/>
        <v>49032.5</v>
      </c>
    </row>
    <row r="19631" spans="39:59">
      <c r="AM19631" s="85" t="s">
        <v>19883</v>
      </c>
      <c r="AN19631" s="83">
        <v>3.5811991999999999</v>
      </c>
      <c r="AO19631" s="84">
        <v>800.05065999999999</v>
      </c>
      <c r="AP19631" s="83">
        <v>7852.2734</v>
      </c>
      <c r="AQ19631" s="83">
        <v>0.79358119000000005</v>
      </c>
      <c r="AR19631" s="83">
        <v>-2.7876178999999999</v>
      </c>
      <c r="AU19631" s="91"/>
      <c r="AW19631" s="89"/>
      <c r="BE19631" s="90"/>
      <c r="BF19631" s="84"/>
      <c r="BG19631" s="84">
        <f t="shared" si="308"/>
        <v>49033</v>
      </c>
    </row>
    <row r="19632" spans="39:59">
      <c r="AM19632" s="85" t="s">
        <v>19884</v>
      </c>
      <c r="AN19632" s="83">
        <v>3.5810873999999999</v>
      </c>
      <c r="AO19632" s="84">
        <v>800.06592000000001</v>
      </c>
      <c r="AP19632" s="83">
        <v>7852.6737999999996</v>
      </c>
      <c r="AQ19632" s="83">
        <v>0.79356939000000004</v>
      </c>
      <c r="AR19632" s="83">
        <v>-2.7875179999999999</v>
      </c>
      <c r="AU19632" s="91"/>
      <c r="AW19632" s="89"/>
      <c r="BE19632" s="90"/>
      <c r="BF19632" s="84"/>
      <c r="BG19632" s="84">
        <f t="shared" si="308"/>
        <v>49033.5</v>
      </c>
    </row>
    <row r="19633" spans="39:59">
      <c r="AM19633" s="85" t="s">
        <v>19885</v>
      </c>
      <c r="AN19633" s="83">
        <v>3.5812561999999999</v>
      </c>
      <c r="AO19633" s="84">
        <v>800.005</v>
      </c>
      <c r="AP19633" s="83">
        <v>7853.0736999999999</v>
      </c>
      <c r="AQ19633" s="83">
        <v>0.79356574999999996</v>
      </c>
      <c r="AR19633" s="83">
        <v>-2.7876903999999998</v>
      </c>
      <c r="AU19633" s="91"/>
      <c r="AW19633" s="89"/>
      <c r="BE19633" s="90"/>
      <c r="BF19633" s="84"/>
      <c r="BG19633" s="84">
        <f t="shared" si="308"/>
        <v>49034</v>
      </c>
    </row>
    <row r="19634" spans="39:59">
      <c r="AM19634" s="85" t="s">
        <v>19886</v>
      </c>
      <c r="AN19634" s="83">
        <v>3.5814263999999998</v>
      </c>
      <c r="AO19634" s="84">
        <v>800.06592000000001</v>
      </c>
      <c r="AP19634" s="83">
        <v>7853.4736000000003</v>
      </c>
      <c r="AQ19634" s="83">
        <v>0.79356711999999996</v>
      </c>
      <c r="AR19634" s="83">
        <v>-2.7878592000000002</v>
      </c>
      <c r="AU19634" s="91"/>
      <c r="AW19634" s="89"/>
      <c r="BE19634" s="90"/>
      <c r="BF19634" s="84"/>
      <c r="BG19634" s="84">
        <f t="shared" si="308"/>
        <v>49034.5</v>
      </c>
    </row>
    <row r="19635" spans="39:59">
      <c r="AM19635" s="85" t="s">
        <v>19887</v>
      </c>
      <c r="AN19635" s="83">
        <v>3.5816948000000002</v>
      </c>
      <c r="AO19635" s="84">
        <v>800.06592000000001</v>
      </c>
      <c r="AP19635" s="83">
        <v>7853.8734999999997</v>
      </c>
      <c r="AQ19635" s="83">
        <v>0.79357248999999996</v>
      </c>
      <c r="AR19635" s="83">
        <v>-2.7881223999999998</v>
      </c>
      <c r="AU19635" s="91"/>
      <c r="AW19635" s="89"/>
      <c r="BE19635" s="90"/>
      <c r="BF19635" s="84"/>
      <c r="BG19635" s="84">
        <f t="shared" si="308"/>
        <v>49035</v>
      </c>
    </row>
    <row r="19636" spans="39:59">
      <c r="AM19636" s="85" t="s">
        <v>19888</v>
      </c>
      <c r="AN19636" s="83">
        <v>3.5818004999999999</v>
      </c>
      <c r="AO19636" s="84">
        <v>800.05065999999999</v>
      </c>
      <c r="AP19636" s="83">
        <v>7854.2734</v>
      </c>
      <c r="AQ19636" s="83">
        <v>0.79357003999999998</v>
      </c>
      <c r="AR19636" s="83">
        <v>-2.7882304000000002</v>
      </c>
      <c r="AU19636" s="91"/>
      <c r="AW19636" s="89"/>
      <c r="BE19636" s="90"/>
      <c r="BF19636" s="84"/>
      <c r="BG19636" s="84">
        <f t="shared" si="308"/>
        <v>49035.5</v>
      </c>
    </row>
    <row r="19637" spans="39:59">
      <c r="AM19637" s="85" t="s">
        <v>19889</v>
      </c>
      <c r="AN19637" s="83">
        <v>3.5818895999999998</v>
      </c>
      <c r="AO19637" s="84">
        <v>799.94403</v>
      </c>
      <c r="AP19637" s="83">
        <v>7854.6737999999996</v>
      </c>
      <c r="AQ19637" s="83">
        <v>0.79356961999999998</v>
      </c>
      <c r="AR19637" s="83">
        <v>-2.7883201</v>
      </c>
      <c r="AU19637" s="91"/>
      <c r="AW19637" s="89"/>
      <c r="BE19637" s="90"/>
      <c r="BF19637" s="84"/>
      <c r="BG19637" s="84">
        <f t="shared" si="308"/>
        <v>49036</v>
      </c>
    </row>
    <row r="19638" spans="39:59">
      <c r="AM19638" s="85" t="s">
        <v>19890</v>
      </c>
      <c r="AN19638" s="83">
        <v>3.5819697000000001</v>
      </c>
      <c r="AO19638" s="84">
        <v>799.98974999999996</v>
      </c>
      <c r="AP19638" s="83">
        <v>7855.0736999999999</v>
      </c>
      <c r="AQ19638" s="83">
        <v>0.79356539000000004</v>
      </c>
      <c r="AR19638" s="83">
        <v>-2.7884042</v>
      </c>
      <c r="AU19638" s="91"/>
      <c r="AW19638" s="89"/>
      <c r="BE19638" s="90"/>
      <c r="BF19638" s="84"/>
      <c r="BG19638" s="84">
        <f t="shared" si="308"/>
        <v>49036.5</v>
      </c>
    </row>
    <row r="19639" spans="39:59">
      <c r="AM19639" s="85" t="s">
        <v>19891</v>
      </c>
      <c r="AN19639" s="83">
        <v>3.5821383</v>
      </c>
      <c r="AO19639" s="84">
        <v>800.15728999999999</v>
      </c>
      <c r="AP19639" s="83">
        <v>7855.4736000000003</v>
      </c>
      <c r="AQ19639" s="83">
        <v>0.79356431999999999</v>
      </c>
      <c r="AR19639" s="83">
        <v>-2.7885740000000001</v>
      </c>
      <c r="AU19639" s="91"/>
      <c r="AW19639" s="89"/>
      <c r="BE19639" s="90"/>
      <c r="BF19639" s="84"/>
      <c r="BG19639" s="84">
        <f t="shared" si="308"/>
        <v>49037</v>
      </c>
    </row>
    <row r="19640" spans="39:59">
      <c r="AM19640" s="85" t="s">
        <v>19892</v>
      </c>
      <c r="AN19640" s="83">
        <v>3.5822371999999998</v>
      </c>
      <c r="AO19640" s="84">
        <v>799.89837999999997</v>
      </c>
      <c r="AP19640" s="83">
        <v>7855.8734999999997</v>
      </c>
      <c r="AQ19640" s="83">
        <v>0.79356384000000002</v>
      </c>
      <c r="AR19640" s="83">
        <v>-2.7886734</v>
      </c>
      <c r="AU19640" s="91"/>
      <c r="AW19640" s="89"/>
      <c r="BE19640" s="90"/>
      <c r="BF19640" s="84"/>
      <c r="BG19640" s="84">
        <f t="shared" si="308"/>
        <v>49037.5</v>
      </c>
    </row>
    <row r="19641" spans="39:59">
      <c r="AM19641" s="85" t="s">
        <v>19893</v>
      </c>
      <c r="AN19641" s="83">
        <v>3.5821814999999999</v>
      </c>
      <c r="AO19641" s="84">
        <v>799.95934999999997</v>
      </c>
      <c r="AP19641" s="83">
        <v>7856.2734</v>
      </c>
      <c r="AQ19641" s="83">
        <v>0.79356349000000004</v>
      </c>
      <c r="AR19641" s="83">
        <v>-2.7886177999999999</v>
      </c>
      <c r="AU19641" s="91"/>
      <c r="AW19641" s="89"/>
      <c r="BE19641" s="90"/>
      <c r="BF19641" s="84"/>
      <c r="BG19641" s="84">
        <f t="shared" si="308"/>
        <v>49038</v>
      </c>
    </row>
    <row r="19642" spans="39:59">
      <c r="AM19642" s="85" t="s">
        <v>19894</v>
      </c>
      <c r="AN19642" s="83">
        <v>3.5822238999999998</v>
      </c>
      <c r="AO19642" s="84">
        <v>799.97448999999995</v>
      </c>
      <c r="AP19642" s="83">
        <v>7856.6737999999996</v>
      </c>
      <c r="AQ19642" s="83">
        <v>0.79356479999999996</v>
      </c>
      <c r="AR19642" s="83">
        <v>-2.7886590999999998</v>
      </c>
      <c r="AU19642" s="91"/>
      <c r="AW19642" s="89"/>
      <c r="BE19642" s="90"/>
      <c r="BF19642" s="84"/>
      <c r="BG19642" s="84">
        <f t="shared" si="308"/>
        <v>49038.5</v>
      </c>
    </row>
    <row r="19643" spans="39:59">
      <c r="AM19643" s="85" t="s">
        <v>19895</v>
      </c>
      <c r="AN19643" s="83">
        <v>3.5822240999999999</v>
      </c>
      <c r="AO19643" s="84">
        <v>800.12683000000004</v>
      </c>
      <c r="AP19643" s="83">
        <v>7857.0736999999999</v>
      </c>
      <c r="AQ19643" s="83">
        <v>0.79356258999999996</v>
      </c>
      <c r="AR19643" s="83">
        <v>-2.7886614999999999</v>
      </c>
      <c r="AU19643" s="91"/>
      <c r="AW19643" s="89"/>
      <c r="BE19643" s="90"/>
      <c r="BF19643" s="84"/>
      <c r="BG19643" s="84">
        <f t="shared" si="308"/>
        <v>49039</v>
      </c>
    </row>
    <row r="19644" spans="39:59">
      <c r="AM19644" s="85" t="s">
        <v>19896</v>
      </c>
      <c r="AN19644" s="83">
        <v>3.5821217999999999</v>
      </c>
      <c r="AO19644" s="84">
        <v>800.06592000000001</v>
      </c>
      <c r="AP19644" s="83">
        <v>7857.4736000000003</v>
      </c>
      <c r="AQ19644" s="83">
        <v>0.79355562000000002</v>
      </c>
      <c r="AR19644" s="83">
        <v>-2.7885664000000001</v>
      </c>
      <c r="AU19644" s="91"/>
      <c r="AW19644" s="89"/>
      <c r="BE19644" s="90"/>
      <c r="BF19644" s="84"/>
      <c r="BG19644" s="84">
        <f t="shared" si="308"/>
        <v>49039.5</v>
      </c>
    </row>
    <row r="19645" spans="39:59">
      <c r="AM19645" s="85" t="s">
        <v>19897</v>
      </c>
      <c r="AN19645" s="83">
        <v>3.5821122999999999</v>
      </c>
      <c r="AO19645" s="84">
        <v>800.005</v>
      </c>
      <c r="AP19645" s="83">
        <v>7857.8734999999997</v>
      </c>
      <c r="AQ19645" s="83">
        <v>0.79355109000000001</v>
      </c>
      <c r="AR19645" s="83">
        <v>-2.7885610999999999</v>
      </c>
      <c r="AU19645" s="91"/>
      <c r="AW19645" s="89"/>
      <c r="BE19645" s="90"/>
      <c r="BF19645" s="84"/>
      <c r="BG19645" s="84">
        <f t="shared" si="308"/>
        <v>49040</v>
      </c>
    </row>
    <row r="19646" spans="39:59">
      <c r="AM19646" s="85" t="s">
        <v>19898</v>
      </c>
      <c r="AN19646" s="83">
        <v>3.5819793</v>
      </c>
      <c r="AO19646" s="84">
        <v>799.94408999999996</v>
      </c>
      <c r="AP19646" s="83">
        <v>7858.2739000000001</v>
      </c>
      <c r="AQ19646" s="83">
        <v>0.7935468</v>
      </c>
      <c r="AR19646" s="83">
        <v>-2.7884324</v>
      </c>
      <c r="AU19646" s="91"/>
      <c r="AW19646" s="89"/>
      <c r="BE19646" s="90"/>
      <c r="BF19646" s="84"/>
      <c r="BG19646" s="84">
        <f t="shared" si="308"/>
        <v>49040.5</v>
      </c>
    </row>
    <row r="19647" spans="39:59">
      <c r="AM19647" s="85" t="s">
        <v>19899</v>
      </c>
      <c r="AN19647" s="83">
        <v>3.5818056999999999</v>
      </c>
      <c r="AO19647" s="84">
        <v>800.02026000000001</v>
      </c>
      <c r="AP19647" s="83">
        <v>7858.6737999999996</v>
      </c>
      <c r="AQ19647" s="83">
        <v>0.79355489999999995</v>
      </c>
      <c r="AR19647" s="83">
        <v>-2.7882509</v>
      </c>
      <c r="AU19647" s="91"/>
      <c r="AW19647" s="89"/>
      <c r="BE19647" s="90"/>
      <c r="BF19647" s="84"/>
      <c r="BG19647" s="84">
        <f t="shared" si="308"/>
        <v>49041</v>
      </c>
    </row>
    <row r="19648" spans="39:59">
      <c r="AM19648" s="85" t="s">
        <v>19900</v>
      </c>
      <c r="AN19648" s="83">
        <v>3.5816069000000001</v>
      </c>
      <c r="AO19648" s="84">
        <v>799.94408999999996</v>
      </c>
      <c r="AP19648" s="83">
        <v>7859.0736999999999</v>
      </c>
      <c r="AQ19648" s="83">
        <v>0.79356616999999996</v>
      </c>
      <c r="AR19648" s="83">
        <v>-2.7880406</v>
      </c>
      <c r="AU19648" s="91"/>
      <c r="AW19648" s="89"/>
      <c r="BE19648" s="90"/>
      <c r="BF19648" s="84"/>
      <c r="BG19648" s="84">
        <f t="shared" si="308"/>
        <v>49041.5</v>
      </c>
    </row>
    <row r="19649" spans="39:59">
      <c r="AM19649" s="85" t="s">
        <v>19901</v>
      </c>
      <c r="AN19649" s="83">
        <v>3.581661</v>
      </c>
      <c r="AO19649" s="84">
        <v>800.11157000000003</v>
      </c>
      <c r="AP19649" s="83">
        <v>7859.4736000000003</v>
      </c>
      <c r="AQ19649" s="83">
        <v>0.79357624000000004</v>
      </c>
      <c r="AR19649" s="83">
        <v>-2.7880847000000002</v>
      </c>
      <c r="AU19649" s="91"/>
      <c r="AW19649" s="89"/>
      <c r="BE19649" s="90"/>
      <c r="BF19649" s="84"/>
      <c r="BG19649" s="84">
        <f t="shared" si="308"/>
        <v>49042</v>
      </c>
    </row>
    <row r="19650" spans="39:59">
      <c r="AM19650" s="85" t="s">
        <v>19902</v>
      </c>
      <c r="AN19650" s="83">
        <v>3.5818894000000001</v>
      </c>
      <c r="AO19650" s="84">
        <v>800.15728999999999</v>
      </c>
      <c r="AP19650" s="83">
        <v>7859.8739999999998</v>
      </c>
      <c r="AQ19650" s="83">
        <v>0.79358596000000003</v>
      </c>
      <c r="AR19650" s="83">
        <v>-2.7883034000000002</v>
      </c>
      <c r="AU19650" s="91"/>
      <c r="AW19650" s="89"/>
      <c r="BE19650" s="90"/>
      <c r="BF19650" s="84"/>
      <c r="BG19650" s="84">
        <f t="shared" si="308"/>
        <v>49042.5</v>
      </c>
    </row>
    <row r="19651" spans="39:59">
      <c r="AM19651" s="85" t="s">
        <v>19903</v>
      </c>
      <c r="AN19651" s="83">
        <v>3.5821230000000002</v>
      </c>
      <c r="AO19651" s="84">
        <v>800.05065999999999</v>
      </c>
      <c r="AP19651" s="83">
        <v>7860.2739000000001</v>
      </c>
      <c r="AQ19651" s="83">
        <v>0.79359811999999996</v>
      </c>
      <c r="AR19651" s="83">
        <v>-2.7885249000000001</v>
      </c>
      <c r="AU19651" s="91"/>
      <c r="AW19651" s="89"/>
      <c r="BE19651" s="90"/>
      <c r="BF19651" s="84"/>
      <c r="BG19651" s="84">
        <f t="shared" si="308"/>
        <v>49043</v>
      </c>
    </row>
    <row r="19652" spans="39:59">
      <c r="AM19652" s="85" t="s">
        <v>19904</v>
      </c>
      <c r="AN19652" s="83">
        <v>3.5821524</v>
      </c>
      <c r="AO19652" s="84">
        <v>799.91363999999999</v>
      </c>
      <c r="AP19652" s="83">
        <v>7860.6737999999996</v>
      </c>
      <c r="AQ19652" s="83">
        <v>0.79359900999999999</v>
      </c>
      <c r="AR19652" s="83">
        <v>-2.7885532</v>
      </c>
      <c r="AU19652" s="91"/>
      <c r="AW19652" s="89"/>
      <c r="BE19652" s="90"/>
      <c r="BF19652" s="84"/>
      <c r="BG19652" s="84">
        <f t="shared" si="308"/>
        <v>49043.5</v>
      </c>
    </row>
    <row r="19653" spans="39:59">
      <c r="AM19653" s="85" t="s">
        <v>19905</v>
      </c>
      <c r="AN19653" s="83">
        <v>3.5822371999999998</v>
      </c>
      <c r="AO19653" s="84">
        <v>799.94408999999996</v>
      </c>
      <c r="AP19653" s="83">
        <v>7861.0736999999999</v>
      </c>
      <c r="AQ19653" s="83">
        <v>0.79360103999999998</v>
      </c>
      <c r="AR19653" s="83">
        <v>-2.7886362</v>
      </c>
      <c r="AU19653" s="91"/>
      <c r="AW19653" s="89"/>
      <c r="BE19653" s="90"/>
      <c r="BF19653" s="84"/>
      <c r="BG19653" s="84">
        <f t="shared" ref="BG19653:BG19716" si="309">BG19652+0.5</f>
        <v>49044</v>
      </c>
    </row>
    <row r="19654" spans="39:59">
      <c r="AM19654" s="85" t="s">
        <v>19906</v>
      </c>
      <c r="AN19654" s="83">
        <v>3.5822729999999998</v>
      </c>
      <c r="AO19654" s="84">
        <v>799.98974999999996</v>
      </c>
      <c r="AP19654" s="83">
        <v>7861.4736000000003</v>
      </c>
      <c r="AQ19654" s="83">
        <v>0.79358488000000005</v>
      </c>
      <c r="AR19654" s="83">
        <v>-2.7886882000000002</v>
      </c>
      <c r="AU19654" s="91"/>
      <c r="AW19654" s="89"/>
      <c r="BE19654" s="90"/>
      <c r="BF19654" s="84"/>
      <c r="BG19654" s="84">
        <f t="shared" si="309"/>
        <v>49044.5</v>
      </c>
    </row>
    <row r="19655" spans="39:59">
      <c r="AM19655" s="85" t="s">
        <v>19907</v>
      </c>
      <c r="AN19655" s="83">
        <v>3.5821722</v>
      </c>
      <c r="AO19655" s="84">
        <v>799.97448999999995</v>
      </c>
      <c r="AP19655" s="83">
        <v>7861.8739999999998</v>
      </c>
      <c r="AQ19655" s="83">
        <v>0.79357003999999998</v>
      </c>
      <c r="AR19655" s="83">
        <v>-2.7886020999999999</v>
      </c>
      <c r="AU19655" s="91"/>
      <c r="AW19655" s="89"/>
      <c r="BE19655" s="90"/>
      <c r="BF19655" s="84"/>
      <c r="BG19655" s="84">
        <f t="shared" si="309"/>
        <v>49045</v>
      </c>
    </row>
    <row r="19656" spans="39:59">
      <c r="AM19656" s="85" t="s">
        <v>19908</v>
      </c>
      <c r="AN19656" s="83">
        <v>3.5822074000000002</v>
      </c>
      <c r="AO19656" s="84">
        <v>800.02020000000005</v>
      </c>
      <c r="AP19656" s="83">
        <v>7862.2739000000001</v>
      </c>
      <c r="AQ19656" s="83">
        <v>0.79355328999999997</v>
      </c>
      <c r="AR19656" s="83">
        <v>-2.7886541</v>
      </c>
      <c r="AU19656" s="91"/>
      <c r="AW19656" s="89"/>
      <c r="BE19656" s="90"/>
      <c r="BF19656" s="84"/>
      <c r="BG19656" s="84">
        <f t="shared" si="309"/>
        <v>49045.5</v>
      </c>
    </row>
    <row r="19657" spans="39:59">
      <c r="AM19657" s="85" t="s">
        <v>19909</v>
      </c>
      <c r="AN19657" s="83">
        <v>3.5821632999999999</v>
      </c>
      <c r="AO19657" s="84">
        <v>800.09636999999998</v>
      </c>
      <c r="AP19657" s="83">
        <v>7862.6737999999996</v>
      </c>
      <c r="AQ19657" s="83">
        <v>0.79353404000000005</v>
      </c>
      <c r="AR19657" s="83">
        <v>-2.7886293000000002</v>
      </c>
      <c r="AU19657" s="91"/>
      <c r="AW19657" s="89"/>
      <c r="BE19657" s="90"/>
      <c r="BF19657" s="84"/>
      <c r="BG19657" s="84">
        <f t="shared" si="309"/>
        <v>49046</v>
      </c>
    </row>
    <row r="19658" spans="39:59">
      <c r="AM19658" s="85" t="s">
        <v>19910</v>
      </c>
      <c r="AN19658" s="83">
        <v>3.5821393000000001</v>
      </c>
      <c r="AO19658" s="84">
        <v>800.03545999999994</v>
      </c>
      <c r="AP19658" s="83">
        <v>7863.0742</v>
      </c>
      <c r="AQ19658" s="83">
        <v>0.79352087000000004</v>
      </c>
      <c r="AR19658" s="83">
        <v>-2.7886183</v>
      </c>
      <c r="AU19658" s="91"/>
      <c r="AW19658" s="89"/>
      <c r="BE19658" s="90"/>
      <c r="BF19658" s="84"/>
      <c r="BG19658" s="84">
        <f t="shared" si="309"/>
        <v>49046.5</v>
      </c>
    </row>
    <row r="19659" spans="39:59">
      <c r="AM19659" s="85" t="s">
        <v>19911</v>
      </c>
      <c r="AN19659" s="83">
        <v>3.5820959000000001</v>
      </c>
      <c r="AO19659" s="84">
        <v>799.95934999999997</v>
      </c>
      <c r="AP19659" s="83">
        <v>7863.4741000000004</v>
      </c>
      <c r="AQ19659" s="83">
        <v>0.79350357999999999</v>
      </c>
      <c r="AR19659" s="83">
        <v>-2.7885922999999999</v>
      </c>
      <c r="AU19659" s="91"/>
      <c r="AW19659" s="89"/>
      <c r="BE19659" s="90"/>
      <c r="BF19659" s="84"/>
      <c r="BG19659" s="84">
        <f t="shared" si="309"/>
        <v>49047</v>
      </c>
    </row>
    <row r="19660" spans="39:59">
      <c r="AM19660" s="85" t="s">
        <v>19912</v>
      </c>
      <c r="AN19660" s="83">
        <v>3.5822064999999998</v>
      </c>
      <c r="AO19660" s="84">
        <v>800.17255</v>
      </c>
      <c r="AP19660" s="83">
        <v>7863.8739999999998</v>
      </c>
      <c r="AQ19660" s="83">
        <v>0.79349398999999998</v>
      </c>
      <c r="AR19660" s="83">
        <v>-2.7887124999999999</v>
      </c>
      <c r="AU19660" s="91"/>
      <c r="AW19660" s="89"/>
      <c r="BE19660" s="90"/>
      <c r="BF19660" s="84"/>
      <c r="BG19660" s="84">
        <f t="shared" si="309"/>
        <v>49047.5</v>
      </c>
    </row>
    <row r="19661" spans="39:59">
      <c r="AM19661" s="85" t="s">
        <v>19913</v>
      </c>
      <c r="AN19661" s="83">
        <v>3.5823817</v>
      </c>
      <c r="AO19661" s="84">
        <v>800.005</v>
      </c>
      <c r="AP19661" s="83">
        <v>7864.2739000000001</v>
      </c>
      <c r="AQ19661" s="83">
        <v>0.79348463000000002</v>
      </c>
      <c r="AR19661" s="83">
        <v>-2.788897</v>
      </c>
      <c r="AU19661" s="91"/>
      <c r="AW19661" s="89"/>
      <c r="BE19661" s="90"/>
      <c r="BF19661" s="84"/>
      <c r="BG19661" s="84">
        <f t="shared" si="309"/>
        <v>49048</v>
      </c>
    </row>
    <row r="19662" spans="39:59">
      <c r="AM19662" s="85" t="s">
        <v>19914</v>
      </c>
      <c r="AN19662" s="83">
        <v>3.5825431000000001</v>
      </c>
      <c r="AO19662" s="84">
        <v>800.15728999999999</v>
      </c>
      <c r="AP19662" s="83">
        <v>7864.6742999999997</v>
      </c>
      <c r="AQ19662" s="83">
        <v>0.79348331999999999</v>
      </c>
      <c r="AR19662" s="83">
        <v>-2.7890598999999998</v>
      </c>
      <c r="AU19662" s="91"/>
      <c r="AW19662" s="89"/>
      <c r="BE19662" s="90"/>
      <c r="BF19662" s="84"/>
      <c r="BG19662" s="84">
        <f t="shared" si="309"/>
        <v>49048.5</v>
      </c>
    </row>
    <row r="19663" spans="39:59">
      <c r="AM19663" s="85" t="s">
        <v>19915</v>
      </c>
      <c r="AN19663" s="83">
        <v>3.5827035999999999</v>
      </c>
      <c r="AO19663" s="84">
        <v>800.005</v>
      </c>
      <c r="AP19663" s="83">
        <v>7865.0742</v>
      </c>
      <c r="AQ19663" s="83">
        <v>0.79349077000000001</v>
      </c>
      <c r="AR19663" s="83">
        <v>-2.7892127000000002</v>
      </c>
      <c r="AU19663" s="91"/>
      <c r="AW19663" s="89"/>
      <c r="BE19663" s="90"/>
      <c r="BF19663" s="84"/>
      <c r="BG19663" s="84">
        <f t="shared" si="309"/>
        <v>49049</v>
      </c>
    </row>
    <row r="19664" spans="39:59">
      <c r="AM19664" s="85" t="s">
        <v>19916</v>
      </c>
      <c r="AN19664" s="83">
        <v>3.5827441000000002</v>
      </c>
      <c r="AO19664" s="84">
        <v>800.17255</v>
      </c>
      <c r="AP19664" s="83">
        <v>7865.4741000000004</v>
      </c>
      <c r="AQ19664" s="83">
        <v>0.79349868999999995</v>
      </c>
      <c r="AR19664" s="83">
        <v>-2.7892454</v>
      </c>
      <c r="AU19664" s="91"/>
      <c r="AW19664" s="89"/>
      <c r="BE19664" s="90"/>
      <c r="BF19664" s="84"/>
      <c r="BG19664" s="84">
        <f t="shared" si="309"/>
        <v>49049.5</v>
      </c>
    </row>
    <row r="19665" spans="39:59">
      <c r="AM19665" s="85" t="s">
        <v>19917</v>
      </c>
      <c r="AN19665" s="83">
        <v>3.5827266999999998</v>
      </c>
      <c r="AO19665" s="84">
        <v>800.08118000000002</v>
      </c>
      <c r="AP19665" s="83">
        <v>7865.8739999999998</v>
      </c>
      <c r="AQ19665" s="83">
        <v>0.79349941000000002</v>
      </c>
      <c r="AR19665" s="83">
        <v>-2.7892272</v>
      </c>
      <c r="AU19665" s="91"/>
      <c r="AW19665" s="89"/>
      <c r="BE19665" s="90"/>
      <c r="BF19665" s="84"/>
      <c r="BG19665" s="84">
        <f t="shared" si="309"/>
        <v>49050</v>
      </c>
    </row>
    <row r="19666" spans="39:59">
      <c r="AM19666" s="85" t="s">
        <v>19918</v>
      </c>
      <c r="AN19666" s="83">
        <v>3.5828514</v>
      </c>
      <c r="AO19666" s="84">
        <v>800.08118000000002</v>
      </c>
      <c r="AP19666" s="83">
        <v>7866.2744000000002</v>
      </c>
      <c r="AQ19666" s="83">
        <v>0.79349767999999998</v>
      </c>
      <c r="AR19666" s="83">
        <v>-2.7893538000000002</v>
      </c>
      <c r="AU19666" s="91"/>
      <c r="AW19666" s="89"/>
      <c r="BE19666" s="90"/>
      <c r="BF19666" s="84"/>
      <c r="BG19666" s="84">
        <f t="shared" si="309"/>
        <v>49050.5</v>
      </c>
    </row>
    <row r="19667" spans="39:59">
      <c r="AM19667" s="85" t="s">
        <v>19919</v>
      </c>
      <c r="AN19667" s="83">
        <v>3.5827556</v>
      </c>
      <c r="AO19667" s="84">
        <v>800.11157000000003</v>
      </c>
      <c r="AP19667" s="83">
        <v>7866.6742999999997</v>
      </c>
      <c r="AQ19667" s="83">
        <v>0.79350012999999997</v>
      </c>
      <c r="AR19667" s="83">
        <v>-2.7892554000000001</v>
      </c>
      <c r="AU19667" s="91"/>
      <c r="AW19667" s="89"/>
      <c r="BE19667" s="90"/>
      <c r="BF19667" s="84"/>
      <c r="BG19667" s="84">
        <f t="shared" si="309"/>
        <v>49051</v>
      </c>
    </row>
    <row r="19668" spans="39:59">
      <c r="AM19668" s="85" t="s">
        <v>19920</v>
      </c>
      <c r="AN19668" s="83">
        <v>3.5828351999999999</v>
      </c>
      <c r="AO19668" s="84">
        <v>800.03552000000002</v>
      </c>
      <c r="AP19668" s="83">
        <v>7867.0742</v>
      </c>
      <c r="AQ19668" s="83">
        <v>0.79350047999999995</v>
      </c>
      <c r="AR19668" s="83">
        <v>-2.7893347999999998</v>
      </c>
      <c r="AU19668" s="91"/>
      <c r="AW19668" s="89"/>
      <c r="BE19668" s="90"/>
      <c r="BF19668" s="84"/>
      <c r="BG19668" s="84">
        <f t="shared" si="309"/>
        <v>49051.5</v>
      </c>
    </row>
    <row r="19669" spans="39:59">
      <c r="AM19669" s="85" t="s">
        <v>19921</v>
      </c>
      <c r="AN19669" s="83">
        <v>3.5828897999999998</v>
      </c>
      <c r="AO19669" s="84">
        <v>800.17255</v>
      </c>
      <c r="AP19669" s="83">
        <v>7867.4745999999996</v>
      </c>
      <c r="AQ19669" s="83">
        <v>0.79349809999999998</v>
      </c>
      <c r="AR19669" s="83">
        <v>-2.7893918000000002</v>
      </c>
      <c r="AU19669" s="91"/>
      <c r="AW19669" s="89"/>
      <c r="BE19669" s="90"/>
      <c r="BF19669" s="84"/>
      <c r="BG19669" s="84">
        <f t="shared" si="309"/>
        <v>49052</v>
      </c>
    </row>
    <row r="19670" spans="39:59">
      <c r="AM19670" s="85" t="s">
        <v>19922</v>
      </c>
      <c r="AN19670" s="83">
        <v>3.5828408999999999</v>
      </c>
      <c r="AO19670" s="84">
        <v>800.17255</v>
      </c>
      <c r="AP19670" s="83">
        <v>7867.8744999999999</v>
      </c>
      <c r="AQ19670" s="83">
        <v>0.79349714999999998</v>
      </c>
      <c r="AR19670" s="83">
        <v>-2.7893438000000002</v>
      </c>
      <c r="AU19670" s="91"/>
      <c r="AW19670" s="89"/>
      <c r="BE19670" s="90"/>
      <c r="BF19670" s="84"/>
      <c r="BG19670" s="84">
        <f t="shared" si="309"/>
        <v>49052.5</v>
      </c>
    </row>
    <row r="19671" spans="39:59">
      <c r="AM19671" s="85" t="s">
        <v>19923</v>
      </c>
      <c r="AN19671" s="83">
        <v>3.5828294999999999</v>
      </c>
      <c r="AO19671" s="84">
        <v>800.15728999999999</v>
      </c>
      <c r="AP19671" s="83">
        <v>7868.2744000000002</v>
      </c>
      <c r="AQ19671" s="83">
        <v>0.79350584999999996</v>
      </c>
      <c r="AR19671" s="83">
        <v>-2.7893235999999999</v>
      </c>
      <c r="AU19671" s="91"/>
      <c r="AW19671" s="89"/>
      <c r="BE19671" s="90"/>
      <c r="BF19671" s="84"/>
      <c r="BG19671" s="84">
        <f t="shared" si="309"/>
        <v>49053</v>
      </c>
    </row>
    <row r="19672" spans="39:59">
      <c r="AM19672" s="85" t="s">
        <v>19924</v>
      </c>
      <c r="AN19672" s="83">
        <v>3.5828766999999999</v>
      </c>
      <c r="AO19672" s="84">
        <v>799.95929000000001</v>
      </c>
      <c r="AP19672" s="83">
        <v>7868.6747999999998</v>
      </c>
      <c r="AQ19672" s="83">
        <v>0.79350865000000004</v>
      </c>
      <c r="AR19672" s="83">
        <v>-2.7893682000000002</v>
      </c>
      <c r="AU19672" s="91"/>
      <c r="AW19672" s="89"/>
      <c r="BE19672" s="90"/>
      <c r="BF19672" s="84"/>
      <c r="BG19672" s="84">
        <f t="shared" si="309"/>
        <v>49053.5</v>
      </c>
    </row>
    <row r="19673" spans="39:59">
      <c r="AM19673" s="85" t="s">
        <v>19925</v>
      </c>
      <c r="AN19673" s="83">
        <v>3.5829784999999998</v>
      </c>
      <c r="AO19673" s="84">
        <v>800.05065999999999</v>
      </c>
      <c r="AP19673" s="83">
        <v>7869.0747000000001</v>
      </c>
      <c r="AQ19673" s="83">
        <v>0.79351835999999998</v>
      </c>
      <c r="AR19673" s="83">
        <v>-2.7894602000000002</v>
      </c>
      <c r="AU19673" s="91"/>
      <c r="AW19673" s="89"/>
      <c r="BE19673" s="90"/>
      <c r="BF19673" s="84"/>
      <c r="BG19673" s="84">
        <f t="shared" si="309"/>
        <v>49054</v>
      </c>
    </row>
    <row r="19674" spans="39:59">
      <c r="AM19674" s="85" t="s">
        <v>19926</v>
      </c>
      <c r="AN19674" s="83">
        <v>3.5830169000000001</v>
      </c>
      <c r="AO19674" s="84">
        <v>800.11157000000003</v>
      </c>
      <c r="AP19674" s="83">
        <v>7869.4745999999996</v>
      </c>
      <c r="AQ19674" s="83">
        <v>0.7935217</v>
      </c>
      <c r="AR19674" s="83">
        <v>-2.7894952000000002</v>
      </c>
      <c r="AU19674" s="91"/>
      <c r="AW19674" s="89"/>
      <c r="BE19674" s="90"/>
      <c r="BF19674" s="84"/>
      <c r="BG19674" s="84">
        <f t="shared" si="309"/>
        <v>49054.5</v>
      </c>
    </row>
    <row r="19675" spans="39:59">
      <c r="AM19675" s="85" t="s">
        <v>19927</v>
      </c>
      <c r="AN19675" s="83">
        <v>3.5830983999999999</v>
      </c>
      <c r="AO19675" s="84">
        <v>799.95934999999997</v>
      </c>
      <c r="AP19675" s="83">
        <v>7869.875</v>
      </c>
      <c r="AQ19675" s="83">
        <v>0.79352272000000001</v>
      </c>
      <c r="AR19675" s="83">
        <v>-2.7895756</v>
      </c>
      <c r="AU19675" s="91"/>
      <c r="AW19675" s="89"/>
      <c r="BE19675" s="90"/>
      <c r="BF19675" s="84"/>
      <c r="BG19675" s="84">
        <f t="shared" si="309"/>
        <v>49055</v>
      </c>
    </row>
    <row r="19676" spans="39:59">
      <c r="AM19676" s="85" t="s">
        <v>19928</v>
      </c>
      <c r="AN19676" s="83">
        <v>3.5830882000000002</v>
      </c>
      <c r="AO19676" s="84">
        <v>800.11162999999999</v>
      </c>
      <c r="AP19676" s="83">
        <v>7870.2749000000003</v>
      </c>
      <c r="AQ19676" s="83">
        <v>0.79351835999999998</v>
      </c>
      <c r="AR19676" s="83">
        <v>-2.7895699</v>
      </c>
      <c r="AU19676" s="91"/>
      <c r="AW19676" s="89"/>
      <c r="BE19676" s="90"/>
      <c r="BF19676" s="84"/>
      <c r="BG19676" s="84">
        <f t="shared" si="309"/>
        <v>49055.5</v>
      </c>
    </row>
    <row r="19677" spans="39:59">
      <c r="AM19677" s="85" t="s">
        <v>19929</v>
      </c>
      <c r="AN19677" s="83">
        <v>3.5832476999999998</v>
      </c>
      <c r="AO19677" s="84">
        <v>800.005</v>
      </c>
      <c r="AP19677" s="83">
        <v>7870.6747999999998</v>
      </c>
      <c r="AQ19677" s="83">
        <v>0.79351227999999996</v>
      </c>
      <c r="AR19677" s="83">
        <v>-2.7897352999999998</v>
      </c>
      <c r="AU19677" s="91"/>
      <c r="AW19677" s="89"/>
      <c r="BE19677" s="90"/>
      <c r="BF19677" s="84"/>
      <c r="BG19677" s="84">
        <f t="shared" si="309"/>
        <v>49056</v>
      </c>
    </row>
    <row r="19678" spans="39:59">
      <c r="AM19678" s="85" t="s">
        <v>19930</v>
      </c>
      <c r="AN19678" s="83">
        <v>3.5834001999999998</v>
      </c>
      <c r="AO19678" s="84">
        <v>800.03545999999994</v>
      </c>
      <c r="AP19678" s="83">
        <v>7871.0747000000001</v>
      </c>
      <c r="AQ19678" s="83">
        <v>0.79350268999999996</v>
      </c>
      <c r="AR19678" s="83">
        <v>-2.7898974000000001</v>
      </c>
      <c r="AU19678" s="91"/>
      <c r="AW19678" s="89"/>
      <c r="BE19678" s="90"/>
      <c r="BF19678" s="84"/>
      <c r="BG19678" s="84">
        <f t="shared" si="309"/>
        <v>49056.5</v>
      </c>
    </row>
    <row r="19679" spans="39:59">
      <c r="AM19679" s="85" t="s">
        <v>19931</v>
      </c>
      <c r="AN19679" s="83">
        <v>3.5834038000000001</v>
      </c>
      <c r="AO19679" s="84">
        <v>800.14209000000005</v>
      </c>
      <c r="AP19679" s="83">
        <v>7871.4750999999997</v>
      </c>
      <c r="AQ19679" s="83">
        <v>0.7934947</v>
      </c>
      <c r="AR19679" s="83">
        <v>-2.7899091</v>
      </c>
      <c r="AU19679" s="91"/>
      <c r="AW19679" s="89"/>
      <c r="BE19679" s="90"/>
      <c r="BF19679" s="84"/>
      <c r="BG19679" s="84">
        <f t="shared" si="309"/>
        <v>49057</v>
      </c>
    </row>
    <row r="19680" spans="39:59">
      <c r="AM19680" s="85" t="s">
        <v>19932</v>
      </c>
      <c r="AN19680" s="83">
        <v>3.5834160000000002</v>
      </c>
      <c r="AO19680" s="84">
        <v>799.95934999999997</v>
      </c>
      <c r="AP19680" s="83">
        <v>7871.875</v>
      </c>
      <c r="AQ19680" s="83">
        <v>0.79348260000000004</v>
      </c>
      <c r="AR19680" s="83">
        <v>-2.7899333999999998</v>
      </c>
      <c r="AU19680" s="91"/>
      <c r="AW19680" s="89"/>
      <c r="BE19680" s="90"/>
      <c r="BF19680" s="84"/>
      <c r="BG19680" s="84">
        <f t="shared" si="309"/>
        <v>49057.5</v>
      </c>
    </row>
    <row r="19681" spans="39:59">
      <c r="AM19681" s="85" t="s">
        <v>19933</v>
      </c>
      <c r="AN19681" s="83">
        <v>3.5834093</v>
      </c>
      <c r="AO19681" s="84">
        <v>800.30962999999997</v>
      </c>
      <c r="AP19681" s="83">
        <v>7872.2749000000003</v>
      </c>
      <c r="AQ19681" s="83">
        <v>0.79348487000000001</v>
      </c>
      <c r="AR19681" s="83">
        <v>-2.7899243999999999</v>
      </c>
      <c r="AU19681" s="91"/>
      <c r="AW19681" s="89"/>
      <c r="BE19681" s="90"/>
      <c r="BF19681" s="84"/>
      <c r="BG19681" s="84">
        <f t="shared" si="309"/>
        <v>49058</v>
      </c>
    </row>
    <row r="19682" spans="39:59">
      <c r="AM19682" s="85" t="s">
        <v>19934</v>
      </c>
      <c r="AN19682" s="83">
        <v>3.5834320000000002</v>
      </c>
      <c r="AO19682" s="84">
        <v>799.95934999999997</v>
      </c>
      <c r="AP19682" s="83">
        <v>7872.6752999999999</v>
      </c>
      <c r="AQ19682" s="83">
        <v>0.79348945999999998</v>
      </c>
      <c r="AR19682" s="83">
        <v>-2.7899425</v>
      </c>
      <c r="AU19682" s="91"/>
      <c r="AW19682" s="89"/>
      <c r="BE19682" s="90"/>
      <c r="BF19682" s="84"/>
      <c r="BG19682" s="84">
        <f t="shared" si="309"/>
        <v>49058.5</v>
      </c>
    </row>
    <row r="19683" spans="39:59">
      <c r="AM19683" s="85" t="s">
        <v>19935</v>
      </c>
      <c r="AN19683" s="83">
        <v>3.5835009000000002</v>
      </c>
      <c r="AO19683" s="84">
        <v>800.09644000000003</v>
      </c>
      <c r="AP19683" s="83">
        <v>7873.0752000000002</v>
      </c>
      <c r="AQ19683" s="83">
        <v>0.79349016999999999</v>
      </c>
      <c r="AR19683" s="83">
        <v>-2.7900106999999998</v>
      </c>
      <c r="AU19683" s="91"/>
      <c r="AW19683" s="89"/>
      <c r="BE19683" s="90"/>
      <c r="BF19683" s="84"/>
      <c r="BG19683" s="84">
        <f t="shared" si="309"/>
        <v>49059</v>
      </c>
    </row>
    <row r="19684" spans="39:59">
      <c r="AM19684" s="85" t="s">
        <v>19936</v>
      </c>
      <c r="AN19684" s="83">
        <v>3.5834429000000001</v>
      </c>
      <c r="AO19684" s="84">
        <v>800.05065999999999</v>
      </c>
      <c r="AP19684" s="83">
        <v>7873.4750999999997</v>
      </c>
      <c r="AQ19684" s="83">
        <v>0.79348688999999994</v>
      </c>
      <c r="AR19684" s="83">
        <v>-2.7899560999999999</v>
      </c>
      <c r="AU19684" s="91"/>
      <c r="AW19684" s="89"/>
      <c r="BE19684" s="90"/>
      <c r="BF19684" s="84"/>
      <c r="BG19684" s="84">
        <f t="shared" si="309"/>
        <v>49059.5</v>
      </c>
    </row>
    <row r="19685" spans="39:59">
      <c r="AM19685" s="85" t="s">
        <v>19937</v>
      </c>
      <c r="AN19685" s="83">
        <v>3.5834389</v>
      </c>
      <c r="AO19685" s="84">
        <v>800.005</v>
      </c>
      <c r="AP19685" s="83">
        <v>7873.875</v>
      </c>
      <c r="AQ19685" s="83">
        <v>0.79348724999999998</v>
      </c>
      <c r="AR19685" s="83">
        <v>-2.7899516000000002</v>
      </c>
      <c r="AU19685" s="91"/>
      <c r="AW19685" s="89"/>
      <c r="BE19685" s="90"/>
      <c r="BF19685" s="84"/>
      <c r="BG19685" s="84">
        <f t="shared" si="309"/>
        <v>49060</v>
      </c>
    </row>
    <row r="19686" spans="39:59">
      <c r="AM19686" s="85" t="s">
        <v>19938</v>
      </c>
      <c r="AN19686" s="83">
        <v>3.5834687000000001</v>
      </c>
      <c r="AO19686" s="84">
        <v>800.03552000000002</v>
      </c>
      <c r="AP19686" s="83">
        <v>7874.2754000000004</v>
      </c>
      <c r="AQ19686" s="83">
        <v>0.79348660000000004</v>
      </c>
      <c r="AR19686" s="83">
        <v>-2.7899821</v>
      </c>
      <c r="AU19686" s="91"/>
      <c r="AW19686" s="89"/>
      <c r="BE19686" s="90"/>
      <c r="BF19686" s="84"/>
      <c r="BG19686" s="84">
        <f t="shared" si="309"/>
        <v>49060.5</v>
      </c>
    </row>
    <row r="19687" spans="39:59">
      <c r="AM19687" s="85" t="s">
        <v>19939</v>
      </c>
      <c r="AN19687" s="83">
        <v>3.5834427</v>
      </c>
      <c r="AO19687" s="84">
        <v>800.005</v>
      </c>
      <c r="AP19687" s="83">
        <v>7874.6752999999999</v>
      </c>
      <c r="AQ19687" s="83">
        <v>0.79348927999999996</v>
      </c>
      <c r="AR19687" s="83">
        <v>-2.7899535000000002</v>
      </c>
      <c r="AU19687" s="91"/>
      <c r="AW19687" s="89"/>
      <c r="BE19687" s="90"/>
      <c r="BF19687" s="84"/>
      <c r="BG19687" s="84">
        <f t="shared" si="309"/>
        <v>49061</v>
      </c>
    </row>
    <row r="19688" spans="39:59">
      <c r="AM19688" s="85" t="s">
        <v>19940</v>
      </c>
      <c r="AN19688" s="83">
        <v>3.5834291</v>
      </c>
      <c r="AO19688" s="84">
        <v>800.23339999999996</v>
      </c>
      <c r="AP19688" s="83">
        <v>7875.0752000000002</v>
      </c>
      <c r="AQ19688" s="83">
        <v>0.79349857999999995</v>
      </c>
      <c r="AR19688" s="83">
        <v>-2.7899305999999999</v>
      </c>
      <c r="AU19688" s="91"/>
      <c r="AW19688" s="89"/>
      <c r="BE19688" s="90"/>
      <c r="BF19688" s="84"/>
      <c r="BG19688" s="84">
        <f t="shared" si="309"/>
        <v>49061.5</v>
      </c>
    </row>
    <row r="19689" spans="39:59">
      <c r="AM19689" s="85" t="s">
        <v>19941</v>
      </c>
      <c r="AN19689" s="83">
        <v>3.5834510000000002</v>
      </c>
      <c r="AO19689" s="84">
        <v>800.09636999999998</v>
      </c>
      <c r="AP19689" s="83">
        <v>7875.4755999999998</v>
      </c>
      <c r="AQ19689" s="83">
        <v>0.79350184999999995</v>
      </c>
      <c r="AR19689" s="83">
        <v>-2.7899492000000001</v>
      </c>
      <c r="AU19689" s="91"/>
      <c r="AW19689" s="89"/>
      <c r="BE19689" s="90"/>
      <c r="BF19689" s="84"/>
      <c r="BG19689" s="84">
        <f t="shared" si="309"/>
        <v>49062</v>
      </c>
    </row>
    <row r="19690" spans="39:59">
      <c r="AM19690" s="85" t="s">
        <v>19942</v>
      </c>
      <c r="AN19690" s="83">
        <v>3.5834556000000002</v>
      </c>
      <c r="AO19690" s="84">
        <v>800.20306000000005</v>
      </c>
      <c r="AP19690" s="83">
        <v>7875.8755000000001</v>
      </c>
      <c r="AQ19690" s="83">
        <v>0.79350602999999997</v>
      </c>
      <c r="AR19690" s="83">
        <v>-2.7899497000000002</v>
      </c>
      <c r="AU19690" s="91"/>
      <c r="AW19690" s="89"/>
      <c r="BE19690" s="90"/>
      <c r="BF19690" s="84"/>
      <c r="BG19690" s="84">
        <f t="shared" si="309"/>
        <v>49062.5</v>
      </c>
    </row>
    <row r="19691" spans="39:59">
      <c r="AM19691" s="85" t="s">
        <v>19943</v>
      </c>
      <c r="AN19691" s="83">
        <v>3.5834340999999998</v>
      </c>
      <c r="AO19691" s="84">
        <v>800.08118000000002</v>
      </c>
      <c r="AP19691" s="83">
        <v>7876.2754000000004</v>
      </c>
      <c r="AQ19691" s="83">
        <v>0.79350346000000005</v>
      </c>
      <c r="AR19691" s="83">
        <v>-2.7899305999999999</v>
      </c>
      <c r="AU19691" s="91"/>
      <c r="AW19691" s="89"/>
      <c r="BE19691" s="90"/>
      <c r="BF19691" s="84"/>
      <c r="BG19691" s="84">
        <f t="shared" si="309"/>
        <v>49063</v>
      </c>
    </row>
    <row r="19692" spans="39:59">
      <c r="AM19692" s="85" t="s">
        <v>19944</v>
      </c>
      <c r="AN19692" s="83">
        <v>3.5834614999999999</v>
      </c>
      <c r="AO19692" s="84">
        <v>800.08112000000006</v>
      </c>
      <c r="AP19692" s="83">
        <v>7876.6752999999999</v>
      </c>
      <c r="AQ19692" s="83">
        <v>0.79350162000000002</v>
      </c>
      <c r="AR19692" s="83">
        <v>-2.7899598999999999</v>
      </c>
      <c r="AU19692" s="91"/>
      <c r="AW19692" s="89"/>
      <c r="BE19692" s="90"/>
      <c r="BF19692" s="84"/>
      <c r="BG19692" s="84">
        <f t="shared" si="309"/>
        <v>49063.5</v>
      </c>
    </row>
    <row r="19693" spans="39:59">
      <c r="AM19693" s="85" t="s">
        <v>19945</v>
      </c>
      <c r="AN19693" s="83">
        <v>3.5835298999999998</v>
      </c>
      <c r="AO19693" s="84">
        <v>800.03545999999994</v>
      </c>
      <c r="AP19693" s="83">
        <v>7877.0757000000003</v>
      </c>
      <c r="AQ19693" s="83">
        <v>0.79350746000000005</v>
      </c>
      <c r="AR19693" s="83">
        <v>-2.7900225999999999</v>
      </c>
      <c r="AU19693" s="91"/>
      <c r="AW19693" s="89"/>
      <c r="BE19693" s="90"/>
      <c r="BF19693" s="84"/>
      <c r="BG19693" s="84">
        <f t="shared" si="309"/>
        <v>49064</v>
      </c>
    </row>
    <row r="19694" spans="39:59">
      <c r="AM19694" s="85" t="s">
        <v>19946</v>
      </c>
      <c r="AN19694" s="83">
        <v>3.5836458000000002</v>
      </c>
      <c r="AO19694" s="84">
        <v>799.85266000000001</v>
      </c>
      <c r="AP19694" s="83">
        <v>7877.4755999999998</v>
      </c>
      <c r="AQ19694" s="83">
        <v>0.79352146000000001</v>
      </c>
      <c r="AR19694" s="83">
        <v>-2.7901243999999998</v>
      </c>
      <c r="AU19694" s="91"/>
      <c r="AW19694" s="89"/>
      <c r="BE19694" s="90"/>
      <c r="BF19694" s="84"/>
      <c r="BG19694" s="84">
        <f t="shared" si="309"/>
        <v>49064.5</v>
      </c>
    </row>
    <row r="19695" spans="39:59">
      <c r="AM19695" s="85" t="s">
        <v>19947</v>
      </c>
      <c r="AN19695" s="83">
        <v>3.5837216000000001</v>
      </c>
      <c r="AO19695" s="84">
        <v>800.03552000000002</v>
      </c>
      <c r="AP19695" s="83">
        <v>7877.8755000000001</v>
      </c>
      <c r="AQ19695" s="83">
        <v>0.79354035999999994</v>
      </c>
      <c r="AR19695" s="83">
        <v>-2.7901813999999998</v>
      </c>
      <c r="AU19695" s="91"/>
      <c r="AW19695" s="89"/>
      <c r="BE19695" s="90"/>
      <c r="BF19695" s="84"/>
      <c r="BG19695" s="84">
        <f t="shared" si="309"/>
        <v>49065</v>
      </c>
    </row>
    <row r="19696" spans="39:59">
      <c r="AM19696" s="85" t="s">
        <v>19948</v>
      </c>
      <c r="AN19696" s="83">
        <v>3.5837835999999998</v>
      </c>
      <c r="AO19696" s="84">
        <v>800.06592000000001</v>
      </c>
      <c r="AP19696" s="83">
        <v>7878.2754000000004</v>
      </c>
      <c r="AQ19696" s="83">
        <v>0.79356086000000003</v>
      </c>
      <c r="AR19696" s="83">
        <v>-2.7902225999999999</v>
      </c>
      <c r="AU19696" s="91"/>
      <c r="AW19696" s="89"/>
      <c r="BE19696" s="90"/>
      <c r="BF19696" s="84"/>
      <c r="BG19696" s="84">
        <f t="shared" si="309"/>
        <v>49065.5</v>
      </c>
    </row>
    <row r="19697" spans="39:59">
      <c r="AM19697" s="85" t="s">
        <v>19949</v>
      </c>
      <c r="AN19697" s="83">
        <v>3.5837400000000001</v>
      </c>
      <c r="AO19697" s="84">
        <v>799.95929000000001</v>
      </c>
      <c r="AP19697" s="83">
        <v>7878.6758</v>
      </c>
      <c r="AQ19697" s="83">
        <v>0.79356718000000004</v>
      </c>
      <c r="AR19697" s="83">
        <v>-2.7901728000000001</v>
      </c>
      <c r="AU19697" s="91"/>
      <c r="AW19697" s="89"/>
      <c r="BE19697" s="90"/>
      <c r="BF19697" s="84"/>
      <c r="BG19697" s="84">
        <f t="shared" si="309"/>
        <v>49066</v>
      </c>
    </row>
    <row r="19698" spans="39:59">
      <c r="AM19698" s="85" t="s">
        <v>19950</v>
      </c>
      <c r="AN19698" s="83">
        <v>3.5836711000000001</v>
      </c>
      <c r="AO19698" s="84">
        <v>800.09636999999998</v>
      </c>
      <c r="AP19698" s="83">
        <v>7879.0757000000003</v>
      </c>
      <c r="AQ19698" s="83">
        <v>0.79356956000000001</v>
      </c>
      <c r="AR19698" s="83">
        <v>-2.7901015</v>
      </c>
      <c r="AU19698" s="91"/>
      <c r="AW19698" s="89"/>
      <c r="BE19698" s="90"/>
      <c r="BF19698" s="84"/>
      <c r="BG19698" s="84">
        <f t="shared" si="309"/>
        <v>49066.5</v>
      </c>
    </row>
    <row r="19699" spans="39:59">
      <c r="AM19699" s="85" t="s">
        <v>19951</v>
      </c>
      <c r="AN19699" s="83">
        <v>3.5837245000000002</v>
      </c>
      <c r="AO19699" s="84">
        <v>800.11157000000003</v>
      </c>
      <c r="AP19699" s="83">
        <v>7879.4755999999998</v>
      </c>
      <c r="AQ19699" s="83">
        <v>0.79357224999999998</v>
      </c>
      <c r="AR19699" s="83">
        <v>-2.7901522999999999</v>
      </c>
      <c r="AU19699" s="91"/>
      <c r="AW19699" s="89"/>
      <c r="BE19699" s="90"/>
      <c r="BF19699" s="84"/>
      <c r="BG19699" s="84">
        <f t="shared" si="309"/>
        <v>49067</v>
      </c>
    </row>
    <row r="19700" spans="39:59">
      <c r="AM19700" s="85" t="s">
        <v>19952</v>
      </c>
      <c r="AN19700" s="83">
        <v>3.5837444999999999</v>
      </c>
      <c r="AO19700" s="84">
        <v>800.03552000000002</v>
      </c>
      <c r="AP19700" s="83">
        <v>7879.8755000000001</v>
      </c>
      <c r="AQ19700" s="83">
        <v>0.79356526999999999</v>
      </c>
      <c r="AR19700" s="83">
        <v>-2.7901793000000001</v>
      </c>
      <c r="AU19700" s="91"/>
      <c r="AW19700" s="89"/>
      <c r="BE19700" s="90"/>
      <c r="BF19700" s="84"/>
      <c r="BG19700" s="84">
        <f t="shared" si="309"/>
        <v>49067.5</v>
      </c>
    </row>
    <row r="19701" spans="39:59">
      <c r="AM19701" s="85" t="s">
        <v>19953</v>
      </c>
      <c r="AN19701" s="83">
        <v>3.5837941</v>
      </c>
      <c r="AO19701" s="84">
        <v>799.94408999999996</v>
      </c>
      <c r="AP19701" s="83">
        <v>7880.2758999999996</v>
      </c>
      <c r="AQ19701" s="83">
        <v>0.79356110000000002</v>
      </c>
      <c r="AR19701" s="83">
        <v>-2.7902331</v>
      </c>
      <c r="AU19701" s="91"/>
      <c r="AW19701" s="89"/>
      <c r="BE19701" s="90"/>
      <c r="BF19701" s="84"/>
      <c r="BG19701" s="84">
        <f t="shared" si="309"/>
        <v>49068</v>
      </c>
    </row>
    <row r="19702" spans="39:59">
      <c r="AM19702" s="85" t="s">
        <v>19954</v>
      </c>
      <c r="AN19702" s="83">
        <v>3.5838675000000002</v>
      </c>
      <c r="AO19702" s="84">
        <v>800.12689</v>
      </c>
      <c r="AP19702" s="83">
        <v>7880.6758</v>
      </c>
      <c r="AQ19702" s="83">
        <v>0.79355465999999997</v>
      </c>
      <c r="AR19702" s="83">
        <v>-2.7903129999999998</v>
      </c>
      <c r="AU19702" s="91"/>
      <c r="AW19702" s="89"/>
      <c r="BE19702" s="90"/>
      <c r="BF19702" s="84"/>
      <c r="BG19702" s="84">
        <f t="shared" si="309"/>
        <v>49068.5</v>
      </c>
    </row>
    <row r="19703" spans="39:59">
      <c r="AM19703" s="85" t="s">
        <v>19955</v>
      </c>
      <c r="AN19703" s="83">
        <v>3.5838459</v>
      </c>
      <c r="AO19703" s="84">
        <v>800.15734999999995</v>
      </c>
      <c r="AP19703" s="83">
        <v>7881.0757000000003</v>
      </c>
      <c r="AQ19703" s="83">
        <v>0.79354148999999996</v>
      </c>
      <c r="AR19703" s="83">
        <v>-2.7903044000000001</v>
      </c>
      <c r="AU19703" s="91"/>
      <c r="AW19703" s="89"/>
      <c r="BE19703" s="90"/>
      <c r="BF19703" s="84"/>
      <c r="BG19703" s="84">
        <f t="shared" si="309"/>
        <v>49069</v>
      </c>
    </row>
    <row r="19704" spans="39:59">
      <c r="AM19704" s="85" t="s">
        <v>19956</v>
      </c>
      <c r="AN19704" s="83">
        <v>3.5838017</v>
      </c>
      <c r="AO19704" s="84">
        <v>799.83745999999996</v>
      </c>
      <c r="AP19704" s="83">
        <v>7881.4755999999998</v>
      </c>
      <c r="AQ19704" s="83">
        <v>0.79353631000000002</v>
      </c>
      <c r="AR19704" s="83">
        <v>-2.7902656000000001</v>
      </c>
      <c r="AU19704" s="91"/>
      <c r="AW19704" s="89"/>
      <c r="BE19704" s="90"/>
      <c r="BF19704" s="84"/>
      <c r="BG19704" s="84">
        <f t="shared" si="309"/>
        <v>49069.5</v>
      </c>
    </row>
    <row r="19705" spans="39:59">
      <c r="AM19705" s="85" t="s">
        <v>19957</v>
      </c>
      <c r="AN19705" s="83">
        <v>3.5839059</v>
      </c>
      <c r="AO19705" s="84">
        <v>800.09636999999998</v>
      </c>
      <c r="AP19705" s="83">
        <v>7881.8760000000002</v>
      </c>
      <c r="AQ19705" s="83">
        <v>0.79353713999999997</v>
      </c>
      <c r="AR19705" s="83">
        <v>-2.7903688</v>
      </c>
      <c r="AU19705" s="91"/>
      <c r="AW19705" s="89"/>
      <c r="BE19705" s="90"/>
      <c r="BF19705" s="84"/>
      <c r="BG19705" s="84">
        <f t="shared" si="309"/>
        <v>49070</v>
      </c>
    </row>
    <row r="19706" spans="39:59">
      <c r="AM19706" s="85" t="s">
        <v>19958</v>
      </c>
      <c r="AN19706" s="83">
        <v>3.5839411999999999</v>
      </c>
      <c r="AO19706" s="84">
        <v>800.18773999999996</v>
      </c>
      <c r="AP19706" s="83">
        <v>7882.2758999999996</v>
      </c>
      <c r="AQ19706" s="83">
        <v>0.79354292000000004</v>
      </c>
      <c r="AR19706" s="83">
        <v>-2.7903983999999999</v>
      </c>
      <c r="AU19706" s="91"/>
      <c r="AW19706" s="89"/>
      <c r="BE19706" s="90"/>
      <c r="BF19706" s="84"/>
      <c r="BG19706" s="84">
        <f t="shared" si="309"/>
        <v>49070.5</v>
      </c>
    </row>
    <row r="19707" spans="39:59">
      <c r="AM19707" s="85" t="s">
        <v>19959</v>
      </c>
      <c r="AN19707" s="83">
        <v>3.5840106</v>
      </c>
      <c r="AO19707" s="84">
        <v>800.11157000000003</v>
      </c>
      <c r="AP19707" s="83">
        <v>7882.6758</v>
      </c>
      <c r="AQ19707" s="83">
        <v>0.79353863000000002</v>
      </c>
      <c r="AR19707" s="83">
        <v>-2.7904719999999998</v>
      </c>
      <c r="AU19707" s="91"/>
      <c r="AW19707" s="89"/>
      <c r="BE19707" s="90"/>
      <c r="BF19707" s="84"/>
      <c r="BG19707" s="84">
        <f t="shared" si="309"/>
        <v>49071</v>
      </c>
    </row>
    <row r="19708" spans="39:59">
      <c r="AM19708" s="85" t="s">
        <v>19960</v>
      </c>
      <c r="AN19708" s="83">
        <v>3.5840445000000001</v>
      </c>
      <c r="AO19708" s="84">
        <v>800.02026000000001</v>
      </c>
      <c r="AP19708" s="83">
        <v>7883.0762000000004</v>
      </c>
      <c r="AQ19708" s="83">
        <v>0.79353558999999996</v>
      </c>
      <c r="AR19708" s="83">
        <v>-2.7905090000000001</v>
      </c>
      <c r="AU19708" s="91"/>
      <c r="AW19708" s="89"/>
      <c r="BE19708" s="90"/>
      <c r="BF19708" s="84"/>
      <c r="BG19708" s="84">
        <f t="shared" si="309"/>
        <v>49071.5</v>
      </c>
    </row>
    <row r="19709" spans="39:59">
      <c r="AM19709" s="85" t="s">
        <v>19961</v>
      </c>
      <c r="AN19709" s="83">
        <v>3.5840011000000001</v>
      </c>
      <c r="AO19709" s="84">
        <v>800.03545999999994</v>
      </c>
      <c r="AP19709" s="83">
        <v>7883.4760999999999</v>
      </c>
      <c r="AQ19709" s="83">
        <v>0.79353558999999996</v>
      </c>
      <c r="AR19709" s="83">
        <v>-2.7904654</v>
      </c>
      <c r="AU19709" s="91"/>
      <c r="AW19709" s="89"/>
      <c r="BE19709" s="90"/>
      <c r="BF19709" s="84"/>
      <c r="BG19709" s="84">
        <f t="shared" si="309"/>
        <v>49072</v>
      </c>
    </row>
    <row r="19710" spans="39:59">
      <c r="AM19710" s="85" t="s">
        <v>19962</v>
      </c>
      <c r="AN19710" s="83">
        <v>3.5840697000000001</v>
      </c>
      <c r="AO19710" s="84">
        <v>800.005</v>
      </c>
      <c r="AP19710" s="83">
        <v>7883.8760000000002</v>
      </c>
      <c r="AQ19710" s="83">
        <v>0.79353821000000002</v>
      </c>
      <c r="AR19710" s="83">
        <v>-2.7905313999999999</v>
      </c>
      <c r="AU19710" s="91"/>
      <c r="AW19710" s="89"/>
      <c r="BE19710" s="90"/>
      <c r="BF19710" s="84"/>
      <c r="BG19710" s="84">
        <f t="shared" si="309"/>
        <v>49072.5</v>
      </c>
    </row>
    <row r="19711" spans="39:59">
      <c r="AM19711" s="85" t="s">
        <v>19963</v>
      </c>
      <c r="AN19711" s="83">
        <v>3.5839446000000001</v>
      </c>
      <c r="AO19711" s="84">
        <v>800.12683000000004</v>
      </c>
      <c r="AP19711" s="83">
        <v>7884.2758999999996</v>
      </c>
      <c r="AQ19711" s="83">
        <v>0.79353172000000005</v>
      </c>
      <c r="AR19711" s="83">
        <v>-2.7904129000000002</v>
      </c>
      <c r="AU19711" s="91"/>
      <c r="AW19711" s="89"/>
      <c r="BE19711" s="90"/>
      <c r="BF19711" s="84"/>
      <c r="BG19711" s="84">
        <f t="shared" si="309"/>
        <v>49073</v>
      </c>
    </row>
    <row r="19712" spans="39:59">
      <c r="AM19712" s="85" t="s">
        <v>19964</v>
      </c>
      <c r="AN19712" s="83">
        <v>3.5839658000000001</v>
      </c>
      <c r="AO19712" s="84">
        <v>800.08118000000002</v>
      </c>
      <c r="AP19712" s="83">
        <v>7884.6763000000001</v>
      </c>
      <c r="AQ19712" s="83">
        <v>0.79353326999999996</v>
      </c>
      <c r="AR19712" s="83">
        <v>-2.7904325000000001</v>
      </c>
      <c r="AU19712" s="91"/>
      <c r="AW19712" s="89"/>
      <c r="BE19712" s="90"/>
      <c r="BF19712" s="84"/>
      <c r="BG19712" s="84">
        <f t="shared" si="309"/>
        <v>49073.5</v>
      </c>
    </row>
    <row r="19713" spans="39:59">
      <c r="AM19713" s="85" t="s">
        <v>19965</v>
      </c>
      <c r="AN19713" s="83">
        <v>3.5838877999999998</v>
      </c>
      <c r="AO19713" s="84">
        <v>799.98974999999996</v>
      </c>
      <c r="AP19713" s="83">
        <v>7885.0762000000004</v>
      </c>
      <c r="AQ19713" s="83">
        <v>0.79353386000000004</v>
      </c>
      <c r="AR19713" s="83">
        <v>-2.7903539999999998</v>
      </c>
      <c r="AU19713" s="91"/>
      <c r="AW19713" s="89"/>
      <c r="BE19713" s="90"/>
      <c r="BF19713" s="84"/>
      <c r="BG19713" s="84">
        <f t="shared" si="309"/>
        <v>49074</v>
      </c>
    </row>
    <row r="19714" spans="39:59">
      <c r="AM19714" s="85" t="s">
        <v>19966</v>
      </c>
      <c r="AN19714" s="83">
        <v>3.5838513000000001</v>
      </c>
      <c r="AO19714" s="84">
        <v>799.88318000000004</v>
      </c>
      <c r="AP19714" s="83">
        <v>7885.4760999999999</v>
      </c>
      <c r="AQ19714" s="83">
        <v>0.79353333000000004</v>
      </c>
      <c r="AR19714" s="83">
        <v>-2.7903180000000001</v>
      </c>
      <c r="AU19714" s="91"/>
      <c r="AW19714" s="89"/>
      <c r="BE19714" s="90"/>
      <c r="BF19714" s="84"/>
      <c r="BG19714" s="84">
        <f t="shared" si="309"/>
        <v>49074.5</v>
      </c>
    </row>
    <row r="19715" spans="39:59">
      <c r="AM19715" s="85" t="s">
        <v>19967</v>
      </c>
      <c r="AN19715" s="83">
        <v>3.584003</v>
      </c>
      <c r="AO19715" s="84">
        <v>800.15728999999999</v>
      </c>
      <c r="AP19715" s="83">
        <v>7885.8760000000002</v>
      </c>
      <c r="AQ19715" s="83">
        <v>0.79353737999999996</v>
      </c>
      <c r="AR19715" s="83">
        <v>-2.7904656000000001</v>
      </c>
      <c r="AU19715" s="91"/>
      <c r="AW19715" s="89"/>
      <c r="BE19715" s="90"/>
      <c r="BF19715" s="84"/>
      <c r="BG19715" s="84">
        <f t="shared" si="309"/>
        <v>49075</v>
      </c>
    </row>
    <row r="19716" spans="39:59">
      <c r="AM19716" s="85" t="s">
        <v>19968</v>
      </c>
      <c r="AN19716" s="83">
        <v>3.584085</v>
      </c>
      <c r="AO19716" s="84">
        <v>799.97455000000002</v>
      </c>
      <c r="AP19716" s="83">
        <v>7886.2763999999997</v>
      </c>
      <c r="AQ19716" s="83">
        <v>0.79353958000000002</v>
      </c>
      <c r="AR19716" s="83">
        <v>-2.7905454999999999</v>
      </c>
      <c r="AU19716" s="91"/>
      <c r="AW19716" s="89"/>
      <c r="BE19716" s="90"/>
      <c r="BF19716" s="84"/>
      <c r="BG19716" s="84">
        <f t="shared" si="309"/>
        <v>49075.5</v>
      </c>
    </row>
    <row r="19717" spans="39:59">
      <c r="AM19717" s="85" t="s">
        <v>19969</v>
      </c>
      <c r="AN19717" s="83">
        <v>3.5840823999999998</v>
      </c>
      <c r="AO19717" s="84">
        <v>799.88318000000004</v>
      </c>
      <c r="AP19717" s="83">
        <v>7886.6763000000001</v>
      </c>
      <c r="AQ19717" s="83">
        <v>0.79353934999999998</v>
      </c>
      <c r="AR19717" s="83">
        <v>-2.7905430999999998</v>
      </c>
      <c r="AU19717" s="91"/>
      <c r="AW19717" s="89"/>
      <c r="BE19717" s="90"/>
      <c r="BF19717" s="84"/>
      <c r="BG19717" s="84">
        <f t="shared" ref="BG19717:BG19780" si="310">BG19716+0.5</f>
        <v>49076</v>
      </c>
    </row>
    <row r="19718" spans="39:59">
      <c r="AM19718" s="85" t="s">
        <v>19970</v>
      </c>
      <c r="AN19718" s="83">
        <v>3.5839720000000002</v>
      </c>
      <c r="AO19718" s="84">
        <v>800.15734999999995</v>
      </c>
      <c r="AP19718" s="83">
        <v>7887.0762000000004</v>
      </c>
      <c r="AQ19718" s="83">
        <v>0.79354309999999995</v>
      </c>
      <c r="AR19718" s="83">
        <v>-2.7904289000000002</v>
      </c>
      <c r="AU19718" s="91"/>
      <c r="AW19718" s="89"/>
      <c r="BE19718" s="90"/>
      <c r="BF19718" s="84"/>
      <c r="BG19718" s="84">
        <f t="shared" si="310"/>
        <v>49076.5</v>
      </c>
    </row>
    <row r="19719" spans="39:59">
      <c r="AM19719" s="85" t="s">
        <v>19971</v>
      </c>
      <c r="AN19719" s="83">
        <v>3.5840957000000002</v>
      </c>
      <c r="AO19719" s="84">
        <v>800.06592000000001</v>
      </c>
      <c r="AP19719" s="83">
        <v>7887.4766</v>
      </c>
      <c r="AQ19719" s="83">
        <v>0.79354519000000001</v>
      </c>
      <c r="AR19719" s="83">
        <v>-2.7905505000000002</v>
      </c>
      <c r="AU19719" s="91"/>
      <c r="AW19719" s="89"/>
      <c r="BE19719" s="90"/>
      <c r="BF19719" s="84"/>
      <c r="BG19719" s="84">
        <f t="shared" si="310"/>
        <v>49077</v>
      </c>
    </row>
    <row r="19720" spans="39:59">
      <c r="AM19720" s="85" t="s">
        <v>19972</v>
      </c>
      <c r="AN19720" s="83">
        <v>3.5843034</v>
      </c>
      <c r="AO19720" s="84">
        <v>800.24872000000005</v>
      </c>
      <c r="AP19720" s="83">
        <v>7887.8765000000003</v>
      </c>
      <c r="AQ19720" s="83">
        <v>0.79354769000000003</v>
      </c>
      <c r="AR19720" s="83">
        <v>-2.7907557000000001</v>
      </c>
      <c r="AU19720" s="91"/>
      <c r="AW19720" s="89"/>
      <c r="BE19720" s="90"/>
      <c r="BF19720" s="84"/>
      <c r="BG19720" s="84">
        <f t="shared" si="310"/>
        <v>49077.5</v>
      </c>
    </row>
    <row r="19721" spans="39:59">
      <c r="AM19721" s="85" t="s">
        <v>19973</v>
      </c>
      <c r="AN19721" s="83">
        <v>3.5844087999999998</v>
      </c>
      <c r="AO19721" s="84">
        <v>799.95934999999997</v>
      </c>
      <c r="AP19721" s="83">
        <v>7888.2763999999997</v>
      </c>
      <c r="AQ19721" s="83">
        <v>0.79355257999999995</v>
      </c>
      <c r="AR19721" s="83">
        <v>-2.7908561000000001</v>
      </c>
      <c r="AU19721" s="91"/>
      <c r="AW19721" s="89"/>
      <c r="BE19721" s="90"/>
      <c r="BF19721" s="84"/>
      <c r="BG19721" s="84">
        <f t="shared" si="310"/>
        <v>49078</v>
      </c>
    </row>
    <row r="19722" spans="39:59">
      <c r="AM19722" s="85" t="s">
        <v>19974</v>
      </c>
      <c r="AN19722" s="83">
        <v>3.584533</v>
      </c>
      <c r="AO19722" s="84">
        <v>800.02020000000005</v>
      </c>
      <c r="AP19722" s="83">
        <v>7888.6763000000001</v>
      </c>
      <c r="AQ19722" s="83">
        <v>0.79355668999999995</v>
      </c>
      <c r="AR19722" s="83">
        <v>-2.7909763000000001</v>
      </c>
      <c r="AU19722" s="91"/>
      <c r="AW19722" s="89"/>
      <c r="BE19722" s="90"/>
      <c r="BF19722" s="84"/>
      <c r="BG19722" s="84">
        <f t="shared" si="310"/>
        <v>49078.5</v>
      </c>
    </row>
    <row r="19723" spans="39:59">
      <c r="AM19723" s="85" t="s">
        <v>19975</v>
      </c>
      <c r="AN19723" s="83">
        <v>3.5846089999999999</v>
      </c>
      <c r="AO19723" s="84">
        <v>800.20299999999997</v>
      </c>
      <c r="AP19723" s="83">
        <v>7889.0766999999996</v>
      </c>
      <c r="AQ19723" s="83">
        <v>0.79356258999999996</v>
      </c>
      <c r="AR19723" s="83">
        <v>-2.7910463999999999</v>
      </c>
      <c r="AU19723" s="91"/>
      <c r="AW19723" s="89"/>
      <c r="BE19723" s="90"/>
      <c r="BF19723" s="84"/>
      <c r="BG19723" s="84">
        <f t="shared" si="310"/>
        <v>49079</v>
      </c>
    </row>
    <row r="19724" spans="39:59">
      <c r="AM19724" s="85" t="s">
        <v>19976</v>
      </c>
      <c r="AN19724" s="83">
        <v>3.5848106999999998</v>
      </c>
      <c r="AO19724" s="84">
        <v>800.17260999999996</v>
      </c>
      <c r="AP19724" s="83">
        <v>7889.4766</v>
      </c>
      <c r="AQ19724" s="83">
        <v>0.79357332000000003</v>
      </c>
      <c r="AR19724" s="83">
        <v>-2.7912374</v>
      </c>
      <c r="AU19724" s="91"/>
      <c r="AW19724" s="89"/>
      <c r="BE19724" s="90"/>
      <c r="BF19724" s="84"/>
      <c r="BG19724" s="84">
        <f t="shared" si="310"/>
        <v>49079.5</v>
      </c>
    </row>
    <row r="19725" spans="39:59">
      <c r="AM19725" s="85" t="s">
        <v>19977</v>
      </c>
      <c r="AN19725" s="83">
        <v>3.5849625999999999</v>
      </c>
      <c r="AO19725" s="84">
        <v>800.08112000000006</v>
      </c>
      <c r="AP19725" s="83">
        <v>7889.8765000000003</v>
      </c>
      <c r="AQ19725" s="83">
        <v>0.79357243</v>
      </c>
      <c r="AR19725" s="83">
        <v>-2.7913901999999999</v>
      </c>
      <c r="AU19725" s="91"/>
      <c r="AW19725" s="89"/>
      <c r="BE19725" s="90"/>
      <c r="BF19725" s="84"/>
      <c r="BG19725" s="84">
        <f t="shared" si="310"/>
        <v>49080</v>
      </c>
    </row>
    <row r="19726" spans="39:59">
      <c r="AM19726" s="85" t="s">
        <v>19978</v>
      </c>
      <c r="AN19726" s="83">
        <v>3.5850081</v>
      </c>
      <c r="AO19726" s="84">
        <v>800.08118000000002</v>
      </c>
      <c r="AP19726" s="83">
        <v>7890.2763999999997</v>
      </c>
      <c r="AQ19726" s="83">
        <v>0.79358189999999995</v>
      </c>
      <c r="AR19726" s="83">
        <v>-2.7914262000000001</v>
      </c>
      <c r="AU19726" s="91"/>
      <c r="AW19726" s="89"/>
      <c r="BE19726" s="90"/>
      <c r="BF19726" s="84"/>
      <c r="BG19726" s="84">
        <f t="shared" si="310"/>
        <v>49080.5</v>
      </c>
    </row>
    <row r="19727" spans="39:59">
      <c r="AM19727" s="85" t="s">
        <v>19979</v>
      </c>
      <c r="AN19727" s="83">
        <v>3.5850922999999999</v>
      </c>
      <c r="AO19727" s="84">
        <v>800.03552000000002</v>
      </c>
      <c r="AP19727" s="83">
        <v>7890.6768000000002</v>
      </c>
      <c r="AQ19727" s="83">
        <v>0.79358821999999996</v>
      </c>
      <c r="AR19727" s="83">
        <v>-2.7915041</v>
      </c>
      <c r="AU19727" s="91"/>
      <c r="AW19727" s="89"/>
      <c r="BE19727" s="90"/>
      <c r="BF19727" s="84"/>
      <c r="BG19727" s="84">
        <f t="shared" si="310"/>
        <v>49081</v>
      </c>
    </row>
    <row r="19728" spans="39:59">
      <c r="AM19728" s="85" t="s">
        <v>19980</v>
      </c>
      <c r="AN19728" s="83">
        <v>3.5851145</v>
      </c>
      <c r="AO19728" s="84">
        <v>800.06592000000001</v>
      </c>
      <c r="AP19728" s="83">
        <v>7891.0766999999996</v>
      </c>
      <c r="AQ19728" s="83">
        <v>0.79358709000000005</v>
      </c>
      <c r="AR19728" s="83">
        <v>-2.7915274999999999</v>
      </c>
      <c r="AU19728" s="91"/>
      <c r="AW19728" s="89"/>
      <c r="BE19728" s="90"/>
      <c r="BF19728" s="84"/>
      <c r="BG19728" s="84">
        <f t="shared" si="310"/>
        <v>49081.5</v>
      </c>
    </row>
    <row r="19729" spans="39:59">
      <c r="AM19729" s="85" t="s">
        <v>19981</v>
      </c>
      <c r="AN19729" s="83">
        <v>3.5851283</v>
      </c>
      <c r="AO19729" s="84">
        <v>800.06592000000001</v>
      </c>
      <c r="AP19729" s="83">
        <v>7891.4766</v>
      </c>
      <c r="AQ19729" s="83">
        <v>0.79359025000000005</v>
      </c>
      <c r="AR19729" s="83">
        <v>-2.7915380000000001</v>
      </c>
      <c r="AU19729" s="91"/>
      <c r="AW19729" s="89"/>
      <c r="BE19729" s="90"/>
      <c r="BF19729" s="84"/>
      <c r="BG19729" s="84">
        <f t="shared" si="310"/>
        <v>49082</v>
      </c>
    </row>
    <row r="19730" spans="39:59">
      <c r="AM19730" s="85" t="s">
        <v>19982</v>
      </c>
      <c r="AN19730" s="83">
        <v>3.5852162999999999</v>
      </c>
      <c r="AO19730" s="84">
        <v>800.17260999999996</v>
      </c>
      <c r="AP19730" s="83">
        <v>7891.8765000000003</v>
      </c>
      <c r="AQ19730" s="83">
        <v>0.79359835000000001</v>
      </c>
      <c r="AR19730" s="83">
        <v>-2.7916178999999999</v>
      </c>
      <c r="AU19730" s="91"/>
      <c r="AW19730" s="89"/>
      <c r="BE19730" s="90"/>
      <c r="BF19730" s="84"/>
      <c r="BG19730" s="84">
        <f t="shared" si="310"/>
        <v>49082.5</v>
      </c>
    </row>
    <row r="19731" spans="39:59">
      <c r="AM19731" s="85" t="s">
        <v>19983</v>
      </c>
      <c r="AN19731" s="83">
        <v>3.5852879999999998</v>
      </c>
      <c r="AO19731" s="84">
        <v>800.03552000000002</v>
      </c>
      <c r="AP19731" s="83">
        <v>7892.2768999999998</v>
      </c>
      <c r="AQ19731" s="83">
        <v>0.79360843000000003</v>
      </c>
      <c r="AR19731" s="83">
        <v>-2.7916796000000001</v>
      </c>
      <c r="AU19731" s="91"/>
      <c r="AW19731" s="89"/>
      <c r="BE19731" s="90"/>
      <c r="BF19731" s="84"/>
      <c r="BG19731" s="84">
        <f t="shared" si="310"/>
        <v>49083</v>
      </c>
    </row>
    <row r="19732" spans="39:59">
      <c r="AM19732" s="85" t="s">
        <v>19984</v>
      </c>
      <c r="AN19732" s="83">
        <v>3.5853155000000001</v>
      </c>
      <c r="AO19732" s="84">
        <v>800.06592000000001</v>
      </c>
      <c r="AP19732" s="83">
        <v>7892.6768000000002</v>
      </c>
      <c r="AQ19732" s="83">
        <v>0.79361968999999999</v>
      </c>
      <c r="AR19732" s="83">
        <v>-2.7916957999999998</v>
      </c>
      <c r="AU19732" s="91"/>
      <c r="AW19732" s="89"/>
      <c r="BE19732" s="90"/>
      <c r="BF19732" s="84"/>
      <c r="BG19732" s="84">
        <f t="shared" si="310"/>
        <v>49083.5</v>
      </c>
    </row>
    <row r="19733" spans="39:59">
      <c r="AM19733" s="85" t="s">
        <v>19985</v>
      </c>
      <c r="AN19733" s="83">
        <v>3.5852510999999998</v>
      </c>
      <c r="AO19733" s="84">
        <v>800.15734999999995</v>
      </c>
      <c r="AP19733" s="83">
        <v>7893.0766999999996</v>
      </c>
      <c r="AQ19733" s="83">
        <v>0.79362100000000002</v>
      </c>
      <c r="AR19733" s="83">
        <v>-2.7916300000000001</v>
      </c>
      <c r="AU19733" s="91"/>
      <c r="AW19733" s="89"/>
      <c r="BE19733" s="90"/>
      <c r="BF19733" s="84"/>
      <c r="BG19733" s="84">
        <f t="shared" si="310"/>
        <v>49084</v>
      </c>
    </row>
    <row r="19734" spans="39:59">
      <c r="AM19734" s="85" t="s">
        <v>19986</v>
      </c>
      <c r="AN19734" s="83">
        <v>3.5852542000000001</v>
      </c>
      <c r="AO19734" s="84">
        <v>800.14209000000005</v>
      </c>
      <c r="AP19734" s="83">
        <v>7893.4766</v>
      </c>
      <c r="AQ19734" s="83">
        <v>0.79362153999999996</v>
      </c>
      <c r="AR19734" s="83">
        <v>-2.7916327000000001</v>
      </c>
      <c r="AU19734" s="91"/>
      <c r="AW19734" s="89"/>
      <c r="BE19734" s="90"/>
      <c r="BF19734" s="84"/>
      <c r="BG19734" s="84">
        <f t="shared" si="310"/>
        <v>49084.5</v>
      </c>
    </row>
    <row r="19735" spans="39:59">
      <c r="AM19735" s="85" t="s">
        <v>19987</v>
      </c>
      <c r="AN19735" s="83">
        <v>3.5853261999999999</v>
      </c>
      <c r="AO19735" s="84">
        <v>800.03552000000002</v>
      </c>
      <c r="AP19735" s="83">
        <v>7893.8765000000003</v>
      </c>
      <c r="AQ19735" s="83">
        <v>0.79362571000000004</v>
      </c>
      <c r="AR19735" s="83">
        <v>-2.7917006</v>
      </c>
      <c r="AU19735" s="91"/>
      <c r="AW19735" s="89"/>
      <c r="BE19735" s="90"/>
      <c r="BF19735" s="84"/>
      <c r="BG19735" s="84">
        <f t="shared" si="310"/>
        <v>49085</v>
      </c>
    </row>
    <row r="19736" spans="39:59">
      <c r="AM19736" s="85" t="s">
        <v>19988</v>
      </c>
      <c r="AN19736" s="83">
        <v>3.5854149</v>
      </c>
      <c r="AO19736" s="84">
        <v>800.02020000000005</v>
      </c>
      <c r="AP19736" s="83">
        <v>7894.2768999999998</v>
      </c>
      <c r="AQ19736" s="83">
        <v>0.79362832999999999</v>
      </c>
      <c r="AR19736" s="83">
        <v>-2.7917866999999998</v>
      </c>
      <c r="AU19736" s="91"/>
      <c r="AW19736" s="89"/>
      <c r="BE19736" s="90"/>
      <c r="BF19736" s="84"/>
      <c r="BG19736" s="84">
        <f t="shared" si="310"/>
        <v>49085.5</v>
      </c>
    </row>
    <row r="19737" spans="39:59">
      <c r="AM19737" s="85" t="s">
        <v>19989</v>
      </c>
      <c r="AN19737" s="83">
        <v>3.5854005999999998</v>
      </c>
      <c r="AO19737" s="84">
        <v>800.05071999999996</v>
      </c>
      <c r="AP19737" s="83">
        <v>7894.6768000000002</v>
      </c>
      <c r="AQ19737" s="83">
        <v>0.79363214999999998</v>
      </c>
      <c r="AR19737" s="83">
        <v>-2.7917683000000002</v>
      </c>
      <c r="AU19737" s="91"/>
      <c r="AW19737" s="89"/>
      <c r="BE19737" s="90"/>
      <c r="BF19737" s="84"/>
      <c r="BG19737" s="84">
        <f t="shared" si="310"/>
        <v>49086</v>
      </c>
    </row>
    <row r="19738" spans="39:59">
      <c r="AM19738" s="85" t="s">
        <v>19990</v>
      </c>
      <c r="AN19738" s="83">
        <v>3.5854726000000001</v>
      </c>
      <c r="AO19738" s="84">
        <v>800.09636999999998</v>
      </c>
      <c r="AP19738" s="83">
        <v>7895.0766999999996</v>
      </c>
      <c r="AQ19738" s="83">
        <v>0.79363835000000005</v>
      </c>
      <c r="AR19738" s="83">
        <v>-2.7918343999999999</v>
      </c>
      <c r="AU19738" s="91"/>
      <c r="AW19738" s="89"/>
      <c r="BE19738" s="90"/>
      <c r="BF19738" s="84"/>
      <c r="BG19738" s="84">
        <f t="shared" si="310"/>
        <v>49086.5</v>
      </c>
    </row>
    <row r="19739" spans="39:59">
      <c r="AM19739" s="85" t="s">
        <v>19991</v>
      </c>
      <c r="AN19739" s="83">
        <v>3.5854568000000002</v>
      </c>
      <c r="AO19739" s="84">
        <v>800.05071999999996</v>
      </c>
      <c r="AP19739" s="83">
        <v>7895.4766</v>
      </c>
      <c r="AQ19739" s="83">
        <v>0.79363477000000004</v>
      </c>
      <c r="AR19739" s="83">
        <v>-2.7918219999999998</v>
      </c>
      <c r="AU19739" s="91"/>
      <c r="AW19739" s="89"/>
      <c r="BE19739" s="90"/>
      <c r="BF19739" s="84"/>
      <c r="BG19739" s="84">
        <f t="shared" si="310"/>
        <v>49087</v>
      </c>
    </row>
    <row r="19740" spans="39:59">
      <c r="AM19740" s="85" t="s">
        <v>19992</v>
      </c>
      <c r="AN19740" s="83">
        <v>3.5855497999999999</v>
      </c>
      <c r="AO19740" s="84">
        <v>799.97448999999995</v>
      </c>
      <c r="AP19740" s="83">
        <v>7895.8770000000004</v>
      </c>
      <c r="AQ19740" s="83">
        <v>0.79363554999999997</v>
      </c>
      <c r="AR19740" s="83">
        <v>-2.7919141999999999</v>
      </c>
      <c r="AU19740" s="91"/>
      <c r="AW19740" s="89"/>
      <c r="BE19740" s="90"/>
      <c r="BF19740" s="84"/>
      <c r="BG19740" s="84">
        <f t="shared" si="310"/>
        <v>49087.5</v>
      </c>
    </row>
    <row r="19741" spans="39:59">
      <c r="AM19741" s="85" t="s">
        <v>19993</v>
      </c>
      <c r="AN19741" s="83">
        <v>3.5856566000000001</v>
      </c>
      <c r="AO19741" s="84">
        <v>799.92882999999995</v>
      </c>
      <c r="AP19741" s="83">
        <v>7896.2768999999998</v>
      </c>
      <c r="AQ19741" s="83">
        <v>0.79363972000000005</v>
      </c>
      <c r="AR19741" s="83">
        <v>-2.792017</v>
      </c>
      <c r="AU19741" s="91"/>
      <c r="AW19741" s="89"/>
      <c r="BE19741" s="90"/>
      <c r="BF19741" s="84"/>
      <c r="BG19741" s="84">
        <f t="shared" si="310"/>
        <v>49088</v>
      </c>
    </row>
    <row r="19742" spans="39:59">
      <c r="AM19742" s="85" t="s">
        <v>19994</v>
      </c>
      <c r="AN19742" s="83">
        <v>3.5857047999999998</v>
      </c>
      <c r="AO19742" s="84">
        <v>799.95934999999997</v>
      </c>
      <c r="AP19742" s="83">
        <v>7896.6768000000002</v>
      </c>
      <c r="AQ19742" s="83">
        <v>0.79364102999999997</v>
      </c>
      <c r="AR19742" s="83">
        <v>-2.7920636999999999</v>
      </c>
      <c r="AU19742" s="91"/>
      <c r="AW19742" s="89"/>
      <c r="BE19742" s="90"/>
      <c r="BF19742" s="84"/>
      <c r="BG19742" s="84">
        <f t="shared" si="310"/>
        <v>49088.5</v>
      </c>
    </row>
    <row r="19743" spans="39:59">
      <c r="AM19743" s="85" t="s">
        <v>19995</v>
      </c>
      <c r="AN19743" s="83">
        <v>3.5856647000000001</v>
      </c>
      <c r="AO19743" s="84">
        <v>800.12683000000004</v>
      </c>
      <c r="AP19743" s="83">
        <v>7897.0766999999996</v>
      </c>
      <c r="AQ19743" s="83">
        <v>0.79363561000000005</v>
      </c>
      <c r="AR19743" s="83">
        <v>-2.7920291000000002</v>
      </c>
      <c r="AU19743" s="91"/>
      <c r="AW19743" s="89"/>
      <c r="BE19743" s="90"/>
      <c r="BF19743" s="84"/>
      <c r="BG19743" s="84">
        <f t="shared" si="310"/>
        <v>49089</v>
      </c>
    </row>
    <row r="19744" spans="39:59">
      <c r="AM19744" s="85" t="s">
        <v>19996</v>
      </c>
      <c r="AN19744" s="83">
        <v>3.5856403999999999</v>
      </c>
      <c r="AO19744" s="84">
        <v>800.11157000000003</v>
      </c>
      <c r="AP19744" s="83">
        <v>7897.4771000000001</v>
      </c>
      <c r="AQ19744" s="83">
        <v>0.79363536999999995</v>
      </c>
      <c r="AR19744" s="83">
        <v>-2.7920050999999999</v>
      </c>
      <c r="AU19744" s="91"/>
      <c r="AW19744" s="89"/>
      <c r="BE19744" s="90"/>
      <c r="BF19744" s="84"/>
      <c r="BG19744" s="84">
        <f t="shared" si="310"/>
        <v>49089.5</v>
      </c>
    </row>
    <row r="19745" spans="39:59">
      <c r="AM19745" s="85" t="s">
        <v>19997</v>
      </c>
      <c r="AN19745" s="83">
        <v>3.5856583</v>
      </c>
      <c r="AO19745" s="84">
        <v>800.02020000000005</v>
      </c>
      <c r="AP19745" s="83">
        <v>7897.8770000000004</v>
      </c>
      <c r="AQ19745" s="83">
        <v>0.79363673999999995</v>
      </c>
      <c r="AR19745" s="83">
        <v>-2.7920215000000002</v>
      </c>
      <c r="AU19745" s="91"/>
      <c r="AW19745" s="89"/>
      <c r="BE19745" s="90"/>
      <c r="BF19745" s="84"/>
      <c r="BG19745" s="84">
        <f t="shared" si="310"/>
        <v>49090</v>
      </c>
    </row>
    <row r="19746" spans="39:59">
      <c r="AM19746" s="85" t="s">
        <v>19998</v>
      </c>
      <c r="AN19746" s="83">
        <v>3.5857815999999998</v>
      </c>
      <c r="AO19746" s="84">
        <v>800.21825999999999</v>
      </c>
      <c r="AP19746" s="83">
        <v>7898.2768999999998</v>
      </c>
      <c r="AQ19746" s="83">
        <v>0.79364318</v>
      </c>
      <c r="AR19746" s="83">
        <v>-2.7921383</v>
      </c>
      <c r="AU19746" s="91"/>
      <c r="AW19746" s="89"/>
      <c r="BE19746" s="90"/>
      <c r="BF19746" s="84"/>
      <c r="BG19746" s="84">
        <f t="shared" si="310"/>
        <v>49090.5</v>
      </c>
    </row>
    <row r="19747" spans="39:59">
      <c r="AM19747" s="85" t="s">
        <v>19999</v>
      </c>
      <c r="AN19747" s="83">
        <v>3.5859380000000001</v>
      </c>
      <c r="AO19747" s="84">
        <v>800.14209000000005</v>
      </c>
      <c r="AP19747" s="83">
        <v>7898.6768000000002</v>
      </c>
      <c r="AQ19747" s="83">
        <v>0.79365534000000004</v>
      </c>
      <c r="AR19747" s="83">
        <v>-2.7922826000000001</v>
      </c>
      <c r="AU19747" s="91"/>
      <c r="AW19747" s="89"/>
      <c r="BE19747" s="90"/>
      <c r="BF19747" s="84"/>
      <c r="BG19747" s="84">
        <f t="shared" si="310"/>
        <v>49091</v>
      </c>
    </row>
    <row r="19748" spans="39:59">
      <c r="AM19748" s="85" t="s">
        <v>20000</v>
      </c>
      <c r="AN19748" s="83">
        <v>3.585947</v>
      </c>
      <c r="AO19748" s="84">
        <v>800.12683000000004</v>
      </c>
      <c r="AP19748" s="83">
        <v>7899.0771000000004</v>
      </c>
      <c r="AQ19748" s="83">
        <v>0.79366170999999996</v>
      </c>
      <c r="AR19748" s="83">
        <v>-2.7922851999999998</v>
      </c>
      <c r="AU19748" s="91"/>
      <c r="AW19748" s="89"/>
      <c r="BE19748" s="90"/>
      <c r="BF19748" s="84"/>
      <c r="BG19748" s="84">
        <f t="shared" si="310"/>
        <v>49091.5</v>
      </c>
    </row>
    <row r="19749" spans="39:59">
      <c r="AM19749" s="85" t="s">
        <v>20001</v>
      </c>
      <c r="AN19749" s="83">
        <v>3.5860273999999999</v>
      </c>
      <c r="AO19749" s="84">
        <v>800.15728999999999</v>
      </c>
      <c r="AP19749" s="83">
        <v>7899.4771000000001</v>
      </c>
      <c r="AQ19749" s="83">
        <v>0.79366207</v>
      </c>
      <c r="AR19749" s="83">
        <v>-2.7923653000000002</v>
      </c>
      <c r="AU19749" s="91"/>
      <c r="AW19749" s="89"/>
      <c r="BE19749" s="90"/>
      <c r="BF19749" s="84"/>
      <c r="BG19749" s="84">
        <f t="shared" si="310"/>
        <v>49092</v>
      </c>
    </row>
    <row r="19750" spans="39:59">
      <c r="AM19750" s="85" t="s">
        <v>20002</v>
      </c>
      <c r="AN19750" s="83">
        <v>3.5860584000000002</v>
      </c>
      <c r="AO19750" s="84">
        <v>800.02020000000005</v>
      </c>
      <c r="AP19750" s="83">
        <v>7899.8770000000004</v>
      </c>
      <c r="AQ19750" s="83">
        <v>0.79366510999999995</v>
      </c>
      <c r="AR19750" s="83">
        <v>-2.7923931999999998</v>
      </c>
      <c r="AU19750" s="91"/>
      <c r="AW19750" s="89"/>
      <c r="BE19750" s="90"/>
      <c r="BF19750" s="84"/>
      <c r="BG19750" s="84">
        <f t="shared" si="310"/>
        <v>49092.5</v>
      </c>
    </row>
    <row r="19751" spans="39:59">
      <c r="AM19751" s="85" t="s">
        <v>20003</v>
      </c>
      <c r="AN19751" s="83">
        <v>3.5861645000000002</v>
      </c>
      <c r="AO19751" s="84">
        <v>800.005</v>
      </c>
      <c r="AP19751" s="83">
        <v>7900.2772999999997</v>
      </c>
      <c r="AQ19751" s="83">
        <v>0.79366457000000001</v>
      </c>
      <c r="AR19751" s="83">
        <v>-2.7925</v>
      </c>
      <c r="AU19751" s="91"/>
      <c r="AW19751" s="89"/>
      <c r="BE19751" s="90"/>
      <c r="BF19751" s="84"/>
      <c r="BG19751" s="84">
        <f t="shared" si="310"/>
        <v>49093</v>
      </c>
    </row>
    <row r="19752" spans="39:59">
      <c r="AM19752" s="85" t="s">
        <v>20004</v>
      </c>
      <c r="AN19752" s="83">
        <v>3.5861936000000001</v>
      </c>
      <c r="AO19752" s="84">
        <v>800.18773999999996</v>
      </c>
      <c r="AP19752" s="83">
        <v>7900.6772000000001</v>
      </c>
      <c r="AQ19752" s="83">
        <v>0.79366404000000002</v>
      </c>
      <c r="AR19752" s="83">
        <v>-2.7925295999999999</v>
      </c>
      <c r="AU19752" s="91"/>
      <c r="AW19752" s="89"/>
      <c r="BE19752" s="90"/>
      <c r="BF19752" s="84"/>
      <c r="BG19752" s="84">
        <f t="shared" si="310"/>
        <v>49093.5</v>
      </c>
    </row>
    <row r="19753" spans="39:59">
      <c r="AM19753" s="85" t="s">
        <v>20005</v>
      </c>
      <c r="AN19753" s="83">
        <v>3.5861583000000001</v>
      </c>
      <c r="AO19753" s="84">
        <v>800.11157000000003</v>
      </c>
      <c r="AP19753" s="83">
        <v>7901.0771000000004</v>
      </c>
      <c r="AQ19753" s="83">
        <v>0.79366314000000004</v>
      </c>
      <c r="AR19753" s="83">
        <v>-2.7924953000000001</v>
      </c>
      <c r="AU19753" s="91"/>
      <c r="AW19753" s="89"/>
      <c r="BE19753" s="90"/>
      <c r="BF19753" s="84"/>
      <c r="BG19753" s="84">
        <f t="shared" si="310"/>
        <v>49094</v>
      </c>
    </row>
    <row r="19754" spans="39:59">
      <c r="AM19754" s="85" t="s">
        <v>20006</v>
      </c>
      <c r="AN19754" s="83">
        <v>3.5861874</v>
      </c>
      <c r="AO19754" s="84">
        <v>800.03552000000002</v>
      </c>
      <c r="AP19754" s="83">
        <v>7901.4771000000001</v>
      </c>
      <c r="AQ19754" s="83">
        <v>0.79366422000000003</v>
      </c>
      <c r="AR19754" s="83">
        <v>-2.7925230999999999</v>
      </c>
      <c r="AU19754" s="91"/>
      <c r="AW19754" s="89"/>
      <c r="BE19754" s="90"/>
      <c r="BF19754" s="84"/>
      <c r="BG19754" s="84">
        <f t="shared" si="310"/>
        <v>49094.5</v>
      </c>
    </row>
    <row r="19755" spans="39:59">
      <c r="AM19755" s="85" t="s">
        <v>20007</v>
      </c>
      <c r="AN19755" s="83">
        <v>3.5861938000000002</v>
      </c>
      <c r="AO19755" s="84">
        <v>800.05071999999996</v>
      </c>
      <c r="AP19755" s="83">
        <v>7901.8774000000003</v>
      </c>
      <c r="AQ19755" s="83">
        <v>0.79366468999999995</v>
      </c>
      <c r="AR19755" s="83">
        <v>-2.7925290999999999</v>
      </c>
      <c r="AU19755" s="91"/>
      <c r="AW19755" s="89"/>
      <c r="BE19755" s="90"/>
      <c r="BF19755" s="84"/>
      <c r="BG19755" s="84">
        <f t="shared" si="310"/>
        <v>49095</v>
      </c>
    </row>
    <row r="19756" spans="39:59">
      <c r="AM19756" s="85" t="s">
        <v>20008</v>
      </c>
      <c r="AN19756" s="83">
        <v>3.5862154999999998</v>
      </c>
      <c r="AO19756" s="84">
        <v>799.82219999999995</v>
      </c>
      <c r="AP19756" s="83">
        <v>7902.2772999999997</v>
      </c>
      <c r="AQ19756" s="83">
        <v>0.79366124000000005</v>
      </c>
      <c r="AR19756" s="83">
        <v>-2.7925544000000002</v>
      </c>
      <c r="AU19756" s="91"/>
      <c r="AW19756" s="89"/>
      <c r="BE19756" s="90"/>
      <c r="BF19756" s="84"/>
      <c r="BG19756" s="84">
        <f t="shared" si="310"/>
        <v>49095.5</v>
      </c>
    </row>
    <row r="19757" spans="39:59">
      <c r="AM19757" s="85" t="s">
        <v>20009</v>
      </c>
      <c r="AN19757" s="83">
        <v>3.5862246</v>
      </c>
      <c r="AO19757" s="84">
        <v>800.09636999999998</v>
      </c>
      <c r="AP19757" s="83">
        <v>7902.6772000000001</v>
      </c>
      <c r="AQ19757" s="83">
        <v>0.79365414000000001</v>
      </c>
      <c r="AR19757" s="83">
        <v>-2.7925703999999998</v>
      </c>
      <c r="AU19757" s="91"/>
      <c r="AW19757" s="89"/>
      <c r="BE19757" s="90"/>
      <c r="BF19757" s="84"/>
      <c r="BG19757" s="84">
        <f t="shared" si="310"/>
        <v>49096</v>
      </c>
    </row>
    <row r="19758" spans="39:59">
      <c r="AM19758" s="85" t="s">
        <v>20010</v>
      </c>
      <c r="AN19758" s="83">
        <v>3.5860979999999998</v>
      </c>
      <c r="AO19758" s="84">
        <v>800.09636999999998</v>
      </c>
      <c r="AP19758" s="83">
        <v>7903.0775999999996</v>
      </c>
      <c r="AQ19758" s="83">
        <v>0.79365152000000005</v>
      </c>
      <c r="AR19758" s="83">
        <v>-2.7924464000000002</v>
      </c>
      <c r="AU19758" s="91"/>
      <c r="AW19758" s="89"/>
      <c r="BE19758" s="90"/>
      <c r="BF19758" s="84"/>
      <c r="BG19758" s="84">
        <f t="shared" si="310"/>
        <v>49096.5</v>
      </c>
    </row>
    <row r="19759" spans="39:59">
      <c r="AM19759" s="85" t="s">
        <v>20011</v>
      </c>
      <c r="AN19759" s="83">
        <v>3.5861052999999998</v>
      </c>
      <c r="AO19759" s="84">
        <v>800.09636999999998</v>
      </c>
      <c r="AP19759" s="83">
        <v>7903.4775</v>
      </c>
      <c r="AQ19759" s="83">
        <v>0.79365759999999996</v>
      </c>
      <c r="AR19759" s="83">
        <v>-2.7924478000000001</v>
      </c>
      <c r="AU19759" s="91"/>
      <c r="AW19759" s="89"/>
      <c r="BE19759" s="90"/>
      <c r="BF19759" s="84"/>
      <c r="BG19759" s="84">
        <f t="shared" si="310"/>
        <v>49097</v>
      </c>
    </row>
    <row r="19760" spans="39:59">
      <c r="AM19760" s="85" t="s">
        <v>20012</v>
      </c>
      <c r="AN19760" s="83">
        <v>3.5861762000000001</v>
      </c>
      <c r="AO19760" s="84">
        <v>800.24872000000005</v>
      </c>
      <c r="AP19760" s="83">
        <v>7903.8774000000003</v>
      </c>
      <c r="AQ19760" s="83">
        <v>0.79366082000000004</v>
      </c>
      <c r="AR19760" s="83">
        <v>-2.7925152999999998</v>
      </c>
      <c r="AU19760" s="91"/>
      <c r="AW19760" s="89"/>
      <c r="BE19760" s="90"/>
      <c r="BF19760" s="84"/>
      <c r="BG19760" s="84">
        <f t="shared" si="310"/>
        <v>49097.5</v>
      </c>
    </row>
    <row r="19761" spans="39:59">
      <c r="AM19761" s="85" t="s">
        <v>20013</v>
      </c>
      <c r="AN19761" s="83">
        <v>3.5861708999999999</v>
      </c>
      <c r="AO19761" s="84">
        <v>800.005</v>
      </c>
      <c r="AP19761" s="83">
        <v>7904.2772999999997</v>
      </c>
      <c r="AQ19761" s="83">
        <v>0.79366183000000001</v>
      </c>
      <c r="AR19761" s="83">
        <v>-2.7925091000000002</v>
      </c>
      <c r="AU19761" s="91"/>
      <c r="AW19761" s="89"/>
      <c r="BE19761" s="90"/>
      <c r="BF19761" s="84"/>
      <c r="BG19761" s="84">
        <f t="shared" si="310"/>
        <v>49098</v>
      </c>
    </row>
    <row r="19762" spans="39:59">
      <c r="AM19762" s="85" t="s">
        <v>20014</v>
      </c>
      <c r="AN19762" s="83">
        <v>3.5862465000000001</v>
      </c>
      <c r="AO19762" s="84">
        <v>800.24872000000005</v>
      </c>
      <c r="AP19762" s="83">
        <v>7904.6777000000002</v>
      </c>
      <c r="AQ19762" s="83">
        <v>0.79365598999999998</v>
      </c>
      <c r="AR19762" s="83">
        <v>-2.7925906</v>
      </c>
      <c r="AU19762" s="91"/>
      <c r="AW19762" s="89"/>
      <c r="BE19762" s="90"/>
      <c r="BF19762" s="84"/>
      <c r="BG19762" s="84">
        <f t="shared" si="310"/>
        <v>49098.5</v>
      </c>
    </row>
    <row r="19763" spans="39:59">
      <c r="AM19763" s="85" t="s">
        <v>20015</v>
      </c>
      <c r="AN19763" s="83">
        <v>3.5863185</v>
      </c>
      <c r="AO19763" s="84">
        <v>800.12683000000004</v>
      </c>
      <c r="AP19763" s="83">
        <v>7905.0775999999996</v>
      </c>
      <c r="AQ19763" s="83">
        <v>0.79365956999999998</v>
      </c>
      <c r="AR19763" s="83">
        <v>-2.7926587999999999</v>
      </c>
      <c r="AU19763" s="91"/>
      <c r="AW19763" s="89"/>
      <c r="BE19763" s="90"/>
      <c r="BF19763" s="84"/>
      <c r="BG19763" s="84">
        <f t="shared" si="310"/>
        <v>49099</v>
      </c>
    </row>
    <row r="19764" spans="39:59">
      <c r="AM19764" s="85" t="s">
        <v>20016</v>
      </c>
      <c r="AN19764" s="83">
        <v>3.5864357999999998</v>
      </c>
      <c r="AO19764" s="84">
        <v>800.05071999999996</v>
      </c>
      <c r="AP19764" s="83">
        <v>7905.4775</v>
      </c>
      <c r="AQ19764" s="83">
        <v>0.79366386</v>
      </c>
      <c r="AR19764" s="83">
        <v>-2.7927718000000001</v>
      </c>
      <c r="AU19764" s="91"/>
      <c r="AW19764" s="89"/>
      <c r="BE19764" s="90"/>
      <c r="BF19764" s="84"/>
      <c r="BG19764" s="84">
        <f t="shared" si="310"/>
        <v>49099.5</v>
      </c>
    </row>
    <row r="19765" spans="39:59">
      <c r="AM19765" s="85" t="s">
        <v>20017</v>
      </c>
      <c r="AN19765" s="83">
        <v>3.5863543</v>
      </c>
      <c r="AO19765" s="84">
        <v>800.05065999999999</v>
      </c>
      <c r="AP19765" s="83">
        <v>7905.8779000000004</v>
      </c>
      <c r="AQ19765" s="83">
        <v>0.79366904000000005</v>
      </c>
      <c r="AR19765" s="83">
        <v>-2.7926853</v>
      </c>
      <c r="AU19765" s="91"/>
      <c r="AW19765" s="89"/>
      <c r="BE19765" s="90"/>
      <c r="BF19765" s="84"/>
      <c r="BG19765" s="84">
        <f t="shared" si="310"/>
        <v>49100</v>
      </c>
    </row>
    <row r="19766" spans="39:59">
      <c r="AM19766" s="85" t="s">
        <v>20018</v>
      </c>
      <c r="AN19766" s="83">
        <v>3.5864823000000001</v>
      </c>
      <c r="AO19766" s="84">
        <v>800.06592000000001</v>
      </c>
      <c r="AP19766" s="83">
        <v>7906.2777999999998</v>
      </c>
      <c r="AQ19766" s="83">
        <v>0.79367184999999996</v>
      </c>
      <c r="AR19766" s="83">
        <v>-2.7928104</v>
      </c>
      <c r="AU19766" s="91"/>
      <c r="AW19766" s="89"/>
      <c r="BE19766" s="90"/>
      <c r="BF19766" s="84"/>
      <c r="BG19766" s="84">
        <f t="shared" si="310"/>
        <v>49100.5</v>
      </c>
    </row>
    <row r="19767" spans="39:59">
      <c r="AM19767" s="85" t="s">
        <v>20019</v>
      </c>
      <c r="AN19767" s="83">
        <v>3.5864357999999998</v>
      </c>
      <c r="AO19767" s="84">
        <v>800.08118000000002</v>
      </c>
      <c r="AP19767" s="83">
        <v>7906.6777000000002</v>
      </c>
      <c r="AQ19767" s="83">
        <v>0.79368031000000006</v>
      </c>
      <c r="AR19767" s="83">
        <v>-2.7927556</v>
      </c>
      <c r="AU19767" s="91"/>
      <c r="AW19767" s="89"/>
      <c r="BE19767" s="90"/>
      <c r="BF19767" s="84"/>
      <c r="BG19767" s="84">
        <f t="shared" si="310"/>
        <v>49101</v>
      </c>
    </row>
    <row r="19768" spans="39:59">
      <c r="AM19768" s="85" t="s">
        <v>20020</v>
      </c>
      <c r="AN19768" s="83">
        <v>3.5864843999999998</v>
      </c>
      <c r="AO19768" s="84">
        <v>799.92882999999995</v>
      </c>
      <c r="AP19768" s="83">
        <v>7907.0780999999997</v>
      </c>
      <c r="AQ19768" s="83">
        <v>0.79368627000000003</v>
      </c>
      <c r="AR19768" s="83">
        <v>-2.7927979999999999</v>
      </c>
      <c r="AU19768" s="91"/>
      <c r="AW19768" s="89"/>
      <c r="BE19768" s="90"/>
      <c r="BF19768" s="84"/>
      <c r="BG19768" s="84">
        <f t="shared" si="310"/>
        <v>49101.5</v>
      </c>
    </row>
    <row r="19769" spans="39:59">
      <c r="AM19769" s="85" t="s">
        <v>20021</v>
      </c>
      <c r="AN19769" s="83">
        <v>3.5865890999999999</v>
      </c>
      <c r="AO19769" s="84">
        <v>800.14202999999998</v>
      </c>
      <c r="AP19769" s="83">
        <v>7907.4780000000001</v>
      </c>
      <c r="AQ19769" s="83">
        <v>0.79369168999999995</v>
      </c>
      <c r="AR19769" s="83">
        <v>-2.7928975</v>
      </c>
      <c r="AU19769" s="91"/>
      <c r="AW19769" s="89"/>
      <c r="BE19769" s="90"/>
      <c r="BF19769" s="84"/>
      <c r="BG19769" s="84">
        <f t="shared" si="310"/>
        <v>49102</v>
      </c>
    </row>
    <row r="19770" spans="39:59">
      <c r="AM19770" s="85" t="s">
        <v>20022</v>
      </c>
      <c r="AN19770" s="83">
        <v>3.5867448</v>
      </c>
      <c r="AO19770" s="84">
        <v>800.11157000000003</v>
      </c>
      <c r="AP19770" s="83">
        <v>7907.8779000000004</v>
      </c>
      <c r="AQ19770" s="83">
        <v>0.79369420000000002</v>
      </c>
      <c r="AR19770" s="83">
        <v>-2.7930505000000001</v>
      </c>
      <c r="AU19770" s="91"/>
      <c r="AW19770" s="89"/>
      <c r="BE19770" s="90"/>
      <c r="BF19770" s="84"/>
      <c r="BG19770" s="84">
        <f t="shared" si="310"/>
        <v>49102.5</v>
      </c>
    </row>
    <row r="19771" spans="39:59">
      <c r="AM19771" s="85" t="s">
        <v>20023</v>
      </c>
      <c r="AN19771" s="83">
        <v>3.5866577999999998</v>
      </c>
      <c r="AO19771" s="84">
        <v>800.08112000000006</v>
      </c>
      <c r="AP19771" s="83">
        <v>7908.2782999999999</v>
      </c>
      <c r="AQ19771" s="83">
        <v>0.79369825000000005</v>
      </c>
      <c r="AR19771" s="83">
        <v>-2.7929594999999998</v>
      </c>
      <c r="AU19771" s="91"/>
      <c r="AW19771" s="89"/>
      <c r="BE19771" s="90"/>
      <c r="BF19771" s="84"/>
      <c r="BG19771" s="84">
        <f t="shared" si="310"/>
        <v>49103</v>
      </c>
    </row>
    <row r="19772" spans="39:59">
      <c r="AM19772" s="85" t="s">
        <v>20024</v>
      </c>
      <c r="AN19772" s="83">
        <v>3.5866969000000002</v>
      </c>
      <c r="AO19772" s="84">
        <v>800.20299999999997</v>
      </c>
      <c r="AP19772" s="83">
        <v>7908.6782000000003</v>
      </c>
      <c r="AQ19772" s="83">
        <v>0.79370432999999996</v>
      </c>
      <c r="AR19772" s="83">
        <v>-2.7929925999999998</v>
      </c>
      <c r="AU19772" s="91"/>
      <c r="AW19772" s="89"/>
      <c r="BE19772" s="90"/>
      <c r="BF19772" s="84"/>
      <c r="BG19772" s="84">
        <f t="shared" si="310"/>
        <v>49103.5</v>
      </c>
    </row>
    <row r="19773" spans="39:59">
      <c r="AM19773" s="85" t="s">
        <v>20025</v>
      </c>
      <c r="AN19773" s="83">
        <v>3.5867906000000001</v>
      </c>
      <c r="AO19773" s="84">
        <v>800.12683000000004</v>
      </c>
      <c r="AP19773" s="83">
        <v>7909.0780999999997</v>
      </c>
      <c r="AQ19773" s="83">
        <v>0.79371011000000002</v>
      </c>
      <c r="AR19773" s="83">
        <v>-2.7930806000000001</v>
      </c>
      <c r="AU19773" s="91"/>
      <c r="AW19773" s="89"/>
      <c r="BE19773" s="90"/>
      <c r="BF19773" s="84"/>
      <c r="BG19773" s="84">
        <f t="shared" si="310"/>
        <v>49104</v>
      </c>
    </row>
    <row r="19774" spans="39:59">
      <c r="AM19774" s="85" t="s">
        <v>20026</v>
      </c>
      <c r="AN19774" s="83">
        <v>3.5867065999999999</v>
      </c>
      <c r="AO19774" s="84">
        <v>800.09636999999998</v>
      </c>
      <c r="AP19774" s="83">
        <v>7909.4785000000002</v>
      </c>
      <c r="AQ19774" s="83">
        <v>0.79371559999999997</v>
      </c>
      <c r="AR19774" s="83">
        <v>-2.7929908999999999</v>
      </c>
      <c r="AU19774" s="91"/>
      <c r="AW19774" s="89"/>
      <c r="BE19774" s="90"/>
      <c r="BF19774" s="84"/>
      <c r="BG19774" s="84">
        <f t="shared" si="310"/>
        <v>49104.5</v>
      </c>
    </row>
    <row r="19775" spans="39:59">
      <c r="AM19775" s="85" t="s">
        <v>20027</v>
      </c>
      <c r="AN19775" s="83">
        <v>3.5867437999999998</v>
      </c>
      <c r="AO19775" s="84">
        <v>800.17255</v>
      </c>
      <c r="AP19775" s="83">
        <v>7909.8783999999996</v>
      </c>
      <c r="AQ19775" s="83">
        <v>0.79372262999999998</v>
      </c>
      <c r="AR19775" s="83">
        <v>-2.7930212000000001</v>
      </c>
      <c r="AU19775" s="91"/>
      <c r="AW19775" s="89"/>
      <c r="BE19775" s="90"/>
      <c r="BF19775" s="84"/>
      <c r="BG19775" s="84">
        <f t="shared" si="310"/>
        <v>49105</v>
      </c>
    </row>
    <row r="19776" spans="39:59">
      <c r="AM19776" s="85" t="s">
        <v>20028</v>
      </c>
      <c r="AN19776" s="83">
        <v>3.5867722</v>
      </c>
      <c r="AO19776" s="84">
        <v>800.15734999999995</v>
      </c>
      <c r="AP19776" s="83">
        <v>7910.2782999999999</v>
      </c>
      <c r="AQ19776" s="83">
        <v>0.79373073999999999</v>
      </c>
      <c r="AR19776" s="83">
        <v>-2.7930415000000002</v>
      </c>
      <c r="AU19776" s="91"/>
      <c r="AW19776" s="89"/>
      <c r="BE19776" s="90"/>
      <c r="BF19776" s="84"/>
      <c r="BG19776" s="84">
        <f t="shared" si="310"/>
        <v>49105.5</v>
      </c>
    </row>
    <row r="19777" spans="39:59">
      <c r="AM19777" s="85" t="s">
        <v>20029</v>
      </c>
      <c r="AN19777" s="83">
        <v>3.5868731</v>
      </c>
      <c r="AO19777" s="84">
        <v>800.21820000000002</v>
      </c>
      <c r="AP19777" s="83">
        <v>7910.6787000000004</v>
      </c>
      <c r="AQ19777" s="83">
        <v>0.79373682000000001</v>
      </c>
      <c r="AR19777" s="83">
        <v>-2.7931363999999999</v>
      </c>
      <c r="AU19777" s="91"/>
      <c r="AW19777" s="89"/>
      <c r="BE19777" s="90"/>
      <c r="BF19777" s="84"/>
      <c r="BG19777" s="84">
        <f t="shared" si="310"/>
        <v>49106</v>
      </c>
    </row>
    <row r="19778" spans="39:59">
      <c r="AM19778" s="85" t="s">
        <v>20030</v>
      </c>
      <c r="AN19778" s="83">
        <v>3.5868373</v>
      </c>
      <c r="AO19778" s="84">
        <v>800.09644000000003</v>
      </c>
      <c r="AP19778" s="83">
        <v>7911.0785999999998</v>
      </c>
      <c r="AQ19778" s="83">
        <v>0.79374038999999996</v>
      </c>
      <c r="AR19778" s="83">
        <v>-2.7930969999999999</v>
      </c>
      <c r="AU19778" s="91"/>
      <c r="AW19778" s="89"/>
      <c r="BE19778" s="90"/>
      <c r="BF19778" s="84"/>
      <c r="BG19778" s="84">
        <f t="shared" si="310"/>
        <v>49106.5</v>
      </c>
    </row>
    <row r="19779" spans="39:59">
      <c r="AM19779" s="85" t="s">
        <v>20031</v>
      </c>
      <c r="AN19779" s="83">
        <v>3.5869601000000002</v>
      </c>
      <c r="AO19779" s="84">
        <v>800.03545999999994</v>
      </c>
      <c r="AP19779" s="83">
        <v>7911.4785000000002</v>
      </c>
      <c r="AQ19779" s="83">
        <v>0.79374438999999997</v>
      </c>
      <c r="AR19779" s="83">
        <v>-2.7932158</v>
      </c>
      <c r="AU19779" s="91"/>
      <c r="AW19779" s="89"/>
      <c r="BE19779" s="90"/>
      <c r="BF19779" s="84"/>
      <c r="BG19779" s="84">
        <f t="shared" si="310"/>
        <v>49107</v>
      </c>
    </row>
    <row r="19780" spans="39:59">
      <c r="AM19780" s="85" t="s">
        <v>20032</v>
      </c>
      <c r="AN19780" s="83">
        <v>3.5868795000000002</v>
      </c>
      <c r="AO19780" s="84">
        <v>800.24872000000005</v>
      </c>
      <c r="AP19780" s="83">
        <v>7911.8788999999997</v>
      </c>
      <c r="AQ19780" s="83">
        <v>0.79374909000000005</v>
      </c>
      <c r="AR19780" s="83">
        <v>-2.7931303999999999</v>
      </c>
      <c r="AU19780" s="91"/>
      <c r="AW19780" s="89"/>
      <c r="BE19780" s="90"/>
      <c r="BF19780" s="84"/>
      <c r="BG19780" s="84">
        <f t="shared" si="310"/>
        <v>49107.5</v>
      </c>
    </row>
    <row r="19781" spans="39:59">
      <c r="AM19781" s="85" t="s">
        <v>20033</v>
      </c>
      <c r="AN19781" s="83">
        <v>3.5869257000000001</v>
      </c>
      <c r="AO19781" s="84">
        <v>799.95934999999997</v>
      </c>
      <c r="AP19781" s="83">
        <v>7912.2788</v>
      </c>
      <c r="AQ19781" s="83">
        <v>0.79375963999999999</v>
      </c>
      <c r="AR19781" s="83">
        <v>-2.7931661999999999</v>
      </c>
      <c r="AU19781" s="91"/>
      <c r="AW19781" s="89"/>
      <c r="BE19781" s="90"/>
      <c r="BF19781" s="84"/>
      <c r="BG19781" s="84">
        <f t="shared" ref="BG19781:BG19844" si="311">BG19780+0.5</f>
        <v>49108</v>
      </c>
    </row>
    <row r="19782" spans="39:59">
      <c r="AM19782" s="85" t="s">
        <v>20034</v>
      </c>
      <c r="AN19782" s="83">
        <v>3.5869710000000001</v>
      </c>
      <c r="AO19782" s="84">
        <v>800.15728999999999</v>
      </c>
      <c r="AP19782" s="83">
        <v>7912.6791999999996</v>
      </c>
      <c r="AQ19782" s="83">
        <v>0.79377025000000001</v>
      </c>
      <c r="AR19782" s="83">
        <v>-2.7932006999999999</v>
      </c>
      <c r="AU19782" s="91"/>
      <c r="AW19782" s="89"/>
      <c r="BE19782" s="90"/>
      <c r="BF19782" s="84"/>
      <c r="BG19782" s="84">
        <f t="shared" si="311"/>
        <v>49108.5</v>
      </c>
    </row>
    <row r="19783" spans="39:59">
      <c r="AM19783" s="85" t="s">
        <v>20035</v>
      </c>
      <c r="AN19783" s="83">
        <v>3.5870232999999998</v>
      </c>
      <c r="AO19783" s="84">
        <v>800.20299999999997</v>
      </c>
      <c r="AP19783" s="83">
        <v>7913.0790999999999</v>
      </c>
      <c r="AQ19783" s="83">
        <v>0.79378342999999996</v>
      </c>
      <c r="AR19783" s="83">
        <v>-2.7932397999999998</v>
      </c>
      <c r="AU19783" s="91"/>
      <c r="AW19783" s="89"/>
      <c r="BE19783" s="90"/>
      <c r="BF19783" s="84"/>
      <c r="BG19783" s="84">
        <f t="shared" si="311"/>
        <v>49109</v>
      </c>
    </row>
    <row r="19784" spans="39:59">
      <c r="AM19784" s="85" t="s">
        <v>20036</v>
      </c>
      <c r="AN19784" s="83">
        <v>3.5870993000000002</v>
      </c>
      <c r="AO19784" s="84">
        <v>800.15734999999995</v>
      </c>
      <c r="AP19784" s="83">
        <v>7913.4790000000003</v>
      </c>
      <c r="AQ19784" s="83">
        <v>0.79379076000000004</v>
      </c>
      <c r="AR19784" s="83">
        <v>-2.7933085000000002</v>
      </c>
      <c r="AU19784" s="91"/>
      <c r="AW19784" s="89"/>
      <c r="BE19784" s="90"/>
      <c r="BF19784" s="84"/>
      <c r="BG19784" s="84">
        <f t="shared" si="311"/>
        <v>49109.5</v>
      </c>
    </row>
    <row r="19785" spans="39:59">
      <c r="AM19785" s="85" t="s">
        <v>20037</v>
      </c>
      <c r="AN19785" s="83">
        <v>3.5870704999999998</v>
      </c>
      <c r="AO19785" s="84">
        <v>800.02020000000005</v>
      </c>
      <c r="AP19785" s="83">
        <v>7913.8793999999998</v>
      </c>
      <c r="AQ19785" s="83">
        <v>0.79379933999999996</v>
      </c>
      <c r="AR19785" s="83">
        <v>-2.7932711000000001</v>
      </c>
      <c r="AU19785" s="91"/>
      <c r="AW19785" s="89"/>
      <c r="BE19785" s="90"/>
      <c r="BF19785" s="84"/>
      <c r="BG19785" s="84">
        <f t="shared" si="311"/>
        <v>49110</v>
      </c>
    </row>
    <row r="19786" spans="39:59">
      <c r="AM19786" s="85" t="s">
        <v>20038</v>
      </c>
      <c r="AN19786" s="83">
        <v>3.5870581000000001</v>
      </c>
      <c r="AO19786" s="84">
        <v>800.17255</v>
      </c>
      <c r="AP19786" s="83">
        <v>7914.2793000000001</v>
      </c>
      <c r="AQ19786" s="83">
        <v>0.79380428999999997</v>
      </c>
      <c r="AR19786" s="83">
        <v>-2.7932537000000002</v>
      </c>
      <c r="AU19786" s="91"/>
      <c r="AW19786" s="89"/>
      <c r="BE19786" s="90"/>
      <c r="BF19786" s="84"/>
      <c r="BG19786" s="84">
        <f t="shared" si="311"/>
        <v>49110.5</v>
      </c>
    </row>
    <row r="19787" spans="39:59">
      <c r="AM19787" s="85" t="s">
        <v>20039</v>
      </c>
      <c r="AN19787" s="83">
        <v>3.5871835000000001</v>
      </c>
      <c r="AO19787" s="84">
        <v>800.08118000000002</v>
      </c>
      <c r="AP19787" s="83">
        <v>7914.6791999999996</v>
      </c>
      <c r="AQ19787" s="83">
        <v>0.79381292999999997</v>
      </c>
      <c r="AR19787" s="83">
        <v>-2.7933705</v>
      </c>
      <c r="AU19787" s="91"/>
      <c r="AW19787" s="89"/>
      <c r="BE19787" s="90"/>
      <c r="BF19787" s="84"/>
      <c r="BG19787" s="84">
        <f t="shared" si="311"/>
        <v>49111</v>
      </c>
    </row>
    <row r="19788" spans="39:59">
      <c r="AM19788" s="85" t="s">
        <v>20040</v>
      </c>
      <c r="AN19788" s="83">
        <v>3.5872109000000001</v>
      </c>
      <c r="AO19788" s="84">
        <v>800.29443000000003</v>
      </c>
      <c r="AP19788" s="83">
        <v>7915.0796</v>
      </c>
      <c r="AQ19788" s="83">
        <v>0.79382706000000003</v>
      </c>
      <c r="AR19788" s="83">
        <v>-2.7933838</v>
      </c>
      <c r="AU19788" s="91"/>
      <c r="AW19788" s="89"/>
      <c r="BE19788" s="90"/>
      <c r="BF19788" s="84"/>
      <c r="BG19788" s="84">
        <f t="shared" si="311"/>
        <v>49111.5</v>
      </c>
    </row>
    <row r="19789" spans="39:59">
      <c r="AM19789" s="85" t="s">
        <v>20041</v>
      </c>
      <c r="AN19789" s="83">
        <v>3.5872402000000001</v>
      </c>
      <c r="AO19789" s="84">
        <v>800.005</v>
      </c>
      <c r="AP19789" s="83">
        <v>7915.4795000000004</v>
      </c>
      <c r="AQ19789" s="83">
        <v>0.79382717999999997</v>
      </c>
      <c r="AR19789" s="83">
        <v>-2.7934128999999999</v>
      </c>
      <c r="AU19789" s="91"/>
      <c r="AW19789" s="89"/>
      <c r="BE19789" s="90"/>
      <c r="BF19789" s="84"/>
      <c r="BG19789" s="84">
        <f t="shared" si="311"/>
        <v>49112</v>
      </c>
    </row>
    <row r="19790" spans="39:59">
      <c r="AM19790" s="85" t="s">
        <v>20042</v>
      </c>
      <c r="AN19790" s="83">
        <v>3.5872054000000002</v>
      </c>
      <c r="AO19790" s="84">
        <v>800.21825999999999</v>
      </c>
      <c r="AP19790" s="83">
        <v>7915.8793999999998</v>
      </c>
      <c r="AQ19790" s="83">
        <v>0.79382907999999996</v>
      </c>
      <c r="AR19790" s="83">
        <v>-2.7933762</v>
      </c>
      <c r="AU19790" s="91"/>
      <c r="AW19790" s="89"/>
      <c r="BE19790" s="90"/>
      <c r="BF19790" s="84"/>
      <c r="BG19790" s="84">
        <f t="shared" si="311"/>
        <v>49112.5</v>
      </c>
    </row>
    <row r="19791" spans="39:59">
      <c r="AM19791" s="85" t="s">
        <v>20043</v>
      </c>
      <c r="AN19791" s="83">
        <v>3.5871743999999999</v>
      </c>
      <c r="AO19791" s="84">
        <v>800.21820000000002</v>
      </c>
      <c r="AP19791" s="83">
        <v>7916.2798000000003</v>
      </c>
      <c r="AQ19791" s="83">
        <v>0.79382885000000003</v>
      </c>
      <c r="AR19791" s="83">
        <v>-2.7933455</v>
      </c>
      <c r="AU19791" s="91"/>
      <c r="AW19791" s="89"/>
      <c r="BE19791" s="90"/>
      <c r="BF19791" s="84"/>
      <c r="BG19791" s="84">
        <f t="shared" si="311"/>
        <v>49113</v>
      </c>
    </row>
    <row r="19792" spans="39:59">
      <c r="AM19792" s="85" t="s">
        <v>20044</v>
      </c>
      <c r="AN19792" s="83">
        <v>3.5873002999999999</v>
      </c>
      <c r="AO19792" s="84">
        <v>800.11157000000003</v>
      </c>
      <c r="AP19792" s="83">
        <v>7916.6796999999997</v>
      </c>
      <c r="AQ19792" s="83">
        <v>0.79383159000000003</v>
      </c>
      <c r="AR19792" s="83">
        <v>-2.7934687</v>
      </c>
      <c r="AU19792" s="91"/>
      <c r="AW19792" s="89"/>
      <c r="BE19792" s="90"/>
      <c r="BF19792" s="84"/>
      <c r="BG19792" s="84">
        <f t="shared" si="311"/>
        <v>49113.5</v>
      </c>
    </row>
    <row r="19793" spans="39:59">
      <c r="AM19793" s="85" t="s">
        <v>20045</v>
      </c>
      <c r="AN19793" s="83">
        <v>3.5873609000000002</v>
      </c>
      <c r="AO19793" s="84">
        <v>800.23346000000004</v>
      </c>
      <c r="AP19793" s="83">
        <v>7917.0796</v>
      </c>
      <c r="AQ19793" s="83">
        <v>0.79383492</v>
      </c>
      <c r="AR19793" s="83">
        <v>-2.7935259000000001</v>
      </c>
      <c r="AU19793" s="91"/>
      <c r="AW19793" s="89"/>
      <c r="BE19793" s="90"/>
      <c r="BF19793" s="84"/>
      <c r="BG19793" s="84">
        <f t="shared" si="311"/>
        <v>49114</v>
      </c>
    </row>
    <row r="19794" spans="39:59">
      <c r="AM19794" s="85" t="s">
        <v>20046</v>
      </c>
      <c r="AN19794" s="83">
        <v>3.5873903999999999</v>
      </c>
      <c r="AO19794" s="84">
        <v>800.21825999999999</v>
      </c>
      <c r="AP19794" s="83">
        <v>7917.48</v>
      </c>
      <c r="AQ19794" s="83">
        <v>0.79383928000000004</v>
      </c>
      <c r="AR19794" s="83">
        <v>-2.7935512</v>
      </c>
      <c r="AU19794" s="91"/>
      <c r="AW19794" s="89"/>
      <c r="BE19794" s="90"/>
      <c r="BF19794" s="84"/>
      <c r="BG19794" s="84">
        <f t="shared" si="311"/>
        <v>49114.5</v>
      </c>
    </row>
    <row r="19795" spans="39:59">
      <c r="AM19795" s="85" t="s">
        <v>20047</v>
      </c>
      <c r="AN19795" s="83">
        <v>3.5874128000000001</v>
      </c>
      <c r="AO19795" s="84">
        <v>800.29436999999996</v>
      </c>
      <c r="AP19795" s="83">
        <v>7917.8798999999999</v>
      </c>
      <c r="AQ19795" s="83">
        <v>0.79384178000000005</v>
      </c>
      <c r="AR19795" s="83">
        <v>-2.793571</v>
      </c>
      <c r="AU19795" s="91"/>
      <c r="AW19795" s="89"/>
      <c r="BE19795" s="90"/>
      <c r="BF19795" s="84"/>
      <c r="BG19795" s="84">
        <f t="shared" si="311"/>
        <v>49115</v>
      </c>
    </row>
    <row r="19796" spans="39:59">
      <c r="AM19796" s="85" t="s">
        <v>20048</v>
      </c>
      <c r="AN19796" s="83">
        <v>3.5875039000000002</v>
      </c>
      <c r="AO19796" s="84">
        <v>800.21825999999999</v>
      </c>
      <c r="AP19796" s="83">
        <v>7918.2798000000003</v>
      </c>
      <c r="AQ19796" s="83">
        <v>0.79384642999999999</v>
      </c>
      <c r="AR19796" s="83">
        <v>-2.7936575000000001</v>
      </c>
      <c r="AU19796" s="91"/>
      <c r="AW19796" s="89"/>
      <c r="BE19796" s="90"/>
      <c r="BF19796" s="84"/>
      <c r="BG19796" s="84">
        <f t="shared" si="311"/>
        <v>49115.5</v>
      </c>
    </row>
    <row r="19797" spans="39:59">
      <c r="AM19797" s="85" t="s">
        <v>20049</v>
      </c>
      <c r="AN19797" s="83">
        <v>3.5874586000000002</v>
      </c>
      <c r="AO19797" s="84">
        <v>800.15734999999995</v>
      </c>
      <c r="AP19797" s="83">
        <v>7918.6801999999998</v>
      </c>
      <c r="AQ19797" s="83">
        <v>0.79384655000000004</v>
      </c>
      <c r="AR19797" s="83">
        <v>-2.793612</v>
      </c>
      <c r="AU19797" s="91"/>
      <c r="AW19797" s="89"/>
      <c r="BE19797" s="90"/>
      <c r="BF19797" s="84"/>
      <c r="BG19797" s="84">
        <f t="shared" si="311"/>
        <v>49116</v>
      </c>
    </row>
    <row r="19798" spans="39:59">
      <c r="AM19798" s="85" t="s">
        <v>20050</v>
      </c>
      <c r="AN19798" s="83">
        <v>3.5874478999999999</v>
      </c>
      <c r="AO19798" s="84">
        <v>800.02020000000005</v>
      </c>
      <c r="AP19798" s="83">
        <v>7919.0801000000001</v>
      </c>
      <c r="AQ19798" s="83">
        <v>0.79385298000000004</v>
      </c>
      <c r="AR19798" s="83">
        <v>-2.7935948000000002</v>
      </c>
      <c r="AU19798" s="91"/>
      <c r="AW19798" s="89"/>
      <c r="BE19798" s="90"/>
      <c r="BF19798" s="84"/>
      <c r="BG19798" s="84">
        <f t="shared" si="311"/>
        <v>49116.5</v>
      </c>
    </row>
    <row r="19799" spans="39:59">
      <c r="AM19799" s="85" t="s">
        <v>20051</v>
      </c>
      <c r="AN19799" s="83">
        <v>3.5874633999999999</v>
      </c>
      <c r="AO19799" s="84">
        <v>800.17260999999996</v>
      </c>
      <c r="AP19799" s="83">
        <v>7919.48</v>
      </c>
      <c r="AQ19799" s="83">
        <v>0.79386109000000005</v>
      </c>
      <c r="AR19799" s="83">
        <v>-2.7936022</v>
      </c>
      <c r="AU19799" s="91"/>
      <c r="AW19799" s="89"/>
      <c r="BE19799" s="90"/>
      <c r="BF19799" s="84"/>
      <c r="BG19799" s="84">
        <f t="shared" si="311"/>
        <v>49117</v>
      </c>
    </row>
    <row r="19800" spans="39:59">
      <c r="AM19800" s="85" t="s">
        <v>20052</v>
      </c>
      <c r="AN19800" s="83">
        <v>3.5875235000000001</v>
      </c>
      <c r="AO19800" s="84">
        <v>799.98974999999996</v>
      </c>
      <c r="AP19800" s="83">
        <v>7919.8804</v>
      </c>
      <c r="AQ19800" s="83">
        <v>0.79386955000000003</v>
      </c>
      <c r="AR19800" s="83">
        <v>-2.7936540000000001</v>
      </c>
      <c r="AU19800" s="91"/>
      <c r="AW19800" s="89"/>
      <c r="BE19800" s="90"/>
      <c r="BF19800" s="84"/>
      <c r="BG19800" s="84">
        <f t="shared" si="311"/>
        <v>49117.5</v>
      </c>
    </row>
    <row r="19801" spans="39:59">
      <c r="AM19801" s="85" t="s">
        <v>20053</v>
      </c>
      <c r="AN19801" s="83">
        <v>3.5876217000000001</v>
      </c>
      <c r="AO19801" s="84">
        <v>800.21820000000002</v>
      </c>
      <c r="AP19801" s="83">
        <v>7920.2803000000004</v>
      </c>
      <c r="AQ19801" s="83">
        <v>0.79387677000000001</v>
      </c>
      <c r="AR19801" s="83">
        <v>-2.7937449999999999</v>
      </c>
      <c r="AU19801" s="91"/>
      <c r="AW19801" s="89"/>
      <c r="BE19801" s="90"/>
      <c r="BF19801" s="84"/>
      <c r="BG19801" s="84">
        <f t="shared" si="311"/>
        <v>49118</v>
      </c>
    </row>
    <row r="19802" spans="39:59">
      <c r="AM19802" s="85" t="s">
        <v>20054</v>
      </c>
      <c r="AN19802" s="83">
        <v>3.5876350000000001</v>
      </c>
      <c r="AO19802" s="84">
        <v>800.30957000000001</v>
      </c>
      <c r="AP19802" s="83">
        <v>7920.6801999999998</v>
      </c>
      <c r="AQ19802" s="83">
        <v>0.79388577000000005</v>
      </c>
      <c r="AR19802" s="83">
        <v>-2.7937493</v>
      </c>
      <c r="AU19802" s="91"/>
      <c r="AW19802" s="89"/>
      <c r="BE19802" s="90"/>
      <c r="BF19802" s="84"/>
      <c r="BG19802" s="84">
        <f t="shared" si="311"/>
        <v>49118.5</v>
      </c>
    </row>
    <row r="19803" spans="39:59">
      <c r="AM19803" s="85" t="s">
        <v>20055</v>
      </c>
      <c r="AN19803" s="83">
        <v>3.5875430000000001</v>
      </c>
      <c r="AO19803" s="84">
        <v>800.03545999999994</v>
      </c>
      <c r="AP19803" s="83">
        <v>7921.0806000000002</v>
      </c>
      <c r="AQ19803" s="83">
        <v>0.79389410999999999</v>
      </c>
      <c r="AR19803" s="83">
        <v>-2.7936489999999998</v>
      </c>
      <c r="AU19803" s="91"/>
      <c r="AW19803" s="89"/>
      <c r="BE19803" s="90"/>
      <c r="BF19803" s="84"/>
      <c r="BG19803" s="84">
        <f t="shared" si="311"/>
        <v>49119</v>
      </c>
    </row>
    <row r="19804" spans="39:59">
      <c r="AM19804" s="85" t="s">
        <v>20056</v>
      </c>
      <c r="AN19804" s="83">
        <v>3.5876036</v>
      </c>
      <c r="AO19804" s="84">
        <v>800.18773999999996</v>
      </c>
      <c r="AP19804" s="83">
        <v>7921.4804999999997</v>
      </c>
      <c r="AQ19804" s="83">
        <v>0.79390490000000002</v>
      </c>
      <c r="AR19804" s="83">
        <v>-2.7936988</v>
      </c>
      <c r="AU19804" s="91"/>
      <c r="AW19804" s="89"/>
      <c r="BE19804" s="90"/>
      <c r="BF19804" s="84"/>
      <c r="BG19804" s="84">
        <f t="shared" si="311"/>
        <v>49119.5</v>
      </c>
    </row>
    <row r="19805" spans="39:59">
      <c r="AM19805" s="85" t="s">
        <v>20057</v>
      </c>
      <c r="AN19805" s="83">
        <v>3.5876817999999999</v>
      </c>
      <c r="AO19805" s="84">
        <v>800.15728999999999</v>
      </c>
      <c r="AP19805" s="83">
        <v>7921.8804</v>
      </c>
      <c r="AQ19805" s="83">
        <v>0.79390799999999995</v>
      </c>
      <c r="AR19805" s="83">
        <v>-2.7937737</v>
      </c>
      <c r="AU19805" s="91"/>
      <c r="AW19805" s="89"/>
      <c r="BE19805" s="90"/>
      <c r="BF19805" s="84"/>
      <c r="BG19805" s="84">
        <f t="shared" si="311"/>
        <v>49120</v>
      </c>
    </row>
    <row r="19806" spans="39:59">
      <c r="AM19806" s="85" t="s">
        <v>20058</v>
      </c>
      <c r="AN19806" s="83">
        <v>3.5876788999999998</v>
      </c>
      <c r="AO19806" s="84">
        <v>800.11157000000003</v>
      </c>
      <c r="AP19806" s="83">
        <v>7922.2808000000005</v>
      </c>
      <c r="AQ19806" s="83">
        <v>0.79390888999999998</v>
      </c>
      <c r="AR19806" s="83">
        <v>-2.7937701000000001</v>
      </c>
      <c r="AU19806" s="91"/>
      <c r="AW19806" s="89"/>
      <c r="BE19806" s="90"/>
      <c r="BF19806" s="84"/>
      <c r="BG19806" s="84">
        <f t="shared" si="311"/>
        <v>49120.5</v>
      </c>
    </row>
    <row r="19807" spans="39:59">
      <c r="AM19807" s="85" t="s">
        <v>20059</v>
      </c>
      <c r="AN19807" s="83">
        <v>3.5876920000000001</v>
      </c>
      <c r="AO19807" s="84">
        <v>800.17260999999996</v>
      </c>
      <c r="AP19807" s="83">
        <v>7922.6806999999999</v>
      </c>
      <c r="AQ19807" s="83">
        <v>0.79391520999999998</v>
      </c>
      <c r="AR19807" s="83">
        <v>-2.7937767999999998</v>
      </c>
      <c r="AU19807" s="91"/>
      <c r="AW19807" s="89"/>
      <c r="BE19807" s="90"/>
      <c r="BF19807" s="84"/>
      <c r="BG19807" s="84">
        <f t="shared" si="311"/>
        <v>49121</v>
      </c>
    </row>
    <row r="19808" spans="39:59">
      <c r="AM19808" s="85" t="s">
        <v>20060</v>
      </c>
      <c r="AN19808" s="83">
        <v>3.5877680999999999</v>
      </c>
      <c r="AO19808" s="84">
        <v>800.29443000000003</v>
      </c>
      <c r="AP19808" s="83">
        <v>7923.0806000000002</v>
      </c>
      <c r="AQ19808" s="83">
        <v>0.79392242000000002</v>
      </c>
      <c r="AR19808" s="83">
        <v>-2.7938456999999999</v>
      </c>
      <c r="AU19808" s="91"/>
      <c r="AW19808" s="89"/>
      <c r="BE19808" s="90"/>
      <c r="BF19808" s="84"/>
      <c r="BG19808" s="84">
        <f t="shared" si="311"/>
        <v>49121.5</v>
      </c>
    </row>
    <row r="19809" spans="39:59">
      <c r="AM19809" s="85" t="s">
        <v>20061</v>
      </c>
      <c r="AN19809" s="83">
        <v>3.5877189999999999</v>
      </c>
      <c r="AO19809" s="84">
        <v>800.03545999999994</v>
      </c>
      <c r="AP19809" s="83">
        <v>7923.4809999999998</v>
      </c>
      <c r="AQ19809" s="83">
        <v>0.79392611999999996</v>
      </c>
      <c r="AR19809" s="83">
        <v>-2.793793</v>
      </c>
      <c r="AU19809" s="91"/>
      <c r="AW19809" s="89"/>
      <c r="BE19809" s="90"/>
      <c r="BF19809" s="84"/>
      <c r="BG19809" s="84">
        <f t="shared" si="311"/>
        <v>49122</v>
      </c>
    </row>
    <row r="19810" spans="39:59">
      <c r="AM19810" s="85" t="s">
        <v>20062</v>
      </c>
      <c r="AN19810" s="83">
        <v>3.5877675999999998</v>
      </c>
      <c r="AO19810" s="84">
        <v>800.20306000000005</v>
      </c>
      <c r="AP19810" s="83">
        <v>7923.8809000000001</v>
      </c>
      <c r="AQ19810" s="83">
        <v>0.79392861999999997</v>
      </c>
      <c r="AR19810" s="83">
        <v>-2.7938390000000002</v>
      </c>
      <c r="AU19810" s="91"/>
      <c r="AW19810" s="89"/>
      <c r="BE19810" s="90"/>
      <c r="BF19810" s="84"/>
      <c r="BG19810" s="84">
        <f t="shared" si="311"/>
        <v>49122.5</v>
      </c>
    </row>
    <row r="19811" spans="39:59">
      <c r="AM19811" s="85" t="s">
        <v>20063</v>
      </c>
      <c r="AN19811" s="83">
        <v>3.5878397999999998</v>
      </c>
      <c r="AO19811" s="84">
        <v>800.08118000000002</v>
      </c>
      <c r="AP19811" s="83">
        <v>7924.2808000000005</v>
      </c>
      <c r="AQ19811" s="83">
        <v>0.79393153999999999</v>
      </c>
      <c r="AR19811" s="83">
        <v>-2.7939083999999998</v>
      </c>
      <c r="AU19811" s="91"/>
      <c r="AW19811" s="89"/>
      <c r="BE19811" s="90"/>
      <c r="BF19811" s="84"/>
      <c r="BG19811" s="84">
        <f t="shared" si="311"/>
        <v>49123</v>
      </c>
    </row>
    <row r="19812" spans="39:59">
      <c r="AM19812" s="85" t="s">
        <v>20064</v>
      </c>
      <c r="AN19812" s="83">
        <v>3.5879110999999999</v>
      </c>
      <c r="AO19812" s="84">
        <v>800.12689</v>
      </c>
      <c r="AP19812" s="83">
        <v>7924.6812</v>
      </c>
      <c r="AQ19812" s="83">
        <v>0.79392850000000004</v>
      </c>
      <c r="AR19812" s="83">
        <v>-2.7939826999999999</v>
      </c>
      <c r="AU19812" s="91"/>
      <c r="AW19812" s="89"/>
      <c r="BE19812" s="90"/>
      <c r="BF19812" s="84"/>
      <c r="BG19812" s="84">
        <f t="shared" si="311"/>
        <v>49123.5</v>
      </c>
    </row>
    <row r="19813" spans="39:59">
      <c r="AM19813" s="85" t="s">
        <v>20065</v>
      </c>
      <c r="AN19813" s="83">
        <v>3.5878426999999999</v>
      </c>
      <c r="AO19813" s="84">
        <v>800.02020000000005</v>
      </c>
      <c r="AP19813" s="83">
        <v>7925.0811000000003</v>
      </c>
      <c r="AQ19813" s="83">
        <v>0.79392856000000001</v>
      </c>
      <c r="AR19813" s="83">
        <v>-2.7939140999999998</v>
      </c>
      <c r="AU19813" s="91"/>
      <c r="AW19813" s="89"/>
      <c r="BE19813" s="90"/>
      <c r="BF19813" s="84"/>
      <c r="BG19813" s="84">
        <f t="shared" si="311"/>
        <v>49124</v>
      </c>
    </row>
    <row r="19814" spans="39:59">
      <c r="AM19814" s="85" t="s">
        <v>20066</v>
      </c>
      <c r="AN19814" s="83">
        <v>3.5878934999999998</v>
      </c>
      <c r="AO19814" s="84">
        <v>800.23346000000004</v>
      </c>
      <c r="AP19814" s="83">
        <v>7925.4809999999998</v>
      </c>
      <c r="AQ19814" s="83">
        <v>0.79393106999999996</v>
      </c>
      <c r="AR19814" s="83">
        <v>-2.7939625000000001</v>
      </c>
      <c r="AU19814" s="91"/>
      <c r="AW19814" s="89"/>
      <c r="BE19814" s="90"/>
      <c r="BF19814" s="84"/>
      <c r="BG19814" s="84">
        <f t="shared" si="311"/>
        <v>49124.5</v>
      </c>
    </row>
    <row r="19815" spans="39:59">
      <c r="AM19815" s="85" t="s">
        <v>20067</v>
      </c>
      <c r="AN19815" s="83">
        <v>3.5878657999999999</v>
      </c>
      <c r="AO19815" s="84">
        <v>800.03552000000002</v>
      </c>
      <c r="AP19815" s="83">
        <v>7925.8813</v>
      </c>
      <c r="AQ19815" s="83">
        <v>0.79393137000000003</v>
      </c>
      <c r="AR19815" s="83">
        <v>-2.7939343000000001</v>
      </c>
      <c r="AU19815" s="91"/>
      <c r="AW19815" s="89"/>
      <c r="BE19815" s="90"/>
      <c r="BF19815" s="84"/>
      <c r="BG19815" s="84">
        <f t="shared" si="311"/>
        <v>49125</v>
      </c>
    </row>
    <row r="19816" spans="39:59">
      <c r="AM19816" s="85" t="s">
        <v>20068</v>
      </c>
      <c r="AN19816" s="83">
        <v>3.5879321000000002</v>
      </c>
      <c r="AO19816" s="84">
        <v>800.05071999999996</v>
      </c>
      <c r="AP19816" s="83">
        <v>7926.2812999999996</v>
      </c>
      <c r="AQ19816" s="83">
        <v>0.79393124999999998</v>
      </c>
      <c r="AR19816" s="83">
        <v>-2.7940008999999999</v>
      </c>
      <c r="AU19816" s="91"/>
      <c r="AW19816" s="89"/>
      <c r="BE19816" s="90"/>
      <c r="BF19816" s="84"/>
      <c r="BG19816" s="84">
        <f t="shared" si="311"/>
        <v>49125.5</v>
      </c>
    </row>
    <row r="19817" spans="39:59">
      <c r="AM19817" s="85" t="s">
        <v>20069</v>
      </c>
      <c r="AN19817" s="83">
        <v>3.5880166999999998</v>
      </c>
      <c r="AO19817" s="84">
        <v>800.15734999999995</v>
      </c>
      <c r="AP19817" s="83">
        <v>7926.6812</v>
      </c>
      <c r="AQ19817" s="83">
        <v>0.79392576000000004</v>
      </c>
      <c r="AR19817" s="83">
        <v>-2.7940909999999999</v>
      </c>
      <c r="AU19817" s="91"/>
      <c r="AW19817" s="89"/>
      <c r="BE19817" s="90"/>
      <c r="BF19817" s="84"/>
      <c r="BG19817" s="84">
        <f t="shared" si="311"/>
        <v>49126</v>
      </c>
    </row>
    <row r="19818" spans="39:59">
      <c r="AM19818" s="85" t="s">
        <v>20070</v>
      </c>
      <c r="AN19818" s="83">
        <v>3.5881154999999998</v>
      </c>
      <c r="AO19818" s="84">
        <v>800.05065999999999</v>
      </c>
      <c r="AP19818" s="83">
        <v>7927.0815000000002</v>
      </c>
      <c r="AQ19818" s="83">
        <v>0.79392569999999996</v>
      </c>
      <c r="AR19818" s="83">
        <v>-2.7941897</v>
      </c>
      <c r="AU19818" s="91"/>
      <c r="AW19818" s="89"/>
      <c r="BE19818" s="90"/>
      <c r="BF19818" s="84"/>
      <c r="BG19818" s="84">
        <f t="shared" si="311"/>
        <v>49126.5</v>
      </c>
    </row>
    <row r="19819" spans="39:59">
      <c r="AM19819" s="85" t="s">
        <v>20071</v>
      </c>
      <c r="AN19819" s="83">
        <v>3.5881919999999998</v>
      </c>
      <c r="AO19819" s="84">
        <v>800.26391999999998</v>
      </c>
      <c r="AP19819" s="83">
        <v>7927.4813999999997</v>
      </c>
      <c r="AQ19819" s="83">
        <v>0.79392594000000005</v>
      </c>
      <c r="AR19819" s="83">
        <v>-2.7942659999999999</v>
      </c>
      <c r="AU19819" s="91"/>
      <c r="AW19819" s="89"/>
      <c r="BE19819" s="90"/>
      <c r="BF19819" s="84"/>
      <c r="BG19819" s="84">
        <f t="shared" si="311"/>
        <v>49127</v>
      </c>
    </row>
    <row r="19820" spans="39:59">
      <c r="AM19820" s="85" t="s">
        <v>20072</v>
      </c>
      <c r="AN19820" s="83">
        <v>3.5882051000000001</v>
      </c>
      <c r="AO19820" s="84">
        <v>800.06592000000001</v>
      </c>
      <c r="AP19820" s="83">
        <v>7927.8813</v>
      </c>
      <c r="AQ19820" s="83">
        <v>0.79393077000000001</v>
      </c>
      <c r="AR19820" s="83">
        <v>-2.7942743000000001</v>
      </c>
      <c r="AU19820" s="91"/>
      <c r="AW19820" s="89"/>
      <c r="BE19820" s="90"/>
      <c r="BF19820" s="84"/>
      <c r="BG19820" s="84">
        <f t="shared" si="311"/>
        <v>49127.5</v>
      </c>
    </row>
    <row r="19821" spans="39:59">
      <c r="AM19821" s="85" t="s">
        <v>20073</v>
      </c>
      <c r="AN19821" s="83">
        <v>3.5881915000000002</v>
      </c>
      <c r="AO19821" s="84">
        <v>800.14209000000005</v>
      </c>
      <c r="AP19821" s="83">
        <v>7928.2816999999995</v>
      </c>
      <c r="AQ19821" s="83">
        <v>0.79393296999999996</v>
      </c>
      <c r="AR19821" s="83">
        <v>-2.7942586</v>
      </c>
      <c r="AU19821" s="91"/>
      <c r="AW19821" s="89"/>
      <c r="BE19821" s="90"/>
      <c r="BF19821" s="84"/>
      <c r="BG19821" s="84">
        <f t="shared" si="311"/>
        <v>49128</v>
      </c>
    </row>
    <row r="19822" spans="39:59">
      <c r="AM19822" s="85" t="s">
        <v>20074</v>
      </c>
      <c r="AN19822" s="83">
        <v>3.588244</v>
      </c>
      <c r="AO19822" s="84">
        <v>800.18773999999996</v>
      </c>
      <c r="AP19822" s="83">
        <v>7928.6815999999999</v>
      </c>
      <c r="AQ19822" s="83">
        <v>0.79394138000000003</v>
      </c>
      <c r="AR19822" s="83">
        <v>-2.7943026999999998</v>
      </c>
      <c r="AU19822" s="91"/>
      <c r="AW19822" s="89"/>
      <c r="BE19822" s="90"/>
      <c r="BF19822" s="84"/>
      <c r="BG19822" s="84">
        <f t="shared" si="311"/>
        <v>49128.5</v>
      </c>
    </row>
    <row r="19823" spans="39:59">
      <c r="AM19823" s="85" t="s">
        <v>20075</v>
      </c>
      <c r="AN19823" s="83">
        <v>3.588228</v>
      </c>
      <c r="AO19823" s="84">
        <v>800.05065999999999</v>
      </c>
      <c r="AP19823" s="83">
        <v>7929.0815000000002</v>
      </c>
      <c r="AQ19823" s="83">
        <v>0.79394788000000005</v>
      </c>
      <c r="AR19823" s="83">
        <v>-2.7942800999999999</v>
      </c>
      <c r="AU19823" s="91"/>
      <c r="AW19823" s="89"/>
      <c r="BE19823" s="90"/>
      <c r="BF19823" s="84"/>
      <c r="BG19823" s="84">
        <f t="shared" si="311"/>
        <v>49129</v>
      </c>
    </row>
    <row r="19824" spans="39:59">
      <c r="AM19824" s="85" t="s">
        <v>20076</v>
      </c>
      <c r="AN19824" s="83">
        <v>3.5882125</v>
      </c>
      <c r="AO19824" s="84">
        <v>800.005</v>
      </c>
      <c r="AP19824" s="83">
        <v>7929.4818999999998</v>
      </c>
      <c r="AQ19824" s="83">
        <v>0.79395389999999999</v>
      </c>
      <c r="AR19824" s="83">
        <v>-2.7942586</v>
      </c>
      <c r="AU19824" s="91"/>
      <c r="AW19824" s="89"/>
      <c r="BE19824" s="90"/>
      <c r="BF19824" s="84"/>
      <c r="BG19824" s="84">
        <f t="shared" si="311"/>
        <v>49129.5</v>
      </c>
    </row>
    <row r="19825" spans="39:59">
      <c r="AM19825" s="85" t="s">
        <v>20077</v>
      </c>
      <c r="AN19825" s="83">
        <v>3.5881813</v>
      </c>
      <c r="AO19825" s="84">
        <v>800.09636999999998</v>
      </c>
      <c r="AP19825" s="83">
        <v>7929.8818000000001</v>
      </c>
      <c r="AQ19825" s="83">
        <v>0.79396206000000003</v>
      </c>
      <c r="AR19825" s="83">
        <v>-2.7942193</v>
      </c>
      <c r="AU19825" s="91"/>
      <c r="AW19825" s="89"/>
      <c r="BE19825" s="90"/>
      <c r="BF19825" s="84"/>
      <c r="BG19825" s="84">
        <f t="shared" si="311"/>
        <v>49130</v>
      </c>
    </row>
    <row r="19826" spans="39:59">
      <c r="AM19826" s="85" t="s">
        <v>20078</v>
      </c>
      <c r="AN19826" s="83">
        <v>3.5883250000000002</v>
      </c>
      <c r="AO19826" s="84">
        <v>800.35528999999997</v>
      </c>
      <c r="AP19826" s="83">
        <v>7930.2816999999995</v>
      </c>
      <c r="AQ19826" s="83">
        <v>0.79396856000000005</v>
      </c>
      <c r="AR19826" s="83">
        <v>-2.7943566</v>
      </c>
      <c r="AU19826" s="91"/>
      <c r="AW19826" s="89"/>
      <c r="BE19826" s="90"/>
      <c r="BF19826" s="84"/>
      <c r="BG19826" s="84">
        <f t="shared" si="311"/>
        <v>49130.5</v>
      </c>
    </row>
    <row r="19827" spans="39:59">
      <c r="AM19827" s="85" t="s">
        <v>20079</v>
      </c>
      <c r="AN19827" s="83">
        <v>3.5883631999999999</v>
      </c>
      <c r="AO19827" s="84">
        <v>800.12689</v>
      </c>
      <c r="AP19827" s="83">
        <v>7930.6821</v>
      </c>
      <c r="AQ19827" s="83">
        <v>0.79397481999999997</v>
      </c>
      <c r="AR19827" s="83">
        <v>-2.7943883</v>
      </c>
      <c r="AU19827" s="91"/>
      <c r="AW19827" s="89"/>
      <c r="BE19827" s="90"/>
      <c r="BF19827" s="84"/>
      <c r="BG19827" s="84">
        <f t="shared" si="311"/>
        <v>49131</v>
      </c>
    </row>
    <row r="19828" spans="39:59">
      <c r="AM19828" s="85" t="s">
        <v>20080</v>
      </c>
      <c r="AN19828" s="83">
        <v>3.5883634</v>
      </c>
      <c r="AO19828" s="84">
        <v>800.26391999999998</v>
      </c>
      <c r="AP19828" s="83">
        <v>7931.0820000000003</v>
      </c>
      <c r="AQ19828" s="83">
        <v>0.79397607000000003</v>
      </c>
      <c r="AR19828" s="83">
        <v>-2.7943872999999999</v>
      </c>
      <c r="AU19828" s="91"/>
      <c r="AW19828" s="89"/>
      <c r="BE19828" s="90"/>
      <c r="BF19828" s="84"/>
      <c r="BG19828" s="84">
        <f t="shared" si="311"/>
        <v>49131.5</v>
      </c>
    </row>
    <row r="19829" spans="39:59">
      <c r="AM19829" s="85" t="s">
        <v>20081</v>
      </c>
      <c r="AN19829" s="83">
        <v>3.5883430999999999</v>
      </c>
      <c r="AO19829" s="84">
        <v>800.20299999999997</v>
      </c>
      <c r="AP19829" s="83">
        <v>7931.4818999999998</v>
      </c>
      <c r="AQ19829" s="83">
        <v>0.79397351000000005</v>
      </c>
      <c r="AR19829" s="83">
        <v>-2.7943696999999998</v>
      </c>
      <c r="AU19829" s="91"/>
      <c r="AW19829" s="89"/>
      <c r="BE19829" s="90"/>
      <c r="BF19829" s="84"/>
      <c r="BG19829" s="84">
        <f t="shared" si="311"/>
        <v>49132</v>
      </c>
    </row>
    <row r="19830" spans="39:59">
      <c r="AM19830" s="85" t="s">
        <v>20082</v>
      </c>
      <c r="AN19830" s="83">
        <v>3.5884068</v>
      </c>
      <c r="AO19830" s="84">
        <v>800.11157000000003</v>
      </c>
      <c r="AP19830" s="83">
        <v>7931.8823000000002</v>
      </c>
      <c r="AQ19830" s="83">
        <v>0.79397178000000002</v>
      </c>
      <c r="AR19830" s="83">
        <v>-2.794435</v>
      </c>
      <c r="AU19830" s="91"/>
      <c r="AW19830" s="89"/>
      <c r="BE19830" s="90"/>
      <c r="BF19830" s="84"/>
      <c r="BG19830" s="84">
        <f t="shared" si="311"/>
        <v>49132.5</v>
      </c>
    </row>
    <row r="19831" spans="39:59">
      <c r="AM19831" s="85" t="s">
        <v>20083</v>
      </c>
      <c r="AN19831" s="83">
        <v>3.5883856000000001</v>
      </c>
      <c r="AO19831" s="84">
        <v>800.03545999999994</v>
      </c>
      <c r="AP19831" s="83">
        <v>7932.2821999999996</v>
      </c>
      <c r="AQ19831" s="83">
        <v>0.79396677000000004</v>
      </c>
      <c r="AR19831" s="83">
        <v>-2.7944187999999999</v>
      </c>
      <c r="AU19831" s="91"/>
      <c r="AW19831" s="89"/>
      <c r="BE19831" s="90"/>
      <c r="BF19831" s="84"/>
      <c r="BG19831" s="84">
        <f t="shared" si="311"/>
        <v>49133</v>
      </c>
    </row>
    <row r="19832" spans="39:59">
      <c r="AM19832" s="85" t="s">
        <v>20084</v>
      </c>
      <c r="AN19832" s="83">
        <v>3.5883658</v>
      </c>
      <c r="AO19832" s="84">
        <v>800.17255</v>
      </c>
      <c r="AP19832" s="83">
        <v>7932.6821</v>
      </c>
      <c r="AQ19832" s="83">
        <v>0.79396146999999995</v>
      </c>
      <c r="AR19832" s="83">
        <v>-2.7944043000000001</v>
      </c>
      <c r="AU19832" s="91"/>
      <c r="AW19832" s="89"/>
      <c r="BE19832" s="90"/>
      <c r="BF19832" s="84"/>
      <c r="BG19832" s="84">
        <f t="shared" si="311"/>
        <v>49133.5</v>
      </c>
    </row>
    <row r="19833" spans="39:59">
      <c r="AM19833" s="85" t="s">
        <v>20085</v>
      </c>
      <c r="AN19833" s="83">
        <v>3.5884193999999998</v>
      </c>
      <c r="AO19833" s="84">
        <v>800.23346000000004</v>
      </c>
      <c r="AP19833" s="83">
        <v>7933.0825000000004</v>
      </c>
      <c r="AQ19833" s="83">
        <v>0.79396116999999999</v>
      </c>
      <c r="AR19833" s="83">
        <v>-2.7944581999999998</v>
      </c>
      <c r="AU19833" s="91"/>
      <c r="AW19833" s="89"/>
      <c r="BE19833" s="90"/>
      <c r="BF19833" s="84"/>
      <c r="BG19833" s="84">
        <f t="shared" si="311"/>
        <v>49134</v>
      </c>
    </row>
    <row r="19834" spans="39:59">
      <c r="AM19834" s="85" t="s">
        <v>20086</v>
      </c>
      <c r="AN19834" s="83">
        <v>3.5884852</v>
      </c>
      <c r="AO19834" s="84">
        <v>800.14202999999998</v>
      </c>
      <c r="AP19834" s="83">
        <v>7933.4823999999999</v>
      </c>
      <c r="AQ19834" s="83">
        <v>0.79396480000000003</v>
      </c>
      <c r="AR19834" s="83">
        <v>-2.7945204000000001</v>
      </c>
      <c r="AU19834" s="91"/>
      <c r="AW19834" s="89"/>
      <c r="BE19834" s="90"/>
      <c r="BF19834" s="84"/>
      <c r="BG19834" s="84">
        <f t="shared" si="311"/>
        <v>49134.5</v>
      </c>
    </row>
    <row r="19835" spans="39:59">
      <c r="AM19835" s="85" t="s">
        <v>20087</v>
      </c>
      <c r="AN19835" s="83">
        <v>3.5884523000000002</v>
      </c>
      <c r="AO19835" s="84">
        <v>800.23339999999996</v>
      </c>
      <c r="AP19835" s="83">
        <v>7933.8823000000002</v>
      </c>
      <c r="AQ19835" s="83">
        <v>0.79396504000000001</v>
      </c>
      <c r="AR19835" s="83">
        <v>-2.7944871999999998</v>
      </c>
      <c r="AU19835" s="91"/>
      <c r="AW19835" s="89"/>
      <c r="BE19835" s="90"/>
      <c r="BF19835" s="84"/>
      <c r="BG19835" s="84">
        <f t="shared" si="311"/>
        <v>49135</v>
      </c>
    </row>
    <row r="19836" spans="39:59">
      <c r="AM19836" s="85" t="s">
        <v>20088</v>
      </c>
      <c r="AN19836" s="83">
        <v>3.5885608000000002</v>
      </c>
      <c r="AO19836" s="84">
        <v>800.11162999999999</v>
      </c>
      <c r="AP19836" s="83">
        <v>7934.2826999999997</v>
      </c>
      <c r="AQ19836" s="83">
        <v>0.79396409000000001</v>
      </c>
      <c r="AR19836" s="83">
        <v>-2.7945967</v>
      </c>
      <c r="AU19836" s="91"/>
      <c r="AW19836" s="89"/>
      <c r="BE19836" s="90"/>
      <c r="BF19836" s="84"/>
      <c r="BG19836" s="84">
        <f t="shared" si="311"/>
        <v>49135.5</v>
      </c>
    </row>
    <row r="19837" spans="39:59">
      <c r="AM19837" s="85" t="s">
        <v>20089</v>
      </c>
      <c r="AN19837" s="83">
        <v>3.5885994000000001</v>
      </c>
      <c r="AO19837" s="84">
        <v>800.18773999999996</v>
      </c>
      <c r="AP19837" s="83">
        <v>7934.6826000000001</v>
      </c>
      <c r="AQ19837" s="83">
        <v>0.79396111000000003</v>
      </c>
      <c r="AR19837" s="83">
        <v>-2.7946384000000002</v>
      </c>
      <c r="AU19837" s="91"/>
      <c r="AW19837" s="89"/>
      <c r="BE19837" s="90"/>
      <c r="BF19837" s="84"/>
      <c r="BG19837" s="84">
        <f t="shared" si="311"/>
        <v>49136</v>
      </c>
    </row>
    <row r="19838" spans="39:59">
      <c r="AM19838" s="85" t="s">
        <v>20090</v>
      </c>
      <c r="AN19838" s="83">
        <v>3.5887324999999999</v>
      </c>
      <c r="AO19838" s="84">
        <v>800.26391999999998</v>
      </c>
      <c r="AP19838" s="83">
        <v>7935.0825000000004</v>
      </c>
      <c r="AQ19838" s="83">
        <v>0.79396564000000003</v>
      </c>
      <c r="AR19838" s="83">
        <v>-2.7947668999999999</v>
      </c>
      <c r="AU19838" s="91"/>
      <c r="AW19838" s="89"/>
      <c r="BE19838" s="90"/>
      <c r="BF19838" s="84"/>
      <c r="BG19838" s="84">
        <f t="shared" si="311"/>
        <v>49136.5</v>
      </c>
    </row>
    <row r="19839" spans="39:59">
      <c r="AM19839" s="85" t="s">
        <v>20091</v>
      </c>
      <c r="AN19839" s="83">
        <v>3.5887937999999999</v>
      </c>
      <c r="AO19839" s="84">
        <v>800.24872000000005</v>
      </c>
      <c r="AP19839" s="83">
        <v>7935.4829</v>
      </c>
      <c r="AQ19839" s="83">
        <v>0.79397165999999997</v>
      </c>
      <c r="AR19839" s="83">
        <v>-2.7948222</v>
      </c>
      <c r="AU19839" s="91"/>
      <c r="AW19839" s="89"/>
      <c r="BE19839" s="90"/>
      <c r="BF19839" s="84"/>
      <c r="BG19839" s="84">
        <f t="shared" si="311"/>
        <v>49137</v>
      </c>
    </row>
    <row r="19840" spans="39:59">
      <c r="AM19840" s="85" t="s">
        <v>20092</v>
      </c>
      <c r="AN19840" s="83">
        <v>3.5888317000000001</v>
      </c>
      <c r="AO19840" s="84">
        <v>800.08118000000002</v>
      </c>
      <c r="AP19840" s="83">
        <v>7935.8828000000003</v>
      </c>
      <c r="AQ19840" s="83">
        <v>0.79397839000000003</v>
      </c>
      <c r="AR19840" s="83">
        <v>-2.7948531999999999</v>
      </c>
      <c r="AU19840" s="91"/>
      <c r="AW19840" s="89"/>
      <c r="BE19840" s="90"/>
      <c r="BF19840" s="84"/>
      <c r="BG19840" s="84">
        <f t="shared" si="311"/>
        <v>49137.5</v>
      </c>
    </row>
    <row r="19841" spans="39:59">
      <c r="AM19841" s="85" t="s">
        <v>20093</v>
      </c>
      <c r="AN19841" s="83">
        <v>3.5889738000000002</v>
      </c>
      <c r="AO19841" s="84">
        <v>800.23346000000004</v>
      </c>
      <c r="AP19841" s="83">
        <v>7936.2826999999997</v>
      </c>
      <c r="AQ19841" s="83">
        <v>0.79399019000000004</v>
      </c>
      <c r="AR19841" s="83">
        <v>-2.7949836000000001</v>
      </c>
      <c r="AU19841" s="91"/>
      <c r="AW19841" s="89"/>
      <c r="BE19841" s="90"/>
      <c r="BF19841" s="84"/>
      <c r="BG19841" s="84">
        <f t="shared" si="311"/>
        <v>49138</v>
      </c>
    </row>
    <row r="19842" spans="39:59">
      <c r="AM19842" s="85" t="s">
        <v>20094</v>
      </c>
      <c r="AN19842" s="83">
        <v>3.5889327999999998</v>
      </c>
      <c r="AO19842" s="84">
        <v>800.12683000000004</v>
      </c>
      <c r="AP19842" s="83">
        <v>7936.6831000000002</v>
      </c>
      <c r="AQ19842" s="83">
        <v>0.79399920000000002</v>
      </c>
      <c r="AR19842" s="83">
        <v>-2.7949335999999998</v>
      </c>
      <c r="AU19842" s="91"/>
      <c r="AW19842" s="89"/>
      <c r="BE19842" s="90"/>
      <c r="BF19842" s="84"/>
      <c r="BG19842" s="84">
        <f t="shared" si="311"/>
        <v>49138.5</v>
      </c>
    </row>
    <row r="19843" spans="39:59">
      <c r="AM19843" s="85" t="s">
        <v>20095</v>
      </c>
      <c r="AN19843" s="83">
        <v>3.5889890000000002</v>
      </c>
      <c r="AO19843" s="84">
        <v>800.29443000000003</v>
      </c>
      <c r="AP19843" s="83">
        <v>7937.0829999999996</v>
      </c>
      <c r="AQ19843" s="83">
        <v>0.79399531999999995</v>
      </c>
      <c r="AR19843" s="83">
        <v>-2.7949936000000002</v>
      </c>
      <c r="AU19843" s="91"/>
      <c r="AW19843" s="89"/>
      <c r="BE19843" s="90"/>
      <c r="BF19843" s="84"/>
      <c r="BG19843" s="84">
        <f t="shared" si="311"/>
        <v>49139</v>
      </c>
    </row>
    <row r="19844" spans="39:59">
      <c r="AM19844" s="85" t="s">
        <v>20096</v>
      </c>
      <c r="AN19844" s="83">
        <v>3.5890759999999999</v>
      </c>
      <c r="AO19844" s="84">
        <v>799.97448999999995</v>
      </c>
      <c r="AP19844" s="83">
        <v>7937.4829</v>
      </c>
      <c r="AQ19844" s="83">
        <v>0.79398358000000002</v>
      </c>
      <c r="AR19844" s="83">
        <v>-2.7950922999999999</v>
      </c>
      <c r="AU19844" s="91"/>
      <c r="AW19844" s="89"/>
      <c r="BE19844" s="90"/>
      <c r="BF19844" s="84"/>
      <c r="BG19844" s="84">
        <f t="shared" si="311"/>
        <v>49139.5</v>
      </c>
    </row>
    <row r="19845" spans="39:59">
      <c r="AM19845" s="85" t="s">
        <v>20097</v>
      </c>
      <c r="AN19845" s="83">
        <v>3.5889682999999999</v>
      </c>
      <c r="AO19845" s="84">
        <v>800.08118000000002</v>
      </c>
      <c r="AP19845" s="83">
        <v>7937.8833000000004</v>
      </c>
      <c r="AQ19845" s="83">
        <v>0.79397969999999995</v>
      </c>
      <c r="AR19845" s="83">
        <v>-2.7949885999999999</v>
      </c>
      <c r="AU19845" s="91"/>
      <c r="AW19845" s="89"/>
      <c r="BE19845" s="90"/>
      <c r="BF19845" s="84"/>
      <c r="BG19845" s="84">
        <f t="shared" ref="BG19845:BG19908" si="312">BG19844+0.5</f>
        <v>49140</v>
      </c>
    </row>
    <row r="19846" spans="39:59">
      <c r="AM19846" s="85" t="s">
        <v>20098</v>
      </c>
      <c r="AN19846" s="83">
        <v>3.5890230999999999</v>
      </c>
      <c r="AO19846" s="84">
        <v>800.11157000000003</v>
      </c>
      <c r="AP19846" s="83">
        <v>7938.2831999999999</v>
      </c>
      <c r="AQ19846" s="83">
        <v>0.79397249000000003</v>
      </c>
      <c r="AR19846" s="83">
        <v>-2.7950506000000002</v>
      </c>
      <c r="AU19846" s="91"/>
      <c r="AW19846" s="89"/>
      <c r="BE19846" s="90"/>
      <c r="BF19846" s="84"/>
      <c r="BG19846" s="84">
        <f t="shared" si="312"/>
        <v>49140.5</v>
      </c>
    </row>
    <row r="19847" spans="39:59">
      <c r="AM19847" s="85" t="s">
        <v>20099</v>
      </c>
      <c r="AN19847" s="83">
        <v>3.5890474000000001</v>
      </c>
      <c r="AO19847" s="84">
        <v>800.14209000000005</v>
      </c>
      <c r="AP19847" s="83">
        <v>7938.6831000000002</v>
      </c>
      <c r="AQ19847" s="83">
        <v>0.79396528</v>
      </c>
      <c r="AR19847" s="83">
        <v>-2.7950821000000001</v>
      </c>
      <c r="AU19847" s="91"/>
      <c r="AW19847" s="89"/>
      <c r="BE19847" s="90"/>
      <c r="BF19847" s="84"/>
      <c r="BG19847" s="84">
        <f t="shared" si="312"/>
        <v>49141</v>
      </c>
    </row>
    <row r="19848" spans="39:59">
      <c r="AM19848" s="85" t="s">
        <v>20100</v>
      </c>
      <c r="AN19848" s="83">
        <v>3.5891144000000001</v>
      </c>
      <c r="AO19848" s="84">
        <v>800.05071999999996</v>
      </c>
      <c r="AP19848" s="83">
        <v>7939.0834999999997</v>
      </c>
      <c r="AQ19848" s="83">
        <v>0.79395490999999996</v>
      </c>
      <c r="AR19848" s="83">
        <v>-2.7951595999999999</v>
      </c>
      <c r="AU19848" s="91"/>
      <c r="AW19848" s="89"/>
      <c r="BE19848" s="90"/>
      <c r="BF19848" s="84"/>
      <c r="BG19848" s="84">
        <f t="shared" si="312"/>
        <v>49141.5</v>
      </c>
    </row>
    <row r="19849" spans="39:59">
      <c r="AM19849" s="85" t="s">
        <v>20101</v>
      </c>
      <c r="AN19849" s="83">
        <v>3.5891879000000002</v>
      </c>
      <c r="AO19849" s="84">
        <v>800.12683000000004</v>
      </c>
      <c r="AP19849" s="83">
        <v>7939.4834000000001</v>
      </c>
      <c r="AQ19849" s="83">
        <v>0.79395287999999997</v>
      </c>
      <c r="AR19849" s="83">
        <v>-2.7952349000000001</v>
      </c>
      <c r="AU19849" s="91"/>
      <c r="AW19849" s="89"/>
      <c r="BE19849" s="90"/>
      <c r="BF19849" s="84"/>
      <c r="BG19849" s="84">
        <f t="shared" si="312"/>
        <v>49142</v>
      </c>
    </row>
    <row r="19850" spans="39:59">
      <c r="AM19850" s="85" t="s">
        <v>20102</v>
      </c>
      <c r="AN19850" s="83">
        <v>3.5892146</v>
      </c>
      <c r="AO19850" s="84">
        <v>800.29443000000003</v>
      </c>
      <c r="AP19850" s="83">
        <v>7939.8833000000004</v>
      </c>
      <c r="AQ19850" s="83">
        <v>0.79396135000000001</v>
      </c>
      <c r="AR19850" s="83">
        <v>-2.7952533000000002</v>
      </c>
      <c r="AU19850" s="91"/>
      <c r="AW19850" s="89"/>
      <c r="BE19850" s="90"/>
      <c r="BF19850" s="84"/>
      <c r="BG19850" s="84">
        <f t="shared" si="312"/>
        <v>49142.5</v>
      </c>
    </row>
    <row r="19851" spans="39:59">
      <c r="AM19851" s="85" t="s">
        <v>20103</v>
      </c>
      <c r="AN19851" s="83">
        <v>3.5892453</v>
      </c>
      <c r="AO19851" s="84">
        <v>800.14209000000005</v>
      </c>
      <c r="AP19851" s="83">
        <v>7940.2837</v>
      </c>
      <c r="AQ19851" s="83">
        <v>0.79396378999999995</v>
      </c>
      <c r="AR19851" s="83">
        <v>-2.7952813999999999</v>
      </c>
      <c r="AU19851" s="91"/>
      <c r="AW19851" s="89"/>
      <c r="BE19851" s="90"/>
      <c r="BF19851" s="84"/>
      <c r="BG19851" s="84">
        <f t="shared" si="312"/>
        <v>49143</v>
      </c>
    </row>
    <row r="19852" spans="39:59">
      <c r="AM19852" s="85" t="s">
        <v>20104</v>
      </c>
      <c r="AN19852" s="83">
        <v>3.5892963</v>
      </c>
      <c r="AO19852" s="84">
        <v>800.12683000000004</v>
      </c>
      <c r="AP19852" s="83">
        <v>7940.6836000000003</v>
      </c>
      <c r="AQ19852" s="83">
        <v>0.79397625000000005</v>
      </c>
      <c r="AR19852" s="83">
        <v>-2.7953199999999998</v>
      </c>
      <c r="AU19852" s="91"/>
      <c r="AW19852" s="89"/>
      <c r="BE19852" s="90"/>
      <c r="BF19852" s="84"/>
      <c r="BG19852" s="84">
        <f t="shared" si="312"/>
        <v>49143.5</v>
      </c>
    </row>
    <row r="19853" spans="39:59">
      <c r="AM19853" s="85" t="s">
        <v>20105</v>
      </c>
      <c r="AN19853" s="83">
        <v>3.5893571</v>
      </c>
      <c r="AO19853" s="84">
        <v>800.30962999999997</v>
      </c>
      <c r="AP19853" s="83">
        <v>7941.0839999999998</v>
      </c>
      <c r="AQ19853" s="83">
        <v>0.79398721000000005</v>
      </c>
      <c r="AR19853" s="83">
        <v>-2.7953698999999999</v>
      </c>
      <c r="AU19853" s="91"/>
      <c r="AW19853" s="89"/>
      <c r="BE19853" s="90"/>
      <c r="BF19853" s="84"/>
      <c r="BG19853" s="84">
        <f t="shared" si="312"/>
        <v>49144</v>
      </c>
    </row>
    <row r="19854" spans="39:59">
      <c r="AM19854" s="85" t="s">
        <v>20106</v>
      </c>
      <c r="AN19854" s="83">
        <v>3.5893834</v>
      </c>
      <c r="AO19854" s="84">
        <v>799.86785999999995</v>
      </c>
      <c r="AP19854" s="83">
        <v>7941.4839000000002</v>
      </c>
      <c r="AQ19854" s="83">
        <v>0.79400444000000003</v>
      </c>
      <c r="AR19854" s="83">
        <v>-2.7953789000000002</v>
      </c>
      <c r="AU19854" s="91"/>
      <c r="AW19854" s="89"/>
      <c r="BE19854" s="90"/>
      <c r="BF19854" s="84"/>
      <c r="BG19854" s="84">
        <f t="shared" si="312"/>
        <v>49144.5</v>
      </c>
    </row>
    <row r="19855" spans="39:59">
      <c r="AM19855" s="85" t="s">
        <v>20107</v>
      </c>
      <c r="AN19855" s="83">
        <v>3.5894313000000002</v>
      </c>
      <c r="AO19855" s="84">
        <v>799.98974999999996</v>
      </c>
      <c r="AP19855" s="83">
        <v>7941.8837999999996</v>
      </c>
      <c r="AQ19855" s="83">
        <v>0.79401714000000001</v>
      </c>
      <c r="AR19855" s="83">
        <v>-2.7954142000000002</v>
      </c>
      <c r="AU19855" s="91"/>
      <c r="AW19855" s="89"/>
      <c r="BE19855" s="90"/>
      <c r="BF19855" s="84"/>
      <c r="BG19855" s="84">
        <f t="shared" si="312"/>
        <v>49145</v>
      </c>
    </row>
    <row r="19856" spans="39:59">
      <c r="AM19856" s="85" t="s">
        <v>20108</v>
      </c>
      <c r="AN19856" s="83">
        <v>3.5893826</v>
      </c>
      <c r="AO19856" s="84">
        <v>799.98974999999996</v>
      </c>
      <c r="AP19856" s="83">
        <v>7942.2842000000001</v>
      </c>
      <c r="AQ19856" s="83">
        <v>0.79402214000000004</v>
      </c>
      <c r="AR19856" s="83">
        <v>-2.7953606</v>
      </c>
      <c r="AU19856" s="91"/>
      <c r="AW19856" s="89"/>
      <c r="BE19856" s="90"/>
      <c r="BF19856" s="84"/>
      <c r="BG19856" s="84">
        <f t="shared" si="312"/>
        <v>49145.5</v>
      </c>
    </row>
    <row r="19857" spans="39:59">
      <c r="AM19857" s="85" t="s">
        <v>20109</v>
      </c>
      <c r="AN19857" s="83">
        <v>3.5895133000000001</v>
      </c>
      <c r="AO19857" s="84">
        <v>800.12689</v>
      </c>
      <c r="AP19857" s="83">
        <v>7942.6841000000004</v>
      </c>
      <c r="AQ19857" s="83">
        <v>0.79402863999999995</v>
      </c>
      <c r="AR19857" s="83">
        <v>-2.7954848000000001</v>
      </c>
      <c r="AU19857" s="91"/>
      <c r="AW19857" s="89"/>
      <c r="BE19857" s="90"/>
      <c r="BF19857" s="84"/>
      <c r="BG19857" s="84">
        <f t="shared" si="312"/>
        <v>49146</v>
      </c>
    </row>
    <row r="19858" spans="39:59">
      <c r="AM19858" s="85" t="s">
        <v>20110</v>
      </c>
      <c r="AN19858" s="83">
        <v>3.5895804999999998</v>
      </c>
      <c r="AO19858" s="84">
        <v>800.23346000000004</v>
      </c>
      <c r="AP19858" s="83">
        <v>7943.0839999999998</v>
      </c>
      <c r="AQ19858" s="83">
        <v>0.79402810000000001</v>
      </c>
      <c r="AR19858" s="83">
        <v>-2.7955524999999999</v>
      </c>
      <c r="AU19858" s="91"/>
      <c r="AW19858" s="89"/>
      <c r="BE19858" s="90"/>
      <c r="BF19858" s="84"/>
      <c r="BG19858" s="84">
        <f t="shared" si="312"/>
        <v>49146.5</v>
      </c>
    </row>
    <row r="19859" spans="39:59">
      <c r="AM19859" s="85" t="s">
        <v>20111</v>
      </c>
      <c r="AN19859" s="83">
        <v>3.5896930999999999</v>
      </c>
      <c r="AO19859" s="84">
        <v>800.12683000000004</v>
      </c>
      <c r="AP19859" s="83">
        <v>7943.4844000000003</v>
      </c>
      <c r="AQ19859" s="83">
        <v>0.79402976999999997</v>
      </c>
      <c r="AR19859" s="83">
        <v>-2.7956634</v>
      </c>
      <c r="AU19859" s="91"/>
      <c r="AW19859" s="89"/>
      <c r="BE19859" s="90"/>
      <c r="BF19859" s="84"/>
      <c r="BG19859" s="84">
        <f t="shared" si="312"/>
        <v>49147</v>
      </c>
    </row>
    <row r="19860" spans="39:59">
      <c r="AM19860" s="85" t="s">
        <v>20112</v>
      </c>
      <c r="AN19860" s="83">
        <v>3.5897465</v>
      </c>
      <c r="AO19860" s="84">
        <v>800.11162999999999</v>
      </c>
      <c r="AP19860" s="83">
        <v>7943.8842999999997</v>
      </c>
      <c r="AQ19860" s="83">
        <v>0.79403162000000005</v>
      </c>
      <c r="AR19860" s="83">
        <v>-2.7957149000000001</v>
      </c>
      <c r="AU19860" s="91"/>
      <c r="AW19860" s="89"/>
      <c r="BE19860" s="90"/>
      <c r="BF19860" s="84"/>
      <c r="BG19860" s="84">
        <f t="shared" si="312"/>
        <v>49147.5</v>
      </c>
    </row>
    <row r="19861" spans="39:59">
      <c r="AM19861" s="85" t="s">
        <v>20113</v>
      </c>
      <c r="AN19861" s="83">
        <v>3.5898165999999998</v>
      </c>
      <c r="AO19861" s="84">
        <v>800.23346000000004</v>
      </c>
      <c r="AP19861" s="83">
        <v>7944.2847000000002</v>
      </c>
      <c r="AQ19861" s="83">
        <v>0.79403329</v>
      </c>
      <c r="AR19861" s="83">
        <v>-2.7957833000000001</v>
      </c>
      <c r="AU19861" s="91"/>
      <c r="AW19861" s="89"/>
      <c r="BE19861" s="90"/>
      <c r="BF19861" s="84"/>
      <c r="BG19861" s="84">
        <f t="shared" si="312"/>
        <v>49148</v>
      </c>
    </row>
    <row r="19862" spans="39:59">
      <c r="AM19862" s="85" t="s">
        <v>20114</v>
      </c>
      <c r="AN19862" s="83">
        <v>3.5898869000000002</v>
      </c>
      <c r="AO19862" s="84">
        <v>800.23339999999996</v>
      </c>
      <c r="AP19862" s="83">
        <v>7944.6845999999996</v>
      </c>
      <c r="AQ19862" s="83">
        <v>0.79403681000000004</v>
      </c>
      <c r="AR19862" s="83">
        <v>-2.7958500000000002</v>
      </c>
      <c r="AU19862" s="91"/>
      <c r="AW19862" s="89"/>
      <c r="BE19862" s="90"/>
      <c r="BF19862" s="84"/>
      <c r="BG19862" s="84">
        <f t="shared" si="312"/>
        <v>49148.5</v>
      </c>
    </row>
    <row r="19863" spans="39:59">
      <c r="AM19863" s="85" t="s">
        <v>20115</v>
      </c>
      <c r="AN19863" s="83">
        <v>3.5898938</v>
      </c>
      <c r="AO19863" s="84">
        <v>799.77648999999997</v>
      </c>
      <c r="AP19863" s="83">
        <v>7945.0844999999999</v>
      </c>
      <c r="AQ19863" s="83">
        <v>0.79404140000000001</v>
      </c>
      <c r="AR19863" s="83">
        <v>-2.7958523999999998</v>
      </c>
      <c r="AU19863" s="91"/>
      <c r="AW19863" s="89"/>
      <c r="BE19863" s="90"/>
      <c r="BF19863" s="84"/>
      <c r="BG19863" s="84">
        <f t="shared" si="312"/>
        <v>49149</v>
      </c>
    </row>
    <row r="19864" spans="39:59">
      <c r="AM19864" s="85" t="s">
        <v>20116</v>
      </c>
      <c r="AN19864" s="83">
        <v>3.5899603</v>
      </c>
      <c r="AO19864" s="84">
        <v>799.98974999999996</v>
      </c>
      <c r="AP19864" s="83">
        <v>7945.4849000000004</v>
      </c>
      <c r="AQ19864" s="83">
        <v>0.79404646000000001</v>
      </c>
      <c r="AR19864" s="83">
        <v>-2.7959139</v>
      </c>
      <c r="AU19864" s="91"/>
      <c r="AW19864" s="89"/>
      <c r="BE19864" s="90"/>
      <c r="BF19864" s="84"/>
      <c r="BG19864" s="84">
        <f t="shared" si="312"/>
        <v>49149.5</v>
      </c>
    </row>
    <row r="19865" spans="39:59">
      <c r="AM19865" s="85" t="s">
        <v>20117</v>
      </c>
      <c r="AN19865" s="83">
        <v>3.5901051000000002</v>
      </c>
      <c r="AO19865" s="84">
        <v>800.18773999999996</v>
      </c>
      <c r="AP19865" s="83">
        <v>7945.8847999999998</v>
      </c>
      <c r="AQ19865" s="83">
        <v>0.79406029</v>
      </c>
      <c r="AR19865" s="83">
        <v>-2.7960448000000002</v>
      </c>
      <c r="AU19865" s="91"/>
      <c r="AW19865" s="89"/>
      <c r="BE19865" s="90"/>
      <c r="BF19865" s="84"/>
      <c r="BG19865" s="84">
        <f t="shared" si="312"/>
        <v>49150</v>
      </c>
    </row>
    <row r="19866" spans="39:59">
      <c r="AM19866" s="85" t="s">
        <v>20118</v>
      </c>
      <c r="AN19866" s="83">
        <v>3.5901477000000002</v>
      </c>
      <c r="AO19866" s="84">
        <v>800.24878000000001</v>
      </c>
      <c r="AP19866" s="83">
        <v>7946.2847000000002</v>
      </c>
      <c r="AQ19866" s="83">
        <v>0.79406666999999997</v>
      </c>
      <c r="AR19866" s="83">
        <v>-2.7960810999999999</v>
      </c>
      <c r="AU19866" s="91"/>
      <c r="AW19866" s="89"/>
      <c r="BE19866" s="90"/>
      <c r="BF19866" s="84"/>
      <c r="BG19866" s="84">
        <f t="shared" si="312"/>
        <v>49150.5</v>
      </c>
    </row>
    <row r="19867" spans="39:59">
      <c r="AM19867" s="85" t="s">
        <v>20119</v>
      </c>
      <c r="AN19867" s="83">
        <v>3.5900674000000001</v>
      </c>
      <c r="AO19867" s="84">
        <v>800.11157000000003</v>
      </c>
      <c r="AP19867" s="83">
        <v>7946.6850999999997</v>
      </c>
      <c r="AQ19867" s="83">
        <v>0.79407101999999996</v>
      </c>
      <c r="AR19867" s="83">
        <v>-2.7959963999999999</v>
      </c>
      <c r="AU19867" s="91"/>
      <c r="AW19867" s="89"/>
      <c r="BE19867" s="90"/>
      <c r="BF19867" s="84"/>
      <c r="BG19867" s="84">
        <f t="shared" si="312"/>
        <v>49151</v>
      </c>
    </row>
    <row r="19868" spans="39:59">
      <c r="AM19868" s="85" t="s">
        <v>20120</v>
      </c>
      <c r="AN19868" s="83">
        <v>3.5900626</v>
      </c>
      <c r="AO19868" s="84">
        <v>800.23346000000004</v>
      </c>
      <c r="AP19868" s="83">
        <v>7947.085</v>
      </c>
      <c r="AQ19868" s="83">
        <v>0.79407585000000003</v>
      </c>
      <c r="AR19868" s="83">
        <v>-2.7959868999999999</v>
      </c>
      <c r="AU19868" s="91"/>
      <c r="AW19868" s="89"/>
      <c r="BE19868" s="90"/>
      <c r="BF19868" s="84"/>
      <c r="BG19868" s="84">
        <f t="shared" si="312"/>
        <v>49151.5</v>
      </c>
    </row>
    <row r="19869" spans="39:59">
      <c r="AM19869" s="85" t="s">
        <v>20121</v>
      </c>
      <c r="AN19869" s="83">
        <v>3.5901108000000002</v>
      </c>
      <c r="AO19869" s="84">
        <v>800.18781000000001</v>
      </c>
      <c r="AP19869" s="83">
        <v>7947.4849000000004</v>
      </c>
      <c r="AQ19869" s="83">
        <v>0.79408234</v>
      </c>
      <c r="AR19869" s="83">
        <v>-2.7960284</v>
      </c>
      <c r="AU19869" s="91"/>
      <c r="AW19869" s="89"/>
      <c r="BE19869" s="90"/>
      <c r="BF19869" s="84"/>
      <c r="BG19869" s="84">
        <f t="shared" si="312"/>
        <v>49152</v>
      </c>
    </row>
    <row r="19870" spans="39:59">
      <c r="AM19870" s="85" t="s">
        <v>20122</v>
      </c>
      <c r="AN19870" s="83">
        <v>3.5900525999999999</v>
      </c>
      <c r="AO19870" s="84">
        <v>800.11162999999999</v>
      </c>
      <c r="AP19870" s="83">
        <v>7947.8852999999999</v>
      </c>
      <c r="AQ19870" s="83">
        <v>0.79408729</v>
      </c>
      <c r="AR19870" s="83">
        <v>-2.7959651999999999</v>
      </c>
      <c r="AU19870" s="91"/>
      <c r="AW19870" s="89"/>
      <c r="BE19870" s="90"/>
      <c r="BF19870" s="84"/>
      <c r="BG19870" s="84">
        <f t="shared" si="312"/>
        <v>49152.5</v>
      </c>
    </row>
    <row r="19871" spans="39:59">
      <c r="AM19871" s="85" t="s">
        <v>20123</v>
      </c>
      <c r="AN19871" s="83">
        <v>3.5899014</v>
      </c>
      <c r="AO19871" s="84">
        <v>800.11157000000003</v>
      </c>
      <c r="AP19871" s="83">
        <v>7948.2852000000003</v>
      </c>
      <c r="AQ19871" s="83">
        <v>0.79408491000000003</v>
      </c>
      <c r="AR19871" s="83">
        <v>-2.7958167</v>
      </c>
      <c r="AU19871" s="91"/>
      <c r="AW19871" s="89"/>
      <c r="BE19871" s="90"/>
      <c r="BF19871" s="84"/>
      <c r="BG19871" s="84">
        <f t="shared" si="312"/>
        <v>49153</v>
      </c>
    </row>
    <row r="19872" spans="39:59">
      <c r="AM19872" s="85" t="s">
        <v>20124</v>
      </c>
      <c r="AN19872" s="83">
        <v>3.5898511000000002</v>
      </c>
      <c r="AO19872" s="84">
        <v>800.14209000000005</v>
      </c>
      <c r="AP19872" s="83">
        <v>7948.6850999999997</v>
      </c>
      <c r="AQ19872" s="83">
        <v>0.79408478999999998</v>
      </c>
      <c r="AR19872" s="83">
        <v>-2.7957664000000002</v>
      </c>
      <c r="AU19872" s="91"/>
      <c r="AW19872" s="89"/>
      <c r="BE19872" s="90"/>
      <c r="BF19872" s="84"/>
      <c r="BG19872" s="84">
        <f t="shared" si="312"/>
        <v>49153.5</v>
      </c>
    </row>
    <row r="19873" spans="39:59">
      <c r="AM19873" s="85" t="s">
        <v>20125</v>
      </c>
      <c r="AN19873" s="83">
        <v>3.589782</v>
      </c>
      <c r="AO19873" s="84">
        <v>800.20306000000005</v>
      </c>
      <c r="AP19873" s="83">
        <v>7949.0853999999999</v>
      </c>
      <c r="AQ19873" s="83">
        <v>0.79408175000000003</v>
      </c>
      <c r="AR19873" s="83">
        <v>-2.7957003</v>
      </c>
      <c r="AU19873" s="91"/>
      <c r="AW19873" s="89"/>
      <c r="BE19873" s="90"/>
      <c r="BF19873" s="84"/>
      <c r="BG19873" s="84">
        <f t="shared" si="312"/>
        <v>49154</v>
      </c>
    </row>
    <row r="19874" spans="39:59">
      <c r="AM19874" s="85" t="s">
        <v>20126</v>
      </c>
      <c r="AN19874" s="83">
        <v>3.5897803000000001</v>
      </c>
      <c r="AO19874" s="84">
        <v>800.21825999999999</v>
      </c>
      <c r="AP19874" s="83">
        <v>7949.4853999999996</v>
      </c>
      <c r="AQ19874" s="83">
        <v>0.79407941999999998</v>
      </c>
      <c r="AR19874" s="83">
        <v>-2.7957010000000002</v>
      </c>
      <c r="AU19874" s="91"/>
      <c r="AW19874" s="89"/>
      <c r="BE19874" s="90"/>
      <c r="BF19874" s="84"/>
      <c r="BG19874" s="84">
        <f t="shared" si="312"/>
        <v>49154.5</v>
      </c>
    </row>
    <row r="19875" spans="39:59">
      <c r="AM19875" s="85" t="s">
        <v>20127</v>
      </c>
      <c r="AN19875" s="83">
        <v>3.5898647000000001</v>
      </c>
      <c r="AO19875" s="84">
        <v>800.29443000000003</v>
      </c>
      <c r="AP19875" s="83">
        <v>7949.8852999999999</v>
      </c>
      <c r="AQ19875" s="83">
        <v>0.79407393999999998</v>
      </c>
      <c r="AR19875" s="83">
        <v>-2.7957907</v>
      </c>
      <c r="AU19875" s="91"/>
      <c r="AW19875" s="89"/>
      <c r="BE19875" s="90"/>
      <c r="BF19875" s="84"/>
      <c r="BG19875" s="84">
        <f t="shared" si="312"/>
        <v>49155</v>
      </c>
    </row>
    <row r="19876" spans="39:59">
      <c r="AM19876" s="85" t="s">
        <v>20128</v>
      </c>
      <c r="AN19876" s="83">
        <v>3.5898124999999999</v>
      </c>
      <c r="AO19876" s="84">
        <v>800.20306000000005</v>
      </c>
      <c r="AP19876" s="83">
        <v>7950.2856000000002</v>
      </c>
      <c r="AQ19876" s="83">
        <v>0.79406339000000004</v>
      </c>
      <c r="AR19876" s="83">
        <v>-2.7957491999999999</v>
      </c>
      <c r="AU19876" s="91"/>
      <c r="AW19876" s="89"/>
      <c r="BE19876" s="90"/>
      <c r="BF19876" s="84"/>
      <c r="BG19876" s="84">
        <f t="shared" si="312"/>
        <v>49155.5</v>
      </c>
    </row>
    <row r="19877" spans="39:59">
      <c r="AM19877" s="85" t="s">
        <v>20129</v>
      </c>
      <c r="AN19877" s="83">
        <v>3.5898607</v>
      </c>
      <c r="AO19877" s="84">
        <v>800.21820000000002</v>
      </c>
      <c r="AP19877" s="83">
        <v>7950.6854999999996</v>
      </c>
      <c r="AQ19877" s="83">
        <v>0.79405570000000003</v>
      </c>
      <c r="AR19877" s="83">
        <v>-2.7958050000000001</v>
      </c>
      <c r="AU19877" s="91"/>
      <c r="AW19877" s="89"/>
      <c r="BE19877" s="90"/>
      <c r="BF19877" s="84"/>
      <c r="BG19877" s="84">
        <f t="shared" si="312"/>
        <v>49156</v>
      </c>
    </row>
    <row r="19878" spans="39:59">
      <c r="AM19878" s="85" t="s">
        <v>20130</v>
      </c>
      <c r="AN19878" s="83">
        <v>3.5899679999999998</v>
      </c>
      <c r="AO19878" s="84">
        <v>800.14209000000005</v>
      </c>
      <c r="AP19878" s="83">
        <v>7951.0859</v>
      </c>
      <c r="AQ19878" s="83">
        <v>0.79405075000000003</v>
      </c>
      <c r="AR19878" s="83">
        <v>-2.7959173000000002</v>
      </c>
      <c r="AU19878" s="91"/>
      <c r="AW19878" s="89"/>
      <c r="BE19878" s="90"/>
      <c r="BF19878" s="84"/>
      <c r="BG19878" s="84">
        <f t="shared" si="312"/>
        <v>49156.5</v>
      </c>
    </row>
    <row r="19879" spans="39:59">
      <c r="AM19879" s="85" t="s">
        <v>20131</v>
      </c>
      <c r="AN19879" s="83">
        <v>3.5900297000000001</v>
      </c>
      <c r="AO19879" s="84">
        <v>799.94403</v>
      </c>
      <c r="AP19879" s="83">
        <v>7951.4858000000004</v>
      </c>
      <c r="AQ19879" s="83">
        <v>0.79404944</v>
      </c>
      <c r="AR19879" s="83">
        <v>-2.7959801999999998</v>
      </c>
      <c r="AU19879" s="91"/>
      <c r="AW19879" s="89"/>
      <c r="BE19879" s="90"/>
      <c r="BF19879" s="84"/>
      <c r="BG19879" s="84">
        <f t="shared" si="312"/>
        <v>49157</v>
      </c>
    </row>
    <row r="19880" spans="39:59">
      <c r="AM19880" s="85" t="s">
        <v>20132</v>
      </c>
      <c r="AN19880" s="83">
        <v>3.5900834000000001</v>
      </c>
      <c r="AO19880" s="84">
        <v>800.06592000000001</v>
      </c>
      <c r="AP19880" s="83">
        <v>7951.8856999999998</v>
      </c>
      <c r="AQ19880" s="83">
        <v>0.79404587000000004</v>
      </c>
      <c r="AR19880" s="83">
        <v>-2.7960373999999999</v>
      </c>
      <c r="AU19880" s="91"/>
      <c r="AW19880" s="89"/>
      <c r="BE19880" s="90"/>
      <c r="BF19880" s="84"/>
      <c r="BG19880" s="84">
        <f t="shared" si="312"/>
        <v>49157.5</v>
      </c>
    </row>
    <row r="19881" spans="39:59">
      <c r="AM19881" s="85" t="s">
        <v>20133</v>
      </c>
      <c r="AN19881" s="83">
        <v>3.5901329999999998</v>
      </c>
      <c r="AO19881" s="84">
        <v>800.02020000000005</v>
      </c>
      <c r="AP19881" s="83">
        <v>7952.2861000000003</v>
      </c>
      <c r="AQ19881" s="83">
        <v>0.79404688000000001</v>
      </c>
      <c r="AR19881" s="83">
        <v>-2.7960861000000001</v>
      </c>
      <c r="AU19881" s="91"/>
      <c r="AW19881" s="89"/>
      <c r="BE19881" s="90"/>
      <c r="BF19881" s="84"/>
      <c r="BG19881" s="84">
        <f t="shared" si="312"/>
        <v>49158</v>
      </c>
    </row>
    <row r="19882" spans="39:59">
      <c r="AM19882" s="85" t="s">
        <v>20134</v>
      </c>
      <c r="AN19882" s="83">
        <v>3.5901236999999999</v>
      </c>
      <c r="AO19882" s="84">
        <v>800.15734999999995</v>
      </c>
      <c r="AP19882" s="83">
        <v>7952.6859999999997</v>
      </c>
      <c r="AQ19882" s="83">
        <v>0.79405272000000005</v>
      </c>
      <c r="AR19882" s="83">
        <v>-2.7960707999999999</v>
      </c>
      <c r="AU19882" s="91"/>
      <c r="AW19882" s="89"/>
      <c r="BE19882" s="90"/>
      <c r="BF19882" s="84"/>
      <c r="BG19882" s="84">
        <f t="shared" si="312"/>
        <v>49158.5</v>
      </c>
    </row>
    <row r="19883" spans="39:59">
      <c r="AM19883" s="85" t="s">
        <v>20135</v>
      </c>
      <c r="AN19883" s="83">
        <v>3.5902297000000001</v>
      </c>
      <c r="AO19883" s="84">
        <v>800.24872000000005</v>
      </c>
      <c r="AP19883" s="83">
        <v>7953.0859</v>
      </c>
      <c r="AQ19883" s="83">
        <v>0.79405289999999995</v>
      </c>
      <c r="AR19883" s="83">
        <v>-2.7961768999999999</v>
      </c>
      <c r="AU19883" s="91"/>
      <c r="AW19883" s="89"/>
      <c r="BE19883" s="90"/>
      <c r="BF19883" s="84"/>
      <c r="BG19883" s="84">
        <f t="shared" si="312"/>
        <v>49159</v>
      </c>
    </row>
    <row r="19884" spans="39:59">
      <c r="AM19884" s="85" t="s">
        <v>20136</v>
      </c>
      <c r="AN19884" s="83">
        <v>3.5901854000000002</v>
      </c>
      <c r="AO19884" s="84">
        <v>800.17255</v>
      </c>
      <c r="AP19884" s="83">
        <v>7953.4862999999996</v>
      </c>
      <c r="AQ19884" s="83">
        <v>0.79404730000000001</v>
      </c>
      <c r="AR19884" s="83">
        <v>-2.796138</v>
      </c>
      <c r="AU19884" s="91"/>
      <c r="AW19884" s="89"/>
      <c r="BE19884" s="90"/>
      <c r="BF19884" s="84"/>
      <c r="BG19884" s="84">
        <f t="shared" si="312"/>
        <v>49159.5</v>
      </c>
    </row>
    <row r="19885" spans="39:59">
      <c r="AM19885" s="85" t="s">
        <v>20137</v>
      </c>
      <c r="AN19885" s="83">
        <v>3.5899009999999998</v>
      </c>
      <c r="AO19885" s="84">
        <v>800.05071999999996</v>
      </c>
      <c r="AP19885" s="83">
        <v>7953.8861999999999</v>
      </c>
      <c r="AQ19885" s="83">
        <v>0.79403645</v>
      </c>
      <c r="AR19885" s="83">
        <v>-2.7958645999999998</v>
      </c>
      <c r="AU19885" s="91"/>
      <c r="AW19885" s="89"/>
      <c r="BE19885" s="90"/>
      <c r="BF19885" s="84"/>
      <c r="BG19885" s="84">
        <f t="shared" si="312"/>
        <v>49160</v>
      </c>
    </row>
    <row r="19886" spans="39:59">
      <c r="AM19886" s="85" t="s">
        <v>20138</v>
      </c>
      <c r="AN19886" s="83">
        <v>3.5895524000000001</v>
      </c>
      <c r="AO19886" s="84">
        <v>800.26391999999998</v>
      </c>
      <c r="AP19886" s="83">
        <v>7954.2861000000003</v>
      </c>
      <c r="AQ19886" s="83">
        <v>0.79400002999999997</v>
      </c>
      <c r="AR19886" s="83">
        <v>-2.7955524999999999</v>
      </c>
      <c r="AU19886" s="91"/>
      <c r="AW19886" s="89"/>
      <c r="BE19886" s="90"/>
      <c r="BF19886" s="84"/>
      <c r="BG19886" s="84">
        <f t="shared" si="312"/>
        <v>49160.5</v>
      </c>
    </row>
    <row r="19887" spans="39:59">
      <c r="AM19887" s="85" t="s">
        <v>20139</v>
      </c>
      <c r="AN19887" s="83">
        <v>3.5893106000000001</v>
      </c>
      <c r="AO19887" s="84">
        <v>800.20299999999997</v>
      </c>
      <c r="AP19887" s="83">
        <v>7954.6864999999998</v>
      </c>
      <c r="AQ19887" s="83">
        <v>0.79396551999999998</v>
      </c>
      <c r="AR19887" s="83">
        <v>-2.7953451</v>
      </c>
      <c r="AU19887" s="91"/>
      <c r="AW19887" s="89"/>
      <c r="BE19887" s="90"/>
      <c r="BF19887" s="84"/>
      <c r="BG19887" s="84">
        <f t="shared" si="312"/>
        <v>49161</v>
      </c>
    </row>
    <row r="19888" spans="39:59">
      <c r="AM19888" s="85" t="s">
        <v>20140</v>
      </c>
      <c r="AN19888" s="83">
        <v>3.5896397000000002</v>
      </c>
      <c r="AO19888" s="84">
        <v>800.20299999999997</v>
      </c>
      <c r="AP19888" s="83">
        <v>7955.0864000000001</v>
      </c>
      <c r="AQ19888" s="83">
        <v>0.79395985999999996</v>
      </c>
      <c r="AR19888" s="83">
        <v>-2.7956797999999998</v>
      </c>
      <c r="AU19888" s="91"/>
      <c r="AW19888" s="89"/>
      <c r="BE19888" s="90"/>
      <c r="BF19888" s="84"/>
      <c r="BG19888" s="84">
        <f t="shared" si="312"/>
        <v>49161.5</v>
      </c>
    </row>
    <row r="19889" spans="39:59">
      <c r="AM19889" s="85" t="s">
        <v>20141</v>
      </c>
      <c r="AN19889" s="83">
        <v>3.5899572000000002</v>
      </c>
      <c r="AO19889" s="84">
        <v>800.06592000000001</v>
      </c>
      <c r="AP19889" s="83">
        <v>7955.4862999999996</v>
      </c>
      <c r="AQ19889" s="83">
        <v>0.79396593999999998</v>
      </c>
      <c r="AR19889" s="83">
        <v>-2.7959912</v>
      </c>
      <c r="AU19889" s="91"/>
      <c r="AW19889" s="89"/>
      <c r="BE19889" s="90"/>
      <c r="BF19889" s="84"/>
      <c r="BG19889" s="84">
        <f t="shared" si="312"/>
        <v>49162</v>
      </c>
    </row>
    <row r="19890" spans="39:59">
      <c r="AM19890" s="85" t="s">
        <v>20142</v>
      </c>
      <c r="AN19890" s="83">
        <v>3.5901675000000002</v>
      </c>
      <c r="AO19890" s="84">
        <v>799.98974999999996</v>
      </c>
      <c r="AP19890" s="83">
        <v>7955.8867</v>
      </c>
      <c r="AQ19890" s="83">
        <v>0.79397874999999996</v>
      </c>
      <c r="AR19890" s="83">
        <v>-2.7961887999999999</v>
      </c>
      <c r="AU19890" s="91"/>
      <c r="AW19890" s="89"/>
      <c r="BE19890" s="90"/>
      <c r="BF19890" s="84"/>
      <c r="BG19890" s="84">
        <f t="shared" si="312"/>
        <v>49162.5</v>
      </c>
    </row>
    <row r="19891" spans="39:59">
      <c r="AM19891" s="85" t="s">
        <v>20143</v>
      </c>
      <c r="AN19891" s="83">
        <v>3.5904326000000002</v>
      </c>
      <c r="AO19891" s="84">
        <v>800.09644000000003</v>
      </c>
      <c r="AP19891" s="83">
        <v>7956.2866000000004</v>
      </c>
      <c r="AQ19891" s="83">
        <v>0.79399419000000004</v>
      </c>
      <c r="AR19891" s="83">
        <v>-2.7964384999999998</v>
      </c>
      <c r="AU19891" s="91"/>
      <c r="AW19891" s="89"/>
      <c r="BE19891" s="90"/>
      <c r="BF19891" s="84"/>
      <c r="BG19891" s="84">
        <f t="shared" si="312"/>
        <v>49163</v>
      </c>
    </row>
    <row r="19892" spans="39:59">
      <c r="AM19892" s="85" t="s">
        <v>20144</v>
      </c>
      <c r="AN19892" s="83">
        <v>3.5905328000000001</v>
      </c>
      <c r="AO19892" s="84">
        <v>800.06592000000001</v>
      </c>
      <c r="AP19892" s="83">
        <v>7956.6864999999998</v>
      </c>
      <c r="AQ19892" s="83">
        <v>0.79400568999999999</v>
      </c>
      <c r="AR19892" s="83">
        <v>-2.7965271</v>
      </c>
      <c r="AU19892" s="91"/>
      <c r="AW19892" s="89"/>
      <c r="BE19892" s="90"/>
      <c r="BF19892" s="84"/>
      <c r="BG19892" s="84">
        <f t="shared" si="312"/>
        <v>49163.5</v>
      </c>
    </row>
    <row r="19893" spans="39:59">
      <c r="AM19893" s="85" t="s">
        <v>20145</v>
      </c>
      <c r="AN19893" s="83">
        <v>3.5905640000000001</v>
      </c>
      <c r="AO19893" s="84">
        <v>800.41625999999997</v>
      </c>
      <c r="AP19893" s="83">
        <v>7957.0869000000002</v>
      </c>
      <c r="AQ19893" s="83">
        <v>0.79402583999999998</v>
      </c>
      <c r="AR19893" s="83">
        <v>-2.7965380999999998</v>
      </c>
      <c r="AU19893" s="91"/>
      <c r="AW19893" s="89"/>
      <c r="BE19893" s="90"/>
      <c r="BF19893" s="84"/>
      <c r="BG19893" s="84">
        <f t="shared" si="312"/>
        <v>49164</v>
      </c>
    </row>
    <row r="19894" spans="39:59">
      <c r="AM19894" s="85" t="s">
        <v>20146</v>
      </c>
      <c r="AN19894" s="83">
        <v>3.5905724000000001</v>
      </c>
      <c r="AO19894" s="84">
        <v>800.18773999999996</v>
      </c>
      <c r="AP19894" s="83">
        <v>7957.4867999999997</v>
      </c>
      <c r="AQ19894" s="83">
        <v>0.79403769999999996</v>
      </c>
      <c r="AR19894" s="83">
        <v>-2.7965344999999999</v>
      </c>
      <c r="AU19894" s="91"/>
      <c r="AW19894" s="89"/>
      <c r="BE19894" s="90"/>
      <c r="BF19894" s="84"/>
      <c r="BG19894" s="84">
        <f t="shared" si="312"/>
        <v>49164.5</v>
      </c>
    </row>
    <row r="19895" spans="39:59">
      <c r="AM19895" s="85" t="s">
        <v>20147</v>
      </c>
      <c r="AN19895" s="83">
        <v>3.5907493000000001</v>
      </c>
      <c r="AO19895" s="84">
        <v>800.12689</v>
      </c>
      <c r="AP19895" s="83">
        <v>7957.8867</v>
      </c>
      <c r="AQ19895" s="83">
        <v>0.79405605999999995</v>
      </c>
      <c r="AR19895" s="83">
        <v>-2.7966932999999998</v>
      </c>
      <c r="AU19895" s="91"/>
      <c r="AW19895" s="89"/>
      <c r="BE19895" s="90"/>
      <c r="BF19895" s="84"/>
      <c r="BG19895" s="84">
        <f t="shared" si="312"/>
        <v>49165</v>
      </c>
    </row>
    <row r="19896" spans="39:59">
      <c r="AM19896" s="85" t="s">
        <v>20148</v>
      </c>
      <c r="AN19896" s="83">
        <v>3.5907906999999999</v>
      </c>
      <c r="AO19896" s="84">
        <v>800.23346000000004</v>
      </c>
      <c r="AP19896" s="83">
        <v>7958.2870999999996</v>
      </c>
      <c r="AQ19896" s="83">
        <v>0.79407488999999998</v>
      </c>
      <c r="AR19896" s="83">
        <v>-2.7967157</v>
      </c>
      <c r="AU19896" s="91"/>
      <c r="AW19896" s="89"/>
      <c r="BE19896" s="90"/>
      <c r="BF19896" s="84"/>
      <c r="BG19896" s="84">
        <f t="shared" si="312"/>
        <v>49165.5</v>
      </c>
    </row>
    <row r="19897" spans="39:59">
      <c r="AM19897" s="85" t="s">
        <v>20149</v>
      </c>
      <c r="AN19897" s="83">
        <v>3.5908749000000002</v>
      </c>
      <c r="AO19897" s="84">
        <v>800.24872000000005</v>
      </c>
      <c r="AP19897" s="83">
        <v>7958.6869999999999</v>
      </c>
      <c r="AQ19897" s="83">
        <v>0.79408758999999995</v>
      </c>
      <c r="AR19897" s="83">
        <v>-2.7967873000000001</v>
      </c>
      <c r="AU19897" s="91"/>
      <c r="AW19897" s="89"/>
      <c r="BE19897" s="90"/>
      <c r="BF19897" s="84"/>
      <c r="BG19897" s="84">
        <f t="shared" si="312"/>
        <v>49166</v>
      </c>
    </row>
    <row r="19898" spans="39:59">
      <c r="AM19898" s="85" t="s">
        <v>20150</v>
      </c>
      <c r="AN19898" s="83">
        <v>3.5909214</v>
      </c>
      <c r="AO19898" s="84">
        <v>800.08118000000002</v>
      </c>
      <c r="AP19898" s="83">
        <v>7959.0869000000002</v>
      </c>
      <c r="AQ19898" s="83">
        <v>0.79410016999999999</v>
      </c>
      <c r="AR19898" s="83">
        <v>-2.7968213999999998</v>
      </c>
      <c r="AU19898" s="91"/>
      <c r="AW19898" s="89"/>
      <c r="BE19898" s="90"/>
      <c r="BF19898" s="84"/>
      <c r="BG19898" s="84">
        <f t="shared" si="312"/>
        <v>49166.5</v>
      </c>
    </row>
    <row r="19899" spans="39:59">
      <c r="AM19899" s="85" t="s">
        <v>20151</v>
      </c>
      <c r="AN19899" s="83">
        <v>3.5909466999999999</v>
      </c>
      <c r="AO19899" s="84">
        <v>800.06592000000001</v>
      </c>
      <c r="AP19899" s="83">
        <v>7959.4872999999998</v>
      </c>
      <c r="AQ19899" s="83">
        <v>0.79410689999999995</v>
      </c>
      <c r="AR19899" s="83">
        <v>-2.7968397</v>
      </c>
      <c r="AU19899" s="91"/>
      <c r="AW19899" s="89"/>
      <c r="BE19899" s="90"/>
      <c r="BF19899" s="84"/>
      <c r="BG19899" s="84">
        <f t="shared" si="312"/>
        <v>49167</v>
      </c>
    </row>
    <row r="19900" spans="39:59">
      <c r="AM19900" s="85" t="s">
        <v>20152</v>
      </c>
      <c r="AN19900" s="83">
        <v>3.5909629000000001</v>
      </c>
      <c r="AO19900" s="84">
        <v>800.20299999999997</v>
      </c>
      <c r="AP19900" s="83">
        <v>7959.8872000000001</v>
      </c>
      <c r="AQ19900" s="83">
        <v>0.79411089000000001</v>
      </c>
      <c r="AR19900" s="83">
        <v>-2.7968521000000002</v>
      </c>
      <c r="AU19900" s="91"/>
      <c r="AW19900" s="89"/>
      <c r="BE19900" s="90"/>
      <c r="BF19900" s="84"/>
      <c r="BG19900" s="84">
        <f t="shared" si="312"/>
        <v>49167.5</v>
      </c>
    </row>
    <row r="19901" spans="39:59">
      <c r="AM19901" s="85" t="s">
        <v>20153</v>
      </c>
      <c r="AN19901" s="83">
        <v>3.5910150999999999</v>
      </c>
      <c r="AO19901" s="84">
        <v>800.21825999999999</v>
      </c>
      <c r="AP19901" s="83">
        <v>7960.2870999999996</v>
      </c>
      <c r="AQ19901" s="83">
        <v>0.79412287000000004</v>
      </c>
      <c r="AR19901" s="83">
        <v>-2.7968921999999998</v>
      </c>
      <c r="AU19901" s="91"/>
      <c r="AW19901" s="89"/>
      <c r="BE19901" s="90"/>
      <c r="BF19901" s="84"/>
      <c r="BG19901" s="84">
        <f t="shared" si="312"/>
        <v>49168</v>
      </c>
    </row>
    <row r="19902" spans="39:59">
      <c r="AM19902" s="85" t="s">
        <v>20154</v>
      </c>
      <c r="AN19902" s="83">
        <v>3.5910196000000001</v>
      </c>
      <c r="AO19902" s="84">
        <v>800.06592000000001</v>
      </c>
      <c r="AP19902" s="83">
        <v>7960.6875</v>
      </c>
      <c r="AQ19902" s="83">
        <v>0.79413480000000003</v>
      </c>
      <c r="AR19902" s="83">
        <v>-2.7968847999999999</v>
      </c>
      <c r="AU19902" s="91"/>
      <c r="AW19902" s="89"/>
      <c r="BE19902" s="90"/>
      <c r="BF19902" s="84"/>
      <c r="BG19902" s="84">
        <f t="shared" si="312"/>
        <v>49168.5</v>
      </c>
    </row>
    <row r="19903" spans="39:59">
      <c r="AM19903" s="85" t="s">
        <v>20155</v>
      </c>
      <c r="AN19903" s="83">
        <v>3.5911303000000001</v>
      </c>
      <c r="AO19903" s="84">
        <v>800.02020000000005</v>
      </c>
      <c r="AP19903" s="83">
        <v>7961.0874000000003</v>
      </c>
      <c r="AQ19903" s="83">
        <v>0.79414952000000005</v>
      </c>
      <c r="AR19903" s="83">
        <v>-2.7969808999999999</v>
      </c>
      <c r="AU19903" s="91"/>
      <c r="AW19903" s="89"/>
      <c r="BE19903" s="90"/>
      <c r="BF19903" s="84"/>
      <c r="BG19903" s="84">
        <f t="shared" si="312"/>
        <v>49169</v>
      </c>
    </row>
    <row r="19904" spans="39:59">
      <c r="AM19904" s="85" t="s">
        <v>20156</v>
      </c>
      <c r="AN19904" s="83">
        <v>3.5911179</v>
      </c>
      <c r="AO19904" s="84">
        <v>800.18773999999996</v>
      </c>
      <c r="AP19904" s="83">
        <v>7961.4872999999998</v>
      </c>
      <c r="AQ19904" s="83">
        <v>0.79415840000000004</v>
      </c>
      <c r="AR19904" s="83">
        <v>-2.7969594</v>
      </c>
      <c r="AU19904" s="91"/>
      <c r="AW19904" s="89"/>
      <c r="BE19904" s="90"/>
      <c r="BF19904" s="84"/>
      <c r="BG19904" s="84">
        <f t="shared" si="312"/>
        <v>49169.5</v>
      </c>
    </row>
    <row r="19905" spans="39:59">
      <c r="AM19905" s="85" t="s">
        <v>20157</v>
      </c>
      <c r="AN19905" s="83">
        <v>3.5912442000000002</v>
      </c>
      <c r="AO19905" s="84">
        <v>800.35535000000004</v>
      </c>
      <c r="AP19905" s="83">
        <v>7961.8877000000002</v>
      </c>
      <c r="AQ19905" s="83">
        <v>0.79417336000000005</v>
      </c>
      <c r="AR19905" s="83">
        <v>-2.7970706999999999</v>
      </c>
      <c r="AU19905" s="91"/>
      <c r="AW19905" s="89"/>
      <c r="BE19905" s="90"/>
      <c r="BF19905" s="84"/>
      <c r="BG19905" s="84">
        <f t="shared" si="312"/>
        <v>49170</v>
      </c>
    </row>
    <row r="19906" spans="39:59">
      <c r="AM19906" s="85" t="s">
        <v>20158</v>
      </c>
      <c r="AN19906" s="83">
        <v>3.5913290999999998</v>
      </c>
      <c r="AO19906" s="84">
        <v>800.11162999999999</v>
      </c>
      <c r="AP19906" s="83">
        <v>7962.2875999999997</v>
      </c>
      <c r="AQ19906" s="83">
        <v>0.79418849999999996</v>
      </c>
      <c r="AR19906" s="83">
        <v>-2.7971406000000001</v>
      </c>
      <c r="AU19906" s="91"/>
      <c r="AW19906" s="89"/>
      <c r="BE19906" s="90"/>
      <c r="BF19906" s="84"/>
      <c r="BG19906" s="84">
        <f t="shared" si="312"/>
        <v>49170.5</v>
      </c>
    </row>
    <row r="19907" spans="39:59">
      <c r="AM19907" s="85" t="s">
        <v>20159</v>
      </c>
      <c r="AN19907" s="83">
        <v>3.5913643999999998</v>
      </c>
      <c r="AO19907" s="84">
        <v>800.06592000000001</v>
      </c>
      <c r="AP19907" s="83">
        <v>7962.6875</v>
      </c>
      <c r="AQ19907" s="83">
        <v>0.79419929</v>
      </c>
      <c r="AR19907" s="83">
        <v>-2.7971651999999998</v>
      </c>
      <c r="AU19907" s="91"/>
      <c r="AW19907" s="89"/>
      <c r="BE19907" s="90"/>
      <c r="BF19907" s="84"/>
      <c r="BG19907" s="84">
        <f t="shared" si="312"/>
        <v>49171</v>
      </c>
    </row>
    <row r="19908" spans="39:59">
      <c r="AM19908" s="85" t="s">
        <v>20160</v>
      </c>
      <c r="AN19908" s="83">
        <v>3.5914736</v>
      </c>
      <c r="AO19908" s="84">
        <v>800.06592000000001</v>
      </c>
      <c r="AP19908" s="83">
        <v>7963.0879000000004</v>
      </c>
      <c r="AQ19908" s="83">
        <v>0.79420935999999998</v>
      </c>
      <c r="AR19908" s="83">
        <v>-2.7972643000000001</v>
      </c>
      <c r="AU19908" s="91"/>
      <c r="AW19908" s="89"/>
      <c r="BE19908" s="90"/>
      <c r="BF19908" s="84"/>
      <c r="BG19908" s="84">
        <f t="shared" si="312"/>
        <v>49171.5</v>
      </c>
    </row>
    <row r="19909" spans="39:59">
      <c r="AM19909" s="85" t="s">
        <v>20161</v>
      </c>
      <c r="AN19909" s="83">
        <v>3.591485</v>
      </c>
      <c r="AO19909" s="84">
        <v>800.03552000000002</v>
      </c>
      <c r="AP19909" s="83">
        <v>7963.4877999999999</v>
      </c>
      <c r="AQ19909" s="83">
        <v>0.79422199999999998</v>
      </c>
      <c r="AR19909" s="83">
        <v>-2.7972629000000002</v>
      </c>
      <c r="AU19909" s="91"/>
      <c r="AW19909" s="89"/>
      <c r="BE19909" s="90"/>
      <c r="BF19909" s="84"/>
      <c r="BG19909" s="84">
        <f t="shared" ref="BG19909:BG19972" si="313">BG19908+0.5</f>
        <v>49172</v>
      </c>
    </row>
    <row r="19910" spans="39:59">
      <c r="AM19910" s="85" t="s">
        <v>20162</v>
      </c>
      <c r="AN19910" s="83">
        <v>3.5914552</v>
      </c>
      <c r="AO19910" s="84">
        <v>800.06592000000001</v>
      </c>
      <c r="AP19910" s="83">
        <v>7963.8882000000003</v>
      </c>
      <c r="AQ19910" s="83">
        <v>0.79423714000000001</v>
      </c>
      <c r="AR19910" s="83">
        <v>-2.7972180999999998</v>
      </c>
      <c r="AU19910" s="91"/>
      <c r="AW19910" s="89"/>
      <c r="BE19910" s="90"/>
      <c r="BF19910" s="84"/>
      <c r="BG19910" s="84">
        <f t="shared" si="313"/>
        <v>49172.5</v>
      </c>
    </row>
    <row r="19911" spans="39:59">
      <c r="AM19911" s="85" t="s">
        <v>20163</v>
      </c>
      <c r="AN19911" s="83">
        <v>3.5915865999999999</v>
      </c>
      <c r="AO19911" s="84">
        <v>800.02020000000005</v>
      </c>
      <c r="AP19911" s="83">
        <v>7964.2880999999998</v>
      </c>
      <c r="AQ19911" s="83">
        <v>0.79425067000000005</v>
      </c>
      <c r="AR19911" s="83">
        <v>-2.7973359000000002</v>
      </c>
      <c r="AU19911" s="91"/>
      <c r="AW19911" s="89"/>
      <c r="BE19911" s="90"/>
      <c r="BF19911" s="84"/>
      <c r="BG19911" s="84">
        <f t="shared" si="313"/>
        <v>49173</v>
      </c>
    </row>
    <row r="19912" spans="39:59">
      <c r="AM19912" s="85" t="s">
        <v>20164</v>
      </c>
      <c r="AN19912" s="83">
        <v>3.5915940000000002</v>
      </c>
      <c r="AO19912" s="84">
        <v>800.32488999999998</v>
      </c>
      <c r="AP19912" s="83">
        <v>7964.6880000000001</v>
      </c>
      <c r="AQ19912" s="83">
        <v>0.79425692999999997</v>
      </c>
      <c r="AR19912" s="83">
        <v>-2.7973371</v>
      </c>
      <c r="AU19912" s="91"/>
      <c r="AW19912" s="89"/>
      <c r="BE19912" s="90"/>
      <c r="BF19912" s="84"/>
      <c r="BG19912" s="84">
        <f t="shared" si="313"/>
        <v>49173.5</v>
      </c>
    </row>
    <row r="19913" spans="39:59">
      <c r="AM19913" s="85" t="s">
        <v>20165</v>
      </c>
      <c r="AN19913" s="83">
        <v>3.5914902999999998</v>
      </c>
      <c r="AO19913" s="84">
        <v>800.18773999999996</v>
      </c>
      <c r="AP19913" s="83">
        <v>7965.0883999999996</v>
      </c>
      <c r="AQ19913" s="83">
        <v>0.79426461000000004</v>
      </c>
      <c r="AR19913" s="83">
        <v>-2.7972256999999998</v>
      </c>
      <c r="AU19913" s="91"/>
      <c r="AW19913" s="89"/>
      <c r="BE19913" s="90"/>
      <c r="BF19913" s="84"/>
      <c r="BG19913" s="84">
        <f t="shared" si="313"/>
        <v>49174</v>
      </c>
    </row>
    <row r="19914" spans="39:59">
      <c r="AM19914" s="85" t="s">
        <v>20166</v>
      </c>
      <c r="AN19914" s="83">
        <v>3.5914115999999998</v>
      </c>
      <c r="AO19914" s="84">
        <v>800.08118000000002</v>
      </c>
      <c r="AP19914" s="83">
        <v>7965.4883</v>
      </c>
      <c r="AQ19914" s="83">
        <v>0.79426472999999997</v>
      </c>
      <c r="AR19914" s="83">
        <v>-2.7971468000000002</v>
      </c>
      <c r="AU19914" s="91"/>
      <c r="AW19914" s="89"/>
      <c r="BE19914" s="90"/>
      <c r="BF19914" s="84"/>
      <c r="BG19914" s="84">
        <f t="shared" si="313"/>
        <v>49174.5</v>
      </c>
    </row>
    <row r="19915" spans="39:59">
      <c r="AM19915" s="85" t="s">
        <v>20167</v>
      </c>
      <c r="AN19915" s="83">
        <v>3.5914454</v>
      </c>
      <c r="AO19915" s="84">
        <v>800.14209000000005</v>
      </c>
      <c r="AP19915" s="83">
        <v>7965.8882000000003</v>
      </c>
      <c r="AQ19915" s="83">
        <v>0.79426169000000002</v>
      </c>
      <c r="AR19915" s="83">
        <v>-2.7971838</v>
      </c>
      <c r="AU19915" s="91"/>
      <c r="AW19915" s="89"/>
      <c r="BE19915" s="90"/>
      <c r="BF19915" s="84"/>
      <c r="BG19915" s="84">
        <f t="shared" si="313"/>
        <v>49175</v>
      </c>
    </row>
    <row r="19916" spans="39:59">
      <c r="AM19916" s="85" t="s">
        <v>20168</v>
      </c>
      <c r="AN19916" s="83">
        <v>3.5914288000000001</v>
      </c>
      <c r="AO19916" s="84">
        <v>800.14209000000005</v>
      </c>
      <c r="AP19916" s="83">
        <v>7966.2885999999999</v>
      </c>
      <c r="AQ19916" s="83">
        <v>0.79426443999999996</v>
      </c>
      <c r="AR19916" s="83">
        <v>-2.7971642000000001</v>
      </c>
      <c r="AU19916" s="91"/>
      <c r="AW19916" s="89"/>
      <c r="BE19916" s="90"/>
      <c r="BF19916" s="84"/>
      <c r="BG19916" s="84">
        <f t="shared" si="313"/>
        <v>49175.5</v>
      </c>
    </row>
    <row r="19917" spans="39:59">
      <c r="AM19917" s="85" t="s">
        <v>20169</v>
      </c>
      <c r="AN19917" s="83">
        <v>3.5914725999999999</v>
      </c>
      <c r="AO19917" s="84">
        <v>800.23346000000004</v>
      </c>
      <c r="AP19917" s="83">
        <v>7966.6885000000002</v>
      </c>
      <c r="AQ19917" s="83">
        <v>0.79426593000000001</v>
      </c>
      <c r="AR19917" s="83">
        <v>-2.7972066</v>
      </c>
      <c r="AU19917" s="91"/>
      <c r="AW19917" s="89"/>
      <c r="BE19917" s="90"/>
      <c r="BF19917" s="84"/>
      <c r="BG19917" s="84">
        <f t="shared" si="313"/>
        <v>49176</v>
      </c>
    </row>
    <row r="19918" spans="39:59">
      <c r="AM19918" s="85" t="s">
        <v>20170</v>
      </c>
      <c r="AN19918" s="83">
        <v>3.5915751</v>
      </c>
      <c r="AO19918" s="84">
        <v>800.20299999999997</v>
      </c>
      <c r="AP19918" s="83">
        <v>7967.0883999999996</v>
      </c>
      <c r="AQ19918" s="83">
        <v>0.79426521000000005</v>
      </c>
      <c r="AR19918" s="83">
        <v>-2.7973099000000001</v>
      </c>
      <c r="AU19918" s="91"/>
      <c r="AW19918" s="89"/>
      <c r="BE19918" s="90"/>
      <c r="BF19918" s="84"/>
      <c r="BG19918" s="84">
        <f t="shared" si="313"/>
        <v>49176.5</v>
      </c>
    </row>
    <row r="19919" spans="39:59">
      <c r="AM19919" s="85" t="s">
        <v>20171</v>
      </c>
      <c r="AN19919" s="83">
        <v>3.5915542</v>
      </c>
      <c r="AO19919" s="84">
        <v>800.20306000000005</v>
      </c>
      <c r="AP19919" s="83">
        <v>7967.4888000000001</v>
      </c>
      <c r="AQ19919" s="83">
        <v>0.79426032000000002</v>
      </c>
      <c r="AR19919" s="83">
        <v>-2.7972939000000001</v>
      </c>
      <c r="AU19919" s="91"/>
      <c r="AW19919" s="89"/>
      <c r="BE19919" s="90"/>
      <c r="BF19919" s="84"/>
      <c r="BG19919" s="84">
        <f t="shared" si="313"/>
        <v>49177</v>
      </c>
    </row>
    <row r="19920" spans="39:59">
      <c r="AM19920" s="85" t="s">
        <v>20172</v>
      </c>
      <c r="AN19920" s="83">
        <v>3.5916302</v>
      </c>
      <c r="AO19920" s="84">
        <v>800.21820000000002</v>
      </c>
      <c r="AP19920" s="83">
        <v>7967.8887000000004</v>
      </c>
      <c r="AQ19920" s="83">
        <v>0.79426509000000001</v>
      </c>
      <c r="AR19920" s="83">
        <v>-2.7973652000000002</v>
      </c>
      <c r="AU19920" s="91"/>
      <c r="AW19920" s="89"/>
      <c r="BE19920" s="90"/>
      <c r="BF19920" s="84"/>
      <c r="BG19920" s="84">
        <f t="shared" si="313"/>
        <v>49177.5</v>
      </c>
    </row>
    <row r="19921" spans="39:59">
      <c r="AM19921" s="85" t="s">
        <v>20173</v>
      </c>
      <c r="AN19921" s="83">
        <v>3.5917881</v>
      </c>
      <c r="AO19921" s="84">
        <v>799.94403</v>
      </c>
      <c r="AP19921" s="83">
        <v>7968.2891</v>
      </c>
      <c r="AQ19921" s="83">
        <v>0.79426295000000002</v>
      </c>
      <c r="AR19921" s="83">
        <v>-2.7975251999999999</v>
      </c>
      <c r="AU19921" s="91"/>
      <c r="AW19921" s="89"/>
      <c r="BE19921" s="90"/>
      <c r="BF19921" s="84"/>
      <c r="BG19921" s="84">
        <f t="shared" si="313"/>
        <v>49178</v>
      </c>
    </row>
    <row r="19922" spans="39:59">
      <c r="AM19922" s="85" t="s">
        <v>20174</v>
      </c>
      <c r="AN19922" s="83">
        <v>3.5918231</v>
      </c>
      <c r="AO19922" s="84">
        <v>800.23346000000004</v>
      </c>
      <c r="AP19922" s="83">
        <v>7968.6890000000003</v>
      </c>
      <c r="AQ19922" s="83">
        <v>0.79425961</v>
      </c>
      <c r="AR19922" s="83">
        <v>-2.7975636000000002</v>
      </c>
      <c r="AU19922" s="91"/>
      <c r="AW19922" s="89"/>
      <c r="BE19922" s="90"/>
      <c r="BF19922" s="84"/>
      <c r="BG19922" s="84">
        <f t="shared" si="313"/>
        <v>49178.5</v>
      </c>
    </row>
    <row r="19923" spans="39:59">
      <c r="AM19923" s="85" t="s">
        <v>20175</v>
      </c>
      <c r="AN19923" s="83">
        <v>3.5918578999999999</v>
      </c>
      <c r="AO19923" s="84">
        <v>800.02020000000005</v>
      </c>
      <c r="AP19923" s="83">
        <v>7969.0888999999997</v>
      </c>
      <c r="AQ19923" s="83">
        <v>0.79426587000000004</v>
      </c>
      <c r="AR19923" s="83">
        <v>-2.7975919</v>
      </c>
      <c r="AU19923" s="91"/>
      <c r="AW19923" s="89"/>
      <c r="BE19923" s="90"/>
      <c r="BF19923" s="84"/>
      <c r="BG19923" s="84">
        <f t="shared" si="313"/>
        <v>49179</v>
      </c>
    </row>
    <row r="19924" spans="39:59">
      <c r="AM19924" s="85" t="s">
        <v>20176</v>
      </c>
      <c r="AN19924" s="83">
        <v>3.5919006000000002</v>
      </c>
      <c r="AO19924" s="84">
        <v>800.08118000000002</v>
      </c>
      <c r="AP19924" s="83">
        <v>7969.4893000000002</v>
      </c>
      <c r="AQ19924" s="83">
        <v>0.79426812999999996</v>
      </c>
      <c r="AR19924" s="83">
        <v>-2.7976325000000002</v>
      </c>
      <c r="AU19924" s="91"/>
      <c r="AW19924" s="89"/>
      <c r="BE19924" s="90"/>
      <c r="BF19924" s="84"/>
      <c r="BG19924" s="84">
        <f t="shared" si="313"/>
        <v>49179.5</v>
      </c>
    </row>
    <row r="19925" spans="39:59">
      <c r="AM19925" s="85" t="s">
        <v>20177</v>
      </c>
      <c r="AN19925" s="83">
        <v>3.5918294999999998</v>
      </c>
      <c r="AO19925" s="84">
        <v>800.08118000000002</v>
      </c>
      <c r="AP19925" s="83">
        <v>7969.8891999999996</v>
      </c>
      <c r="AQ19925" s="83">
        <v>0.79427170999999996</v>
      </c>
      <c r="AR19925" s="83">
        <v>-2.7975577999999999</v>
      </c>
      <c r="AU19925" s="91"/>
      <c r="AW19925" s="89"/>
      <c r="BE19925" s="90"/>
      <c r="BF19925" s="84"/>
      <c r="BG19925" s="84">
        <f t="shared" si="313"/>
        <v>49180</v>
      </c>
    </row>
    <row r="19926" spans="39:59">
      <c r="AM19926" s="85" t="s">
        <v>20178</v>
      </c>
      <c r="AN19926" s="83">
        <v>3.5918226</v>
      </c>
      <c r="AO19926" s="84">
        <v>800.15734999999995</v>
      </c>
      <c r="AP19926" s="83">
        <v>7970.2891</v>
      </c>
      <c r="AQ19926" s="83">
        <v>0.79427302</v>
      </c>
      <c r="AR19926" s="83">
        <v>-2.7975495000000001</v>
      </c>
      <c r="AU19926" s="91"/>
      <c r="AW19926" s="89"/>
      <c r="BE19926" s="90"/>
      <c r="BF19926" s="84"/>
      <c r="BG19926" s="84">
        <f t="shared" si="313"/>
        <v>49180.5</v>
      </c>
    </row>
    <row r="19927" spans="39:59">
      <c r="AM19927" s="85" t="s">
        <v>20179</v>
      </c>
      <c r="AN19927" s="83">
        <v>3.5918746000000001</v>
      </c>
      <c r="AO19927" s="84">
        <v>800.18773999999996</v>
      </c>
      <c r="AP19927" s="83">
        <v>7970.6895000000004</v>
      </c>
      <c r="AQ19927" s="83">
        <v>0.79427349999999997</v>
      </c>
      <c r="AR19927" s="83">
        <v>-2.7976009999999998</v>
      </c>
      <c r="AU19927" s="91"/>
      <c r="AW19927" s="89"/>
      <c r="BE19927" s="90"/>
      <c r="BF19927" s="84"/>
      <c r="BG19927" s="84">
        <f t="shared" si="313"/>
        <v>49181</v>
      </c>
    </row>
    <row r="19928" spans="39:59">
      <c r="AM19928" s="85" t="s">
        <v>20180</v>
      </c>
      <c r="AN19928" s="83">
        <v>3.5920340999999998</v>
      </c>
      <c r="AO19928" s="84">
        <v>800.005</v>
      </c>
      <c r="AP19928" s="83">
        <v>7971.0893999999998</v>
      </c>
      <c r="AQ19928" s="83">
        <v>0.79427028</v>
      </c>
      <c r="AR19928" s="83">
        <v>-2.7977637999999998</v>
      </c>
      <c r="AU19928" s="91"/>
      <c r="AW19928" s="89"/>
      <c r="BE19928" s="90"/>
      <c r="BF19928" s="84"/>
      <c r="BG19928" s="84">
        <f t="shared" si="313"/>
        <v>49181.5</v>
      </c>
    </row>
    <row r="19929" spans="39:59">
      <c r="AM19929" s="85" t="s">
        <v>20181</v>
      </c>
      <c r="AN19929" s="83">
        <v>3.5921235</v>
      </c>
      <c r="AO19929" s="84">
        <v>800.08118000000002</v>
      </c>
      <c r="AP19929" s="83">
        <v>7971.4893000000002</v>
      </c>
      <c r="AQ19929" s="83">
        <v>0.79427499000000001</v>
      </c>
      <c r="AR19929" s="83">
        <v>-2.7978485000000002</v>
      </c>
      <c r="AU19929" s="91"/>
      <c r="AW19929" s="89"/>
      <c r="BE19929" s="90"/>
      <c r="BF19929" s="84"/>
      <c r="BG19929" s="84">
        <f t="shared" si="313"/>
        <v>49182</v>
      </c>
    </row>
    <row r="19930" spans="39:59">
      <c r="AM19930" s="85" t="s">
        <v>20182</v>
      </c>
      <c r="AN19930" s="83">
        <v>3.5921775999999999</v>
      </c>
      <c r="AO19930" s="84">
        <v>800.03552000000002</v>
      </c>
      <c r="AP19930" s="83">
        <v>7971.8896000000004</v>
      </c>
      <c r="AQ19930" s="83">
        <v>0.79428816000000002</v>
      </c>
      <c r="AR19930" s="83">
        <v>-2.7978895000000001</v>
      </c>
      <c r="AU19930" s="91"/>
      <c r="AW19930" s="89"/>
      <c r="BE19930" s="90"/>
      <c r="BF19930" s="84"/>
      <c r="BG19930" s="84">
        <f t="shared" si="313"/>
        <v>49182.5</v>
      </c>
    </row>
    <row r="19931" spans="39:59">
      <c r="AM19931" s="85" t="s">
        <v>20183</v>
      </c>
      <c r="AN19931" s="83">
        <v>3.5922548999999999</v>
      </c>
      <c r="AO19931" s="84">
        <v>800.09644000000003</v>
      </c>
      <c r="AP19931" s="83">
        <v>7972.2896000000001</v>
      </c>
      <c r="AQ19931" s="83">
        <v>0.79429989999999995</v>
      </c>
      <c r="AR19931" s="83">
        <v>-2.797955</v>
      </c>
      <c r="AU19931" s="91"/>
      <c r="AW19931" s="89"/>
      <c r="BE19931" s="90"/>
      <c r="BF19931" s="84"/>
      <c r="BG19931" s="84">
        <f t="shared" si="313"/>
        <v>49183</v>
      </c>
    </row>
    <row r="19932" spans="39:59">
      <c r="AM19932" s="85" t="s">
        <v>20184</v>
      </c>
      <c r="AN19932" s="83">
        <v>3.5922284000000002</v>
      </c>
      <c r="AO19932" s="84">
        <v>800.03552000000002</v>
      </c>
      <c r="AP19932" s="83">
        <v>7972.6895000000004</v>
      </c>
      <c r="AQ19932" s="83">
        <v>0.79429572999999998</v>
      </c>
      <c r="AR19932" s="83">
        <v>-2.7979326000000002</v>
      </c>
      <c r="AU19932" s="91"/>
      <c r="AW19932" s="89"/>
      <c r="BE19932" s="90"/>
      <c r="BF19932" s="84"/>
      <c r="BG19932" s="84">
        <f t="shared" si="313"/>
        <v>49183.5</v>
      </c>
    </row>
    <row r="19933" spans="39:59">
      <c r="AM19933" s="85" t="s">
        <v>20185</v>
      </c>
      <c r="AN19933" s="83">
        <v>3.5923156999999999</v>
      </c>
      <c r="AO19933" s="84">
        <v>800.21825999999999</v>
      </c>
      <c r="AP19933" s="83">
        <v>7973.0897999999997</v>
      </c>
      <c r="AQ19933" s="83">
        <v>0.79429137999999999</v>
      </c>
      <c r="AR19933" s="83">
        <v>-2.7980242</v>
      </c>
      <c r="AU19933" s="91"/>
      <c r="AW19933" s="89"/>
      <c r="BE19933" s="90"/>
      <c r="BF19933" s="84"/>
      <c r="BG19933" s="84">
        <f t="shared" si="313"/>
        <v>49184</v>
      </c>
    </row>
    <row r="19934" spans="39:59">
      <c r="AM19934" s="85" t="s">
        <v>20186</v>
      </c>
      <c r="AN19934" s="83">
        <v>3.5922527</v>
      </c>
      <c r="AO19934" s="84">
        <v>800.12683000000004</v>
      </c>
      <c r="AP19934" s="83">
        <v>7973.4897000000001</v>
      </c>
      <c r="AQ19934" s="83">
        <v>0.79429554999999996</v>
      </c>
      <c r="AR19934" s="83">
        <v>-2.7979571999999999</v>
      </c>
      <c r="AU19934" s="91"/>
      <c r="AW19934" s="89"/>
      <c r="BE19934" s="90"/>
      <c r="BF19934" s="84"/>
      <c r="BG19934" s="84">
        <f t="shared" si="313"/>
        <v>49184.5</v>
      </c>
    </row>
    <row r="19935" spans="39:59">
      <c r="AM19935" s="85" t="s">
        <v>20187</v>
      </c>
      <c r="AN19935" s="83">
        <v>3.5922914000000001</v>
      </c>
      <c r="AO19935" s="84">
        <v>800.15734999999995</v>
      </c>
      <c r="AP19935" s="83">
        <v>7973.8896000000004</v>
      </c>
      <c r="AQ19935" s="83">
        <v>0.79430186999999997</v>
      </c>
      <c r="AR19935" s="83">
        <v>-2.7979896000000002</v>
      </c>
      <c r="AU19935" s="91"/>
      <c r="AW19935" s="89"/>
      <c r="BE19935" s="90"/>
      <c r="BF19935" s="84"/>
      <c r="BG19935" s="84">
        <f t="shared" si="313"/>
        <v>49185</v>
      </c>
    </row>
    <row r="19936" spans="39:59">
      <c r="AM19936" s="85" t="s">
        <v>20188</v>
      </c>
      <c r="AN19936" s="83">
        <v>3.5923438000000001</v>
      </c>
      <c r="AO19936" s="84">
        <v>800.06592000000001</v>
      </c>
      <c r="AP19936" s="83">
        <v>7974.29</v>
      </c>
      <c r="AQ19936" s="83">
        <v>0.79430592</v>
      </c>
      <c r="AR19936" s="83">
        <v>-2.7980377999999999</v>
      </c>
      <c r="AU19936" s="91"/>
      <c r="AW19936" s="89"/>
      <c r="BE19936" s="90"/>
      <c r="BF19936" s="84"/>
      <c r="BG19936" s="84">
        <f t="shared" si="313"/>
        <v>49185.5</v>
      </c>
    </row>
    <row r="19937" spans="39:59">
      <c r="AM19937" s="85" t="s">
        <v>20189</v>
      </c>
      <c r="AN19937" s="83">
        <v>3.5924100999999999</v>
      </c>
      <c r="AO19937" s="84">
        <v>800.11157000000003</v>
      </c>
      <c r="AP19937" s="83">
        <v>7974.6899000000003</v>
      </c>
      <c r="AQ19937" s="83">
        <v>0.79431045</v>
      </c>
      <c r="AR19937" s="83">
        <v>-2.7980995000000002</v>
      </c>
      <c r="AU19937" s="91"/>
      <c r="AW19937" s="89"/>
      <c r="BE19937" s="90"/>
      <c r="BF19937" s="84"/>
      <c r="BG19937" s="84">
        <f t="shared" si="313"/>
        <v>49186</v>
      </c>
    </row>
    <row r="19938" spans="39:59">
      <c r="AM19938" s="85" t="s">
        <v>20190</v>
      </c>
      <c r="AN19938" s="83">
        <v>3.5924765999999999</v>
      </c>
      <c r="AO19938" s="84">
        <v>800.11162999999999</v>
      </c>
      <c r="AP19938" s="83">
        <v>7975.0897999999997</v>
      </c>
      <c r="AQ19938" s="83">
        <v>0.79432029000000004</v>
      </c>
      <c r="AR19938" s="83">
        <v>-2.7981563</v>
      </c>
      <c r="AU19938" s="91"/>
      <c r="AW19938" s="89"/>
      <c r="BE19938" s="90"/>
      <c r="BF19938" s="84"/>
      <c r="BG19938" s="84">
        <f t="shared" si="313"/>
        <v>49186.5</v>
      </c>
    </row>
    <row r="19939" spans="39:59">
      <c r="AM19939" s="85" t="s">
        <v>20191</v>
      </c>
      <c r="AN19939" s="83">
        <v>3.5924885</v>
      </c>
      <c r="AO19939" s="84">
        <v>800.18773999999996</v>
      </c>
      <c r="AP19939" s="83">
        <v>7975.4902000000002</v>
      </c>
      <c r="AQ19939" s="83">
        <v>0.79432935000000005</v>
      </c>
      <c r="AR19939" s="83">
        <v>-2.7981590999999999</v>
      </c>
      <c r="AU19939" s="91"/>
      <c r="AW19939" s="89"/>
      <c r="BE19939" s="90"/>
      <c r="BF19939" s="84"/>
      <c r="BG19939" s="84">
        <f t="shared" si="313"/>
        <v>49187</v>
      </c>
    </row>
    <row r="19940" spans="39:59">
      <c r="AM19940" s="85" t="s">
        <v>20192</v>
      </c>
      <c r="AN19940" s="83">
        <v>3.5925698000000001</v>
      </c>
      <c r="AO19940" s="84">
        <v>800.27917000000002</v>
      </c>
      <c r="AP19940" s="83">
        <v>7975.8900999999996</v>
      </c>
      <c r="AQ19940" s="83">
        <v>0.79432619000000004</v>
      </c>
      <c r="AR19940" s="83">
        <v>-2.7982434999999999</v>
      </c>
      <c r="AU19940" s="91"/>
      <c r="AW19940" s="89"/>
      <c r="BE19940" s="90"/>
      <c r="BF19940" s="84"/>
      <c r="BG19940" s="84">
        <f t="shared" si="313"/>
        <v>49187.5</v>
      </c>
    </row>
    <row r="19941" spans="39:59">
      <c r="AM19941" s="85" t="s">
        <v>20193</v>
      </c>
      <c r="AN19941" s="83">
        <v>3.5926442000000001</v>
      </c>
      <c r="AO19941" s="84">
        <v>800.24872000000005</v>
      </c>
      <c r="AP19941" s="83">
        <v>7976.29</v>
      </c>
      <c r="AQ19941" s="83">
        <v>0.79433703</v>
      </c>
      <c r="AR19941" s="83">
        <v>-2.7983072</v>
      </c>
      <c r="AU19941" s="91"/>
      <c r="AW19941" s="89"/>
      <c r="BE19941" s="90"/>
      <c r="BF19941" s="84"/>
      <c r="BG19941" s="84">
        <f t="shared" si="313"/>
        <v>49188</v>
      </c>
    </row>
    <row r="19942" spans="39:59">
      <c r="AM19942" s="85" t="s">
        <v>20194</v>
      </c>
      <c r="AN19942" s="83">
        <v>3.5926179999999999</v>
      </c>
      <c r="AO19942" s="84">
        <v>800.20306000000005</v>
      </c>
      <c r="AP19942" s="83">
        <v>7976.6904000000004</v>
      </c>
      <c r="AQ19942" s="83">
        <v>0.79433334</v>
      </c>
      <c r="AR19942" s="83">
        <v>-2.7982844999999998</v>
      </c>
      <c r="AU19942" s="91"/>
      <c r="AW19942" s="89"/>
      <c r="BE19942" s="90"/>
      <c r="BF19942" s="84"/>
      <c r="BG19942" s="84">
        <f t="shared" si="313"/>
        <v>49188.5</v>
      </c>
    </row>
    <row r="19943" spans="39:59">
      <c r="AM19943" s="85" t="s">
        <v>20195</v>
      </c>
      <c r="AN19943" s="83">
        <v>3.5926695</v>
      </c>
      <c r="AO19943" s="84">
        <v>799.91363999999999</v>
      </c>
      <c r="AP19943" s="83">
        <v>7977.0902999999998</v>
      </c>
      <c r="AQ19943" s="83">
        <v>0.79433155</v>
      </c>
      <c r="AR19943" s="83">
        <v>-2.7983378999999999</v>
      </c>
      <c r="AU19943" s="91"/>
      <c r="AW19943" s="89"/>
      <c r="BE19943" s="90"/>
      <c r="BF19943" s="84"/>
      <c r="BG19943" s="84">
        <f t="shared" si="313"/>
        <v>49189</v>
      </c>
    </row>
    <row r="19944" spans="39:59">
      <c r="AM19944" s="85" t="s">
        <v>20196</v>
      </c>
      <c r="AN19944" s="83">
        <v>3.5926797000000001</v>
      </c>
      <c r="AO19944" s="84">
        <v>800.17255</v>
      </c>
      <c r="AP19944" s="83">
        <v>7977.4907000000003</v>
      </c>
      <c r="AQ19944" s="83">
        <v>0.79432464000000003</v>
      </c>
      <c r="AR19944" s="83">
        <v>-2.7983551000000002</v>
      </c>
      <c r="AU19944" s="91"/>
      <c r="AW19944" s="89"/>
      <c r="BE19944" s="90"/>
      <c r="BF19944" s="84"/>
      <c r="BG19944" s="84">
        <f t="shared" si="313"/>
        <v>49189.5</v>
      </c>
    </row>
    <row r="19945" spans="39:59">
      <c r="AM19945" s="85" t="s">
        <v>20197</v>
      </c>
      <c r="AN19945" s="83">
        <v>3.5926363000000001</v>
      </c>
      <c r="AO19945" s="84">
        <v>800.09636999999998</v>
      </c>
      <c r="AP19945" s="83">
        <v>7977.8905999999997</v>
      </c>
      <c r="AQ19945" s="83">
        <v>0.79431837999999999</v>
      </c>
      <c r="AR19945" s="83">
        <v>-2.7983178999999998</v>
      </c>
      <c r="AU19945" s="91"/>
      <c r="AW19945" s="89"/>
      <c r="BE19945" s="90"/>
      <c r="BF19945" s="84"/>
      <c r="BG19945" s="84">
        <f t="shared" si="313"/>
        <v>49190</v>
      </c>
    </row>
    <row r="19946" spans="39:59">
      <c r="AM19946" s="85" t="s">
        <v>20198</v>
      </c>
      <c r="AN19946" s="83">
        <v>3.5926116000000001</v>
      </c>
      <c r="AO19946" s="84">
        <v>800.17255</v>
      </c>
      <c r="AP19946" s="83">
        <v>7978.2905000000001</v>
      </c>
      <c r="AQ19946" s="83">
        <v>0.79431194000000005</v>
      </c>
      <c r="AR19946" s="83">
        <v>-2.7982996</v>
      </c>
      <c r="AU19946" s="91"/>
      <c r="AW19946" s="89"/>
      <c r="BE19946" s="90"/>
      <c r="BF19946" s="84"/>
      <c r="BG19946" s="84">
        <f t="shared" si="313"/>
        <v>49190.5</v>
      </c>
    </row>
    <row r="19947" spans="39:59">
      <c r="AM19947" s="85" t="s">
        <v>20199</v>
      </c>
      <c r="AN19947" s="83">
        <v>3.5925368999999998</v>
      </c>
      <c r="AO19947" s="84">
        <v>800.05071999999996</v>
      </c>
      <c r="AP19947" s="83">
        <v>7978.6908999999996</v>
      </c>
      <c r="AQ19947" s="83">
        <v>0.79430973999999999</v>
      </c>
      <c r="AR19947" s="83">
        <v>-2.7982271000000001</v>
      </c>
      <c r="AU19947" s="91"/>
      <c r="AW19947" s="89"/>
      <c r="BE19947" s="90"/>
      <c r="BF19947" s="84"/>
      <c r="BG19947" s="84">
        <f t="shared" si="313"/>
        <v>49191</v>
      </c>
    </row>
    <row r="19948" spans="39:59">
      <c r="AM19948" s="85" t="s">
        <v>20200</v>
      </c>
      <c r="AN19948" s="83">
        <v>3.5925240999999999</v>
      </c>
      <c r="AO19948" s="84">
        <v>800.11162999999999</v>
      </c>
      <c r="AP19948" s="83">
        <v>7979.0907999999999</v>
      </c>
      <c r="AQ19948" s="83">
        <v>0.79431545999999997</v>
      </c>
      <c r="AR19948" s="83">
        <v>-2.7982087</v>
      </c>
      <c r="AU19948" s="91"/>
      <c r="AW19948" s="89"/>
      <c r="BE19948" s="90"/>
      <c r="BF19948" s="84"/>
      <c r="BG19948" s="84">
        <f t="shared" si="313"/>
        <v>49191.5</v>
      </c>
    </row>
    <row r="19949" spans="39:59">
      <c r="AM19949" s="85" t="s">
        <v>20201</v>
      </c>
      <c r="AN19949" s="83">
        <v>3.5924208000000002</v>
      </c>
      <c r="AO19949" s="84">
        <v>800.18773999999996</v>
      </c>
      <c r="AP19949" s="83">
        <v>7979.4907000000003</v>
      </c>
      <c r="AQ19949" s="83">
        <v>0.79432100000000005</v>
      </c>
      <c r="AR19949" s="83">
        <v>-2.7980998000000001</v>
      </c>
      <c r="AU19949" s="91"/>
      <c r="AW19949" s="89"/>
      <c r="BE19949" s="90"/>
      <c r="BF19949" s="84"/>
      <c r="BG19949" s="84">
        <f t="shared" si="313"/>
        <v>49192</v>
      </c>
    </row>
    <row r="19950" spans="39:59">
      <c r="AM19950" s="85" t="s">
        <v>20202</v>
      </c>
      <c r="AN19950" s="83">
        <v>3.5923262</v>
      </c>
      <c r="AO19950" s="84">
        <v>800.02020000000005</v>
      </c>
      <c r="AP19950" s="83">
        <v>7979.8910999999998</v>
      </c>
      <c r="AQ19950" s="83">
        <v>0.79432212999999996</v>
      </c>
      <c r="AR19950" s="83">
        <v>-2.7980038999999999</v>
      </c>
      <c r="AU19950" s="91"/>
      <c r="AW19950" s="89"/>
      <c r="BE19950" s="90"/>
      <c r="BF19950" s="84"/>
      <c r="BG19950" s="84">
        <f t="shared" si="313"/>
        <v>49192.5</v>
      </c>
    </row>
    <row r="19951" spans="39:59">
      <c r="AM19951" s="85" t="s">
        <v>20203</v>
      </c>
      <c r="AN19951" s="83">
        <v>3.5922551</v>
      </c>
      <c r="AO19951" s="84">
        <v>800.08118000000002</v>
      </c>
      <c r="AP19951" s="83">
        <v>7980.2910000000002</v>
      </c>
      <c r="AQ19951" s="83">
        <v>0.79432367999999998</v>
      </c>
      <c r="AR19951" s="83">
        <v>-2.7979314</v>
      </c>
      <c r="AU19951" s="91"/>
      <c r="AW19951" s="89"/>
      <c r="BE19951" s="90"/>
      <c r="BF19951" s="84"/>
      <c r="BG19951" s="84">
        <f t="shared" si="313"/>
        <v>49193</v>
      </c>
    </row>
    <row r="19952" spans="39:59">
      <c r="AM19952" s="85" t="s">
        <v>20204</v>
      </c>
      <c r="AN19952" s="83">
        <v>3.5924312999999999</v>
      </c>
      <c r="AO19952" s="84">
        <v>800.02020000000005</v>
      </c>
      <c r="AP19952" s="83">
        <v>7980.6908999999996</v>
      </c>
      <c r="AQ19952" s="83">
        <v>0.79432100000000005</v>
      </c>
      <c r="AR19952" s="83">
        <v>-2.7981102</v>
      </c>
      <c r="AU19952" s="91"/>
      <c r="AW19952" s="89"/>
      <c r="BE19952" s="90"/>
      <c r="BF19952" s="84"/>
      <c r="BG19952" s="84">
        <f t="shared" si="313"/>
        <v>49193.5</v>
      </c>
    </row>
    <row r="19953" spans="39:59">
      <c r="AM19953" s="85" t="s">
        <v>20205</v>
      </c>
      <c r="AN19953" s="83">
        <v>3.5925395</v>
      </c>
      <c r="AO19953" s="84">
        <v>800.06592000000001</v>
      </c>
      <c r="AP19953" s="83">
        <v>7981.0913</v>
      </c>
      <c r="AQ19953" s="83">
        <v>0.79431980999999996</v>
      </c>
      <c r="AR19953" s="83">
        <v>-2.7982197000000002</v>
      </c>
      <c r="AU19953" s="91"/>
      <c r="AW19953" s="89"/>
      <c r="BE19953" s="90"/>
      <c r="BF19953" s="84"/>
      <c r="BG19953" s="84">
        <f t="shared" si="313"/>
        <v>49194</v>
      </c>
    </row>
    <row r="19954" spans="39:59">
      <c r="AM19954" s="85" t="s">
        <v>20206</v>
      </c>
      <c r="AN19954" s="83">
        <v>3.5926255999999999</v>
      </c>
      <c r="AO19954" s="84">
        <v>800.18773999999996</v>
      </c>
      <c r="AP19954" s="83">
        <v>7981.4912000000004</v>
      </c>
      <c r="AQ19954" s="83">
        <v>0.79431616999999999</v>
      </c>
      <c r="AR19954" s="83">
        <v>-2.7983093000000001</v>
      </c>
      <c r="AU19954" s="91"/>
      <c r="AW19954" s="89"/>
      <c r="BE19954" s="90"/>
      <c r="BF19954" s="84"/>
      <c r="BG19954" s="84">
        <f t="shared" si="313"/>
        <v>49194.5</v>
      </c>
    </row>
    <row r="19955" spans="39:59">
      <c r="AM19955" s="85" t="s">
        <v>20207</v>
      </c>
      <c r="AN19955" s="83">
        <v>3.5928304</v>
      </c>
      <c r="AO19955" s="84">
        <v>799.94403</v>
      </c>
      <c r="AP19955" s="83">
        <v>7981.8910999999998</v>
      </c>
      <c r="AQ19955" s="83">
        <v>0.79431366999999997</v>
      </c>
      <c r="AR19955" s="83">
        <v>-2.7985167999999998</v>
      </c>
      <c r="AU19955" s="91"/>
      <c r="AW19955" s="89"/>
      <c r="BE19955" s="90"/>
      <c r="BF19955" s="84"/>
      <c r="BG19955" s="84">
        <f t="shared" si="313"/>
        <v>49195</v>
      </c>
    </row>
    <row r="19956" spans="39:59">
      <c r="AM19956" s="85" t="s">
        <v>20208</v>
      </c>
      <c r="AN19956" s="83">
        <v>3.5929183999999998</v>
      </c>
      <c r="AO19956" s="84">
        <v>800.18781000000001</v>
      </c>
      <c r="AP19956" s="83">
        <v>7982.2915000000003</v>
      </c>
      <c r="AQ19956" s="83">
        <v>0.79430825000000005</v>
      </c>
      <c r="AR19956" s="83">
        <v>-2.7986102000000002</v>
      </c>
      <c r="AU19956" s="91"/>
      <c r="AW19956" s="89"/>
      <c r="BE19956" s="90"/>
      <c r="BF19956" s="84"/>
      <c r="BG19956" s="84">
        <f t="shared" si="313"/>
        <v>49195.5</v>
      </c>
    </row>
    <row r="19957" spans="39:59">
      <c r="AM19957" s="85" t="s">
        <v>20209</v>
      </c>
      <c r="AN19957" s="83">
        <v>3.5929253000000001</v>
      </c>
      <c r="AO19957" s="84">
        <v>800.05071999999996</v>
      </c>
      <c r="AP19957" s="83">
        <v>7982.6913999999997</v>
      </c>
      <c r="AQ19957" s="83">
        <v>0.79430729</v>
      </c>
      <c r="AR19957" s="83">
        <v>-2.7986181000000001</v>
      </c>
      <c r="AU19957" s="91"/>
      <c r="AW19957" s="89"/>
      <c r="BE19957" s="90"/>
      <c r="BF19957" s="84"/>
      <c r="BG19957" s="84">
        <f t="shared" si="313"/>
        <v>49196</v>
      </c>
    </row>
    <row r="19958" spans="39:59">
      <c r="AM19958" s="85" t="s">
        <v>20210</v>
      </c>
      <c r="AN19958" s="83">
        <v>3.5929389</v>
      </c>
      <c r="AO19958" s="84">
        <v>800.02020000000005</v>
      </c>
      <c r="AP19958" s="83">
        <v>7983.0913</v>
      </c>
      <c r="AQ19958" s="83">
        <v>0.79430657999999998</v>
      </c>
      <c r="AR19958" s="83">
        <v>-2.7986323999999998</v>
      </c>
      <c r="AU19958" s="91"/>
      <c r="AW19958" s="89"/>
      <c r="BE19958" s="90"/>
      <c r="BF19958" s="84"/>
      <c r="BG19958" s="84">
        <f t="shared" si="313"/>
        <v>49196.5</v>
      </c>
    </row>
    <row r="19959" spans="39:59">
      <c r="AM19959" s="85" t="s">
        <v>20211</v>
      </c>
      <c r="AN19959" s="83">
        <v>3.5929348000000001</v>
      </c>
      <c r="AO19959" s="84">
        <v>800.18773999999996</v>
      </c>
      <c r="AP19959" s="83">
        <v>7983.4916999999996</v>
      </c>
      <c r="AQ19959" s="83">
        <v>0.79431063000000002</v>
      </c>
      <c r="AR19959" s="83">
        <v>-2.7986243000000002</v>
      </c>
      <c r="AU19959" s="91"/>
      <c r="AW19959" s="89"/>
      <c r="BE19959" s="90"/>
      <c r="BF19959" s="84"/>
      <c r="BG19959" s="84">
        <f t="shared" si="313"/>
        <v>49197</v>
      </c>
    </row>
    <row r="19960" spans="39:59">
      <c r="AM19960" s="85" t="s">
        <v>20212</v>
      </c>
      <c r="AN19960" s="83">
        <v>3.5929297999999998</v>
      </c>
      <c r="AO19960" s="84">
        <v>800.09636999999998</v>
      </c>
      <c r="AP19960" s="83">
        <v>7983.8915999999999</v>
      </c>
      <c r="AQ19960" s="83">
        <v>0.79430794999999998</v>
      </c>
      <c r="AR19960" s="83">
        <v>-2.7986219000000001</v>
      </c>
      <c r="AU19960" s="91"/>
      <c r="AW19960" s="89"/>
      <c r="BE19960" s="90"/>
      <c r="BF19960" s="84"/>
      <c r="BG19960" s="84">
        <f t="shared" si="313"/>
        <v>49197.5</v>
      </c>
    </row>
    <row r="19961" spans="39:59">
      <c r="AM19961" s="85" t="s">
        <v>20213</v>
      </c>
      <c r="AN19961" s="83">
        <v>3.5929088999999998</v>
      </c>
      <c r="AO19961" s="84">
        <v>800.15734999999995</v>
      </c>
      <c r="AP19961" s="83">
        <v>7984.2915000000003</v>
      </c>
      <c r="AQ19961" s="83">
        <v>0.79430257999999998</v>
      </c>
      <c r="AR19961" s="83">
        <v>-2.7986064000000002</v>
      </c>
      <c r="AU19961" s="91"/>
      <c r="AW19961" s="89"/>
      <c r="BE19961" s="90"/>
      <c r="BF19961" s="84"/>
      <c r="BG19961" s="84">
        <f t="shared" si="313"/>
        <v>49198</v>
      </c>
    </row>
    <row r="19962" spans="39:59">
      <c r="AM19962" s="85" t="s">
        <v>20214</v>
      </c>
      <c r="AN19962" s="83">
        <v>3.5928588000000001</v>
      </c>
      <c r="AO19962" s="84">
        <v>800.15728999999999</v>
      </c>
      <c r="AP19962" s="83">
        <v>7984.6918999999998</v>
      </c>
      <c r="AQ19962" s="83">
        <v>0.79429667999999998</v>
      </c>
      <c r="AR19962" s="83">
        <v>-2.798562</v>
      </c>
      <c r="AU19962" s="91"/>
      <c r="AW19962" s="89"/>
      <c r="BE19962" s="90"/>
      <c r="BF19962" s="84"/>
      <c r="BG19962" s="84">
        <f t="shared" si="313"/>
        <v>49198.5</v>
      </c>
    </row>
    <row r="19963" spans="39:59">
      <c r="AM19963" s="85" t="s">
        <v>20215</v>
      </c>
      <c r="AN19963" s="83">
        <v>3.5927943999999998</v>
      </c>
      <c r="AO19963" s="84">
        <v>800.06592000000001</v>
      </c>
      <c r="AP19963" s="83">
        <v>7985.0918000000001</v>
      </c>
      <c r="AQ19963" s="83">
        <v>0.79429185000000002</v>
      </c>
      <c r="AR19963" s="83">
        <v>-2.7985023999999998</v>
      </c>
      <c r="AU19963" s="91"/>
      <c r="AW19963" s="89"/>
      <c r="BE19963" s="90"/>
      <c r="BF19963" s="84"/>
      <c r="BG19963" s="84">
        <f t="shared" si="313"/>
        <v>49199</v>
      </c>
    </row>
    <row r="19964" spans="39:59">
      <c r="AM19964" s="85" t="s">
        <v>20216</v>
      </c>
      <c r="AN19964" s="83">
        <v>3.5928301999999999</v>
      </c>
      <c r="AO19964" s="84">
        <v>800.37061000000006</v>
      </c>
      <c r="AP19964" s="83">
        <v>7985.4916999999996</v>
      </c>
      <c r="AQ19964" s="83">
        <v>0.79428971000000004</v>
      </c>
      <c r="AR19964" s="83">
        <v>-2.7985405999999999</v>
      </c>
      <c r="AU19964" s="91"/>
      <c r="AW19964" s="89"/>
      <c r="BE19964" s="90"/>
      <c r="BF19964" s="84"/>
      <c r="BG19964" s="84">
        <f t="shared" si="313"/>
        <v>49199.5</v>
      </c>
    </row>
    <row r="19965" spans="39:59">
      <c r="AM19965" s="85" t="s">
        <v>20217</v>
      </c>
      <c r="AN19965" s="83">
        <v>3.5928829000000002</v>
      </c>
      <c r="AO19965" s="84">
        <v>800.11162999999999</v>
      </c>
      <c r="AP19965" s="83">
        <v>7985.8921</v>
      </c>
      <c r="AQ19965" s="83">
        <v>0.79428363000000002</v>
      </c>
      <c r="AR19965" s="83">
        <v>-2.7985992</v>
      </c>
      <c r="AU19965" s="91"/>
      <c r="AW19965" s="89"/>
      <c r="BE19965" s="90"/>
      <c r="BF19965" s="84"/>
      <c r="BG19965" s="84">
        <f t="shared" si="313"/>
        <v>49200</v>
      </c>
    </row>
    <row r="19966" spans="39:59">
      <c r="AM19966" s="85" t="s">
        <v>20218</v>
      </c>
      <c r="AN19966" s="83">
        <v>3.5929236000000002</v>
      </c>
      <c r="AO19966" s="84">
        <v>799.92882999999995</v>
      </c>
      <c r="AP19966" s="83">
        <v>7986.2920000000004</v>
      </c>
      <c r="AQ19966" s="83">
        <v>0.79428034999999997</v>
      </c>
      <c r="AR19966" s="83">
        <v>-2.7986434</v>
      </c>
      <c r="AU19966" s="91"/>
      <c r="AW19966" s="89"/>
      <c r="BE19966" s="90"/>
      <c r="BF19966" s="84"/>
      <c r="BG19966" s="84">
        <f t="shared" si="313"/>
        <v>49200.5</v>
      </c>
    </row>
    <row r="19967" spans="39:59">
      <c r="AM19967" s="85" t="s">
        <v>20219</v>
      </c>
      <c r="AN19967" s="83">
        <v>3.5929348000000001</v>
      </c>
      <c r="AO19967" s="84">
        <v>800.18773999999996</v>
      </c>
      <c r="AP19967" s="83">
        <v>7986.6918999999998</v>
      </c>
      <c r="AQ19967" s="83">
        <v>0.79427499000000001</v>
      </c>
      <c r="AR19967" s="83">
        <v>-2.7986597999999998</v>
      </c>
      <c r="AU19967" s="91"/>
      <c r="AW19967" s="89"/>
      <c r="BE19967" s="90"/>
      <c r="BF19967" s="84"/>
      <c r="BG19967" s="84">
        <f t="shared" si="313"/>
        <v>49201</v>
      </c>
    </row>
    <row r="19968" spans="39:59">
      <c r="AM19968" s="85" t="s">
        <v>20220</v>
      </c>
      <c r="AN19968" s="83">
        <v>3.5929362999999999</v>
      </c>
      <c r="AO19968" s="84">
        <v>800.18773999999996</v>
      </c>
      <c r="AP19968" s="83">
        <v>7987.0923000000003</v>
      </c>
      <c r="AQ19968" s="83">
        <v>0.79427831999999998</v>
      </c>
      <c r="AR19968" s="83">
        <v>-2.7986578999999998</v>
      </c>
      <c r="AU19968" s="91"/>
      <c r="AW19968" s="89"/>
      <c r="BE19968" s="90"/>
      <c r="BF19968" s="84"/>
      <c r="BG19968" s="84">
        <f t="shared" si="313"/>
        <v>49201.5</v>
      </c>
    </row>
    <row r="19969" spans="39:59">
      <c r="AM19969" s="85" t="s">
        <v>20221</v>
      </c>
      <c r="AN19969" s="83">
        <v>3.5928616999999998</v>
      </c>
      <c r="AO19969" s="84">
        <v>800.08118000000002</v>
      </c>
      <c r="AP19969" s="83">
        <v>7987.4921999999997</v>
      </c>
      <c r="AQ19969" s="83">
        <v>0.79427879999999995</v>
      </c>
      <c r="AR19969" s="83">
        <v>-2.7985828000000001</v>
      </c>
      <c r="AU19969" s="91"/>
      <c r="AW19969" s="89"/>
      <c r="BE19969" s="90"/>
      <c r="BF19969" s="84"/>
      <c r="BG19969" s="84">
        <f t="shared" si="313"/>
        <v>49202</v>
      </c>
    </row>
    <row r="19970" spans="39:59">
      <c r="AM19970" s="85" t="s">
        <v>20222</v>
      </c>
      <c r="AN19970" s="83">
        <v>3.5928602000000001</v>
      </c>
      <c r="AO19970" s="84">
        <v>800.23339999999996</v>
      </c>
      <c r="AP19970" s="83">
        <v>7987.8921</v>
      </c>
      <c r="AQ19970" s="83">
        <v>0.7942726</v>
      </c>
      <c r="AR19970" s="83">
        <v>-2.7985875999999998</v>
      </c>
      <c r="AU19970" s="91"/>
      <c r="AW19970" s="89"/>
      <c r="BE19970" s="90"/>
      <c r="BF19970" s="84"/>
      <c r="BG19970" s="84">
        <f t="shared" si="313"/>
        <v>49202.5</v>
      </c>
    </row>
    <row r="19971" spans="39:59">
      <c r="AM19971" s="85" t="s">
        <v>20223</v>
      </c>
      <c r="AN19971" s="83">
        <v>3.5929909000000002</v>
      </c>
      <c r="AO19971" s="84">
        <v>800.06592000000001</v>
      </c>
      <c r="AP19971" s="83">
        <v>7988.2924999999996</v>
      </c>
      <c r="AQ19971" s="83">
        <v>0.79427689000000001</v>
      </c>
      <c r="AR19971" s="83">
        <v>-2.7987139000000001</v>
      </c>
      <c r="AU19971" s="91"/>
      <c r="AW19971" s="89"/>
      <c r="BE19971" s="90"/>
      <c r="BF19971" s="84"/>
      <c r="BG19971" s="84">
        <f t="shared" si="313"/>
        <v>49203</v>
      </c>
    </row>
    <row r="19972" spans="39:59">
      <c r="AM19972" s="85" t="s">
        <v>20224</v>
      </c>
      <c r="AN19972" s="83">
        <v>3.5929964000000001</v>
      </c>
      <c r="AO19972" s="84">
        <v>800.06592000000001</v>
      </c>
      <c r="AP19972" s="83">
        <v>7988.6923999999999</v>
      </c>
      <c r="AQ19972" s="83">
        <v>0.79427837999999995</v>
      </c>
      <c r="AR19972" s="83">
        <v>-2.798718</v>
      </c>
      <c r="AU19972" s="91"/>
      <c r="AW19972" s="89"/>
      <c r="BE19972" s="90"/>
      <c r="BF19972" s="84"/>
      <c r="BG19972" s="84">
        <f t="shared" si="313"/>
        <v>49203.5</v>
      </c>
    </row>
    <row r="19973" spans="39:59">
      <c r="AM19973" s="85" t="s">
        <v>20225</v>
      </c>
      <c r="AN19973" s="83">
        <v>3.5929886999999998</v>
      </c>
      <c r="AO19973" s="84">
        <v>800.02020000000005</v>
      </c>
      <c r="AP19973" s="83">
        <v>7989.0923000000003</v>
      </c>
      <c r="AQ19973" s="83">
        <v>0.79427654000000003</v>
      </c>
      <c r="AR19973" s="83">
        <v>-2.7987123</v>
      </c>
      <c r="AU19973" s="91"/>
      <c r="AW19973" s="89"/>
      <c r="BE19973" s="90"/>
      <c r="BF19973" s="84"/>
      <c r="BG19973" s="84">
        <f t="shared" ref="BG19973:BG20000" si="314">BG19972+0.5</f>
        <v>49204</v>
      </c>
    </row>
    <row r="19974" spans="39:59">
      <c r="AM19974" s="85" t="s">
        <v>20226</v>
      </c>
      <c r="AN19974" s="83">
        <v>3.5931315000000001</v>
      </c>
      <c r="AO19974" s="84">
        <v>800.14209000000005</v>
      </c>
      <c r="AP19974" s="83">
        <v>7989.4926999999998</v>
      </c>
      <c r="AQ19974" s="83">
        <v>0.79427104999999998</v>
      </c>
      <c r="AR19974" s="83">
        <v>-2.7988605</v>
      </c>
      <c r="AU19974" s="91"/>
      <c r="AW19974" s="89"/>
      <c r="BE19974" s="90"/>
      <c r="BF19974" s="84"/>
      <c r="BG19974" s="84">
        <f t="shared" si="314"/>
        <v>49204.5</v>
      </c>
    </row>
    <row r="19975" spans="39:59">
      <c r="AM19975" s="85" t="s">
        <v>20227</v>
      </c>
      <c r="AN19975" s="83">
        <v>3.593159</v>
      </c>
      <c r="AO19975" s="84">
        <v>799.91363999999999</v>
      </c>
      <c r="AP19975" s="83">
        <v>7989.8926000000001</v>
      </c>
      <c r="AQ19975" s="83">
        <v>0.79426079999999999</v>
      </c>
      <c r="AR19975" s="83">
        <v>-2.7988982</v>
      </c>
      <c r="AU19975" s="91"/>
      <c r="AW19975" s="89"/>
      <c r="BE19975" s="90"/>
      <c r="BF19975" s="84"/>
      <c r="BG19975" s="84">
        <f t="shared" si="314"/>
        <v>49205</v>
      </c>
    </row>
    <row r="19976" spans="39:59">
      <c r="AM19976" s="85" t="s">
        <v>20228</v>
      </c>
      <c r="AN19976" s="83">
        <v>3.5932797999999999</v>
      </c>
      <c r="AO19976" s="84">
        <v>800.09636999999998</v>
      </c>
      <c r="AP19976" s="83">
        <v>7990.2924999999996</v>
      </c>
      <c r="AQ19976" s="83">
        <v>0.79426140000000001</v>
      </c>
      <c r="AR19976" s="83">
        <v>-2.7990184</v>
      </c>
      <c r="AU19976" s="91"/>
      <c r="AW19976" s="89"/>
      <c r="BE19976" s="90"/>
      <c r="BF19976" s="84"/>
      <c r="BG19976" s="84">
        <f t="shared" si="314"/>
        <v>49205.5</v>
      </c>
    </row>
    <row r="19977" spans="39:59">
      <c r="AM19977" s="85" t="s">
        <v>20229</v>
      </c>
      <c r="AN19977" s="83">
        <v>3.5933571</v>
      </c>
      <c r="AO19977" s="84">
        <v>800.11157000000003</v>
      </c>
      <c r="AP19977" s="83">
        <v>7990.6929</v>
      </c>
      <c r="AQ19977" s="83">
        <v>0.79425471999999997</v>
      </c>
      <c r="AR19977" s="83">
        <v>-2.7991022999999999</v>
      </c>
      <c r="AU19977" s="91"/>
      <c r="AW19977" s="89"/>
      <c r="BE19977" s="90"/>
      <c r="BF19977" s="84"/>
      <c r="BG19977" s="84">
        <f t="shared" si="314"/>
        <v>49206</v>
      </c>
    </row>
    <row r="19978" spans="39:59">
      <c r="AM19978" s="85" t="s">
        <v>20230</v>
      </c>
      <c r="AN19978" s="83">
        <v>3.5934403000000001</v>
      </c>
      <c r="AO19978" s="84">
        <v>800.005</v>
      </c>
      <c r="AP19978" s="83">
        <v>7991.0928000000004</v>
      </c>
      <c r="AQ19978" s="83">
        <v>0.79424834</v>
      </c>
      <c r="AR19978" s="83">
        <v>-2.7991920000000001</v>
      </c>
      <c r="AU19978" s="91"/>
      <c r="AW19978" s="89"/>
      <c r="BE19978" s="90"/>
      <c r="BF19978" s="84"/>
      <c r="BG19978" s="84">
        <f t="shared" si="314"/>
        <v>49206.5</v>
      </c>
    </row>
    <row r="19979" spans="39:59">
      <c r="AM19979" s="85" t="s">
        <v>20231</v>
      </c>
      <c r="AN19979" s="83">
        <v>3.5935171000000001</v>
      </c>
      <c r="AO19979" s="84">
        <v>800.005</v>
      </c>
      <c r="AP19979" s="83">
        <v>7991.4926999999998</v>
      </c>
      <c r="AQ19979" s="83">
        <v>0.79424006000000003</v>
      </c>
      <c r="AR19979" s="83">
        <v>-2.7992770999999999</v>
      </c>
      <c r="AU19979" s="91"/>
      <c r="AW19979" s="89"/>
      <c r="BE19979" s="90"/>
      <c r="BF19979" s="84"/>
      <c r="BG19979" s="84">
        <f t="shared" si="314"/>
        <v>49207</v>
      </c>
    </row>
    <row r="19980" spans="39:59">
      <c r="AM19980" s="85" t="s">
        <v>20232</v>
      </c>
      <c r="AN19980" s="83">
        <v>3.5934862999999999</v>
      </c>
      <c r="AO19980" s="84">
        <v>800.08118000000002</v>
      </c>
      <c r="AP19980" s="83">
        <v>7991.8931000000002</v>
      </c>
      <c r="AQ19980" s="83">
        <v>0.79423659999999996</v>
      </c>
      <c r="AR19980" s="83">
        <v>-2.7992496</v>
      </c>
      <c r="AU19980" s="91"/>
      <c r="AW19980" s="89"/>
      <c r="BE19980" s="90"/>
      <c r="BF19980" s="84"/>
      <c r="BG19980" s="84">
        <f t="shared" si="314"/>
        <v>49207.5</v>
      </c>
    </row>
    <row r="19981" spans="39:59">
      <c r="AM19981" s="85" t="s">
        <v>20233</v>
      </c>
      <c r="AN19981" s="83">
        <v>3.5935329999999999</v>
      </c>
      <c r="AO19981" s="84">
        <v>800.03552000000002</v>
      </c>
      <c r="AP19981" s="83">
        <v>7992.2929999999997</v>
      </c>
      <c r="AQ19981" s="83">
        <v>0.79423487000000004</v>
      </c>
      <c r="AR19981" s="83">
        <v>-2.7992979999999998</v>
      </c>
      <c r="AU19981" s="91"/>
      <c r="AW19981" s="89"/>
      <c r="BE19981" s="90"/>
      <c r="BF19981" s="84"/>
      <c r="BG19981" s="84">
        <f t="shared" si="314"/>
        <v>49208</v>
      </c>
    </row>
    <row r="19982" spans="39:59">
      <c r="AM19982" s="85" t="s">
        <v>20234</v>
      </c>
      <c r="AN19982" s="83">
        <v>3.5936496</v>
      </c>
      <c r="AO19982" s="84">
        <v>800.03552000000002</v>
      </c>
      <c r="AP19982" s="83">
        <v>7992.6929</v>
      </c>
      <c r="AQ19982" s="83">
        <v>0.79423284999999999</v>
      </c>
      <c r="AR19982" s="83">
        <v>-2.7994167999999999</v>
      </c>
      <c r="AU19982" s="91"/>
      <c r="AW19982" s="89"/>
      <c r="BE19982" s="90"/>
      <c r="BF19982" s="84"/>
      <c r="BG19982" s="84">
        <f t="shared" si="314"/>
        <v>49208.5</v>
      </c>
    </row>
    <row r="19983" spans="39:59">
      <c r="AM19983" s="85" t="s">
        <v>20235</v>
      </c>
      <c r="AN19983" s="83">
        <v>3.593709</v>
      </c>
      <c r="AO19983" s="84">
        <v>800.24872000000005</v>
      </c>
      <c r="AP19983" s="83">
        <v>7993.0933000000005</v>
      </c>
      <c r="AQ19983" s="83">
        <v>0.79422866999999997</v>
      </c>
      <c r="AR19983" s="83">
        <v>-2.7994804000000002</v>
      </c>
      <c r="AU19983" s="91"/>
      <c r="AW19983" s="89"/>
      <c r="BE19983" s="90"/>
      <c r="BF19983" s="84"/>
      <c r="BG19983" s="84">
        <f t="shared" si="314"/>
        <v>49209</v>
      </c>
    </row>
    <row r="19984" spans="39:59">
      <c r="AM19984" s="85" t="s">
        <v>20236</v>
      </c>
      <c r="AN19984" s="83">
        <v>3.5935521000000001</v>
      </c>
      <c r="AO19984" s="84">
        <v>800.26391999999998</v>
      </c>
      <c r="AP19984" s="83">
        <v>7993.4931999999999</v>
      </c>
      <c r="AQ19984" s="83">
        <v>0.79422605000000002</v>
      </c>
      <c r="AR19984" s="83">
        <v>-2.7993261999999999</v>
      </c>
      <c r="AU19984" s="91"/>
      <c r="AW19984" s="89"/>
      <c r="BE19984" s="90"/>
      <c r="BF19984" s="84"/>
      <c r="BG19984" s="84">
        <f t="shared" si="314"/>
        <v>49209.5</v>
      </c>
    </row>
    <row r="19985" spans="39:59">
      <c r="AM19985" s="85" t="s">
        <v>20237</v>
      </c>
      <c r="AN19985" s="83">
        <v>3.5935902999999998</v>
      </c>
      <c r="AO19985" s="84">
        <v>800.23339999999996</v>
      </c>
      <c r="AP19985" s="83">
        <v>7993.8931000000002</v>
      </c>
      <c r="AQ19985" s="83">
        <v>0.79422665000000003</v>
      </c>
      <c r="AR19985" s="83">
        <v>-2.7993636</v>
      </c>
      <c r="AU19985" s="91"/>
      <c r="AW19985" s="89"/>
      <c r="BE19985" s="90"/>
      <c r="BF19985" s="84"/>
      <c r="BG19985" s="84">
        <f t="shared" si="314"/>
        <v>49210</v>
      </c>
    </row>
    <row r="19986" spans="39:59">
      <c r="AM19986" s="85" t="s">
        <v>20238</v>
      </c>
      <c r="AN19986" s="83">
        <v>3.5935545000000002</v>
      </c>
      <c r="AO19986" s="84">
        <v>800.005</v>
      </c>
      <c r="AP19986" s="83">
        <v>7994.2934999999998</v>
      </c>
      <c r="AQ19986" s="83">
        <v>0.79422408</v>
      </c>
      <c r="AR19986" s="83">
        <v>-2.7993304999999999</v>
      </c>
      <c r="AU19986" s="91"/>
      <c r="AW19986" s="89"/>
      <c r="BE19986" s="90"/>
      <c r="BF19986" s="84"/>
      <c r="BG19986" s="84">
        <f t="shared" si="314"/>
        <v>49210.5</v>
      </c>
    </row>
    <row r="19987" spans="39:59">
      <c r="AM19987" s="85" t="s">
        <v>20239</v>
      </c>
      <c r="AN19987" s="83">
        <v>3.5937098999999999</v>
      </c>
      <c r="AO19987" s="84">
        <v>800.14209000000005</v>
      </c>
      <c r="AP19987" s="83">
        <v>7994.6934000000001</v>
      </c>
      <c r="AQ19987" s="83">
        <v>0.79422981000000004</v>
      </c>
      <c r="AR19987" s="83">
        <v>-2.7994802000000001</v>
      </c>
      <c r="AU19987" s="91"/>
      <c r="AW19987" s="89"/>
      <c r="BE19987" s="90"/>
      <c r="BF19987" s="84"/>
      <c r="BG19987" s="84">
        <f t="shared" si="314"/>
        <v>49211</v>
      </c>
    </row>
    <row r="19988" spans="39:59">
      <c r="AM19988" s="85" t="s">
        <v>20240</v>
      </c>
      <c r="AN19988" s="83">
        <v>3.593801</v>
      </c>
      <c r="AO19988" s="84">
        <v>800.15728999999999</v>
      </c>
      <c r="AP19988" s="83">
        <v>7995.0933000000005</v>
      </c>
      <c r="AQ19988" s="83">
        <v>0.79422437999999995</v>
      </c>
      <c r="AR19988" s="83">
        <v>-2.7995765000000001</v>
      </c>
      <c r="AU19988" s="91"/>
      <c r="AW19988" s="89"/>
      <c r="BE19988" s="90"/>
      <c r="BF19988" s="84"/>
      <c r="BG19988" s="84">
        <f t="shared" si="314"/>
        <v>49211.5</v>
      </c>
    </row>
    <row r="19989" spans="39:59">
      <c r="AM19989" s="85" t="s">
        <v>20241</v>
      </c>
      <c r="AN19989" s="83">
        <v>3.5937431000000002</v>
      </c>
      <c r="AO19989" s="84">
        <v>800.23346000000004</v>
      </c>
      <c r="AP19989" s="83">
        <v>7995.4937</v>
      </c>
      <c r="AQ19989" s="83">
        <v>0.79422276999999997</v>
      </c>
      <c r="AR19989" s="83">
        <v>-2.7995203000000002</v>
      </c>
      <c r="AU19989" s="91"/>
      <c r="AW19989" s="89"/>
      <c r="BE19989" s="90"/>
      <c r="BF19989" s="84"/>
      <c r="BG19989" s="84">
        <f t="shared" si="314"/>
        <v>49212</v>
      </c>
    </row>
    <row r="19990" spans="39:59">
      <c r="AM19990" s="85" t="s">
        <v>20242</v>
      </c>
      <c r="AN19990" s="83">
        <v>3.5936913000000001</v>
      </c>
      <c r="AO19990" s="84">
        <v>800.17260999999996</v>
      </c>
      <c r="AP19990" s="83">
        <v>7995.8936000000003</v>
      </c>
      <c r="AQ19990" s="83">
        <v>0.79421896000000003</v>
      </c>
      <c r="AR19990" s="83">
        <v>-2.7994723000000001</v>
      </c>
      <c r="AU19990" s="91"/>
      <c r="AW19990" s="89"/>
      <c r="BE19990" s="90"/>
      <c r="BF19990" s="84"/>
      <c r="BG19990" s="84">
        <f t="shared" si="314"/>
        <v>49212.5</v>
      </c>
    </row>
    <row r="19991" spans="39:59">
      <c r="AM19991" s="85" t="s">
        <v>20243</v>
      </c>
      <c r="AN19991" s="83">
        <v>3.5937374000000002</v>
      </c>
      <c r="AO19991" s="84">
        <v>800.05065999999999</v>
      </c>
      <c r="AP19991" s="83">
        <v>7996.2934999999998</v>
      </c>
      <c r="AQ19991" s="83">
        <v>0.79421454999999996</v>
      </c>
      <c r="AR19991" s="83">
        <v>-2.7995228999999999</v>
      </c>
      <c r="AU19991" s="91"/>
      <c r="AW19991" s="89"/>
      <c r="BE19991" s="90"/>
      <c r="BF19991" s="84"/>
      <c r="BG19991" s="84">
        <f t="shared" si="314"/>
        <v>49213</v>
      </c>
    </row>
    <row r="19992" spans="39:59">
      <c r="AM19992" s="85" t="s">
        <v>20244</v>
      </c>
      <c r="AN19992" s="83">
        <v>3.5937858</v>
      </c>
      <c r="AO19992" s="84">
        <v>800.12683000000004</v>
      </c>
      <c r="AP19992" s="83">
        <v>7996.6938</v>
      </c>
      <c r="AQ19992" s="83">
        <v>0.79421269999999999</v>
      </c>
      <c r="AR19992" s="83">
        <v>-2.7995732000000002</v>
      </c>
      <c r="AU19992" s="91"/>
      <c r="AW19992" s="89"/>
      <c r="BE19992" s="90"/>
      <c r="BF19992" s="84"/>
      <c r="BG19992" s="84">
        <f t="shared" si="314"/>
        <v>49213.5</v>
      </c>
    </row>
    <row r="19993" spans="39:59">
      <c r="AM19993" s="85" t="s">
        <v>20245</v>
      </c>
      <c r="AN19993" s="83">
        <v>3.5938473000000002</v>
      </c>
      <c r="AO19993" s="84">
        <v>800.26391999999998</v>
      </c>
      <c r="AP19993" s="83">
        <v>7997.0937999999996</v>
      </c>
      <c r="AQ19993" s="83">
        <v>0.79420935999999998</v>
      </c>
      <c r="AR19993" s="83">
        <v>-2.7996379999999998</v>
      </c>
      <c r="AU19993" s="91"/>
      <c r="AW19993" s="89"/>
      <c r="BE19993" s="90"/>
      <c r="BF19993" s="84"/>
      <c r="BG19993" s="84">
        <f t="shared" si="314"/>
        <v>49214</v>
      </c>
    </row>
    <row r="19994" spans="39:59">
      <c r="AM19994" s="85" t="s">
        <v>20246</v>
      </c>
      <c r="AN19994" s="83">
        <v>3.5939085</v>
      </c>
      <c r="AO19994" s="84">
        <v>800.02020000000005</v>
      </c>
      <c r="AP19994" s="83">
        <v>7997.4937</v>
      </c>
      <c r="AQ19994" s="83">
        <v>0.79421443000000003</v>
      </c>
      <c r="AR19994" s="83">
        <v>-2.7996941</v>
      </c>
      <c r="AU19994" s="91"/>
      <c r="AW19994" s="89"/>
      <c r="BE19994" s="90"/>
      <c r="BF19994" s="84"/>
      <c r="BG19994" s="84">
        <f t="shared" si="314"/>
        <v>49214.5</v>
      </c>
    </row>
    <row r="19995" spans="39:59">
      <c r="AM19995" s="85" t="s">
        <v>20247</v>
      </c>
      <c r="AN19995" s="83">
        <v>3.5940032</v>
      </c>
      <c r="AO19995" s="84">
        <v>800.15734999999995</v>
      </c>
      <c r="AP19995" s="83">
        <v>7997.8940000000002</v>
      </c>
      <c r="AQ19995" s="83">
        <v>0.79421818</v>
      </c>
      <c r="AR19995" s="83">
        <v>-2.7997850999999998</v>
      </c>
      <c r="AU19995" s="91"/>
      <c r="AW19995" s="89"/>
      <c r="BE19995" s="90"/>
      <c r="BF19995" s="84"/>
      <c r="BG19995" s="84">
        <f t="shared" si="314"/>
        <v>49215</v>
      </c>
    </row>
    <row r="19996" spans="39:59">
      <c r="AM19996" s="85" t="s">
        <v>20248</v>
      </c>
      <c r="AN19996" s="83">
        <v>3.5939383999999999</v>
      </c>
      <c r="AO19996" s="84">
        <v>800.06592000000001</v>
      </c>
      <c r="AP19996" s="83">
        <v>7998.2938999999997</v>
      </c>
      <c r="AQ19996" s="83">
        <v>0.79421556000000004</v>
      </c>
      <c r="AR19996" s="83">
        <v>-2.7997226999999998</v>
      </c>
      <c r="AU19996" s="91"/>
      <c r="AW19996" s="89"/>
      <c r="BE19996" s="90"/>
      <c r="BF19996" s="84"/>
      <c r="BG19996" s="84">
        <f t="shared" si="314"/>
        <v>49215.5</v>
      </c>
    </row>
    <row r="19997" spans="39:59">
      <c r="AM19997" s="85" t="s">
        <v>20249</v>
      </c>
      <c r="AN19997" s="83">
        <v>3.5940322999999998</v>
      </c>
      <c r="AO19997" s="84">
        <v>800.34009000000003</v>
      </c>
      <c r="AP19997" s="83">
        <v>7998.6938</v>
      </c>
      <c r="AQ19997" s="83">
        <v>0.79421799999999998</v>
      </c>
      <c r="AR19997" s="83">
        <v>-2.7998142000000001</v>
      </c>
      <c r="AU19997" s="91"/>
      <c r="AW19997" s="89"/>
      <c r="BE19997" s="90"/>
      <c r="BF19997" s="84"/>
      <c r="BG19997" s="84">
        <f t="shared" si="314"/>
        <v>49216</v>
      </c>
    </row>
    <row r="19998" spans="39:59">
      <c r="AM19998" s="85" t="s">
        <v>20250</v>
      </c>
      <c r="AN19998" s="83">
        <v>3.5940289000000001</v>
      </c>
      <c r="AO19998" s="84">
        <v>800.11157000000003</v>
      </c>
      <c r="AP19998" s="83">
        <v>7999.0941999999995</v>
      </c>
      <c r="AQ19998" s="83">
        <v>0.79421580000000003</v>
      </c>
      <c r="AR19998" s="83">
        <v>-2.7998129999999999</v>
      </c>
      <c r="AU19998" s="91"/>
      <c r="AW19998" s="89"/>
      <c r="BE19998" s="90"/>
      <c r="BF19998" s="84"/>
      <c r="BG19998" s="84">
        <f t="shared" si="314"/>
        <v>49216.5</v>
      </c>
    </row>
    <row r="19999" spans="39:59">
      <c r="AM19999" s="85" t="s">
        <v>20251</v>
      </c>
      <c r="AN19999" s="83">
        <v>3.5940433000000001</v>
      </c>
      <c r="AO19999" s="84">
        <v>800.14209000000005</v>
      </c>
      <c r="AP19999" s="83">
        <v>7999.4940999999999</v>
      </c>
      <c r="AQ19999" s="83">
        <v>0.79420418000000004</v>
      </c>
      <c r="AR19999" s="83">
        <v>-2.799839</v>
      </c>
      <c r="AU19999" s="91"/>
      <c r="AW19999" s="89"/>
      <c r="BE19999" s="90"/>
      <c r="BF19999" s="84"/>
      <c r="BG19999" s="84">
        <f t="shared" si="314"/>
        <v>49217</v>
      </c>
    </row>
    <row r="20000" spans="39:59">
      <c r="AM20000" s="85" t="s">
        <v>20252</v>
      </c>
      <c r="AN20000" s="83">
        <v>3.5940107999999999</v>
      </c>
      <c r="AO20000" s="84">
        <v>800.06592000000001</v>
      </c>
      <c r="AP20000" s="83">
        <v>7999.8940000000002</v>
      </c>
      <c r="AQ20000" s="83">
        <v>0.79419600999999995</v>
      </c>
      <c r="AR20000" s="83">
        <v>-2.7998148999999999</v>
      </c>
      <c r="BG20000" s="84">
        <f t="shared" si="314"/>
        <v>49217.5</v>
      </c>
    </row>
    <row r="20001" spans="39:44">
      <c r="AM20001" s="85" t="s">
        <v>20253</v>
      </c>
      <c r="AN20001" s="83">
        <v>3.5939629000000002</v>
      </c>
      <c r="AO20001" s="84">
        <v>799.89832000000001</v>
      </c>
      <c r="AP20001" s="83">
        <v>8000.2943999999998</v>
      </c>
      <c r="AQ20001" s="83">
        <v>0.79418725000000001</v>
      </c>
      <c r="AR20001" s="83">
        <v>-2.7997755999999998</v>
      </c>
    </row>
    <row r="20002" spans="39:44">
      <c r="AM20002" s="85" t="s">
        <v>20254</v>
      </c>
      <c r="AN20002" s="83">
        <v>3.5940770999999998</v>
      </c>
      <c r="AO20002" s="84">
        <v>800.12683000000004</v>
      </c>
      <c r="AP20002" s="83">
        <v>8000.6943000000001</v>
      </c>
      <c r="AQ20002" s="83">
        <v>0.79417974000000002</v>
      </c>
      <c r="AR20002" s="83">
        <v>-2.7998973999999999</v>
      </c>
    </row>
    <row r="20003" spans="39:44">
      <c r="AM20003" s="85" t="s">
        <v>20255</v>
      </c>
      <c r="AN20003" s="83">
        <v>3.5942533000000001</v>
      </c>
      <c r="AO20003" s="84">
        <v>799.97455000000002</v>
      </c>
      <c r="AP20003" s="83">
        <v>8001.0941999999995</v>
      </c>
      <c r="AQ20003" s="83">
        <v>0.79418014999999997</v>
      </c>
      <c r="AR20003" s="83">
        <v>-2.8000731000000001</v>
      </c>
    </row>
    <row r="20004" spans="39:44">
      <c r="AM20004" s="85" t="s">
        <v>20256</v>
      </c>
      <c r="AN20004" s="83">
        <v>3.5943364999999998</v>
      </c>
      <c r="AO20004" s="84">
        <v>800.12683000000004</v>
      </c>
      <c r="AP20004" s="83">
        <v>8001.4940999999999</v>
      </c>
      <c r="AQ20004" s="83">
        <v>0.79417687999999997</v>
      </c>
      <c r="AR20004" s="83">
        <v>-2.8001597</v>
      </c>
    </row>
    <row r="20005" spans="39:44">
      <c r="AM20005" s="85" t="s">
        <v>20257</v>
      </c>
      <c r="AN20005" s="83">
        <v>3.5943774999999998</v>
      </c>
      <c r="AO20005" s="84">
        <v>800.15734999999995</v>
      </c>
      <c r="AP20005" s="83">
        <v>8001.8945000000003</v>
      </c>
      <c r="AQ20005" s="83">
        <v>0.79417652000000005</v>
      </c>
      <c r="AR20005" s="83">
        <v>-2.8002009000000001</v>
      </c>
    </row>
    <row r="20006" spans="39:44">
      <c r="AM20006" s="85" t="s">
        <v>20258</v>
      </c>
      <c r="AN20006" s="83">
        <v>3.5943575000000001</v>
      </c>
      <c r="AO20006" s="84">
        <v>799.95929000000001</v>
      </c>
      <c r="AP20006" s="83">
        <v>8002.2943999999998</v>
      </c>
      <c r="AQ20006" s="83">
        <v>0.79418211999999999</v>
      </c>
      <c r="AR20006" s="83">
        <v>-2.8001754000000001</v>
      </c>
    </row>
    <row r="20007" spans="39:44">
      <c r="AM20007" s="85" t="s">
        <v>20259</v>
      </c>
      <c r="AN20007" s="83">
        <v>3.5942652000000002</v>
      </c>
      <c r="AO20007" s="84">
        <v>800.23346000000004</v>
      </c>
      <c r="AP20007" s="83">
        <v>8002.6943000000001</v>
      </c>
      <c r="AQ20007" s="83">
        <v>0.79418582000000004</v>
      </c>
      <c r="AR20007" s="83">
        <v>-2.8000793000000002</v>
      </c>
    </row>
    <row r="20008" spans="39:44">
      <c r="AM20008" s="85" t="s">
        <v>20260</v>
      </c>
      <c r="AN20008" s="83">
        <v>3.5943551</v>
      </c>
      <c r="AO20008" s="84">
        <v>800.11157000000003</v>
      </c>
      <c r="AP20008" s="83">
        <v>8003.0946999999996</v>
      </c>
      <c r="AQ20008" s="83">
        <v>0.79419302999999997</v>
      </c>
      <c r="AR20008" s="83">
        <v>-2.8001621000000001</v>
      </c>
    </row>
    <row r="20009" spans="39:44">
      <c r="AM20009" s="85" t="s">
        <v>20261</v>
      </c>
      <c r="AN20009" s="83">
        <v>3.5943117</v>
      </c>
      <c r="AO20009" s="84">
        <v>800.12683000000004</v>
      </c>
      <c r="AP20009" s="83">
        <v>8003.4946</v>
      </c>
      <c r="AQ20009" s="83">
        <v>0.79420029999999997</v>
      </c>
      <c r="AR20009" s="83">
        <v>-2.8001113000000002</v>
      </c>
    </row>
    <row r="20010" spans="39:44">
      <c r="AM20010" s="85" t="s">
        <v>20262</v>
      </c>
      <c r="AN20010" s="83">
        <v>3.5942872000000001</v>
      </c>
      <c r="AO20010" s="84">
        <v>800.05071999999996</v>
      </c>
      <c r="AP20010" s="83">
        <v>8003.8945000000003</v>
      </c>
      <c r="AQ20010" s="83">
        <v>0.79420871000000004</v>
      </c>
      <c r="AR20010" s="83">
        <v>-2.8000783999999999</v>
      </c>
    </row>
    <row r="20011" spans="39:44">
      <c r="AM20011" s="85" t="s">
        <v>20263</v>
      </c>
      <c r="AN20011" s="83">
        <v>3.5943046000000001</v>
      </c>
      <c r="AO20011" s="84">
        <v>800.08112000000006</v>
      </c>
      <c r="AP20011" s="83">
        <v>8004.2948999999999</v>
      </c>
      <c r="AQ20011" s="83">
        <v>0.79422086000000003</v>
      </c>
      <c r="AR20011" s="83">
        <v>-2.8000835999999998</v>
      </c>
    </row>
    <row r="20012" spans="39:44">
      <c r="AM20012" s="85" t="s">
        <v>20264</v>
      </c>
      <c r="AN20012" s="83">
        <v>3.5942254</v>
      </c>
      <c r="AO20012" s="84">
        <v>800.27917000000002</v>
      </c>
      <c r="AP20012" s="83">
        <v>8004.6948000000002</v>
      </c>
      <c r="AQ20012" s="83">
        <v>0.79421936999999998</v>
      </c>
      <c r="AR20012" s="83">
        <v>-2.8000058999999999</v>
      </c>
    </row>
    <row r="20013" spans="39:44">
      <c r="AM20013" s="85" t="s">
        <v>20265</v>
      </c>
      <c r="AN20013" s="83">
        <v>3.5942973999999999</v>
      </c>
      <c r="AO20013" s="84">
        <v>800.05071999999996</v>
      </c>
      <c r="AP20013" s="83">
        <v>8005.0946999999996</v>
      </c>
      <c r="AQ20013" s="83">
        <v>0.79421841999999998</v>
      </c>
      <c r="AR20013" s="83">
        <v>-2.8000788999999999</v>
      </c>
    </row>
    <row r="20014" spans="39:44">
      <c r="AM20014" s="85" t="s">
        <v>20266</v>
      </c>
      <c r="AN20014" s="83">
        <v>3.5944533000000001</v>
      </c>
      <c r="AO20014" s="84">
        <v>799.94403</v>
      </c>
      <c r="AP20014" s="83">
        <v>8005.4946</v>
      </c>
      <c r="AQ20014" s="83">
        <v>0.79421960999999996</v>
      </c>
      <c r="AR20014" s="83">
        <v>-2.8002338</v>
      </c>
    </row>
    <row r="20015" spans="39:44">
      <c r="AM20015" s="85" t="s">
        <v>20267</v>
      </c>
      <c r="AN20015" s="83">
        <v>3.5944512</v>
      </c>
      <c r="AO20015" s="84">
        <v>800.18773999999996</v>
      </c>
      <c r="AP20015" s="83">
        <v>8005.8950000000004</v>
      </c>
      <c r="AQ20015" s="83">
        <v>0.79421638999999999</v>
      </c>
      <c r="AR20015" s="83">
        <v>-2.8002348000000001</v>
      </c>
    </row>
    <row r="20016" spans="39:44">
      <c r="AM20016" s="85" t="s">
        <v>20268</v>
      </c>
      <c r="AN20016" s="83">
        <v>3.5945003</v>
      </c>
      <c r="AO20016" s="84">
        <v>800.12683000000004</v>
      </c>
      <c r="AP20016" s="83">
        <v>8006.2948999999999</v>
      </c>
      <c r="AQ20016" s="83">
        <v>0.79421752999999995</v>
      </c>
      <c r="AR20016" s="83">
        <v>-2.8002826999999999</v>
      </c>
    </row>
    <row r="20017" spans="39:44">
      <c r="AM20017" s="85" t="s">
        <v>20269</v>
      </c>
      <c r="AN20017" s="83">
        <v>3.5945067000000002</v>
      </c>
      <c r="AO20017" s="84">
        <v>800.11157000000003</v>
      </c>
      <c r="AP20017" s="83">
        <v>8006.6948000000002</v>
      </c>
      <c r="AQ20017" s="83">
        <v>0.79421103000000004</v>
      </c>
      <c r="AR20017" s="83">
        <v>-2.8002956000000001</v>
      </c>
    </row>
    <row r="20018" spans="39:44">
      <c r="AM20018" s="85" t="s">
        <v>20270</v>
      </c>
      <c r="AN20018" s="83">
        <v>3.5944601999999999</v>
      </c>
      <c r="AO20018" s="84">
        <v>800.05071999999996</v>
      </c>
      <c r="AP20018" s="83">
        <v>8007.0951999999997</v>
      </c>
      <c r="AQ20018" s="83">
        <v>0.79420519000000001</v>
      </c>
      <c r="AR20018" s="83">
        <v>-2.8002551000000002</v>
      </c>
    </row>
    <row r="20019" spans="39:44">
      <c r="AM20019" s="85" t="s">
        <v>20271</v>
      </c>
      <c r="AN20019" s="83">
        <v>3.5944932000000001</v>
      </c>
      <c r="AO20019" s="84">
        <v>800.11157000000003</v>
      </c>
      <c r="AP20019" s="83">
        <v>8007.4951000000001</v>
      </c>
      <c r="AQ20019" s="83">
        <v>0.79420608000000004</v>
      </c>
      <c r="AR20019" s="83">
        <v>-2.800287</v>
      </c>
    </row>
    <row r="20020" spans="39:44">
      <c r="AM20020" s="85" t="s">
        <v>20272</v>
      </c>
      <c r="AN20020" s="83">
        <v>3.5945119999999999</v>
      </c>
      <c r="AO20020" s="84">
        <v>800.05065999999999</v>
      </c>
      <c r="AP20020" s="83">
        <v>8007.8950000000004</v>
      </c>
      <c r="AQ20020" s="83">
        <v>0.79421275999999996</v>
      </c>
      <c r="AR20020" s="83">
        <v>-2.8002992</v>
      </c>
    </row>
    <row r="20021" spans="39:44">
      <c r="AM20021" s="85" t="s">
        <v>20273</v>
      </c>
      <c r="AN20021" s="83">
        <v>3.5944514000000001</v>
      </c>
      <c r="AO20021" s="84">
        <v>800.08118000000002</v>
      </c>
      <c r="AP20021" s="83">
        <v>8008.2948999999999</v>
      </c>
      <c r="AQ20021" s="83">
        <v>0.79422104000000004</v>
      </c>
      <c r="AR20021" s="83">
        <v>-2.8002305000000001</v>
      </c>
    </row>
    <row r="20022" spans="39:44">
      <c r="AM20022" s="85" t="s">
        <v>20274</v>
      </c>
      <c r="AN20022" s="83">
        <v>3.5945369999999999</v>
      </c>
      <c r="AO20022" s="84">
        <v>800.23346000000004</v>
      </c>
      <c r="AP20022" s="83">
        <v>8008.6953000000003</v>
      </c>
      <c r="AQ20022" s="83">
        <v>0.79422873000000005</v>
      </c>
      <c r="AR20022" s="83">
        <v>-2.8003081999999999</v>
      </c>
    </row>
    <row r="20023" spans="39:44">
      <c r="AM20023" s="85" t="s">
        <v>20275</v>
      </c>
      <c r="AN20023" s="83">
        <v>3.5946001999999999</v>
      </c>
      <c r="AO20023" s="84">
        <v>800.05065999999999</v>
      </c>
      <c r="AP20023" s="83">
        <v>8009.0951999999997</v>
      </c>
      <c r="AQ20023" s="83">
        <v>0.79423856999999998</v>
      </c>
      <c r="AR20023" s="83">
        <v>-2.8003616</v>
      </c>
    </row>
    <row r="20024" spans="39:44">
      <c r="AM20024" s="85" t="s">
        <v>20276</v>
      </c>
      <c r="AN20024" s="83">
        <v>3.5946533999999999</v>
      </c>
      <c r="AO20024" s="84">
        <v>799.92882999999995</v>
      </c>
      <c r="AP20024" s="83">
        <v>8009.4951000000001</v>
      </c>
      <c r="AQ20024" s="83">
        <v>0.79424499999999998</v>
      </c>
      <c r="AR20024" s="83">
        <v>-2.8004083999999998</v>
      </c>
    </row>
    <row r="20025" spans="39:44">
      <c r="AM20025" s="85" t="s">
        <v>20277</v>
      </c>
      <c r="AN20025" s="83">
        <v>3.5946248000000001</v>
      </c>
      <c r="AO20025" s="84">
        <v>799.97455000000002</v>
      </c>
      <c r="AP20025" s="83">
        <v>8009.8954999999996</v>
      </c>
      <c r="AQ20025" s="83">
        <v>0.79424578000000001</v>
      </c>
      <c r="AR20025" s="83">
        <v>-2.800379</v>
      </c>
    </row>
    <row r="20026" spans="39:44">
      <c r="AM20026" s="85" t="s">
        <v>20278</v>
      </c>
      <c r="AN20026" s="83">
        <v>3.5947312999999999</v>
      </c>
      <c r="AO20026" s="84">
        <v>800.12689</v>
      </c>
      <c r="AP20026" s="83">
        <v>8010.2954</v>
      </c>
      <c r="AQ20026" s="83">
        <v>0.79424428999999996</v>
      </c>
      <c r="AR20026" s="83">
        <v>-2.8004869999999999</v>
      </c>
    </row>
    <row r="20027" spans="39:44">
      <c r="AM20027" s="85" t="s">
        <v>20279</v>
      </c>
      <c r="AN20027" s="83">
        <v>3.5949059000000001</v>
      </c>
      <c r="AO20027" s="84">
        <v>800.21825999999999</v>
      </c>
      <c r="AP20027" s="83">
        <v>8010.6953000000003</v>
      </c>
      <c r="AQ20027" s="83">
        <v>0.79424786999999997</v>
      </c>
      <c r="AR20027" s="83">
        <v>-2.8006579999999999</v>
      </c>
    </row>
    <row r="20028" spans="39:44">
      <c r="AM20028" s="85" t="s">
        <v>20280</v>
      </c>
      <c r="AN20028" s="83">
        <v>3.5950736999999999</v>
      </c>
      <c r="AO20028" s="84">
        <v>800.12683000000004</v>
      </c>
      <c r="AP20028" s="83">
        <v>8011.0951999999997</v>
      </c>
      <c r="AQ20028" s="83">
        <v>0.79424930000000005</v>
      </c>
      <c r="AR20028" s="83">
        <v>-2.8008244000000002</v>
      </c>
    </row>
    <row r="20029" spans="39:44">
      <c r="AM20029" s="85" t="s">
        <v>20281</v>
      </c>
      <c r="AN20029" s="83">
        <v>3.5950994000000001</v>
      </c>
      <c r="AO20029" s="84">
        <v>800.15734999999995</v>
      </c>
      <c r="AP20029" s="83">
        <v>8011.4956000000002</v>
      </c>
      <c r="AQ20029" s="83">
        <v>0.79425508</v>
      </c>
      <c r="AR20029" s="83">
        <v>-2.8008443999999999</v>
      </c>
    </row>
    <row r="20030" spans="39:44">
      <c r="AM20030" s="85" t="s">
        <v>20282</v>
      </c>
      <c r="AN20030" s="83">
        <v>3.5950818</v>
      </c>
      <c r="AO20030" s="84">
        <v>800.05071999999996</v>
      </c>
      <c r="AP20030" s="83">
        <v>8011.8954999999996</v>
      </c>
      <c r="AQ20030" s="83">
        <v>0.79426353999999999</v>
      </c>
      <c r="AR20030" s="83">
        <v>-2.8008182000000001</v>
      </c>
    </row>
    <row r="20031" spans="39:44">
      <c r="AM20031" s="85" t="s">
        <v>20283</v>
      </c>
      <c r="AN20031" s="83">
        <v>3.5949838000000001</v>
      </c>
      <c r="AO20031" s="84">
        <v>800.12689</v>
      </c>
      <c r="AP20031" s="83">
        <v>8012.2954</v>
      </c>
      <c r="AQ20031" s="83">
        <v>0.79426699999999995</v>
      </c>
      <c r="AR20031" s="83">
        <v>-2.8007168999999998</v>
      </c>
    </row>
    <row r="20032" spans="39:44">
      <c r="AM20032" s="85" t="s">
        <v>20284</v>
      </c>
      <c r="AN20032" s="83">
        <v>3.5950419999999998</v>
      </c>
      <c r="AO20032" s="84">
        <v>799.97448999999995</v>
      </c>
      <c r="AP20032" s="83">
        <v>8012.6958000000004</v>
      </c>
      <c r="AQ20032" s="83">
        <v>0.79427104999999998</v>
      </c>
      <c r="AR20032" s="83">
        <v>-2.8007710000000001</v>
      </c>
    </row>
    <row r="20033" spans="39:44">
      <c r="AM20033" s="85" t="s">
        <v>20285</v>
      </c>
      <c r="AN20033" s="83">
        <v>3.5949645000000001</v>
      </c>
      <c r="AO20033" s="84">
        <v>800.05071999999996</v>
      </c>
      <c r="AP20033" s="83">
        <v>8013.0956999999999</v>
      </c>
      <c r="AQ20033" s="83">
        <v>0.79428107000000003</v>
      </c>
      <c r="AR20033" s="83">
        <v>-2.8006834999999999</v>
      </c>
    </row>
    <row r="20034" spans="39:44">
      <c r="AM20034" s="85" t="s">
        <v>20286</v>
      </c>
      <c r="AN20034" s="83">
        <v>3.5948009000000001</v>
      </c>
      <c r="AO20034" s="84">
        <v>799.89837999999997</v>
      </c>
      <c r="AP20034" s="83">
        <v>8013.4956000000002</v>
      </c>
      <c r="AQ20034" s="83">
        <v>0.79428505999999999</v>
      </c>
      <c r="AR20034" s="83">
        <v>-2.8005159000000002</v>
      </c>
    </row>
    <row r="20035" spans="39:44">
      <c r="AM20035" s="85" t="s">
        <v>20287</v>
      </c>
      <c r="AN20035" s="83">
        <v>3.5948715</v>
      </c>
      <c r="AO20035" s="84">
        <v>800.20306000000005</v>
      </c>
      <c r="AP20035" s="83">
        <v>8013.8959999999997</v>
      </c>
      <c r="AQ20035" s="83">
        <v>0.79429137999999999</v>
      </c>
      <c r="AR20035" s="83">
        <v>-2.8005803</v>
      </c>
    </row>
    <row r="20036" spans="39:44">
      <c r="AM20036" s="85" t="s">
        <v>20288</v>
      </c>
      <c r="AN20036" s="83">
        <v>3.5949140000000002</v>
      </c>
      <c r="AO20036" s="84">
        <v>800.03545999999994</v>
      </c>
      <c r="AP20036" s="83">
        <v>8014.2959000000001</v>
      </c>
      <c r="AQ20036" s="83">
        <v>0.79429101999999996</v>
      </c>
      <c r="AR20036" s="83">
        <v>-2.8006229</v>
      </c>
    </row>
    <row r="20037" spans="39:44">
      <c r="AM20037" s="85" t="s">
        <v>20289</v>
      </c>
      <c r="AN20037" s="83">
        <v>3.5949282999999999</v>
      </c>
      <c r="AO20037" s="84">
        <v>800.06592000000001</v>
      </c>
      <c r="AP20037" s="83">
        <v>8014.6958000000004</v>
      </c>
      <c r="AQ20037" s="83">
        <v>0.79429466000000004</v>
      </c>
      <c r="AR20037" s="83">
        <v>-2.8006337000000001</v>
      </c>
    </row>
    <row r="20038" spans="39:44">
      <c r="AM20038" s="85" t="s">
        <v>20290</v>
      </c>
      <c r="AN20038" s="83">
        <v>3.5950212000000001</v>
      </c>
      <c r="AO20038" s="84">
        <v>800.27917000000002</v>
      </c>
      <c r="AP20038" s="83">
        <v>8015.0962</v>
      </c>
      <c r="AQ20038" s="83">
        <v>0.79429764000000003</v>
      </c>
      <c r="AR20038" s="83">
        <v>-2.8007236</v>
      </c>
    </row>
    <row r="20039" spans="39:44">
      <c r="AM20039" s="85" t="s">
        <v>20291</v>
      </c>
      <c r="AN20039" s="83">
        <v>3.5951004000000002</v>
      </c>
      <c r="AO20039" s="84">
        <v>800.09636999999998</v>
      </c>
      <c r="AP20039" s="83">
        <v>8015.4961000000003</v>
      </c>
      <c r="AQ20039" s="83">
        <v>0.79430639999999997</v>
      </c>
      <c r="AR20039" s="83">
        <v>-2.8007941000000001</v>
      </c>
    </row>
    <row r="20040" spans="39:44">
      <c r="AM20040" s="85" t="s">
        <v>20292</v>
      </c>
      <c r="AN20040" s="83">
        <v>3.5951533000000002</v>
      </c>
      <c r="AO20040" s="84">
        <v>800.30962999999997</v>
      </c>
      <c r="AP20040" s="83">
        <v>8015.8959999999997</v>
      </c>
      <c r="AQ20040" s="83">
        <v>0.79431474000000002</v>
      </c>
      <c r="AR20040" s="83">
        <v>-2.8008386999999999</v>
      </c>
    </row>
    <row r="20041" spans="39:44">
      <c r="AM20041" s="85" t="s">
        <v>20293</v>
      </c>
      <c r="AN20041" s="83">
        <v>3.5952551000000001</v>
      </c>
      <c r="AO20041" s="84">
        <v>800.18773999999996</v>
      </c>
      <c r="AP20041" s="83">
        <v>8016.2959000000001</v>
      </c>
      <c r="AQ20041" s="83">
        <v>0.79432493000000004</v>
      </c>
      <c r="AR20041" s="83">
        <v>-2.8009303000000001</v>
      </c>
    </row>
    <row r="20042" spans="39:44">
      <c r="AM20042" s="85" t="s">
        <v>20294</v>
      </c>
      <c r="AN20042" s="83">
        <v>3.5952809000000001</v>
      </c>
      <c r="AO20042" s="84">
        <v>800.18773999999996</v>
      </c>
      <c r="AP20042" s="83">
        <v>8016.6962999999996</v>
      </c>
      <c r="AQ20042" s="83">
        <v>0.79433560000000003</v>
      </c>
      <c r="AR20042" s="83">
        <v>-2.8009453</v>
      </c>
    </row>
    <row r="20043" spans="39:44">
      <c r="AM20043" s="85" t="s">
        <v>20295</v>
      </c>
      <c r="AN20043" s="83">
        <v>3.5953274</v>
      </c>
      <c r="AO20043" s="84">
        <v>799.86785999999995</v>
      </c>
      <c r="AP20043" s="83">
        <v>8017.0962</v>
      </c>
      <c r="AQ20043" s="83">
        <v>0.79434406999999996</v>
      </c>
      <c r="AR20043" s="83">
        <v>-2.8009832000000001</v>
      </c>
    </row>
    <row r="20044" spans="39:44">
      <c r="AM20044" s="85" t="s">
        <v>20296</v>
      </c>
      <c r="AN20044" s="83">
        <v>3.5953217</v>
      </c>
      <c r="AO20044" s="84">
        <v>799.97455000000002</v>
      </c>
      <c r="AP20044" s="83">
        <v>8017.4961000000003</v>
      </c>
      <c r="AQ20044" s="83">
        <v>0.79435164000000003</v>
      </c>
      <c r="AR20044" s="83">
        <v>-2.8009700999999998</v>
      </c>
    </row>
    <row r="20045" spans="39:44">
      <c r="AM20045" s="85" t="s">
        <v>20297</v>
      </c>
      <c r="AN20045" s="83">
        <v>3.5954372999999999</v>
      </c>
      <c r="AO20045" s="84">
        <v>800.08112000000006</v>
      </c>
      <c r="AP20045" s="83">
        <v>8017.8964999999998</v>
      </c>
      <c r="AQ20045" s="83">
        <v>0.79436439000000003</v>
      </c>
      <c r="AR20045" s="83">
        <v>-2.8010728</v>
      </c>
    </row>
    <row r="20046" spans="39:44">
      <c r="AM20046" s="85" t="s">
        <v>20298</v>
      </c>
      <c r="AN20046" s="83">
        <v>3.5954514</v>
      </c>
      <c r="AO20046" s="84">
        <v>800.17255</v>
      </c>
      <c r="AP20046" s="83">
        <v>8018.2964000000002</v>
      </c>
      <c r="AQ20046" s="83">
        <v>0.79437268000000005</v>
      </c>
      <c r="AR20046" s="83">
        <v>-2.8010788</v>
      </c>
    </row>
    <row r="20047" spans="39:44">
      <c r="AM20047" s="85" t="s">
        <v>20299</v>
      </c>
      <c r="AN20047" s="83">
        <v>3.5955229000000002</v>
      </c>
      <c r="AO20047" s="84">
        <v>800.005</v>
      </c>
      <c r="AP20047" s="83">
        <v>8018.6962999999996</v>
      </c>
      <c r="AQ20047" s="83">
        <v>0.79438107999999996</v>
      </c>
      <c r="AR20047" s="83">
        <v>-2.8011417000000001</v>
      </c>
    </row>
    <row r="20048" spans="39:44">
      <c r="AM20048" s="85" t="s">
        <v>20300</v>
      </c>
      <c r="AN20048" s="83">
        <v>3.5954223000000001</v>
      </c>
      <c r="AO20048" s="84">
        <v>800.14202999999998</v>
      </c>
      <c r="AP20048" s="83">
        <v>8019.0967000000001</v>
      </c>
      <c r="AQ20048" s="83">
        <v>0.79439104000000005</v>
      </c>
      <c r="AR20048" s="83">
        <v>-2.8010313999999998</v>
      </c>
    </row>
    <row r="20049" spans="39:44">
      <c r="AM20049" s="85" t="s">
        <v>20301</v>
      </c>
      <c r="AN20049" s="83">
        <v>3.5954429999999999</v>
      </c>
      <c r="AO20049" s="84">
        <v>800.08118000000002</v>
      </c>
      <c r="AP20049" s="83">
        <v>8019.4966000000004</v>
      </c>
      <c r="AQ20049" s="83">
        <v>0.79440308000000004</v>
      </c>
      <c r="AR20049" s="83">
        <v>-2.8010399000000001</v>
      </c>
    </row>
    <row r="20050" spans="39:44">
      <c r="AM20050" s="85" t="s">
        <v>20302</v>
      </c>
      <c r="AN20050" s="83">
        <v>3.5954446999999998</v>
      </c>
      <c r="AO20050" s="84">
        <v>800.005</v>
      </c>
      <c r="AP20050" s="83">
        <v>8019.8964999999998</v>
      </c>
      <c r="AQ20050" s="83">
        <v>0.79441117999999999</v>
      </c>
      <c r="AR20050" s="83">
        <v>-2.8010335</v>
      </c>
    </row>
    <row r="20051" spans="39:44">
      <c r="AM20051" s="85" t="s">
        <v>20303</v>
      </c>
      <c r="AN20051" s="83">
        <v>3.5955606000000002</v>
      </c>
      <c r="AO20051" s="84">
        <v>799.97448999999995</v>
      </c>
      <c r="AP20051" s="83">
        <v>8020.2964000000002</v>
      </c>
      <c r="AQ20051" s="83">
        <v>0.79441874999999995</v>
      </c>
      <c r="AR20051" s="83">
        <v>-2.8011417000000001</v>
      </c>
    </row>
    <row r="20052" spans="39:44">
      <c r="AM20052" s="85" t="s">
        <v>20304</v>
      </c>
      <c r="AN20052" s="83">
        <v>3.5957436999999999</v>
      </c>
      <c r="AO20052" s="84">
        <v>800.11162999999999</v>
      </c>
      <c r="AP20052" s="83">
        <v>8020.6967999999997</v>
      </c>
      <c r="AQ20052" s="83">
        <v>0.79442942000000005</v>
      </c>
      <c r="AR20052" s="83">
        <v>-2.8013140999999999</v>
      </c>
    </row>
    <row r="20053" spans="39:44">
      <c r="AM20053" s="85" t="s">
        <v>20305</v>
      </c>
      <c r="AN20053" s="83">
        <v>3.5958044999999998</v>
      </c>
      <c r="AO20053" s="84">
        <v>800.005</v>
      </c>
      <c r="AP20053" s="83">
        <v>8021.0967000000001</v>
      </c>
      <c r="AQ20053" s="83">
        <v>0.79443805999999995</v>
      </c>
      <c r="AR20053" s="83">
        <v>-2.8013663000000002</v>
      </c>
    </row>
    <row r="20054" spans="39:44">
      <c r="AM20054" s="85" t="s">
        <v>20306</v>
      </c>
      <c r="AN20054" s="83">
        <v>3.5958109</v>
      </c>
      <c r="AO20054" s="84">
        <v>800.15734999999995</v>
      </c>
      <c r="AP20054" s="83">
        <v>8021.4966000000004</v>
      </c>
      <c r="AQ20054" s="83">
        <v>0.79444110000000001</v>
      </c>
      <c r="AR20054" s="83">
        <v>-2.8013699000000001</v>
      </c>
    </row>
    <row r="20055" spans="39:44">
      <c r="AM20055" s="85" t="s">
        <v>20307</v>
      </c>
      <c r="AN20055" s="83">
        <v>3.5957813000000001</v>
      </c>
      <c r="AO20055" s="84">
        <v>800.09636999999998</v>
      </c>
      <c r="AP20055" s="83">
        <v>8021.8969999999999</v>
      </c>
      <c r="AQ20055" s="83">
        <v>0.79444694999999999</v>
      </c>
      <c r="AR20055" s="83">
        <v>-2.8013344</v>
      </c>
    </row>
    <row r="20056" spans="39:44">
      <c r="AM20056" s="85" t="s">
        <v>20308</v>
      </c>
      <c r="AN20056" s="83">
        <v>3.5959067</v>
      </c>
      <c r="AO20056" s="84">
        <v>800.21820000000002</v>
      </c>
      <c r="AP20056" s="83">
        <v>8022.2969000000003</v>
      </c>
      <c r="AQ20056" s="83">
        <v>0.79446101000000002</v>
      </c>
      <c r="AR20056" s="83">
        <v>-2.8014456999999999</v>
      </c>
    </row>
    <row r="20057" spans="39:44">
      <c r="AM20057" s="85" t="s">
        <v>20309</v>
      </c>
      <c r="AN20057" s="83">
        <v>3.5958941000000002</v>
      </c>
      <c r="AO20057" s="84">
        <v>799.98974999999996</v>
      </c>
      <c r="AP20057" s="83">
        <v>8022.6967999999997</v>
      </c>
      <c r="AQ20057" s="83">
        <v>0.79446762999999998</v>
      </c>
      <c r="AR20057" s="83">
        <v>-2.8014264</v>
      </c>
    </row>
    <row r="20058" spans="39:44">
      <c r="AM20058" s="85" t="s">
        <v>20310</v>
      </c>
      <c r="AN20058" s="83">
        <v>3.5958581000000001</v>
      </c>
      <c r="AO20058" s="84">
        <v>800.14209000000005</v>
      </c>
      <c r="AP20058" s="83">
        <v>8023.0972000000002</v>
      </c>
      <c r="AQ20058" s="83">
        <v>0.79446399000000001</v>
      </c>
      <c r="AR20058" s="83">
        <v>-2.8013941999999998</v>
      </c>
    </row>
    <row r="20059" spans="39:44">
      <c r="AM20059" s="85" t="s">
        <v>20311</v>
      </c>
      <c r="AN20059" s="83">
        <v>3.5958475999999999</v>
      </c>
      <c r="AO20059" s="84">
        <v>800.18773999999996</v>
      </c>
      <c r="AP20059" s="83">
        <v>8023.4970999999996</v>
      </c>
      <c r="AQ20059" s="83">
        <v>0.79446459000000003</v>
      </c>
      <c r="AR20059" s="83">
        <v>-2.801383</v>
      </c>
    </row>
    <row r="20060" spans="39:44">
      <c r="AM20060" s="85" t="s">
        <v>20312</v>
      </c>
      <c r="AN20060" s="83">
        <v>3.5960492999999998</v>
      </c>
      <c r="AO20060" s="84">
        <v>799.98974999999996</v>
      </c>
      <c r="AP20060" s="83">
        <v>8023.8969999999999</v>
      </c>
      <c r="AQ20060" s="83">
        <v>0.79445898999999998</v>
      </c>
      <c r="AR20060" s="83">
        <v>-2.8015902000000001</v>
      </c>
    </row>
    <row r="20061" spans="39:44">
      <c r="AM20061" s="85" t="s">
        <v>20313</v>
      </c>
      <c r="AN20061" s="83">
        <v>3.5960901000000001</v>
      </c>
      <c r="AO20061" s="84">
        <v>800.005</v>
      </c>
      <c r="AP20061" s="83">
        <v>8024.2969000000003</v>
      </c>
      <c r="AQ20061" s="83">
        <v>0.79445189000000005</v>
      </c>
      <c r="AR20061" s="83">
        <v>-2.8016380999999999</v>
      </c>
    </row>
    <row r="20062" spans="39:44">
      <c r="AM20062" s="85" t="s">
        <v>20314</v>
      </c>
      <c r="AN20062" s="83">
        <v>3.5961642</v>
      </c>
      <c r="AO20062" s="84">
        <v>800.15728999999999</v>
      </c>
      <c r="AP20062" s="83">
        <v>8024.6972999999998</v>
      </c>
      <c r="AQ20062" s="83">
        <v>0.79445153000000002</v>
      </c>
      <c r="AR20062" s="83">
        <v>-2.8017127999999998</v>
      </c>
    </row>
    <row r="20063" spans="39:44">
      <c r="AM20063" s="85" t="s">
        <v>20315</v>
      </c>
      <c r="AN20063" s="83">
        <v>3.5963094</v>
      </c>
      <c r="AO20063" s="84">
        <v>800.02020000000005</v>
      </c>
      <c r="AP20063" s="83">
        <v>8025.0972000000002</v>
      </c>
      <c r="AQ20063" s="83">
        <v>0.79444861</v>
      </c>
      <c r="AR20063" s="83">
        <v>-2.8018608</v>
      </c>
    </row>
    <row r="20064" spans="39:44">
      <c r="AM20064" s="85" t="s">
        <v>20316</v>
      </c>
      <c r="AN20064" s="83">
        <v>3.5963435000000001</v>
      </c>
      <c r="AO20064" s="84">
        <v>800.08118000000002</v>
      </c>
      <c r="AP20064" s="83">
        <v>8025.4970999999996</v>
      </c>
      <c r="AQ20064" s="83">
        <v>0.79445027999999995</v>
      </c>
      <c r="AR20064" s="83">
        <v>-2.8018931999999999</v>
      </c>
    </row>
    <row r="20065" spans="39:44">
      <c r="AM20065" s="85" t="s">
        <v>20317</v>
      </c>
      <c r="AN20065" s="83">
        <v>3.5963039000000001</v>
      </c>
      <c r="AO20065" s="84">
        <v>800.17255</v>
      </c>
      <c r="AP20065" s="83">
        <v>8025.8975</v>
      </c>
      <c r="AQ20065" s="83">
        <v>0.79444778000000005</v>
      </c>
      <c r="AR20065" s="83">
        <v>-2.8018559999999999</v>
      </c>
    </row>
    <row r="20066" spans="39:44">
      <c r="AM20066" s="85" t="s">
        <v>20318</v>
      </c>
      <c r="AN20066" s="83">
        <v>3.5963492000000001</v>
      </c>
      <c r="AO20066" s="84">
        <v>800.12683000000004</v>
      </c>
      <c r="AP20066" s="83">
        <v>8026.2974000000004</v>
      </c>
      <c r="AQ20066" s="83">
        <v>0.79444808</v>
      </c>
      <c r="AR20066" s="83">
        <v>-2.8019010999999998</v>
      </c>
    </row>
    <row r="20067" spans="39:44">
      <c r="AM20067" s="85" t="s">
        <v>20319</v>
      </c>
      <c r="AN20067" s="83">
        <v>3.5964770000000001</v>
      </c>
      <c r="AO20067" s="84">
        <v>800.20306000000005</v>
      </c>
      <c r="AP20067" s="83">
        <v>8026.6972999999998</v>
      </c>
      <c r="AQ20067" s="83">
        <v>0.79445427999999996</v>
      </c>
      <c r="AR20067" s="83">
        <v>-2.8020227000000002</v>
      </c>
    </row>
    <row r="20068" spans="39:44">
      <c r="AM20068" s="85" t="s">
        <v>20320</v>
      </c>
      <c r="AN20068" s="83">
        <v>3.5965128000000002</v>
      </c>
      <c r="AO20068" s="84">
        <v>800.12689</v>
      </c>
      <c r="AP20068" s="83">
        <v>8027.0977000000003</v>
      </c>
      <c r="AQ20068" s="83">
        <v>0.79445522999999996</v>
      </c>
      <c r="AR20068" s="83">
        <v>-2.8020575000000001</v>
      </c>
    </row>
    <row r="20069" spans="39:44">
      <c r="AM20069" s="85" t="s">
        <v>20321</v>
      </c>
      <c r="AN20069" s="83">
        <v>3.5966387000000002</v>
      </c>
      <c r="AO20069" s="84">
        <v>799.91363999999999</v>
      </c>
      <c r="AP20069" s="83">
        <v>8027.4975999999997</v>
      </c>
      <c r="AQ20069" s="83">
        <v>0.79444694999999999</v>
      </c>
      <c r="AR20069" s="83">
        <v>-2.8021916999999998</v>
      </c>
    </row>
    <row r="20070" spans="39:44">
      <c r="AM20070" s="85" t="s">
        <v>20322</v>
      </c>
      <c r="AN20070" s="83">
        <v>3.5966942</v>
      </c>
      <c r="AO20070" s="84">
        <v>800.08118000000002</v>
      </c>
      <c r="AP20070" s="83">
        <v>8027.8975</v>
      </c>
      <c r="AQ20070" s="83">
        <v>0.79444431999999998</v>
      </c>
      <c r="AR20070" s="83">
        <v>-2.8022499000000001</v>
      </c>
    </row>
    <row r="20071" spans="39:44">
      <c r="AM20071" s="85" t="s">
        <v>20323</v>
      </c>
      <c r="AN20071" s="83">
        <v>3.5967228000000002</v>
      </c>
      <c r="AO20071" s="84">
        <v>800.08112000000006</v>
      </c>
      <c r="AP20071" s="83">
        <v>8028.2978999999996</v>
      </c>
      <c r="AQ20071" s="83">
        <v>0.79443830000000004</v>
      </c>
      <c r="AR20071" s="83">
        <v>-2.8022844999999998</v>
      </c>
    </row>
    <row r="20072" spans="39:44">
      <c r="AM20072" s="85" t="s">
        <v>20324</v>
      </c>
      <c r="AN20072" s="83">
        <v>3.5968013000000001</v>
      </c>
      <c r="AO20072" s="84">
        <v>800.17255</v>
      </c>
      <c r="AP20072" s="83">
        <v>8028.6977999999999</v>
      </c>
      <c r="AQ20072" s="83">
        <v>0.79443680999999999</v>
      </c>
      <c r="AR20072" s="83">
        <v>-2.8023642999999998</v>
      </c>
    </row>
    <row r="20073" spans="39:44">
      <c r="AM20073" s="85" t="s">
        <v>20325</v>
      </c>
      <c r="AN20073" s="83">
        <v>3.5966988</v>
      </c>
      <c r="AO20073" s="84">
        <v>800.15734999999995</v>
      </c>
      <c r="AP20073" s="83">
        <v>8029.0977000000003</v>
      </c>
      <c r="AQ20073" s="83">
        <v>0.79443997</v>
      </c>
      <c r="AR20073" s="83">
        <v>-2.8022586999999999</v>
      </c>
    </row>
    <row r="20074" spans="39:44">
      <c r="AM20074" s="85" t="s">
        <v>20326</v>
      </c>
      <c r="AN20074" s="83">
        <v>3.5967202</v>
      </c>
      <c r="AO20074" s="84">
        <v>800.21825999999999</v>
      </c>
      <c r="AP20074" s="83">
        <v>8029.4979999999996</v>
      </c>
      <c r="AQ20074" s="83">
        <v>0.79444623000000003</v>
      </c>
      <c r="AR20074" s="83">
        <v>-2.8022740000000002</v>
      </c>
    </row>
    <row r="20075" spans="39:44">
      <c r="AM20075" s="85" t="s">
        <v>20327</v>
      </c>
      <c r="AN20075" s="83">
        <v>3.5968095999999998</v>
      </c>
      <c r="AO20075" s="84">
        <v>800.23339999999996</v>
      </c>
      <c r="AP20075" s="83">
        <v>8029.8978999999999</v>
      </c>
      <c r="AQ20075" s="83">
        <v>0.79444932999999995</v>
      </c>
      <c r="AR20075" s="83">
        <v>-2.8023603000000001</v>
      </c>
    </row>
    <row r="20076" spans="39:44">
      <c r="AM20076" s="85" t="s">
        <v>20328</v>
      </c>
      <c r="AN20076" s="83">
        <v>3.5968702000000001</v>
      </c>
      <c r="AO20076" s="84">
        <v>800.09636999999998</v>
      </c>
      <c r="AP20076" s="83">
        <v>8030.2978999999996</v>
      </c>
      <c r="AQ20076" s="83">
        <v>0.79444378999999998</v>
      </c>
      <c r="AR20076" s="83">
        <v>-2.8024263</v>
      </c>
    </row>
    <row r="20077" spans="39:44">
      <c r="AM20077" s="85" t="s">
        <v>20329</v>
      </c>
      <c r="AN20077" s="83">
        <v>3.5969365</v>
      </c>
      <c r="AO20077" s="84">
        <v>799.92882999999995</v>
      </c>
      <c r="AP20077" s="83">
        <v>8030.6981999999998</v>
      </c>
      <c r="AQ20077" s="83">
        <v>0.79444641000000005</v>
      </c>
      <c r="AR20077" s="83">
        <v>-2.8024900000000001</v>
      </c>
    </row>
    <row r="20078" spans="39:44">
      <c r="AM20078" s="85" t="s">
        <v>20330</v>
      </c>
      <c r="AN20078" s="83">
        <v>3.5968871</v>
      </c>
      <c r="AO20078" s="84">
        <v>800.005</v>
      </c>
      <c r="AP20078" s="83">
        <v>8031.0981000000002</v>
      </c>
      <c r="AQ20078" s="83">
        <v>0.79446220000000001</v>
      </c>
      <c r="AR20078" s="83">
        <v>-2.8024249000000001</v>
      </c>
    </row>
    <row r="20079" spans="39:44">
      <c r="AM20079" s="85" t="s">
        <v>20331</v>
      </c>
      <c r="AN20079" s="83">
        <v>3.5968206</v>
      </c>
      <c r="AO20079" s="84">
        <v>800.30962999999997</v>
      </c>
      <c r="AP20079" s="83">
        <v>8031.4979999999996</v>
      </c>
      <c r="AQ20079" s="83">
        <v>0.79447347000000001</v>
      </c>
      <c r="AR20079" s="83">
        <v>-2.8023471999999998</v>
      </c>
    </row>
    <row r="20080" spans="39:44">
      <c r="AM20080" s="85" t="s">
        <v>20332</v>
      </c>
      <c r="AN20080" s="83">
        <v>3.5968673</v>
      </c>
      <c r="AO20080" s="84">
        <v>800.20299999999997</v>
      </c>
      <c r="AP20080" s="83">
        <v>8031.8984</v>
      </c>
      <c r="AQ20080" s="83">
        <v>0.79447411999999995</v>
      </c>
      <c r="AR20080" s="83">
        <v>-2.8023932</v>
      </c>
    </row>
    <row r="20081" spans="39:44">
      <c r="AM20081" s="85" t="s">
        <v>20333</v>
      </c>
      <c r="AN20081" s="83">
        <v>3.5970016</v>
      </c>
      <c r="AO20081" s="84">
        <v>800.08118000000002</v>
      </c>
      <c r="AP20081" s="83">
        <v>8032.2983000000004</v>
      </c>
      <c r="AQ20081" s="83">
        <v>0.79447900999999999</v>
      </c>
      <c r="AR20081" s="83">
        <v>-2.8025224</v>
      </c>
    </row>
    <row r="20082" spans="39:44">
      <c r="AM20082" s="85" t="s">
        <v>20334</v>
      </c>
      <c r="AN20082" s="83">
        <v>3.5971169000000001</v>
      </c>
      <c r="AO20082" s="84">
        <v>800.17255</v>
      </c>
      <c r="AP20082" s="83">
        <v>8032.6981999999998</v>
      </c>
      <c r="AQ20082" s="83">
        <v>0.79448271000000004</v>
      </c>
      <c r="AR20082" s="83">
        <v>-2.8026342</v>
      </c>
    </row>
    <row r="20083" spans="39:44">
      <c r="AM20083" s="85" t="s">
        <v>20335</v>
      </c>
      <c r="AN20083" s="83">
        <v>3.5973324999999998</v>
      </c>
      <c r="AO20083" s="84">
        <v>799.88311999999996</v>
      </c>
      <c r="AP20083" s="83">
        <v>8033.0986000000003</v>
      </c>
      <c r="AQ20083" s="83">
        <v>0.79447984999999999</v>
      </c>
      <c r="AR20083" s="83">
        <v>-2.8028526</v>
      </c>
    </row>
    <row r="20084" spans="39:44">
      <c r="AM20084" s="85" t="s">
        <v>20336</v>
      </c>
      <c r="AN20084" s="83">
        <v>3.5973864</v>
      </c>
      <c r="AO20084" s="84">
        <v>800.15728999999999</v>
      </c>
      <c r="AP20084" s="83">
        <v>8033.4984999999997</v>
      </c>
      <c r="AQ20084" s="83">
        <v>0.79448068000000005</v>
      </c>
      <c r="AR20084" s="83">
        <v>-2.8029058</v>
      </c>
    </row>
    <row r="20085" spans="39:44">
      <c r="AM20085" s="85" t="s">
        <v>20337</v>
      </c>
      <c r="AN20085" s="83">
        <v>3.5975405999999999</v>
      </c>
      <c r="AO20085" s="84">
        <v>800.09636999999998</v>
      </c>
      <c r="AP20085" s="83">
        <v>8033.8984</v>
      </c>
      <c r="AQ20085" s="83">
        <v>0.79449654000000003</v>
      </c>
      <c r="AR20085" s="83">
        <v>-2.8030441000000001</v>
      </c>
    </row>
    <row r="20086" spans="39:44">
      <c r="AM20086" s="85" t="s">
        <v>20338</v>
      </c>
      <c r="AN20086" s="83">
        <v>3.5976054999999998</v>
      </c>
      <c r="AO20086" s="84">
        <v>800.08118000000002</v>
      </c>
      <c r="AP20086" s="83">
        <v>8034.2983000000004</v>
      </c>
      <c r="AQ20086" s="83">
        <v>0.79450582999999997</v>
      </c>
      <c r="AR20086" s="83">
        <v>-2.8030995999999999</v>
      </c>
    </row>
    <row r="20087" spans="39:44">
      <c r="AM20087" s="85" t="s">
        <v>20339</v>
      </c>
      <c r="AN20087" s="83">
        <v>3.5976821999999999</v>
      </c>
      <c r="AO20087" s="84">
        <v>800.23339999999996</v>
      </c>
      <c r="AP20087" s="83">
        <v>8034.6986999999999</v>
      </c>
      <c r="AQ20087" s="83">
        <v>0.79451614999999998</v>
      </c>
      <c r="AR20087" s="83">
        <v>-2.8031662000000002</v>
      </c>
    </row>
    <row r="20088" spans="39:44">
      <c r="AM20088" s="85" t="s">
        <v>20340</v>
      </c>
      <c r="AN20088" s="83">
        <v>3.5976887</v>
      </c>
      <c r="AO20088" s="84">
        <v>800.20306000000005</v>
      </c>
      <c r="AP20088" s="83">
        <v>8035.0986000000003</v>
      </c>
      <c r="AQ20088" s="83">
        <v>0.79452646000000005</v>
      </c>
      <c r="AR20088" s="83">
        <v>-2.8031621000000002</v>
      </c>
    </row>
    <row r="20089" spans="39:44">
      <c r="AM20089" s="85" t="s">
        <v>20341</v>
      </c>
      <c r="AN20089" s="83">
        <v>3.5976355</v>
      </c>
      <c r="AO20089" s="84">
        <v>800.05065999999999</v>
      </c>
      <c r="AP20089" s="83">
        <v>8035.4989999999998</v>
      </c>
      <c r="AQ20089" s="83">
        <v>0.79454111999999999</v>
      </c>
      <c r="AR20089" s="83">
        <v>-2.8030944</v>
      </c>
    </row>
    <row r="20090" spans="39:44">
      <c r="AM20090" s="85" t="s">
        <v>20342</v>
      </c>
      <c r="AN20090" s="83">
        <v>3.5973929999999998</v>
      </c>
      <c r="AO20090" s="84">
        <v>800.26391999999998</v>
      </c>
      <c r="AP20090" s="83">
        <v>8035.8989000000001</v>
      </c>
      <c r="AQ20090" s="83">
        <v>0.79455452999999998</v>
      </c>
      <c r="AR20090" s="83">
        <v>-2.8028385999999998</v>
      </c>
    </row>
    <row r="20091" spans="39:44">
      <c r="AM20091" s="85" t="s">
        <v>20343</v>
      </c>
      <c r="AN20091" s="83">
        <v>3.5973630000000001</v>
      </c>
      <c r="AO20091" s="84">
        <v>800.30962999999997</v>
      </c>
      <c r="AP20091" s="83">
        <v>8036.2987999999996</v>
      </c>
      <c r="AQ20091" s="83">
        <v>0.79456364999999995</v>
      </c>
      <c r="AR20091" s="83">
        <v>-2.8027994999999999</v>
      </c>
    </row>
    <row r="20092" spans="39:44">
      <c r="AM20092" s="85" t="s">
        <v>20344</v>
      </c>
      <c r="AN20092" s="83">
        <v>3.5972947999999998</v>
      </c>
      <c r="AO20092" s="84">
        <v>800.15734999999995</v>
      </c>
      <c r="AP20092" s="83">
        <v>8036.6986999999999</v>
      </c>
      <c r="AQ20092" s="83">
        <v>0.79457091999999996</v>
      </c>
      <c r="AR20092" s="83">
        <v>-2.8027239000000002</v>
      </c>
    </row>
    <row r="20093" spans="39:44">
      <c r="AM20093" s="85" t="s">
        <v>20345</v>
      </c>
      <c r="AN20093" s="83">
        <v>3.5973377000000002</v>
      </c>
      <c r="AO20093" s="84">
        <v>800.05071999999996</v>
      </c>
      <c r="AP20093" s="83">
        <v>8037.0991000000004</v>
      </c>
      <c r="AQ20093" s="83">
        <v>0.79457098000000004</v>
      </c>
      <c r="AR20093" s="83">
        <v>-2.8027668000000001</v>
      </c>
    </row>
    <row r="20094" spans="39:44">
      <c r="AM20094" s="85" t="s">
        <v>20346</v>
      </c>
      <c r="AN20094" s="83">
        <v>3.5974460000000001</v>
      </c>
      <c r="AO20094" s="84">
        <v>800.21825999999999</v>
      </c>
      <c r="AP20094" s="83">
        <v>8037.4989999999998</v>
      </c>
      <c r="AQ20094" s="83">
        <v>0.79456895999999999</v>
      </c>
      <c r="AR20094" s="83">
        <v>-2.8028768999999998</v>
      </c>
    </row>
    <row r="20095" spans="39:44">
      <c r="AM20095" s="85" t="s">
        <v>20347</v>
      </c>
      <c r="AN20095" s="83">
        <v>3.5974919999999999</v>
      </c>
      <c r="AO20095" s="84">
        <v>800.20299999999997</v>
      </c>
      <c r="AP20095" s="83">
        <v>8037.8989000000001</v>
      </c>
      <c r="AQ20095" s="83">
        <v>0.79457085999999999</v>
      </c>
      <c r="AR20095" s="83">
        <v>-2.8029210999999998</v>
      </c>
    </row>
    <row r="20096" spans="39:44">
      <c r="AM20096" s="85" t="s">
        <v>20348</v>
      </c>
      <c r="AN20096" s="83">
        <v>3.5975443999999999</v>
      </c>
      <c r="AO20096" s="84">
        <v>800.09636999999998</v>
      </c>
      <c r="AP20096" s="83">
        <v>8038.2992999999997</v>
      </c>
      <c r="AQ20096" s="83">
        <v>0.79458134999999996</v>
      </c>
      <c r="AR20096" s="83">
        <v>-2.8029630000000001</v>
      </c>
    </row>
    <row r="20097" spans="39:44">
      <c r="AM20097" s="85" t="s">
        <v>20349</v>
      </c>
      <c r="AN20097" s="83">
        <v>3.5975196</v>
      </c>
      <c r="AO20097" s="84">
        <v>800.24872000000005</v>
      </c>
      <c r="AP20097" s="83">
        <v>8038.6992</v>
      </c>
      <c r="AQ20097" s="83">
        <v>0.79459506000000002</v>
      </c>
      <c r="AR20097" s="83">
        <v>-2.8029245999999999</v>
      </c>
    </row>
    <row r="20098" spans="39:44">
      <c r="AM20098" s="85" t="s">
        <v>20350</v>
      </c>
      <c r="AN20098" s="83">
        <v>3.5975440000000001</v>
      </c>
      <c r="AO20098" s="84">
        <v>799.97455000000002</v>
      </c>
      <c r="AP20098" s="83">
        <v>8039.0991000000004</v>
      </c>
      <c r="AQ20098" s="83">
        <v>0.79460675000000003</v>
      </c>
      <c r="AR20098" s="83">
        <v>-2.8029373</v>
      </c>
    </row>
    <row r="20099" spans="39:44">
      <c r="AM20099" s="85" t="s">
        <v>20351</v>
      </c>
      <c r="AN20099" s="83">
        <v>3.5976195</v>
      </c>
      <c r="AO20099" s="84">
        <v>800.34009000000003</v>
      </c>
      <c r="AP20099" s="83">
        <v>8039.4994999999999</v>
      </c>
      <c r="AQ20099" s="83">
        <v>0.79460812000000003</v>
      </c>
      <c r="AR20099" s="83">
        <v>-2.8030113999999999</v>
      </c>
    </row>
    <row r="20100" spans="39:44">
      <c r="AM20100" s="85" t="s">
        <v>20352</v>
      </c>
      <c r="AN20100" s="83">
        <v>3.5976509999999999</v>
      </c>
      <c r="AO20100" s="84">
        <v>800.21825999999999</v>
      </c>
      <c r="AP20100" s="83">
        <v>8039.8994000000002</v>
      </c>
      <c r="AQ20100" s="83">
        <v>0.79460662999999998</v>
      </c>
      <c r="AR20100" s="83">
        <v>-2.8030442999999998</v>
      </c>
    </row>
    <row r="20101" spans="39:44">
      <c r="AM20101" s="85" t="s">
        <v>20353</v>
      </c>
      <c r="AN20101" s="83">
        <v>3.597702</v>
      </c>
      <c r="AO20101" s="84">
        <v>800.06592000000001</v>
      </c>
      <c r="AP20101" s="83">
        <v>8040.2992999999997</v>
      </c>
      <c r="AQ20101" s="83">
        <v>0.79460752000000001</v>
      </c>
      <c r="AR20101" s="83">
        <v>-2.8030944</v>
      </c>
    </row>
    <row r="20102" spans="39:44">
      <c r="AM20102" s="85" t="s">
        <v>20354</v>
      </c>
      <c r="AN20102" s="83">
        <v>3.5978560000000002</v>
      </c>
      <c r="AO20102" s="84">
        <v>800.06592000000001</v>
      </c>
      <c r="AP20102" s="83">
        <v>8040.6992</v>
      </c>
      <c r="AQ20102" s="83">
        <v>0.79460507999999996</v>
      </c>
      <c r="AR20102" s="83">
        <v>-2.8032509999999999</v>
      </c>
    </row>
    <row r="20103" spans="39:44">
      <c r="AM20103" s="85" t="s">
        <v>20355</v>
      </c>
      <c r="AN20103" s="83">
        <v>3.5979861999999998</v>
      </c>
      <c r="AO20103" s="84">
        <v>800.26391999999998</v>
      </c>
      <c r="AP20103" s="83">
        <v>8041.0995999999996</v>
      </c>
      <c r="AQ20103" s="83">
        <v>0.79460931000000001</v>
      </c>
      <c r="AR20103" s="83">
        <v>-2.8033768999999999</v>
      </c>
    </row>
    <row r="20104" spans="39:44">
      <c r="AM20104" s="85" t="s">
        <v>20356</v>
      </c>
      <c r="AN20104" s="83">
        <v>3.5980596999999999</v>
      </c>
      <c r="AO20104" s="84">
        <v>800.24872000000005</v>
      </c>
      <c r="AP20104" s="83">
        <v>8041.4994999999999</v>
      </c>
      <c r="AQ20104" s="83">
        <v>0.79461305999999998</v>
      </c>
      <c r="AR20104" s="83">
        <v>-2.8034465000000002</v>
      </c>
    </row>
    <row r="20105" spans="39:44">
      <c r="AM20105" s="85" t="s">
        <v>20357</v>
      </c>
      <c r="AN20105" s="83">
        <v>3.5978865999999998</v>
      </c>
      <c r="AO20105" s="84">
        <v>800.06592000000001</v>
      </c>
      <c r="AP20105" s="83">
        <v>8041.8994000000002</v>
      </c>
      <c r="AQ20105" s="83">
        <v>0.79461669999999995</v>
      </c>
      <c r="AR20105" s="83">
        <v>-2.8032699000000001</v>
      </c>
    </row>
    <row r="20106" spans="39:44">
      <c r="AM20106" s="85" t="s">
        <v>20358</v>
      </c>
      <c r="AN20106" s="83">
        <v>3.59781</v>
      </c>
      <c r="AO20106" s="84">
        <v>799.89837999999997</v>
      </c>
      <c r="AP20106" s="83">
        <v>8042.2997999999998</v>
      </c>
      <c r="AQ20106" s="83">
        <v>0.79461908000000003</v>
      </c>
      <c r="AR20106" s="83">
        <v>-2.8031909000000002</v>
      </c>
    </row>
    <row r="20107" spans="39:44">
      <c r="AM20107" s="85" t="s">
        <v>20359</v>
      </c>
      <c r="AN20107" s="83">
        <v>3.5977318</v>
      </c>
      <c r="AO20107" s="84">
        <v>800.09636999999998</v>
      </c>
      <c r="AP20107" s="83">
        <v>8042.6997000000001</v>
      </c>
      <c r="AQ20107" s="83">
        <v>0.79461223000000003</v>
      </c>
      <c r="AR20107" s="83">
        <v>-2.8031196999999999</v>
      </c>
    </row>
    <row r="20108" spans="39:44">
      <c r="AM20108" s="85" t="s">
        <v>20360</v>
      </c>
      <c r="AN20108" s="83">
        <v>3.5978157999999998</v>
      </c>
      <c r="AO20108" s="84">
        <v>800.03545999999994</v>
      </c>
      <c r="AP20108" s="83">
        <v>8043.0995999999996</v>
      </c>
      <c r="AQ20108" s="83">
        <v>0.79459763000000005</v>
      </c>
      <c r="AR20108" s="83">
        <v>-2.8032181</v>
      </c>
    </row>
    <row r="20109" spans="39:44">
      <c r="AM20109" s="85" t="s">
        <v>20361</v>
      </c>
      <c r="AN20109" s="83">
        <v>3.5978450999999998</v>
      </c>
      <c r="AO20109" s="84">
        <v>799.92882999999995</v>
      </c>
      <c r="AP20109" s="83">
        <v>8043.4994999999999</v>
      </c>
      <c r="AQ20109" s="83">
        <v>0.79458684000000002</v>
      </c>
      <c r="AR20109" s="83">
        <v>-2.8032582000000001</v>
      </c>
    </row>
    <row r="20110" spans="39:44">
      <c r="AM20110" s="85" t="s">
        <v>20362</v>
      </c>
      <c r="AN20110" s="83">
        <v>3.5979309000000002</v>
      </c>
      <c r="AO20110" s="84">
        <v>799.95934999999997</v>
      </c>
      <c r="AP20110" s="83">
        <v>8043.8999000000003</v>
      </c>
      <c r="AQ20110" s="83">
        <v>0.79457860999999996</v>
      </c>
      <c r="AR20110" s="83">
        <v>-2.8033524000000001</v>
      </c>
    </row>
    <row r="20111" spans="39:44">
      <c r="AM20111" s="85" t="s">
        <v>20363</v>
      </c>
      <c r="AN20111" s="83">
        <v>3.5979800000000002</v>
      </c>
      <c r="AO20111" s="84">
        <v>799.88311999999996</v>
      </c>
      <c r="AP20111" s="83">
        <v>8044.2997999999998</v>
      </c>
      <c r="AQ20111" s="83">
        <v>0.79457414000000004</v>
      </c>
      <c r="AR20111" s="83">
        <v>-2.8034059999999998</v>
      </c>
    </row>
    <row r="20112" spans="39:44">
      <c r="AM20112" s="85" t="s">
        <v>20364</v>
      </c>
      <c r="AN20112" s="83">
        <v>3.5980937000000002</v>
      </c>
      <c r="AO20112" s="84">
        <v>800.14209000000005</v>
      </c>
      <c r="AP20112" s="83">
        <v>8044.6997000000001</v>
      </c>
      <c r="AQ20112" s="83">
        <v>0.79456996999999996</v>
      </c>
      <c r="AR20112" s="83">
        <v>-2.8035237999999998</v>
      </c>
    </row>
    <row r="20113" spans="39:44">
      <c r="AM20113" s="85" t="s">
        <v>20365</v>
      </c>
      <c r="AN20113" s="83">
        <v>3.5982251000000001</v>
      </c>
      <c r="AO20113" s="84">
        <v>800.32488999999998</v>
      </c>
      <c r="AP20113" s="83">
        <v>8045.1000999999997</v>
      </c>
      <c r="AQ20113" s="83">
        <v>0.79456495999999999</v>
      </c>
      <c r="AR20113" s="83">
        <v>-2.8036601999999999</v>
      </c>
    </row>
    <row r="20114" spans="39:44">
      <c r="AM20114" s="85" t="s">
        <v>20366</v>
      </c>
      <c r="AN20114" s="83">
        <v>3.5982851999999999</v>
      </c>
      <c r="AO20114" s="84">
        <v>800.03545999999994</v>
      </c>
      <c r="AP20114" s="83">
        <v>8045.5</v>
      </c>
      <c r="AQ20114" s="83">
        <v>0.79455768999999998</v>
      </c>
      <c r="AR20114" s="83">
        <v>-2.8037274000000001</v>
      </c>
    </row>
    <row r="20115" spans="39:44">
      <c r="AM20115" s="85" t="s">
        <v>20367</v>
      </c>
      <c r="AN20115" s="83">
        <v>3.5982946999999998</v>
      </c>
      <c r="AO20115" s="84">
        <v>800.005</v>
      </c>
      <c r="AP20115" s="83">
        <v>8045.8999000000003</v>
      </c>
      <c r="AQ20115" s="83">
        <v>0.79454935000000004</v>
      </c>
      <c r="AR20115" s="83">
        <v>-2.8037454999999998</v>
      </c>
    </row>
    <row r="20116" spans="39:44">
      <c r="AM20116" s="85" t="s">
        <v>20368</v>
      </c>
      <c r="AN20116" s="83">
        <v>3.5983733999999998</v>
      </c>
      <c r="AO20116" s="84">
        <v>799.97448999999995</v>
      </c>
      <c r="AP20116" s="83">
        <v>8046.2997999999998</v>
      </c>
      <c r="AQ20116" s="83">
        <v>0.79453896999999996</v>
      </c>
      <c r="AR20116" s="83">
        <v>-2.8038343999999999</v>
      </c>
    </row>
    <row r="20117" spans="39:44">
      <c r="AM20117" s="85" t="s">
        <v>20369</v>
      </c>
      <c r="AN20117" s="83">
        <v>3.5982987999999998</v>
      </c>
      <c r="AO20117" s="84">
        <v>799.92882999999995</v>
      </c>
      <c r="AP20117" s="83">
        <v>8046.7002000000002</v>
      </c>
      <c r="AQ20117" s="83">
        <v>0.79452347999999995</v>
      </c>
      <c r="AR20117" s="83">
        <v>-2.8037752999999999</v>
      </c>
    </row>
    <row r="20118" spans="39:44">
      <c r="AM20118" s="85" t="s">
        <v>20370</v>
      </c>
      <c r="AN20118" s="83">
        <v>3.5983515000000001</v>
      </c>
      <c r="AO20118" s="84">
        <v>800.05065999999999</v>
      </c>
      <c r="AP20118" s="83">
        <v>8047.1000999999997</v>
      </c>
      <c r="AQ20118" s="83">
        <v>0.79451280999999996</v>
      </c>
      <c r="AR20118" s="83">
        <v>-2.8038387</v>
      </c>
    </row>
    <row r="20119" spans="39:44">
      <c r="AM20119" s="85" t="s">
        <v>20371</v>
      </c>
      <c r="AN20119" s="83">
        <v>3.5985317000000001</v>
      </c>
      <c r="AO20119" s="84">
        <v>800.06592000000001</v>
      </c>
      <c r="AP20119" s="83">
        <v>8047.5</v>
      </c>
      <c r="AQ20119" s="83">
        <v>0.79449725000000004</v>
      </c>
      <c r="AR20119" s="83">
        <v>-2.8040345000000002</v>
      </c>
    </row>
    <row r="20120" spans="39:44">
      <c r="AM20120" s="85" t="s">
        <v>20372</v>
      </c>
      <c r="AN20120" s="83">
        <v>3.5984721</v>
      </c>
      <c r="AO20120" s="84">
        <v>799.86785999999995</v>
      </c>
      <c r="AP20120" s="83">
        <v>8047.8999000000003</v>
      </c>
      <c r="AQ20120" s="83">
        <v>0.79448229000000004</v>
      </c>
      <c r="AR20120" s="83">
        <v>-2.8039898999999999</v>
      </c>
    </row>
    <row r="20121" spans="39:44">
      <c r="AM20121" s="85" t="s">
        <v>20373</v>
      </c>
      <c r="AN20121" s="83">
        <v>3.5984715999999999</v>
      </c>
      <c r="AO20121" s="84">
        <v>800.02020000000005</v>
      </c>
      <c r="AP20121" s="83">
        <v>8048.3002999999999</v>
      </c>
      <c r="AQ20121" s="83">
        <v>0.79447036999999998</v>
      </c>
      <c r="AR20121" s="83">
        <v>-2.8040012999999999</v>
      </c>
    </row>
    <row r="20122" spans="39:44">
      <c r="AM20122" s="85" t="s">
        <v>20374</v>
      </c>
      <c r="AN20122" s="83">
        <v>3.5984916999999998</v>
      </c>
      <c r="AO20122" s="84">
        <v>800.03552000000002</v>
      </c>
      <c r="AP20122" s="83">
        <v>8048.7002000000002</v>
      </c>
      <c r="AQ20122" s="83">
        <v>0.79445946000000001</v>
      </c>
      <c r="AR20122" s="83">
        <v>-2.8040322999999998</v>
      </c>
    </row>
    <row r="20123" spans="39:44">
      <c r="AM20123" s="85" t="s">
        <v>20375</v>
      </c>
      <c r="AN20123" s="83">
        <v>3.5985312</v>
      </c>
      <c r="AO20123" s="84">
        <v>799.95934999999997</v>
      </c>
      <c r="AP20123" s="83">
        <v>8049.1000999999997</v>
      </c>
      <c r="AQ20123" s="83">
        <v>0.79444528000000003</v>
      </c>
      <c r="AR20123" s="83">
        <v>-2.8040859999999999</v>
      </c>
    </row>
    <row r="20124" spans="39:44">
      <c r="AM20124" s="85" t="s">
        <v>20376</v>
      </c>
      <c r="AN20124" s="83">
        <v>3.5984200999999998</v>
      </c>
      <c r="AO20124" s="84">
        <v>799.71558000000005</v>
      </c>
      <c r="AP20124" s="83">
        <v>8049.5</v>
      </c>
      <c r="AQ20124" s="83">
        <v>0.79443777000000004</v>
      </c>
      <c r="AR20124" s="83">
        <v>-2.8039825</v>
      </c>
    </row>
    <row r="20125" spans="39:44">
      <c r="AM20125" s="85" t="s">
        <v>20377</v>
      </c>
      <c r="AN20125" s="83">
        <v>3.5984128000000002</v>
      </c>
      <c r="AO20125" s="84">
        <v>799.88318000000004</v>
      </c>
      <c r="AP20125" s="83">
        <v>8049.8999000000003</v>
      </c>
      <c r="AQ20125" s="83">
        <v>0.79443401000000002</v>
      </c>
      <c r="AR20125" s="83">
        <v>-2.8039787</v>
      </c>
    </row>
    <row r="20126" spans="39:44">
      <c r="AM20126" s="85" t="s">
        <v>20378</v>
      </c>
      <c r="AN20126" s="83">
        <v>3.5984129999999999</v>
      </c>
      <c r="AO20126" s="84">
        <v>800.03552000000002</v>
      </c>
      <c r="AP20126" s="83">
        <v>8050.3002999999999</v>
      </c>
      <c r="AQ20126" s="83">
        <v>0.79443377000000004</v>
      </c>
      <c r="AR20126" s="83">
        <v>-2.8039792000000001</v>
      </c>
    </row>
    <row r="20127" spans="39:44">
      <c r="AM20127" s="85" t="s">
        <v>20379</v>
      </c>
      <c r="AN20127" s="83">
        <v>3.5984411000000001</v>
      </c>
      <c r="AO20127" s="84">
        <v>800.11157000000003</v>
      </c>
      <c r="AP20127" s="83">
        <v>8050.7002000000002</v>
      </c>
      <c r="AQ20127" s="83">
        <v>0.79443299999999994</v>
      </c>
      <c r="AR20127" s="83">
        <v>-2.8040080000000001</v>
      </c>
    </row>
    <row r="20128" spans="39:44">
      <c r="AM20128" s="85" t="s">
        <v>20380</v>
      </c>
      <c r="AN20128" s="83">
        <v>3.5984020000000001</v>
      </c>
      <c r="AO20128" s="84">
        <v>800.05071999999996</v>
      </c>
      <c r="AP20128" s="83">
        <v>8051.1000999999997</v>
      </c>
      <c r="AQ20128" s="83">
        <v>0.79443204000000001</v>
      </c>
      <c r="AR20128" s="83">
        <v>-2.8039700999999999</v>
      </c>
    </row>
    <row r="20129" spans="39:44">
      <c r="AM20129" s="85" t="s">
        <v>20381</v>
      </c>
      <c r="AN20129" s="83">
        <v>3.5984940999999999</v>
      </c>
      <c r="AO20129" s="84">
        <v>799.85266000000001</v>
      </c>
      <c r="AP20129" s="83">
        <v>8051.5</v>
      </c>
      <c r="AQ20129" s="83">
        <v>0.79443967000000004</v>
      </c>
      <c r="AR20129" s="83">
        <v>-2.8040544999999999</v>
      </c>
    </row>
    <row r="20130" spans="39:44">
      <c r="AM20130" s="85" t="s">
        <v>20382</v>
      </c>
      <c r="AN20130" s="83">
        <v>3.5984889999999998</v>
      </c>
      <c r="AO20130" s="84">
        <v>799.92889000000002</v>
      </c>
      <c r="AP20130" s="83">
        <v>8051.9004000000004</v>
      </c>
      <c r="AQ20130" s="83">
        <v>0.7944445</v>
      </c>
      <c r="AR20130" s="83">
        <v>-2.8040444999999998</v>
      </c>
    </row>
    <row r="20131" spans="39:44">
      <c r="AM20131" s="85" t="s">
        <v>20383</v>
      </c>
      <c r="AN20131" s="83">
        <v>3.5984799999999999</v>
      </c>
      <c r="AO20131" s="84">
        <v>799.83745999999996</v>
      </c>
      <c r="AP20131" s="83">
        <v>8052.3002999999999</v>
      </c>
      <c r="AQ20131" s="83">
        <v>0.79444497999999997</v>
      </c>
      <c r="AR20131" s="83">
        <v>-2.8040349</v>
      </c>
    </row>
    <row r="20132" spans="39:44">
      <c r="AM20132" s="85" t="s">
        <v>20384</v>
      </c>
      <c r="AN20132" s="83">
        <v>3.5985497999999998</v>
      </c>
      <c r="AO20132" s="84">
        <v>800.17255</v>
      </c>
      <c r="AP20132" s="83">
        <v>8052.7002000000002</v>
      </c>
      <c r="AQ20132" s="83">
        <v>0.79444903</v>
      </c>
      <c r="AR20132" s="83">
        <v>-2.8041008000000001</v>
      </c>
    </row>
    <row r="20133" spans="39:44">
      <c r="AM20133" s="85" t="s">
        <v>20385</v>
      </c>
      <c r="AN20133" s="83">
        <v>3.5985889000000002</v>
      </c>
      <c r="AO20133" s="84">
        <v>800.29443000000003</v>
      </c>
      <c r="AP20133" s="83">
        <v>8053.1000999999997</v>
      </c>
      <c r="AQ20133" s="83">
        <v>0.79445558999999999</v>
      </c>
      <c r="AR20133" s="83">
        <v>-2.8041334</v>
      </c>
    </row>
    <row r="20134" spans="39:44">
      <c r="AM20134" s="85" t="s">
        <v>20386</v>
      </c>
      <c r="AN20134" s="83">
        <v>3.5986471</v>
      </c>
      <c r="AO20134" s="84">
        <v>799.94408999999996</v>
      </c>
      <c r="AP20134" s="83">
        <v>8053.5</v>
      </c>
      <c r="AQ20134" s="83">
        <v>0.79445803000000004</v>
      </c>
      <c r="AR20134" s="83">
        <v>-2.8041892000000002</v>
      </c>
    </row>
    <row r="20135" spans="39:44">
      <c r="AM20135" s="85" t="s">
        <v>20387</v>
      </c>
      <c r="AN20135" s="83">
        <v>3.5987117</v>
      </c>
      <c r="AO20135" s="84">
        <v>800.06592000000001</v>
      </c>
      <c r="AP20135" s="83">
        <v>8053.9004000000004</v>
      </c>
      <c r="AQ20135" s="83">
        <v>0.79447060999999997</v>
      </c>
      <c r="AR20135" s="83">
        <v>-2.8042411999999999</v>
      </c>
    </row>
    <row r="20136" spans="39:44">
      <c r="AM20136" s="85" t="s">
        <v>20388</v>
      </c>
      <c r="AN20136" s="83">
        <v>3.5986779000000002</v>
      </c>
      <c r="AO20136" s="84">
        <v>800.03545999999994</v>
      </c>
      <c r="AP20136" s="83">
        <v>8054.3002999999999</v>
      </c>
      <c r="AQ20136" s="83">
        <v>0.79447603</v>
      </c>
      <c r="AR20136" s="83">
        <v>-2.8042018</v>
      </c>
    </row>
    <row r="20137" spans="39:44">
      <c r="AM20137" s="85" t="s">
        <v>20389</v>
      </c>
      <c r="AN20137" s="83">
        <v>3.5987260000000001</v>
      </c>
      <c r="AO20137" s="84">
        <v>800.14209000000005</v>
      </c>
      <c r="AP20137" s="83">
        <v>8054.7002000000002</v>
      </c>
      <c r="AQ20137" s="83">
        <v>0.79448419999999997</v>
      </c>
      <c r="AR20137" s="83">
        <v>-2.8042419000000001</v>
      </c>
    </row>
    <row r="20138" spans="39:44">
      <c r="AM20138" s="85" t="s">
        <v>20390</v>
      </c>
      <c r="AN20138" s="83">
        <v>3.5987122</v>
      </c>
      <c r="AO20138" s="84">
        <v>800.12683000000004</v>
      </c>
      <c r="AP20138" s="83">
        <v>8055.1000999999997</v>
      </c>
      <c r="AQ20138" s="83">
        <v>0.79449219000000004</v>
      </c>
      <c r="AR20138" s="83">
        <v>-2.8042199999999999</v>
      </c>
    </row>
    <row r="20139" spans="39:44">
      <c r="AM20139" s="85" t="s">
        <v>20391</v>
      </c>
      <c r="AN20139" s="83">
        <v>3.5988617000000001</v>
      </c>
      <c r="AO20139" s="84">
        <v>799.88311999999996</v>
      </c>
      <c r="AP20139" s="83">
        <v>8055.5005000000001</v>
      </c>
      <c r="AQ20139" s="83">
        <v>0.79450476000000003</v>
      </c>
      <c r="AR20139" s="83">
        <v>-2.8043570999999998</v>
      </c>
    </row>
    <row r="20140" spans="39:44">
      <c r="AM20140" s="85" t="s">
        <v>20392</v>
      </c>
      <c r="AN20140" s="83">
        <v>3.5988855000000002</v>
      </c>
      <c r="AO20140" s="84">
        <v>799.91363999999999</v>
      </c>
      <c r="AP20140" s="83">
        <v>8055.9004000000004</v>
      </c>
      <c r="AQ20140" s="83">
        <v>0.79450721000000002</v>
      </c>
      <c r="AR20140" s="83">
        <v>-2.8043783000000002</v>
      </c>
    </row>
    <row r="20141" spans="39:44">
      <c r="AM20141" s="85" t="s">
        <v>20393</v>
      </c>
      <c r="AN20141" s="83">
        <v>3.5990644000000001</v>
      </c>
      <c r="AO20141" s="84">
        <v>800.05071999999996</v>
      </c>
      <c r="AP20141" s="83">
        <v>8056.3002999999999</v>
      </c>
      <c r="AQ20141" s="83">
        <v>0.79449873999999998</v>
      </c>
      <c r="AR20141" s="83">
        <v>-2.8045656999999999</v>
      </c>
    </row>
    <row r="20142" spans="39:44">
      <c r="AM20142" s="85" t="s">
        <v>20394</v>
      </c>
      <c r="AN20142" s="83">
        <v>3.5990543000000002</v>
      </c>
      <c r="AO20142" s="84">
        <v>800.09636999999998</v>
      </c>
      <c r="AP20142" s="83">
        <v>8056.7007000000003</v>
      </c>
      <c r="AQ20142" s="83">
        <v>0.79449093000000004</v>
      </c>
      <c r="AR20142" s="83">
        <v>-2.8045632999999999</v>
      </c>
    </row>
    <row r="20143" spans="39:44">
      <c r="AM20143" s="85" t="s">
        <v>20395</v>
      </c>
      <c r="AN20143" s="83">
        <v>3.5990859999999998</v>
      </c>
      <c r="AO20143" s="84">
        <v>800.08118000000002</v>
      </c>
      <c r="AP20143" s="83">
        <v>8057.1005999999998</v>
      </c>
      <c r="AQ20143" s="83">
        <v>0.79448277</v>
      </c>
      <c r="AR20143" s="83">
        <v>-2.8046033000000001</v>
      </c>
    </row>
    <row r="20144" spans="39:44">
      <c r="AM20144" s="85" t="s">
        <v>20396</v>
      </c>
      <c r="AN20144" s="83">
        <v>3.5990612999999998</v>
      </c>
      <c r="AO20144" s="84">
        <v>800.11157000000003</v>
      </c>
      <c r="AP20144" s="83">
        <v>8057.5005000000001</v>
      </c>
      <c r="AQ20144" s="83">
        <v>0.79447323000000003</v>
      </c>
      <c r="AR20144" s="83">
        <v>-2.8045881000000001</v>
      </c>
    </row>
    <row r="20145" spans="39:44">
      <c r="AM20145" s="85" t="s">
        <v>20397</v>
      </c>
      <c r="AN20145" s="83">
        <v>3.5990820000000001</v>
      </c>
      <c r="AO20145" s="84">
        <v>800.03545999999994</v>
      </c>
      <c r="AP20145" s="83">
        <v>8057.9004000000004</v>
      </c>
      <c r="AQ20145" s="83">
        <v>0.79447215999999998</v>
      </c>
      <c r="AR20145" s="83">
        <v>-2.8046098000000002</v>
      </c>
    </row>
    <row r="20146" spans="39:44">
      <c r="AM20146" s="85" t="s">
        <v>20398</v>
      </c>
      <c r="AN20146" s="83">
        <v>3.5991464</v>
      </c>
      <c r="AO20146" s="84">
        <v>799.94403</v>
      </c>
      <c r="AP20146" s="83">
        <v>8058.3002999999999</v>
      </c>
      <c r="AQ20146" s="83">
        <v>0.79447305000000001</v>
      </c>
      <c r="AR20146" s="83">
        <v>-2.8046734</v>
      </c>
    </row>
    <row r="20147" spans="39:44">
      <c r="AM20147" s="85" t="s">
        <v>20399</v>
      </c>
      <c r="AN20147" s="83">
        <v>3.5990837</v>
      </c>
      <c r="AO20147" s="84">
        <v>800.14202999999998</v>
      </c>
      <c r="AP20147" s="83">
        <v>8058.7007000000003</v>
      </c>
      <c r="AQ20147" s="83">
        <v>0.79447489999999998</v>
      </c>
      <c r="AR20147" s="83">
        <v>-2.8046088</v>
      </c>
    </row>
    <row r="20148" spans="39:44">
      <c r="AM20148" s="85" t="s">
        <v>20400</v>
      </c>
      <c r="AN20148" s="83">
        <v>3.5991406000000001</v>
      </c>
      <c r="AO20148" s="84">
        <v>800.18773999999996</v>
      </c>
      <c r="AP20148" s="83">
        <v>8059.1005999999998</v>
      </c>
      <c r="AQ20148" s="83">
        <v>0.79447584999999998</v>
      </c>
      <c r="AR20148" s="83">
        <v>-2.8046649000000001</v>
      </c>
    </row>
    <row r="20149" spans="39:44">
      <c r="AM20149" s="85" t="s">
        <v>20401</v>
      </c>
      <c r="AN20149" s="83">
        <v>3.5991976000000001</v>
      </c>
      <c r="AO20149" s="84">
        <v>799.91363999999999</v>
      </c>
      <c r="AP20149" s="83">
        <v>8059.5005000000001</v>
      </c>
      <c r="AQ20149" s="83">
        <v>0.79448271000000004</v>
      </c>
      <c r="AR20149" s="83">
        <v>-2.8047149</v>
      </c>
    </row>
    <row r="20150" spans="39:44">
      <c r="AM20150" s="85" t="s">
        <v>20402</v>
      </c>
      <c r="AN20150" s="83">
        <v>3.5992742</v>
      </c>
      <c r="AO20150" s="84">
        <v>800.14209000000005</v>
      </c>
      <c r="AP20150" s="83">
        <v>8059.9004000000004</v>
      </c>
      <c r="AQ20150" s="83">
        <v>0.79448651999999997</v>
      </c>
      <c r="AR20150" s="83">
        <v>-2.8047876</v>
      </c>
    </row>
    <row r="20151" spans="39:44">
      <c r="AM20151" s="85" t="s">
        <v>20403</v>
      </c>
      <c r="AN20151" s="83">
        <v>3.5993004000000002</v>
      </c>
      <c r="AO20151" s="84">
        <v>800.12683000000004</v>
      </c>
      <c r="AP20151" s="83">
        <v>8060.3008</v>
      </c>
      <c r="AQ20151" s="83">
        <v>0.79449475000000003</v>
      </c>
      <c r="AR20151" s="83">
        <v>-2.8048055000000001</v>
      </c>
    </row>
    <row r="20152" spans="39:44">
      <c r="AM20152" s="85" t="s">
        <v>20404</v>
      </c>
      <c r="AN20152" s="83">
        <v>3.5993189999999999</v>
      </c>
      <c r="AO20152" s="84">
        <v>800.12689</v>
      </c>
      <c r="AP20152" s="83">
        <v>8060.7007000000003</v>
      </c>
      <c r="AQ20152" s="83">
        <v>0.79450642999999999</v>
      </c>
      <c r="AR20152" s="83">
        <v>-2.8048123999999999</v>
      </c>
    </row>
    <row r="20153" spans="39:44">
      <c r="AM20153" s="85" t="s">
        <v>20405</v>
      </c>
      <c r="AN20153" s="83">
        <v>3.5993778999999999</v>
      </c>
      <c r="AO20153" s="84">
        <v>800.05071999999996</v>
      </c>
      <c r="AP20153" s="83">
        <v>8061.1005999999998</v>
      </c>
      <c r="AQ20153" s="83">
        <v>0.79451972000000004</v>
      </c>
      <c r="AR20153" s="83">
        <v>-2.8048582</v>
      </c>
    </row>
    <row r="20154" spans="39:44">
      <c r="AM20154" s="85" t="s">
        <v>20406</v>
      </c>
      <c r="AN20154" s="83">
        <v>3.5994608000000001</v>
      </c>
      <c r="AO20154" s="84">
        <v>800.18773999999996</v>
      </c>
      <c r="AP20154" s="83">
        <v>8061.5005000000001</v>
      </c>
      <c r="AQ20154" s="83">
        <v>0.79452818999999997</v>
      </c>
      <c r="AR20154" s="83">
        <v>-2.8049325999999999</v>
      </c>
    </row>
    <row r="20155" spans="39:44">
      <c r="AM20155" s="85" t="s">
        <v>20407</v>
      </c>
      <c r="AN20155" s="83">
        <v>3.5994725000000001</v>
      </c>
      <c r="AO20155" s="84">
        <v>800.08118000000002</v>
      </c>
      <c r="AP20155" s="83">
        <v>8061.9008999999996</v>
      </c>
      <c r="AQ20155" s="83">
        <v>0.79452223</v>
      </c>
      <c r="AR20155" s="83">
        <v>-2.8049501999999999</v>
      </c>
    </row>
    <row r="20156" spans="39:44">
      <c r="AM20156" s="85" t="s">
        <v>20408</v>
      </c>
      <c r="AN20156" s="83">
        <v>3.5995750000000002</v>
      </c>
      <c r="AO20156" s="84">
        <v>799.92882999999995</v>
      </c>
      <c r="AP20156" s="83">
        <v>8062.3008</v>
      </c>
      <c r="AQ20156" s="83">
        <v>0.79450964999999996</v>
      </c>
      <c r="AR20156" s="83">
        <v>-2.8050654000000002</v>
      </c>
    </row>
    <row r="20157" spans="39:44">
      <c r="AM20157" s="85" t="s">
        <v>20409</v>
      </c>
      <c r="AN20157" s="83">
        <v>3.5995843000000001</v>
      </c>
      <c r="AO20157" s="84">
        <v>799.94403</v>
      </c>
      <c r="AP20157" s="83">
        <v>8062.7007000000003</v>
      </c>
      <c r="AQ20157" s="83">
        <v>0.79449468999999995</v>
      </c>
      <c r="AR20157" s="83">
        <v>-2.8050896999999999</v>
      </c>
    </row>
    <row r="20158" spans="39:44">
      <c r="AM20158" s="85" t="s">
        <v>20410</v>
      </c>
      <c r="AN20158" s="83">
        <v>3.5996614</v>
      </c>
      <c r="AO20158" s="84">
        <v>800.03545999999994</v>
      </c>
      <c r="AP20158" s="83">
        <v>8063.1005999999998</v>
      </c>
      <c r="AQ20158" s="83">
        <v>0.79449641999999998</v>
      </c>
      <c r="AR20158" s="83">
        <v>-2.8051648</v>
      </c>
    </row>
    <row r="20159" spans="39:44">
      <c r="AM20159" s="85" t="s">
        <v>20411</v>
      </c>
      <c r="AN20159" s="83">
        <v>3.5997664999999999</v>
      </c>
      <c r="AO20159" s="84">
        <v>800.05071999999996</v>
      </c>
      <c r="AP20159" s="83">
        <v>8063.5010000000002</v>
      </c>
      <c r="AQ20159" s="83">
        <v>0.79450511999999995</v>
      </c>
      <c r="AR20159" s="83">
        <v>-2.8052614</v>
      </c>
    </row>
    <row r="20160" spans="39:44">
      <c r="AM20160" s="85" t="s">
        <v>20412</v>
      </c>
      <c r="AN20160" s="83">
        <v>3.5998087000000001</v>
      </c>
      <c r="AO20160" s="84">
        <v>799.98974999999996</v>
      </c>
      <c r="AP20160" s="83">
        <v>8063.9008999999996</v>
      </c>
      <c r="AQ20160" s="83">
        <v>0.79451662000000001</v>
      </c>
      <c r="AR20160" s="83">
        <v>-2.8052921</v>
      </c>
    </row>
    <row r="20161" spans="39:44">
      <c r="AM20161" s="85" t="s">
        <v>20413</v>
      </c>
      <c r="AN20161" s="83">
        <v>3.5997998999999998</v>
      </c>
      <c r="AO20161" s="84">
        <v>800.14209000000005</v>
      </c>
      <c r="AP20161" s="83">
        <v>8064.3008</v>
      </c>
      <c r="AQ20161" s="83">
        <v>0.79451959999999999</v>
      </c>
      <c r="AR20161" s="83">
        <v>-2.8052801999999999</v>
      </c>
    </row>
    <row r="20162" spans="39:44">
      <c r="AM20162" s="85" t="s">
        <v>20414</v>
      </c>
      <c r="AN20162" s="83">
        <v>3.5998328000000002</v>
      </c>
      <c r="AO20162" s="84">
        <v>800.06592000000001</v>
      </c>
      <c r="AP20162" s="83">
        <v>8064.7007000000003</v>
      </c>
      <c r="AQ20162" s="83">
        <v>0.79451322999999996</v>
      </c>
      <c r="AR20162" s="83">
        <v>-2.8053195</v>
      </c>
    </row>
    <row r="20163" spans="39:44">
      <c r="AM20163" s="85" t="s">
        <v>20415</v>
      </c>
      <c r="AN20163" s="83">
        <v>3.5998079999999999</v>
      </c>
      <c r="AO20163" s="84">
        <v>800.14209000000005</v>
      </c>
      <c r="AP20163" s="83">
        <v>8065.1010999999999</v>
      </c>
      <c r="AQ20163" s="83">
        <v>0.79451530999999997</v>
      </c>
      <c r="AR20163" s="83">
        <v>-2.8052926</v>
      </c>
    </row>
    <row r="20164" spans="39:44">
      <c r="AM20164" s="85" t="s">
        <v>20416</v>
      </c>
      <c r="AN20164" s="83">
        <v>3.599853</v>
      </c>
      <c r="AO20164" s="84">
        <v>800.17260999999996</v>
      </c>
      <c r="AP20164" s="83">
        <v>8065.5010000000002</v>
      </c>
      <c r="AQ20164" s="83">
        <v>0.79451649999999996</v>
      </c>
      <c r="AR20164" s="83">
        <v>-2.8053365000000001</v>
      </c>
    </row>
    <row r="20165" spans="39:44">
      <c r="AM20165" s="85" t="s">
        <v>20417</v>
      </c>
      <c r="AN20165" s="83">
        <v>3.5999055000000002</v>
      </c>
      <c r="AO20165" s="84">
        <v>799.98974999999996</v>
      </c>
      <c r="AP20165" s="83">
        <v>8065.9008999999996</v>
      </c>
      <c r="AQ20165" s="83">
        <v>0.79452157000000001</v>
      </c>
      <c r="AR20165" s="83">
        <v>-2.8053838999999998</v>
      </c>
    </row>
    <row r="20166" spans="39:44">
      <c r="AM20166" s="85" t="s">
        <v>20418</v>
      </c>
      <c r="AN20166" s="83">
        <v>3.5999965999999999</v>
      </c>
      <c r="AO20166" s="84">
        <v>799.98974999999996</v>
      </c>
      <c r="AP20166" s="83">
        <v>8066.3013000000001</v>
      </c>
      <c r="AQ20166" s="83">
        <v>0.79453474000000002</v>
      </c>
      <c r="AR20166" s="83">
        <v>-2.8054619000000001</v>
      </c>
    </row>
    <row r="20167" spans="39:44">
      <c r="AM20167" s="85" t="s">
        <v>20419</v>
      </c>
      <c r="AN20167" s="83">
        <v>3.6000762000000002</v>
      </c>
      <c r="AO20167" s="84">
        <v>800.05065999999999</v>
      </c>
      <c r="AP20167" s="83">
        <v>8066.7012000000004</v>
      </c>
      <c r="AQ20167" s="83">
        <v>0.79455268000000001</v>
      </c>
      <c r="AR20167" s="83">
        <v>-2.8055233999999998</v>
      </c>
    </row>
    <row r="20168" spans="39:44">
      <c r="AM20168" s="85" t="s">
        <v>20420</v>
      </c>
      <c r="AN20168" s="83">
        <v>3.6001827999999998</v>
      </c>
      <c r="AO20168" s="84">
        <v>800.03552000000002</v>
      </c>
      <c r="AP20168" s="83">
        <v>8067.1010999999999</v>
      </c>
      <c r="AQ20168" s="83">
        <v>0.79456705000000005</v>
      </c>
      <c r="AR20168" s="83">
        <v>-2.8056157000000002</v>
      </c>
    </row>
    <row r="20169" spans="39:44">
      <c r="AM20169" s="85" t="s">
        <v>20421</v>
      </c>
      <c r="AN20169" s="83">
        <v>3.6001729999999998</v>
      </c>
      <c r="AO20169" s="84">
        <v>800.12689</v>
      </c>
      <c r="AP20169" s="83">
        <v>8067.5015000000003</v>
      </c>
      <c r="AQ20169" s="83">
        <v>0.79458790999999995</v>
      </c>
      <c r="AR20169" s="83">
        <v>-2.8055851000000001</v>
      </c>
    </row>
    <row r="20170" spans="39:44">
      <c r="AM20170" s="85" t="s">
        <v>20422</v>
      </c>
      <c r="AN20170" s="83">
        <v>3.6002413999999998</v>
      </c>
      <c r="AO20170" s="84">
        <v>800.06592000000001</v>
      </c>
      <c r="AP20170" s="83">
        <v>8067.9013999999997</v>
      </c>
      <c r="AQ20170" s="83">
        <v>0.79461241000000005</v>
      </c>
      <c r="AR20170" s="83">
        <v>-2.8056290000000002</v>
      </c>
    </row>
    <row r="20171" spans="39:44">
      <c r="AM20171" s="85" t="s">
        <v>20423</v>
      </c>
      <c r="AN20171" s="83">
        <v>3.6002616999999999</v>
      </c>
      <c r="AO20171" s="84">
        <v>800.11162999999999</v>
      </c>
      <c r="AP20171" s="83">
        <v>8068.3013000000001</v>
      </c>
      <c r="AQ20171" s="83">
        <v>0.79463141999999998</v>
      </c>
      <c r="AR20171" s="83">
        <v>-2.8056302</v>
      </c>
    </row>
    <row r="20172" spans="39:44">
      <c r="AM20172" s="85" t="s">
        <v>20424</v>
      </c>
      <c r="AN20172" s="83">
        <v>3.6002866999999998</v>
      </c>
      <c r="AO20172" s="84">
        <v>800.09636999999998</v>
      </c>
      <c r="AP20172" s="83">
        <v>8068.7016999999996</v>
      </c>
      <c r="AQ20172" s="83">
        <v>0.79464601999999995</v>
      </c>
      <c r="AR20172" s="83">
        <v>-2.8056407000000001</v>
      </c>
    </row>
    <row r="20173" spans="39:44">
      <c r="AM20173" s="85" t="s">
        <v>20425</v>
      </c>
      <c r="AN20173" s="83">
        <v>3.6002687999999998</v>
      </c>
      <c r="AO20173" s="84">
        <v>800.15728999999999</v>
      </c>
      <c r="AP20173" s="83">
        <v>8069.1016</v>
      </c>
      <c r="AQ20173" s="83">
        <v>0.79466431999999998</v>
      </c>
      <c r="AR20173" s="83">
        <v>-2.8056044999999998</v>
      </c>
    </row>
    <row r="20174" spans="39:44">
      <c r="AM20174" s="85" t="s">
        <v>20426</v>
      </c>
      <c r="AN20174" s="83">
        <v>3.6003251000000001</v>
      </c>
      <c r="AO20174" s="84">
        <v>800.12689</v>
      </c>
      <c r="AP20174" s="83">
        <v>8069.5015000000003</v>
      </c>
      <c r="AQ20174" s="83">
        <v>0.79468190999999999</v>
      </c>
      <c r="AR20174" s="83">
        <v>-2.8056432999999998</v>
      </c>
    </row>
    <row r="20175" spans="39:44">
      <c r="AM20175" s="85" t="s">
        <v>20427</v>
      </c>
      <c r="AN20175" s="83">
        <v>3.6004176000000001</v>
      </c>
      <c r="AO20175" s="84">
        <v>799.98974999999996</v>
      </c>
      <c r="AP20175" s="83">
        <v>8069.9018999999998</v>
      </c>
      <c r="AQ20175" s="83">
        <v>0.79469239999999997</v>
      </c>
      <c r="AR20175" s="83">
        <v>-2.8057253000000002</v>
      </c>
    </row>
    <row r="20176" spans="39:44">
      <c r="AM20176" s="85" t="s">
        <v>20428</v>
      </c>
      <c r="AN20176" s="83">
        <v>3.6005482999999998</v>
      </c>
      <c r="AO20176" s="84">
        <v>800.02020000000005</v>
      </c>
      <c r="AP20176" s="83">
        <v>8070.3018000000002</v>
      </c>
      <c r="AQ20176" s="83">
        <v>0.79470551</v>
      </c>
      <c r="AR20176" s="83">
        <v>-2.8058426000000001</v>
      </c>
    </row>
    <row r="20177" spans="39:44">
      <c r="AM20177" s="85" t="s">
        <v>20429</v>
      </c>
      <c r="AN20177" s="83">
        <v>3.6005642</v>
      </c>
      <c r="AO20177" s="84">
        <v>799.95929000000001</v>
      </c>
      <c r="AP20177" s="83">
        <v>8070.7016999999996</v>
      </c>
      <c r="AQ20177" s="83">
        <v>0.79471952000000001</v>
      </c>
      <c r="AR20177" s="83">
        <v>-2.8058448</v>
      </c>
    </row>
    <row r="20178" spans="39:44">
      <c r="AM20178" s="85" t="s">
        <v>20430</v>
      </c>
      <c r="AN20178" s="83">
        <v>3.6005383000000002</v>
      </c>
      <c r="AO20178" s="84">
        <v>799.95934999999997</v>
      </c>
      <c r="AP20178" s="83">
        <v>8071.1016</v>
      </c>
      <c r="AQ20178" s="83">
        <v>0.79473477999999997</v>
      </c>
      <c r="AR20178" s="83">
        <v>-2.8058035000000001</v>
      </c>
    </row>
    <row r="20179" spans="39:44">
      <c r="AM20179" s="85" t="s">
        <v>20431</v>
      </c>
      <c r="AN20179" s="83">
        <v>3.6006507999999999</v>
      </c>
      <c r="AO20179" s="84">
        <v>800.08118000000002</v>
      </c>
      <c r="AP20179" s="83">
        <v>8071.5020000000004</v>
      </c>
      <c r="AQ20179" s="83">
        <v>0.79474889999999998</v>
      </c>
      <c r="AR20179" s="83">
        <v>-2.8059020000000001</v>
      </c>
    </row>
    <row r="20180" spans="39:44">
      <c r="AM20180" s="85" t="s">
        <v>20432</v>
      </c>
      <c r="AN20180" s="83">
        <v>3.6006288999999998</v>
      </c>
      <c r="AO20180" s="84">
        <v>800.06592000000001</v>
      </c>
      <c r="AP20180" s="83">
        <v>8071.9018999999998</v>
      </c>
      <c r="AQ20180" s="83">
        <v>0.79476345000000004</v>
      </c>
      <c r="AR20180" s="83">
        <v>-2.8058654999999999</v>
      </c>
    </row>
    <row r="20181" spans="39:44">
      <c r="AM20181" s="85" t="s">
        <v>20433</v>
      </c>
      <c r="AN20181" s="83">
        <v>3.6007419000000001</v>
      </c>
      <c r="AO20181" s="84">
        <v>799.89837999999997</v>
      </c>
      <c r="AP20181" s="83">
        <v>8072.3018000000002</v>
      </c>
      <c r="AQ20181" s="83">
        <v>0.79477239</v>
      </c>
      <c r="AR20181" s="83">
        <v>-2.8059694999999998</v>
      </c>
    </row>
    <row r="20182" spans="39:44">
      <c r="AM20182" s="85" t="s">
        <v>20434</v>
      </c>
      <c r="AN20182" s="83">
        <v>3.6006656000000001</v>
      </c>
      <c r="AO20182" s="84">
        <v>800.005</v>
      </c>
      <c r="AP20182" s="83">
        <v>8072.7021000000004</v>
      </c>
      <c r="AQ20182" s="83">
        <v>0.79477918000000003</v>
      </c>
      <c r="AR20182" s="83">
        <v>-2.8058863000000001</v>
      </c>
    </row>
    <row r="20183" spans="39:44">
      <c r="AM20183" s="85" t="s">
        <v>20435</v>
      </c>
      <c r="AN20183" s="83">
        <v>3.6005821</v>
      </c>
      <c r="AO20183" s="84">
        <v>800.18773999999996</v>
      </c>
      <c r="AP20183" s="83">
        <v>8073.1021000000001</v>
      </c>
      <c r="AQ20183" s="83">
        <v>0.79478645000000003</v>
      </c>
      <c r="AR20183" s="83">
        <v>-2.8057957</v>
      </c>
    </row>
    <row r="20184" spans="39:44">
      <c r="AM20184" s="85" t="s">
        <v>20436</v>
      </c>
      <c r="AN20184" s="83">
        <v>3.6005701999999999</v>
      </c>
      <c r="AO20184" s="84">
        <v>800.03552000000002</v>
      </c>
      <c r="AP20184" s="83">
        <v>8073.5020000000004</v>
      </c>
      <c r="AQ20184" s="83">
        <v>0.79478645000000003</v>
      </c>
      <c r="AR20184" s="83">
        <v>-2.8057837000000001</v>
      </c>
    </row>
    <row r="20185" spans="39:44">
      <c r="AM20185" s="85" t="s">
        <v>20437</v>
      </c>
      <c r="AN20185" s="83">
        <v>3.6005970999999999</v>
      </c>
      <c r="AO20185" s="84">
        <v>800.03545999999994</v>
      </c>
      <c r="AP20185" s="83">
        <v>8073.9022999999997</v>
      </c>
      <c r="AQ20185" s="83">
        <v>0.79478972999999997</v>
      </c>
      <c r="AR20185" s="83">
        <v>-2.8058074</v>
      </c>
    </row>
    <row r="20186" spans="39:44">
      <c r="AM20186" s="85" t="s">
        <v>20438</v>
      </c>
      <c r="AN20186" s="83">
        <v>3.6005790000000002</v>
      </c>
      <c r="AO20186" s="84">
        <v>799.85266000000001</v>
      </c>
      <c r="AP20186" s="83">
        <v>8074.3022000000001</v>
      </c>
      <c r="AQ20186" s="83">
        <v>0.79479604999999998</v>
      </c>
      <c r="AR20186" s="83">
        <v>-2.8057829999999999</v>
      </c>
    </row>
    <row r="20187" spans="39:44">
      <c r="AM20187" s="85" t="s">
        <v>20439</v>
      </c>
      <c r="AN20187" s="83">
        <v>3.6006578999999999</v>
      </c>
      <c r="AO20187" s="84">
        <v>799.94403</v>
      </c>
      <c r="AP20187" s="83">
        <v>8074.7021000000004</v>
      </c>
      <c r="AQ20187" s="83">
        <v>0.79479378000000001</v>
      </c>
      <c r="AR20187" s="83">
        <v>-2.8058641</v>
      </c>
    </row>
    <row r="20188" spans="39:44">
      <c r="AM20188" s="85" t="s">
        <v>20440</v>
      </c>
      <c r="AN20188" s="83">
        <v>3.6007304000000002</v>
      </c>
      <c r="AO20188" s="84">
        <v>800.08118000000002</v>
      </c>
      <c r="AP20188" s="83">
        <v>8075.1021000000001</v>
      </c>
      <c r="AQ20188" s="83">
        <v>0.79478663000000005</v>
      </c>
      <c r="AR20188" s="83">
        <v>-2.8059436999999998</v>
      </c>
    </row>
    <row r="20189" spans="39:44">
      <c r="AM20189" s="85" t="s">
        <v>20441</v>
      </c>
      <c r="AN20189" s="83">
        <v>3.6007845000000001</v>
      </c>
      <c r="AO20189" s="84">
        <v>800.29443000000003</v>
      </c>
      <c r="AP20189" s="83">
        <v>8075.5024000000003</v>
      </c>
      <c r="AQ20189" s="83">
        <v>0.79478859999999996</v>
      </c>
      <c r="AR20189" s="83">
        <v>-2.8059959000000001</v>
      </c>
    </row>
    <row r="20190" spans="39:44">
      <c r="AM20190" s="85" t="s">
        <v>20442</v>
      </c>
      <c r="AN20190" s="83">
        <v>3.6007644999999999</v>
      </c>
      <c r="AO20190" s="84">
        <v>800.14209000000005</v>
      </c>
      <c r="AP20190" s="83">
        <v>8075.9022999999997</v>
      </c>
      <c r="AQ20190" s="83">
        <v>0.79479533000000002</v>
      </c>
      <c r="AR20190" s="83">
        <v>-2.8059691999999998</v>
      </c>
    </row>
    <row r="20191" spans="39:44">
      <c r="AM20191" s="85" t="s">
        <v>20443</v>
      </c>
      <c r="AN20191" s="83">
        <v>3.6008524999999998</v>
      </c>
      <c r="AO20191" s="84">
        <v>800.15734999999995</v>
      </c>
      <c r="AP20191" s="83">
        <v>8076.3022000000001</v>
      </c>
      <c r="AQ20191" s="83">
        <v>0.79479968999999995</v>
      </c>
      <c r="AR20191" s="83">
        <v>-2.8060527</v>
      </c>
    </row>
    <row r="20192" spans="39:44">
      <c r="AM20192" s="85" t="s">
        <v>20444</v>
      </c>
      <c r="AN20192" s="83">
        <v>3.6009853000000001</v>
      </c>
      <c r="AO20192" s="84">
        <v>800.03552000000002</v>
      </c>
      <c r="AP20192" s="83">
        <v>8076.7021000000004</v>
      </c>
      <c r="AQ20192" s="83">
        <v>0.79479884999999995</v>
      </c>
      <c r="AR20192" s="83">
        <v>-2.8061864000000001</v>
      </c>
    </row>
    <row r="20193" spans="39:44">
      <c r="AM20193" s="85" t="s">
        <v>20445</v>
      </c>
      <c r="AN20193" s="83">
        <v>3.6010494</v>
      </c>
      <c r="AO20193" s="84">
        <v>800.21825999999999</v>
      </c>
      <c r="AP20193" s="83">
        <v>8077.1025</v>
      </c>
      <c r="AQ20193" s="83">
        <v>0.79480421999999995</v>
      </c>
      <c r="AR20193" s="83">
        <v>-2.8062450999999999</v>
      </c>
    </row>
    <row r="20194" spans="39:44">
      <c r="AM20194" s="85" t="s">
        <v>20446</v>
      </c>
      <c r="AN20194" s="83">
        <v>3.6010692</v>
      </c>
      <c r="AO20194" s="84">
        <v>800.14202999999998</v>
      </c>
      <c r="AP20194" s="83">
        <v>8077.5024000000003</v>
      </c>
      <c r="AQ20194" s="83">
        <v>0.79481356999999997</v>
      </c>
      <c r="AR20194" s="83">
        <v>-2.8062556000000001</v>
      </c>
    </row>
    <row r="20195" spans="39:44">
      <c r="AM20195" s="85" t="s">
        <v>20447</v>
      </c>
      <c r="AN20195" s="83">
        <v>3.6011503</v>
      </c>
      <c r="AO20195" s="84">
        <v>799.86785999999995</v>
      </c>
      <c r="AP20195" s="83">
        <v>8077.9022999999997</v>
      </c>
      <c r="AQ20195" s="83">
        <v>0.79481869999999999</v>
      </c>
      <c r="AR20195" s="83">
        <v>-2.8063316</v>
      </c>
    </row>
    <row r="20196" spans="39:44">
      <c r="AM20196" s="85" t="s">
        <v>20448</v>
      </c>
      <c r="AN20196" s="83">
        <v>3.6011161999999999</v>
      </c>
      <c r="AO20196" s="84">
        <v>800.06592000000001</v>
      </c>
      <c r="AP20196" s="83">
        <v>8078.3027000000002</v>
      </c>
      <c r="AQ20196" s="83">
        <v>0.79482912999999999</v>
      </c>
      <c r="AR20196" s="83">
        <v>-2.8062871</v>
      </c>
    </row>
    <row r="20197" spans="39:44">
      <c r="AM20197" s="85" t="s">
        <v>20449</v>
      </c>
      <c r="AN20197" s="83">
        <v>3.6011019000000002</v>
      </c>
      <c r="AO20197" s="84">
        <v>800.20299999999997</v>
      </c>
      <c r="AP20197" s="83">
        <v>8078.7025999999996</v>
      </c>
      <c r="AQ20197" s="83">
        <v>0.79484761000000004</v>
      </c>
      <c r="AR20197" s="83">
        <v>-2.8062543999999998</v>
      </c>
    </row>
    <row r="20198" spans="39:44">
      <c r="AM20198" s="85" t="s">
        <v>20450</v>
      </c>
      <c r="AN20198" s="83">
        <v>3.6011267</v>
      </c>
      <c r="AO20198" s="84">
        <v>800.005</v>
      </c>
      <c r="AP20198" s="83">
        <v>8079.1025</v>
      </c>
      <c r="AQ20198" s="83">
        <v>0.79485636999999998</v>
      </c>
      <c r="AR20198" s="83">
        <v>-2.8062703999999998</v>
      </c>
    </row>
    <row r="20199" spans="39:44">
      <c r="AM20199" s="85" t="s">
        <v>20451</v>
      </c>
      <c r="AN20199" s="83">
        <v>3.6011605000000002</v>
      </c>
      <c r="AO20199" s="84">
        <v>800.02020000000005</v>
      </c>
      <c r="AP20199" s="83">
        <v>8079.5024000000003</v>
      </c>
      <c r="AQ20199" s="83">
        <v>0.79485499999999998</v>
      </c>
      <c r="AR20199" s="83">
        <v>-2.8063053999999998</v>
      </c>
    </row>
    <row r="20200" spans="39:44">
      <c r="AM20200" s="85" t="s">
        <v>20452</v>
      </c>
      <c r="AN20200" s="83">
        <v>3.6013305</v>
      </c>
      <c r="AO20200" s="84">
        <v>800.11157000000003</v>
      </c>
      <c r="AP20200" s="83">
        <v>8079.9027999999998</v>
      </c>
      <c r="AQ20200" s="83">
        <v>0.79485923000000003</v>
      </c>
      <c r="AR20200" s="83">
        <v>-2.8064713000000001</v>
      </c>
    </row>
    <row r="20201" spans="39:44">
      <c r="AM20201" s="85" t="s">
        <v>20453</v>
      </c>
      <c r="AN20201" s="83">
        <v>3.6014485000000001</v>
      </c>
      <c r="AO20201" s="84">
        <v>800.20299999999997</v>
      </c>
      <c r="AP20201" s="83">
        <v>8080.3027000000002</v>
      </c>
      <c r="AQ20201" s="83">
        <v>0.79486464999999995</v>
      </c>
      <c r="AR20201" s="83">
        <v>-2.8065839000000001</v>
      </c>
    </row>
    <row r="20202" spans="39:44">
      <c r="AM20202" s="85" t="s">
        <v>20454</v>
      </c>
      <c r="AN20202" s="83">
        <v>3.6014528000000001</v>
      </c>
      <c r="AO20202" s="84">
        <v>800.17255</v>
      </c>
      <c r="AP20202" s="83">
        <v>8080.7025999999996</v>
      </c>
      <c r="AQ20202" s="83">
        <v>0.79486829000000003</v>
      </c>
      <c r="AR20202" s="83">
        <v>-2.8065845999999999</v>
      </c>
    </row>
    <row r="20203" spans="39:44">
      <c r="AM20203" s="85" t="s">
        <v>20455</v>
      </c>
      <c r="AN20203" s="83">
        <v>3.6014531000000001</v>
      </c>
      <c r="AO20203" s="84">
        <v>800.05071999999996</v>
      </c>
      <c r="AP20203" s="83">
        <v>8081.1030000000001</v>
      </c>
      <c r="AQ20203" s="83">
        <v>0.79486972</v>
      </c>
      <c r="AR20203" s="83">
        <v>-2.8065834000000001</v>
      </c>
    </row>
    <row r="20204" spans="39:44">
      <c r="AM20204" s="85" t="s">
        <v>20456</v>
      </c>
      <c r="AN20204" s="83">
        <v>3.6015649000000001</v>
      </c>
      <c r="AO20204" s="84">
        <v>799.80695000000003</v>
      </c>
      <c r="AP20204" s="83">
        <v>8081.5029000000004</v>
      </c>
      <c r="AQ20204" s="83">
        <v>0.79487324000000004</v>
      </c>
      <c r="AR20204" s="83">
        <v>-2.8066916000000002</v>
      </c>
    </row>
    <row r="20205" spans="39:44">
      <c r="AM20205" s="85" t="s">
        <v>20457</v>
      </c>
      <c r="AN20205" s="83">
        <v>3.6015689000000002</v>
      </c>
      <c r="AO20205" s="84">
        <v>799.97455000000002</v>
      </c>
      <c r="AP20205" s="83">
        <v>8081.9027999999998</v>
      </c>
      <c r="AQ20205" s="83">
        <v>0.79487258000000005</v>
      </c>
      <c r="AR20205" s="83">
        <v>-2.8066963999999999</v>
      </c>
    </row>
    <row r="20206" spans="39:44">
      <c r="AM20206" s="85" t="s">
        <v>20458</v>
      </c>
      <c r="AN20206" s="83">
        <v>3.601521</v>
      </c>
      <c r="AO20206" s="84">
        <v>800.05071999999996</v>
      </c>
      <c r="AP20206" s="83">
        <v>8082.3027000000002</v>
      </c>
      <c r="AQ20206" s="83">
        <v>0.79487348000000002</v>
      </c>
      <c r="AR20206" s="83">
        <v>-2.8066475</v>
      </c>
    </row>
    <row r="20207" spans="39:44">
      <c r="AM20207" s="85" t="s">
        <v>20459</v>
      </c>
      <c r="AN20207" s="83">
        <v>3.6014154</v>
      </c>
      <c r="AO20207" s="84">
        <v>800.03545999999994</v>
      </c>
      <c r="AP20207" s="83">
        <v>8082.7030999999997</v>
      </c>
      <c r="AQ20207" s="83">
        <v>0.79487985000000005</v>
      </c>
      <c r="AR20207" s="83">
        <v>-2.8065354999999998</v>
      </c>
    </row>
    <row r="20208" spans="39:44">
      <c r="AM20208" s="85" t="s">
        <v>20460</v>
      </c>
      <c r="AN20208" s="83">
        <v>3.6013608000000001</v>
      </c>
      <c r="AO20208" s="84">
        <v>800.05071999999996</v>
      </c>
      <c r="AP20208" s="83">
        <v>8083.1030000000001</v>
      </c>
      <c r="AQ20208" s="83">
        <v>0.79488051000000004</v>
      </c>
      <c r="AR20208" s="83">
        <v>-2.8064803999999999</v>
      </c>
    </row>
    <row r="20209" spans="39:44">
      <c r="AM20209" s="85" t="s">
        <v>20461</v>
      </c>
      <c r="AN20209" s="83">
        <v>3.6013989</v>
      </c>
      <c r="AO20209" s="84">
        <v>800.11157000000003</v>
      </c>
      <c r="AP20209" s="83">
        <v>8083.5029000000004</v>
      </c>
      <c r="AQ20209" s="83">
        <v>0.79488599000000004</v>
      </c>
      <c r="AR20209" s="83">
        <v>-2.8065128000000001</v>
      </c>
    </row>
    <row r="20210" spans="39:44">
      <c r="AM20210" s="85" t="s">
        <v>20462</v>
      </c>
      <c r="AN20210" s="83">
        <v>3.6013687000000001</v>
      </c>
      <c r="AO20210" s="84">
        <v>800.05065999999999</v>
      </c>
      <c r="AP20210" s="83">
        <v>8083.9027999999998</v>
      </c>
      <c r="AQ20210" s="83">
        <v>0.79488212000000003</v>
      </c>
      <c r="AR20210" s="83">
        <v>-2.8064865999999999</v>
      </c>
    </row>
    <row r="20211" spans="39:44">
      <c r="AM20211" s="85" t="s">
        <v>20463</v>
      </c>
      <c r="AN20211" s="83">
        <v>3.601464</v>
      </c>
      <c r="AO20211" s="84">
        <v>799.95934999999997</v>
      </c>
      <c r="AP20211" s="83">
        <v>8084.3032000000003</v>
      </c>
      <c r="AQ20211" s="83">
        <v>0.79488086999999996</v>
      </c>
      <c r="AR20211" s="83">
        <v>-2.8065831999999999</v>
      </c>
    </row>
    <row r="20212" spans="39:44">
      <c r="AM20212" s="85" t="s">
        <v>20464</v>
      </c>
      <c r="AN20212" s="83">
        <v>3.6015223999999999</v>
      </c>
      <c r="AO20212" s="84">
        <v>800.03552000000002</v>
      </c>
      <c r="AP20212" s="83">
        <v>8084.7030999999997</v>
      </c>
      <c r="AQ20212" s="83">
        <v>0.79488616999999995</v>
      </c>
      <c r="AR20212" s="83">
        <v>-2.8066363000000001</v>
      </c>
    </row>
    <row r="20213" spans="39:44">
      <c r="AM20213" s="85" t="s">
        <v>20465</v>
      </c>
      <c r="AN20213" s="83">
        <v>3.6015792000000002</v>
      </c>
      <c r="AO20213" s="84">
        <v>800.14209000000005</v>
      </c>
      <c r="AP20213" s="83">
        <v>8085.1030000000001</v>
      </c>
      <c r="AQ20213" s="83">
        <v>0.79489100000000001</v>
      </c>
      <c r="AR20213" s="83">
        <v>-2.8066882999999998</v>
      </c>
    </row>
    <row r="20214" spans="39:44">
      <c r="AM20214" s="85" t="s">
        <v>20466</v>
      </c>
      <c r="AN20214" s="83">
        <v>3.6016954999999999</v>
      </c>
      <c r="AO20214" s="84">
        <v>799.98974999999996</v>
      </c>
      <c r="AP20214" s="83">
        <v>8085.5033999999996</v>
      </c>
      <c r="AQ20214" s="83">
        <v>0.79490112999999996</v>
      </c>
      <c r="AR20214" s="83">
        <v>-2.8067943999999998</v>
      </c>
    </row>
    <row r="20215" spans="39:44">
      <c r="AM20215" s="85" t="s">
        <v>20467</v>
      </c>
      <c r="AN20215" s="83">
        <v>3.6017489</v>
      </c>
      <c r="AO20215" s="84">
        <v>800.02026000000001</v>
      </c>
      <c r="AP20215" s="83">
        <v>8085.9032999999999</v>
      </c>
      <c r="AQ20215" s="83">
        <v>0.79491824</v>
      </c>
      <c r="AR20215" s="83">
        <v>-2.8068306000000001</v>
      </c>
    </row>
    <row r="20216" spans="39:44">
      <c r="AM20216" s="85" t="s">
        <v>20468</v>
      </c>
      <c r="AN20216" s="83">
        <v>3.6018734000000001</v>
      </c>
      <c r="AO20216" s="84">
        <v>800.08118000000002</v>
      </c>
      <c r="AP20216" s="83">
        <v>8086.3032000000003</v>
      </c>
      <c r="AQ20216" s="83">
        <v>0.79493599999999998</v>
      </c>
      <c r="AR20216" s="83">
        <v>-2.8069375000000001</v>
      </c>
    </row>
    <row r="20217" spans="39:44">
      <c r="AM20217" s="85" t="s">
        <v>20469</v>
      </c>
      <c r="AN20217" s="83">
        <v>3.6018425999999999</v>
      </c>
      <c r="AO20217" s="84">
        <v>800.005</v>
      </c>
      <c r="AP20217" s="83">
        <v>8086.7030999999997</v>
      </c>
      <c r="AQ20217" s="83">
        <v>0.79495691999999996</v>
      </c>
      <c r="AR20217" s="83">
        <v>-2.8068857</v>
      </c>
    </row>
    <row r="20218" spans="39:44">
      <c r="AM20218" s="85" t="s">
        <v>20470</v>
      </c>
      <c r="AN20218" s="83">
        <v>3.6018462000000002</v>
      </c>
      <c r="AO20218" s="84">
        <v>800.12683000000004</v>
      </c>
      <c r="AP20218" s="83">
        <v>8087.1035000000002</v>
      </c>
      <c r="AQ20218" s="83">
        <v>0.79496533000000003</v>
      </c>
      <c r="AR20218" s="83">
        <v>-2.8068810000000002</v>
      </c>
    </row>
    <row r="20219" spans="39:44">
      <c r="AM20219" s="85" t="s">
        <v>20471</v>
      </c>
      <c r="AN20219" s="83">
        <v>3.6019478</v>
      </c>
      <c r="AO20219" s="84">
        <v>799.94408999999996</v>
      </c>
      <c r="AP20219" s="83">
        <v>8087.5033999999996</v>
      </c>
      <c r="AQ20219" s="83">
        <v>0.79496800999999995</v>
      </c>
      <c r="AR20219" s="83">
        <v>-2.8069799</v>
      </c>
    </row>
    <row r="20220" spans="39:44">
      <c r="AM20220" s="85" t="s">
        <v>20472</v>
      </c>
      <c r="AN20220" s="83">
        <v>3.6019608999999999</v>
      </c>
      <c r="AO20220" s="84">
        <v>800.09636999999998</v>
      </c>
      <c r="AP20220" s="83">
        <v>8087.9032999999999</v>
      </c>
      <c r="AQ20220" s="83">
        <v>0.79497457000000005</v>
      </c>
      <c r="AR20220" s="83">
        <v>-2.8069863000000002</v>
      </c>
    </row>
    <row r="20221" spans="39:44">
      <c r="AM20221" s="85" t="s">
        <v>20473</v>
      </c>
      <c r="AN20221" s="83">
        <v>3.6019847</v>
      </c>
      <c r="AO20221" s="84">
        <v>800.37061000000006</v>
      </c>
      <c r="AP20221" s="83">
        <v>8088.3037000000004</v>
      </c>
      <c r="AQ20221" s="83">
        <v>0.79497927000000002</v>
      </c>
      <c r="AR20221" s="83">
        <v>-2.8070054</v>
      </c>
    </row>
    <row r="20222" spans="39:44">
      <c r="AM20222" s="85" t="s">
        <v>20474</v>
      </c>
      <c r="AN20222" s="83">
        <v>3.6020156999999999</v>
      </c>
      <c r="AO20222" s="84">
        <v>800.15734999999995</v>
      </c>
      <c r="AP20222" s="83">
        <v>8088.7035999999998</v>
      </c>
      <c r="AQ20222" s="83">
        <v>0.79498153999999999</v>
      </c>
      <c r="AR20222" s="83">
        <v>-2.8070343000000002</v>
      </c>
    </row>
    <row r="20223" spans="39:44">
      <c r="AM20223" s="85" t="s">
        <v>20475</v>
      </c>
      <c r="AN20223" s="83">
        <v>3.6019701999999998</v>
      </c>
      <c r="AO20223" s="84">
        <v>800.11157000000003</v>
      </c>
      <c r="AP20223" s="83">
        <v>8089.1035000000002</v>
      </c>
      <c r="AQ20223" s="83">
        <v>0.79498332999999999</v>
      </c>
      <c r="AR20223" s="83">
        <v>-2.8069867999999998</v>
      </c>
    </row>
    <row r="20224" spans="39:44">
      <c r="AM20224" s="85" t="s">
        <v>20476</v>
      </c>
      <c r="AN20224" s="83">
        <v>3.6019508999999998</v>
      </c>
      <c r="AO20224" s="84">
        <v>800.14209000000005</v>
      </c>
      <c r="AP20224" s="83">
        <v>8089.5033999999996</v>
      </c>
      <c r="AQ20224" s="83">
        <v>0.79498309</v>
      </c>
      <c r="AR20224" s="83">
        <v>-2.8069677</v>
      </c>
    </row>
    <row r="20225" spans="39:44">
      <c r="AM20225" s="85" t="s">
        <v>20477</v>
      </c>
      <c r="AN20225" s="83">
        <v>3.6020050000000001</v>
      </c>
      <c r="AO20225" s="84">
        <v>800.18773999999996</v>
      </c>
      <c r="AP20225" s="83">
        <v>8089.9038</v>
      </c>
      <c r="AQ20225" s="83">
        <v>0.79499352000000001</v>
      </c>
      <c r="AR20225" s="83">
        <v>-2.8070116000000001</v>
      </c>
    </row>
    <row r="20226" spans="39:44">
      <c r="AM20226" s="85" t="s">
        <v>20478</v>
      </c>
      <c r="AN20226" s="83">
        <v>3.6021097000000002</v>
      </c>
      <c r="AO20226" s="84">
        <v>799.97455000000002</v>
      </c>
      <c r="AP20226" s="83">
        <v>8090.3037000000004</v>
      </c>
      <c r="AQ20226" s="83">
        <v>0.79500073000000004</v>
      </c>
      <c r="AR20226" s="83">
        <v>-2.8071088999999998</v>
      </c>
    </row>
    <row r="20227" spans="39:44">
      <c r="AM20227" s="85" t="s">
        <v>20479</v>
      </c>
      <c r="AN20227" s="83">
        <v>3.6022077000000001</v>
      </c>
      <c r="AO20227" s="84">
        <v>800.08112000000006</v>
      </c>
      <c r="AP20227" s="83">
        <v>8090.7035999999998</v>
      </c>
      <c r="AQ20227" s="83">
        <v>0.79500716999999999</v>
      </c>
      <c r="AR20227" s="83">
        <v>-2.8072004000000002</v>
      </c>
    </row>
    <row r="20228" spans="39:44">
      <c r="AM20228" s="85" t="s">
        <v>20480</v>
      </c>
      <c r="AN20228" s="83">
        <v>3.6022234000000002</v>
      </c>
      <c r="AO20228" s="84">
        <v>800.005</v>
      </c>
      <c r="AP20228" s="83">
        <v>8091.1040000000003</v>
      </c>
      <c r="AQ20228" s="83">
        <v>0.79501259000000002</v>
      </c>
      <c r="AR20228" s="83">
        <v>-2.8072107000000002</v>
      </c>
    </row>
    <row r="20229" spans="39:44">
      <c r="AM20229" s="85" t="s">
        <v>20481</v>
      </c>
      <c r="AN20229" s="83">
        <v>3.6022422000000001</v>
      </c>
      <c r="AO20229" s="84">
        <v>799.97455000000002</v>
      </c>
      <c r="AP20229" s="83">
        <v>8091.5038999999997</v>
      </c>
      <c r="AQ20229" s="83">
        <v>0.79501538999999999</v>
      </c>
      <c r="AR20229" s="83">
        <v>-2.8072268999999999</v>
      </c>
    </row>
    <row r="20230" spans="39:44">
      <c r="AM20230" s="85" t="s">
        <v>20482</v>
      </c>
      <c r="AN20230" s="83">
        <v>3.6022634999999998</v>
      </c>
      <c r="AO20230" s="84">
        <v>799.85266000000001</v>
      </c>
      <c r="AP20230" s="83">
        <v>8091.9038</v>
      </c>
      <c r="AQ20230" s="83">
        <v>0.79502284999999995</v>
      </c>
      <c r="AR20230" s="83">
        <v>-2.8072404999999998</v>
      </c>
    </row>
    <row r="20231" spans="39:44">
      <c r="AM20231" s="85" t="s">
        <v>20483</v>
      </c>
      <c r="AN20231" s="83">
        <v>3.6024194</v>
      </c>
      <c r="AO20231" s="84">
        <v>800.18781000000001</v>
      </c>
      <c r="AP20231" s="83">
        <v>8092.3037000000004</v>
      </c>
      <c r="AQ20231" s="83">
        <v>0.79503036000000005</v>
      </c>
      <c r="AR20231" s="83">
        <v>-2.8073890000000001</v>
      </c>
    </row>
    <row r="20232" spans="39:44">
      <c r="AM20232" s="85" t="s">
        <v>20484</v>
      </c>
      <c r="AN20232" s="83">
        <v>3.6024809000000002</v>
      </c>
      <c r="AO20232" s="84">
        <v>799.97455000000002</v>
      </c>
      <c r="AP20232" s="83">
        <v>8092.7040999999999</v>
      </c>
      <c r="AQ20232" s="83">
        <v>0.79503274000000002</v>
      </c>
      <c r="AR20232" s="83">
        <v>-2.8074480999999998</v>
      </c>
    </row>
    <row r="20233" spans="39:44">
      <c r="AM20233" s="85" t="s">
        <v>20485</v>
      </c>
      <c r="AN20233" s="83">
        <v>3.6024674999999999</v>
      </c>
      <c r="AO20233" s="84">
        <v>800.21820000000002</v>
      </c>
      <c r="AP20233" s="83">
        <v>8093.1040000000003</v>
      </c>
      <c r="AQ20233" s="83">
        <v>0.79504246000000001</v>
      </c>
      <c r="AR20233" s="83">
        <v>-2.8074249999999998</v>
      </c>
    </row>
    <row r="20234" spans="39:44">
      <c r="AM20234" s="85" t="s">
        <v>20486</v>
      </c>
      <c r="AN20234" s="83">
        <v>3.6025695999999998</v>
      </c>
      <c r="AO20234" s="84">
        <v>800.18773999999996</v>
      </c>
      <c r="AP20234" s="83">
        <v>8093.5038999999997</v>
      </c>
      <c r="AQ20234" s="83">
        <v>0.79504739999999996</v>
      </c>
      <c r="AR20234" s="83">
        <v>-2.8075220999999999</v>
      </c>
    </row>
    <row r="20235" spans="39:44">
      <c r="AM20235" s="85" t="s">
        <v>20487</v>
      </c>
      <c r="AN20235" s="83">
        <v>3.6026045999999998</v>
      </c>
      <c r="AO20235" s="84">
        <v>800.05071999999996</v>
      </c>
      <c r="AP20235" s="83">
        <v>8093.9038</v>
      </c>
      <c r="AQ20235" s="83">
        <v>0.79505515000000004</v>
      </c>
      <c r="AR20235" s="83">
        <v>-2.8075494999999999</v>
      </c>
    </row>
    <row r="20236" spans="39:44">
      <c r="AM20236" s="85" t="s">
        <v>20488</v>
      </c>
      <c r="AN20236" s="83">
        <v>3.6027168999999999</v>
      </c>
      <c r="AO20236" s="84">
        <v>800.17255</v>
      </c>
      <c r="AP20236" s="83">
        <v>8094.3041999999996</v>
      </c>
      <c r="AQ20236" s="83">
        <v>0.79506337999999999</v>
      </c>
      <c r="AR20236" s="83">
        <v>-2.8076536999999999</v>
      </c>
    </row>
    <row r="20237" spans="39:44">
      <c r="AM20237" s="85" t="s">
        <v>20489</v>
      </c>
      <c r="AN20237" s="83">
        <v>3.6026807000000001</v>
      </c>
      <c r="AO20237" s="84">
        <v>800.05065999999999</v>
      </c>
      <c r="AP20237" s="83">
        <v>8094.7040999999999</v>
      </c>
      <c r="AQ20237" s="83">
        <v>0.79506653999999999</v>
      </c>
      <c r="AR20237" s="83">
        <v>-2.8076140999999999</v>
      </c>
    </row>
    <row r="20238" spans="39:44">
      <c r="AM20238" s="85" t="s">
        <v>20490</v>
      </c>
      <c r="AN20238" s="83">
        <v>3.6025974999999999</v>
      </c>
      <c r="AO20238" s="84">
        <v>799.92882999999995</v>
      </c>
      <c r="AP20238" s="83">
        <v>8095.1040000000003</v>
      </c>
      <c r="AQ20238" s="83">
        <v>0.79506803000000004</v>
      </c>
      <c r="AR20238" s="83">
        <v>-2.8075294</v>
      </c>
    </row>
    <row r="20239" spans="39:44">
      <c r="AM20239" s="85" t="s">
        <v>20491</v>
      </c>
      <c r="AN20239" s="83">
        <v>3.6026601999999999</v>
      </c>
      <c r="AO20239" s="84">
        <v>799.86785999999995</v>
      </c>
      <c r="AP20239" s="83">
        <v>8095.5038999999997</v>
      </c>
      <c r="AQ20239" s="83">
        <v>0.79506135</v>
      </c>
      <c r="AR20239" s="83">
        <v>-2.8075988000000001</v>
      </c>
    </row>
    <row r="20240" spans="39:44">
      <c r="AM20240" s="85" t="s">
        <v>20492</v>
      </c>
      <c r="AN20240" s="83">
        <v>3.6027461999999999</v>
      </c>
      <c r="AO20240" s="84">
        <v>799.85266000000001</v>
      </c>
      <c r="AP20240" s="83">
        <v>8095.9043000000001</v>
      </c>
      <c r="AQ20240" s="83">
        <v>0.79505729999999997</v>
      </c>
      <c r="AR20240" s="83">
        <v>-2.8076889999999999</v>
      </c>
    </row>
    <row r="20241" spans="39:44">
      <c r="AM20241" s="85" t="s">
        <v>20493</v>
      </c>
      <c r="AN20241" s="83">
        <v>3.6028166000000001</v>
      </c>
      <c r="AO20241" s="84">
        <v>800.14209000000005</v>
      </c>
      <c r="AP20241" s="83">
        <v>8096.3041999999996</v>
      </c>
      <c r="AQ20241" s="83">
        <v>0.79505336000000004</v>
      </c>
      <c r="AR20241" s="83">
        <v>-2.8077633</v>
      </c>
    </row>
    <row r="20242" spans="39:44">
      <c r="AM20242" s="85" t="s">
        <v>20494</v>
      </c>
      <c r="AN20242" s="83">
        <v>3.6028232999999998</v>
      </c>
      <c r="AO20242" s="84">
        <v>800.23346000000004</v>
      </c>
      <c r="AP20242" s="83">
        <v>8096.7040999999999</v>
      </c>
      <c r="AQ20242" s="83">
        <v>0.79504788000000004</v>
      </c>
      <c r="AR20242" s="83">
        <v>-2.8077752999999999</v>
      </c>
    </row>
    <row r="20243" spans="39:44">
      <c r="AM20243" s="85" t="s">
        <v>20495</v>
      </c>
      <c r="AN20243" s="83">
        <v>3.6027323999999998</v>
      </c>
      <c r="AO20243" s="84">
        <v>800.17255</v>
      </c>
      <c r="AP20243" s="83">
        <v>8097.1040000000003</v>
      </c>
      <c r="AQ20243" s="83">
        <v>0.79504423999999996</v>
      </c>
      <c r="AR20243" s="83">
        <v>-2.8076881999999999</v>
      </c>
    </row>
    <row r="20244" spans="39:44">
      <c r="AM20244" s="85" t="s">
        <v>20496</v>
      </c>
      <c r="AN20244" s="83">
        <v>3.6026945000000001</v>
      </c>
      <c r="AO20244" s="84">
        <v>800.09644000000003</v>
      </c>
      <c r="AP20244" s="83">
        <v>8097.5043999999998</v>
      </c>
      <c r="AQ20244" s="83">
        <v>0.79503851999999997</v>
      </c>
      <c r="AR20244" s="83">
        <v>-2.8076560000000002</v>
      </c>
    </row>
    <row r="20245" spans="39:44">
      <c r="AM20245" s="85" t="s">
        <v>20497</v>
      </c>
      <c r="AN20245" s="83">
        <v>3.6027695999999998</v>
      </c>
      <c r="AO20245" s="84">
        <v>800.005</v>
      </c>
      <c r="AP20245" s="83">
        <v>8097.9043000000001</v>
      </c>
      <c r="AQ20245" s="83">
        <v>0.79503495000000002</v>
      </c>
      <c r="AR20245" s="83">
        <v>-2.8077347000000001</v>
      </c>
    </row>
    <row r="20246" spans="39:44">
      <c r="AM20246" s="85" t="s">
        <v>20498</v>
      </c>
      <c r="AN20246" s="83">
        <v>3.6027513</v>
      </c>
      <c r="AO20246" s="84">
        <v>800.02020000000005</v>
      </c>
      <c r="AP20246" s="83">
        <v>8098.3041999999996</v>
      </c>
      <c r="AQ20246" s="83">
        <v>0.79503511999999998</v>
      </c>
      <c r="AR20246" s="83">
        <v>-2.8077160999999999</v>
      </c>
    </row>
    <row r="20247" spans="39:44">
      <c r="AM20247" s="85" t="s">
        <v>20499</v>
      </c>
      <c r="AN20247" s="83">
        <v>3.6028144000000002</v>
      </c>
      <c r="AO20247" s="84">
        <v>799.91363999999999</v>
      </c>
      <c r="AP20247" s="83">
        <v>8098.7040999999999</v>
      </c>
      <c r="AQ20247" s="83">
        <v>0.79503840000000003</v>
      </c>
      <c r="AR20247" s="83">
        <v>-2.807776</v>
      </c>
    </row>
    <row r="20248" spans="39:44">
      <c r="AM20248" s="85" t="s">
        <v>20500</v>
      </c>
      <c r="AN20248" s="83">
        <v>3.6029738999999998</v>
      </c>
      <c r="AO20248" s="84">
        <v>799.98974999999996</v>
      </c>
      <c r="AP20248" s="83">
        <v>8099.1045000000004</v>
      </c>
      <c r="AQ20248" s="83">
        <v>0.79503924000000004</v>
      </c>
      <c r="AR20248" s="83">
        <v>-2.8079348</v>
      </c>
    </row>
    <row r="20249" spans="39:44">
      <c r="AM20249" s="85" t="s">
        <v>20501</v>
      </c>
      <c r="AN20249" s="83">
        <v>3.6030907999999999</v>
      </c>
      <c r="AO20249" s="84">
        <v>800.02020000000005</v>
      </c>
      <c r="AP20249" s="83">
        <v>8099.5043999999998</v>
      </c>
      <c r="AQ20249" s="83">
        <v>0.79504359000000002</v>
      </c>
      <c r="AR20249" s="83">
        <v>-2.8080473000000001</v>
      </c>
    </row>
    <row r="20250" spans="39:44">
      <c r="AM20250" s="85" t="s">
        <v>20502</v>
      </c>
      <c r="AN20250" s="83">
        <v>3.6030207000000001</v>
      </c>
      <c r="AO20250" s="84">
        <v>800.12689</v>
      </c>
      <c r="AP20250" s="83">
        <v>8099.9043000000001</v>
      </c>
      <c r="AQ20250" s="83">
        <v>0.79505289000000001</v>
      </c>
      <c r="AR20250" s="83">
        <v>-2.8079676999999998</v>
      </c>
    </row>
    <row r="20251" spans="39:44">
      <c r="AM20251" s="85" t="s">
        <v>20503</v>
      </c>
      <c r="AN20251" s="83">
        <v>3.6030530999999999</v>
      </c>
      <c r="AO20251" s="84">
        <v>799.98974999999996</v>
      </c>
      <c r="AP20251" s="83">
        <v>8100.3041999999996</v>
      </c>
      <c r="AQ20251" s="83">
        <v>0.79506624000000004</v>
      </c>
      <c r="AR20251" s="83">
        <v>-2.8079869999999998</v>
      </c>
    </row>
    <row r="20252" spans="39:44">
      <c r="AM20252" s="85" t="s">
        <v>20504</v>
      </c>
      <c r="AN20252" s="83">
        <v>3.6024590000000001</v>
      </c>
      <c r="AO20252" s="84">
        <v>800.11157000000003</v>
      </c>
      <c r="AP20252" s="83">
        <v>8100.7046</v>
      </c>
      <c r="AQ20252" s="83">
        <v>0.79507404999999998</v>
      </c>
      <c r="AR20252" s="83">
        <v>-2.807385</v>
      </c>
    </row>
    <row r="20253" spans="39:44">
      <c r="AM20253" s="85" t="s">
        <v>20505</v>
      </c>
      <c r="AN20253" s="83">
        <v>3.6021771</v>
      </c>
      <c r="AO20253" s="84">
        <v>799.85266000000001</v>
      </c>
      <c r="AP20253" s="83">
        <v>8101.1045000000004</v>
      </c>
      <c r="AQ20253" s="83">
        <v>0.79508424</v>
      </c>
      <c r="AR20253" s="83">
        <v>-2.8070928999999998</v>
      </c>
    </row>
    <row r="20254" spans="39:44">
      <c r="AM20254" s="85" t="s">
        <v>20506</v>
      </c>
      <c r="AN20254" s="83">
        <v>3.6028720999999999</v>
      </c>
      <c r="AO20254" s="84">
        <v>800.15734999999995</v>
      </c>
      <c r="AP20254" s="83">
        <v>8101.5043999999998</v>
      </c>
      <c r="AQ20254" s="83">
        <v>0.79510062999999997</v>
      </c>
      <c r="AR20254" s="83">
        <v>-2.8077714</v>
      </c>
    </row>
    <row r="20255" spans="39:44">
      <c r="AM20255" s="85" t="s">
        <v>20507</v>
      </c>
      <c r="AN20255" s="83">
        <v>3.6033331999999998</v>
      </c>
      <c r="AO20255" s="84">
        <v>800.26391999999998</v>
      </c>
      <c r="AP20255" s="83">
        <v>8101.9043000000001</v>
      </c>
      <c r="AQ20255" s="83">
        <v>0.79511452000000005</v>
      </c>
      <c r="AR20255" s="83">
        <v>-2.8082186999999998</v>
      </c>
    </row>
    <row r="20256" spans="39:44">
      <c r="AM20256" s="85" t="s">
        <v>20508</v>
      </c>
      <c r="AN20256" s="83">
        <v>3.6034386</v>
      </c>
      <c r="AO20256" s="84">
        <v>800.02020000000005</v>
      </c>
      <c r="AP20256" s="83">
        <v>8102.3046999999997</v>
      </c>
      <c r="AQ20256" s="83">
        <v>0.79512285999999999</v>
      </c>
      <c r="AR20256" s="83">
        <v>-2.8083157999999999</v>
      </c>
    </row>
    <row r="20257" spans="39:44">
      <c r="AM20257" s="85" t="s">
        <v>20509</v>
      </c>
      <c r="AN20257" s="83">
        <v>3.6035637999999999</v>
      </c>
      <c r="AO20257" s="84">
        <v>800.26391999999998</v>
      </c>
      <c r="AP20257" s="83">
        <v>8102.7046</v>
      </c>
      <c r="AQ20257" s="83">
        <v>0.79513597000000003</v>
      </c>
      <c r="AR20257" s="83">
        <v>-2.8084278</v>
      </c>
    </row>
    <row r="20258" spans="39:44">
      <c r="AM20258" s="85" t="s">
        <v>20510</v>
      </c>
      <c r="AN20258" s="83">
        <v>3.6032727000000002</v>
      </c>
      <c r="AO20258" s="84">
        <v>800.08112000000006</v>
      </c>
      <c r="AP20258" s="83">
        <v>8103.1045000000004</v>
      </c>
      <c r="AQ20258" s="83">
        <v>0.79514616999999999</v>
      </c>
      <c r="AR20258" s="83">
        <v>-2.8081263999999999</v>
      </c>
    </row>
    <row r="20259" spans="39:44">
      <c r="AM20259" s="85" t="s">
        <v>20511</v>
      </c>
      <c r="AN20259" s="83">
        <v>3.6031582000000002</v>
      </c>
      <c r="AO20259" s="84">
        <v>799.97455000000002</v>
      </c>
      <c r="AP20259" s="83">
        <v>8103.5048999999999</v>
      </c>
      <c r="AQ20259" s="83">
        <v>0.79515767000000004</v>
      </c>
      <c r="AR20259" s="83">
        <v>-2.8080006000000002</v>
      </c>
    </row>
    <row r="20260" spans="39:44">
      <c r="AM20260" s="85" t="s">
        <v>20512</v>
      </c>
      <c r="AN20260" s="83">
        <v>3.6032755000000001</v>
      </c>
      <c r="AO20260" s="84">
        <v>800.05071999999996</v>
      </c>
      <c r="AP20260" s="83">
        <v>8103.9048000000003</v>
      </c>
      <c r="AQ20260" s="83">
        <v>0.79516905999999998</v>
      </c>
      <c r="AR20260" s="83">
        <v>-2.8081063999999998</v>
      </c>
    </row>
    <row r="20261" spans="39:44">
      <c r="AM20261" s="85" t="s">
        <v>20513</v>
      </c>
      <c r="AN20261" s="83">
        <v>3.6033453999999998</v>
      </c>
      <c r="AO20261" s="84">
        <v>800.14209000000005</v>
      </c>
      <c r="AP20261" s="83">
        <v>8104.3046999999997</v>
      </c>
      <c r="AQ20261" s="83">
        <v>0.79518162999999997</v>
      </c>
      <c r="AR20261" s="83">
        <v>-2.8081635999999999</v>
      </c>
    </row>
    <row r="20262" spans="39:44">
      <c r="AM20262" s="85" t="s">
        <v>20514</v>
      </c>
      <c r="AN20262" s="83">
        <v>3.6033666000000002</v>
      </c>
      <c r="AO20262" s="84">
        <v>800.03552000000002</v>
      </c>
      <c r="AP20262" s="83">
        <v>8104.7046</v>
      </c>
      <c r="AQ20262" s="83">
        <v>0.79518825000000004</v>
      </c>
      <c r="AR20262" s="83">
        <v>-2.8081784000000001</v>
      </c>
    </row>
    <row r="20263" spans="39:44">
      <c r="AM20263" s="85" t="s">
        <v>20515</v>
      </c>
      <c r="AN20263" s="83">
        <v>3.6034440999999999</v>
      </c>
      <c r="AO20263" s="84">
        <v>800.18773999999996</v>
      </c>
      <c r="AP20263" s="83">
        <v>8105.1049999999996</v>
      </c>
      <c r="AQ20263" s="83">
        <v>0.79520254999999995</v>
      </c>
      <c r="AR20263" s="83">
        <v>-2.8082416000000001</v>
      </c>
    </row>
    <row r="20264" spans="39:44">
      <c r="AM20264" s="85" t="s">
        <v>20516</v>
      </c>
      <c r="AN20264" s="83">
        <v>3.6034803000000002</v>
      </c>
      <c r="AO20264" s="84">
        <v>800.005</v>
      </c>
      <c r="AP20264" s="83">
        <v>8105.5048999999999</v>
      </c>
      <c r="AQ20264" s="83">
        <v>0.79521430000000004</v>
      </c>
      <c r="AR20264" s="83">
        <v>-2.8082661999999998</v>
      </c>
    </row>
    <row r="20265" spans="39:44">
      <c r="AM20265" s="85" t="s">
        <v>20517</v>
      </c>
      <c r="AN20265" s="83">
        <v>3.6035273000000001</v>
      </c>
      <c r="AO20265" s="84">
        <v>799.97455000000002</v>
      </c>
      <c r="AP20265" s="83">
        <v>8105.9048000000003</v>
      </c>
      <c r="AQ20265" s="83">
        <v>0.79522877999999997</v>
      </c>
      <c r="AR20265" s="83">
        <v>-2.8082986000000001</v>
      </c>
    </row>
    <row r="20266" spans="39:44">
      <c r="AM20266" s="85" t="s">
        <v>20518</v>
      </c>
      <c r="AN20266" s="83">
        <v>3.6033316000000002</v>
      </c>
      <c r="AO20266" s="84">
        <v>800.20299999999997</v>
      </c>
      <c r="AP20266" s="83">
        <v>8106.3051999999998</v>
      </c>
      <c r="AQ20266" s="83">
        <v>0.79523527999999999</v>
      </c>
      <c r="AR20266" s="83">
        <v>-2.8080962</v>
      </c>
    </row>
    <row r="20267" spans="39:44">
      <c r="AM20267" s="85" t="s">
        <v>20519</v>
      </c>
      <c r="AN20267" s="83">
        <v>3.6035705</v>
      </c>
      <c r="AO20267" s="84">
        <v>800.12689</v>
      </c>
      <c r="AP20267" s="83">
        <v>8106.7051000000001</v>
      </c>
      <c r="AQ20267" s="83">
        <v>0.79524552999999998</v>
      </c>
      <c r="AR20267" s="83">
        <v>-2.8083247999999998</v>
      </c>
    </row>
    <row r="20268" spans="39:44">
      <c r="AM20268" s="85" t="s">
        <v>20520</v>
      </c>
      <c r="AN20268" s="83">
        <v>3.6038914000000002</v>
      </c>
      <c r="AO20268" s="84">
        <v>800.17260999999996</v>
      </c>
      <c r="AP20268" s="83">
        <v>8107.1049999999996</v>
      </c>
      <c r="AQ20268" s="83">
        <v>0.79525577999999997</v>
      </c>
      <c r="AR20268" s="83">
        <v>-2.8086357</v>
      </c>
    </row>
    <row r="20269" spans="39:44">
      <c r="AM20269" s="85" t="s">
        <v>20521</v>
      </c>
      <c r="AN20269" s="83">
        <v>3.6039490999999999</v>
      </c>
      <c r="AO20269" s="84">
        <v>800.09636999999998</v>
      </c>
      <c r="AP20269" s="83">
        <v>8107.5054</v>
      </c>
      <c r="AQ20269" s="83">
        <v>0.79525506000000001</v>
      </c>
      <c r="AR20269" s="83">
        <v>-2.8086939000000002</v>
      </c>
    </row>
    <row r="20270" spans="39:44">
      <c r="AM20270" s="85" t="s">
        <v>20522</v>
      </c>
      <c r="AN20270" s="83">
        <v>3.6040390000000002</v>
      </c>
      <c r="AO20270" s="84">
        <v>800.11162999999999</v>
      </c>
      <c r="AP20270" s="83">
        <v>8107.9053000000004</v>
      </c>
      <c r="AQ20270" s="83">
        <v>0.79525334000000003</v>
      </c>
      <c r="AR20270" s="83">
        <v>-2.8087857000000001</v>
      </c>
    </row>
    <row r="20271" spans="39:44">
      <c r="AM20271" s="85" t="s">
        <v>20523</v>
      </c>
      <c r="AN20271" s="83">
        <v>3.6040236999999999</v>
      </c>
      <c r="AO20271" s="84">
        <v>800.21825999999999</v>
      </c>
      <c r="AP20271" s="83">
        <v>8108.3051999999998</v>
      </c>
      <c r="AQ20271" s="83">
        <v>0.79525155000000003</v>
      </c>
      <c r="AR20271" s="83">
        <v>-2.8087721000000001</v>
      </c>
    </row>
    <row r="20272" spans="39:44">
      <c r="AM20272" s="85" t="s">
        <v>20524</v>
      </c>
      <c r="AN20272" s="83">
        <v>3.6041641000000002</v>
      </c>
      <c r="AO20272" s="84">
        <v>799.94403</v>
      </c>
      <c r="AP20272" s="83">
        <v>8108.7056000000002</v>
      </c>
      <c r="AQ20272" s="83">
        <v>0.79524236999999998</v>
      </c>
      <c r="AR20272" s="83">
        <v>-2.8089217999999998</v>
      </c>
    </row>
    <row r="20273" spans="39:44">
      <c r="AM20273" s="85" t="s">
        <v>20525</v>
      </c>
      <c r="AN20273" s="83">
        <v>3.6041539</v>
      </c>
      <c r="AO20273" s="84">
        <v>800.17255</v>
      </c>
      <c r="AP20273" s="83">
        <v>8109.1054999999997</v>
      </c>
      <c r="AQ20273" s="83">
        <v>0.79523951000000004</v>
      </c>
      <c r="AR20273" s="83">
        <v>-2.8089143999999999</v>
      </c>
    </row>
    <row r="20274" spans="39:44">
      <c r="AM20274" s="85" t="s">
        <v>20526</v>
      </c>
      <c r="AN20274" s="83">
        <v>3.6041055000000002</v>
      </c>
      <c r="AO20274" s="84">
        <v>800.12689</v>
      </c>
      <c r="AP20274" s="83">
        <v>8109.5054</v>
      </c>
      <c r="AQ20274" s="83">
        <v>0.79523385000000002</v>
      </c>
      <c r="AR20274" s="83">
        <v>-2.8088715</v>
      </c>
    </row>
    <row r="20275" spans="39:44">
      <c r="AM20275" s="85" t="s">
        <v>20527</v>
      </c>
      <c r="AN20275" s="83">
        <v>3.6038617999999998</v>
      </c>
      <c r="AO20275" s="84">
        <v>800.20299999999997</v>
      </c>
      <c r="AP20275" s="83">
        <v>8109.9058000000005</v>
      </c>
      <c r="AQ20275" s="83">
        <v>0.79522954999999995</v>
      </c>
      <c r="AR20275" s="83">
        <v>-2.8086321000000001</v>
      </c>
    </row>
    <row r="20276" spans="39:44">
      <c r="AM20276" s="85" t="s">
        <v>20528</v>
      </c>
      <c r="AN20276" s="83">
        <v>3.6040871000000001</v>
      </c>
      <c r="AO20276" s="84">
        <v>800.09644000000003</v>
      </c>
      <c r="AP20276" s="83">
        <v>8110.3056999999999</v>
      </c>
      <c r="AQ20276" s="83">
        <v>0.79522698999999997</v>
      </c>
      <c r="AR20276" s="83">
        <v>-2.8088601</v>
      </c>
    </row>
    <row r="20277" spans="39:44">
      <c r="AM20277" s="85" t="s">
        <v>20529</v>
      </c>
      <c r="AN20277" s="83">
        <v>3.6040749999999999</v>
      </c>
      <c r="AO20277" s="84">
        <v>800.03552000000002</v>
      </c>
      <c r="AP20277" s="83">
        <v>8110.7056000000002</v>
      </c>
      <c r="AQ20277" s="83">
        <v>0.79521704000000004</v>
      </c>
      <c r="AR20277" s="83">
        <v>-2.8088579</v>
      </c>
    </row>
    <row r="20278" spans="39:44">
      <c r="AM20278" s="85" t="s">
        <v>20530</v>
      </c>
      <c r="AN20278" s="83">
        <v>3.6041756</v>
      </c>
      <c r="AO20278" s="84">
        <v>800.12683000000004</v>
      </c>
      <c r="AP20278" s="83">
        <v>8111.1054999999997</v>
      </c>
      <c r="AQ20278" s="83">
        <v>0.79520827999999999</v>
      </c>
      <c r="AR20278" s="83">
        <v>-2.8089673999999998</v>
      </c>
    </row>
    <row r="20279" spans="39:44">
      <c r="AM20279" s="85" t="s">
        <v>20531</v>
      </c>
      <c r="AN20279" s="83">
        <v>3.6042391999999999</v>
      </c>
      <c r="AO20279" s="84">
        <v>800.23346000000004</v>
      </c>
      <c r="AP20279" s="83">
        <v>8111.5059000000001</v>
      </c>
      <c r="AQ20279" s="83">
        <v>0.79519629000000003</v>
      </c>
      <c r="AR20279" s="83">
        <v>-2.8090429000000001</v>
      </c>
    </row>
    <row r="20280" spans="39:44">
      <c r="AM20280" s="85" t="s">
        <v>20532</v>
      </c>
      <c r="AN20280" s="83">
        <v>3.6042578000000001</v>
      </c>
      <c r="AO20280" s="84">
        <v>800.17255</v>
      </c>
      <c r="AP20280" s="83">
        <v>8111.9058000000005</v>
      </c>
      <c r="AQ20280" s="83">
        <v>0.79517811999999999</v>
      </c>
      <c r="AR20280" s="83">
        <v>-2.8090796</v>
      </c>
    </row>
    <row r="20281" spans="39:44">
      <c r="AM20281" s="85" t="s">
        <v>20533</v>
      </c>
      <c r="AN20281" s="83">
        <v>3.6040117999999999</v>
      </c>
      <c r="AO20281" s="84">
        <v>800.23346000000004</v>
      </c>
      <c r="AP20281" s="83">
        <v>8112.3056999999999</v>
      </c>
      <c r="AQ20281" s="83">
        <v>0.79516584000000001</v>
      </c>
      <c r="AR20281" s="83">
        <v>-2.808846</v>
      </c>
    </row>
    <row r="20282" spans="39:44">
      <c r="AM20282" s="85" t="s">
        <v>20534</v>
      </c>
      <c r="AN20282" s="83">
        <v>3.6041102</v>
      </c>
      <c r="AO20282" s="84">
        <v>800.12689</v>
      </c>
      <c r="AP20282" s="83">
        <v>8112.7061000000003</v>
      </c>
      <c r="AQ20282" s="83">
        <v>0.79516100999999995</v>
      </c>
      <c r="AR20282" s="83">
        <v>-2.8089491999999998</v>
      </c>
    </row>
    <row r="20283" spans="39:44">
      <c r="AM20283" s="85" t="s">
        <v>20535</v>
      </c>
      <c r="AN20283" s="83">
        <v>3.6037257</v>
      </c>
      <c r="AO20283" s="84">
        <v>800.15728999999999</v>
      </c>
      <c r="AP20283" s="83">
        <v>8113.1059999999998</v>
      </c>
      <c r="AQ20283" s="83">
        <v>0.79515265999999996</v>
      </c>
      <c r="AR20283" s="83">
        <v>-2.808573</v>
      </c>
    </row>
    <row r="20284" spans="39:44">
      <c r="AM20284" s="85" t="s">
        <v>20536</v>
      </c>
      <c r="AN20284" s="83">
        <v>3.6041023999999999</v>
      </c>
      <c r="AO20284" s="84">
        <v>800.18773999999996</v>
      </c>
      <c r="AP20284" s="83">
        <v>8113.5059000000001</v>
      </c>
      <c r="AQ20284" s="83">
        <v>0.79515433000000002</v>
      </c>
      <c r="AR20284" s="83">
        <v>-2.808948</v>
      </c>
    </row>
    <row r="20285" spans="39:44">
      <c r="AM20285" s="85" t="s">
        <v>20537</v>
      </c>
      <c r="AN20285" s="83">
        <v>3.6040089000000002</v>
      </c>
      <c r="AO20285" s="84">
        <v>800.17255</v>
      </c>
      <c r="AP20285" s="83">
        <v>8113.9062999999996</v>
      </c>
      <c r="AQ20285" s="83">
        <v>0.79515665999999996</v>
      </c>
      <c r="AR20285" s="83">
        <v>-2.8088522</v>
      </c>
    </row>
    <row r="20286" spans="39:44">
      <c r="AM20286" s="85" t="s">
        <v>20538</v>
      </c>
      <c r="AN20286" s="83">
        <v>3.6044667000000001</v>
      </c>
      <c r="AO20286" s="84">
        <v>800.08112000000006</v>
      </c>
      <c r="AP20286" s="83">
        <v>8114.3062</v>
      </c>
      <c r="AQ20286" s="83">
        <v>0.79516154999999999</v>
      </c>
      <c r="AR20286" s="83">
        <v>-2.8093051999999998</v>
      </c>
    </row>
    <row r="20287" spans="39:44">
      <c r="AM20287" s="85" t="s">
        <v>20539</v>
      </c>
      <c r="AN20287" s="83">
        <v>3.6045642</v>
      </c>
      <c r="AO20287" s="84">
        <v>800.15734999999995</v>
      </c>
      <c r="AP20287" s="83">
        <v>8114.7061000000003</v>
      </c>
      <c r="AQ20287" s="83">
        <v>0.79516518000000003</v>
      </c>
      <c r="AR20287" s="83">
        <v>-2.8093990999999998</v>
      </c>
    </row>
    <row r="20288" spans="39:44">
      <c r="AM20288" s="85" t="s">
        <v>20540</v>
      </c>
      <c r="AN20288" s="83">
        <v>3.6047028999999999</v>
      </c>
      <c r="AO20288" s="84">
        <v>800.05065999999999</v>
      </c>
      <c r="AP20288" s="83">
        <v>8115.1063999999997</v>
      </c>
      <c r="AQ20288" s="83">
        <v>0.79516858000000001</v>
      </c>
      <c r="AR20288" s="83">
        <v>-2.8095343000000002</v>
      </c>
    </row>
    <row r="20289" spans="39:44">
      <c r="AM20289" s="85" t="s">
        <v>20541</v>
      </c>
      <c r="AN20289" s="83">
        <v>3.6039226000000002</v>
      </c>
      <c r="AO20289" s="84">
        <v>800.21825999999999</v>
      </c>
      <c r="AP20289" s="83">
        <v>8115.5063</v>
      </c>
      <c r="AQ20289" s="83">
        <v>0.79516273999999998</v>
      </c>
      <c r="AR20289" s="83">
        <v>-2.8087599000000001</v>
      </c>
    </row>
    <row r="20290" spans="39:44">
      <c r="AM20290" s="85" t="s">
        <v>20542</v>
      </c>
      <c r="AN20290" s="83">
        <v>3.6047139000000001</v>
      </c>
      <c r="AO20290" s="84">
        <v>800.21825999999999</v>
      </c>
      <c r="AP20290" s="83">
        <v>8115.9062999999996</v>
      </c>
      <c r="AQ20290" s="83">
        <v>0.79517077999999997</v>
      </c>
      <c r="AR20290" s="83">
        <v>-2.8095431</v>
      </c>
    </row>
    <row r="20291" spans="39:44">
      <c r="AM20291" s="85" t="s">
        <v>20543</v>
      </c>
      <c r="AN20291" s="83">
        <v>3.6047663999999999</v>
      </c>
      <c r="AO20291" s="84">
        <v>800.41625999999997</v>
      </c>
      <c r="AP20291" s="83">
        <v>8116.3065999999999</v>
      </c>
      <c r="AQ20291" s="83">
        <v>0.79517232999999998</v>
      </c>
      <c r="AR20291" s="83">
        <v>-2.8095938999999999</v>
      </c>
    </row>
    <row r="20292" spans="39:44">
      <c r="AM20292" s="85" t="s">
        <v>20544</v>
      </c>
      <c r="AN20292" s="83">
        <v>3.6047459000000002</v>
      </c>
      <c r="AO20292" s="84">
        <v>800.06592000000001</v>
      </c>
      <c r="AP20292" s="83">
        <v>8116.7065000000002</v>
      </c>
      <c r="AQ20292" s="83">
        <v>0.79517369999999998</v>
      </c>
      <c r="AR20292" s="83">
        <v>-2.8095721999999999</v>
      </c>
    </row>
    <row r="20293" spans="39:44">
      <c r="AM20293" s="85" t="s">
        <v>20545</v>
      </c>
      <c r="AN20293" s="83">
        <v>3.6047726</v>
      </c>
      <c r="AO20293" s="84">
        <v>800.11162999999999</v>
      </c>
      <c r="AP20293" s="83">
        <v>8117.1063999999997</v>
      </c>
      <c r="AQ20293" s="83">
        <v>0.79516982999999997</v>
      </c>
      <c r="AR20293" s="83">
        <v>-2.8096027000000001</v>
      </c>
    </row>
    <row r="20294" spans="39:44">
      <c r="AM20294" s="85" t="s">
        <v>20546</v>
      </c>
      <c r="AN20294" s="83">
        <v>3.6045728000000001</v>
      </c>
      <c r="AO20294" s="84">
        <v>799.88318000000004</v>
      </c>
      <c r="AP20294" s="83">
        <v>8117.5068000000001</v>
      </c>
      <c r="AQ20294" s="83">
        <v>0.79516666999999996</v>
      </c>
      <c r="AR20294" s="83">
        <v>-2.8094060000000001</v>
      </c>
    </row>
    <row r="20295" spans="39:44">
      <c r="AM20295" s="85" t="s">
        <v>20547</v>
      </c>
      <c r="AN20295" s="83">
        <v>3.6047083999999998</v>
      </c>
      <c r="AO20295" s="84">
        <v>800.05065999999999</v>
      </c>
      <c r="AP20295" s="83">
        <v>8117.9066999999995</v>
      </c>
      <c r="AQ20295" s="83">
        <v>0.79516189999999998</v>
      </c>
      <c r="AR20295" s="83">
        <v>-2.8095465000000002</v>
      </c>
    </row>
    <row r="20296" spans="39:44">
      <c r="AM20296" s="85" t="s">
        <v>20548</v>
      </c>
      <c r="AN20296" s="83">
        <v>3.6047536999999998</v>
      </c>
      <c r="AO20296" s="84">
        <v>800.24878000000001</v>
      </c>
      <c r="AP20296" s="83">
        <v>8118.3065999999999</v>
      </c>
      <c r="AQ20296" s="83">
        <v>0.79515880000000005</v>
      </c>
      <c r="AR20296" s="83">
        <v>-2.8095949</v>
      </c>
    </row>
    <row r="20297" spans="39:44">
      <c r="AM20297" s="85" t="s">
        <v>20549</v>
      </c>
      <c r="AN20297" s="83">
        <v>3.6048572000000001</v>
      </c>
      <c r="AO20297" s="84">
        <v>800.06592000000001</v>
      </c>
      <c r="AP20297" s="83">
        <v>8118.7070000000003</v>
      </c>
      <c r="AQ20297" s="83">
        <v>0.79515648000000005</v>
      </c>
      <c r="AR20297" s="83">
        <v>-2.8097007000000001</v>
      </c>
    </row>
    <row r="20298" spans="39:44">
      <c r="AM20298" s="85" t="s">
        <v>20550</v>
      </c>
      <c r="AN20298" s="83">
        <v>3.6048722</v>
      </c>
      <c r="AO20298" s="84">
        <v>800.05071999999996</v>
      </c>
      <c r="AP20298" s="83">
        <v>8119.1068999999998</v>
      </c>
      <c r="AQ20298" s="83">
        <v>0.79516536000000004</v>
      </c>
      <c r="AR20298" s="83">
        <v>-2.8097069000000001</v>
      </c>
    </row>
    <row r="20299" spans="39:44">
      <c r="AM20299" s="85" t="s">
        <v>20551</v>
      </c>
      <c r="AN20299" s="83">
        <v>3.6050501000000001</v>
      </c>
      <c r="AO20299" s="84">
        <v>800.21825999999999</v>
      </c>
      <c r="AP20299" s="83">
        <v>8119.5068000000001</v>
      </c>
      <c r="AQ20299" s="83">
        <v>0.79516745</v>
      </c>
      <c r="AR20299" s="83">
        <v>-2.8098825999999999</v>
      </c>
    </row>
    <row r="20300" spans="39:44">
      <c r="AM20300" s="85" t="s">
        <v>20552</v>
      </c>
      <c r="AN20300" s="83">
        <v>3.6051625999999999</v>
      </c>
      <c r="AO20300" s="84">
        <v>800.08118000000002</v>
      </c>
      <c r="AP20300" s="83">
        <v>8119.9071999999996</v>
      </c>
      <c r="AQ20300" s="83">
        <v>0.79516792000000003</v>
      </c>
      <c r="AR20300" s="83">
        <v>-2.8099946999999998</v>
      </c>
    </row>
    <row r="20301" spans="39:44">
      <c r="AM20301" s="85" t="s">
        <v>20553</v>
      </c>
      <c r="AN20301" s="83">
        <v>3.6051272999999999</v>
      </c>
      <c r="AO20301" s="84">
        <v>800.30957000000001</v>
      </c>
      <c r="AP20301" s="83">
        <v>8120.3071</v>
      </c>
      <c r="AQ20301" s="83">
        <v>0.79517019</v>
      </c>
      <c r="AR20301" s="83">
        <v>-2.8099573000000002</v>
      </c>
    </row>
    <row r="20302" spans="39:44">
      <c r="AM20302" s="85" t="s">
        <v>20554</v>
      </c>
      <c r="AN20302" s="83">
        <v>3.6052474999999999</v>
      </c>
      <c r="AO20302" s="84">
        <v>800.005</v>
      </c>
      <c r="AP20302" s="83">
        <v>8120.7070000000003</v>
      </c>
      <c r="AQ20302" s="83">
        <v>0.79517424000000003</v>
      </c>
      <c r="AR20302" s="83">
        <v>-2.8100733999999998</v>
      </c>
    </row>
    <row r="20303" spans="39:44">
      <c r="AM20303" s="85" t="s">
        <v>20555</v>
      </c>
      <c r="AN20303" s="83">
        <v>3.6052360999999999</v>
      </c>
      <c r="AO20303" s="84">
        <v>800.09644000000003</v>
      </c>
      <c r="AP20303" s="83">
        <v>8121.1073999999999</v>
      </c>
      <c r="AQ20303" s="83">
        <v>0.79517806000000002</v>
      </c>
      <c r="AR20303" s="83">
        <v>-2.8100578999999999</v>
      </c>
    </row>
    <row r="20304" spans="39:44">
      <c r="AM20304" s="85" t="s">
        <v>20556</v>
      </c>
      <c r="AN20304" s="83">
        <v>3.6051997999999998</v>
      </c>
      <c r="AO20304" s="84">
        <v>800.08118000000002</v>
      </c>
      <c r="AP20304" s="83">
        <v>8121.5073000000002</v>
      </c>
      <c r="AQ20304" s="83">
        <v>0.79517663000000005</v>
      </c>
      <c r="AR20304" s="83">
        <v>-2.8100231</v>
      </c>
    </row>
    <row r="20305" spans="39:44">
      <c r="AM20305" s="85" t="s">
        <v>20557</v>
      </c>
      <c r="AN20305" s="83">
        <v>3.6053023</v>
      </c>
      <c r="AO20305" s="84">
        <v>800.14209000000005</v>
      </c>
      <c r="AP20305" s="83">
        <v>8121.9071999999996</v>
      </c>
      <c r="AQ20305" s="83">
        <v>0.79518663999999994</v>
      </c>
      <c r="AR20305" s="83">
        <v>-2.8101158000000002</v>
      </c>
    </row>
    <row r="20306" spans="39:44">
      <c r="AM20306" s="85" t="s">
        <v>20558</v>
      </c>
      <c r="AN20306" s="83">
        <v>3.6053383000000001</v>
      </c>
      <c r="AO20306" s="84">
        <v>800.15734999999995</v>
      </c>
      <c r="AP20306" s="83">
        <v>8122.3071</v>
      </c>
      <c r="AQ20306" s="83">
        <v>0.79518979999999995</v>
      </c>
      <c r="AR20306" s="83">
        <v>-2.8101484999999999</v>
      </c>
    </row>
    <row r="20307" spans="39:44">
      <c r="AM20307" s="85" t="s">
        <v>20559</v>
      </c>
      <c r="AN20307" s="83">
        <v>3.6054430000000002</v>
      </c>
      <c r="AO20307" s="84">
        <v>800.20306000000005</v>
      </c>
      <c r="AP20307" s="83">
        <v>8122.7075000000004</v>
      </c>
      <c r="AQ20307" s="83">
        <v>0.79519044999999999</v>
      </c>
      <c r="AR20307" s="83">
        <v>-2.8102524</v>
      </c>
    </row>
    <row r="20308" spans="39:44">
      <c r="AM20308" s="85" t="s">
        <v>20560</v>
      </c>
      <c r="AN20308" s="83">
        <v>3.6054406000000001</v>
      </c>
      <c r="AO20308" s="84">
        <v>800.12683000000004</v>
      </c>
      <c r="AP20308" s="83">
        <v>8123.1073999999999</v>
      </c>
      <c r="AQ20308" s="83">
        <v>0.7951802</v>
      </c>
      <c r="AR20308" s="83">
        <v>-2.8102602999999999</v>
      </c>
    </row>
    <row r="20309" spans="39:44">
      <c r="AM20309" s="85" t="s">
        <v>20561</v>
      </c>
      <c r="AN20309" s="83">
        <v>3.6054368000000001</v>
      </c>
      <c r="AO20309" s="84">
        <v>800.14209000000005</v>
      </c>
      <c r="AP20309" s="83">
        <v>8123.5073000000002</v>
      </c>
      <c r="AQ20309" s="83">
        <v>0.79517375999999995</v>
      </c>
      <c r="AR20309" s="83">
        <v>-2.8102632000000001</v>
      </c>
    </row>
    <row r="20310" spans="39:44">
      <c r="AM20310" s="85" t="s">
        <v>20562</v>
      </c>
      <c r="AN20310" s="83">
        <v>3.6056138999999998</v>
      </c>
      <c r="AO20310" s="84">
        <v>800.17255</v>
      </c>
      <c r="AP20310" s="83">
        <v>8123.9076999999997</v>
      </c>
      <c r="AQ20310" s="83">
        <v>0.79516642999999998</v>
      </c>
      <c r="AR20310" s="83">
        <v>-2.8104475</v>
      </c>
    </row>
    <row r="20311" spans="39:44">
      <c r="AM20311" s="85" t="s">
        <v>20563</v>
      </c>
      <c r="AN20311" s="83">
        <v>3.6054968999999999</v>
      </c>
      <c r="AO20311" s="84">
        <v>800.06592000000001</v>
      </c>
      <c r="AP20311" s="83">
        <v>8124.3076000000001</v>
      </c>
      <c r="AQ20311" s="83">
        <v>0.79516321000000001</v>
      </c>
      <c r="AR20311" s="83">
        <v>-2.8103337000000002</v>
      </c>
    </row>
    <row r="20312" spans="39:44">
      <c r="AM20312" s="85" t="s">
        <v>20564</v>
      </c>
      <c r="AN20312" s="83">
        <v>3.6053934000000001</v>
      </c>
      <c r="AO20312" s="84">
        <v>799.95929000000001</v>
      </c>
      <c r="AP20312" s="83">
        <v>8124.7075000000004</v>
      </c>
      <c r="AQ20312" s="83">
        <v>0.79516423000000003</v>
      </c>
      <c r="AR20312" s="83">
        <v>-2.8102290999999999</v>
      </c>
    </row>
    <row r="20313" spans="39:44">
      <c r="AM20313" s="85" t="s">
        <v>20565</v>
      </c>
      <c r="AN20313" s="83">
        <v>3.6054883000000002</v>
      </c>
      <c r="AO20313" s="84">
        <v>800.08118000000002</v>
      </c>
      <c r="AP20313" s="83">
        <v>8125.1079</v>
      </c>
      <c r="AQ20313" s="83">
        <v>0.79516399000000004</v>
      </c>
      <c r="AR20313" s="83">
        <v>-2.8103242000000002</v>
      </c>
    </row>
    <row r="20314" spans="39:44">
      <c r="AM20314" s="85" t="s">
        <v>20566</v>
      </c>
      <c r="AN20314" s="83">
        <v>3.6055316999999998</v>
      </c>
      <c r="AO20314" s="84">
        <v>800.05065999999999</v>
      </c>
      <c r="AP20314" s="83">
        <v>8125.5078000000003</v>
      </c>
      <c r="AQ20314" s="83">
        <v>0.79516034999999996</v>
      </c>
      <c r="AR20314" s="83">
        <v>-2.8103714000000002</v>
      </c>
    </row>
    <row r="20315" spans="39:44">
      <c r="AM20315" s="85" t="s">
        <v>20567</v>
      </c>
      <c r="AN20315" s="83">
        <v>3.6057575000000002</v>
      </c>
      <c r="AO20315" s="84">
        <v>800.02020000000005</v>
      </c>
      <c r="AP20315" s="83">
        <v>8125.9076999999997</v>
      </c>
      <c r="AQ20315" s="83">
        <v>0.79515237000000005</v>
      </c>
      <c r="AR20315" s="83">
        <v>-2.8106049999999998</v>
      </c>
    </row>
    <row r="20316" spans="39:44">
      <c r="AM20316" s="85" t="s">
        <v>20568</v>
      </c>
      <c r="AN20316" s="83">
        <v>3.6057782</v>
      </c>
      <c r="AO20316" s="84">
        <v>800.005</v>
      </c>
      <c r="AP20316" s="83">
        <v>8126.3081000000002</v>
      </c>
      <c r="AQ20316" s="83">
        <v>0.79515374000000005</v>
      </c>
      <c r="AR20316" s="83">
        <v>-2.8106244</v>
      </c>
    </row>
    <row r="20317" spans="39:44">
      <c r="AM20317" s="85" t="s">
        <v>20569</v>
      </c>
      <c r="AN20317" s="83">
        <v>3.6056154</v>
      </c>
      <c r="AO20317" s="84">
        <v>800.12689</v>
      </c>
      <c r="AP20317" s="83">
        <v>8126.7079999999996</v>
      </c>
      <c r="AQ20317" s="83">
        <v>0.79514503000000003</v>
      </c>
      <c r="AR20317" s="83">
        <v>-2.8104703</v>
      </c>
    </row>
    <row r="20318" spans="39:44">
      <c r="AM20318" s="85" t="s">
        <v>20570</v>
      </c>
      <c r="AN20318" s="83">
        <v>3.6056708999999998</v>
      </c>
      <c r="AO20318" s="84">
        <v>799.95934999999997</v>
      </c>
      <c r="AP20318" s="83">
        <v>8127.1079</v>
      </c>
      <c r="AQ20318" s="83">
        <v>0.79514419999999997</v>
      </c>
      <c r="AR20318" s="83">
        <v>-2.8105266000000002</v>
      </c>
    </row>
    <row r="20319" spans="39:44">
      <c r="AM20319" s="85" t="s">
        <v>20571</v>
      </c>
      <c r="AN20319" s="83">
        <v>3.6058764000000001</v>
      </c>
      <c r="AO20319" s="84">
        <v>800.11157000000003</v>
      </c>
      <c r="AP20319" s="83">
        <v>8127.5083000000004</v>
      </c>
      <c r="AQ20319" s="83">
        <v>0.79514563000000005</v>
      </c>
      <c r="AR20319" s="83">
        <v>-2.8107307000000001</v>
      </c>
    </row>
    <row r="20320" spans="39:44">
      <c r="AM20320" s="85" t="s">
        <v>20572</v>
      </c>
      <c r="AN20320" s="83">
        <v>3.6058840999999999</v>
      </c>
      <c r="AO20320" s="84">
        <v>799.88318000000004</v>
      </c>
      <c r="AP20320" s="83">
        <v>8127.9081999999999</v>
      </c>
      <c r="AQ20320" s="83">
        <v>0.79514247000000005</v>
      </c>
      <c r="AR20320" s="83">
        <v>-2.8107416999999999</v>
      </c>
    </row>
    <row r="20321" spans="39:44">
      <c r="AM20321" s="85" t="s">
        <v>20573</v>
      </c>
      <c r="AN20321" s="83">
        <v>3.6060156999999999</v>
      </c>
      <c r="AO20321" s="84">
        <v>800.06592000000001</v>
      </c>
      <c r="AP20321" s="83">
        <v>8128.3081000000002</v>
      </c>
      <c r="AQ20321" s="83">
        <v>0.79512994999999997</v>
      </c>
      <c r="AR20321" s="83">
        <v>-2.8108857</v>
      </c>
    </row>
    <row r="20322" spans="39:44">
      <c r="AM20322" s="85" t="s">
        <v>20574</v>
      </c>
      <c r="AN20322" s="83">
        <v>3.6061811000000001</v>
      </c>
      <c r="AO20322" s="84">
        <v>800.27923999999996</v>
      </c>
      <c r="AP20322" s="83">
        <v>8128.7084999999997</v>
      </c>
      <c r="AQ20322" s="83">
        <v>0.79512446999999997</v>
      </c>
      <c r="AR20322" s="83">
        <v>-2.8110566000000001</v>
      </c>
    </row>
    <row r="20323" spans="39:44">
      <c r="AM20323" s="85" t="s">
        <v>20575</v>
      </c>
      <c r="AN20323" s="83">
        <v>3.6060576000000002</v>
      </c>
      <c r="AO20323" s="84">
        <v>800.26391999999998</v>
      </c>
      <c r="AP20323" s="83">
        <v>8129.1084000000001</v>
      </c>
      <c r="AQ20323" s="83">
        <v>0.79512322000000002</v>
      </c>
      <c r="AR20323" s="83">
        <v>-2.8109343</v>
      </c>
    </row>
    <row r="20324" spans="39:44">
      <c r="AM20324" s="85" t="s">
        <v>20576</v>
      </c>
      <c r="AN20324" s="83">
        <v>3.6061211000000002</v>
      </c>
      <c r="AO20324" s="84">
        <v>800.14209000000005</v>
      </c>
      <c r="AP20324" s="83">
        <v>8129.5083000000004</v>
      </c>
      <c r="AQ20324" s="83">
        <v>0.79512835000000004</v>
      </c>
      <c r="AR20324" s="83">
        <v>-2.8109926999999999</v>
      </c>
    </row>
    <row r="20325" spans="39:44">
      <c r="AM20325" s="85" t="s">
        <v>20577</v>
      </c>
      <c r="AN20325" s="83">
        <v>3.6062846</v>
      </c>
      <c r="AO20325" s="84">
        <v>800.20299999999997</v>
      </c>
      <c r="AP20325" s="83">
        <v>8129.9081999999999</v>
      </c>
      <c r="AQ20325" s="83">
        <v>0.79513484000000001</v>
      </c>
      <c r="AR20325" s="83">
        <v>-2.8111497999999999</v>
      </c>
    </row>
    <row r="20326" spans="39:44">
      <c r="AM20326" s="85" t="s">
        <v>20578</v>
      </c>
      <c r="AN20326" s="83">
        <v>3.6062566999999999</v>
      </c>
      <c r="AO20326" s="84">
        <v>800.20299999999997</v>
      </c>
      <c r="AP20326" s="83">
        <v>8130.3086000000003</v>
      </c>
      <c r="AQ20326" s="83">
        <v>0.79513043000000005</v>
      </c>
      <c r="AR20326" s="83">
        <v>-2.8111261999999999</v>
      </c>
    </row>
    <row r="20327" spans="39:44">
      <c r="AM20327" s="85" t="s">
        <v>20579</v>
      </c>
      <c r="AN20327" s="83">
        <v>3.6062452999999999</v>
      </c>
      <c r="AO20327" s="84">
        <v>800.23339999999996</v>
      </c>
      <c r="AP20327" s="83">
        <v>8130.7084999999997</v>
      </c>
      <c r="AQ20327" s="83">
        <v>0.79513257999999998</v>
      </c>
      <c r="AR20327" s="83">
        <v>-2.8111126</v>
      </c>
    </row>
    <row r="20328" spans="39:44">
      <c r="AM20328" s="85" t="s">
        <v>20580</v>
      </c>
      <c r="AN20328" s="83">
        <v>3.6062341</v>
      </c>
      <c r="AO20328" s="84">
        <v>800.15734999999995</v>
      </c>
      <c r="AP20328" s="83">
        <v>8131.1084000000001</v>
      </c>
      <c r="AQ20328" s="83">
        <v>0.79512506999999999</v>
      </c>
      <c r="AR20328" s="83">
        <v>-2.8111090999999999</v>
      </c>
    </row>
    <row r="20329" spans="39:44">
      <c r="AM20329" s="85" t="s">
        <v>20581</v>
      </c>
      <c r="AN20329" s="83">
        <v>3.6062105</v>
      </c>
      <c r="AO20329" s="84">
        <v>800.15728999999999</v>
      </c>
      <c r="AP20329" s="83">
        <v>8131.5087999999996</v>
      </c>
      <c r="AQ20329" s="83">
        <v>0.79512857999999997</v>
      </c>
      <c r="AR20329" s="83">
        <v>-2.8110819</v>
      </c>
    </row>
    <row r="20330" spans="39:44">
      <c r="AM20330" s="85" t="s">
        <v>20582</v>
      </c>
      <c r="AN20330" s="83">
        <v>3.6062245000000002</v>
      </c>
      <c r="AO20330" s="84">
        <v>800.17255</v>
      </c>
      <c r="AP20330" s="83">
        <v>8131.9087</v>
      </c>
      <c r="AQ20330" s="83">
        <v>0.79512137000000005</v>
      </c>
      <c r="AR20330" s="83">
        <v>-2.8111031</v>
      </c>
    </row>
    <row r="20331" spans="39:44">
      <c r="AM20331" s="85" t="s">
        <v>20583</v>
      </c>
      <c r="AN20331" s="83">
        <v>3.6063692999999999</v>
      </c>
      <c r="AO20331" s="84">
        <v>800.23339999999996</v>
      </c>
      <c r="AP20331" s="83">
        <v>8132.3086000000003</v>
      </c>
      <c r="AQ20331" s="83">
        <v>0.79510641000000004</v>
      </c>
      <c r="AR20331" s="83">
        <v>-2.8112628000000002</v>
      </c>
    </row>
    <row r="20332" spans="39:44">
      <c r="AM20332" s="85" t="s">
        <v>20584</v>
      </c>
      <c r="AN20332" s="83">
        <v>3.6064691999999998</v>
      </c>
      <c r="AO20332" s="84">
        <v>800.29436999999996</v>
      </c>
      <c r="AP20332" s="83">
        <v>8132.7089999999998</v>
      </c>
      <c r="AQ20332" s="83">
        <v>0.79509753000000005</v>
      </c>
      <c r="AR20332" s="83">
        <v>-2.8113716000000002</v>
      </c>
    </row>
    <row r="20333" spans="39:44">
      <c r="AM20333" s="85" t="s">
        <v>20585</v>
      </c>
      <c r="AN20333" s="83">
        <v>3.6066045999999998</v>
      </c>
      <c r="AO20333" s="84">
        <v>800.17260999999996</v>
      </c>
      <c r="AP20333" s="83">
        <v>8133.1089000000002</v>
      </c>
      <c r="AQ20333" s="83">
        <v>0.79509485000000002</v>
      </c>
      <c r="AR20333" s="83">
        <v>-2.8115095999999999</v>
      </c>
    </row>
    <row r="20334" spans="39:44">
      <c r="AM20334" s="85" t="s">
        <v>20586</v>
      </c>
      <c r="AN20334" s="83">
        <v>3.6065307</v>
      </c>
      <c r="AO20334" s="84">
        <v>800.24872000000005</v>
      </c>
      <c r="AP20334" s="83">
        <v>8133.5087999999996</v>
      </c>
      <c r="AQ20334" s="83">
        <v>0.79509269999999999</v>
      </c>
      <c r="AR20334" s="83">
        <v>-2.8114378000000002</v>
      </c>
    </row>
    <row r="20335" spans="39:44">
      <c r="AM20335" s="85" t="s">
        <v>20587</v>
      </c>
      <c r="AN20335" s="83">
        <v>3.6065288</v>
      </c>
      <c r="AO20335" s="84">
        <v>800.005</v>
      </c>
      <c r="AP20335" s="83">
        <v>8133.9092000000001</v>
      </c>
      <c r="AQ20335" s="83">
        <v>0.79509514999999997</v>
      </c>
      <c r="AR20335" s="83">
        <v>-2.8114336</v>
      </c>
    </row>
    <row r="20336" spans="39:44">
      <c r="AM20336" s="85" t="s">
        <v>20588</v>
      </c>
      <c r="AN20336" s="83">
        <v>3.6065843000000002</v>
      </c>
      <c r="AO20336" s="84">
        <v>800.005</v>
      </c>
      <c r="AP20336" s="83">
        <v>8134.3091000000004</v>
      </c>
      <c r="AQ20336" s="83">
        <v>0.79509372</v>
      </c>
      <c r="AR20336" s="83">
        <v>-2.8114905000000001</v>
      </c>
    </row>
    <row r="20337" spans="39:44">
      <c r="AM20337" s="85" t="s">
        <v>20589</v>
      </c>
      <c r="AN20337" s="83">
        <v>3.6066050999999999</v>
      </c>
      <c r="AO20337" s="84">
        <v>800.12689</v>
      </c>
      <c r="AP20337" s="83">
        <v>8134.7089999999998</v>
      </c>
      <c r="AQ20337" s="83">
        <v>0.79510241999999998</v>
      </c>
      <c r="AR20337" s="83">
        <v>-2.8115027000000001</v>
      </c>
    </row>
    <row r="20338" spans="39:44">
      <c r="AM20338" s="85" t="s">
        <v>20590</v>
      </c>
      <c r="AN20338" s="83">
        <v>3.6065711999999999</v>
      </c>
      <c r="AO20338" s="84">
        <v>800.005</v>
      </c>
      <c r="AP20338" s="83">
        <v>8135.1094000000003</v>
      </c>
      <c r="AQ20338" s="83">
        <v>0.79511160000000003</v>
      </c>
      <c r="AR20338" s="83">
        <v>-2.8114594999999998</v>
      </c>
    </row>
    <row r="20339" spans="39:44">
      <c r="AM20339" s="85" t="s">
        <v>20591</v>
      </c>
      <c r="AN20339" s="83">
        <v>3.6067116000000001</v>
      </c>
      <c r="AO20339" s="84">
        <v>800.15734999999995</v>
      </c>
      <c r="AP20339" s="83">
        <v>8135.5092999999997</v>
      </c>
      <c r="AQ20339" s="83">
        <v>0.79511315000000005</v>
      </c>
      <c r="AR20339" s="83">
        <v>-2.8115985000000001</v>
      </c>
    </row>
    <row r="20340" spans="39:44">
      <c r="AM20340" s="85" t="s">
        <v>20592</v>
      </c>
      <c r="AN20340" s="83">
        <v>3.6066126999999999</v>
      </c>
      <c r="AO20340" s="84">
        <v>800.20306000000005</v>
      </c>
      <c r="AP20340" s="83">
        <v>8135.9092000000001</v>
      </c>
      <c r="AQ20340" s="83">
        <v>0.79511482</v>
      </c>
      <c r="AR20340" s="83">
        <v>-2.8114979</v>
      </c>
    </row>
    <row r="20341" spans="39:44">
      <c r="AM20341" s="85" t="s">
        <v>20593</v>
      </c>
      <c r="AN20341" s="83">
        <v>3.6066864000000001</v>
      </c>
      <c r="AO20341" s="84">
        <v>799.94403</v>
      </c>
      <c r="AP20341" s="83">
        <v>8136.3095999999996</v>
      </c>
      <c r="AQ20341" s="83">
        <v>0.79510945</v>
      </c>
      <c r="AR20341" s="83">
        <v>-2.8115768000000001</v>
      </c>
    </row>
    <row r="20342" spans="39:44">
      <c r="AM20342" s="85" t="s">
        <v>20594</v>
      </c>
      <c r="AN20342" s="83">
        <v>3.6067116000000001</v>
      </c>
      <c r="AO20342" s="84">
        <v>800.08118000000002</v>
      </c>
      <c r="AP20342" s="83">
        <v>8136.7094999999999</v>
      </c>
      <c r="AQ20342" s="83">
        <v>0.79509806999999999</v>
      </c>
      <c r="AR20342" s="83">
        <v>-2.8116135999999998</v>
      </c>
    </row>
    <row r="20343" spans="39:44">
      <c r="AM20343" s="85" t="s">
        <v>20595</v>
      </c>
      <c r="AN20343" s="83">
        <v>3.6067711999999998</v>
      </c>
      <c r="AO20343" s="84">
        <v>800.17255</v>
      </c>
      <c r="AP20343" s="83">
        <v>8137.1094000000003</v>
      </c>
      <c r="AQ20343" s="83">
        <v>0.79508990000000002</v>
      </c>
      <c r="AR20343" s="83">
        <v>-2.8116813</v>
      </c>
    </row>
    <row r="20344" spans="39:44">
      <c r="AM20344" s="85" t="s">
        <v>20596</v>
      </c>
      <c r="AN20344" s="83">
        <v>3.6067809999999998</v>
      </c>
      <c r="AO20344" s="84">
        <v>800.17255</v>
      </c>
      <c r="AP20344" s="83">
        <v>8137.5097999999998</v>
      </c>
      <c r="AQ20344" s="83">
        <v>0.79508621000000002</v>
      </c>
      <c r="AR20344" s="83">
        <v>-2.8116949</v>
      </c>
    </row>
    <row r="20345" spans="39:44">
      <c r="AM20345" s="85" t="s">
        <v>20597</v>
      </c>
      <c r="AN20345" s="83">
        <v>3.6067271000000001</v>
      </c>
      <c r="AO20345" s="84">
        <v>800.06592000000001</v>
      </c>
      <c r="AP20345" s="83">
        <v>8137.9097000000002</v>
      </c>
      <c r="AQ20345" s="83">
        <v>0.79508208999999996</v>
      </c>
      <c r="AR20345" s="83">
        <v>-2.8116449999999999</v>
      </c>
    </row>
    <row r="20346" spans="39:44">
      <c r="AM20346" s="85" t="s">
        <v>20598</v>
      </c>
      <c r="AN20346" s="83">
        <v>3.6066809000000002</v>
      </c>
      <c r="AO20346" s="84">
        <v>800.21825999999999</v>
      </c>
      <c r="AP20346" s="83">
        <v>8138.3095999999996</v>
      </c>
      <c r="AQ20346" s="83">
        <v>0.79507117999999999</v>
      </c>
      <c r="AR20346" s="83">
        <v>-2.8116097</v>
      </c>
    </row>
    <row r="20347" spans="39:44">
      <c r="AM20347" s="85" t="s">
        <v>20599</v>
      </c>
      <c r="AN20347" s="83">
        <v>3.6069073999999999</v>
      </c>
      <c r="AO20347" s="84">
        <v>800.27923999999996</v>
      </c>
      <c r="AP20347" s="83">
        <v>8138.71</v>
      </c>
      <c r="AQ20347" s="83">
        <v>0.79506290000000002</v>
      </c>
      <c r="AR20347" s="83">
        <v>-2.8118446000000001</v>
      </c>
    </row>
    <row r="20348" spans="39:44">
      <c r="AM20348" s="85" t="s">
        <v>20600</v>
      </c>
      <c r="AN20348" s="83">
        <v>3.6068611000000002</v>
      </c>
      <c r="AO20348" s="84">
        <v>800.15728999999999</v>
      </c>
      <c r="AP20348" s="83">
        <v>8139.1099000000004</v>
      </c>
      <c r="AQ20348" s="83">
        <v>0.79505855000000003</v>
      </c>
      <c r="AR20348" s="83">
        <v>-2.8118026</v>
      </c>
    </row>
    <row r="20349" spans="39:44">
      <c r="AM20349" s="85" t="s">
        <v>20601</v>
      </c>
      <c r="AN20349" s="83">
        <v>3.6067752999999998</v>
      </c>
      <c r="AO20349" s="84">
        <v>800.09636999999998</v>
      </c>
      <c r="AP20349" s="83">
        <v>8139.5097999999998</v>
      </c>
      <c r="AQ20349" s="83">
        <v>0.79505431999999998</v>
      </c>
      <c r="AR20349" s="83">
        <v>-2.8117207999999998</v>
      </c>
    </row>
    <row r="20350" spans="39:44">
      <c r="AM20350" s="85" t="s">
        <v>20602</v>
      </c>
      <c r="AN20350" s="83">
        <v>3.6068251</v>
      </c>
      <c r="AO20350" s="84">
        <v>800.12683000000004</v>
      </c>
      <c r="AP20350" s="83">
        <v>8139.9102000000003</v>
      </c>
      <c r="AQ20350" s="83">
        <v>0.79504870999999999</v>
      </c>
      <c r="AR20350" s="83">
        <v>-2.8117763999999998</v>
      </c>
    </row>
    <row r="20351" spans="39:44">
      <c r="AM20351" s="85" t="s">
        <v>20603</v>
      </c>
      <c r="AN20351" s="83">
        <v>3.6070042</v>
      </c>
      <c r="AO20351" s="84">
        <v>800.32494999999994</v>
      </c>
      <c r="AP20351" s="83">
        <v>8140.3100999999997</v>
      </c>
      <c r="AQ20351" s="83">
        <v>0.79505192999999996</v>
      </c>
      <c r="AR20351" s="83">
        <v>-2.8119521000000001</v>
      </c>
    </row>
    <row r="20352" spans="39:44">
      <c r="AM20352" s="85" t="s">
        <v>20604</v>
      </c>
      <c r="AN20352" s="83">
        <v>3.6069450000000001</v>
      </c>
      <c r="AO20352" s="84">
        <v>800.24872000000005</v>
      </c>
      <c r="AP20352" s="83">
        <v>8140.71</v>
      </c>
      <c r="AQ20352" s="83">
        <v>0.79505026000000001</v>
      </c>
      <c r="AR20352" s="83">
        <v>-2.8118949</v>
      </c>
    </row>
    <row r="20353" spans="39:44">
      <c r="AM20353" s="85" t="s">
        <v>20605</v>
      </c>
      <c r="AN20353" s="83">
        <v>3.6070395</v>
      </c>
      <c r="AO20353" s="84">
        <v>800.24878000000001</v>
      </c>
      <c r="AP20353" s="83">
        <v>8141.1103999999996</v>
      </c>
      <c r="AQ20353" s="83">
        <v>0.79505384000000001</v>
      </c>
      <c r="AR20353" s="83">
        <v>-2.8119857000000001</v>
      </c>
    </row>
    <row r="20354" spans="39:44">
      <c r="AM20354" s="85" t="s">
        <v>20606</v>
      </c>
      <c r="AN20354" s="83">
        <v>3.6069694000000001</v>
      </c>
      <c r="AO20354" s="84">
        <v>800.18773999999996</v>
      </c>
      <c r="AP20354" s="83">
        <v>8141.5102999999999</v>
      </c>
      <c r="AQ20354" s="83">
        <v>0.79505521000000001</v>
      </c>
      <c r="AR20354" s="83">
        <v>-2.8119141999999999</v>
      </c>
    </row>
    <row r="20355" spans="39:44">
      <c r="AM20355" s="85" t="s">
        <v>20607</v>
      </c>
      <c r="AN20355" s="83">
        <v>3.6069901</v>
      </c>
      <c r="AO20355" s="84">
        <v>800.08118000000002</v>
      </c>
      <c r="AP20355" s="83">
        <v>8141.9106000000002</v>
      </c>
      <c r="AQ20355" s="83">
        <v>0.79504984999999995</v>
      </c>
      <c r="AR20355" s="83">
        <v>-2.8119402</v>
      </c>
    </row>
    <row r="20356" spans="39:44">
      <c r="AM20356" s="85" t="s">
        <v>20608</v>
      </c>
      <c r="AN20356" s="83">
        <v>3.6071724999999999</v>
      </c>
      <c r="AO20356" s="84">
        <v>800.21825999999999</v>
      </c>
      <c r="AP20356" s="83">
        <v>8142.3104999999996</v>
      </c>
      <c r="AQ20356" s="83">
        <v>0.79504472000000004</v>
      </c>
      <c r="AR20356" s="83">
        <v>-2.8121277999999998</v>
      </c>
    </row>
    <row r="20357" spans="39:44">
      <c r="AM20357" s="85" t="s">
        <v>20609</v>
      </c>
      <c r="AN20357" s="83">
        <v>3.6072769</v>
      </c>
      <c r="AO20357" s="84">
        <v>800.14209000000005</v>
      </c>
      <c r="AP20357" s="83">
        <v>8142.7103999999999</v>
      </c>
      <c r="AQ20357" s="83">
        <v>0.79504377000000004</v>
      </c>
      <c r="AR20357" s="83">
        <v>-2.8122332000000001</v>
      </c>
    </row>
    <row r="20358" spans="39:44">
      <c r="AM20358" s="85" t="s">
        <v>20610</v>
      </c>
      <c r="AN20358" s="83">
        <v>3.6072663999999999</v>
      </c>
      <c r="AO20358" s="84">
        <v>800.14209000000005</v>
      </c>
      <c r="AP20358" s="83">
        <v>8143.1108000000004</v>
      </c>
      <c r="AQ20358" s="83">
        <v>0.79504823999999996</v>
      </c>
      <c r="AR20358" s="83">
        <v>-2.8122181999999998</v>
      </c>
    </row>
    <row r="20359" spans="39:44">
      <c r="AM20359" s="85" t="s">
        <v>20611</v>
      </c>
      <c r="AN20359" s="83">
        <v>3.6073878000000001</v>
      </c>
      <c r="AO20359" s="84">
        <v>800.11162999999999</v>
      </c>
      <c r="AP20359" s="83">
        <v>8143.5106999999998</v>
      </c>
      <c r="AQ20359" s="83">
        <v>0.79505234999999996</v>
      </c>
      <c r="AR20359" s="83">
        <v>-2.8123355000000001</v>
      </c>
    </row>
    <row r="20360" spans="39:44">
      <c r="AM20360" s="85" t="s">
        <v>20612</v>
      </c>
      <c r="AN20360" s="83">
        <v>3.6075591999999999</v>
      </c>
      <c r="AO20360" s="84">
        <v>800.15734999999995</v>
      </c>
      <c r="AP20360" s="83">
        <v>8143.9106000000002</v>
      </c>
      <c r="AQ20360" s="83">
        <v>0.79505037999999995</v>
      </c>
      <c r="AR20360" s="83">
        <v>-2.8125087999999998</v>
      </c>
    </row>
    <row r="20361" spans="39:44">
      <c r="AM20361" s="85" t="s">
        <v>20613</v>
      </c>
      <c r="AN20361" s="83">
        <v>3.6075206</v>
      </c>
      <c r="AO20361" s="84">
        <v>800.18773999999996</v>
      </c>
      <c r="AP20361" s="83">
        <v>8144.3104999999996</v>
      </c>
      <c r="AQ20361" s="83">
        <v>0.79504573000000001</v>
      </c>
      <c r="AR20361" s="83">
        <v>-2.8124750000000001</v>
      </c>
    </row>
    <row r="20362" spans="39:44">
      <c r="AM20362" s="85" t="s">
        <v>20614</v>
      </c>
      <c r="AN20362" s="83">
        <v>3.6075780000000002</v>
      </c>
      <c r="AO20362" s="84">
        <v>800.09636999999998</v>
      </c>
      <c r="AP20362" s="83">
        <v>8144.7109</v>
      </c>
      <c r="AQ20362" s="83">
        <v>0.79504949000000003</v>
      </c>
      <c r="AR20362" s="83">
        <v>-2.8125285999999998</v>
      </c>
    </row>
    <row r="20363" spans="39:44">
      <c r="AM20363" s="85" t="s">
        <v>20615</v>
      </c>
      <c r="AN20363" s="83">
        <v>3.607415</v>
      </c>
      <c r="AO20363" s="84">
        <v>800.14209000000005</v>
      </c>
      <c r="AP20363" s="83">
        <v>8145.1108000000004</v>
      </c>
      <c r="AQ20363" s="83">
        <v>0.79504638999999999</v>
      </c>
      <c r="AR20363" s="83">
        <v>-2.8123686000000001</v>
      </c>
    </row>
    <row r="20364" spans="39:44">
      <c r="AM20364" s="85" t="s">
        <v>20616</v>
      </c>
      <c r="AN20364" s="83">
        <v>3.6075819</v>
      </c>
      <c r="AO20364" s="84">
        <v>800.05065999999999</v>
      </c>
      <c r="AP20364" s="83">
        <v>8145.5106999999998</v>
      </c>
      <c r="AQ20364" s="83">
        <v>0.79504198000000004</v>
      </c>
      <c r="AR20364" s="83">
        <v>-2.8125398000000001</v>
      </c>
    </row>
    <row r="20365" spans="39:44">
      <c r="AM20365" s="85" t="s">
        <v>20617</v>
      </c>
      <c r="AN20365" s="83">
        <v>3.6074668999999999</v>
      </c>
      <c r="AO20365" s="84">
        <v>800.09636999999998</v>
      </c>
      <c r="AP20365" s="83">
        <v>8145.9111000000003</v>
      </c>
      <c r="AQ20365" s="83">
        <v>0.79503608000000003</v>
      </c>
      <c r="AR20365" s="83">
        <v>-2.8124308999999998</v>
      </c>
    </row>
    <row r="20366" spans="39:44">
      <c r="AM20366" s="85" t="s">
        <v>20618</v>
      </c>
      <c r="AN20366" s="83">
        <v>3.6074839000000001</v>
      </c>
      <c r="AO20366" s="84">
        <v>800.14209000000005</v>
      </c>
      <c r="AP20366" s="83">
        <v>8146.3109999999997</v>
      </c>
      <c r="AQ20366" s="83">
        <v>0.79503047000000004</v>
      </c>
      <c r="AR20366" s="83">
        <v>-2.8124533</v>
      </c>
    </row>
    <row r="20367" spans="39:44">
      <c r="AM20367" s="85" t="s">
        <v>20619</v>
      </c>
      <c r="AN20367" s="83">
        <v>3.6074963000000002</v>
      </c>
      <c r="AO20367" s="84">
        <v>800.12683000000004</v>
      </c>
      <c r="AP20367" s="83">
        <v>8146.7109</v>
      </c>
      <c r="AQ20367" s="83">
        <v>0.79502982</v>
      </c>
      <c r="AR20367" s="83">
        <v>-2.8124663999999999</v>
      </c>
    </row>
    <row r="20368" spans="39:44">
      <c r="AM20368" s="85" t="s">
        <v>20620</v>
      </c>
      <c r="AN20368" s="83">
        <v>3.6077724</v>
      </c>
      <c r="AO20368" s="84">
        <v>800.08118000000002</v>
      </c>
      <c r="AP20368" s="83">
        <v>8147.1112999999996</v>
      </c>
      <c r="AQ20368" s="83">
        <v>0.79503243999999995</v>
      </c>
      <c r="AR20368" s="83">
        <v>-2.8127398000000001</v>
      </c>
    </row>
    <row r="20369" spans="39:44">
      <c r="AM20369" s="85" t="s">
        <v>20621</v>
      </c>
      <c r="AN20369" s="83">
        <v>3.6079287999999998</v>
      </c>
      <c r="AO20369" s="84">
        <v>800.12689</v>
      </c>
      <c r="AP20369" s="83">
        <v>8147.5111999999999</v>
      </c>
      <c r="AQ20369" s="83">
        <v>0.79503190999999995</v>
      </c>
      <c r="AR20369" s="83">
        <v>-2.812897</v>
      </c>
    </row>
    <row r="20370" spans="39:44">
      <c r="AM20370" s="85" t="s">
        <v>20622</v>
      </c>
      <c r="AN20370" s="83">
        <v>3.6079477999999998</v>
      </c>
      <c r="AO20370" s="84">
        <v>800.03545999999994</v>
      </c>
      <c r="AP20370" s="83">
        <v>8147.9111000000003</v>
      </c>
      <c r="AQ20370" s="83">
        <v>0.79503703000000003</v>
      </c>
      <c r="AR20370" s="83">
        <v>-2.8129108</v>
      </c>
    </row>
    <row r="20371" spans="39:44">
      <c r="AM20371" s="85" t="s">
        <v>20623</v>
      </c>
      <c r="AN20371" s="83">
        <v>3.6079965000000001</v>
      </c>
      <c r="AO20371" s="84">
        <v>799.95929000000001</v>
      </c>
      <c r="AP20371" s="83">
        <v>8148.3109999999997</v>
      </c>
      <c r="AQ20371" s="83">
        <v>0.79505192999999996</v>
      </c>
      <c r="AR20371" s="83">
        <v>-2.8129447000000001</v>
      </c>
    </row>
    <row r="20372" spans="39:44">
      <c r="AM20372" s="85" t="s">
        <v>20624</v>
      </c>
      <c r="AN20372" s="83">
        <v>3.6080000000000001</v>
      </c>
      <c r="AO20372" s="84">
        <v>800.06592000000001</v>
      </c>
      <c r="AP20372" s="83">
        <v>8148.7114000000001</v>
      </c>
      <c r="AQ20372" s="83">
        <v>0.79506016000000002</v>
      </c>
      <c r="AR20372" s="83">
        <v>-2.8129398999999999</v>
      </c>
    </row>
    <row r="20373" spans="39:44">
      <c r="AM20373" s="85" t="s">
        <v>20625</v>
      </c>
      <c r="AN20373" s="83">
        <v>3.6080804</v>
      </c>
      <c r="AO20373" s="84">
        <v>800.005</v>
      </c>
      <c r="AP20373" s="83">
        <v>8149.1112999999996</v>
      </c>
      <c r="AQ20373" s="83">
        <v>0.79507302999999996</v>
      </c>
      <c r="AR20373" s="83">
        <v>-2.8130074</v>
      </c>
    </row>
    <row r="20374" spans="39:44">
      <c r="AM20374" s="85" t="s">
        <v>20626</v>
      </c>
      <c r="AN20374" s="83">
        <v>3.6079754999999998</v>
      </c>
      <c r="AO20374" s="84">
        <v>800.17260999999996</v>
      </c>
      <c r="AP20374" s="83">
        <v>8149.5111999999999</v>
      </c>
      <c r="AQ20374" s="83">
        <v>0.79508239000000003</v>
      </c>
      <c r="AR20374" s="83">
        <v>-2.8128932</v>
      </c>
    </row>
    <row r="20375" spans="39:44">
      <c r="AM20375" s="85" t="s">
        <v>20627</v>
      </c>
      <c r="AN20375" s="83">
        <v>3.6080226999999998</v>
      </c>
      <c r="AO20375" s="84">
        <v>799.98974999999996</v>
      </c>
      <c r="AP20375" s="83">
        <v>8149.9116000000004</v>
      </c>
      <c r="AQ20375" s="83">
        <v>0.79509324000000003</v>
      </c>
      <c r="AR20375" s="83">
        <v>-2.8129293999999998</v>
      </c>
    </row>
    <row r="20376" spans="39:44">
      <c r="AM20376" s="85" t="s">
        <v>20628</v>
      </c>
      <c r="AN20376" s="83">
        <v>3.6081755000000002</v>
      </c>
      <c r="AO20376" s="84">
        <v>800.09644000000003</v>
      </c>
      <c r="AP20376" s="83">
        <v>8150.3114999999998</v>
      </c>
      <c r="AQ20376" s="83">
        <v>0.79509974000000005</v>
      </c>
      <c r="AR20376" s="83">
        <v>-2.8130758</v>
      </c>
    </row>
    <row r="20377" spans="39:44">
      <c r="AM20377" s="85" t="s">
        <v>20629</v>
      </c>
      <c r="AN20377" s="83">
        <v>3.60832</v>
      </c>
      <c r="AO20377" s="84">
        <v>800.06592000000001</v>
      </c>
      <c r="AP20377" s="83">
        <v>8150.7114000000001</v>
      </c>
      <c r="AQ20377" s="83">
        <v>0.79509711000000005</v>
      </c>
      <c r="AR20377" s="83">
        <v>-2.8132229</v>
      </c>
    </row>
    <row r="20378" spans="39:44">
      <c r="AM20378" s="85" t="s">
        <v>20630</v>
      </c>
      <c r="AN20378" s="83">
        <v>3.6082287000000002</v>
      </c>
      <c r="AO20378" s="84">
        <v>800.005</v>
      </c>
      <c r="AP20378" s="83">
        <v>8151.1112999999996</v>
      </c>
      <c r="AQ20378" s="83">
        <v>0.79509485000000002</v>
      </c>
      <c r="AR20378" s="83">
        <v>-2.8131339999999998</v>
      </c>
    </row>
    <row r="20379" spans="39:44">
      <c r="AM20379" s="85" t="s">
        <v>20631</v>
      </c>
      <c r="AN20379" s="83">
        <v>3.6081915000000002</v>
      </c>
      <c r="AO20379" s="84">
        <v>799.97455000000002</v>
      </c>
      <c r="AP20379" s="83">
        <v>8151.5117</v>
      </c>
      <c r="AQ20379" s="83">
        <v>0.79509187000000003</v>
      </c>
      <c r="AR20379" s="83">
        <v>-2.8130996000000001</v>
      </c>
    </row>
    <row r="20380" spans="39:44">
      <c r="AM20380" s="85" t="s">
        <v>20632</v>
      </c>
      <c r="AN20380" s="83">
        <v>3.6083541000000001</v>
      </c>
      <c r="AO20380" s="84">
        <v>800.08118000000002</v>
      </c>
      <c r="AP20380" s="83">
        <v>8151.9116000000004</v>
      </c>
      <c r="AQ20380" s="83">
        <v>0.79509163000000005</v>
      </c>
      <c r="AR20380" s="83">
        <v>-2.8132625</v>
      </c>
    </row>
    <row r="20381" spans="39:44">
      <c r="AM20381" s="85" t="s">
        <v>20633</v>
      </c>
      <c r="AN20381" s="83">
        <v>3.6085658</v>
      </c>
      <c r="AO20381" s="84">
        <v>799.97455000000002</v>
      </c>
      <c r="AP20381" s="83">
        <v>8152.3114999999998</v>
      </c>
      <c r="AQ20381" s="83">
        <v>0.79510510000000001</v>
      </c>
      <c r="AR20381" s="83">
        <v>-2.8134606</v>
      </c>
    </row>
    <row r="20382" spans="39:44">
      <c r="AM20382" s="85" t="s">
        <v>20634</v>
      </c>
      <c r="AN20382" s="83">
        <v>3.6085376999999998</v>
      </c>
      <c r="AO20382" s="84">
        <v>799.98974999999996</v>
      </c>
      <c r="AP20382" s="83">
        <v>8152.7114000000001</v>
      </c>
      <c r="AQ20382" s="83">
        <v>0.79511487000000003</v>
      </c>
      <c r="AR20382" s="83">
        <v>-2.8134228999999999</v>
      </c>
    </row>
    <row r="20383" spans="39:44">
      <c r="AM20383" s="85" t="s">
        <v>20635</v>
      </c>
      <c r="AN20383" s="83">
        <v>3.6085489000000002</v>
      </c>
      <c r="AO20383" s="84">
        <v>800.24872000000005</v>
      </c>
      <c r="AP20383" s="83">
        <v>8153.1117999999997</v>
      </c>
      <c r="AQ20383" s="83">
        <v>0.79511666000000003</v>
      </c>
      <c r="AR20383" s="83">
        <v>-2.8134321999999998</v>
      </c>
    </row>
    <row r="20384" spans="39:44">
      <c r="AM20384" s="85" t="s">
        <v>20636</v>
      </c>
      <c r="AN20384" s="83">
        <v>3.6086084999999999</v>
      </c>
      <c r="AO20384" s="84">
        <v>799.97448999999995</v>
      </c>
      <c r="AP20384" s="83">
        <v>8153.5117</v>
      </c>
      <c r="AQ20384" s="83">
        <v>0.79511714</v>
      </c>
      <c r="AR20384" s="83">
        <v>-2.8134912999999999</v>
      </c>
    </row>
    <row r="20385" spans="39:44">
      <c r="AM20385" s="85" t="s">
        <v>20637</v>
      </c>
      <c r="AN20385" s="83">
        <v>3.6085379</v>
      </c>
      <c r="AO20385" s="84">
        <v>800.14209000000005</v>
      </c>
      <c r="AP20385" s="83">
        <v>8153.9116000000004</v>
      </c>
      <c r="AQ20385" s="83">
        <v>0.79511887000000003</v>
      </c>
      <c r="AR20385" s="83">
        <v>-2.8134191</v>
      </c>
    </row>
    <row r="20386" spans="39:44">
      <c r="AM20386" s="85" t="s">
        <v>20638</v>
      </c>
      <c r="AN20386" s="83">
        <v>3.6084619</v>
      </c>
      <c r="AO20386" s="84">
        <v>800.03545999999994</v>
      </c>
      <c r="AP20386" s="83">
        <v>8154.3114999999998</v>
      </c>
      <c r="AQ20386" s="83">
        <v>0.79512888000000004</v>
      </c>
      <c r="AR20386" s="83">
        <v>-2.8133330000000001</v>
      </c>
    </row>
    <row r="20387" spans="39:44">
      <c r="AM20387" s="85" t="s">
        <v>20639</v>
      </c>
      <c r="AN20387" s="83">
        <v>3.6085796000000001</v>
      </c>
      <c r="AO20387" s="84">
        <v>799.86792000000003</v>
      </c>
      <c r="AP20387" s="83">
        <v>8154.7119000000002</v>
      </c>
      <c r="AQ20387" s="83">
        <v>0.79513389000000001</v>
      </c>
      <c r="AR20387" s="83">
        <v>-2.8134458000000002</v>
      </c>
    </row>
    <row r="20388" spans="39:44">
      <c r="AM20388" s="85" t="s">
        <v>20640</v>
      </c>
      <c r="AN20388" s="83">
        <v>3.6086217999999999</v>
      </c>
      <c r="AO20388" s="84">
        <v>800.21820000000002</v>
      </c>
      <c r="AP20388" s="83">
        <v>8155.1117999999997</v>
      </c>
      <c r="AQ20388" s="83">
        <v>0.79512667999999997</v>
      </c>
      <c r="AR20388" s="83">
        <v>-2.8134952000000002</v>
      </c>
    </row>
    <row r="20389" spans="39:44">
      <c r="AM20389" s="85" t="s">
        <v>20641</v>
      </c>
      <c r="AN20389" s="83">
        <v>3.6086197000000002</v>
      </c>
      <c r="AO20389" s="84">
        <v>800.24872000000005</v>
      </c>
      <c r="AP20389" s="83">
        <v>8155.5117</v>
      </c>
      <c r="AQ20389" s="83">
        <v>0.79511315000000005</v>
      </c>
      <c r="AR20389" s="83">
        <v>-2.8135066000000002</v>
      </c>
    </row>
    <row r="20390" spans="39:44">
      <c r="AM20390" s="85" t="s">
        <v>20642</v>
      </c>
      <c r="AN20390" s="83">
        <v>3.6087338999999998</v>
      </c>
      <c r="AO20390" s="84">
        <v>800.06592000000001</v>
      </c>
      <c r="AP20390" s="83">
        <v>8155.9120999999996</v>
      </c>
      <c r="AQ20390" s="83">
        <v>0.79510521999999995</v>
      </c>
      <c r="AR20390" s="83">
        <v>-2.8136287000000002</v>
      </c>
    </row>
    <row r="20391" spans="39:44">
      <c r="AM20391" s="85" t="s">
        <v>20643</v>
      </c>
      <c r="AN20391" s="83">
        <v>3.6088338000000002</v>
      </c>
      <c r="AO20391" s="84">
        <v>799.95934999999997</v>
      </c>
      <c r="AP20391" s="83">
        <v>8156.3119999999999</v>
      </c>
      <c r="AQ20391" s="83">
        <v>0.79509872000000004</v>
      </c>
      <c r="AR20391" s="83">
        <v>-2.8137349999999999</v>
      </c>
    </row>
    <row r="20392" spans="39:44">
      <c r="AM20392" s="85" t="s">
        <v>20644</v>
      </c>
      <c r="AN20392" s="83">
        <v>3.6088748000000002</v>
      </c>
      <c r="AO20392" s="84">
        <v>800.005</v>
      </c>
      <c r="AP20392" s="83">
        <v>8156.7119000000002</v>
      </c>
      <c r="AQ20392" s="83">
        <v>0.79509525999999997</v>
      </c>
      <c r="AR20392" s="83">
        <v>-2.8137796000000002</v>
      </c>
    </row>
    <row r="20393" spans="39:44">
      <c r="AM20393" s="85" t="s">
        <v>20645</v>
      </c>
      <c r="AN20393" s="83">
        <v>3.6087408000000001</v>
      </c>
      <c r="AO20393" s="84">
        <v>800.23346000000004</v>
      </c>
      <c r="AP20393" s="83">
        <v>8157.1117999999997</v>
      </c>
      <c r="AQ20393" s="83">
        <v>0.79509205000000005</v>
      </c>
      <c r="AR20393" s="83">
        <v>-2.8136486999999999</v>
      </c>
    </row>
    <row r="20394" spans="39:44">
      <c r="AM20394" s="85" t="s">
        <v>20646</v>
      </c>
      <c r="AN20394" s="83">
        <v>3.6086266</v>
      </c>
      <c r="AO20394" s="84">
        <v>800.05071999999996</v>
      </c>
      <c r="AP20394" s="83">
        <v>8157.5122000000001</v>
      </c>
      <c r="AQ20394" s="83">
        <v>0.79508919</v>
      </c>
      <c r="AR20394" s="83">
        <v>-2.8135374</v>
      </c>
    </row>
    <row r="20395" spans="39:44">
      <c r="AM20395" s="85" t="s">
        <v>20647</v>
      </c>
      <c r="AN20395" s="83">
        <v>3.6087761</v>
      </c>
      <c r="AO20395" s="84">
        <v>799.98974999999996</v>
      </c>
      <c r="AP20395" s="83">
        <v>8157.9120999999996</v>
      </c>
      <c r="AQ20395" s="83">
        <v>0.79507196000000002</v>
      </c>
      <c r="AR20395" s="83">
        <v>-2.8137042999999999</v>
      </c>
    </row>
    <row r="20396" spans="39:44">
      <c r="AM20396" s="85" t="s">
        <v>20648</v>
      </c>
      <c r="AN20396" s="83">
        <v>3.6087631999999998</v>
      </c>
      <c r="AO20396" s="84">
        <v>800.08118000000002</v>
      </c>
      <c r="AP20396" s="83">
        <v>8158.3119999999999</v>
      </c>
      <c r="AQ20396" s="83">
        <v>0.79505663999999998</v>
      </c>
      <c r="AR20396" s="83">
        <v>-2.8137066000000002</v>
      </c>
    </row>
    <row r="20397" spans="39:44">
      <c r="AM20397" s="85" t="s">
        <v>20649</v>
      </c>
      <c r="AN20397" s="83">
        <v>3.6086396999999999</v>
      </c>
      <c r="AO20397" s="84">
        <v>800.11157000000003</v>
      </c>
      <c r="AP20397" s="83">
        <v>8158.7124000000003</v>
      </c>
      <c r="AQ20397" s="83">
        <v>0.79505007999999999</v>
      </c>
      <c r="AR20397" s="83">
        <v>-2.8135895999999998</v>
      </c>
    </row>
    <row r="20398" spans="39:44">
      <c r="AM20398" s="85" t="s">
        <v>20650</v>
      </c>
      <c r="AN20398" s="83">
        <v>3.6087140999999998</v>
      </c>
      <c r="AO20398" s="84">
        <v>800.02020000000005</v>
      </c>
      <c r="AP20398" s="83">
        <v>8159.1122999999998</v>
      </c>
      <c r="AQ20398" s="83">
        <v>0.79505724</v>
      </c>
      <c r="AR20398" s="83">
        <v>-2.8136568</v>
      </c>
    </row>
    <row r="20399" spans="39:44">
      <c r="AM20399" s="85" t="s">
        <v>20651</v>
      </c>
      <c r="AN20399" s="83">
        <v>3.6086874</v>
      </c>
      <c r="AO20399" s="84">
        <v>800.11157000000003</v>
      </c>
      <c r="AP20399" s="83">
        <v>8159.5122000000001</v>
      </c>
      <c r="AQ20399" s="83">
        <v>0.79507720000000004</v>
      </c>
      <c r="AR20399" s="83">
        <v>-2.8136103000000001</v>
      </c>
    </row>
    <row r="20400" spans="39:44">
      <c r="AM20400" s="85" t="s">
        <v>20652</v>
      </c>
      <c r="AN20400" s="83">
        <v>3.6086676</v>
      </c>
      <c r="AO20400" s="84">
        <v>800.23339999999996</v>
      </c>
      <c r="AP20400" s="83">
        <v>8159.9120999999996</v>
      </c>
      <c r="AQ20400" s="83">
        <v>0.79509949999999996</v>
      </c>
      <c r="AR20400" s="83">
        <v>-2.8135680999999999</v>
      </c>
    </row>
    <row r="20401" spans="39:44">
      <c r="AM20401" s="85" t="s">
        <v>20653</v>
      </c>
      <c r="AN20401" s="83">
        <v>3.6087617999999999</v>
      </c>
      <c r="AO20401" s="84">
        <v>800.23339999999996</v>
      </c>
      <c r="AP20401" s="83">
        <v>8160.3125</v>
      </c>
      <c r="AQ20401" s="83">
        <v>0.79511916999999999</v>
      </c>
      <c r="AR20401" s="83">
        <v>-2.8136426999999999</v>
      </c>
    </row>
    <row r="20402" spans="39:44">
      <c r="AM20402" s="85" t="s">
        <v>20654</v>
      </c>
      <c r="AN20402" s="83">
        <v>3.6088988999999998</v>
      </c>
      <c r="AO20402" s="84">
        <v>800.06592000000001</v>
      </c>
      <c r="AP20402" s="83">
        <v>8160.7124000000003</v>
      </c>
      <c r="AQ20402" s="83">
        <v>0.79512780999999999</v>
      </c>
      <c r="AR20402" s="83">
        <v>-2.813771</v>
      </c>
    </row>
    <row r="20403" spans="39:44">
      <c r="AM20403" s="85" t="s">
        <v>20655</v>
      </c>
      <c r="AN20403" s="83">
        <v>3.6089025000000001</v>
      </c>
      <c r="AO20403" s="84">
        <v>800.15734999999995</v>
      </c>
      <c r="AP20403" s="83">
        <v>8161.1122999999998</v>
      </c>
      <c r="AQ20403" s="83">
        <v>0.79513687</v>
      </c>
      <c r="AR20403" s="83">
        <v>-2.8137655000000001</v>
      </c>
    </row>
    <row r="20404" spans="39:44">
      <c r="AM20404" s="85" t="s">
        <v>20656</v>
      </c>
      <c r="AN20404" s="83">
        <v>3.6089408000000001</v>
      </c>
      <c r="AO20404" s="84">
        <v>799.92882999999995</v>
      </c>
      <c r="AP20404" s="83">
        <v>8161.5127000000002</v>
      </c>
      <c r="AQ20404" s="83">
        <v>0.79515641999999997</v>
      </c>
      <c r="AR20404" s="83">
        <v>-2.8137843999999999</v>
      </c>
    </row>
    <row r="20405" spans="39:44">
      <c r="AM20405" s="85" t="s">
        <v>20657</v>
      </c>
      <c r="AN20405" s="83">
        <v>3.6090422000000002</v>
      </c>
      <c r="AO20405" s="84">
        <v>800.03545999999994</v>
      </c>
      <c r="AP20405" s="83">
        <v>8161.9125999999997</v>
      </c>
      <c r="AQ20405" s="83">
        <v>0.79517382000000003</v>
      </c>
      <c r="AR20405" s="83">
        <v>-2.8138683000000002</v>
      </c>
    </row>
    <row r="20406" spans="39:44">
      <c r="AM20406" s="85" t="s">
        <v>20658</v>
      </c>
      <c r="AN20406" s="83">
        <v>3.6091215999999999</v>
      </c>
      <c r="AO20406" s="84">
        <v>799.94408999999996</v>
      </c>
      <c r="AP20406" s="83">
        <v>8162.3125</v>
      </c>
      <c r="AQ20406" s="83">
        <v>0.79518157</v>
      </c>
      <c r="AR20406" s="83">
        <v>-2.8139400000000001</v>
      </c>
    </row>
    <row r="20407" spans="39:44">
      <c r="AM20407" s="85" t="s">
        <v>20659</v>
      </c>
      <c r="AN20407" s="83">
        <v>3.6092624999999998</v>
      </c>
      <c r="AO20407" s="84">
        <v>800.08118000000002</v>
      </c>
      <c r="AP20407" s="83">
        <v>8162.7124000000003</v>
      </c>
      <c r="AQ20407" s="83">
        <v>0.79518074000000005</v>
      </c>
      <c r="AR20407" s="83">
        <v>-2.8140817</v>
      </c>
    </row>
    <row r="20408" spans="39:44">
      <c r="AM20408" s="85" t="s">
        <v>20660</v>
      </c>
      <c r="AN20408" s="83">
        <v>3.6091495</v>
      </c>
      <c r="AO20408" s="84">
        <v>800.09636999999998</v>
      </c>
      <c r="AP20408" s="83">
        <v>8163.1127999999999</v>
      </c>
      <c r="AQ20408" s="83">
        <v>0.79517490000000002</v>
      </c>
      <c r="AR20408" s="83">
        <v>-2.8139745999999999</v>
      </c>
    </row>
    <row r="20409" spans="39:44">
      <c r="AM20409" s="85" t="s">
        <v>20661</v>
      </c>
      <c r="AN20409" s="83">
        <v>3.6090871999999998</v>
      </c>
      <c r="AO20409" s="84">
        <v>800.02020000000005</v>
      </c>
      <c r="AP20409" s="83">
        <v>8163.5127000000002</v>
      </c>
      <c r="AQ20409" s="83">
        <v>0.79516381000000003</v>
      </c>
      <c r="AR20409" s="83">
        <v>-2.8139234000000002</v>
      </c>
    </row>
    <row r="20410" spans="39:44">
      <c r="AM20410" s="85" t="s">
        <v>20662</v>
      </c>
      <c r="AN20410" s="83">
        <v>3.6092738999999998</v>
      </c>
      <c r="AO20410" s="84">
        <v>799.98974999999996</v>
      </c>
      <c r="AP20410" s="83">
        <v>8163.9125999999997</v>
      </c>
      <c r="AQ20410" s="83">
        <v>0.79515588000000004</v>
      </c>
      <c r="AR20410" s="83">
        <v>-2.8141181</v>
      </c>
    </row>
    <row r="20411" spans="39:44">
      <c r="AM20411" s="85" t="s">
        <v>20663</v>
      </c>
      <c r="AN20411" s="83">
        <v>3.6094306</v>
      </c>
      <c r="AO20411" s="84">
        <v>800.14202999999998</v>
      </c>
      <c r="AP20411" s="83">
        <v>8164.3130000000001</v>
      </c>
      <c r="AQ20411" s="83">
        <v>0.79514790000000002</v>
      </c>
      <c r="AR20411" s="83">
        <v>-2.8142827000000001</v>
      </c>
    </row>
    <row r="20412" spans="39:44">
      <c r="AM20412" s="85" t="s">
        <v>20664</v>
      </c>
      <c r="AN20412" s="83">
        <v>3.6095161</v>
      </c>
      <c r="AO20412" s="84">
        <v>800.06592000000001</v>
      </c>
      <c r="AP20412" s="83">
        <v>8164.7129000000004</v>
      </c>
      <c r="AQ20412" s="83">
        <v>0.79514282999999997</v>
      </c>
      <c r="AR20412" s="83">
        <v>-2.8143733000000002</v>
      </c>
    </row>
    <row r="20413" spans="39:44">
      <c r="AM20413" s="85" t="s">
        <v>20665</v>
      </c>
      <c r="AN20413" s="83">
        <v>3.6095845999999998</v>
      </c>
      <c r="AO20413" s="84">
        <v>800.03545999999994</v>
      </c>
      <c r="AP20413" s="83">
        <v>8165.1127999999999</v>
      </c>
      <c r="AQ20413" s="83">
        <v>0.79513716999999995</v>
      </c>
      <c r="AR20413" s="83">
        <v>-2.8144474000000002</v>
      </c>
    </row>
    <row r="20414" spans="39:44">
      <c r="AM20414" s="85" t="s">
        <v>20666</v>
      </c>
      <c r="AN20414" s="83">
        <v>3.6096542</v>
      </c>
      <c r="AO20414" s="84">
        <v>800.05071999999996</v>
      </c>
      <c r="AP20414" s="83">
        <v>8165.5127000000002</v>
      </c>
      <c r="AQ20414" s="83">
        <v>0.79513001000000005</v>
      </c>
      <c r="AR20414" s="83">
        <v>-2.8145242000000001</v>
      </c>
    </row>
    <row r="20415" spans="39:44">
      <c r="AM20415" s="85" t="s">
        <v>20667</v>
      </c>
      <c r="AN20415" s="83">
        <v>3.6097641</v>
      </c>
      <c r="AO20415" s="84">
        <v>799.85266000000001</v>
      </c>
      <c r="AP20415" s="83">
        <v>8165.9130999999998</v>
      </c>
      <c r="AQ20415" s="83">
        <v>0.79513084999999994</v>
      </c>
      <c r="AR20415" s="83">
        <v>-2.8146331</v>
      </c>
    </row>
    <row r="20416" spans="39:44">
      <c r="AM20416" s="85" t="s">
        <v>20668</v>
      </c>
      <c r="AN20416" s="83">
        <v>3.6097367</v>
      </c>
      <c r="AO20416" s="84">
        <v>799.94403</v>
      </c>
      <c r="AP20416" s="83">
        <v>8166.3130000000001</v>
      </c>
      <c r="AQ20416" s="83">
        <v>0.79513054999999999</v>
      </c>
      <c r="AR20416" s="83">
        <v>-2.8146062000000001</v>
      </c>
    </row>
    <row r="20417" spans="39:44">
      <c r="AM20417" s="85" t="s">
        <v>20669</v>
      </c>
      <c r="AN20417" s="83">
        <v>3.6095807999999998</v>
      </c>
      <c r="AO20417" s="84">
        <v>800.06592000000001</v>
      </c>
      <c r="AP20417" s="83">
        <v>8166.7129000000004</v>
      </c>
      <c r="AQ20417" s="83">
        <v>0.79513358999999995</v>
      </c>
      <c r="AR20417" s="83">
        <v>-2.8144472</v>
      </c>
    </row>
    <row r="20418" spans="39:44">
      <c r="AM20418" s="85" t="s">
        <v>20670</v>
      </c>
      <c r="AN20418" s="83">
        <v>3.6097006999999999</v>
      </c>
      <c r="AO20418" s="84">
        <v>800.12683000000004</v>
      </c>
      <c r="AP20418" s="83">
        <v>8167.1127999999999</v>
      </c>
      <c r="AQ20418" s="83">
        <v>0.79512620000000001</v>
      </c>
      <c r="AR20418" s="83">
        <v>-2.8145745</v>
      </c>
    </row>
    <row r="20419" spans="39:44">
      <c r="AM20419" s="85" t="s">
        <v>20671</v>
      </c>
      <c r="AN20419" s="83">
        <v>3.6098175000000001</v>
      </c>
      <c r="AO20419" s="84">
        <v>800.005</v>
      </c>
      <c r="AP20419" s="83">
        <v>8167.5132000000003</v>
      </c>
      <c r="AQ20419" s="83">
        <v>0.79512775000000002</v>
      </c>
      <c r="AR20419" s="83">
        <v>-2.8146898999999999</v>
      </c>
    </row>
    <row r="20420" spans="39:44">
      <c r="AM20420" s="85" t="s">
        <v>20672</v>
      </c>
      <c r="AN20420" s="83">
        <v>3.6095649999999999</v>
      </c>
      <c r="AO20420" s="84">
        <v>800.005</v>
      </c>
      <c r="AP20420" s="83">
        <v>8167.9130999999998</v>
      </c>
      <c r="AQ20420" s="83">
        <v>0.79513270000000003</v>
      </c>
      <c r="AR20420" s="83">
        <v>-2.8144323999999998</v>
      </c>
    </row>
    <row r="20421" spans="39:44">
      <c r="AM20421" s="85" t="s">
        <v>20673</v>
      </c>
      <c r="AN20421" s="83">
        <v>3.6095036999999999</v>
      </c>
      <c r="AO20421" s="84">
        <v>800.03545999999994</v>
      </c>
      <c r="AP20421" s="83">
        <v>8168.3130000000001</v>
      </c>
      <c r="AQ20421" s="83">
        <v>0.79513544000000003</v>
      </c>
      <c r="AR20421" s="83">
        <v>-2.8143682000000001</v>
      </c>
    </row>
    <row r="20422" spans="39:44">
      <c r="AM20422" s="85" t="s">
        <v>20674</v>
      </c>
      <c r="AN20422" s="83">
        <v>3.6096434999999998</v>
      </c>
      <c r="AO20422" s="84">
        <v>800.02026000000001</v>
      </c>
      <c r="AP20422" s="83">
        <v>8168.7129000000004</v>
      </c>
      <c r="AQ20422" s="83">
        <v>0.79513913000000003</v>
      </c>
      <c r="AR20422" s="83">
        <v>-2.8145044000000001</v>
      </c>
    </row>
    <row r="20423" spans="39:44">
      <c r="AM20423" s="85" t="s">
        <v>20675</v>
      </c>
      <c r="AN20423" s="83">
        <v>3.6096354000000002</v>
      </c>
      <c r="AO20423" s="84">
        <v>800.15734999999995</v>
      </c>
      <c r="AP20423" s="83">
        <v>8169.1133</v>
      </c>
      <c r="AQ20423" s="83">
        <v>0.79513752000000004</v>
      </c>
      <c r="AR20423" s="83">
        <v>-2.8144977</v>
      </c>
    </row>
    <row r="20424" spans="39:44">
      <c r="AM20424" s="85" t="s">
        <v>20676</v>
      </c>
      <c r="AN20424" s="83">
        <v>3.6096159999999999</v>
      </c>
      <c r="AO20424" s="84">
        <v>800.02020000000005</v>
      </c>
      <c r="AP20424" s="83">
        <v>8169.5132000000003</v>
      </c>
      <c r="AQ20424" s="83">
        <v>0.79514359999999995</v>
      </c>
      <c r="AR20424" s="83">
        <v>-2.8144724000000001</v>
      </c>
    </row>
    <row r="20425" spans="39:44">
      <c r="AM20425" s="85" t="s">
        <v>20677</v>
      </c>
      <c r="AN20425" s="83">
        <v>3.6097133000000001</v>
      </c>
      <c r="AO20425" s="84">
        <v>800.09644000000003</v>
      </c>
      <c r="AP20425" s="83">
        <v>8169.9130999999998</v>
      </c>
      <c r="AQ20425" s="83">
        <v>0.79515164999999999</v>
      </c>
      <c r="AR20425" s="83">
        <v>-2.8145616000000002</v>
      </c>
    </row>
    <row r="20426" spans="39:44">
      <c r="AM20426" s="85" t="s">
        <v>20678</v>
      </c>
      <c r="AN20426" s="83">
        <v>3.6099830000000002</v>
      </c>
      <c r="AO20426" s="84">
        <v>800.09636999999998</v>
      </c>
      <c r="AP20426" s="83">
        <v>8170.3135000000002</v>
      </c>
      <c r="AQ20426" s="83">
        <v>0.79516315000000004</v>
      </c>
      <c r="AR20426" s="83">
        <v>-2.8148198</v>
      </c>
    </row>
    <row r="20427" spans="39:44">
      <c r="AM20427" s="85" t="s">
        <v>20679</v>
      </c>
      <c r="AN20427" s="83">
        <v>3.6100642999999999</v>
      </c>
      <c r="AO20427" s="84">
        <v>800.15728999999999</v>
      </c>
      <c r="AP20427" s="83">
        <v>8170.7133999999996</v>
      </c>
      <c r="AQ20427" s="83">
        <v>0.79517411999999998</v>
      </c>
      <c r="AR20427" s="83">
        <v>-2.8148901</v>
      </c>
    </row>
    <row r="20428" spans="39:44">
      <c r="AM20428" s="85" t="s">
        <v>20680</v>
      </c>
      <c r="AN20428" s="83">
        <v>3.6101831999999998</v>
      </c>
      <c r="AO20428" s="84">
        <v>800.11157000000003</v>
      </c>
      <c r="AP20428" s="83">
        <v>8171.1133</v>
      </c>
      <c r="AQ20428" s="83">
        <v>0.79518509000000004</v>
      </c>
      <c r="AR20428" s="83">
        <v>-2.8149980999999999</v>
      </c>
    </row>
    <row r="20429" spans="39:44">
      <c r="AM20429" s="85" t="s">
        <v>20681</v>
      </c>
      <c r="AN20429" s="83">
        <v>3.6102147000000002</v>
      </c>
      <c r="AO20429" s="84">
        <v>800.21820000000002</v>
      </c>
      <c r="AP20429" s="83">
        <v>8171.5132000000003</v>
      </c>
      <c r="AQ20429" s="83">
        <v>0.79519594000000005</v>
      </c>
      <c r="AR20429" s="83">
        <v>-2.8150189000000001</v>
      </c>
    </row>
    <row r="20430" spans="39:44">
      <c r="AM20430" s="85" t="s">
        <v>20682</v>
      </c>
      <c r="AN20430" s="83">
        <v>3.6102303999999998</v>
      </c>
      <c r="AO20430" s="84">
        <v>799.98974999999996</v>
      </c>
      <c r="AP20430" s="83">
        <v>8171.9135999999999</v>
      </c>
      <c r="AQ20430" s="83">
        <v>0.79520714000000003</v>
      </c>
      <c r="AR20430" s="83">
        <v>-2.8150232000000002</v>
      </c>
    </row>
    <row r="20431" spans="39:44">
      <c r="AM20431" s="85" t="s">
        <v>20683</v>
      </c>
      <c r="AN20431" s="83">
        <v>3.6102593000000001</v>
      </c>
      <c r="AO20431" s="84">
        <v>800.12689</v>
      </c>
      <c r="AP20431" s="83">
        <v>8172.3135000000002</v>
      </c>
      <c r="AQ20431" s="83">
        <v>0.79521984000000001</v>
      </c>
      <c r="AR20431" s="83">
        <v>-2.8150393999999999</v>
      </c>
    </row>
    <row r="20432" spans="39:44">
      <c r="AM20432" s="85" t="s">
        <v>20684</v>
      </c>
      <c r="AN20432" s="83">
        <v>3.6103779999999999</v>
      </c>
      <c r="AO20432" s="84">
        <v>799.95934999999997</v>
      </c>
      <c r="AP20432" s="83">
        <v>8172.7133999999996</v>
      </c>
      <c r="AQ20432" s="83">
        <v>0.79523664999999999</v>
      </c>
      <c r="AR20432" s="83">
        <v>-2.8151413999999999</v>
      </c>
    </row>
    <row r="20433" spans="39:44">
      <c r="AM20433" s="85" t="s">
        <v>20685</v>
      </c>
      <c r="AN20433" s="83">
        <v>3.6104302000000001</v>
      </c>
      <c r="AO20433" s="84">
        <v>799.95934999999997</v>
      </c>
      <c r="AP20433" s="83">
        <v>8173.1133</v>
      </c>
      <c r="AQ20433" s="83">
        <v>0.79524832999999995</v>
      </c>
      <c r="AR20433" s="83">
        <v>-2.8151820000000001</v>
      </c>
    </row>
    <row r="20434" spans="39:44">
      <c r="AM20434" s="85" t="s">
        <v>20686</v>
      </c>
      <c r="AN20434" s="83">
        <v>3.6105597</v>
      </c>
      <c r="AO20434" s="84">
        <v>800.09636999999998</v>
      </c>
      <c r="AP20434" s="83">
        <v>8173.5137000000004</v>
      </c>
      <c r="AQ20434" s="83">
        <v>0.79526216000000005</v>
      </c>
      <c r="AR20434" s="83">
        <v>-2.8152976000000001</v>
      </c>
    </row>
    <row r="20435" spans="39:44">
      <c r="AM20435" s="85" t="s">
        <v>20687</v>
      </c>
      <c r="AN20435" s="83">
        <v>3.6106248000000001</v>
      </c>
      <c r="AO20435" s="84">
        <v>800.14202999999998</v>
      </c>
      <c r="AP20435" s="83">
        <v>8173.9135999999999</v>
      </c>
      <c r="AQ20435" s="83">
        <v>0.79526925000000004</v>
      </c>
      <c r="AR20435" s="83">
        <v>-2.8153554999999999</v>
      </c>
    </row>
    <row r="20436" spans="39:44">
      <c r="AM20436" s="85" t="s">
        <v>20688</v>
      </c>
      <c r="AN20436" s="83">
        <v>3.6108145999999999</v>
      </c>
      <c r="AO20436" s="84">
        <v>800.08118000000002</v>
      </c>
      <c r="AP20436" s="83">
        <v>8174.3135000000002</v>
      </c>
      <c r="AQ20436" s="83">
        <v>0.79528219</v>
      </c>
      <c r="AR20436" s="83">
        <v>-2.8155323999999999</v>
      </c>
    </row>
    <row r="20437" spans="39:44">
      <c r="AM20437" s="85" t="s">
        <v>20689</v>
      </c>
      <c r="AN20437" s="83">
        <v>3.6108471999999998</v>
      </c>
      <c r="AO20437" s="84">
        <v>800.03545999999994</v>
      </c>
      <c r="AP20437" s="83">
        <v>8174.7138999999997</v>
      </c>
      <c r="AQ20437" s="83">
        <v>0.79529046999999997</v>
      </c>
      <c r="AR20437" s="83">
        <v>-2.8155568</v>
      </c>
    </row>
    <row r="20438" spans="39:44">
      <c r="AM20438" s="85" t="s">
        <v>20690</v>
      </c>
      <c r="AN20438" s="83">
        <v>3.6104574</v>
      </c>
      <c r="AO20438" s="84">
        <v>799.97448999999995</v>
      </c>
      <c r="AP20438" s="83">
        <v>8175.1138000000001</v>
      </c>
      <c r="AQ20438" s="83">
        <v>0.79530018999999996</v>
      </c>
      <c r="AR20438" s="83">
        <v>-2.8151571999999998</v>
      </c>
    </row>
    <row r="20439" spans="39:44">
      <c r="AM20439" s="85" t="s">
        <v>20691</v>
      </c>
      <c r="AN20439" s="83">
        <v>3.6102240000000001</v>
      </c>
      <c r="AO20439" s="84">
        <v>799.98974999999996</v>
      </c>
      <c r="AP20439" s="83">
        <v>8175.5137000000004</v>
      </c>
      <c r="AQ20439" s="83">
        <v>0.79530316999999995</v>
      </c>
      <c r="AR20439" s="83">
        <v>-2.8149209000000002</v>
      </c>
    </row>
    <row r="20440" spans="39:44">
      <c r="AM20440" s="85" t="s">
        <v>20692</v>
      </c>
      <c r="AN20440" s="83">
        <v>3.610795</v>
      </c>
      <c r="AO20440" s="84">
        <v>800.14209000000005</v>
      </c>
      <c r="AP20440" s="83">
        <v>8175.9135999999999</v>
      </c>
      <c r="AQ20440" s="83">
        <v>0.79531169000000002</v>
      </c>
      <c r="AR20440" s="83">
        <v>-2.8154832999999999</v>
      </c>
    </row>
    <row r="20441" spans="39:44">
      <c r="AM20441" s="85" t="s">
        <v>20693</v>
      </c>
      <c r="AN20441" s="83">
        <v>3.6107759000000001</v>
      </c>
      <c r="AO20441" s="84">
        <v>800.05065999999999</v>
      </c>
      <c r="AP20441" s="83">
        <v>8176.3140000000003</v>
      </c>
      <c r="AQ20441" s="83">
        <v>0.7953133</v>
      </c>
      <c r="AR20441" s="83">
        <v>-2.8154626</v>
      </c>
    </row>
    <row r="20442" spans="39:44">
      <c r="AM20442" s="85" t="s">
        <v>20694</v>
      </c>
      <c r="AN20442" s="83">
        <v>3.6108668000000002</v>
      </c>
      <c r="AO20442" s="84">
        <v>799.97455000000002</v>
      </c>
      <c r="AP20442" s="83">
        <v>8176.7138999999997</v>
      </c>
      <c r="AQ20442" s="83">
        <v>0.79531574000000005</v>
      </c>
      <c r="AR20442" s="83">
        <v>-2.8155510000000001</v>
      </c>
    </row>
    <row r="20443" spans="39:44">
      <c r="AM20443" s="85" t="s">
        <v>20695</v>
      </c>
      <c r="AN20443" s="83">
        <v>3.6109252000000001</v>
      </c>
      <c r="AO20443" s="84">
        <v>800.18773999999996</v>
      </c>
      <c r="AP20443" s="83">
        <v>8177.1138000000001</v>
      </c>
      <c r="AQ20443" s="83">
        <v>0.79531991000000002</v>
      </c>
      <c r="AR20443" s="83">
        <v>-2.8156051999999998</v>
      </c>
    </row>
    <row r="20444" spans="39:44">
      <c r="AM20444" s="85" t="s">
        <v>20696</v>
      </c>
      <c r="AN20444" s="83">
        <v>3.6110630000000001</v>
      </c>
      <c r="AO20444" s="84">
        <v>800.03552000000002</v>
      </c>
      <c r="AP20444" s="83">
        <v>8177.5141999999996</v>
      </c>
      <c r="AQ20444" s="83">
        <v>0.79532415000000001</v>
      </c>
      <c r="AR20444" s="83">
        <v>-2.8157388999999999</v>
      </c>
    </row>
    <row r="20445" spans="39:44">
      <c r="AM20445" s="85" t="s">
        <v>20697</v>
      </c>
      <c r="AN20445" s="83">
        <v>3.6100721</v>
      </c>
      <c r="AO20445" s="84">
        <v>800.11162999999999</v>
      </c>
      <c r="AP20445" s="83">
        <v>8177.9141</v>
      </c>
      <c r="AQ20445" s="83">
        <v>0.79532634999999996</v>
      </c>
      <c r="AR20445" s="83">
        <v>-2.8147459000000001</v>
      </c>
    </row>
    <row r="20446" spans="39:44">
      <c r="AM20446" s="85" t="s">
        <v>20698</v>
      </c>
      <c r="AN20446" s="83">
        <v>3.6098564</v>
      </c>
      <c r="AO20446" s="84">
        <v>799.94408999999996</v>
      </c>
      <c r="AP20446" s="83">
        <v>8178.3140000000003</v>
      </c>
      <c r="AQ20446" s="83">
        <v>0.79532552000000001</v>
      </c>
      <c r="AR20446" s="83">
        <v>-2.8145308</v>
      </c>
    </row>
    <row r="20447" spans="39:44">
      <c r="AM20447" s="85" t="s">
        <v>20699</v>
      </c>
      <c r="AN20447" s="83">
        <v>3.6107849999999999</v>
      </c>
      <c r="AO20447" s="84">
        <v>799.79174999999998</v>
      </c>
      <c r="AP20447" s="83">
        <v>8178.7138999999997</v>
      </c>
      <c r="AQ20447" s="83">
        <v>0.79532700999999995</v>
      </c>
      <c r="AR20447" s="83">
        <v>-2.8154580999999999</v>
      </c>
    </row>
    <row r="20448" spans="39:44">
      <c r="AM20448" s="85" t="s">
        <v>20700</v>
      </c>
      <c r="AN20448" s="83">
        <v>3.6111705000000001</v>
      </c>
      <c r="AO20448" s="84">
        <v>800.09636999999998</v>
      </c>
      <c r="AP20448" s="83">
        <v>8179.1143000000002</v>
      </c>
      <c r="AQ20448" s="83">
        <v>0.79532522000000005</v>
      </c>
      <c r="AR20448" s="83">
        <v>-2.8158452999999999</v>
      </c>
    </row>
    <row r="20449" spans="39:44">
      <c r="AM20449" s="85" t="s">
        <v>20701</v>
      </c>
      <c r="AN20449" s="83">
        <v>3.6114264</v>
      </c>
      <c r="AO20449" s="84">
        <v>800.14209000000005</v>
      </c>
      <c r="AP20449" s="83">
        <v>8179.5141999999996</v>
      </c>
      <c r="AQ20449" s="83">
        <v>0.79533136000000004</v>
      </c>
      <c r="AR20449" s="83">
        <v>-2.8160951000000001</v>
      </c>
    </row>
    <row r="20450" spans="39:44">
      <c r="AM20450" s="85" t="s">
        <v>20702</v>
      </c>
      <c r="AN20450" s="83">
        <v>3.6116704999999998</v>
      </c>
      <c r="AO20450" s="84">
        <v>800.27923999999996</v>
      </c>
      <c r="AP20450" s="83">
        <v>8179.9141</v>
      </c>
      <c r="AQ20450" s="83">
        <v>0.79533087999999996</v>
      </c>
      <c r="AR20450" s="83">
        <v>-2.8163396999999999</v>
      </c>
    </row>
    <row r="20451" spans="39:44">
      <c r="AM20451" s="85" t="s">
        <v>20703</v>
      </c>
      <c r="AN20451" s="83">
        <v>3.6118104</v>
      </c>
      <c r="AO20451" s="84">
        <v>800.15734999999995</v>
      </c>
      <c r="AP20451" s="83">
        <v>8180.3145000000004</v>
      </c>
      <c r="AQ20451" s="83">
        <v>0.79533355999999999</v>
      </c>
      <c r="AR20451" s="83">
        <v>-2.8164767999999998</v>
      </c>
    </row>
    <row r="20452" spans="39:44">
      <c r="AM20452" s="85" t="s">
        <v>20704</v>
      </c>
      <c r="AN20452" s="83">
        <v>3.6116605000000002</v>
      </c>
      <c r="AO20452" s="84">
        <v>800.30962999999997</v>
      </c>
      <c r="AP20452" s="83">
        <v>8180.7143999999998</v>
      </c>
      <c r="AQ20452" s="83">
        <v>0.79532897000000002</v>
      </c>
      <c r="AR20452" s="83">
        <v>-2.8163314000000002</v>
      </c>
    </row>
    <row r="20453" spans="39:44">
      <c r="AM20453" s="85" t="s">
        <v>20705</v>
      </c>
      <c r="AN20453" s="83">
        <v>3.6116264</v>
      </c>
      <c r="AO20453" s="84">
        <v>800.02020000000005</v>
      </c>
      <c r="AP20453" s="83">
        <v>8181.1143000000002</v>
      </c>
      <c r="AQ20453" s="83">
        <v>0.79532652999999998</v>
      </c>
      <c r="AR20453" s="83">
        <v>-2.8162999000000002</v>
      </c>
    </row>
    <row r="20454" spans="39:44">
      <c r="AM20454" s="85" t="s">
        <v>20706</v>
      </c>
      <c r="AN20454" s="83">
        <v>3.6114272999999999</v>
      </c>
      <c r="AO20454" s="84">
        <v>800.08118000000002</v>
      </c>
      <c r="AP20454" s="83">
        <v>8181.5146000000004</v>
      </c>
      <c r="AQ20454" s="83">
        <v>0.79533010999999998</v>
      </c>
      <c r="AR20454" s="83">
        <v>-2.8160973</v>
      </c>
    </row>
    <row r="20455" spans="39:44">
      <c r="AM20455" s="85" t="s">
        <v>20707</v>
      </c>
      <c r="AN20455" s="83">
        <v>3.6117427000000002</v>
      </c>
      <c r="AO20455" s="84">
        <v>800.15734999999995</v>
      </c>
      <c r="AP20455" s="83">
        <v>8181.9146000000001</v>
      </c>
      <c r="AQ20455" s="83">
        <v>0.79533677999999997</v>
      </c>
      <c r="AR20455" s="83">
        <v>-2.8164060000000002</v>
      </c>
    </row>
    <row r="20456" spans="39:44">
      <c r="AM20456" s="85" t="s">
        <v>20708</v>
      </c>
      <c r="AN20456" s="83">
        <v>3.6118473999999998</v>
      </c>
      <c r="AO20456" s="84">
        <v>800.11162999999999</v>
      </c>
      <c r="AP20456" s="83">
        <v>8182.3145000000004</v>
      </c>
      <c r="AQ20456" s="83">
        <v>0.79534715</v>
      </c>
      <c r="AR20456" s="83">
        <v>-2.8165002000000001</v>
      </c>
    </row>
    <row r="20457" spans="39:44">
      <c r="AM20457" s="85" t="s">
        <v>20709</v>
      </c>
      <c r="AN20457" s="83">
        <v>3.6120763</v>
      </c>
      <c r="AO20457" s="84">
        <v>800.24878000000001</v>
      </c>
      <c r="AP20457" s="83">
        <v>8182.7147999999997</v>
      </c>
      <c r="AQ20457" s="83">
        <v>0.79535449000000003</v>
      </c>
      <c r="AR20457" s="83">
        <v>-2.8167217</v>
      </c>
    </row>
    <row r="20458" spans="39:44">
      <c r="AM20458" s="85" t="s">
        <v>20710</v>
      </c>
      <c r="AN20458" s="83">
        <v>3.6118836000000001</v>
      </c>
      <c r="AO20458" s="84">
        <v>800.05071999999996</v>
      </c>
      <c r="AP20458" s="83">
        <v>8183.1147000000001</v>
      </c>
      <c r="AQ20458" s="83">
        <v>0.79535997000000003</v>
      </c>
      <c r="AR20458" s="83">
        <v>-2.8165238000000001</v>
      </c>
    </row>
    <row r="20459" spans="39:44">
      <c r="AM20459" s="85" t="s">
        <v>20711</v>
      </c>
      <c r="AN20459" s="83">
        <v>3.6119428</v>
      </c>
      <c r="AO20459" s="84">
        <v>800.05071999999996</v>
      </c>
      <c r="AP20459" s="83">
        <v>8183.5146000000004</v>
      </c>
      <c r="AQ20459" s="83">
        <v>0.79537380000000002</v>
      </c>
      <c r="AR20459" s="83">
        <v>-2.8165691000000002</v>
      </c>
    </row>
    <row r="20460" spans="39:44">
      <c r="AM20460" s="85" t="s">
        <v>20712</v>
      </c>
      <c r="AN20460" s="83">
        <v>3.6120505000000001</v>
      </c>
      <c r="AO20460" s="84">
        <v>800.005</v>
      </c>
      <c r="AP20460" s="83">
        <v>8183.9146000000001</v>
      </c>
      <c r="AQ20460" s="83">
        <v>0.79537356000000003</v>
      </c>
      <c r="AR20460" s="83">
        <v>-2.8166769</v>
      </c>
    </row>
    <row r="20461" spans="39:44">
      <c r="AM20461" s="85" t="s">
        <v>20713</v>
      </c>
      <c r="AN20461" s="83">
        <v>3.6119425000000001</v>
      </c>
      <c r="AO20461" s="84">
        <v>799.97455000000002</v>
      </c>
      <c r="AP20461" s="83">
        <v>8184.3149000000003</v>
      </c>
      <c r="AQ20461" s="83">
        <v>0.79536247000000004</v>
      </c>
      <c r="AR20461" s="83">
        <v>-2.8165800999999999</v>
      </c>
    </row>
    <row r="20462" spans="39:44">
      <c r="AM20462" s="85" t="s">
        <v>20714</v>
      </c>
      <c r="AN20462" s="83">
        <v>3.6122207999999998</v>
      </c>
      <c r="AO20462" s="84">
        <v>800.005</v>
      </c>
      <c r="AP20462" s="83">
        <v>8184.7147999999997</v>
      </c>
      <c r="AQ20462" s="83">
        <v>0.79534948000000005</v>
      </c>
      <c r="AR20462" s="83">
        <v>-2.8168714000000001</v>
      </c>
    </row>
    <row r="20463" spans="39:44">
      <c r="AM20463" s="85" t="s">
        <v>20715</v>
      </c>
      <c r="AN20463" s="83">
        <v>3.6120142999999998</v>
      </c>
      <c r="AO20463" s="84">
        <v>800.14209000000005</v>
      </c>
      <c r="AP20463" s="83">
        <v>8185.1147000000001</v>
      </c>
      <c r="AQ20463" s="83">
        <v>0.79532926999999998</v>
      </c>
      <c r="AR20463" s="83">
        <v>-2.8166850000000001</v>
      </c>
    </row>
    <row r="20464" spans="39:44">
      <c r="AM20464" s="85" t="s">
        <v>20716</v>
      </c>
      <c r="AN20464" s="83">
        <v>3.6121642999999999</v>
      </c>
      <c r="AO20464" s="84">
        <v>800.08118000000002</v>
      </c>
      <c r="AP20464" s="83">
        <v>8185.5150999999996</v>
      </c>
      <c r="AQ20464" s="83">
        <v>0.79531353999999999</v>
      </c>
      <c r="AR20464" s="83">
        <v>-2.8168506999999998</v>
      </c>
    </row>
    <row r="20465" spans="39:44">
      <c r="AM20465" s="85" t="s">
        <v>20717</v>
      </c>
      <c r="AN20465" s="83">
        <v>3.6123566999999999</v>
      </c>
      <c r="AO20465" s="84">
        <v>800.32488999999998</v>
      </c>
      <c r="AP20465" s="83">
        <v>8185.915</v>
      </c>
      <c r="AQ20465" s="83">
        <v>0.79529369000000005</v>
      </c>
      <c r="AR20465" s="83">
        <v>-2.8170628999999998</v>
      </c>
    </row>
    <row r="20466" spans="39:44">
      <c r="AM20466" s="85" t="s">
        <v>20718</v>
      </c>
      <c r="AN20466" s="83">
        <v>3.6124825</v>
      </c>
      <c r="AO20466" s="84">
        <v>800.17255</v>
      </c>
      <c r="AP20466" s="83">
        <v>8186.3149000000003</v>
      </c>
      <c r="AQ20466" s="83">
        <v>0.79528069000000001</v>
      </c>
      <c r="AR20466" s="83">
        <v>-2.8172019000000001</v>
      </c>
    </row>
    <row r="20467" spans="39:44">
      <c r="AM20467" s="85" t="s">
        <v>20719</v>
      </c>
      <c r="AN20467" s="83">
        <v>3.6119766000000002</v>
      </c>
      <c r="AO20467" s="84">
        <v>800.11162999999999</v>
      </c>
      <c r="AP20467" s="83">
        <v>8186.7152999999998</v>
      </c>
      <c r="AQ20467" s="83">
        <v>0.79527110000000001</v>
      </c>
      <c r="AR20467" s="83">
        <v>-2.8167054999999999</v>
      </c>
    </row>
    <row r="20468" spans="39:44">
      <c r="AM20468" s="85" t="s">
        <v>20720</v>
      </c>
      <c r="AN20468" s="83">
        <v>3.6121001000000001</v>
      </c>
      <c r="AO20468" s="84">
        <v>800.20299999999997</v>
      </c>
      <c r="AP20468" s="83">
        <v>8187.1152000000002</v>
      </c>
      <c r="AQ20468" s="83">
        <v>0.79527199000000004</v>
      </c>
      <c r="AR20468" s="83">
        <v>-2.8168280000000001</v>
      </c>
    </row>
    <row r="20469" spans="39:44">
      <c r="AM20469" s="85" t="s">
        <v>20721</v>
      </c>
      <c r="AN20469" s="83">
        <v>3.6123717000000002</v>
      </c>
      <c r="AO20469" s="84">
        <v>800.12689</v>
      </c>
      <c r="AP20469" s="83">
        <v>8187.5155999999997</v>
      </c>
      <c r="AQ20469" s="83">
        <v>0.79526901000000005</v>
      </c>
      <c r="AR20469" s="83">
        <v>-2.8171027</v>
      </c>
    </row>
    <row r="20470" spans="39:44">
      <c r="AM20470" s="85" t="s">
        <v>20722</v>
      </c>
      <c r="AN20470" s="83">
        <v>3.6122226999999998</v>
      </c>
      <c r="AO20470" s="84">
        <v>799.98974999999996</v>
      </c>
      <c r="AP20470" s="83">
        <v>8187.9155000000001</v>
      </c>
      <c r="AQ20470" s="83">
        <v>0.79526388999999997</v>
      </c>
      <c r="AR20470" s="83">
        <v>-2.8169588999999999</v>
      </c>
    </row>
    <row r="20471" spans="39:44">
      <c r="AM20471" s="85" t="s">
        <v>20723</v>
      </c>
      <c r="AN20471" s="83">
        <v>3.6124282000000001</v>
      </c>
      <c r="AO20471" s="84">
        <v>799.97455000000002</v>
      </c>
      <c r="AP20471" s="83">
        <v>8188.3154000000004</v>
      </c>
      <c r="AQ20471" s="83">
        <v>0.79526931000000001</v>
      </c>
      <c r="AR20471" s="83">
        <v>-2.8171588999999999</v>
      </c>
    </row>
    <row r="20472" spans="39:44">
      <c r="AM20472" s="85" t="s">
        <v>20724</v>
      </c>
      <c r="AN20472" s="83">
        <v>3.6125590999999999</v>
      </c>
      <c r="AO20472" s="84">
        <v>800.05071999999996</v>
      </c>
      <c r="AP20472" s="83">
        <v>8188.7152999999998</v>
      </c>
      <c r="AQ20472" s="83">
        <v>0.79527490999999995</v>
      </c>
      <c r="AR20472" s="83">
        <v>-2.8172841000000002</v>
      </c>
    </row>
    <row r="20473" spans="39:44">
      <c r="AM20473" s="85" t="s">
        <v>20725</v>
      </c>
      <c r="AN20473" s="83">
        <v>3.6125707999999999</v>
      </c>
      <c r="AO20473" s="84">
        <v>800.24878000000001</v>
      </c>
      <c r="AP20473" s="83">
        <v>8189.1157000000003</v>
      </c>
      <c r="AQ20473" s="83">
        <v>0.79527837000000001</v>
      </c>
      <c r="AR20473" s="83">
        <v>-2.8172925000000002</v>
      </c>
    </row>
    <row r="20474" spans="39:44">
      <c r="AM20474" s="85" t="s">
        <v>20726</v>
      </c>
      <c r="AN20474" s="83">
        <v>3.6125661999999998</v>
      </c>
      <c r="AO20474" s="84">
        <v>800.17260999999996</v>
      </c>
      <c r="AP20474" s="83">
        <v>8189.5155999999997</v>
      </c>
      <c r="AQ20474" s="83">
        <v>0.79527258999999995</v>
      </c>
      <c r="AR20474" s="83">
        <v>-2.8172936000000002</v>
      </c>
    </row>
    <row r="20475" spans="39:44">
      <c r="AM20475" s="85" t="s">
        <v>20727</v>
      </c>
      <c r="AN20475" s="83">
        <v>3.6123071000000002</v>
      </c>
      <c r="AO20475" s="84">
        <v>800.08118000000002</v>
      </c>
      <c r="AP20475" s="83">
        <v>8189.9155000000001</v>
      </c>
      <c r="AQ20475" s="83">
        <v>0.79527110000000001</v>
      </c>
      <c r="AR20475" s="83">
        <v>-2.8170359</v>
      </c>
    </row>
    <row r="20476" spans="39:44">
      <c r="AM20476" s="85" t="s">
        <v>20728</v>
      </c>
      <c r="AN20476" s="83">
        <v>3.6122931999999999</v>
      </c>
      <c r="AO20476" s="84">
        <v>800.21825999999999</v>
      </c>
      <c r="AP20476" s="83">
        <v>8190.3158999999996</v>
      </c>
      <c r="AQ20476" s="83">
        <v>0.79528027999999995</v>
      </c>
      <c r="AR20476" s="83">
        <v>-2.8170130000000002</v>
      </c>
    </row>
    <row r="20477" spans="39:44">
      <c r="AM20477" s="85" t="s">
        <v>20729</v>
      </c>
      <c r="AN20477" s="83">
        <v>3.6123984</v>
      </c>
      <c r="AO20477" s="84">
        <v>800.02020000000005</v>
      </c>
      <c r="AP20477" s="83">
        <v>8190.7157999999999</v>
      </c>
      <c r="AQ20477" s="83">
        <v>0.79529267999999997</v>
      </c>
      <c r="AR20477" s="83">
        <v>-2.8171058000000002</v>
      </c>
    </row>
    <row r="20478" spans="39:44">
      <c r="AM20478" s="85" t="s">
        <v>20730</v>
      </c>
      <c r="AN20478" s="83">
        <v>3.6123736000000002</v>
      </c>
      <c r="AO20478" s="84">
        <v>799.94403</v>
      </c>
      <c r="AP20478" s="83">
        <v>8191.1157000000003</v>
      </c>
      <c r="AQ20478" s="83">
        <v>0.79530931000000005</v>
      </c>
      <c r="AR20478" s="83">
        <v>-2.8170643000000002</v>
      </c>
    </row>
    <row r="20479" spans="39:44">
      <c r="AM20479" s="85" t="s">
        <v>20731</v>
      </c>
      <c r="AN20479" s="83">
        <v>3.6121265999999999</v>
      </c>
      <c r="AO20479" s="84">
        <v>800.005</v>
      </c>
      <c r="AP20479" s="83">
        <v>8191.5160999999998</v>
      </c>
      <c r="AQ20479" s="83">
        <v>0.79532581999999996</v>
      </c>
      <c r="AR20479" s="83">
        <v>-2.8168008000000002</v>
      </c>
    </row>
    <row r="20480" spans="39:44">
      <c r="AM20480" s="85" t="s">
        <v>20732</v>
      </c>
      <c r="AN20480" s="83">
        <v>3.6121175000000001</v>
      </c>
      <c r="AO20480" s="84">
        <v>799.89832000000001</v>
      </c>
      <c r="AP20480" s="83">
        <v>8191.9160000000002</v>
      </c>
      <c r="AQ20480" s="83">
        <v>0.79533511000000001</v>
      </c>
      <c r="AR20480" s="83">
        <v>-2.8167825</v>
      </c>
    </row>
    <row r="20481" spans="39:44">
      <c r="AM20481" s="85" t="s">
        <v>20733</v>
      </c>
      <c r="AN20481" s="83">
        <v>3.6118307000000001</v>
      </c>
      <c r="AO20481" s="84">
        <v>800.03552000000002</v>
      </c>
      <c r="AP20481" s="83">
        <v>8192.3163999999997</v>
      </c>
      <c r="AQ20481" s="83">
        <v>0.79532278000000001</v>
      </c>
      <c r="AR20481" s="83">
        <v>-2.8165078000000001</v>
      </c>
    </row>
    <row r="20482" spans="39:44">
      <c r="AM20482" s="85" t="s">
        <v>20734</v>
      </c>
      <c r="AN20482" s="83">
        <v>3.6115729999999999</v>
      </c>
      <c r="AO20482" s="84">
        <v>800.06592000000001</v>
      </c>
      <c r="AP20482" s="83">
        <v>8192.7157999999999</v>
      </c>
      <c r="AQ20482" s="83">
        <v>0.79529970999999999</v>
      </c>
      <c r="AR20482" s="83">
        <v>-2.8162731999999999</v>
      </c>
    </row>
    <row r="20483" spans="39:44">
      <c r="AM20483" s="85" t="s">
        <v>20735</v>
      </c>
      <c r="AN20483" s="83">
        <v>3.6115751</v>
      </c>
      <c r="AO20483" s="84">
        <v>800.09636999999998</v>
      </c>
      <c r="AP20483" s="83">
        <v>8193.1162000000004</v>
      </c>
      <c r="AQ20483" s="83">
        <v>0.79528874000000005</v>
      </c>
      <c r="AR20483" s="83">
        <v>-2.8162862999999998</v>
      </c>
    </row>
    <row r="20484" spans="39:44">
      <c r="AM20484" s="85" t="s">
        <v>20736</v>
      </c>
      <c r="AN20484" s="83">
        <v>3.6120079</v>
      </c>
      <c r="AO20484" s="84">
        <v>800.09636999999998</v>
      </c>
      <c r="AP20484" s="83">
        <v>8193.5166000000008</v>
      </c>
      <c r="AQ20484" s="83">
        <v>0.79529278999999997</v>
      </c>
      <c r="AR20484" s="83">
        <v>-2.8167149999999999</v>
      </c>
    </row>
    <row r="20485" spans="39:44">
      <c r="AM20485" s="85" t="s">
        <v>20737</v>
      </c>
      <c r="AN20485" s="83">
        <v>3.6123772000000001</v>
      </c>
      <c r="AO20485" s="84">
        <v>800.05071999999996</v>
      </c>
      <c r="AP20485" s="83">
        <v>8193.9159999999993</v>
      </c>
      <c r="AQ20485" s="83">
        <v>0.79531008000000003</v>
      </c>
      <c r="AR20485" s="83">
        <v>-2.8170671</v>
      </c>
    </row>
    <row r="20486" spans="39:44">
      <c r="AM20486" s="85" t="s">
        <v>20738</v>
      </c>
      <c r="AN20486" s="83">
        <v>3.6126350999999999</v>
      </c>
      <c r="AO20486" s="84">
        <v>799.95934999999997</v>
      </c>
      <c r="AP20486" s="83">
        <v>8194.3163999999997</v>
      </c>
      <c r="AQ20486" s="83">
        <v>0.79533798</v>
      </c>
      <c r="AR20486" s="83">
        <v>-2.8172972000000001</v>
      </c>
    </row>
    <row r="20487" spans="39:44">
      <c r="AM20487" s="85" t="s">
        <v>20739</v>
      </c>
      <c r="AN20487" s="83">
        <v>3.6120925000000002</v>
      </c>
      <c r="AO20487" s="84">
        <v>800.18773999999996</v>
      </c>
      <c r="AP20487" s="83">
        <v>8194.7157999999999</v>
      </c>
      <c r="AQ20487" s="83">
        <v>0.79535699000000004</v>
      </c>
      <c r="AR20487" s="83">
        <v>-2.8167355000000001</v>
      </c>
    </row>
    <row r="20488" spans="39:44">
      <c r="AM20488" s="85" t="s">
        <v>20740</v>
      </c>
      <c r="AN20488" s="83">
        <v>3.6122854000000002</v>
      </c>
      <c r="AO20488" s="84">
        <v>799.92889000000002</v>
      </c>
      <c r="AP20488" s="83">
        <v>8195.1162000000004</v>
      </c>
      <c r="AQ20488" s="83">
        <v>0.79537815000000001</v>
      </c>
      <c r="AR20488" s="83">
        <v>-2.8169072000000002</v>
      </c>
    </row>
    <row r="20489" spans="39:44">
      <c r="AM20489" s="85" t="s">
        <v>20741</v>
      </c>
      <c r="AN20489" s="83">
        <v>3.6126013000000001</v>
      </c>
      <c r="AO20489" s="84">
        <v>800.05071999999996</v>
      </c>
      <c r="AP20489" s="83">
        <v>8195.5166000000008</v>
      </c>
      <c r="AQ20489" s="83">
        <v>0.79540454999999999</v>
      </c>
      <c r="AR20489" s="83">
        <v>-2.8171965999999999</v>
      </c>
    </row>
    <row r="20490" spans="39:44">
      <c r="AM20490" s="85" t="s">
        <v>20742</v>
      </c>
      <c r="AN20490" s="83">
        <v>3.6127701000000001</v>
      </c>
      <c r="AO20490" s="84">
        <v>800.09636999999998</v>
      </c>
      <c r="AP20490" s="83">
        <v>8195.9159999999993</v>
      </c>
      <c r="AQ20490" s="83">
        <v>0.79542827999999999</v>
      </c>
      <c r="AR20490" s="83">
        <v>-2.8173417999999999</v>
      </c>
    </row>
    <row r="20491" spans="39:44">
      <c r="AM20491" s="85" t="s">
        <v>20743</v>
      </c>
      <c r="AN20491" s="83">
        <v>3.6130395000000002</v>
      </c>
      <c r="AO20491" s="84">
        <v>800.20306000000005</v>
      </c>
      <c r="AP20491" s="83">
        <v>8196.3163999999997</v>
      </c>
      <c r="AQ20491" s="83">
        <v>0.79544711000000001</v>
      </c>
      <c r="AR20491" s="83">
        <v>-2.8175924000000001</v>
      </c>
    </row>
    <row r="20492" spans="39:44">
      <c r="AM20492" s="85" t="s">
        <v>20744</v>
      </c>
      <c r="AN20492" s="83">
        <v>3.6133342000000002</v>
      </c>
      <c r="AO20492" s="84">
        <v>799.98974999999996</v>
      </c>
      <c r="AP20492" s="83">
        <v>8196.7168000000001</v>
      </c>
      <c r="AQ20492" s="83">
        <v>0.79546607000000003</v>
      </c>
      <c r="AR20492" s="83">
        <v>-2.8178681999999999</v>
      </c>
    </row>
    <row r="20493" spans="39:44">
      <c r="AM20493" s="85" t="s">
        <v>20745</v>
      </c>
      <c r="AN20493" s="83">
        <v>3.6135049000000001</v>
      </c>
      <c r="AO20493" s="84">
        <v>800.03552000000002</v>
      </c>
      <c r="AP20493" s="83">
        <v>8197.1162000000004</v>
      </c>
      <c r="AQ20493" s="83">
        <v>0.79548370999999996</v>
      </c>
      <c r="AR20493" s="83">
        <v>-2.8180212999999998</v>
      </c>
    </row>
    <row r="20494" spans="39:44">
      <c r="AM20494" s="85" t="s">
        <v>20746</v>
      </c>
      <c r="AN20494" s="83">
        <v>3.6133508999999999</v>
      </c>
      <c r="AO20494" s="84">
        <v>800.20299999999997</v>
      </c>
      <c r="AP20494" s="83">
        <v>8197.5166000000008</v>
      </c>
      <c r="AQ20494" s="83">
        <v>0.79550158999999998</v>
      </c>
      <c r="AR20494" s="83">
        <v>-2.8178491999999999</v>
      </c>
    </row>
    <row r="20495" spans="39:44">
      <c r="AM20495" s="85" t="s">
        <v>20747</v>
      </c>
      <c r="AN20495" s="83">
        <v>3.6133641999999999</v>
      </c>
      <c r="AO20495" s="84">
        <v>800.18773999999996</v>
      </c>
      <c r="AP20495" s="83">
        <v>8197.9169999999995</v>
      </c>
      <c r="AQ20495" s="83">
        <v>0.79551506000000005</v>
      </c>
      <c r="AR20495" s="83">
        <v>-2.8178491999999999</v>
      </c>
    </row>
    <row r="20496" spans="39:44">
      <c r="AM20496" s="85" t="s">
        <v>20748</v>
      </c>
      <c r="AN20496" s="83">
        <v>3.6137033000000001</v>
      </c>
      <c r="AO20496" s="84">
        <v>800.17255</v>
      </c>
      <c r="AP20496" s="83">
        <v>8198.3163999999997</v>
      </c>
      <c r="AQ20496" s="83">
        <v>0.79552900999999998</v>
      </c>
      <c r="AR20496" s="83">
        <v>-2.8181744000000002</v>
      </c>
    </row>
    <row r="20497" spans="39:44">
      <c r="AM20497" s="85" t="s">
        <v>20749</v>
      </c>
      <c r="AN20497" s="83">
        <v>3.6138767999999999</v>
      </c>
      <c r="AO20497" s="84">
        <v>799.86785999999995</v>
      </c>
      <c r="AP20497" s="83">
        <v>8198.7168000000001</v>
      </c>
      <c r="AQ20497" s="83">
        <v>0.79554069000000005</v>
      </c>
      <c r="AR20497" s="83">
        <v>-2.818336</v>
      </c>
    </row>
    <row r="20498" spans="39:44">
      <c r="AM20498" s="85" t="s">
        <v>20750</v>
      </c>
      <c r="AN20498" s="83">
        <v>3.613791</v>
      </c>
      <c r="AO20498" s="84">
        <v>800.12683000000004</v>
      </c>
      <c r="AP20498" s="83">
        <v>8199.1162000000004</v>
      </c>
      <c r="AQ20498" s="83">
        <v>0.79554641000000004</v>
      </c>
      <c r="AR20498" s="83">
        <v>-2.8182447000000002</v>
      </c>
    </row>
    <row r="20499" spans="39:44">
      <c r="AM20499" s="85" t="s">
        <v>20751</v>
      </c>
      <c r="AN20499" s="83">
        <v>3.6137657000000001</v>
      </c>
      <c r="AO20499" s="84">
        <v>800.005</v>
      </c>
      <c r="AP20499" s="83">
        <v>8199.5166000000008</v>
      </c>
      <c r="AQ20499" s="83">
        <v>0.79555290999999995</v>
      </c>
      <c r="AR20499" s="83">
        <v>-2.8182127000000001</v>
      </c>
    </row>
    <row r="20500" spans="39:44">
      <c r="AM20500" s="85" t="s">
        <v>20752</v>
      </c>
      <c r="AN20500" s="83">
        <v>3.6137605000000002</v>
      </c>
      <c r="AO20500" s="84">
        <v>800.06592000000001</v>
      </c>
      <c r="AP20500" s="83">
        <v>8199.9169999999995</v>
      </c>
      <c r="AQ20500" s="83">
        <v>0.79556072</v>
      </c>
      <c r="AR20500" s="83">
        <v>-2.8181999000000002</v>
      </c>
    </row>
    <row r="20501" spans="39:44">
      <c r="AM20501" s="85" t="s">
        <v>20753</v>
      </c>
      <c r="AN20501" s="83">
        <v>3.6138802000000001</v>
      </c>
      <c r="AO20501" s="84">
        <v>800.17255</v>
      </c>
      <c r="AP20501" s="83">
        <v>8200.3163999999997</v>
      </c>
      <c r="AQ20501" s="83">
        <v>0.79556715</v>
      </c>
      <c r="AR20501" s="83">
        <v>-2.8183129</v>
      </c>
    </row>
    <row r="20502" spans="39:44">
      <c r="AM20502" s="85" t="s">
        <v>20754</v>
      </c>
      <c r="AN20502" s="83">
        <v>3.6137872</v>
      </c>
      <c r="AO20502" s="84">
        <v>799.95929000000001</v>
      </c>
      <c r="AP20502" s="83">
        <v>8200.7168000000001</v>
      </c>
      <c r="AQ20502" s="83">
        <v>0.79557431000000001</v>
      </c>
      <c r="AR20502" s="83">
        <v>-2.8182130000000001</v>
      </c>
    </row>
    <row r="20503" spans="39:44">
      <c r="AM20503" s="85" t="s">
        <v>20755</v>
      </c>
      <c r="AN20503" s="83">
        <v>3.6135701999999998</v>
      </c>
      <c r="AO20503" s="84">
        <v>800.12683000000004</v>
      </c>
      <c r="AP20503" s="83">
        <v>8201.1172000000006</v>
      </c>
      <c r="AQ20503" s="83">
        <v>0.79558580999999995</v>
      </c>
      <c r="AR20503" s="83">
        <v>-2.8179843</v>
      </c>
    </row>
    <row r="20504" spans="39:44">
      <c r="AM20504" s="85" t="s">
        <v>20756</v>
      </c>
      <c r="AN20504" s="83">
        <v>3.6134667</v>
      </c>
      <c r="AO20504" s="84">
        <v>799.98974999999996</v>
      </c>
      <c r="AP20504" s="83">
        <v>8201.5166000000008</v>
      </c>
      <c r="AQ20504" s="83">
        <v>0.79558671000000003</v>
      </c>
      <c r="AR20504" s="83">
        <v>-2.8178798999999999</v>
      </c>
    </row>
    <row r="20505" spans="39:44">
      <c r="AM20505" s="85" t="s">
        <v>20757</v>
      </c>
      <c r="AN20505" s="83">
        <v>3.6136620000000002</v>
      </c>
      <c r="AO20505" s="84">
        <v>800.09644000000003</v>
      </c>
      <c r="AP20505" s="83">
        <v>8201.9169999999995</v>
      </c>
      <c r="AQ20505" s="83">
        <v>0.79558808000000003</v>
      </c>
      <c r="AR20505" s="83">
        <v>-2.8180740000000002</v>
      </c>
    </row>
    <row r="20506" spans="39:44">
      <c r="AM20506" s="85" t="s">
        <v>20758</v>
      </c>
      <c r="AN20506" s="83">
        <v>3.6133871000000002</v>
      </c>
      <c r="AO20506" s="84">
        <v>800.09644000000003</v>
      </c>
      <c r="AP20506" s="83">
        <v>8202.3173999999999</v>
      </c>
      <c r="AQ20506" s="83">
        <v>0.79559188999999997</v>
      </c>
      <c r="AR20506" s="83">
        <v>-2.8177952999999998</v>
      </c>
    </row>
    <row r="20507" spans="39:44">
      <c r="AM20507" s="85" t="s">
        <v>20759</v>
      </c>
      <c r="AN20507" s="83">
        <v>3.6135793</v>
      </c>
      <c r="AO20507" s="84">
        <v>800.09636999999998</v>
      </c>
      <c r="AP20507" s="83">
        <v>8202.7168000000001</v>
      </c>
      <c r="AQ20507" s="83">
        <v>0.79559891999999999</v>
      </c>
      <c r="AR20507" s="83">
        <v>-2.8179802999999999</v>
      </c>
    </row>
    <row r="20508" spans="39:44">
      <c r="AM20508" s="85" t="s">
        <v>20760</v>
      </c>
      <c r="AN20508" s="83">
        <v>3.6138365000000001</v>
      </c>
      <c r="AO20508" s="84">
        <v>800.005</v>
      </c>
      <c r="AP20508" s="83">
        <v>8203.1172000000006</v>
      </c>
      <c r="AQ20508" s="83">
        <v>0.79560178999999998</v>
      </c>
      <c r="AR20508" s="83">
        <v>-2.8182347000000001</v>
      </c>
    </row>
    <row r="20509" spans="39:44">
      <c r="AM20509" s="85" t="s">
        <v>20761</v>
      </c>
      <c r="AN20509" s="83">
        <v>3.6137986</v>
      </c>
      <c r="AO20509" s="84">
        <v>800.11162999999999</v>
      </c>
      <c r="AP20509" s="83">
        <v>8203.5175999999992</v>
      </c>
      <c r="AQ20509" s="83">
        <v>0.79560684999999998</v>
      </c>
      <c r="AR20509" s="83">
        <v>-2.8181918000000001</v>
      </c>
    </row>
    <row r="20510" spans="39:44">
      <c r="AM20510" s="85" t="s">
        <v>20762</v>
      </c>
      <c r="AN20510" s="83">
        <v>3.6137614</v>
      </c>
      <c r="AO20510" s="84">
        <v>800.03545999999994</v>
      </c>
      <c r="AP20510" s="83">
        <v>8203.9169999999995</v>
      </c>
      <c r="AQ20510" s="83">
        <v>0.79561066999999996</v>
      </c>
      <c r="AR20510" s="83">
        <v>-2.8181508000000002</v>
      </c>
    </row>
    <row r="20511" spans="39:44">
      <c r="AM20511" s="85" t="s">
        <v>20763</v>
      </c>
      <c r="AN20511" s="83">
        <v>3.6138849</v>
      </c>
      <c r="AO20511" s="84">
        <v>800.05071999999996</v>
      </c>
      <c r="AP20511" s="83">
        <v>8204.3173999999999</v>
      </c>
      <c r="AQ20511" s="83">
        <v>0.79560976999999999</v>
      </c>
      <c r="AR20511" s="83">
        <v>-2.8182752</v>
      </c>
    </row>
    <row r="20512" spans="39:44">
      <c r="AM20512" s="85" t="s">
        <v>20764</v>
      </c>
      <c r="AN20512" s="83">
        <v>3.6136873</v>
      </c>
      <c r="AO20512" s="84">
        <v>799.98974999999996</v>
      </c>
      <c r="AP20512" s="83">
        <v>8204.7178000000004</v>
      </c>
      <c r="AQ20512" s="83">
        <v>0.79560894000000004</v>
      </c>
      <c r="AR20512" s="83">
        <v>-2.8180782999999998</v>
      </c>
    </row>
    <row r="20513" spans="39:44">
      <c r="AM20513" s="85" t="s">
        <v>20765</v>
      </c>
      <c r="AN20513" s="83">
        <v>3.6137315999999999</v>
      </c>
      <c r="AO20513" s="84">
        <v>800.20306000000005</v>
      </c>
      <c r="AP20513" s="83">
        <v>8205.1172000000006</v>
      </c>
      <c r="AQ20513" s="83">
        <v>0.79560189999999997</v>
      </c>
      <c r="AR20513" s="83">
        <v>-2.8181297999999999</v>
      </c>
    </row>
    <row r="20514" spans="39:44">
      <c r="AM20514" s="85" t="s">
        <v>20766</v>
      </c>
      <c r="AN20514" s="83">
        <v>3.6134331</v>
      </c>
      <c r="AO20514" s="84">
        <v>800.06592000000001</v>
      </c>
      <c r="AP20514" s="83">
        <v>8205.5175999999992</v>
      </c>
      <c r="AQ20514" s="83">
        <v>0.79559427000000005</v>
      </c>
      <c r="AR20514" s="83">
        <v>-2.8178388999999999</v>
      </c>
    </row>
    <row r="20515" spans="39:44">
      <c r="AM20515" s="85" t="s">
        <v>20767</v>
      </c>
      <c r="AN20515" s="83">
        <v>3.6132730999999998</v>
      </c>
      <c r="AO20515" s="84">
        <v>800.03552000000002</v>
      </c>
      <c r="AP20515" s="83">
        <v>8205.9169999999995</v>
      </c>
      <c r="AQ20515" s="83">
        <v>0.79558693999999996</v>
      </c>
      <c r="AR20515" s="83">
        <v>-2.8176861</v>
      </c>
    </row>
    <row r="20516" spans="39:44">
      <c r="AM20516" s="85" t="s">
        <v>20768</v>
      </c>
      <c r="AN20516" s="83">
        <v>3.6131563</v>
      </c>
      <c r="AO20516" s="84">
        <v>800.18773999999996</v>
      </c>
      <c r="AP20516" s="83">
        <v>8206.3173999999999</v>
      </c>
      <c r="AQ20516" s="83">
        <v>0.79558772</v>
      </c>
      <c r="AR20516" s="83">
        <v>-2.8175685000000001</v>
      </c>
    </row>
    <row r="20517" spans="39:44">
      <c r="AM20517" s="85" t="s">
        <v>20769</v>
      </c>
      <c r="AN20517" s="83">
        <v>3.6133435</v>
      </c>
      <c r="AO20517" s="84">
        <v>800.14209000000005</v>
      </c>
      <c r="AP20517" s="83">
        <v>8206.7178000000004</v>
      </c>
      <c r="AQ20517" s="83">
        <v>0.79559040000000003</v>
      </c>
      <c r="AR20517" s="83">
        <v>-2.8177531</v>
      </c>
    </row>
    <row r="20518" spans="39:44">
      <c r="AM20518" s="85" t="s">
        <v>20770</v>
      </c>
      <c r="AN20518" s="83">
        <v>3.6143534000000002</v>
      </c>
      <c r="AO20518" s="84">
        <v>800.12683000000004</v>
      </c>
      <c r="AP20518" s="83">
        <v>8207.1172000000006</v>
      </c>
      <c r="AQ20518" s="83">
        <v>0.79559380000000002</v>
      </c>
      <c r="AR20518" s="83">
        <v>-2.8187597000000002</v>
      </c>
    </row>
    <row r="20519" spans="39:44">
      <c r="AM20519" s="85" t="s">
        <v>20771</v>
      </c>
      <c r="AN20519" s="83">
        <v>3.6146091999999999</v>
      </c>
      <c r="AO20519" s="84">
        <v>800.005</v>
      </c>
      <c r="AP20519" s="83">
        <v>8207.5175999999992</v>
      </c>
      <c r="AQ20519" s="83">
        <v>0.79559623999999995</v>
      </c>
      <c r="AR20519" s="83">
        <v>-2.8190130999999998</v>
      </c>
    </row>
    <row r="20520" spans="39:44">
      <c r="AM20520" s="85" t="s">
        <v>20772</v>
      </c>
      <c r="AN20520" s="83">
        <v>3.6147288999999998</v>
      </c>
      <c r="AO20520" s="84">
        <v>800.23346000000004</v>
      </c>
      <c r="AP20520" s="83">
        <v>8207.9179999999997</v>
      </c>
      <c r="AQ20520" s="83">
        <v>0.79559546999999997</v>
      </c>
      <c r="AR20520" s="83">
        <v>-2.8191335</v>
      </c>
    </row>
    <row r="20521" spans="39:44">
      <c r="AM20521" s="85" t="s">
        <v>20773</v>
      </c>
      <c r="AN20521" s="83">
        <v>3.6147706999999998</v>
      </c>
      <c r="AO20521" s="84">
        <v>800.08118000000002</v>
      </c>
      <c r="AP20521" s="83">
        <v>8208.3173999999999</v>
      </c>
      <c r="AQ20521" s="83">
        <v>0.79559594</v>
      </c>
      <c r="AR20521" s="83">
        <v>-2.8191747999999999</v>
      </c>
    </row>
    <row r="20522" spans="39:44">
      <c r="AM20522" s="85" t="s">
        <v>20774</v>
      </c>
      <c r="AN20522" s="83">
        <v>3.6150717999999999</v>
      </c>
      <c r="AO20522" s="84">
        <v>800.05071999999996</v>
      </c>
      <c r="AP20522" s="83">
        <v>8208.7178000000004</v>
      </c>
      <c r="AQ20522" s="83">
        <v>0.79559553000000005</v>
      </c>
      <c r="AR20522" s="83">
        <v>-2.8194764000000001</v>
      </c>
    </row>
    <row r="20523" spans="39:44">
      <c r="AM20523" s="85" t="s">
        <v>20775</v>
      </c>
      <c r="AN20523" s="83">
        <v>3.6148663000000001</v>
      </c>
      <c r="AO20523" s="84">
        <v>800.11162999999999</v>
      </c>
      <c r="AP20523" s="83">
        <v>8209.1182000000008</v>
      </c>
      <c r="AQ20523" s="83">
        <v>0.79558766000000003</v>
      </c>
      <c r="AR20523" s="83">
        <v>-2.8192786999999999</v>
      </c>
    </row>
    <row r="20524" spans="39:44">
      <c r="AM20524" s="85" t="s">
        <v>20776</v>
      </c>
      <c r="AN20524" s="83">
        <v>3.6149087</v>
      </c>
      <c r="AO20524" s="84">
        <v>800.11157000000003</v>
      </c>
      <c r="AP20524" s="83">
        <v>8209.5175999999992</v>
      </c>
      <c r="AQ20524" s="83">
        <v>0.79558932999999998</v>
      </c>
      <c r="AR20524" s="83">
        <v>-2.8193191999999998</v>
      </c>
    </row>
    <row r="20525" spans="39:44">
      <c r="AM20525" s="85" t="s">
        <v>20777</v>
      </c>
      <c r="AN20525" s="83">
        <v>3.6149510999999999</v>
      </c>
      <c r="AO20525" s="84">
        <v>800.08112000000006</v>
      </c>
      <c r="AP20525" s="83">
        <v>8209.9179999999997</v>
      </c>
      <c r="AQ20525" s="83">
        <v>0.79559606000000005</v>
      </c>
      <c r="AR20525" s="83">
        <v>-2.8193549999999998</v>
      </c>
    </row>
    <row r="20526" spans="39:44">
      <c r="AM20526" s="85" t="s">
        <v>20778</v>
      </c>
      <c r="AN20526" s="83">
        <v>3.6149258999999998</v>
      </c>
      <c r="AO20526" s="84">
        <v>800.14209000000005</v>
      </c>
      <c r="AP20526" s="83">
        <v>8210.3184000000001</v>
      </c>
      <c r="AQ20526" s="83">
        <v>0.79559904000000004</v>
      </c>
      <c r="AR20526" s="83">
        <v>-2.8193269000000001</v>
      </c>
    </row>
    <row r="20527" spans="39:44">
      <c r="AM20527" s="85" t="s">
        <v>20779</v>
      </c>
      <c r="AN20527" s="83">
        <v>3.6149437</v>
      </c>
      <c r="AO20527" s="84">
        <v>800.12683000000004</v>
      </c>
      <c r="AP20527" s="83">
        <v>8210.7178000000004</v>
      </c>
      <c r="AQ20527" s="83">
        <v>0.79559999999999997</v>
      </c>
      <c r="AR20527" s="83">
        <v>-2.8193438</v>
      </c>
    </row>
    <row r="20528" spans="39:44">
      <c r="AM20528" s="85" t="s">
        <v>20780</v>
      </c>
      <c r="AN20528" s="83">
        <v>3.6149529999999999</v>
      </c>
      <c r="AO20528" s="84">
        <v>800.005</v>
      </c>
      <c r="AP20528" s="83">
        <v>8211.1182000000008</v>
      </c>
      <c r="AQ20528" s="83">
        <v>0.79559897999999996</v>
      </c>
      <c r="AR20528" s="83">
        <v>-2.8193541</v>
      </c>
    </row>
    <row r="20529" spans="39:44">
      <c r="AM20529" s="85" t="s">
        <v>20781</v>
      </c>
      <c r="AN20529" s="83">
        <v>3.6150159999999998</v>
      </c>
      <c r="AO20529" s="84">
        <v>799.92882999999995</v>
      </c>
      <c r="AP20529" s="83">
        <v>8211.5185999999994</v>
      </c>
      <c r="AQ20529" s="83">
        <v>0.79559994000000001</v>
      </c>
      <c r="AR20529" s="83">
        <v>-2.8194159999999999</v>
      </c>
    </row>
    <row r="20530" spans="39:44">
      <c r="AM20530" s="85" t="s">
        <v>20782</v>
      </c>
      <c r="AN20530" s="83">
        <v>3.6147361</v>
      </c>
      <c r="AO20530" s="84">
        <v>800.02020000000005</v>
      </c>
      <c r="AP20530" s="83">
        <v>8211.9179999999997</v>
      </c>
      <c r="AQ20530" s="83">
        <v>0.79559946000000004</v>
      </c>
      <c r="AR20530" s="83">
        <v>-2.8191366000000002</v>
      </c>
    </row>
    <row r="20531" spans="39:44">
      <c r="AM20531" s="85" t="s">
        <v>20783</v>
      </c>
      <c r="AN20531" s="83">
        <v>3.6151390000000001</v>
      </c>
      <c r="AO20531" s="84">
        <v>800.08118000000002</v>
      </c>
      <c r="AP20531" s="83">
        <v>8212.3184000000001</v>
      </c>
      <c r="AQ20531" s="83">
        <v>0.79560702999999999</v>
      </c>
      <c r="AR20531" s="83">
        <v>-2.8195318999999999</v>
      </c>
    </row>
    <row r="20532" spans="39:44">
      <c r="AM20532" s="85" t="s">
        <v>20784</v>
      </c>
      <c r="AN20532" s="83">
        <v>3.6152825000000002</v>
      </c>
      <c r="AO20532" s="84">
        <v>800.02020000000005</v>
      </c>
      <c r="AP20532" s="83">
        <v>8212.7178000000004</v>
      </c>
      <c r="AQ20532" s="83">
        <v>0.79560845999999996</v>
      </c>
      <c r="AR20532" s="83">
        <v>-2.819674</v>
      </c>
    </row>
    <row r="20533" spans="39:44">
      <c r="AM20533" s="85" t="s">
        <v>20785</v>
      </c>
      <c r="AN20533" s="83">
        <v>3.6154191</v>
      </c>
      <c r="AO20533" s="84">
        <v>800.20299999999997</v>
      </c>
      <c r="AP20533" s="83">
        <v>8213.1182000000008</v>
      </c>
      <c r="AQ20533" s="83">
        <v>0.79560684999999998</v>
      </c>
      <c r="AR20533" s="83">
        <v>-2.8198123000000002</v>
      </c>
    </row>
    <row r="20534" spans="39:44">
      <c r="AM20534" s="85" t="s">
        <v>20786</v>
      </c>
      <c r="AN20534" s="83">
        <v>3.6153243000000002</v>
      </c>
      <c r="AO20534" s="84">
        <v>800.05065999999999</v>
      </c>
      <c r="AP20534" s="83">
        <v>8213.5185999999994</v>
      </c>
      <c r="AQ20534" s="83">
        <v>0.79560715000000004</v>
      </c>
      <c r="AR20534" s="83">
        <v>-2.8197171999999999</v>
      </c>
    </row>
    <row r="20535" spans="39:44">
      <c r="AM20535" s="85" t="s">
        <v>20787</v>
      </c>
      <c r="AN20535" s="83">
        <v>3.6151996</v>
      </c>
      <c r="AO20535" s="84">
        <v>799.88318000000004</v>
      </c>
      <c r="AP20535" s="83">
        <v>8213.9179999999997</v>
      </c>
      <c r="AQ20535" s="83">
        <v>0.79560924</v>
      </c>
      <c r="AR20535" s="83">
        <v>-2.8195903000000002</v>
      </c>
    </row>
    <row r="20536" spans="39:44">
      <c r="AM20536" s="85" t="s">
        <v>20788</v>
      </c>
      <c r="AN20536" s="83">
        <v>3.6152736999999999</v>
      </c>
      <c r="AO20536" s="84">
        <v>800.08118000000002</v>
      </c>
      <c r="AP20536" s="83">
        <v>8214.3184000000001</v>
      </c>
      <c r="AQ20536" s="83">
        <v>0.79561073000000004</v>
      </c>
      <c r="AR20536" s="83">
        <v>-2.8196629999999998</v>
      </c>
    </row>
    <row r="20537" spans="39:44">
      <c r="AM20537" s="85" t="s">
        <v>20789</v>
      </c>
      <c r="AN20537" s="83">
        <v>3.6154193999999999</v>
      </c>
      <c r="AO20537" s="84">
        <v>800.15734999999995</v>
      </c>
      <c r="AP20537" s="83">
        <v>8214.7188000000006</v>
      </c>
      <c r="AQ20537" s="83">
        <v>0.79560620000000004</v>
      </c>
      <c r="AR20537" s="83">
        <v>-2.8198132999999999</v>
      </c>
    </row>
    <row r="20538" spans="39:44">
      <c r="AM20538" s="85" t="s">
        <v>20790</v>
      </c>
      <c r="AN20538" s="83">
        <v>3.6156842999999999</v>
      </c>
      <c r="AO20538" s="84">
        <v>800.03552000000002</v>
      </c>
      <c r="AP20538" s="83">
        <v>8215.1182000000008</v>
      </c>
      <c r="AQ20538" s="83">
        <v>0.79560249999999999</v>
      </c>
      <c r="AR20538" s="83">
        <v>-2.8200816999999998</v>
      </c>
    </row>
    <row r="20539" spans="39:44">
      <c r="AM20539" s="85" t="s">
        <v>20791</v>
      </c>
      <c r="AN20539" s="83">
        <v>3.6158898000000002</v>
      </c>
      <c r="AO20539" s="84">
        <v>800.18773999999996</v>
      </c>
      <c r="AP20539" s="83">
        <v>8215.5185999999994</v>
      </c>
      <c r="AQ20539" s="83">
        <v>0.79559857</v>
      </c>
      <c r="AR20539" s="83">
        <v>-2.8202913000000001</v>
      </c>
    </row>
    <row r="20540" spans="39:44">
      <c r="AM20540" s="85" t="s">
        <v>20792</v>
      </c>
      <c r="AN20540" s="83">
        <v>3.6159593999999999</v>
      </c>
      <c r="AO20540" s="84">
        <v>800.23346000000004</v>
      </c>
      <c r="AP20540" s="83">
        <v>8215.9189000000006</v>
      </c>
      <c r="AQ20540" s="83">
        <v>0.79559904000000004</v>
      </c>
      <c r="AR20540" s="83">
        <v>-2.8203604000000002</v>
      </c>
    </row>
    <row r="20541" spans="39:44">
      <c r="AM20541" s="85" t="s">
        <v>20793</v>
      </c>
      <c r="AN20541" s="83">
        <v>3.6159506000000001</v>
      </c>
      <c r="AO20541" s="84">
        <v>800.09636999999998</v>
      </c>
      <c r="AP20541" s="83">
        <v>8216.3184000000001</v>
      </c>
      <c r="AQ20541" s="83">
        <v>0.79559606000000005</v>
      </c>
      <c r="AR20541" s="83">
        <v>-2.8203545000000001</v>
      </c>
    </row>
    <row r="20542" spans="39:44">
      <c r="AM20542" s="85" t="s">
        <v>20794</v>
      </c>
      <c r="AN20542" s="83">
        <v>3.6158134999999998</v>
      </c>
      <c r="AO20542" s="84">
        <v>800.20299999999997</v>
      </c>
      <c r="AP20542" s="83">
        <v>8216.7188000000006</v>
      </c>
      <c r="AQ20542" s="83">
        <v>0.79558879000000005</v>
      </c>
      <c r="AR20542" s="83">
        <v>-2.8202248000000001</v>
      </c>
    </row>
    <row r="20543" spans="39:44">
      <c r="AM20543" s="85" t="s">
        <v>20795</v>
      </c>
      <c r="AN20543" s="83">
        <v>3.6156429999999999</v>
      </c>
      <c r="AO20543" s="84">
        <v>800.08118000000002</v>
      </c>
      <c r="AP20543" s="83">
        <v>8217.1190999999999</v>
      </c>
      <c r="AQ20543" s="83">
        <v>0.79557668999999998</v>
      </c>
      <c r="AR20543" s="83">
        <v>-2.8200661999999999</v>
      </c>
    </row>
    <row r="20544" spans="39:44">
      <c r="AM20544" s="85" t="s">
        <v>20796</v>
      </c>
      <c r="AN20544" s="83">
        <v>3.6157206999999998</v>
      </c>
      <c r="AO20544" s="84">
        <v>799.98974999999996</v>
      </c>
      <c r="AP20544" s="83">
        <v>8217.5185999999994</v>
      </c>
      <c r="AQ20544" s="83">
        <v>0.79556674000000005</v>
      </c>
      <c r="AR20544" s="83">
        <v>-2.820154</v>
      </c>
    </row>
    <row r="20545" spans="39:44">
      <c r="AM20545" s="85" t="s">
        <v>20797</v>
      </c>
      <c r="AN20545" s="83">
        <v>3.6157452999999999</v>
      </c>
      <c r="AO20545" s="84">
        <v>800.17260999999996</v>
      </c>
      <c r="AP20545" s="83">
        <v>8217.9189000000006</v>
      </c>
      <c r="AQ20545" s="83">
        <v>0.79555315000000004</v>
      </c>
      <c r="AR20545" s="83">
        <v>-2.8201920999999999</v>
      </c>
    </row>
    <row r="20546" spans="39:44">
      <c r="AM20546" s="85" t="s">
        <v>20798</v>
      </c>
      <c r="AN20546" s="83">
        <v>3.6158370999999998</v>
      </c>
      <c r="AO20546" s="84">
        <v>799.98974999999996</v>
      </c>
      <c r="AP20546" s="83">
        <v>8218.3192999999992</v>
      </c>
      <c r="AQ20546" s="83">
        <v>0.79554278</v>
      </c>
      <c r="AR20546" s="83">
        <v>-2.8202943999999999</v>
      </c>
    </row>
    <row r="20547" spans="39:44">
      <c r="AM20547" s="85" t="s">
        <v>20799</v>
      </c>
      <c r="AN20547" s="83">
        <v>3.6161387</v>
      </c>
      <c r="AO20547" s="84">
        <v>799.98974999999996</v>
      </c>
      <c r="AP20547" s="83">
        <v>8218.7188000000006</v>
      </c>
      <c r="AQ20547" s="83">
        <v>0.79554181999999996</v>
      </c>
      <c r="AR20547" s="83">
        <v>-2.8205969</v>
      </c>
    </row>
    <row r="20548" spans="39:44">
      <c r="AM20548" s="85" t="s">
        <v>20800</v>
      </c>
      <c r="AN20548" s="83">
        <v>3.6160364</v>
      </c>
      <c r="AO20548" s="84">
        <v>800.15734999999995</v>
      </c>
      <c r="AP20548" s="83">
        <v>8219.1190999999999</v>
      </c>
      <c r="AQ20548" s="83">
        <v>0.79553883999999997</v>
      </c>
      <c r="AR20548" s="83">
        <v>-2.8204975000000001</v>
      </c>
    </row>
    <row r="20549" spans="39:44">
      <c r="AM20549" s="85" t="s">
        <v>20801</v>
      </c>
      <c r="AN20549" s="83">
        <v>3.616025</v>
      </c>
      <c r="AO20549" s="84">
        <v>800.17255</v>
      </c>
      <c r="AP20549" s="83">
        <v>8219.5185999999994</v>
      </c>
      <c r="AQ20549" s="83">
        <v>0.79553211000000001</v>
      </c>
      <c r="AR20549" s="83">
        <v>-2.8204927</v>
      </c>
    </row>
    <row r="20550" spans="39:44">
      <c r="AM20550" s="85" t="s">
        <v>20802</v>
      </c>
      <c r="AN20550" s="83">
        <v>3.616168</v>
      </c>
      <c r="AO20550" s="84">
        <v>800.26391999999998</v>
      </c>
      <c r="AP20550" s="83">
        <v>8219.9189000000006</v>
      </c>
      <c r="AQ20550" s="83">
        <v>0.79552334999999996</v>
      </c>
      <c r="AR20550" s="83">
        <v>-2.8206446000000001</v>
      </c>
    </row>
    <row r="20551" spans="39:44">
      <c r="AM20551" s="85" t="s">
        <v>20803</v>
      </c>
      <c r="AN20551" s="83">
        <v>3.6161620999999999</v>
      </c>
      <c r="AO20551" s="84">
        <v>800.17260999999996</v>
      </c>
      <c r="AP20551" s="83">
        <v>8220.3192999999992</v>
      </c>
      <c r="AQ20551" s="83">
        <v>0.79552394000000004</v>
      </c>
      <c r="AR20551" s="83">
        <v>-2.8206381999999999</v>
      </c>
    </row>
    <row r="20552" spans="39:44">
      <c r="AM20552" s="85" t="s">
        <v>20804</v>
      </c>
      <c r="AN20552" s="83">
        <v>3.6162162000000002</v>
      </c>
      <c r="AO20552" s="84">
        <v>800.29436999999996</v>
      </c>
      <c r="AP20552" s="83">
        <v>8220.7188000000006</v>
      </c>
      <c r="AQ20552" s="83">
        <v>0.79551994999999998</v>
      </c>
      <c r="AR20552" s="83">
        <v>-2.8206964000000001</v>
      </c>
    </row>
    <row r="20553" spans="39:44">
      <c r="AM20553" s="85" t="s">
        <v>20805</v>
      </c>
      <c r="AN20553" s="83">
        <v>3.6161734999999999</v>
      </c>
      <c r="AO20553" s="84">
        <v>800.15734999999995</v>
      </c>
      <c r="AP20553" s="83">
        <v>8221.1190999999999</v>
      </c>
      <c r="AQ20553" s="83">
        <v>0.79551285999999999</v>
      </c>
      <c r="AR20553" s="83">
        <v>-2.8206606000000001</v>
      </c>
    </row>
    <row r="20554" spans="39:44">
      <c r="AM20554" s="85" t="s">
        <v>20806</v>
      </c>
      <c r="AN20554" s="83">
        <v>3.6163069999999999</v>
      </c>
      <c r="AO20554" s="84">
        <v>800.32488999999998</v>
      </c>
      <c r="AP20554" s="83">
        <v>8221.5195000000003</v>
      </c>
      <c r="AQ20554" s="83">
        <v>0.79550772999999997</v>
      </c>
      <c r="AR20554" s="83">
        <v>-2.8207993999999998</v>
      </c>
    </row>
    <row r="20555" spans="39:44">
      <c r="AM20555" s="85" t="s">
        <v>20807</v>
      </c>
      <c r="AN20555" s="83">
        <v>3.6161699</v>
      </c>
      <c r="AO20555" s="84">
        <v>800.09636999999998</v>
      </c>
      <c r="AP20555" s="83">
        <v>8221.9189000000006</v>
      </c>
      <c r="AQ20555" s="83">
        <v>0.79550617999999995</v>
      </c>
      <c r="AR20555" s="83">
        <v>-2.8206636999999999</v>
      </c>
    </row>
    <row r="20556" spans="39:44">
      <c r="AM20556" s="85" t="s">
        <v>20808</v>
      </c>
      <c r="AN20556" s="83">
        <v>3.6163409</v>
      </c>
      <c r="AO20556" s="84">
        <v>800.005</v>
      </c>
      <c r="AP20556" s="83">
        <v>8222.3192999999992</v>
      </c>
      <c r="AQ20556" s="83">
        <v>0.79550337999999998</v>
      </c>
      <c r="AR20556" s="83">
        <v>-2.8208375000000001</v>
      </c>
    </row>
    <row r="20557" spans="39:44">
      <c r="AM20557" s="85" t="s">
        <v>20809</v>
      </c>
      <c r="AN20557" s="83">
        <v>3.6167520999999998</v>
      </c>
      <c r="AO20557" s="84">
        <v>800.03545999999994</v>
      </c>
      <c r="AP20557" s="83">
        <v>8222.7196999999996</v>
      </c>
      <c r="AQ20557" s="83">
        <v>0.79550803000000003</v>
      </c>
      <c r="AR20557" s="83">
        <v>-2.8212440000000001</v>
      </c>
    </row>
    <row r="20558" spans="39:44">
      <c r="AM20558" s="85" t="s">
        <v>20810</v>
      </c>
      <c r="AN20558" s="83">
        <v>3.6165543000000002</v>
      </c>
      <c r="AO20558" s="84">
        <v>800.03552000000002</v>
      </c>
      <c r="AP20558" s="83">
        <v>8223.1190999999999</v>
      </c>
      <c r="AQ20558" s="83">
        <v>0.79551773999999997</v>
      </c>
      <c r="AR20558" s="83">
        <v>-2.8210365999999998</v>
      </c>
    </row>
    <row r="20559" spans="39:44">
      <c r="AM20559" s="85" t="s">
        <v>20811</v>
      </c>
      <c r="AN20559" s="83">
        <v>3.6167533000000001</v>
      </c>
      <c r="AO20559" s="84">
        <v>800.09636999999998</v>
      </c>
      <c r="AP20559" s="83">
        <v>8223.5195000000003</v>
      </c>
      <c r="AQ20559" s="83">
        <v>0.79552179999999995</v>
      </c>
      <c r="AR20559" s="83">
        <v>-2.8212316</v>
      </c>
    </row>
    <row r="20560" spans="39:44">
      <c r="AM20560" s="85" t="s">
        <v>20812</v>
      </c>
      <c r="AN20560" s="83">
        <v>3.6167943</v>
      </c>
      <c r="AO20560" s="84">
        <v>800.17255</v>
      </c>
      <c r="AP20560" s="83">
        <v>8223.9199000000008</v>
      </c>
      <c r="AQ20560" s="83">
        <v>0.79551864000000005</v>
      </c>
      <c r="AR20560" s="83">
        <v>-2.8212757000000002</v>
      </c>
    </row>
    <row r="20561" spans="39:44">
      <c r="AM20561" s="85" t="s">
        <v>20813</v>
      </c>
      <c r="AN20561" s="83">
        <v>3.6165853000000001</v>
      </c>
      <c r="AO20561" s="84">
        <v>799.97448999999995</v>
      </c>
      <c r="AP20561" s="83">
        <v>8224.3192999999992</v>
      </c>
      <c r="AQ20561" s="83">
        <v>0.79551780000000005</v>
      </c>
      <c r="AR20561" s="83">
        <v>-2.8210673000000002</v>
      </c>
    </row>
    <row r="20562" spans="39:44">
      <c r="AM20562" s="85" t="s">
        <v>20814</v>
      </c>
      <c r="AN20562" s="83">
        <v>3.6167104000000001</v>
      </c>
      <c r="AO20562" s="84">
        <v>800.17255</v>
      </c>
      <c r="AP20562" s="83">
        <v>8224.7196999999996</v>
      </c>
      <c r="AQ20562" s="83">
        <v>0.79551773999999997</v>
      </c>
      <c r="AR20562" s="83">
        <v>-2.8211927000000001</v>
      </c>
    </row>
    <row r="20563" spans="39:44">
      <c r="AM20563" s="85" t="s">
        <v>20815</v>
      </c>
      <c r="AN20563" s="83">
        <v>3.6168103</v>
      </c>
      <c r="AO20563" s="84">
        <v>800.24872000000005</v>
      </c>
      <c r="AP20563" s="83">
        <v>8225.1201000000001</v>
      </c>
      <c r="AQ20563" s="83">
        <v>0.79552036999999998</v>
      </c>
      <c r="AR20563" s="83">
        <v>-2.8212899999999999</v>
      </c>
    </row>
    <row r="20564" spans="39:44">
      <c r="AM20564" s="85" t="s">
        <v>20816</v>
      </c>
      <c r="AN20564" s="83">
        <v>3.6168496999999999</v>
      </c>
      <c r="AO20564" s="84">
        <v>800.09644000000003</v>
      </c>
      <c r="AP20564" s="83">
        <v>8225.5195000000003</v>
      </c>
      <c r="AQ20564" s="83">
        <v>0.79552626999999998</v>
      </c>
      <c r="AR20564" s="83">
        <v>-2.8213233999999998</v>
      </c>
    </row>
    <row r="20565" spans="39:44">
      <c r="AM20565" s="85" t="s">
        <v>20817</v>
      </c>
      <c r="AN20565" s="83">
        <v>3.6164972999999998</v>
      </c>
      <c r="AO20565" s="84">
        <v>800.14209000000005</v>
      </c>
      <c r="AP20565" s="83">
        <v>8225.9199000000008</v>
      </c>
      <c r="AQ20565" s="83">
        <v>0.79552573000000004</v>
      </c>
      <c r="AR20565" s="83">
        <v>-2.8209715000000002</v>
      </c>
    </row>
    <row r="20566" spans="39:44">
      <c r="AM20566" s="85" t="s">
        <v>20818</v>
      </c>
      <c r="AN20566" s="83">
        <v>3.6167788999999999</v>
      </c>
      <c r="AO20566" s="84">
        <v>800.17255</v>
      </c>
      <c r="AP20566" s="83">
        <v>8226.3202999999994</v>
      </c>
      <c r="AQ20566" s="83">
        <v>0.79552531000000004</v>
      </c>
      <c r="AR20566" s="83">
        <v>-2.8212535000000001</v>
      </c>
    </row>
    <row r="20567" spans="39:44">
      <c r="AM20567" s="85" t="s">
        <v>20819</v>
      </c>
      <c r="AN20567" s="83">
        <v>3.6167319</v>
      </c>
      <c r="AO20567" s="84">
        <v>800.06592000000001</v>
      </c>
      <c r="AP20567" s="83">
        <v>8226.7196999999996</v>
      </c>
      <c r="AQ20567" s="83">
        <v>0.79552787999999997</v>
      </c>
      <c r="AR20567" s="83">
        <v>-2.8212039</v>
      </c>
    </row>
    <row r="20568" spans="39:44">
      <c r="AM20568" s="85" t="s">
        <v>20820</v>
      </c>
      <c r="AN20568" s="83">
        <v>3.6170013000000001</v>
      </c>
      <c r="AO20568" s="84">
        <v>800.09636999999998</v>
      </c>
      <c r="AP20568" s="83">
        <v>8227.1201000000001</v>
      </c>
      <c r="AQ20568" s="83">
        <v>0.79552984000000004</v>
      </c>
      <c r="AR20568" s="83">
        <v>-2.8214714999999999</v>
      </c>
    </row>
    <row r="20569" spans="39:44">
      <c r="AM20569" s="85" t="s">
        <v>20821</v>
      </c>
      <c r="AN20569" s="83">
        <v>3.6171961000000001</v>
      </c>
      <c r="AO20569" s="84">
        <v>799.86785999999995</v>
      </c>
      <c r="AP20569" s="83">
        <v>8227.5205000000005</v>
      </c>
      <c r="AQ20569" s="83">
        <v>0.79553216999999998</v>
      </c>
      <c r="AR20569" s="83">
        <v>-2.8216638999999999</v>
      </c>
    </row>
    <row r="20570" spans="39:44">
      <c r="AM20570" s="85" t="s">
        <v>20822</v>
      </c>
      <c r="AN20570" s="83">
        <v>3.6169972000000001</v>
      </c>
      <c r="AO20570" s="84">
        <v>800.02020000000005</v>
      </c>
      <c r="AP20570" s="83">
        <v>8227.9199000000008</v>
      </c>
      <c r="AQ20570" s="83">
        <v>0.79553085999999995</v>
      </c>
      <c r="AR20570" s="83">
        <v>-2.8214663999999998</v>
      </c>
    </row>
    <row r="20571" spans="39:44">
      <c r="AM20571" s="85" t="s">
        <v>20823</v>
      </c>
      <c r="AN20571" s="83">
        <v>3.6171555999999998</v>
      </c>
      <c r="AO20571" s="84">
        <v>800.08118000000002</v>
      </c>
      <c r="AP20571" s="83">
        <v>8228.3202999999994</v>
      </c>
      <c r="AQ20571" s="83">
        <v>0.79552829000000003</v>
      </c>
      <c r="AR20571" s="83">
        <v>-2.8216271000000002</v>
      </c>
    </row>
    <row r="20572" spans="39:44">
      <c r="AM20572" s="85" t="s">
        <v>20824</v>
      </c>
      <c r="AN20572" s="83">
        <v>3.6173042999999998</v>
      </c>
      <c r="AO20572" s="84">
        <v>800.20306000000005</v>
      </c>
      <c r="AP20572" s="83">
        <v>8228.7206999999999</v>
      </c>
      <c r="AQ20572" s="83">
        <v>0.79552615000000004</v>
      </c>
      <c r="AR20572" s="83">
        <v>-2.8217781</v>
      </c>
    </row>
    <row r="20573" spans="39:44">
      <c r="AM20573" s="85" t="s">
        <v>20825</v>
      </c>
      <c r="AN20573" s="83">
        <v>3.6173834999999999</v>
      </c>
      <c r="AO20573" s="84">
        <v>799.92882999999995</v>
      </c>
      <c r="AP20573" s="83">
        <v>8229.1201000000001</v>
      </c>
      <c r="AQ20573" s="83">
        <v>0.79552018999999996</v>
      </c>
      <c r="AR20573" s="83">
        <v>-2.8218633999999998</v>
      </c>
    </row>
    <row r="20574" spans="39:44">
      <c r="AM20574" s="85" t="s">
        <v>20826</v>
      </c>
      <c r="AN20574" s="83">
        <v>3.6171739000000001</v>
      </c>
      <c r="AO20574" s="84">
        <v>800.12689</v>
      </c>
      <c r="AP20574" s="83">
        <v>8229.5205000000005</v>
      </c>
      <c r="AQ20574" s="83">
        <v>0.79551101000000002</v>
      </c>
      <c r="AR20574" s="83">
        <v>-2.8216629000000002</v>
      </c>
    </row>
    <row r="20575" spans="39:44">
      <c r="AM20575" s="85" t="s">
        <v>20827</v>
      </c>
      <c r="AN20575" s="83">
        <v>3.6168624999999999</v>
      </c>
      <c r="AO20575" s="84">
        <v>800.12689</v>
      </c>
      <c r="AP20575" s="83">
        <v>8229.9208999999992</v>
      </c>
      <c r="AQ20575" s="83">
        <v>0.79550295999999998</v>
      </c>
      <c r="AR20575" s="83">
        <v>-2.8213596000000001</v>
      </c>
    </row>
    <row r="20576" spans="39:44">
      <c r="AM20576" s="85" t="s">
        <v>20828</v>
      </c>
      <c r="AN20576" s="83">
        <v>3.6172735999999999</v>
      </c>
      <c r="AO20576" s="84">
        <v>800.06592000000001</v>
      </c>
      <c r="AP20576" s="83">
        <v>8230.3202999999994</v>
      </c>
      <c r="AQ20576" s="83">
        <v>0.79549479000000001</v>
      </c>
      <c r="AR20576" s="83">
        <v>-2.8217788000000001</v>
      </c>
    </row>
    <row r="20577" spans="39:44">
      <c r="AM20577" s="85" t="s">
        <v>20829</v>
      </c>
      <c r="AN20577" s="83">
        <v>3.6171544</v>
      </c>
      <c r="AO20577" s="84">
        <v>800.21825999999999</v>
      </c>
      <c r="AP20577" s="83">
        <v>8230.7206999999999</v>
      </c>
      <c r="AQ20577" s="83">
        <v>0.79549711999999995</v>
      </c>
      <c r="AR20577" s="83">
        <v>-2.8216572000000002</v>
      </c>
    </row>
    <row r="20578" spans="39:44">
      <c r="AM20578" s="85" t="s">
        <v>20830</v>
      </c>
      <c r="AN20578" s="83">
        <v>3.6174369</v>
      </c>
      <c r="AO20578" s="84">
        <v>800.21820000000002</v>
      </c>
      <c r="AP20578" s="83">
        <v>8231.1211000000003</v>
      </c>
      <c r="AQ20578" s="83">
        <v>0.79549890999999995</v>
      </c>
      <c r="AR20578" s="83">
        <v>-2.8219379999999998</v>
      </c>
    </row>
    <row r="20579" spans="39:44">
      <c r="AM20579" s="85" t="s">
        <v>20831</v>
      </c>
      <c r="AN20579" s="83">
        <v>3.6172428000000001</v>
      </c>
      <c r="AO20579" s="84">
        <v>800.08118000000002</v>
      </c>
      <c r="AP20579" s="83">
        <v>8231.5205000000005</v>
      </c>
      <c r="AQ20579" s="83">
        <v>0.79549800999999998</v>
      </c>
      <c r="AR20579" s="83">
        <v>-2.8217449000000001</v>
      </c>
    </row>
    <row r="20580" spans="39:44">
      <c r="AM20580" s="85" t="s">
        <v>20832</v>
      </c>
      <c r="AN20580" s="83">
        <v>3.6174374</v>
      </c>
      <c r="AO20580" s="84">
        <v>800.15728999999999</v>
      </c>
      <c r="AP20580" s="83">
        <v>8231.9208999999992</v>
      </c>
      <c r="AQ20580" s="83">
        <v>0.79548578999999997</v>
      </c>
      <c r="AR20580" s="83">
        <v>-2.8219515999999998</v>
      </c>
    </row>
    <row r="20581" spans="39:44">
      <c r="AM20581" s="85" t="s">
        <v>20833</v>
      </c>
      <c r="AN20581" s="83">
        <v>3.6174344999999999</v>
      </c>
      <c r="AO20581" s="84">
        <v>800.09636999999998</v>
      </c>
      <c r="AP20581" s="83">
        <v>8232.3212999999996</v>
      </c>
      <c r="AQ20581" s="83">
        <v>0.79548037000000005</v>
      </c>
      <c r="AR20581" s="83">
        <v>-2.8219542999999998</v>
      </c>
    </row>
    <row r="20582" spans="39:44">
      <c r="AM20582" s="85" t="s">
        <v>20834</v>
      </c>
      <c r="AN20582" s="83">
        <v>3.6174080000000002</v>
      </c>
      <c r="AO20582" s="84">
        <v>800.14209000000005</v>
      </c>
      <c r="AP20582" s="83">
        <v>8232.7206999999999</v>
      </c>
      <c r="AQ20582" s="83">
        <v>0.79547310000000004</v>
      </c>
      <c r="AR20582" s="83">
        <v>-2.8219349</v>
      </c>
    </row>
    <row r="20583" spans="39:44">
      <c r="AM20583" s="85" t="s">
        <v>20835</v>
      </c>
      <c r="AN20583" s="83">
        <v>3.6176230999999999</v>
      </c>
      <c r="AO20583" s="84">
        <v>800.11162999999999</v>
      </c>
      <c r="AP20583" s="83">
        <v>8233.1211000000003</v>
      </c>
      <c r="AQ20583" s="83">
        <v>0.79546881000000003</v>
      </c>
      <c r="AR20583" s="83">
        <v>-2.8221542999999998</v>
      </c>
    </row>
    <row r="20584" spans="39:44">
      <c r="AM20584" s="85" t="s">
        <v>20836</v>
      </c>
      <c r="AN20584" s="83">
        <v>3.6174514000000002</v>
      </c>
      <c r="AO20584" s="84">
        <v>799.95934999999997</v>
      </c>
      <c r="AP20584" s="83">
        <v>8233.5215000000007</v>
      </c>
      <c r="AQ20584" s="83">
        <v>0.79546159999999999</v>
      </c>
      <c r="AR20584" s="83">
        <v>-2.8219897999999999</v>
      </c>
    </row>
    <row r="20585" spans="39:44">
      <c r="AM20585" s="85" t="s">
        <v>20837</v>
      </c>
      <c r="AN20585" s="83">
        <v>3.6175931000000001</v>
      </c>
      <c r="AO20585" s="84">
        <v>800.03552000000002</v>
      </c>
      <c r="AP20585" s="83">
        <v>8233.9218999999994</v>
      </c>
      <c r="AQ20585" s="83">
        <v>0.79545741999999997</v>
      </c>
      <c r="AR20585" s="83">
        <v>-2.8221357</v>
      </c>
    </row>
    <row r="20586" spans="39:44">
      <c r="AM20586" s="85" t="s">
        <v>20838</v>
      </c>
      <c r="AN20586" s="83">
        <v>3.6176708</v>
      </c>
      <c r="AO20586" s="84">
        <v>800.21825999999999</v>
      </c>
      <c r="AP20586" s="83">
        <v>8234.3212999999996</v>
      </c>
      <c r="AQ20586" s="83">
        <v>0.79545611000000005</v>
      </c>
      <c r="AR20586" s="83">
        <v>-2.8222146000000001</v>
      </c>
    </row>
    <row r="20587" spans="39:44">
      <c r="AM20587" s="85" t="s">
        <v>20839</v>
      </c>
      <c r="AN20587" s="83">
        <v>3.6176472</v>
      </c>
      <c r="AO20587" s="84">
        <v>800.06592000000001</v>
      </c>
      <c r="AP20587" s="83">
        <v>8234.7217000000001</v>
      </c>
      <c r="AQ20587" s="83">
        <v>0.79545248000000002</v>
      </c>
      <c r="AR20587" s="83">
        <v>-2.8221948000000001</v>
      </c>
    </row>
    <row r="20588" spans="39:44">
      <c r="AM20588" s="85" t="s">
        <v>20840</v>
      </c>
      <c r="AN20588" s="83">
        <v>3.6177627999999999</v>
      </c>
      <c r="AO20588" s="84">
        <v>800.03552000000002</v>
      </c>
      <c r="AP20588" s="83">
        <v>8235.1221000000005</v>
      </c>
      <c r="AQ20588" s="83">
        <v>0.79544616000000001</v>
      </c>
      <c r="AR20588" s="83">
        <v>-2.8223166000000002</v>
      </c>
    </row>
    <row r="20589" spans="39:44">
      <c r="AM20589" s="85" t="s">
        <v>20841</v>
      </c>
      <c r="AN20589" s="83">
        <v>3.6168095999999998</v>
      </c>
      <c r="AO20589" s="84">
        <v>800.20306000000005</v>
      </c>
      <c r="AP20589" s="83">
        <v>8235.5215000000007</v>
      </c>
      <c r="AQ20589" s="83">
        <v>0.79544490999999995</v>
      </c>
      <c r="AR20589" s="83">
        <v>-2.8213645999999999</v>
      </c>
    </row>
    <row r="20590" spans="39:44">
      <c r="AM20590" s="85" t="s">
        <v>20842</v>
      </c>
      <c r="AN20590" s="83">
        <v>3.6166</v>
      </c>
      <c r="AO20590" s="84">
        <v>800.11157000000003</v>
      </c>
      <c r="AP20590" s="83">
        <v>8235.9218999999994</v>
      </c>
      <c r="AQ20590" s="83">
        <v>0.79544645999999997</v>
      </c>
      <c r="AR20590" s="83">
        <v>-2.8211536000000002</v>
      </c>
    </row>
    <row r="20591" spans="39:44">
      <c r="AM20591" s="85" t="s">
        <v>20843</v>
      </c>
      <c r="AN20591" s="83">
        <v>3.6168977999999998</v>
      </c>
      <c r="AO20591" s="84">
        <v>800.08118000000002</v>
      </c>
      <c r="AP20591" s="83">
        <v>8236.3222999999998</v>
      </c>
      <c r="AQ20591" s="83">
        <v>0.79544424999999996</v>
      </c>
      <c r="AR20591" s="83">
        <v>-2.8214535999999999</v>
      </c>
    </row>
    <row r="20592" spans="39:44">
      <c r="AM20592" s="85" t="s">
        <v>20844</v>
      </c>
      <c r="AN20592" s="83">
        <v>3.6177912000000001</v>
      </c>
      <c r="AO20592" s="84">
        <v>800.09636999999998</v>
      </c>
      <c r="AP20592" s="83">
        <v>8236.7217000000001</v>
      </c>
      <c r="AQ20592" s="83">
        <v>0.79544276000000003</v>
      </c>
      <c r="AR20592" s="83">
        <v>-2.8223484000000001</v>
      </c>
    </row>
    <row r="20593" spans="39:44">
      <c r="AM20593" s="85" t="s">
        <v>20845</v>
      </c>
      <c r="AN20593" s="83">
        <v>3.6179066</v>
      </c>
      <c r="AO20593" s="84">
        <v>800.35528999999997</v>
      </c>
      <c r="AP20593" s="83">
        <v>8237.1221000000005</v>
      </c>
      <c r="AQ20593" s="83">
        <v>0.79543912000000006</v>
      </c>
      <c r="AR20593" s="83">
        <v>-2.8224673</v>
      </c>
    </row>
    <row r="20594" spans="39:44">
      <c r="AM20594" s="85" t="s">
        <v>20846</v>
      </c>
      <c r="AN20594" s="83">
        <v>3.6180450999999998</v>
      </c>
      <c r="AO20594" s="84">
        <v>799.88311999999996</v>
      </c>
      <c r="AP20594" s="83">
        <v>8237.5224999999991</v>
      </c>
      <c r="AQ20594" s="83">
        <v>0.79543786999999999</v>
      </c>
      <c r="AR20594" s="83">
        <v>-2.8226073</v>
      </c>
    </row>
    <row r="20595" spans="39:44">
      <c r="AM20595" s="85" t="s">
        <v>20847</v>
      </c>
      <c r="AN20595" s="83">
        <v>3.6180181999999999</v>
      </c>
      <c r="AO20595" s="84">
        <v>800.09636999999998</v>
      </c>
      <c r="AP20595" s="83">
        <v>8237.9218999999994</v>
      </c>
      <c r="AQ20595" s="83">
        <v>0.79544002000000003</v>
      </c>
      <c r="AR20595" s="83">
        <v>-2.8225782000000001</v>
      </c>
    </row>
    <row r="20596" spans="39:44">
      <c r="AM20596" s="85" t="s">
        <v>20848</v>
      </c>
      <c r="AN20596" s="83">
        <v>3.6182547</v>
      </c>
      <c r="AO20596" s="84">
        <v>800.17255</v>
      </c>
      <c r="AP20596" s="83">
        <v>8238.3222999999998</v>
      </c>
      <c r="AQ20596" s="83">
        <v>0.79543834999999996</v>
      </c>
      <c r="AR20596" s="83">
        <v>-2.8228163999999998</v>
      </c>
    </row>
    <row r="20597" spans="39:44">
      <c r="AM20597" s="85" t="s">
        <v>20849</v>
      </c>
      <c r="AN20597" s="83">
        <v>3.6180583999999998</v>
      </c>
      <c r="AO20597" s="84">
        <v>800.17255</v>
      </c>
      <c r="AP20597" s="83">
        <v>8238.7227000000003</v>
      </c>
      <c r="AQ20597" s="83">
        <v>0.79544376999999999</v>
      </c>
      <c r="AR20597" s="83">
        <v>-2.8226146999999999</v>
      </c>
    </row>
    <row r="20598" spans="39:44">
      <c r="AM20598" s="85" t="s">
        <v>20850</v>
      </c>
      <c r="AN20598" s="83">
        <v>3.6182121999999999</v>
      </c>
      <c r="AO20598" s="84">
        <v>800.27917000000002</v>
      </c>
      <c r="AP20598" s="83">
        <v>8239.1221000000005</v>
      </c>
      <c r="AQ20598" s="83">
        <v>0.79544782999999997</v>
      </c>
      <c r="AR20598" s="83">
        <v>-2.8227644000000001</v>
      </c>
    </row>
    <row r="20599" spans="39:44">
      <c r="AM20599" s="85" t="s">
        <v>20851</v>
      </c>
      <c r="AN20599" s="83">
        <v>3.6183074</v>
      </c>
      <c r="AO20599" s="84">
        <v>800.15734999999995</v>
      </c>
      <c r="AP20599" s="83">
        <v>8239.5224999999991</v>
      </c>
      <c r="AQ20599" s="83">
        <v>0.79545188</v>
      </c>
      <c r="AR20599" s="83">
        <v>-2.8228555000000002</v>
      </c>
    </row>
    <row r="20600" spans="39:44">
      <c r="AM20600" s="85" t="s">
        <v>20852</v>
      </c>
      <c r="AN20600" s="83">
        <v>3.6185068999999999</v>
      </c>
      <c r="AO20600" s="84">
        <v>800.02020000000005</v>
      </c>
      <c r="AP20600" s="83">
        <v>8239.9228999999996</v>
      </c>
      <c r="AQ20600" s="83">
        <v>0.79545032999999998</v>
      </c>
      <c r="AR20600" s="83">
        <v>-2.8230567</v>
      </c>
    </row>
    <row r="20601" spans="39:44">
      <c r="AM20601" s="85" t="s">
        <v>20853</v>
      </c>
      <c r="AN20601" s="83">
        <v>3.6178216999999999</v>
      </c>
      <c r="AO20601" s="84">
        <v>800.06592000000001</v>
      </c>
      <c r="AP20601" s="83">
        <v>8240.3222999999998</v>
      </c>
      <c r="AQ20601" s="83">
        <v>0.79545270999999995</v>
      </c>
      <c r="AR20601" s="83">
        <v>-2.8223691</v>
      </c>
    </row>
    <row r="20602" spans="39:44">
      <c r="AM20602" s="85" t="s">
        <v>20854</v>
      </c>
      <c r="AN20602" s="83">
        <v>3.6177017999999999</v>
      </c>
      <c r="AO20602" s="84">
        <v>800.30962999999997</v>
      </c>
      <c r="AP20602" s="83">
        <v>8240.7227000000003</v>
      </c>
      <c r="AQ20602" s="83">
        <v>0.79545259000000001</v>
      </c>
      <c r="AR20602" s="83">
        <v>-2.8222491999999999</v>
      </c>
    </row>
    <row r="20603" spans="39:44">
      <c r="AM20603" s="85" t="s">
        <v>20855</v>
      </c>
      <c r="AN20603" s="83">
        <v>3.6180243000000001</v>
      </c>
      <c r="AO20603" s="84">
        <v>799.94403</v>
      </c>
      <c r="AP20603" s="83">
        <v>8241.1229999999996</v>
      </c>
      <c r="AQ20603" s="83">
        <v>0.79545730000000003</v>
      </c>
      <c r="AR20603" s="83">
        <v>-2.8225669999999998</v>
      </c>
    </row>
    <row r="20604" spans="39:44">
      <c r="AM20604" s="85" t="s">
        <v>20856</v>
      </c>
      <c r="AN20604" s="83">
        <v>3.6178347999999998</v>
      </c>
      <c r="AO20604" s="84">
        <v>800.17260999999996</v>
      </c>
      <c r="AP20604" s="83">
        <v>8241.5224999999991</v>
      </c>
      <c r="AQ20604" s="83">
        <v>0.79546046000000004</v>
      </c>
      <c r="AR20604" s="83">
        <v>-2.8223742999999999</v>
      </c>
    </row>
    <row r="20605" spans="39:44">
      <c r="AM20605" s="85" t="s">
        <v>20857</v>
      </c>
      <c r="AN20605" s="83">
        <v>3.6163642</v>
      </c>
      <c r="AO20605" s="84">
        <v>800.03552000000002</v>
      </c>
      <c r="AP20605" s="83">
        <v>8241.9228999999996</v>
      </c>
      <c r="AQ20605" s="83">
        <v>0.79545885000000005</v>
      </c>
      <c r="AR20605" s="83">
        <v>-2.8209054</v>
      </c>
    </row>
    <row r="20606" spans="39:44">
      <c r="AM20606" s="85" t="s">
        <v>20858</v>
      </c>
      <c r="AN20606" s="83">
        <v>3.6170958999999998</v>
      </c>
      <c r="AO20606" s="84">
        <v>800.05071999999996</v>
      </c>
      <c r="AP20606" s="83">
        <v>8242.3232000000007</v>
      </c>
      <c r="AQ20606" s="83">
        <v>0.79545843999999999</v>
      </c>
      <c r="AR20606" s="83">
        <v>-2.8216374000000002</v>
      </c>
    </row>
    <row r="20607" spans="39:44">
      <c r="AM20607" s="85" t="s">
        <v>20859</v>
      </c>
      <c r="AN20607" s="83">
        <v>3.6180395999999999</v>
      </c>
      <c r="AO20607" s="84">
        <v>800.21825999999999</v>
      </c>
      <c r="AP20607" s="83">
        <v>8242.7227000000003</v>
      </c>
      <c r="AQ20607" s="83">
        <v>0.79546154000000002</v>
      </c>
      <c r="AR20607" s="83">
        <v>-2.822578</v>
      </c>
    </row>
    <row r="20608" spans="39:44">
      <c r="AM20608" s="85" t="s">
        <v>20860</v>
      </c>
      <c r="AN20608" s="83">
        <v>3.6183318999999998</v>
      </c>
      <c r="AO20608" s="84">
        <v>800.11157000000003</v>
      </c>
      <c r="AP20608" s="83">
        <v>8243.1229999999996</v>
      </c>
      <c r="AQ20608" s="83">
        <v>0.79546702000000002</v>
      </c>
      <c r="AR20608" s="83">
        <v>-2.8228648000000001</v>
      </c>
    </row>
    <row r="20609" spans="39:44">
      <c r="AM20609" s="85" t="s">
        <v>20861</v>
      </c>
      <c r="AN20609" s="83">
        <v>3.6183531000000002</v>
      </c>
      <c r="AO20609" s="84">
        <v>800.27917000000002</v>
      </c>
      <c r="AP20609" s="83">
        <v>8243.5234</v>
      </c>
      <c r="AQ20609" s="83">
        <v>0.79546207000000002</v>
      </c>
      <c r="AR20609" s="83">
        <v>-2.8228909999999998</v>
      </c>
    </row>
    <row r="20610" spans="39:44">
      <c r="AM20610" s="85" t="s">
        <v>20862</v>
      </c>
      <c r="AN20610" s="83">
        <v>3.6151094000000001</v>
      </c>
      <c r="AO20610" s="84">
        <v>800.20299999999997</v>
      </c>
      <c r="AP20610" s="83">
        <v>8243.9228999999996</v>
      </c>
      <c r="AQ20610" s="83">
        <v>0.79546380000000005</v>
      </c>
      <c r="AR20610" s="83">
        <v>-2.8196455999999999</v>
      </c>
    </row>
    <row r="20611" spans="39:44">
      <c r="AM20611" s="85" t="s">
        <v>20863</v>
      </c>
      <c r="AN20611" s="83">
        <v>3.6150308</v>
      </c>
      <c r="AO20611" s="84">
        <v>800.15734999999995</v>
      </c>
      <c r="AP20611" s="83">
        <v>8244.3232000000007</v>
      </c>
      <c r="AQ20611" s="83">
        <v>0.79546285000000005</v>
      </c>
      <c r="AR20611" s="83">
        <v>-2.8195679</v>
      </c>
    </row>
    <row r="20612" spans="39:44">
      <c r="AM20612" s="85" t="s">
        <v>20864</v>
      </c>
      <c r="AN20612" s="83">
        <v>3.6143904</v>
      </c>
      <c r="AO20612" s="84">
        <v>800.02020000000005</v>
      </c>
      <c r="AP20612" s="83">
        <v>8244.7235999999994</v>
      </c>
      <c r="AQ20612" s="83">
        <v>0.79545580999999999</v>
      </c>
      <c r="AR20612" s="83">
        <v>-2.8189346999999998</v>
      </c>
    </row>
    <row r="20613" spans="39:44">
      <c r="AM20613" s="85" t="s">
        <v>20865</v>
      </c>
      <c r="AN20613" s="83">
        <v>3.6138012000000002</v>
      </c>
      <c r="AO20613" s="84">
        <v>800.37061000000006</v>
      </c>
      <c r="AP20613" s="83">
        <v>8245.1229999999996</v>
      </c>
      <c r="AQ20613" s="83">
        <v>0.79543923999999999</v>
      </c>
      <c r="AR20613" s="83">
        <v>-2.818362</v>
      </c>
    </row>
    <row r="20614" spans="39:44">
      <c r="AM20614" s="85" t="s">
        <v>20866</v>
      </c>
      <c r="AN20614" s="83">
        <v>3.6138281999999999</v>
      </c>
      <c r="AO20614" s="84">
        <v>800.20299999999997</v>
      </c>
      <c r="AP20614" s="83">
        <v>8245.5234</v>
      </c>
      <c r="AQ20614" s="83">
        <v>0.79542195999999998</v>
      </c>
      <c r="AR20614" s="83">
        <v>-2.8184060999999998</v>
      </c>
    </row>
    <row r="20615" spans="39:44">
      <c r="AM20615" s="85" t="s">
        <v>20867</v>
      </c>
      <c r="AN20615" s="83">
        <v>3.6133403999999998</v>
      </c>
      <c r="AO20615" s="84">
        <v>800.12683000000004</v>
      </c>
      <c r="AP20615" s="83">
        <v>8245.9238000000005</v>
      </c>
      <c r="AQ20615" s="83">
        <v>0.79541242000000001</v>
      </c>
      <c r="AR20615" s="83">
        <v>-2.8179278000000001</v>
      </c>
    </row>
    <row r="20616" spans="39:44">
      <c r="AM20616" s="85" t="s">
        <v>20868</v>
      </c>
      <c r="AN20616" s="83">
        <v>3.6133087000000002</v>
      </c>
      <c r="AO20616" s="84">
        <v>800.11162999999999</v>
      </c>
      <c r="AP20616" s="83">
        <v>8246.3232000000007</v>
      </c>
      <c r="AQ20616" s="83">
        <v>0.79540878999999998</v>
      </c>
      <c r="AR20616" s="83">
        <v>-2.8178999</v>
      </c>
    </row>
    <row r="20617" spans="39:44">
      <c r="AM20617" s="85" t="s">
        <v>20869</v>
      </c>
      <c r="AN20617" s="83">
        <v>3.6138549000000002</v>
      </c>
      <c r="AO20617" s="84">
        <v>800.12683000000004</v>
      </c>
      <c r="AP20617" s="83">
        <v>8246.7235999999994</v>
      </c>
      <c r="AQ20617" s="83">
        <v>0.79539961000000003</v>
      </c>
      <c r="AR20617" s="83">
        <v>-2.8184551999999998</v>
      </c>
    </row>
    <row r="20618" spans="39:44">
      <c r="AM20618" s="85" t="s">
        <v>20870</v>
      </c>
      <c r="AN20618" s="83">
        <v>3.6136723000000002</v>
      </c>
      <c r="AO20618" s="84">
        <v>800.09636999999998</v>
      </c>
      <c r="AP20618" s="83">
        <v>8247.1239999999998</v>
      </c>
      <c r="AQ20618" s="83">
        <v>0.79538202000000002</v>
      </c>
      <c r="AR20618" s="83">
        <v>-2.8182901999999999</v>
      </c>
    </row>
    <row r="20619" spans="39:44">
      <c r="AM20619" s="85" t="s">
        <v>20871</v>
      </c>
      <c r="AN20619" s="83">
        <v>3.6141169</v>
      </c>
      <c r="AO20619" s="84">
        <v>800.18773999999996</v>
      </c>
      <c r="AP20619" s="83">
        <v>8247.5234</v>
      </c>
      <c r="AQ20619" s="83">
        <v>0.79537462999999997</v>
      </c>
      <c r="AR20619" s="83">
        <v>-2.8187422999999998</v>
      </c>
    </row>
    <row r="20620" spans="39:44">
      <c r="AM20620" s="85" t="s">
        <v>20872</v>
      </c>
      <c r="AN20620" s="83">
        <v>3.6139953</v>
      </c>
      <c r="AO20620" s="84">
        <v>800.27923999999996</v>
      </c>
      <c r="AP20620" s="83">
        <v>8247.9238000000005</v>
      </c>
      <c r="AQ20620" s="83">
        <v>0.7953673</v>
      </c>
      <c r="AR20620" s="83">
        <v>-2.8186281000000002</v>
      </c>
    </row>
    <row r="20621" spans="39:44">
      <c r="AM20621" s="85" t="s">
        <v>20873</v>
      </c>
      <c r="AN20621" s="83">
        <v>3.6143896999999998</v>
      </c>
      <c r="AO20621" s="84">
        <v>800.29443000000003</v>
      </c>
      <c r="AP20621" s="83">
        <v>8248.3241999999991</v>
      </c>
      <c r="AQ20621" s="83">
        <v>0.79536479999999998</v>
      </c>
      <c r="AR20621" s="83">
        <v>-2.8190248000000002</v>
      </c>
    </row>
    <row r="20622" spans="39:44">
      <c r="AM20622" s="85" t="s">
        <v>20874</v>
      </c>
      <c r="AN20622" s="83">
        <v>3.6145518000000001</v>
      </c>
      <c r="AO20622" s="84">
        <v>800.08118000000002</v>
      </c>
      <c r="AP20622" s="83">
        <v>8248.7235999999994</v>
      </c>
      <c r="AQ20622" s="83">
        <v>0.79536169999999995</v>
      </c>
      <c r="AR20622" s="83">
        <v>-2.8191899999999999</v>
      </c>
    </row>
    <row r="20623" spans="39:44">
      <c r="AM20623" s="85" t="s">
        <v>20875</v>
      </c>
      <c r="AN20623" s="83">
        <v>3.6146349999999998</v>
      </c>
      <c r="AO20623" s="84">
        <v>800.06592000000001</v>
      </c>
      <c r="AP20623" s="83">
        <v>8249.1239999999998</v>
      </c>
      <c r="AQ20623" s="83">
        <v>0.79536474000000001</v>
      </c>
      <c r="AR20623" s="83">
        <v>-2.8192700999999998</v>
      </c>
    </row>
    <row r="20624" spans="39:44">
      <c r="AM20624" s="85" t="s">
        <v>20876</v>
      </c>
      <c r="AN20624" s="83">
        <v>3.6146324000000001</v>
      </c>
      <c r="AO20624" s="84">
        <v>800.20299999999997</v>
      </c>
      <c r="AP20624" s="83">
        <v>8249.5244000000002</v>
      </c>
      <c r="AQ20624" s="83">
        <v>0.79536921000000005</v>
      </c>
      <c r="AR20624" s="83">
        <v>-2.8192632</v>
      </c>
    </row>
    <row r="20625" spans="39:44">
      <c r="AM20625" s="85" t="s">
        <v>20877</v>
      </c>
      <c r="AN20625" s="83">
        <v>3.6149013000000001</v>
      </c>
      <c r="AO20625" s="84">
        <v>800.15734999999995</v>
      </c>
      <c r="AP20625" s="83">
        <v>8249.9248000000007</v>
      </c>
      <c r="AQ20625" s="83">
        <v>0.79537343999999999</v>
      </c>
      <c r="AR20625" s="83">
        <v>-2.8195279000000002</v>
      </c>
    </row>
    <row r="20626" spans="39:44">
      <c r="AM20626" s="85" t="s">
        <v>20878</v>
      </c>
      <c r="AN20626" s="83">
        <v>3.6146702999999998</v>
      </c>
      <c r="AO20626" s="84">
        <v>800.005</v>
      </c>
      <c r="AP20626" s="83">
        <v>8250.3241999999991</v>
      </c>
      <c r="AQ20626" s="83">
        <v>0.79536777999999997</v>
      </c>
      <c r="AR20626" s="83">
        <v>-2.8193025999999999</v>
      </c>
    </row>
    <row r="20627" spans="39:44">
      <c r="AM20627" s="85" t="s">
        <v>20879</v>
      </c>
      <c r="AN20627" s="83">
        <v>3.6143928000000001</v>
      </c>
      <c r="AO20627" s="84">
        <v>800.21825999999999</v>
      </c>
      <c r="AP20627" s="83">
        <v>8250.7245999999996</v>
      </c>
      <c r="AQ20627" s="83">
        <v>0.79534822999999999</v>
      </c>
      <c r="AR20627" s="83">
        <v>-2.8190445999999998</v>
      </c>
    </row>
    <row r="20628" spans="39:44">
      <c r="AM20628" s="85" t="s">
        <v>20880</v>
      </c>
      <c r="AN20628" s="83">
        <v>3.6139448000000001</v>
      </c>
      <c r="AO20628" s="84">
        <v>800.08118000000002</v>
      </c>
      <c r="AP20628" s="83">
        <v>8251.125</v>
      </c>
      <c r="AQ20628" s="83">
        <v>0.79530120000000004</v>
      </c>
      <c r="AR20628" s="83">
        <v>-2.8186436000000001</v>
      </c>
    </row>
    <row r="20629" spans="39:44">
      <c r="AM20629" s="85" t="s">
        <v>20881</v>
      </c>
      <c r="AN20629" s="83">
        <v>3.6140653999999999</v>
      </c>
      <c r="AO20629" s="84">
        <v>799.97448999999995</v>
      </c>
      <c r="AP20629" s="83">
        <v>8251.5244000000002</v>
      </c>
      <c r="AQ20629" s="83">
        <v>0.79528624000000003</v>
      </c>
      <c r="AR20629" s="83">
        <v>-2.8187791999999998</v>
      </c>
    </row>
    <row r="20630" spans="39:44">
      <c r="AM20630" s="85" t="s">
        <v>20882</v>
      </c>
      <c r="AN20630" s="83">
        <v>3.6149168</v>
      </c>
      <c r="AO20630" s="84">
        <v>800.26391999999998</v>
      </c>
      <c r="AP20630" s="83">
        <v>8251.9248000000007</v>
      </c>
      <c r="AQ20630" s="83">
        <v>0.79529780000000005</v>
      </c>
      <c r="AR20630" s="83">
        <v>-2.8196189</v>
      </c>
    </row>
    <row r="20631" spans="39:44">
      <c r="AM20631" s="85" t="s">
        <v>20883</v>
      </c>
      <c r="AN20631" s="83">
        <v>3.6151409000000001</v>
      </c>
      <c r="AO20631" s="84">
        <v>800.18773999999996</v>
      </c>
      <c r="AP20631" s="83">
        <v>8252.3251999999993</v>
      </c>
      <c r="AQ20631" s="83">
        <v>0.79533142000000001</v>
      </c>
      <c r="AR20631" s="83">
        <v>-2.8198094</v>
      </c>
    </row>
    <row r="20632" spans="39:44">
      <c r="AM20632" s="85" t="s">
        <v>20884</v>
      </c>
      <c r="AN20632" s="83">
        <v>3.6151160999999998</v>
      </c>
      <c r="AO20632" s="84">
        <v>800.21825999999999</v>
      </c>
      <c r="AP20632" s="83">
        <v>8252.7245999999996</v>
      </c>
      <c r="AQ20632" s="83">
        <v>0.79535705000000001</v>
      </c>
      <c r="AR20632" s="83">
        <v>-2.8197591000000002</v>
      </c>
    </row>
    <row r="20633" spans="39:44">
      <c r="AM20633" s="85" t="s">
        <v>20885</v>
      </c>
      <c r="AN20633" s="83">
        <v>3.6156231999999999</v>
      </c>
      <c r="AO20633" s="84">
        <v>800.15728999999999</v>
      </c>
      <c r="AP20633" s="83">
        <v>8253.125</v>
      </c>
      <c r="AQ20633" s="83">
        <v>0.79538202000000002</v>
      </c>
      <c r="AR20633" s="83">
        <v>-2.8202411999999999</v>
      </c>
    </row>
    <row r="20634" spans="39:44">
      <c r="AM20634" s="85" t="s">
        <v>20886</v>
      </c>
      <c r="AN20634" s="83">
        <v>3.6158478000000001</v>
      </c>
      <c r="AO20634" s="84">
        <v>800.05065999999999</v>
      </c>
      <c r="AP20634" s="83">
        <v>8253.5254000000004</v>
      </c>
      <c r="AQ20634" s="83">
        <v>0.79540675999999999</v>
      </c>
      <c r="AR20634" s="83">
        <v>-2.8204410000000002</v>
      </c>
    </row>
    <row r="20635" spans="39:44">
      <c r="AM20635" s="85" t="s">
        <v>20887</v>
      </c>
      <c r="AN20635" s="83">
        <v>3.6155417000000001</v>
      </c>
      <c r="AO20635" s="84">
        <v>799.98974999999996</v>
      </c>
      <c r="AP20635" s="83">
        <v>8253.9248000000007</v>
      </c>
      <c r="AQ20635" s="83">
        <v>0.79541998999999997</v>
      </c>
      <c r="AR20635" s="83">
        <v>-2.8201217999999999</v>
      </c>
    </row>
    <row r="20636" spans="39:44">
      <c r="AM20636" s="85" t="s">
        <v>20888</v>
      </c>
      <c r="AN20636" s="83">
        <v>3.6157621999999998</v>
      </c>
      <c r="AO20636" s="84">
        <v>800.02020000000005</v>
      </c>
      <c r="AP20636" s="83">
        <v>8254.3251999999993</v>
      </c>
      <c r="AQ20636" s="83">
        <v>0.79543138000000002</v>
      </c>
      <c r="AR20636" s="83">
        <v>-2.8203309000000001</v>
      </c>
    </row>
    <row r="20637" spans="39:44">
      <c r="AM20637" s="85" t="s">
        <v>20889</v>
      </c>
      <c r="AN20637" s="83">
        <v>3.6157653000000001</v>
      </c>
      <c r="AO20637" s="84">
        <v>800.08118000000002</v>
      </c>
      <c r="AP20637" s="83">
        <v>8254.7255999999998</v>
      </c>
      <c r="AQ20637" s="83">
        <v>0.79543971999999996</v>
      </c>
      <c r="AR20637" s="83">
        <v>-2.8203255999999999</v>
      </c>
    </row>
    <row r="20638" spans="39:44">
      <c r="AM20638" s="85" t="s">
        <v>20890</v>
      </c>
      <c r="AN20638" s="83">
        <v>3.6155868</v>
      </c>
      <c r="AO20638" s="84">
        <v>800.06592000000001</v>
      </c>
      <c r="AP20638" s="83">
        <v>8255.125</v>
      </c>
      <c r="AQ20638" s="83">
        <v>0.79544972999999997</v>
      </c>
      <c r="AR20638" s="83">
        <v>-2.8201369999999999</v>
      </c>
    </row>
    <row r="20639" spans="39:44">
      <c r="AM20639" s="85" t="s">
        <v>20891</v>
      </c>
      <c r="AN20639" s="83">
        <v>3.6160138000000002</v>
      </c>
      <c r="AO20639" s="84">
        <v>800.14209000000005</v>
      </c>
      <c r="AP20639" s="83">
        <v>8255.5254000000004</v>
      </c>
      <c r="AQ20639" s="83">
        <v>0.79545860999999995</v>
      </c>
      <c r="AR20639" s="83">
        <v>-2.8205551999999998</v>
      </c>
    </row>
    <row r="20640" spans="39:44">
      <c r="AM20640" s="85" t="s">
        <v>20892</v>
      </c>
      <c r="AN20640" s="83">
        <v>3.6160681000000001</v>
      </c>
      <c r="AO20640" s="84">
        <v>800.18773999999996</v>
      </c>
      <c r="AP20640" s="83">
        <v>8255.9258000000009</v>
      </c>
      <c r="AQ20640" s="83">
        <v>0.79546159999999999</v>
      </c>
      <c r="AR20640" s="83">
        <v>-2.8206064999999998</v>
      </c>
    </row>
    <row r="20641" spans="39:44">
      <c r="AM20641" s="85" t="s">
        <v>20893</v>
      </c>
      <c r="AN20641" s="83">
        <v>3.6159262999999999</v>
      </c>
      <c r="AO20641" s="84">
        <v>800.09636999999998</v>
      </c>
      <c r="AP20641" s="83">
        <v>8256.3251999999993</v>
      </c>
      <c r="AQ20641" s="83">
        <v>0.79545891000000002</v>
      </c>
      <c r="AR20641" s="83">
        <v>-2.8204674999999999</v>
      </c>
    </row>
    <row r="20642" spans="39:44">
      <c r="AM20642" s="85" t="s">
        <v>20894</v>
      </c>
      <c r="AN20642" s="83">
        <v>3.6159007999999999</v>
      </c>
      <c r="AO20642" s="84">
        <v>800.005</v>
      </c>
      <c r="AP20642" s="83">
        <v>8256.7255999999998</v>
      </c>
      <c r="AQ20642" s="83">
        <v>0.79545980999999999</v>
      </c>
      <c r="AR20642" s="83">
        <v>-2.8204410000000002</v>
      </c>
    </row>
    <row r="20643" spans="39:44">
      <c r="AM20643" s="85" t="s">
        <v>20895</v>
      </c>
      <c r="AN20643" s="83">
        <v>3.6160896</v>
      </c>
      <c r="AO20643" s="84">
        <v>800.15734999999995</v>
      </c>
      <c r="AP20643" s="83">
        <v>8257.1260000000002</v>
      </c>
      <c r="AQ20643" s="83">
        <v>0.79547142999999998</v>
      </c>
      <c r="AR20643" s="83">
        <v>-2.8206182000000002</v>
      </c>
    </row>
    <row r="20644" spans="39:44">
      <c r="AM20644" s="85" t="s">
        <v>20896</v>
      </c>
      <c r="AN20644" s="83">
        <v>3.6162527</v>
      </c>
      <c r="AO20644" s="84">
        <v>800.15734999999995</v>
      </c>
      <c r="AP20644" s="83">
        <v>8257.5254000000004</v>
      </c>
      <c r="AQ20644" s="83">
        <v>0.79548423999999995</v>
      </c>
      <c r="AR20644" s="83">
        <v>-2.8207684</v>
      </c>
    </row>
    <row r="20645" spans="39:44">
      <c r="AM20645" s="85" t="s">
        <v>20897</v>
      </c>
      <c r="AN20645" s="83">
        <v>3.6164322000000002</v>
      </c>
      <c r="AO20645" s="84">
        <v>799.97455000000002</v>
      </c>
      <c r="AP20645" s="83">
        <v>8257.9258000000009</v>
      </c>
      <c r="AQ20645" s="83">
        <v>0.79549276999999996</v>
      </c>
      <c r="AR20645" s="83">
        <v>-2.8209393</v>
      </c>
    </row>
    <row r="20646" spans="39:44">
      <c r="AM20646" s="85" t="s">
        <v>20898</v>
      </c>
      <c r="AN20646" s="83">
        <v>3.6160833999999999</v>
      </c>
      <c r="AO20646" s="84">
        <v>800.21825999999999</v>
      </c>
      <c r="AP20646" s="83">
        <v>8258.3261999999995</v>
      </c>
      <c r="AQ20646" s="83">
        <v>0.79550451</v>
      </c>
      <c r="AR20646" s="83">
        <v>-2.8205787999999998</v>
      </c>
    </row>
    <row r="20647" spans="39:44">
      <c r="AM20647" s="85" t="s">
        <v>20899</v>
      </c>
      <c r="AN20647" s="83">
        <v>3.6163571000000001</v>
      </c>
      <c r="AO20647" s="84">
        <v>800.005</v>
      </c>
      <c r="AP20647" s="83">
        <v>8258.7255999999998</v>
      </c>
      <c r="AQ20647" s="83">
        <v>0.79551667000000004</v>
      </c>
      <c r="AR20647" s="83">
        <v>-2.8208403999999998</v>
      </c>
    </row>
    <row r="20648" spans="39:44">
      <c r="AM20648" s="85" t="s">
        <v>20900</v>
      </c>
      <c r="AN20648" s="83">
        <v>3.6166825</v>
      </c>
      <c r="AO20648" s="84">
        <v>800.005</v>
      </c>
      <c r="AP20648" s="83">
        <v>8259.1260000000002</v>
      </c>
      <c r="AQ20648" s="83">
        <v>0.79552394000000004</v>
      </c>
      <c r="AR20648" s="83">
        <v>-2.8211586</v>
      </c>
    </row>
    <row r="20649" spans="39:44">
      <c r="AM20649" s="85" t="s">
        <v>20901</v>
      </c>
      <c r="AN20649" s="83">
        <v>3.6168217999999999</v>
      </c>
      <c r="AO20649" s="84">
        <v>800.09644000000003</v>
      </c>
      <c r="AP20649" s="83">
        <v>8259.5264000000006</v>
      </c>
      <c r="AQ20649" s="83">
        <v>0.79553722999999998</v>
      </c>
      <c r="AR20649" s="83">
        <v>-2.8212845</v>
      </c>
    </row>
    <row r="20650" spans="39:44">
      <c r="AM20650" s="85" t="s">
        <v>20902</v>
      </c>
      <c r="AN20650" s="83">
        <v>3.6168098</v>
      </c>
      <c r="AO20650" s="84">
        <v>800.03545999999994</v>
      </c>
      <c r="AP20650" s="83">
        <v>8259.9267999999993</v>
      </c>
      <c r="AQ20650" s="83">
        <v>0.79555452000000004</v>
      </c>
      <c r="AR20650" s="83">
        <v>-2.8212552</v>
      </c>
    </row>
    <row r="20651" spans="39:44">
      <c r="AM20651" s="85" t="s">
        <v>20903</v>
      </c>
      <c r="AN20651" s="83">
        <v>3.6165099000000001</v>
      </c>
      <c r="AO20651" s="84">
        <v>800.18773999999996</v>
      </c>
      <c r="AP20651" s="83">
        <v>8260.3261999999995</v>
      </c>
      <c r="AQ20651" s="83">
        <v>0.79556477000000003</v>
      </c>
      <c r="AR20651" s="83">
        <v>-2.820945</v>
      </c>
    </row>
    <row r="20652" spans="39:44">
      <c r="AM20652" s="85" t="s">
        <v>20904</v>
      </c>
      <c r="AN20652" s="83">
        <v>3.6162567000000001</v>
      </c>
      <c r="AO20652" s="84">
        <v>800.11162999999999</v>
      </c>
      <c r="AP20652" s="83">
        <v>8260.7266</v>
      </c>
      <c r="AQ20652" s="83">
        <v>0.79557078999999997</v>
      </c>
      <c r="AR20652" s="83">
        <v>-2.8206859</v>
      </c>
    </row>
    <row r="20653" spans="39:44">
      <c r="AM20653" s="85" t="s">
        <v>20905</v>
      </c>
      <c r="AN20653" s="83">
        <v>3.6162724000000002</v>
      </c>
      <c r="AO20653" s="84">
        <v>800.15734999999995</v>
      </c>
      <c r="AP20653" s="83">
        <v>8261.1260000000002</v>
      </c>
      <c r="AQ20653" s="83">
        <v>0.79557138999999999</v>
      </c>
      <c r="AR20653" s="83">
        <v>-2.8207011</v>
      </c>
    </row>
    <row r="20654" spans="39:44">
      <c r="AM20654" s="85" t="s">
        <v>20906</v>
      </c>
      <c r="AN20654" s="83">
        <v>3.6163044000000002</v>
      </c>
      <c r="AO20654" s="84">
        <v>800.21825999999999</v>
      </c>
      <c r="AP20654" s="83">
        <v>8261.5264000000006</v>
      </c>
      <c r="AQ20654" s="83">
        <v>0.79557085000000005</v>
      </c>
      <c r="AR20654" s="83">
        <v>-2.8207334999999998</v>
      </c>
    </row>
    <row r="20655" spans="39:44">
      <c r="AM20655" s="85" t="s">
        <v>20907</v>
      </c>
      <c r="AN20655" s="83">
        <v>3.6166284000000002</v>
      </c>
      <c r="AO20655" s="84">
        <v>800.08118000000002</v>
      </c>
      <c r="AP20655" s="83">
        <v>8261.9267999999993</v>
      </c>
      <c r="AQ20655" s="83">
        <v>0.79557365000000002</v>
      </c>
      <c r="AR20655" s="83">
        <v>-2.8210546999999999</v>
      </c>
    </row>
    <row r="20656" spans="39:44">
      <c r="AM20656" s="85" t="s">
        <v>20908</v>
      </c>
      <c r="AN20656" s="83">
        <v>3.6167419000000001</v>
      </c>
      <c r="AO20656" s="84">
        <v>800.11157000000003</v>
      </c>
      <c r="AP20656" s="83">
        <v>8262.3261999999995</v>
      </c>
      <c r="AQ20656" s="83">
        <v>0.79557734999999996</v>
      </c>
      <c r="AR20656" s="83">
        <v>-2.8211645999999999</v>
      </c>
    </row>
    <row r="20657" spans="39:44">
      <c r="AM20657" s="85" t="s">
        <v>20909</v>
      </c>
      <c r="AN20657" s="83">
        <v>3.6167959999999999</v>
      </c>
      <c r="AO20657" s="84">
        <v>800.05065999999999</v>
      </c>
      <c r="AP20657" s="83">
        <v>8262.7266</v>
      </c>
      <c r="AQ20657" s="83">
        <v>0.79557073</v>
      </c>
      <c r="AR20657" s="83">
        <v>-2.8212253999999999</v>
      </c>
    </row>
    <row r="20658" spans="39:44">
      <c r="AM20658" s="85" t="s">
        <v>20910</v>
      </c>
      <c r="AN20658" s="83">
        <v>3.6168683000000001</v>
      </c>
      <c r="AO20658" s="84">
        <v>800.12689</v>
      </c>
      <c r="AP20658" s="83">
        <v>8263.1270000000004</v>
      </c>
      <c r="AQ20658" s="83">
        <v>0.79557853999999995</v>
      </c>
      <c r="AR20658" s="83">
        <v>-2.8212898000000002</v>
      </c>
    </row>
    <row r="20659" spans="39:44">
      <c r="AM20659" s="85" t="s">
        <v>20911</v>
      </c>
      <c r="AN20659" s="83">
        <v>3.6170011</v>
      </c>
      <c r="AO20659" s="84">
        <v>800.005</v>
      </c>
      <c r="AP20659" s="83">
        <v>8263.5264000000006</v>
      </c>
      <c r="AQ20659" s="83">
        <v>0.79559243000000002</v>
      </c>
      <c r="AR20659" s="83">
        <v>-2.8214087000000001</v>
      </c>
    </row>
    <row r="20660" spans="39:44">
      <c r="AM20660" s="85" t="s">
        <v>20912</v>
      </c>
      <c r="AN20660" s="83">
        <v>3.6170038999999998</v>
      </c>
      <c r="AO20660" s="84">
        <v>800.11157000000003</v>
      </c>
      <c r="AP20660" s="83">
        <v>8263.9267999999993</v>
      </c>
      <c r="AQ20660" s="83">
        <v>0.79559875000000002</v>
      </c>
      <c r="AR20660" s="83">
        <v>-2.8214052000000001</v>
      </c>
    </row>
    <row r="20661" spans="39:44">
      <c r="AM20661" s="85" t="s">
        <v>20913</v>
      </c>
      <c r="AN20661" s="83">
        <v>3.6171193000000001</v>
      </c>
      <c r="AO20661" s="84">
        <v>800.005</v>
      </c>
      <c r="AP20661" s="83">
        <v>8264.3271000000004</v>
      </c>
      <c r="AQ20661" s="83">
        <v>0.79560900000000001</v>
      </c>
      <c r="AR20661" s="83">
        <v>-2.8215102999999999</v>
      </c>
    </row>
    <row r="20662" spans="39:44">
      <c r="AM20662" s="85" t="s">
        <v>20914</v>
      </c>
      <c r="AN20662" s="83">
        <v>3.6172236999999998</v>
      </c>
      <c r="AO20662" s="84">
        <v>800.06592000000001</v>
      </c>
      <c r="AP20662" s="83">
        <v>8264.7275000000009</v>
      </c>
      <c r="AQ20662" s="83">
        <v>0.79561227999999995</v>
      </c>
      <c r="AR20662" s="83">
        <v>-2.8216114000000001</v>
      </c>
    </row>
    <row r="20663" spans="39:44">
      <c r="AM20663" s="85" t="s">
        <v>20915</v>
      </c>
      <c r="AN20663" s="83">
        <v>3.6170051000000001</v>
      </c>
      <c r="AO20663" s="84">
        <v>800.12683000000004</v>
      </c>
      <c r="AP20663" s="83">
        <v>8265.1270000000004</v>
      </c>
      <c r="AQ20663" s="83">
        <v>0.79561621000000005</v>
      </c>
      <c r="AR20663" s="83">
        <v>-2.8213889999999999</v>
      </c>
    </row>
    <row r="20664" spans="39:44">
      <c r="AM20664" s="85" t="s">
        <v>20916</v>
      </c>
      <c r="AN20664" s="83">
        <v>3.6171693999999999</v>
      </c>
      <c r="AO20664" s="84">
        <v>800.005</v>
      </c>
      <c r="AP20664" s="83">
        <v>8265.5272999999997</v>
      </c>
      <c r="AQ20664" s="83">
        <v>0.79561979000000005</v>
      </c>
      <c r="AR20664" s="83">
        <v>-2.8215496999999998</v>
      </c>
    </row>
    <row r="20665" spans="39:44">
      <c r="AM20665" s="85" t="s">
        <v>20917</v>
      </c>
      <c r="AN20665" s="83">
        <v>3.6171331000000002</v>
      </c>
      <c r="AO20665" s="84">
        <v>800.29443000000003</v>
      </c>
      <c r="AP20665" s="83">
        <v>8265.9277000000002</v>
      </c>
      <c r="AQ20665" s="83">
        <v>0.79562414000000004</v>
      </c>
      <c r="AR20665" s="83">
        <v>-2.8215091000000001</v>
      </c>
    </row>
    <row r="20666" spans="39:44">
      <c r="AM20666" s="85" t="s">
        <v>20918</v>
      </c>
      <c r="AN20666" s="83">
        <v>3.6150454999999999</v>
      </c>
      <c r="AO20666" s="84">
        <v>800.08118000000002</v>
      </c>
      <c r="AP20666" s="83">
        <v>8266.3271000000004</v>
      </c>
      <c r="AQ20666" s="83">
        <v>0.79563265999999999</v>
      </c>
      <c r="AR20666" s="83">
        <v>-2.8194129000000001</v>
      </c>
    </row>
    <row r="20667" spans="39:44">
      <c r="AM20667" s="85" t="s">
        <v>20919</v>
      </c>
      <c r="AN20667" s="83">
        <v>3.6151461999999999</v>
      </c>
      <c r="AO20667" s="84">
        <v>800.23346000000004</v>
      </c>
      <c r="AP20667" s="83">
        <v>8266.7275000000009</v>
      </c>
      <c r="AQ20667" s="83">
        <v>0.79563421000000001</v>
      </c>
      <c r="AR20667" s="83">
        <v>-2.8195119000000002</v>
      </c>
    </row>
    <row r="20668" spans="39:44">
      <c r="AM20668" s="85" t="s">
        <v>20920</v>
      </c>
      <c r="AN20668" s="83">
        <v>3.6153865000000001</v>
      </c>
      <c r="AO20668" s="84">
        <v>800.09636999999998</v>
      </c>
      <c r="AP20668" s="83">
        <v>8267.1278999999995</v>
      </c>
      <c r="AQ20668" s="83">
        <v>0.79563521999999998</v>
      </c>
      <c r="AR20668" s="83">
        <v>-2.8197513000000001</v>
      </c>
    </row>
    <row r="20669" spans="39:44">
      <c r="AM20669" s="85" t="s">
        <v>20921</v>
      </c>
      <c r="AN20669" s="83">
        <v>3.6154275</v>
      </c>
      <c r="AO20669" s="84">
        <v>799.97455000000002</v>
      </c>
      <c r="AP20669" s="83">
        <v>8267.5272999999997</v>
      </c>
      <c r="AQ20669" s="83">
        <v>0.79563773000000004</v>
      </c>
      <c r="AR20669" s="83">
        <v>-2.8197899</v>
      </c>
    </row>
    <row r="20670" spans="39:44">
      <c r="AM20670" s="85" t="s">
        <v>20922</v>
      </c>
      <c r="AN20670" s="83">
        <v>3.6149735000000001</v>
      </c>
      <c r="AO20670" s="84">
        <v>800.08118000000002</v>
      </c>
      <c r="AP20670" s="83">
        <v>8267.9277000000002</v>
      </c>
      <c r="AQ20670" s="83">
        <v>0.79563779000000001</v>
      </c>
      <c r="AR20670" s="83">
        <v>-2.8193356999999999</v>
      </c>
    </row>
    <row r="20671" spans="39:44">
      <c r="AM20671" s="85" t="s">
        <v>20923</v>
      </c>
      <c r="AN20671" s="83">
        <v>3.6167373999999999</v>
      </c>
      <c r="AO20671" s="84">
        <v>799.95929000000001</v>
      </c>
      <c r="AP20671" s="83">
        <v>8268.3281000000006</v>
      </c>
      <c r="AQ20671" s="83">
        <v>0.79563963000000004</v>
      </c>
      <c r="AR20671" s="83">
        <v>-2.8210975999999999</v>
      </c>
    </row>
    <row r="20672" spans="39:44">
      <c r="AM20672" s="85" t="s">
        <v>20924</v>
      </c>
      <c r="AN20672" s="83">
        <v>3.6191711</v>
      </c>
      <c r="AO20672" s="84">
        <v>800.06592000000001</v>
      </c>
      <c r="AP20672" s="83">
        <v>8268.7275000000009</v>
      </c>
      <c r="AQ20672" s="83">
        <v>0.79564387000000003</v>
      </c>
      <c r="AR20672" s="83">
        <v>-2.8235272999999999</v>
      </c>
    </row>
    <row r="20673" spans="39:44">
      <c r="AM20673" s="85" t="s">
        <v>20925</v>
      </c>
      <c r="AN20673" s="83">
        <v>3.6189988</v>
      </c>
      <c r="AO20673" s="84">
        <v>800.21820000000002</v>
      </c>
      <c r="AP20673" s="83">
        <v>8269.1278999999995</v>
      </c>
      <c r="AQ20673" s="83">
        <v>0.79564661000000003</v>
      </c>
      <c r="AR20673" s="83">
        <v>-2.8233521000000001</v>
      </c>
    </row>
    <row r="20674" spans="39:44">
      <c r="AM20674" s="85" t="s">
        <v>20926</v>
      </c>
      <c r="AN20674" s="83">
        <v>3.6194641999999999</v>
      </c>
      <c r="AO20674" s="84">
        <v>800.12683000000004</v>
      </c>
      <c r="AP20674" s="83">
        <v>8269.5282999999999</v>
      </c>
      <c r="AQ20674" s="83">
        <v>0.79564601000000001</v>
      </c>
      <c r="AR20674" s="83">
        <v>-2.8238181999999998</v>
      </c>
    </row>
    <row r="20675" spans="39:44">
      <c r="AM20675" s="85" t="s">
        <v>20927</v>
      </c>
      <c r="AN20675" s="83">
        <v>3.6184639999999999</v>
      </c>
      <c r="AO20675" s="84">
        <v>800.08112000000006</v>
      </c>
      <c r="AP20675" s="83">
        <v>8269.9277000000002</v>
      </c>
      <c r="AQ20675" s="83">
        <v>0.79564970999999995</v>
      </c>
      <c r="AR20675" s="83">
        <v>-2.8228141999999998</v>
      </c>
    </row>
    <row r="20676" spans="39:44">
      <c r="AM20676" s="85" t="s">
        <v>20928</v>
      </c>
      <c r="AN20676" s="83">
        <v>3.6160568999999998</v>
      </c>
      <c r="AO20676" s="84">
        <v>800.18773999999996</v>
      </c>
      <c r="AP20676" s="83">
        <v>8270.3281000000006</v>
      </c>
      <c r="AQ20676" s="83">
        <v>0.79565293000000004</v>
      </c>
      <c r="AR20676" s="83">
        <v>-2.8204041000000002</v>
      </c>
    </row>
    <row r="20677" spans="39:44">
      <c r="AM20677" s="85" t="s">
        <v>20929</v>
      </c>
      <c r="AN20677" s="83">
        <v>3.6165457000000001</v>
      </c>
      <c r="AO20677" s="84">
        <v>800.24872000000005</v>
      </c>
      <c r="AP20677" s="83">
        <v>8270.7284999999993</v>
      </c>
      <c r="AQ20677" s="83">
        <v>0.79565728000000002</v>
      </c>
      <c r="AR20677" s="83">
        <v>-2.8208885000000001</v>
      </c>
    </row>
    <row r="20678" spans="39:44">
      <c r="AM20678" s="85" t="s">
        <v>20930</v>
      </c>
      <c r="AN20678" s="83">
        <v>3.6151518999999999</v>
      </c>
      <c r="AO20678" s="84">
        <v>800.21825999999999</v>
      </c>
      <c r="AP20678" s="83">
        <v>8271.1278999999995</v>
      </c>
      <c r="AQ20678" s="83">
        <v>0.79565531</v>
      </c>
      <c r="AR20678" s="83">
        <v>-2.8194965999999999</v>
      </c>
    </row>
    <row r="20679" spans="39:44">
      <c r="AM20679" s="85" t="s">
        <v>20931</v>
      </c>
      <c r="AN20679" s="83">
        <v>3.615653</v>
      </c>
      <c r="AO20679" s="84">
        <v>800.11157000000003</v>
      </c>
      <c r="AP20679" s="83">
        <v>8271.5282999999999</v>
      </c>
      <c r="AQ20679" s="83">
        <v>0.79566073000000004</v>
      </c>
      <c r="AR20679" s="83">
        <v>-2.8199923</v>
      </c>
    </row>
    <row r="20680" spans="39:44">
      <c r="AM20680" s="85" t="s">
        <v>20932</v>
      </c>
      <c r="AN20680" s="83">
        <v>3.6154088999999998</v>
      </c>
      <c r="AO20680" s="84">
        <v>800.18773999999996</v>
      </c>
      <c r="AP20680" s="83">
        <v>8271.9287000000004</v>
      </c>
      <c r="AQ20680" s="83">
        <v>0.79567885000000005</v>
      </c>
      <c r="AR20680" s="83">
        <v>-2.8197299999999998</v>
      </c>
    </row>
    <row r="20681" spans="39:44">
      <c r="AM20681" s="85" t="s">
        <v>20933</v>
      </c>
      <c r="AN20681" s="83">
        <v>3.6154168000000002</v>
      </c>
      <c r="AO20681" s="84">
        <v>800.11162999999999</v>
      </c>
      <c r="AP20681" s="83">
        <v>8272.3281000000006</v>
      </c>
      <c r="AQ20681" s="83">
        <v>0.79568475000000005</v>
      </c>
      <c r="AR20681" s="83">
        <v>-2.8197320000000001</v>
      </c>
    </row>
    <row r="20682" spans="39:44">
      <c r="AM20682" s="85" t="s">
        <v>20934</v>
      </c>
      <c r="AN20682" s="83">
        <v>3.6148099999999999</v>
      </c>
      <c r="AO20682" s="84">
        <v>800.08118000000002</v>
      </c>
      <c r="AP20682" s="83">
        <v>8272.7284999999993</v>
      </c>
      <c r="AQ20682" s="83">
        <v>0.79568117999999999</v>
      </c>
      <c r="AR20682" s="83">
        <v>-2.8191288000000001</v>
      </c>
    </row>
    <row r="20683" spans="39:44">
      <c r="AM20683" s="85" t="s">
        <v>20935</v>
      </c>
      <c r="AN20683" s="83">
        <v>3.6148703000000002</v>
      </c>
      <c r="AO20683" s="84">
        <v>800.14209000000005</v>
      </c>
      <c r="AP20683" s="83">
        <v>8273.1288999999997</v>
      </c>
      <c r="AQ20683" s="83">
        <v>0.79569036000000004</v>
      </c>
      <c r="AR20683" s="83">
        <v>-2.8191799999999998</v>
      </c>
    </row>
    <row r="20684" spans="39:44">
      <c r="AM20684" s="85" t="s">
        <v>20936</v>
      </c>
      <c r="AN20684" s="83">
        <v>3.6155419000000002</v>
      </c>
      <c r="AO20684" s="84">
        <v>800.15728999999999</v>
      </c>
      <c r="AP20684" s="83">
        <v>8273.5282999999999</v>
      </c>
      <c r="AQ20684" s="83">
        <v>0.79569595999999998</v>
      </c>
      <c r="AR20684" s="83">
        <v>-2.8198458999999998</v>
      </c>
    </row>
    <row r="20685" spans="39:44">
      <c r="AM20685" s="85" t="s">
        <v>20937</v>
      </c>
      <c r="AN20685" s="83">
        <v>3.6154058</v>
      </c>
      <c r="AO20685" s="84">
        <v>800.30962999999997</v>
      </c>
      <c r="AP20685" s="83">
        <v>8273.9287000000004</v>
      </c>
      <c r="AQ20685" s="83">
        <v>0.79569405000000004</v>
      </c>
      <c r="AR20685" s="83">
        <v>-2.8197117</v>
      </c>
    </row>
    <row r="20686" spans="39:44">
      <c r="AM20686" s="85" t="s">
        <v>20938</v>
      </c>
      <c r="AN20686" s="83">
        <v>3.6153932000000002</v>
      </c>
      <c r="AO20686" s="84">
        <v>800.23339999999996</v>
      </c>
      <c r="AP20686" s="83">
        <v>8274.3291000000008</v>
      </c>
      <c r="AQ20686" s="83">
        <v>0.79570377000000003</v>
      </c>
      <c r="AR20686" s="83">
        <v>-2.8196895</v>
      </c>
    </row>
    <row r="20687" spans="39:44">
      <c r="AM20687" s="85" t="s">
        <v>20939</v>
      </c>
      <c r="AN20687" s="83">
        <v>3.6157290999999998</v>
      </c>
      <c r="AO20687" s="84">
        <v>800.12683000000004</v>
      </c>
      <c r="AP20687" s="83">
        <v>8274.7284999999993</v>
      </c>
      <c r="AQ20687" s="83">
        <v>0.79570269999999999</v>
      </c>
      <c r="AR20687" s="83">
        <v>-2.8200264000000002</v>
      </c>
    </row>
    <row r="20688" spans="39:44">
      <c r="AM20688" s="85" t="s">
        <v>20940</v>
      </c>
      <c r="AN20688" s="83">
        <v>3.6155776999999998</v>
      </c>
      <c r="AO20688" s="84">
        <v>800.15734999999995</v>
      </c>
      <c r="AP20688" s="83">
        <v>8275.1288999999997</v>
      </c>
      <c r="AQ20688" s="83">
        <v>0.79570269999999999</v>
      </c>
      <c r="AR20688" s="83">
        <v>-2.8198750000000001</v>
      </c>
    </row>
    <row r="20689" spans="39:44">
      <c r="AM20689" s="85" t="s">
        <v>20941</v>
      </c>
      <c r="AN20689" s="83">
        <v>3.6154660999999999</v>
      </c>
      <c r="AO20689" s="84">
        <v>800.15734999999995</v>
      </c>
      <c r="AP20689" s="83">
        <v>8275.5293000000001</v>
      </c>
      <c r="AQ20689" s="83">
        <v>0.79570925000000003</v>
      </c>
      <c r="AR20689" s="83">
        <v>-2.8197567000000001</v>
      </c>
    </row>
    <row r="20690" spans="39:44">
      <c r="AM20690" s="85" t="s">
        <v>20942</v>
      </c>
      <c r="AN20690" s="83">
        <v>3.6156367999999999</v>
      </c>
      <c r="AO20690" s="84">
        <v>800.12689</v>
      </c>
      <c r="AP20690" s="83">
        <v>8275.9297000000006</v>
      </c>
      <c r="AQ20690" s="83">
        <v>0.79570907000000002</v>
      </c>
      <c r="AR20690" s="83">
        <v>-2.8199277</v>
      </c>
    </row>
    <row r="20691" spans="39:44">
      <c r="AM20691" s="85" t="s">
        <v>20943</v>
      </c>
      <c r="AN20691" s="83">
        <v>3.6158709999999998</v>
      </c>
      <c r="AO20691" s="84">
        <v>800.15734999999995</v>
      </c>
      <c r="AP20691" s="83">
        <v>8276.3291000000008</v>
      </c>
      <c r="AQ20691" s="83">
        <v>0.79570436</v>
      </c>
      <c r="AR20691" s="83">
        <v>-2.8201665999999999</v>
      </c>
    </row>
    <row r="20692" spans="39:44">
      <c r="AM20692" s="85" t="s">
        <v>20944</v>
      </c>
      <c r="AN20692" s="83">
        <v>3.6159786999999999</v>
      </c>
      <c r="AO20692" s="84">
        <v>800.05071999999996</v>
      </c>
      <c r="AP20692" s="83">
        <v>8276.7294999999995</v>
      </c>
      <c r="AQ20692" s="83">
        <v>0.79570823999999996</v>
      </c>
      <c r="AR20692" s="83">
        <v>-2.8202704999999999</v>
      </c>
    </row>
    <row r="20693" spans="39:44">
      <c r="AM20693" s="85" t="s">
        <v>20945</v>
      </c>
      <c r="AN20693" s="83">
        <v>3.6163082000000002</v>
      </c>
      <c r="AO20693" s="84">
        <v>800.09636999999998</v>
      </c>
      <c r="AP20693" s="83">
        <v>8277.1298999999999</v>
      </c>
      <c r="AQ20693" s="83">
        <v>0.79571426000000001</v>
      </c>
      <c r="AR20693" s="83">
        <v>-2.8205941000000001</v>
      </c>
    </row>
    <row r="20694" spans="39:44">
      <c r="AM20694" s="85" t="s">
        <v>20946</v>
      </c>
      <c r="AN20694" s="83">
        <v>3.6163645</v>
      </c>
      <c r="AO20694" s="84">
        <v>800.18773999999996</v>
      </c>
      <c r="AP20694" s="83">
        <v>8277.5293000000001</v>
      </c>
      <c r="AQ20694" s="83">
        <v>0.79572350000000003</v>
      </c>
      <c r="AR20694" s="83">
        <v>-2.8206410000000002</v>
      </c>
    </row>
    <row r="20695" spans="39:44">
      <c r="AM20695" s="85" t="s">
        <v>20947</v>
      </c>
      <c r="AN20695" s="83">
        <v>3.6164157000000001</v>
      </c>
      <c r="AO20695" s="84">
        <v>800.17255</v>
      </c>
      <c r="AP20695" s="83">
        <v>8277.9297000000006</v>
      </c>
      <c r="AQ20695" s="83">
        <v>0.79573249999999995</v>
      </c>
      <c r="AR20695" s="83">
        <v>-2.8206831999999999</v>
      </c>
    </row>
    <row r="20696" spans="39:44">
      <c r="AM20696" s="85" t="s">
        <v>20948</v>
      </c>
      <c r="AN20696" s="83">
        <v>3.6165626</v>
      </c>
      <c r="AO20696" s="84">
        <v>800.20306000000005</v>
      </c>
      <c r="AP20696" s="83">
        <v>8278.3300999999992</v>
      </c>
      <c r="AQ20696" s="83">
        <v>0.79572814999999997</v>
      </c>
      <c r="AR20696" s="83">
        <v>-2.8208343999999999</v>
      </c>
    </row>
    <row r="20697" spans="39:44">
      <c r="AM20697" s="85" t="s">
        <v>20949</v>
      </c>
      <c r="AN20697" s="83">
        <v>3.6162694000000002</v>
      </c>
      <c r="AO20697" s="84">
        <v>800.14209000000005</v>
      </c>
      <c r="AP20697" s="83">
        <v>8278.7294999999995</v>
      </c>
      <c r="AQ20697" s="83">
        <v>0.79573130999999997</v>
      </c>
      <c r="AR20697" s="83">
        <v>-2.820538</v>
      </c>
    </row>
    <row r="20698" spans="39:44">
      <c r="AM20698" s="85" t="s">
        <v>20950</v>
      </c>
      <c r="AN20698" s="83">
        <v>3.6156244000000002</v>
      </c>
      <c r="AO20698" s="84">
        <v>800.20299999999997</v>
      </c>
      <c r="AP20698" s="83">
        <v>8279.1298999999999</v>
      </c>
      <c r="AQ20698" s="83">
        <v>0.79573488000000003</v>
      </c>
      <c r="AR20698" s="83">
        <v>-2.8198894999999999</v>
      </c>
    </row>
    <row r="20699" spans="39:44">
      <c r="AM20699" s="85" t="s">
        <v>20951</v>
      </c>
      <c r="AN20699" s="83">
        <v>3.6156603999999999</v>
      </c>
      <c r="AO20699" s="84">
        <v>800.26391999999998</v>
      </c>
      <c r="AP20699" s="83">
        <v>8279.5303000000004</v>
      </c>
      <c r="AQ20699" s="83">
        <v>0.79574060000000002</v>
      </c>
      <c r="AR20699" s="83">
        <v>-2.8199198000000001</v>
      </c>
    </row>
    <row r="20700" spans="39:44">
      <c r="AM20700" s="85" t="s">
        <v>20952</v>
      </c>
      <c r="AN20700" s="83">
        <v>3.6155390999999999</v>
      </c>
      <c r="AO20700" s="84">
        <v>799.94403</v>
      </c>
      <c r="AP20700" s="83">
        <v>8279.9297000000006</v>
      </c>
      <c r="AQ20700" s="83">
        <v>0.79574012999999999</v>
      </c>
      <c r="AR20700" s="83">
        <v>-2.8197988999999999</v>
      </c>
    </row>
    <row r="20701" spans="39:44">
      <c r="AM20701" s="85" t="s">
        <v>20953</v>
      </c>
      <c r="AN20701" s="83">
        <v>3.6156454</v>
      </c>
      <c r="AO20701" s="84">
        <v>800.17255</v>
      </c>
      <c r="AP20701" s="83">
        <v>8280.3300999999992</v>
      </c>
      <c r="AQ20701" s="83">
        <v>0.79573786000000002</v>
      </c>
      <c r="AR20701" s="83">
        <v>-2.8199076999999999</v>
      </c>
    </row>
    <row r="20702" spans="39:44">
      <c r="AM20702" s="85" t="s">
        <v>20954</v>
      </c>
      <c r="AN20702" s="83">
        <v>3.6159200999999999</v>
      </c>
      <c r="AO20702" s="84">
        <v>800.05065999999999</v>
      </c>
      <c r="AP20702" s="83">
        <v>8280.7304999999997</v>
      </c>
      <c r="AQ20702" s="83">
        <v>0.79573755999999995</v>
      </c>
      <c r="AR20702" s="83">
        <v>-2.8201825999999999</v>
      </c>
    </row>
    <row r="20703" spans="39:44">
      <c r="AM20703" s="85" t="s">
        <v>20955</v>
      </c>
      <c r="AN20703" s="83">
        <v>3.6159625000000002</v>
      </c>
      <c r="AO20703" s="84">
        <v>800.09636999999998</v>
      </c>
      <c r="AP20703" s="83">
        <v>8281.1298999999999</v>
      </c>
      <c r="AQ20703" s="83">
        <v>0.79573428999999996</v>
      </c>
      <c r="AR20703" s="83">
        <v>-2.8202281</v>
      </c>
    </row>
    <row r="20704" spans="39:44">
      <c r="AM20704" s="85" t="s">
        <v>20956</v>
      </c>
      <c r="AN20704" s="83">
        <v>3.6155995999999999</v>
      </c>
      <c r="AO20704" s="84">
        <v>800.11162999999999</v>
      </c>
      <c r="AP20704" s="83">
        <v>8281.5303000000004</v>
      </c>
      <c r="AQ20704" s="83">
        <v>0.79574001000000005</v>
      </c>
      <c r="AR20704" s="83">
        <v>-2.8198595000000002</v>
      </c>
    </row>
    <row r="20705" spans="39:44">
      <c r="AM20705" s="85" t="s">
        <v>20957</v>
      </c>
      <c r="AN20705" s="83">
        <v>3.6157621999999998</v>
      </c>
      <c r="AO20705" s="84">
        <v>800.15734999999995</v>
      </c>
      <c r="AP20705" s="83">
        <v>8281.9307000000008</v>
      </c>
      <c r="AQ20705" s="83">
        <v>0.79574173999999998</v>
      </c>
      <c r="AR20705" s="83">
        <v>-2.8200204000000002</v>
      </c>
    </row>
    <row r="20706" spans="39:44">
      <c r="AM20706" s="85" t="s">
        <v>20958</v>
      </c>
      <c r="AN20706" s="83">
        <v>3.6162416999999998</v>
      </c>
      <c r="AO20706" s="84">
        <v>799.94403</v>
      </c>
      <c r="AP20706" s="83">
        <v>8282.3300999999992</v>
      </c>
      <c r="AQ20706" s="83">
        <v>0.79574012999999999</v>
      </c>
      <c r="AR20706" s="83">
        <v>-2.8205016000000001</v>
      </c>
    </row>
    <row r="20707" spans="39:44">
      <c r="AM20707" s="85" t="s">
        <v>20959</v>
      </c>
      <c r="AN20707" s="83">
        <v>3.6164212</v>
      </c>
      <c r="AO20707" s="84">
        <v>800.14209000000005</v>
      </c>
      <c r="AP20707" s="83">
        <v>8282.7304999999997</v>
      </c>
      <c r="AQ20707" s="83">
        <v>0.79573864000000005</v>
      </c>
      <c r="AR20707" s="83">
        <v>-2.8206825000000002</v>
      </c>
    </row>
    <row r="20708" spans="39:44">
      <c r="AM20708" s="85" t="s">
        <v>20960</v>
      </c>
      <c r="AN20708" s="83">
        <v>3.6166274999999999</v>
      </c>
      <c r="AO20708" s="84">
        <v>800.26391999999998</v>
      </c>
      <c r="AP20708" s="83">
        <v>8283.1309000000001</v>
      </c>
      <c r="AQ20708" s="83">
        <v>0.79574065999999999</v>
      </c>
      <c r="AR20708" s="83">
        <v>-2.8208869000000001</v>
      </c>
    </row>
    <row r="20709" spans="39:44">
      <c r="AM20709" s="85" t="s">
        <v>20961</v>
      </c>
      <c r="AN20709" s="83">
        <v>3.6165465999999999</v>
      </c>
      <c r="AO20709" s="84">
        <v>800.15728999999999</v>
      </c>
      <c r="AP20709" s="83">
        <v>8283.5313000000006</v>
      </c>
      <c r="AQ20709" s="83">
        <v>0.79573815999999997</v>
      </c>
      <c r="AR20709" s="83">
        <v>-2.8208084000000002</v>
      </c>
    </row>
    <row r="20710" spans="39:44">
      <c r="AM20710" s="85" t="s">
        <v>20962</v>
      </c>
      <c r="AN20710" s="83">
        <v>3.6159425000000001</v>
      </c>
      <c r="AO20710" s="84">
        <v>799.95934999999997</v>
      </c>
      <c r="AP20710" s="83">
        <v>8283.9307000000008</v>
      </c>
      <c r="AQ20710" s="83">
        <v>0.79574328999999999</v>
      </c>
      <c r="AR20710" s="83">
        <v>-2.8201993000000001</v>
      </c>
    </row>
    <row r="20711" spans="39:44">
      <c r="AM20711" s="85" t="s">
        <v>20963</v>
      </c>
      <c r="AN20711" s="83">
        <v>3.6138697</v>
      </c>
      <c r="AO20711" s="84">
        <v>800.12683000000004</v>
      </c>
      <c r="AP20711" s="83">
        <v>8284.3310999999994</v>
      </c>
      <c r="AQ20711" s="83">
        <v>0.79575288</v>
      </c>
      <c r="AR20711" s="83">
        <v>-2.8181167</v>
      </c>
    </row>
    <row r="20712" spans="39:44">
      <c r="AM20712" s="85" t="s">
        <v>20964</v>
      </c>
      <c r="AN20712" s="83">
        <v>3.6143508</v>
      </c>
      <c r="AO20712" s="84">
        <v>799.97455000000002</v>
      </c>
      <c r="AP20712" s="83">
        <v>8284.7314000000006</v>
      </c>
      <c r="AQ20712" s="83">
        <v>0.79576385000000005</v>
      </c>
      <c r="AR20712" s="83">
        <v>-2.8185870999999998</v>
      </c>
    </row>
    <row r="20713" spans="39:44">
      <c r="AM20713" s="85" t="s">
        <v>20965</v>
      </c>
      <c r="AN20713" s="83">
        <v>3.6199884</v>
      </c>
      <c r="AO20713" s="84">
        <v>800.05071999999996</v>
      </c>
      <c r="AP20713" s="83">
        <v>8285.1309000000001</v>
      </c>
      <c r="AQ20713" s="83">
        <v>0.79577522999999994</v>
      </c>
      <c r="AR20713" s="83">
        <v>-2.8242132999999998</v>
      </c>
    </row>
    <row r="20714" spans="39:44">
      <c r="AM20714" s="85" t="s">
        <v>20966</v>
      </c>
      <c r="AN20714" s="83">
        <v>3.6226573000000002</v>
      </c>
      <c r="AO20714" s="84">
        <v>800.05071999999996</v>
      </c>
      <c r="AP20714" s="83">
        <v>8285.5313000000006</v>
      </c>
      <c r="AQ20714" s="83">
        <v>0.79578006000000001</v>
      </c>
      <c r="AR20714" s="83">
        <v>-2.8268770999999999</v>
      </c>
    </row>
    <row r="20715" spans="39:44">
      <c r="AM20715" s="85" t="s">
        <v>20967</v>
      </c>
      <c r="AN20715" s="83">
        <v>3.6222482</v>
      </c>
      <c r="AO20715" s="84">
        <v>799.88311999999996</v>
      </c>
      <c r="AP20715" s="83">
        <v>8285.9307000000008</v>
      </c>
      <c r="AQ20715" s="83">
        <v>0.79578417999999995</v>
      </c>
      <c r="AR20715" s="83">
        <v>-2.8264638999999998</v>
      </c>
    </row>
    <row r="20716" spans="39:44">
      <c r="AM20716" s="85" t="s">
        <v>20968</v>
      </c>
      <c r="AN20716" s="83">
        <v>3.6204209000000001</v>
      </c>
      <c r="AO20716" s="84">
        <v>800.20299999999997</v>
      </c>
      <c r="AP20716" s="83">
        <v>8286.3310999999994</v>
      </c>
      <c r="AQ20716" s="83">
        <v>0.79578941999999997</v>
      </c>
      <c r="AR20716" s="83">
        <v>-2.8246315000000002</v>
      </c>
    </row>
    <row r="20717" spans="39:44">
      <c r="AM20717" s="85" t="s">
        <v>20969</v>
      </c>
      <c r="AN20717" s="83">
        <v>3.6211758000000001</v>
      </c>
      <c r="AO20717" s="84">
        <v>800.11162999999999</v>
      </c>
      <c r="AP20717" s="83">
        <v>8286.7314000000006</v>
      </c>
      <c r="AQ20717" s="83">
        <v>0.79578744999999995</v>
      </c>
      <c r="AR20717" s="83">
        <v>-2.8253881999999999</v>
      </c>
    </row>
    <row r="20718" spans="39:44">
      <c r="AM20718" s="85" t="s">
        <v>20970</v>
      </c>
      <c r="AN20718" s="83">
        <v>3.6208873000000001</v>
      </c>
      <c r="AO20718" s="84">
        <v>800.03545999999994</v>
      </c>
      <c r="AP20718" s="83">
        <v>8287.1309000000001</v>
      </c>
      <c r="AQ20718" s="83">
        <v>0.79578256999999997</v>
      </c>
      <c r="AR20718" s="83">
        <v>-2.8251046999999998</v>
      </c>
    </row>
    <row r="20719" spans="39:44">
      <c r="AM20719" s="85" t="s">
        <v>20971</v>
      </c>
      <c r="AN20719" s="83">
        <v>3.6221662000000001</v>
      </c>
      <c r="AO20719" s="84">
        <v>800.06592000000001</v>
      </c>
      <c r="AP20719" s="83">
        <v>8287.5313000000006</v>
      </c>
      <c r="AQ20719" s="83">
        <v>0.79578519000000003</v>
      </c>
      <c r="AR20719" s="83">
        <v>-2.826381</v>
      </c>
    </row>
    <row r="20720" spans="39:44">
      <c r="AM20720" s="85" t="s">
        <v>20972</v>
      </c>
      <c r="AN20720" s="83">
        <v>3.6236887000000002</v>
      </c>
      <c r="AO20720" s="84">
        <v>800.09636999999998</v>
      </c>
      <c r="AP20720" s="83">
        <v>8287.9315999999999</v>
      </c>
      <c r="AQ20720" s="83">
        <v>0.79579306000000005</v>
      </c>
      <c r="AR20720" s="83">
        <v>-2.8278956000000002</v>
      </c>
    </row>
    <row r="20721" spans="39:44">
      <c r="AM20721" s="85" t="s">
        <v>20973</v>
      </c>
      <c r="AN20721" s="83">
        <v>3.6232703000000002</v>
      </c>
      <c r="AO20721" s="84">
        <v>800.05071999999996</v>
      </c>
      <c r="AP20721" s="83">
        <v>8288.3310999999994</v>
      </c>
      <c r="AQ20721" s="83">
        <v>0.79579854000000005</v>
      </c>
      <c r="AR20721" s="83">
        <v>-2.8274716999999998</v>
      </c>
    </row>
    <row r="20722" spans="39:44">
      <c r="AM20722" s="85" t="s">
        <v>20974</v>
      </c>
      <c r="AN20722" s="83">
        <v>3.6242904999999999</v>
      </c>
      <c r="AO20722" s="84">
        <v>800.26391999999998</v>
      </c>
      <c r="AP20722" s="83">
        <v>8288.7314000000006</v>
      </c>
      <c r="AQ20722" s="83">
        <v>0.79580158000000001</v>
      </c>
      <c r="AR20722" s="83">
        <v>-2.8284888000000001</v>
      </c>
    </row>
    <row r="20723" spans="39:44">
      <c r="AM20723" s="85" t="s">
        <v>20975</v>
      </c>
      <c r="AN20723" s="83">
        <v>3.6208363000000001</v>
      </c>
      <c r="AO20723" s="84">
        <v>800.20299999999997</v>
      </c>
      <c r="AP20723" s="83">
        <v>8289.1317999999992</v>
      </c>
      <c r="AQ20723" s="83">
        <v>0.79579829999999996</v>
      </c>
      <c r="AR20723" s="83">
        <v>-2.8250380000000002</v>
      </c>
    </row>
    <row r="20724" spans="39:44">
      <c r="AM20724" s="85" t="s">
        <v>20976</v>
      </c>
      <c r="AN20724" s="83">
        <v>3.6181879000000001</v>
      </c>
      <c r="AO20724" s="84">
        <v>800.12683000000004</v>
      </c>
      <c r="AP20724" s="83">
        <v>8289.5313000000006</v>
      </c>
      <c r="AQ20724" s="83">
        <v>0.79579496000000005</v>
      </c>
      <c r="AR20724" s="83">
        <v>-2.8223929000000001</v>
      </c>
    </row>
    <row r="20725" spans="39:44">
      <c r="AM20725" s="85" t="s">
        <v>20977</v>
      </c>
      <c r="AN20725" s="83">
        <v>3.6181103999999999</v>
      </c>
      <c r="AO20725" s="84">
        <v>800.18773999999996</v>
      </c>
      <c r="AP20725" s="83">
        <v>8289.9315999999999</v>
      </c>
      <c r="AQ20725" s="83">
        <v>0.79579538000000005</v>
      </c>
      <c r="AR20725" s="83">
        <v>-2.8223150000000001</v>
      </c>
    </row>
    <row r="20726" spans="39:44">
      <c r="AM20726" s="85" t="s">
        <v>20978</v>
      </c>
      <c r="AN20726" s="83">
        <v>3.6173405999999999</v>
      </c>
      <c r="AO20726" s="84">
        <v>799.88318000000004</v>
      </c>
      <c r="AP20726" s="83">
        <v>8290.3320000000003</v>
      </c>
      <c r="AQ20726" s="83">
        <v>0.79579484</v>
      </c>
      <c r="AR20726" s="83">
        <v>-2.8215458</v>
      </c>
    </row>
    <row r="20727" spans="39:44">
      <c r="AM20727" s="85" t="s">
        <v>20979</v>
      </c>
      <c r="AN20727" s="83">
        <v>3.6157162</v>
      </c>
      <c r="AO20727" s="84">
        <v>800.09636999999998</v>
      </c>
      <c r="AP20727" s="83">
        <v>8290.7314000000006</v>
      </c>
      <c r="AQ20727" s="83">
        <v>0.79579710999999997</v>
      </c>
      <c r="AR20727" s="83">
        <v>-2.8199190999999999</v>
      </c>
    </row>
    <row r="20728" spans="39:44">
      <c r="AM20728" s="85" t="s">
        <v>20980</v>
      </c>
      <c r="AN20728" s="83">
        <v>3.6163837999999999</v>
      </c>
      <c r="AO20728" s="84">
        <v>799.97455000000002</v>
      </c>
      <c r="AP20728" s="83">
        <v>8291.1317999999992</v>
      </c>
      <c r="AQ20728" s="83">
        <v>0.79579717000000005</v>
      </c>
      <c r="AR20728" s="83">
        <v>-2.8205866999999998</v>
      </c>
    </row>
    <row r="20729" spans="39:44">
      <c r="AM20729" s="85" t="s">
        <v>20981</v>
      </c>
      <c r="AN20729" s="83">
        <v>3.6167425999999998</v>
      </c>
      <c r="AO20729" s="84">
        <v>800.18773999999996</v>
      </c>
      <c r="AP20729" s="83">
        <v>8291.5321999999996</v>
      </c>
      <c r="AQ20729" s="83">
        <v>0.79580163999999998</v>
      </c>
      <c r="AR20729" s="83">
        <v>-2.8209409999999999</v>
      </c>
    </row>
    <row r="20730" spans="39:44">
      <c r="AM20730" s="85" t="s">
        <v>20982</v>
      </c>
      <c r="AN20730" s="83">
        <v>3.6175141000000002</v>
      </c>
      <c r="AO20730" s="84">
        <v>800.24872000000005</v>
      </c>
      <c r="AP20730" s="83">
        <v>8291.9315999999999</v>
      </c>
      <c r="AQ20730" s="83">
        <v>0.79580616999999998</v>
      </c>
      <c r="AR20730" s="83">
        <v>-2.8217080000000001</v>
      </c>
    </row>
    <row r="20731" spans="39:44">
      <c r="AM20731" s="85" t="s">
        <v>20983</v>
      </c>
      <c r="AN20731" s="83">
        <v>3.6188368999999998</v>
      </c>
      <c r="AO20731" s="84">
        <v>800.15734999999995</v>
      </c>
      <c r="AP20731" s="83">
        <v>8292.3320000000003</v>
      </c>
      <c r="AQ20731" s="83">
        <v>0.79581100000000005</v>
      </c>
      <c r="AR20731" s="83">
        <v>-2.8230259000000002</v>
      </c>
    </row>
    <row r="20732" spans="39:44">
      <c r="AM20732" s="85" t="s">
        <v>20984</v>
      </c>
      <c r="AN20732" s="83">
        <v>3.6201794</v>
      </c>
      <c r="AO20732" s="84">
        <v>800.08118000000002</v>
      </c>
      <c r="AP20732" s="83">
        <v>8292.7324000000008</v>
      </c>
      <c r="AQ20732" s="83">
        <v>0.79581237000000005</v>
      </c>
      <c r="AR20732" s="83">
        <v>-2.8243670000000001</v>
      </c>
    </row>
    <row r="20733" spans="39:44">
      <c r="AM20733" s="85" t="s">
        <v>20985</v>
      </c>
      <c r="AN20733" s="83">
        <v>3.6188153999999999</v>
      </c>
      <c r="AO20733" s="84">
        <v>800.17260999999996</v>
      </c>
      <c r="AP20733" s="83">
        <v>8293.1317999999992</v>
      </c>
      <c r="AQ20733" s="83">
        <v>0.79580945000000003</v>
      </c>
      <c r="AR20733" s="83">
        <v>-2.8230059000000001</v>
      </c>
    </row>
    <row r="20734" spans="39:44">
      <c r="AM20734" s="85" t="s">
        <v>20986</v>
      </c>
      <c r="AN20734" s="83">
        <v>3.6193228</v>
      </c>
      <c r="AO20734" s="84">
        <v>800.27917000000002</v>
      </c>
      <c r="AP20734" s="83">
        <v>8293.5321999999996</v>
      </c>
      <c r="AQ20734" s="83">
        <v>0.79581075999999995</v>
      </c>
      <c r="AR20734" s="83">
        <v>-2.8235120999999999</v>
      </c>
    </row>
    <row r="20735" spans="39:44">
      <c r="AM20735" s="85" t="s">
        <v>20987</v>
      </c>
      <c r="AN20735" s="83">
        <v>3.6245842000000001</v>
      </c>
      <c r="AO20735" s="84">
        <v>800.09644000000003</v>
      </c>
      <c r="AP20735" s="83">
        <v>8293.9326000000001</v>
      </c>
      <c r="AQ20735" s="83">
        <v>0.79581594</v>
      </c>
      <c r="AR20735" s="83">
        <v>-2.8287683000000001</v>
      </c>
    </row>
    <row r="20736" spans="39:44">
      <c r="AM20736" s="85" t="s">
        <v>20988</v>
      </c>
      <c r="AN20736" s="83">
        <v>3.6255038000000002</v>
      </c>
      <c r="AO20736" s="84">
        <v>800.17255</v>
      </c>
      <c r="AP20736" s="83">
        <v>8294.3320000000003</v>
      </c>
      <c r="AQ20736" s="83">
        <v>0.79581802999999995</v>
      </c>
      <c r="AR20736" s="83">
        <v>-2.8296857000000002</v>
      </c>
    </row>
    <row r="20737" spans="39:44">
      <c r="AM20737" s="85" t="s">
        <v>20989</v>
      </c>
      <c r="AN20737" s="83">
        <v>3.6256046</v>
      </c>
      <c r="AO20737" s="84">
        <v>800.18773999999996</v>
      </c>
      <c r="AP20737" s="83">
        <v>8294.7324000000008</v>
      </c>
      <c r="AQ20737" s="83">
        <v>0.79582280000000005</v>
      </c>
      <c r="AR20737" s="83">
        <v>-2.8297818000000001</v>
      </c>
    </row>
    <row r="20738" spans="39:44">
      <c r="AM20738" s="85" t="s">
        <v>20990</v>
      </c>
      <c r="AN20738" s="83">
        <v>3.6249981</v>
      </c>
      <c r="AO20738" s="84">
        <v>799.92882999999995</v>
      </c>
      <c r="AP20738" s="83">
        <v>8295.1327999999994</v>
      </c>
      <c r="AQ20738" s="83">
        <v>0.79584253000000005</v>
      </c>
      <c r="AR20738" s="83">
        <v>-2.8291553999999999</v>
      </c>
    </row>
    <row r="20739" spans="39:44">
      <c r="AM20739" s="85" t="s">
        <v>20991</v>
      </c>
      <c r="AN20739" s="83">
        <v>3.6264482</v>
      </c>
      <c r="AO20739" s="84">
        <v>800.23346000000004</v>
      </c>
      <c r="AP20739" s="83">
        <v>8295.5321999999996</v>
      </c>
      <c r="AQ20739" s="83">
        <v>0.79585278000000004</v>
      </c>
      <c r="AR20739" s="83">
        <v>-2.8305953000000001</v>
      </c>
    </row>
    <row r="20740" spans="39:44">
      <c r="AM20740" s="85" t="s">
        <v>20992</v>
      </c>
      <c r="AN20740" s="83">
        <v>3.6266105</v>
      </c>
      <c r="AO20740" s="84">
        <v>800.18773999999996</v>
      </c>
      <c r="AP20740" s="83">
        <v>8295.9326000000001</v>
      </c>
      <c r="AQ20740" s="83">
        <v>0.79586393</v>
      </c>
      <c r="AR20740" s="83">
        <v>-2.8307467000000002</v>
      </c>
    </row>
    <row r="20741" spans="39:44">
      <c r="AM20741" s="85" t="s">
        <v>20993</v>
      </c>
      <c r="AN20741" s="83">
        <v>3.6263532999999999</v>
      </c>
      <c r="AO20741" s="84">
        <v>800.03552000000002</v>
      </c>
      <c r="AP20741" s="83">
        <v>8296.3320000000003</v>
      </c>
      <c r="AQ20741" s="83">
        <v>0.79587209000000003</v>
      </c>
      <c r="AR20741" s="83">
        <v>-2.8304811000000001</v>
      </c>
    </row>
    <row r="20742" spans="39:44">
      <c r="AM20742" s="85" t="s">
        <v>20994</v>
      </c>
      <c r="AN20742" s="83">
        <v>3.6262886999999999</v>
      </c>
      <c r="AO20742" s="84">
        <v>800.32488999999998</v>
      </c>
      <c r="AP20742" s="83">
        <v>8296.7324000000008</v>
      </c>
      <c r="AQ20742" s="83">
        <v>0.79587381999999995</v>
      </c>
      <c r="AR20742" s="83">
        <v>-2.8304147999999998</v>
      </c>
    </row>
    <row r="20743" spans="39:44">
      <c r="AM20743" s="85" t="s">
        <v>20995</v>
      </c>
      <c r="AN20743" s="83">
        <v>3.6262607999999998</v>
      </c>
      <c r="AO20743" s="84">
        <v>800.20306000000005</v>
      </c>
      <c r="AP20743" s="83">
        <v>8297.1327999999994</v>
      </c>
      <c r="AQ20743" s="83">
        <v>0.79587947999999997</v>
      </c>
      <c r="AR20743" s="83">
        <v>-2.8303813999999998</v>
      </c>
    </row>
    <row r="20744" spans="39:44">
      <c r="AM20744" s="85" t="s">
        <v>20996</v>
      </c>
      <c r="AN20744" s="83">
        <v>3.6253343</v>
      </c>
      <c r="AO20744" s="84">
        <v>800.02020000000005</v>
      </c>
      <c r="AP20744" s="83">
        <v>8297.5321999999996</v>
      </c>
      <c r="AQ20744" s="83">
        <v>0.79588722999999995</v>
      </c>
      <c r="AR20744" s="83">
        <v>-2.829447</v>
      </c>
    </row>
    <row r="20745" spans="39:44">
      <c r="AM20745" s="85" t="s">
        <v>20997</v>
      </c>
      <c r="AN20745" s="83">
        <v>3.6255126</v>
      </c>
      <c r="AO20745" s="84">
        <v>800.11157000000003</v>
      </c>
      <c r="AP20745" s="83">
        <v>8297.9326000000001</v>
      </c>
      <c r="AQ20745" s="83">
        <v>0.79589295000000004</v>
      </c>
      <c r="AR20745" s="83">
        <v>-2.8296196</v>
      </c>
    </row>
    <row r="20746" spans="39:44">
      <c r="AM20746" s="85" t="s">
        <v>20998</v>
      </c>
      <c r="AN20746" s="83">
        <v>3.6254292000000001</v>
      </c>
      <c r="AO20746" s="84">
        <v>800.03545999999994</v>
      </c>
      <c r="AP20746" s="83">
        <v>8298.3330000000005</v>
      </c>
      <c r="AQ20746" s="83">
        <v>0.79589677000000003</v>
      </c>
      <c r="AR20746" s="83">
        <v>-2.8295324000000002</v>
      </c>
    </row>
    <row r="20747" spans="39:44">
      <c r="AM20747" s="85" t="s">
        <v>20999</v>
      </c>
      <c r="AN20747" s="83">
        <v>3.625273</v>
      </c>
      <c r="AO20747" s="84">
        <v>800.29436999999996</v>
      </c>
      <c r="AP20747" s="83">
        <v>8298.7324000000008</v>
      </c>
      <c r="AQ20747" s="83">
        <v>0.79590273</v>
      </c>
      <c r="AR20747" s="83">
        <v>-2.8293702999999999</v>
      </c>
    </row>
    <row r="20748" spans="39:44">
      <c r="AM20748" s="85" t="s">
        <v>21000</v>
      </c>
      <c r="AN20748" s="83">
        <v>3.6250247999999998</v>
      </c>
      <c r="AO20748" s="84">
        <v>799.98974999999996</v>
      </c>
      <c r="AP20748" s="83">
        <v>8299.1327999999994</v>
      </c>
      <c r="AQ20748" s="83">
        <v>0.79591316000000001</v>
      </c>
      <c r="AR20748" s="83">
        <v>-2.8291116000000001</v>
      </c>
    </row>
    <row r="20749" spans="39:44">
      <c r="AM20749" s="85" t="s">
        <v>21001</v>
      </c>
      <c r="AN20749" s="83">
        <v>3.6250057</v>
      </c>
      <c r="AO20749" s="84">
        <v>800.005</v>
      </c>
      <c r="AP20749" s="83">
        <v>8299.5331999999999</v>
      </c>
      <c r="AQ20749" s="83">
        <v>0.79592383</v>
      </c>
      <c r="AR20749" s="83">
        <v>-2.8290820000000001</v>
      </c>
    </row>
    <row r="20750" spans="39:44">
      <c r="AM20750" s="85" t="s">
        <v>21002</v>
      </c>
      <c r="AN20750" s="83">
        <v>3.6250152999999998</v>
      </c>
      <c r="AO20750" s="84">
        <v>800.14209000000005</v>
      </c>
      <c r="AP20750" s="83">
        <v>8299.9326000000001</v>
      </c>
      <c r="AQ20750" s="83">
        <v>0.79593789999999998</v>
      </c>
      <c r="AR20750" s="83">
        <v>-2.8290774999999999</v>
      </c>
    </row>
    <row r="20751" spans="39:44">
      <c r="AM20751" s="85" t="s">
        <v>21003</v>
      </c>
      <c r="AN20751" s="83">
        <v>3.6257198000000002</v>
      </c>
      <c r="AO20751" s="84">
        <v>800.05065999999999</v>
      </c>
      <c r="AP20751" s="83">
        <v>8300.3330000000005</v>
      </c>
      <c r="AQ20751" s="83">
        <v>0.79594403999999996</v>
      </c>
      <c r="AR20751" s="83">
        <v>-2.8297758000000002</v>
      </c>
    </row>
    <row r="20752" spans="39:44">
      <c r="AM20752" s="85" t="s">
        <v>21004</v>
      </c>
      <c r="AN20752" s="83">
        <v>3.6259961000000001</v>
      </c>
      <c r="AO20752" s="84">
        <v>800.14209000000005</v>
      </c>
      <c r="AP20752" s="83">
        <v>8300.7333999999992</v>
      </c>
      <c r="AQ20752" s="83">
        <v>0.79595041</v>
      </c>
      <c r="AR20752" s="83">
        <v>-2.8300456999999999</v>
      </c>
    </row>
    <row r="20753" spans="39:44">
      <c r="AM20753" s="85" t="s">
        <v>21005</v>
      </c>
      <c r="AN20753" s="83">
        <v>3.6256157999999998</v>
      </c>
      <c r="AO20753" s="84">
        <v>800.09636999999998</v>
      </c>
      <c r="AP20753" s="83">
        <v>8301.1327999999994</v>
      </c>
      <c r="AQ20753" s="83">
        <v>0.79595612999999998</v>
      </c>
      <c r="AR20753" s="83">
        <v>-2.8296597000000001</v>
      </c>
    </row>
    <row r="20754" spans="39:44">
      <c r="AM20754" s="85" t="s">
        <v>21006</v>
      </c>
      <c r="AN20754" s="83">
        <v>3.6261109999999999</v>
      </c>
      <c r="AO20754" s="84">
        <v>800.21820000000002</v>
      </c>
      <c r="AP20754" s="83">
        <v>8301.5331999999999</v>
      </c>
      <c r="AQ20754" s="83">
        <v>0.79596387999999996</v>
      </c>
      <c r="AR20754" s="83">
        <v>-2.8301473000000001</v>
      </c>
    </row>
    <row r="20755" spans="39:44">
      <c r="AM20755" s="85" t="s">
        <v>21007</v>
      </c>
      <c r="AN20755" s="83">
        <v>3.6262908</v>
      </c>
      <c r="AO20755" s="84">
        <v>800.18773999999996</v>
      </c>
      <c r="AP20755" s="83">
        <v>8301.9336000000003</v>
      </c>
      <c r="AQ20755" s="83">
        <v>0.79597222999999995</v>
      </c>
      <c r="AR20755" s="83">
        <v>-2.8303186999999999</v>
      </c>
    </row>
    <row r="20756" spans="39:44">
      <c r="AM20756" s="85" t="s">
        <v>21008</v>
      </c>
      <c r="AN20756" s="83">
        <v>3.6259239000000001</v>
      </c>
      <c r="AO20756" s="84">
        <v>800.12683000000004</v>
      </c>
      <c r="AP20756" s="83">
        <v>8302.3330000000005</v>
      </c>
      <c r="AQ20756" s="83">
        <v>0.79597848999999998</v>
      </c>
      <c r="AR20756" s="83">
        <v>-2.8299452999999999</v>
      </c>
    </row>
    <row r="20757" spans="39:44">
      <c r="AM20757" s="85" t="s">
        <v>21009</v>
      </c>
      <c r="AN20757" s="83">
        <v>3.6261538999999998</v>
      </c>
      <c r="AO20757" s="84">
        <v>800.06592000000001</v>
      </c>
      <c r="AP20757" s="83">
        <v>8302.7333999999992</v>
      </c>
      <c r="AQ20757" s="83">
        <v>0.79598986999999999</v>
      </c>
      <c r="AR20757" s="83">
        <v>-2.8301642</v>
      </c>
    </row>
    <row r="20758" spans="39:44">
      <c r="AM20758" s="85" t="s">
        <v>21010</v>
      </c>
      <c r="AN20758" s="83">
        <v>3.626179</v>
      </c>
      <c r="AO20758" s="84">
        <v>800.09644000000003</v>
      </c>
      <c r="AP20758" s="83">
        <v>8303.1337999999996</v>
      </c>
      <c r="AQ20758" s="83">
        <v>0.79599642999999998</v>
      </c>
      <c r="AR20758" s="83">
        <v>-2.8301826000000001</v>
      </c>
    </row>
    <row r="20759" spans="39:44">
      <c r="AM20759" s="85" t="s">
        <v>21011</v>
      </c>
      <c r="AN20759" s="83">
        <v>3.6258647000000002</v>
      </c>
      <c r="AO20759" s="84">
        <v>800.11157000000003</v>
      </c>
      <c r="AP20759" s="83">
        <v>8303.5331999999999</v>
      </c>
      <c r="AQ20759" s="83">
        <v>0.79599540999999996</v>
      </c>
      <c r="AR20759" s="83">
        <v>-2.8298692999999999</v>
      </c>
    </row>
    <row r="20760" spans="39:44">
      <c r="AM20760" s="85" t="s">
        <v>21012</v>
      </c>
      <c r="AN20760" s="83">
        <v>3.6261462999999998</v>
      </c>
      <c r="AO20760" s="84">
        <v>800.12689</v>
      </c>
      <c r="AP20760" s="83">
        <v>8303.9336000000003</v>
      </c>
      <c r="AQ20760" s="83">
        <v>0.79599821999999998</v>
      </c>
      <c r="AR20760" s="83">
        <v>-2.8301479999999999</v>
      </c>
    </row>
    <row r="20761" spans="39:44">
      <c r="AM20761" s="85" t="s">
        <v>21013</v>
      </c>
      <c r="AN20761" s="83">
        <v>3.6262066000000002</v>
      </c>
      <c r="AO20761" s="84">
        <v>800.05071999999996</v>
      </c>
      <c r="AP20761" s="83">
        <v>8304.3340000000007</v>
      </c>
      <c r="AQ20761" s="83">
        <v>0.79600400000000004</v>
      </c>
      <c r="AR20761" s="83">
        <v>-2.8302025999999998</v>
      </c>
    </row>
    <row r="20762" spans="39:44">
      <c r="AM20762" s="85" t="s">
        <v>21014</v>
      </c>
      <c r="AN20762" s="83">
        <v>3.6262159</v>
      </c>
      <c r="AO20762" s="84">
        <v>800.11157000000003</v>
      </c>
      <c r="AP20762" s="83">
        <v>8304.7333999999992</v>
      </c>
      <c r="AQ20762" s="83">
        <v>0.79600744999999995</v>
      </c>
      <c r="AR20762" s="83">
        <v>-2.8302084999999999</v>
      </c>
    </row>
    <row r="20763" spans="39:44">
      <c r="AM20763" s="85" t="s">
        <v>21015</v>
      </c>
      <c r="AN20763" s="83">
        <v>3.6262031000000001</v>
      </c>
      <c r="AO20763" s="84">
        <v>800.05065999999999</v>
      </c>
      <c r="AP20763" s="83">
        <v>8305.1337999999996</v>
      </c>
      <c r="AQ20763" s="83">
        <v>0.79601955000000002</v>
      </c>
      <c r="AR20763" s="83">
        <v>-2.8301835</v>
      </c>
    </row>
    <row r="20764" spans="39:44">
      <c r="AM20764" s="85" t="s">
        <v>21016</v>
      </c>
      <c r="AN20764" s="83">
        <v>3.6264433999999999</v>
      </c>
      <c r="AO20764" s="84">
        <v>800.17255</v>
      </c>
      <c r="AP20764" s="83">
        <v>8305.5342000000001</v>
      </c>
      <c r="AQ20764" s="83">
        <v>0.79603195000000004</v>
      </c>
      <c r="AR20764" s="83">
        <v>-2.8304114</v>
      </c>
    </row>
    <row r="20765" spans="39:44">
      <c r="AM20765" s="85" t="s">
        <v>21017</v>
      </c>
      <c r="AN20765" s="83">
        <v>3.6264306999999998</v>
      </c>
      <c r="AO20765" s="84">
        <v>800.15734999999995</v>
      </c>
      <c r="AP20765" s="83">
        <v>8305.9336000000003</v>
      </c>
      <c r="AQ20765" s="83">
        <v>0.79604070999999998</v>
      </c>
      <c r="AR20765" s="83">
        <v>-2.83039</v>
      </c>
    </row>
    <row r="20766" spans="39:44">
      <c r="AM20766" s="85" t="s">
        <v>21018</v>
      </c>
      <c r="AN20766" s="83">
        <v>3.6264110000000001</v>
      </c>
      <c r="AO20766" s="84">
        <v>800.15734999999995</v>
      </c>
      <c r="AP20766" s="83">
        <v>8306.3340000000007</v>
      </c>
      <c r="AQ20766" s="83">
        <v>0.79604405</v>
      </c>
      <c r="AR20766" s="83">
        <v>-2.8303668000000002</v>
      </c>
    </row>
    <row r="20767" spans="39:44">
      <c r="AM20767" s="85" t="s">
        <v>21019</v>
      </c>
      <c r="AN20767" s="83">
        <v>3.6260400000000002</v>
      </c>
      <c r="AO20767" s="84">
        <v>800.11157000000003</v>
      </c>
      <c r="AP20767" s="83">
        <v>8306.7343999999994</v>
      </c>
      <c r="AQ20767" s="83">
        <v>0.79604328000000002</v>
      </c>
      <c r="AR20767" s="83">
        <v>-2.8299965999999999</v>
      </c>
    </row>
    <row r="20768" spans="39:44">
      <c r="AM20768" s="85" t="s">
        <v>21020</v>
      </c>
      <c r="AN20768" s="83">
        <v>3.6260227999999999</v>
      </c>
      <c r="AO20768" s="84">
        <v>800.08118000000002</v>
      </c>
      <c r="AP20768" s="83">
        <v>8307.1337999999996</v>
      </c>
      <c r="AQ20768" s="83">
        <v>0.79604596000000005</v>
      </c>
      <c r="AR20768" s="83">
        <v>-2.8299767999999998</v>
      </c>
    </row>
    <row r="20769" spans="39:44">
      <c r="AM20769" s="85" t="s">
        <v>21021</v>
      </c>
      <c r="AN20769" s="83">
        <v>3.6254723000000002</v>
      </c>
      <c r="AO20769" s="84">
        <v>800.03545999999994</v>
      </c>
      <c r="AP20769" s="83">
        <v>8307.5342000000001</v>
      </c>
      <c r="AQ20769" s="83">
        <v>0.79604679</v>
      </c>
      <c r="AR20769" s="83">
        <v>-2.8294256</v>
      </c>
    </row>
    <row r="20770" spans="39:44">
      <c r="AM20770" s="85" t="s">
        <v>21022</v>
      </c>
      <c r="AN20770" s="83">
        <v>3.6250982</v>
      </c>
      <c r="AO20770" s="84">
        <v>800.15734999999995</v>
      </c>
      <c r="AP20770" s="83">
        <v>8307.9346000000005</v>
      </c>
      <c r="AQ20770" s="83">
        <v>0.79605168000000004</v>
      </c>
      <c r="AR20770" s="83">
        <v>-2.8290465</v>
      </c>
    </row>
    <row r="20771" spans="39:44">
      <c r="AM20771" s="85" t="s">
        <v>21023</v>
      </c>
      <c r="AN20771" s="83">
        <v>3.6255454999999999</v>
      </c>
      <c r="AO20771" s="84">
        <v>800.11157000000003</v>
      </c>
      <c r="AP20771" s="83">
        <v>8308.3340000000007</v>
      </c>
      <c r="AQ20771" s="83">
        <v>0.79605424000000002</v>
      </c>
      <c r="AR20771" s="83">
        <v>-2.8294910999999998</v>
      </c>
    </row>
    <row r="20772" spans="39:44">
      <c r="AM20772" s="85" t="s">
        <v>21024</v>
      </c>
      <c r="AN20772" s="83">
        <v>3.6251891000000001</v>
      </c>
      <c r="AO20772" s="84">
        <v>800.18773999999996</v>
      </c>
      <c r="AP20772" s="83">
        <v>8308.7343999999994</v>
      </c>
      <c r="AQ20772" s="83">
        <v>0.79606575000000002</v>
      </c>
      <c r="AR20772" s="83">
        <v>-2.8291233</v>
      </c>
    </row>
    <row r="20773" spans="39:44">
      <c r="AM20773" s="85" t="s">
        <v>21025</v>
      </c>
      <c r="AN20773" s="83">
        <v>3.6250458000000001</v>
      </c>
      <c r="AO20773" s="84">
        <v>800.17255</v>
      </c>
      <c r="AP20773" s="83">
        <v>8309.1347999999998</v>
      </c>
      <c r="AQ20773" s="83">
        <v>0.79607260000000002</v>
      </c>
      <c r="AR20773" s="83">
        <v>-2.8289730999999998</v>
      </c>
    </row>
    <row r="20774" spans="39:44">
      <c r="AM20774" s="85" t="s">
        <v>21026</v>
      </c>
      <c r="AN20774" s="83">
        <v>3.6248317000000001</v>
      </c>
      <c r="AO20774" s="84">
        <v>800.12683000000004</v>
      </c>
      <c r="AP20774" s="83">
        <v>8309.5342000000001</v>
      </c>
      <c r="AQ20774" s="83">
        <v>0.79606949999999999</v>
      </c>
      <c r="AR20774" s="83">
        <v>-2.8287621000000001</v>
      </c>
    </row>
    <row r="20775" spans="39:44">
      <c r="AM20775" s="85" t="s">
        <v>21027</v>
      </c>
      <c r="AN20775" s="83">
        <v>3.6248608</v>
      </c>
      <c r="AO20775" s="84">
        <v>800.30962999999997</v>
      </c>
      <c r="AP20775" s="83">
        <v>8309.9346000000005</v>
      </c>
      <c r="AQ20775" s="83">
        <v>0.79607618000000002</v>
      </c>
      <c r="AR20775" s="83">
        <v>-2.8287846999999999</v>
      </c>
    </row>
    <row r="20776" spans="39:44">
      <c r="AM20776" s="85" t="s">
        <v>21028</v>
      </c>
      <c r="AN20776" s="83">
        <v>3.6250733999999998</v>
      </c>
      <c r="AO20776" s="84">
        <v>800.17260999999996</v>
      </c>
      <c r="AP20776" s="83">
        <v>8310.3349999999991</v>
      </c>
      <c r="AQ20776" s="83">
        <v>0.79608422999999995</v>
      </c>
      <c r="AR20776" s="83">
        <v>-2.8289892999999999</v>
      </c>
    </row>
    <row r="20777" spans="39:44">
      <c r="AM20777" s="85" t="s">
        <v>21029</v>
      </c>
      <c r="AN20777" s="83">
        <v>3.6251574</v>
      </c>
      <c r="AO20777" s="84">
        <v>800.24872000000005</v>
      </c>
      <c r="AP20777" s="83">
        <v>8310.7343999999994</v>
      </c>
      <c r="AQ20777" s="83">
        <v>0.79608548000000001</v>
      </c>
      <c r="AR20777" s="83">
        <v>-2.8290717999999999</v>
      </c>
    </row>
    <row r="20778" spans="39:44">
      <c r="AM20778" s="85" t="s">
        <v>21030</v>
      </c>
      <c r="AN20778" s="83">
        <v>3.6252266999999998</v>
      </c>
      <c r="AO20778" s="84">
        <v>800.20299999999997</v>
      </c>
      <c r="AP20778" s="83">
        <v>8311.1347999999998</v>
      </c>
      <c r="AQ20778" s="83">
        <v>0.79609227000000005</v>
      </c>
      <c r="AR20778" s="83">
        <v>-2.8291344999999999</v>
      </c>
    </row>
    <row r="20779" spans="39:44">
      <c r="AM20779" s="85" t="s">
        <v>21031</v>
      </c>
      <c r="AN20779" s="83">
        <v>3.6254506000000002</v>
      </c>
      <c r="AO20779" s="84">
        <v>800.20306000000005</v>
      </c>
      <c r="AP20779" s="83">
        <v>8311.5352000000003</v>
      </c>
      <c r="AQ20779" s="83">
        <v>0.79609627000000005</v>
      </c>
      <c r="AR20779" s="83">
        <v>-2.8293542999999999</v>
      </c>
    </row>
    <row r="20780" spans="39:44">
      <c r="AM20780" s="85" t="s">
        <v>21032</v>
      </c>
      <c r="AN20780" s="83">
        <v>3.6252963999999999</v>
      </c>
      <c r="AO20780" s="84">
        <v>800.17255</v>
      </c>
      <c r="AP20780" s="83">
        <v>8311.9346000000005</v>
      </c>
      <c r="AQ20780" s="83">
        <v>0.79609870999999999</v>
      </c>
      <c r="AR20780" s="83">
        <v>-2.8291976000000001</v>
      </c>
    </row>
    <row r="20781" spans="39:44">
      <c r="AM20781" s="85" t="s">
        <v>21033</v>
      </c>
      <c r="AN20781" s="83">
        <v>3.6260262000000001</v>
      </c>
      <c r="AO20781" s="84">
        <v>800.14209000000005</v>
      </c>
      <c r="AP20781" s="83">
        <v>8312.3349999999991</v>
      </c>
      <c r="AQ20781" s="83">
        <v>0.79609757999999997</v>
      </c>
      <c r="AR20781" s="83">
        <v>-2.8299286000000001</v>
      </c>
    </row>
    <row r="20782" spans="39:44">
      <c r="AM20782" s="85" t="s">
        <v>21034</v>
      </c>
      <c r="AN20782" s="83">
        <v>3.6267366000000001</v>
      </c>
      <c r="AO20782" s="84">
        <v>800.09636999999998</v>
      </c>
      <c r="AP20782" s="83">
        <v>8312.7353999999996</v>
      </c>
      <c r="AQ20782" s="83">
        <v>0.79609770000000002</v>
      </c>
      <c r="AR20782" s="83">
        <v>-2.8306388999999998</v>
      </c>
    </row>
    <row r="20783" spans="39:44">
      <c r="AM20783" s="85" t="s">
        <v>21035</v>
      </c>
      <c r="AN20783" s="83">
        <v>3.6257708000000002</v>
      </c>
      <c r="AO20783" s="84">
        <v>800.08118000000002</v>
      </c>
      <c r="AP20783" s="83">
        <v>8313.1357000000007</v>
      </c>
      <c r="AQ20783" s="83">
        <v>0.79609536999999997</v>
      </c>
      <c r="AR20783" s="83">
        <v>-2.8296754000000002</v>
      </c>
    </row>
    <row r="20784" spans="39:44">
      <c r="AM20784" s="85" t="s">
        <v>21036</v>
      </c>
      <c r="AN20784" s="83">
        <v>3.6258699999999999</v>
      </c>
      <c r="AO20784" s="84">
        <v>800.29443000000003</v>
      </c>
      <c r="AP20784" s="83">
        <v>8313.5352000000003</v>
      </c>
      <c r="AQ20784" s="83">
        <v>0.79609423999999995</v>
      </c>
      <c r="AR20784" s="83">
        <v>-2.8297758000000002</v>
      </c>
    </row>
    <row r="20785" spans="39:44">
      <c r="AM20785" s="85" t="s">
        <v>21037</v>
      </c>
      <c r="AN20785" s="83">
        <v>3.6258952999999998</v>
      </c>
      <c r="AO20785" s="84">
        <v>800.06592000000001</v>
      </c>
      <c r="AP20785" s="83">
        <v>8313.9354999999996</v>
      </c>
      <c r="AQ20785" s="83">
        <v>0.79609518999999995</v>
      </c>
      <c r="AR20785" s="83">
        <v>-2.8298000999999999</v>
      </c>
    </row>
    <row r="20786" spans="39:44">
      <c r="AM20786" s="85" t="s">
        <v>21038</v>
      </c>
      <c r="AN20786" s="83">
        <v>3.6260376000000001</v>
      </c>
      <c r="AO20786" s="84">
        <v>800.17255</v>
      </c>
      <c r="AP20786" s="83">
        <v>8314.3359</v>
      </c>
      <c r="AQ20786" s="83">
        <v>0.79609704000000003</v>
      </c>
      <c r="AR20786" s="83">
        <v>-2.8299406</v>
      </c>
    </row>
    <row r="20787" spans="39:44">
      <c r="AM20787" s="85" t="s">
        <v>21039</v>
      </c>
      <c r="AN20787" s="83">
        <v>3.6260715000000001</v>
      </c>
      <c r="AO20787" s="84">
        <v>800.03552000000002</v>
      </c>
      <c r="AP20787" s="83">
        <v>8314.7353999999996</v>
      </c>
      <c r="AQ20787" s="83">
        <v>0.79609381999999995</v>
      </c>
      <c r="AR20787" s="83">
        <v>-2.8299775</v>
      </c>
    </row>
    <row r="20788" spans="39:44">
      <c r="AM20788" s="85" t="s">
        <v>21040</v>
      </c>
      <c r="AN20788" s="83">
        <v>3.6260363999999998</v>
      </c>
      <c r="AO20788" s="84">
        <v>800.14209000000005</v>
      </c>
      <c r="AP20788" s="83">
        <v>8315.1357000000007</v>
      </c>
      <c r="AQ20788" s="83">
        <v>0.79609090000000005</v>
      </c>
      <c r="AR20788" s="83">
        <v>-2.8299455999999998</v>
      </c>
    </row>
    <row r="20789" spans="39:44">
      <c r="AM20789" s="85" t="s">
        <v>21041</v>
      </c>
      <c r="AN20789" s="83">
        <v>3.6256628000000002</v>
      </c>
      <c r="AO20789" s="84">
        <v>800.02020000000005</v>
      </c>
      <c r="AP20789" s="83">
        <v>8315.5360999999994</v>
      </c>
      <c r="AQ20789" s="83">
        <v>0.79608798000000003</v>
      </c>
      <c r="AR20789" s="83">
        <v>-2.8295748000000001</v>
      </c>
    </row>
    <row r="20790" spans="39:44">
      <c r="AM20790" s="85" t="s">
        <v>21042</v>
      </c>
      <c r="AN20790" s="83">
        <v>3.6254716</v>
      </c>
      <c r="AO20790" s="84">
        <v>800.14209000000005</v>
      </c>
      <c r="AP20790" s="83">
        <v>8315.9354999999996</v>
      </c>
      <c r="AQ20790" s="83">
        <v>0.79608572</v>
      </c>
      <c r="AR20790" s="83">
        <v>-2.8293857999999998</v>
      </c>
    </row>
    <row r="20791" spans="39:44">
      <c r="AM20791" s="85" t="s">
        <v>21043</v>
      </c>
      <c r="AN20791" s="83">
        <v>3.6259089000000002</v>
      </c>
      <c r="AO20791" s="84">
        <v>800.14209000000005</v>
      </c>
      <c r="AP20791" s="83">
        <v>8316.3359</v>
      </c>
      <c r="AQ20791" s="83">
        <v>0.79609317000000002</v>
      </c>
      <c r="AR20791" s="83">
        <v>-2.8298155999999999</v>
      </c>
    </row>
    <row r="20792" spans="39:44">
      <c r="AM20792" s="85" t="s">
        <v>21044</v>
      </c>
      <c r="AN20792" s="83">
        <v>3.6262441000000001</v>
      </c>
      <c r="AO20792" s="84">
        <v>800.23339999999996</v>
      </c>
      <c r="AP20792" s="83">
        <v>8316.7363000000005</v>
      </c>
      <c r="AQ20792" s="83">
        <v>0.79610163</v>
      </c>
      <c r="AR20792" s="83">
        <v>-2.8301425</v>
      </c>
    </row>
    <row r="20793" spans="39:44">
      <c r="AM20793" s="85" t="s">
        <v>21045</v>
      </c>
      <c r="AN20793" s="83">
        <v>3.6263456000000001</v>
      </c>
      <c r="AO20793" s="84">
        <v>800.21825999999999</v>
      </c>
      <c r="AP20793" s="83">
        <v>8317.1357000000007</v>
      </c>
      <c r="AQ20793" s="83">
        <v>0.79610979999999998</v>
      </c>
      <c r="AR20793" s="83">
        <v>-2.8302360000000002</v>
      </c>
    </row>
    <row r="20794" spans="39:44">
      <c r="AM20794" s="85" t="s">
        <v>21046</v>
      </c>
      <c r="AN20794" s="83">
        <v>3.6267060999999998</v>
      </c>
      <c r="AO20794" s="84">
        <v>800.18773999999996</v>
      </c>
      <c r="AP20794" s="83">
        <v>8317.5360999999994</v>
      </c>
      <c r="AQ20794" s="83">
        <v>0.79611354999999995</v>
      </c>
      <c r="AR20794" s="83">
        <v>-2.8305926000000001</v>
      </c>
    </row>
    <row r="20795" spans="39:44">
      <c r="AM20795" s="85" t="s">
        <v>21047</v>
      </c>
      <c r="AN20795" s="83">
        <v>3.6265692999999999</v>
      </c>
      <c r="AO20795" s="84">
        <v>800.21825999999999</v>
      </c>
      <c r="AP20795" s="83">
        <v>8317.9364999999998</v>
      </c>
      <c r="AQ20795" s="83">
        <v>0.79611372999999996</v>
      </c>
      <c r="AR20795" s="83">
        <v>-2.8304554999999998</v>
      </c>
    </row>
    <row r="20796" spans="39:44">
      <c r="AM20796" s="85" t="s">
        <v>21048</v>
      </c>
      <c r="AN20796" s="83">
        <v>3.6268512999999998</v>
      </c>
      <c r="AO20796" s="84">
        <v>800.20299999999997</v>
      </c>
      <c r="AP20796" s="83">
        <v>8318.3359</v>
      </c>
      <c r="AQ20796" s="83">
        <v>0.79611540000000003</v>
      </c>
      <c r="AR20796" s="83">
        <v>-2.8307359000000001</v>
      </c>
    </row>
    <row r="20797" spans="39:44">
      <c r="AM20797" s="85" t="s">
        <v>21049</v>
      </c>
      <c r="AN20797" s="83">
        <v>3.6268229000000001</v>
      </c>
      <c r="AO20797" s="84">
        <v>800.09636999999998</v>
      </c>
      <c r="AP20797" s="83">
        <v>8318.7363000000005</v>
      </c>
      <c r="AQ20797" s="83">
        <v>0.79611741999999996</v>
      </c>
      <c r="AR20797" s="83">
        <v>-2.8307053999999998</v>
      </c>
    </row>
    <row r="20798" spans="39:44">
      <c r="AM20798" s="85" t="s">
        <v>21050</v>
      </c>
      <c r="AN20798" s="83">
        <v>3.6261377000000001</v>
      </c>
      <c r="AO20798" s="84">
        <v>800.32488999999998</v>
      </c>
      <c r="AP20798" s="83">
        <v>8319.1366999999991</v>
      </c>
      <c r="AQ20798" s="83">
        <v>0.79611938999999998</v>
      </c>
      <c r="AR20798" s="83">
        <v>-2.8300182999999999</v>
      </c>
    </row>
    <row r="20799" spans="39:44">
      <c r="AM20799" s="85" t="s">
        <v>21051</v>
      </c>
      <c r="AN20799" s="83">
        <v>3.6253920000000002</v>
      </c>
      <c r="AO20799" s="84">
        <v>800.20299999999997</v>
      </c>
      <c r="AP20799" s="83">
        <v>8319.5360999999994</v>
      </c>
      <c r="AQ20799" s="83">
        <v>0.79612273</v>
      </c>
      <c r="AR20799" s="83">
        <v>-2.8292692000000002</v>
      </c>
    </row>
    <row r="20800" spans="39:44">
      <c r="AM20800" s="85" t="s">
        <v>21052</v>
      </c>
      <c r="AN20800" s="83">
        <v>3.6248136</v>
      </c>
      <c r="AO20800" s="84">
        <v>800.20299999999997</v>
      </c>
      <c r="AP20800" s="83">
        <v>8319.9364999999998</v>
      </c>
      <c r="AQ20800" s="83">
        <v>0.79612349999999998</v>
      </c>
      <c r="AR20800" s="83">
        <v>-2.8286901000000002</v>
      </c>
    </row>
    <row r="20801" spans="39:44">
      <c r="AM20801" s="85" t="s">
        <v>21053</v>
      </c>
      <c r="AN20801" s="83">
        <v>3.6247870999999998</v>
      </c>
      <c r="AO20801" s="84">
        <v>800.11162999999999</v>
      </c>
      <c r="AP20801" s="83">
        <v>8320.3369000000002</v>
      </c>
      <c r="AQ20801" s="83">
        <v>0.79612380000000005</v>
      </c>
      <c r="AR20801" s="83">
        <v>-2.8286633000000001</v>
      </c>
    </row>
    <row r="20802" spans="39:44">
      <c r="AM20802" s="85" t="s">
        <v>21054</v>
      </c>
      <c r="AN20802" s="83">
        <v>3.6251601999999998</v>
      </c>
      <c r="AO20802" s="84">
        <v>800.12689</v>
      </c>
      <c r="AP20802" s="83">
        <v>8320.7363000000005</v>
      </c>
      <c r="AQ20802" s="83">
        <v>0.79612386000000002</v>
      </c>
      <c r="AR20802" s="83">
        <v>-2.8290365</v>
      </c>
    </row>
    <row r="20803" spans="39:44">
      <c r="AM20803" s="85" t="s">
        <v>21055</v>
      </c>
      <c r="AN20803" s="83">
        <v>3.6253945999999999</v>
      </c>
      <c r="AO20803" s="84">
        <v>800.18773999999996</v>
      </c>
      <c r="AP20803" s="83">
        <v>8321.1366999999991</v>
      </c>
      <c r="AQ20803" s="83">
        <v>0.79612046000000003</v>
      </c>
      <c r="AR20803" s="83">
        <v>-2.8292742</v>
      </c>
    </row>
    <row r="20804" spans="39:44">
      <c r="AM20804" s="85" t="s">
        <v>21056</v>
      </c>
      <c r="AN20804" s="83">
        <v>3.6255231000000001</v>
      </c>
      <c r="AO20804" s="84">
        <v>800.05065999999999</v>
      </c>
      <c r="AP20804" s="83">
        <v>8321.5370999999996</v>
      </c>
      <c r="AQ20804" s="83">
        <v>0.79611999</v>
      </c>
      <c r="AR20804" s="83">
        <v>-2.8294031999999998</v>
      </c>
    </row>
    <row r="20805" spans="39:44">
      <c r="AM20805" s="85" t="s">
        <v>21057</v>
      </c>
      <c r="AN20805" s="83">
        <v>3.6260042000000001</v>
      </c>
      <c r="AO20805" s="84">
        <v>800.17255</v>
      </c>
      <c r="AP20805" s="83">
        <v>8321.9364999999998</v>
      </c>
      <c r="AQ20805" s="83">
        <v>0.79612309000000003</v>
      </c>
      <c r="AR20805" s="83">
        <v>-2.8298812</v>
      </c>
    </row>
    <row r="20806" spans="39:44">
      <c r="AM20806" s="85" t="s">
        <v>21058</v>
      </c>
      <c r="AN20806" s="83">
        <v>3.6264987</v>
      </c>
      <c r="AO20806" s="84">
        <v>800.18773999999996</v>
      </c>
      <c r="AP20806" s="83">
        <v>8322.3369000000002</v>
      </c>
      <c r="AQ20806" s="83">
        <v>0.79613184999999997</v>
      </c>
      <c r="AR20806" s="83">
        <v>-2.8303668000000002</v>
      </c>
    </row>
    <row r="20807" spans="39:44">
      <c r="AM20807" s="85" t="s">
        <v>21059</v>
      </c>
      <c r="AN20807" s="83">
        <v>3.6270728000000001</v>
      </c>
      <c r="AO20807" s="84">
        <v>799.88318000000004</v>
      </c>
      <c r="AP20807" s="83">
        <v>8322.7373000000007</v>
      </c>
      <c r="AQ20807" s="83">
        <v>0.79613440999999996</v>
      </c>
      <c r="AR20807" s="83">
        <v>-2.8309383000000001</v>
      </c>
    </row>
    <row r="20808" spans="39:44">
      <c r="AM20808" s="85" t="s">
        <v>21060</v>
      </c>
      <c r="AN20808" s="83">
        <v>3.6276454999999999</v>
      </c>
      <c r="AO20808" s="84">
        <v>800.14209000000005</v>
      </c>
      <c r="AP20808" s="83">
        <v>8323.1366999999991</v>
      </c>
      <c r="AQ20808" s="83">
        <v>0.79613215000000004</v>
      </c>
      <c r="AR20808" s="83">
        <v>-2.8315134</v>
      </c>
    </row>
    <row r="20809" spans="39:44">
      <c r="AM20809" s="85" t="s">
        <v>21061</v>
      </c>
      <c r="AN20809" s="83">
        <v>3.6276082999999999</v>
      </c>
      <c r="AO20809" s="84">
        <v>800.03552000000002</v>
      </c>
      <c r="AP20809" s="83">
        <v>8323.5370999999996</v>
      </c>
      <c r="AQ20809" s="83">
        <v>0.79613239000000002</v>
      </c>
      <c r="AR20809" s="83">
        <v>-2.8314759999999999</v>
      </c>
    </row>
    <row r="20810" spans="39:44">
      <c r="AM20810" s="85" t="s">
        <v>21062</v>
      </c>
      <c r="AN20810" s="83">
        <v>3.6279129999999999</v>
      </c>
      <c r="AO20810" s="84">
        <v>799.98974999999996</v>
      </c>
      <c r="AP20810" s="83">
        <v>8323.9375</v>
      </c>
      <c r="AQ20810" s="83">
        <v>0.79613261999999996</v>
      </c>
      <c r="AR20810" s="83">
        <v>-2.8317804</v>
      </c>
    </row>
    <row r="20811" spans="39:44">
      <c r="AM20811" s="85" t="s">
        <v>21063</v>
      </c>
      <c r="AN20811" s="83">
        <v>3.6281013</v>
      </c>
      <c r="AO20811" s="84">
        <v>800.05065999999999</v>
      </c>
      <c r="AP20811" s="83">
        <v>8324.3369000000002</v>
      </c>
      <c r="AQ20811" s="83">
        <v>0.79613381999999999</v>
      </c>
      <c r="AR20811" s="83">
        <v>-2.8319676</v>
      </c>
    </row>
    <row r="20812" spans="39:44">
      <c r="AM20812" s="85" t="s">
        <v>21064</v>
      </c>
      <c r="AN20812" s="83">
        <v>3.6281482999999999</v>
      </c>
      <c r="AO20812" s="84">
        <v>800.20306000000005</v>
      </c>
      <c r="AP20812" s="83">
        <v>8324.7373000000007</v>
      </c>
      <c r="AQ20812" s="83">
        <v>0.79613215000000004</v>
      </c>
      <c r="AR20812" s="83">
        <v>-2.8320162</v>
      </c>
    </row>
    <row r="20813" spans="39:44">
      <c r="AM20813" s="85" t="s">
        <v>21065</v>
      </c>
      <c r="AN20813" s="83">
        <v>3.6283541000000001</v>
      </c>
      <c r="AO20813" s="84">
        <v>800.09636999999998</v>
      </c>
      <c r="AP20813" s="83">
        <v>8325.1376999999993</v>
      </c>
      <c r="AQ20813" s="83">
        <v>0.79613990000000001</v>
      </c>
      <c r="AR20813" s="83">
        <v>-2.8322140999999998</v>
      </c>
    </row>
    <row r="20814" spans="39:44">
      <c r="AM20814" s="85" t="s">
        <v>21066</v>
      </c>
      <c r="AN20814" s="83">
        <v>3.6276120999999999</v>
      </c>
      <c r="AO20814" s="84">
        <v>800.12683000000004</v>
      </c>
      <c r="AP20814" s="83">
        <v>8325.5370999999996</v>
      </c>
      <c r="AQ20814" s="83">
        <v>0.79614269999999998</v>
      </c>
      <c r="AR20814" s="83">
        <v>-2.8314693000000002</v>
      </c>
    </row>
    <row r="20815" spans="39:44">
      <c r="AM20815" s="85" t="s">
        <v>21067</v>
      </c>
      <c r="AN20815" s="83">
        <v>3.6278261999999999</v>
      </c>
      <c r="AO20815" s="84">
        <v>800.02020000000005</v>
      </c>
      <c r="AP20815" s="83">
        <v>8325.9375</v>
      </c>
      <c r="AQ20815" s="83">
        <v>0.79614377000000003</v>
      </c>
      <c r="AR20815" s="83">
        <v>-2.8316824</v>
      </c>
    </row>
    <row r="20816" spans="39:44">
      <c r="AM20816" s="85" t="s">
        <v>21068</v>
      </c>
      <c r="AN20816" s="83">
        <v>3.6277976000000001</v>
      </c>
      <c r="AO20816" s="84">
        <v>800.15734999999995</v>
      </c>
      <c r="AP20816" s="83">
        <v>8326.3379000000004</v>
      </c>
      <c r="AQ20816" s="83">
        <v>0.79614788000000003</v>
      </c>
      <c r="AR20816" s="83">
        <v>-2.8316498000000001</v>
      </c>
    </row>
    <row r="20817" spans="39:44">
      <c r="AM20817" s="85" t="s">
        <v>21069</v>
      </c>
      <c r="AN20817" s="83">
        <v>3.6270242000000001</v>
      </c>
      <c r="AO20817" s="84">
        <v>800.23339999999996</v>
      </c>
      <c r="AP20817" s="83">
        <v>8326.7373000000007</v>
      </c>
      <c r="AQ20817" s="83">
        <v>0.79614704999999997</v>
      </c>
      <c r="AR20817" s="83">
        <v>-2.8308770999999999</v>
      </c>
    </row>
    <row r="20818" spans="39:44">
      <c r="AM20818" s="85" t="s">
        <v>21070</v>
      </c>
      <c r="AN20818" s="83">
        <v>3.626595</v>
      </c>
      <c r="AO20818" s="84">
        <v>800.08118000000002</v>
      </c>
      <c r="AP20818" s="83">
        <v>8327.1376999999993</v>
      </c>
      <c r="AQ20818" s="83">
        <v>0.79614138999999995</v>
      </c>
      <c r="AR20818" s="83">
        <v>-2.8304535999999998</v>
      </c>
    </row>
    <row r="20819" spans="39:44">
      <c r="AM20819" s="85" t="s">
        <v>21071</v>
      </c>
      <c r="AN20819" s="83">
        <v>3.6265367999999998</v>
      </c>
      <c r="AO20819" s="84">
        <v>800.03545999999994</v>
      </c>
      <c r="AP20819" s="83">
        <v>8327.5370999999996</v>
      </c>
      <c r="AQ20819" s="83">
        <v>0.79614574000000005</v>
      </c>
      <c r="AR20819" s="83">
        <v>-2.8303912000000002</v>
      </c>
    </row>
    <row r="20820" spans="39:44">
      <c r="AM20820" s="85" t="s">
        <v>21072</v>
      </c>
      <c r="AN20820" s="83">
        <v>3.6264278999999999</v>
      </c>
      <c r="AO20820" s="84">
        <v>800.08118000000002</v>
      </c>
      <c r="AP20820" s="83">
        <v>8327.9375</v>
      </c>
      <c r="AQ20820" s="83">
        <v>0.79614918999999995</v>
      </c>
      <c r="AR20820" s="83">
        <v>-2.8302786000000002</v>
      </c>
    </row>
    <row r="20821" spans="39:44">
      <c r="AM20821" s="85" t="s">
        <v>21073</v>
      </c>
      <c r="AN20821" s="83">
        <v>3.6263418000000001</v>
      </c>
      <c r="AO20821" s="84">
        <v>800.05065999999999</v>
      </c>
      <c r="AP20821" s="83">
        <v>8328.3379000000004</v>
      </c>
      <c r="AQ20821" s="83">
        <v>0.79615188000000003</v>
      </c>
      <c r="AR20821" s="83">
        <v>-2.8301899000000001</v>
      </c>
    </row>
    <row r="20822" spans="39:44">
      <c r="AM20822" s="85" t="s">
        <v>21074</v>
      </c>
      <c r="AN20822" s="83">
        <v>3.6264433999999999</v>
      </c>
      <c r="AO20822" s="84">
        <v>800.14202999999998</v>
      </c>
      <c r="AP20822" s="83">
        <v>8328.7383000000009</v>
      </c>
      <c r="AQ20822" s="83">
        <v>0.79615837</v>
      </c>
      <c r="AR20822" s="83">
        <v>-2.8302851000000002</v>
      </c>
    </row>
    <row r="20823" spans="39:44">
      <c r="AM20823" s="85" t="s">
        <v>21075</v>
      </c>
      <c r="AN20823" s="83">
        <v>3.6265657</v>
      </c>
      <c r="AO20823" s="84">
        <v>800.08118000000002</v>
      </c>
      <c r="AP20823" s="83">
        <v>8329.1376999999993</v>
      </c>
      <c r="AQ20823" s="83">
        <v>0.79617077000000003</v>
      </c>
      <c r="AR20823" s="83">
        <v>-2.8303950000000002</v>
      </c>
    </row>
    <row r="20824" spans="39:44">
      <c r="AM20824" s="85" t="s">
        <v>21076</v>
      </c>
      <c r="AN20824" s="83">
        <v>3.6267231</v>
      </c>
      <c r="AO20824" s="84">
        <v>800.05065999999999</v>
      </c>
      <c r="AP20824" s="83">
        <v>8329.5380999999998</v>
      </c>
      <c r="AQ20824" s="83">
        <v>0.79616808999999999</v>
      </c>
      <c r="AR20824" s="83">
        <v>-2.8305549999999999</v>
      </c>
    </row>
    <row r="20825" spans="39:44">
      <c r="AM20825" s="85" t="s">
        <v>21077</v>
      </c>
      <c r="AN20825" s="83">
        <v>3.6267352000000002</v>
      </c>
      <c r="AO20825" s="84">
        <v>800.21825999999999</v>
      </c>
      <c r="AP20825" s="83">
        <v>8329.9385000000002</v>
      </c>
      <c r="AQ20825" s="83">
        <v>0.79616134999999999</v>
      </c>
      <c r="AR20825" s="83">
        <v>-2.8305737999999998</v>
      </c>
    </row>
    <row r="20826" spans="39:44">
      <c r="AM20826" s="85" t="s">
        <v>21078</v>
      </c>
      <c r="AN20826" s="83">
        <v>3.6267304</v>
      </c>
      <c r="AO20826" s="84">
        <v>800.21820000000002</v>
      </c>
      <c r="AP20826" s="83">
        <v>8330.3379000000004</v>
      </c>
      <c r="AQ20826" s="83">
        <v>0.79615354999999999</v>
      </c>
      <c r="AR20826" s="83">
        <v>-2.8305769000000001</v>
      </c>
    </row>
    <row r="20827" spans="39:44">
      <c r="AM20827" s="85" t="s">
        <v>21079</v>
      </c>
      <c r="AN20827" s="83">
        <v>3.6267312</v>
      </c>
      <c r="AO20827" s="84">
        <v>800.12683000000004</v>
      </c>
      <c r="AP20827" s="83">
        <v>8330.7383000000009</v>
      </c>
      <c r="AQ20827" s="83">
        <v>0.79614830000000003</v>
      </c>
      <c r="AR20827" s="83">
        <v>-2.8305829</v>
      </c>
    </row>
    <row r="20828" spans="39:44">
      <c r="AM20828" s="85" t="s">
        <v>21080</v>
      </c>
      <c r="AN20828" s="83">
        <v>3.6270185000000001</v>
      </c>
      <c r="AO20828" s="84">
        <v>800.20299999999997</v>
      </c>
      <c r="AP20828" s="83">
        <v>8331.1386999999995</v>
      </c>
      <c r="AQ20828" s="83">
        <v>0.79614275999999995</v>
      </c>
      <c r="AR20828" s="83">
        <v>-2.8308756000000002</v>
      </c>
    </row>
    <row r="20829" spans="39:44">
      <c r="AM20829" s="85" t="s">
        <v>21081</v>
      </c>
      <c r="AN20829" s="83">
        <v>3.6267776</v>
      </c>
      <c r="AO20829" s="84">
        <v>800.20306000000005</v>
      </c>
      <c r="AP20829" s="83">
        <v>8331.5380999999998</v>
      </c>
      <c r="AQ20829" s="83">
        <v>0.79613875999999995</v>
      </c>
      <c r="AR20829" s="83">
        <v>-2.8306388999999998</v>
      </c>
    </row>
    <row r="20830" spans="39:44">
      <c r="AM20830" s="85" t="s">
        <v>21082</v>
      </c>
      <c r="AN20830" s="83">
        <v>3.6273257999999999</v>
      </c>
      <c r="AO20830" s="84">
        <v>800.18773999999996</v>
      </c>
      <c r="AP20830" s="83">
        <v>8331.9385000000002</v>
      </c>
      <c r="AQ20830" s="83">
        <v>0.79613875999999995</v>
      </c>
      <c r="AR20830" s="83">
        <v>-2.8311869999999999</v>
      </c>
    </row>
    <row r="20831" spans="39:44">
      <c r="AM20831" s="85" t="s">
        <v>21083</v>
      </c>
      <c r="AN20831" s="83">
        <v>3.6267792999999999</v>
      </c>
      <c r="AO20831" s="84">
        <v>800.09644000000003</v>
      </c>
      <c r="AP20831" s="83">
        <v>8332.3389000000006</v>
      </c>
      <c r="AQ20831" s="83">
        <v>0.79613321999999997</v>
      </c>
      <c r="AR20831" s="83">
        <v>-2.8306460000000002</v>
      </c>
    </row>
    <row r="20832" spans="39:44">
      <c r="AM20832" s="85" t="s">
        <v>21084</v>
      </c>
      <c r="AN20832" s="83">
        <v>3.6267263999999999</v>
      </c>
      <c r="AO20832" s="84">
        <v>800.12683000000004</v>
      </c>
      <c r="AP20832" s="83">
        <v>8332.7383000000009</v>
      </c>
      <c r="AQ20832" s="83">
        <v>0.79612905</v>
      </c>
      <c r="AR20832" s="83">
        <v>-2.8305973999999998</v>
      </c>
    </row>
    <row r="20833" spans="39:44">
      <c r="AM20833" s="85" t="s">
        <v>21085</v>
      </c>
      <c r="AN20833" s="83">
        <v>3.6267071</v>
      </c>
      <c r="AO20833" s="84">
        <v>800.05065999999999</v>
      </c>
      <c r="AP20833" s="83">
        <v>8333.1386999999995</v>
      </c>
      <c r="AQ20833" s="83">
        <v>0.79612791999999999</v>
      </c>
      <c r="AR20833" s="83">
        <v>-2.8305790000000002</v>
      </c>
    </row>
    <row r="20834" spans="39:44">
      <c r="AM20834" s="85" t="s">
        <v>21086</v>
      </c>
      <c r="AN20834" s="83">
        <v>3.6266379</v>
      </c>
      <c r="AO20834" s="84">
        <v>800.20299999999997</v>
      </c>
      <c r="AP20834" s="83">
        <v>8333.5391</v>
      </c>
      <c r="AQ20834" s="83">
        <v>0.79612808999999995</v>
      </c>
      <c r="AR20834" s="83">
        <v>-2.8305099</v>
      </c>
    </row>
    <row r="20835" spans="39:44">
      <c r="AM20835" s="85" t="s">
        <v>21087</v>
      </c>
      <c r="AN20835" s="83">
        <v>3.6266479</v>
      </c>
      <c r="AO20835" s="84">
        <v>800.14209000000005</v>
      </c>
      <c r="AP20835" s="83">
        <v>8333.9385000000002</v>
      </c>
      <c r="AQ20835" s="83">
        <v>0.79612625000000004</v>
      </c>
      <c r="AR20835" s="83">
        <v>-2.8305218000000001</v>
      </c>
    </row>
    <row r="20836" spans="39:44">
      <c r="AM20836" s="85" t="s">
        <v>21088</v>
      </c>
      <c r="AN20836" s="83">
        <v>3.6266522000000001</v>
      </c>
      <c r="AO20836" s="84">
        <v>800.23339999999996</v>
      </c>
      <c r="AP20836" s="83">
        <v>8334.3389000000006</v>
      </c>
      <c r="AQ20836" s="83">
        <v>0.79612702000000002</v>
      </c>
      <c r="AR20836" s="83">
        <v>-2.8305251999999999</v>
      </c>
    </row>
    <row r="20837" spans="39:44">
      <c r="AM20837" s="85" t="s">
        <v>21089</v>
      </c>
      <c r="AN20837" s="83">
        <v>3.6268353000000002</v>
      </c>
      <c r="AO20837" s="84">
        <v>800.12689</v>
      </c>
      <c r="AP20837" s="83">
        <v>8334.7392999999993</v>
      </c>
      <c r="AQ20837" s="83">
        <v>0.79612594999999997</v>
      </c>
      <c r="AR20837" s="83">
        <v>-2.8307095000000002</v>
      </c>
    </row>
    <row r="20838" spans="39:44">
      <c r="AM20838" s="85" t="s">
        <v>21090</v>
      </c>
      <c r="AN20838" s="83">
        <v>3.6270061</v>
      </c>
      <c r="AO20838" s="84">
        <v>800.23339999999996</v>
      </c>
      <c r="AP20838" s="83">
        <v>8335.1386999999995</v>
      </c>
      <c r="AQ20838" s="83">
        <v>0.79612726</v>
      </c>
      <c r="AR20838" s="83">
        <v>-2.8308787</v>
      </c>
    </row>
    <row r="20839" spans="39:44">
      <c r="AM20839" s="85" t="s">
        <v>21091</v>
      </c>
      <c r="AN20839" s="83">
        <v>3.6268682000000001</v>
      </c>
      <c r="AO20839" s="84">
        <v>800.02020000000005</v>
      </c>
      <c r="AP20839" s="83">
        <v>8335.5391</v>
      </c>
      <c r="AQ20839" s="83">
        <v>0.79612665999999999</v>
      </c>
      <c r="AR20839" s="83">
        <v>-2.8307416000000001</v>
      </c>
    </row>
    <row r="20840" spans="39:44">
      <c r="AM20840" s="85" t="s">
        <v>21092</v>
      </c>
      <c r="AN20840" s="83">
        <v>3.6269516999999998</v>
      </c>
      <c r="AO20840" s="84">
        <v>800.44672000000003</v>
      </c>
      <c r="AP20840" s="83">
        <v>8335.9395000000004</v>
      </c>
      <c r="AQ20840" s="83">
        <v>0.79614030999999996</v>
      </c>
      <c r="AR20840" s="83">
        <v>-2.8308113000000001</v>
      </c>
    </row>
    <row r="20841" spans="39:44">
      <c r="AM20841" s="85" t="s">
        <v>21093</v>
      </c>
      <c r="AN20841" s="83">
        <v>3.6270707</v>
      </c>
      <c r="AO20841" s="84">
        <v>800.12689</v>
      </c>
      <c r="AP20841" s="83">
        <v>8336.3389000000006</v>
      </c>
      <c r="AQ20841" s="83">
        <v>0.79615194</v>
      </c>
      <c r="AR20841" s="83">
        <v>-2.8309188000000001</v>
      </c>
    </row>
    <row r="20842" spans="39:44">
      <c r="AM20842" s="85" t="s">
        <v>21094</v>
      </c>
      <c r="AN20842" s="83">
        <v>3.6271684</v>
      </c>
      <c r="AO20842" s="84">
        <v>800.12683000000004</v>
      </c>
      <c r="AP20842" s="83">
        <v>8336.7392999999993</v>
      </c>
      <c r="AQ20842" s="83">
        <v>0.79615354999999999</v>
      </c>
      <c r="AR20842" s="83">
        <v>-2.8310149</v>
      </c>
    </row>
    <row r="20843" spans="39:44">
      <c r="AM20843" s="85" t="s">
        <v>21095</v>
      </c>
      <c r="AN20843" s="83">
        <v>3.62744</v>
      </c>
      <c r="AO20843" s="84">
        <v>800.15734999999995</v>
      </c>
      <c r="AP20843" s="83">
        <v>8337.1396000000004</v>
      </c>
      <c r="AQ20843" s="83">
        <v>0.79616450999999999</v>
      </c>
      <c r="AR20843" s="83">
        <v>-2.8312754999999998</v>
      </c>
    </row>
    <row r="20844" spans="39:44">
      <c r="AM20844" s="85" t="s">
        <v>21096</v>
      </c>
      <c r="AN20844" s="83">
        <v>3.6272612</v>
      </c>
      <c r="AO20844" s="84">
        <v>800.17255</v>
      </c>
      <c r="AP20844" s="83">
        <v>8337.5391</v>
      </c>
      <c r="AQ20844" s="83">
        <v>0.79616677999999996</v>
      </c>
      <c r="AR20844" s="83">
        <v>-2.8310943000000002</v>
      </c>
    </row>
    <row r="20845" spans="39:44">
      <c r="AM20845" s="85" t="s">
        <v>21097</v>
      </c>
      <c r="AN20845" s="83">
        <v>3.6273407999999998</v>
      </c>
      <c r="AO20845" s="84">
        <v>799.94403</v>
      </c>
      <c r="AP20845" s="83">
        <v>8337.9395000000004</v>
      </c>
      <c r="AQ20845" s="83">
        <v>0.79616761000000003</v>
      </c>
      <c r="AR20845" s="83">
        <v>-2.8311731999999998</v>
      </c>
    </row>
    <row r="20846" spans="39:44">
      <c r="AM20846" s="85" t="s">
        <v>21098</v>
      </c>
      <c r="AN20846" s="83">
        <v>3.6273582000000002</v>
      </c>
      <c r="AO20846" s="84">
        <v>800.08118000000002</v>
      </c>
      <c r="AP20846" s="83">
        <v>8338.3397999999997</v>
      </c>
      <c r="AQ20846" s="83">
        <v>0.79616975999999995</v>
      </c>
      <c r="AR20846" s="83">
        <v>-2.8311883999999998</v>
      </c>
    </row>
    <row r="20847" spans="39:44">
      <c r="AM20847" s="85" t="s">
        <v>21099</v>
      </c>
      <c r="AN20847" s="83">
        <v>3.6275892000000001</v>
      </c>
      <c r="AO20847" s="84">
        <v>800.12683000000004</v>
      </c>
      <c r="AP20847" s="83">
        <v>8338.7392999999993</v>
      </c>
      <c r="AQ20847" s="83">
        <v>0.79617344999999995</v>
      </c>
      <c r="AR20847" s="83">
        <v>-2.8314157</v>
      </c>
    </row>
    <row r="20848" spans="39:44">
      <c r="AM20848" s="85" t="s">
        <v>21100</v>
      </c>
      <c r="AN20848" s="83">
        <v>3.6275157999999998</v>
      </c>
      <c r="AO20848" s="84">
        <v>800.18773999999996</v>
      </c>
      <c r="AP20848" s="83">
        <v>8339.1396000000004</v>
      </c>
      <c r="AQ20848" s="83">
        <v>0.79617130999999997</v>
      </c>
      <c r="AR20848" s="83">
        <v>-2.8313443999999999</v>
      </c>
    </row>
    <row r="20849" spans="39:44">
      <c r="AM20849" s="85" t="s">
        <v>21101</v>
      </c>
      <c r="AN20849" s="83">
        <v>3.6274381</v>
      </c>
      <c r="AO20849" s="84">
        <v>800.02020000000005</v>
      </c>
      <c r="AP20849" s="83">
        <v>8339.5400000000009</v>
      </c>
      <c r="AQ20849" s="83">
        <v>0.79617320999999996</v>
      </c>
      <c r="AR20849" s="83">
        <v>-2.8312650000000001</v>
      </c>
    </row>
    <row r="20850" spans="39:44">
      <c r="AM20850" s="85" t="s">
        <v>21102</v>
      </c>
      <c r="AN20850" s="83">
        <v>3.6272845</v>
      </c>
      <c r="AO20850" s="84">
        <v>800.21825999999999</v>
      </c>
      <c r="AP20850" s="83">
        <v>8339.9395000000004</v>
      </c>
      <c r="AQ20850" s="83">
        <v>0.79617797999999995</v>
      </c>
      <c r="AR20850" s="83">
        <v>-2.8311066999999999</v>
      </c>
    </row>
    <row r="20851" spans="39:44">
      <c r="AM20851" s="85" t="s">
        <v>21103</v>
      </c>
      <c r="AN20851" s="83">
        <v>3.6276313999999998</v>
      </c>
      <c r="AO20851" s="84">
        <v>799.95934999999997</v>
      </c>
      <c r="AP20851" s="83">
        <v>8340.3397999999997</v>
      </c>
      <c r="AQ20851" s="83">
        <v>0.79618067000000003</v>
      </c>
      <c r="AR20851" s="83">
        <v>-2.8314507</v>
      </c>
    </row>
    <row r="20852" spans="39:44">
      <c r="AM20852" s="85" t="s">
        <v>21104</v>
      </c>
      <c r="AN20852" s="83">
        <v>3.6274883999999998</v>
      </c>
      <c r="AO20852" s="84">
        <v>800.23339999999996</v>
      </c>
      <c r="AP20852" s="83">
        <v>8340.7402000000002</v>
      </c>
      <c r="AQ20852" s="83">
        <v>0.79618239000000002</v>
      </c>
      <c r="AR20852" s="83">
        <v>-2.8313060000000001</v>
      </c>
    </row>
    <row r="20853" spans="39:44">
      <c r="AM20853" s="85" t="s">
        <v>21105</v>
      </c>
      <c r="AN20853" s="83">
        <v>3.6274416</v>
      </c>
      <c r="AO20853" s="84">
        <v>800.02020000000005</v>
      </c>
      <c r="AP20853" s="83">
        <v>8341.1396000000004</v>
      </c>
      <c r="AQ20853" s="83">
        <v>0.79618436000000004</v>
      </c>
      <c r="AR20853" s="83">
        <v>-2.8312572999999999</v>
      </c>
    </row>
    <row r="20854" spans="39:44">
      <c r="AM20854" s="85" t="s">
        <v>21106</v>
      </c>
      <c r="AN20854" s="83">
        <v>3.6278199999999998</v>
      </c>
      <c r="AO20854" s="84">
        <v>800.05065999999999</v>
      </c>
      <c r="AP20854" s="83">
        <v>8341.5400000000009</v>
      </c>
      <c r="AQ20854" s="83">
        <v>0.79618323000000002</v>
      </c>
      <c r="AR20854" s="83">
        <v>-2.8316366999999998</v>
      </c>
    </row>
    <row r="20855" spans="39:44">
      <c r="AM20855" s="85" t="s">
        <v>21107</v>
      </c>
      <c r="AN20855" s="83">
        <v>3.6276546000000001</v>
      </c>
      <c r="AO20855" s="84">
        <v>800.02026000000001</v>
      </c>
      <c r="AP20855" s="83">
        <v>8341.9403999999995</v>
      </c>
      <c r="AQ20855" s="83">
        <v>0.79618907000000005</v>
      </c>
      <c r="AR20855" s="83">
        <v>-2.8314655000000002</v>
      </c>
    </row>
    <row r="20856" spans="39:44">
      <c r="AM20856" s="85" t="s">
        <v>21108</v>
      </c>
      <c r="AN20856" s="83">
        <v>3.6279140000000001</v>
      </c>
      <c r="AO20856" s="84">
        <v>800.15734999999995</v>
      </c>
      <c r="AP20856" s="83">
        <v>8342.3397999999997</v>
      </c>
      <c r="AQ20856" s="83">
        <v>0.79618496000000005</v>
      </c>
      <c r="AR20856" s="83">
        <v>-2.8317288999999999</v>
      </c>
    </row>
    <row r="20857" spans="39:44">
      <c r="AM20857" s="85" t="s">
        <v>21109</v>
      </c>
      <c r="AN20857" s="83">
        <v>3.6278128999999999</v>
      </c>
      <c r="AO20857" s="84">
        <v>800.14209000000005</v>
      </c>
      <c r="AP20857" s="83">
        <v>8342.7402000000002</v>
      </c>
      <c r="AQ20857" s="83">
        <v>0.79618858999999997</v>
      </c>
      <c r="AR20857" s="83">
        <v>-2.8316243000000001</v>
      </c>
    </row>
    <row r="20858" spans="39:44">
      <c r="AM20858" s="85" t="s">
        <v>21110</v>
      </c>
      <c r="AN20858" s="83">
        <v>3.6280503</v>
      </c>
      <c r="AO20858" s="84">
        <v>800.12689</v>
      </c>
      <c r="AP20858" s="83">
        <v>8343.1396000000004</v>
      </c>
      <c r="AQ20858" s="83">
        <v>0.79619764999999998</v>
      </c>
      <c r="AR20858" s="83">
        <v>-2.8318526999999998</v>
      </c>
    </row>
    <row r="20859" spans="39:44">
      <c r="AM20859" s="85" t="s">
        <v>21111</v>
      </c>
      <c r="AN20859" s="83">
        <v>3.6279221000000001</v>
      </c>
      <c r="AO20859" s="84">
        <v>800.02020000000005</v>
      </c>
      <c r="AP20859" s="83">
        <v>8343.5400000000009</v>
      </c>
      <c r="AQ20859" s="83">
        <v>0.79619883999999996</v>
      </c>
      <c r="AR20859" s="83">
        <v>-2.8317231999999999</v>
      </c>
    </row>
    <row r="20860" spans="39:44">
      <c r="AM20860" s="85" t="s">
        <v>21112</v>
      </c>
      <c r="AN20860" s="83">
        <v>3.6277708999999998</v>
      </c>
      <c r="AO20860" s="84">
        <v>799.98974999999996</v>
      </c>
      <c r="AP20860" s="83">
        <v>8343.9403999999995</v>
      </c>
      <c r="AQ20860" s="83">
        <v>0.79619426000000004</v>
      </c>
      <c r="AR20860" s="83">
        <v>-2.8315766</v>
      </c>
    </row>
    <row r="20861" spans="39:44">
      <c r="AM20861" s="85" t="s">
        <v>21113</v>
      </c>
      <c r="AN20861" s="83">
        <v>3.6282339000000001</v>
      </c>
      <c r="AO20861" s="84">
        <v>800.08112000000006</v>
      </c>
      <c r="AP20861" s="83">
        <v>8344.3397999999997</v>
      </c>
      <c r="AQ20861" s="83">
        <v>0.79618876999999999</v>
      </c>
      <c r="AR20861" s="83">
        <v>-2.8320451000000002</v>
      </c>
    </row>
    <row r="20862" spans="39:44">
      <c r="AM20862" s="85" t="s">
        <v>21114</v>
      </c>
      <c r="AN20862" s="83">
        <v>3.6280382000000002</v>
      </c>
      <c r="AO20862" s="84">
        <v>800.03545999999994</v>
      </c>
      <c r="AP20862" s="83">
        <v>8344.7402000000002</v>
      </c>
      <c r="AQ20862" s="83">
        <v>0.79618697999999999</v>
      </c>
      <c r="AR20862" s="83">
        <v>-2.8318512</v>
      </c>
    </row>
    <row r="20863" spans="39:44">
      <c r="AM20863" s="85" t="s">
        <v>21115</v>
      </c>
      <c r="AN20863" s="83">
        <v>3.6282668</v>
      </c>
      <c r="AO20863" s="84">
        <v>800.18773999999996</v>
      </c>
      <c r="AP20863" s="83">
        <v>8345.1406000000006</v>
      </c>
      <c r="AQ20863" s="83">
        <v>0.79618275000000005</v>
      </c>
      <c r="AR20863" s="83">
        <v>-2.8320839000000002</v>
      </c>
    </row>
    <row r="20864" spans="39:44">
      <c r="AM20864" s="85" t="s">
        <v>21116</v>
      </c>
      <c r="AN20864" s="83">
        <v>3.6283268999999998</v>
      </c>
      <c r="AO20864" s="84">
        <v>800.14209000000005</v>
      </c>
      <c r="AP20864" s="83">
        <v>8345.5400000000009</v>
      </c>
      <c r="AQ20864" s="83">
        <v>0.7961781</v>
      </c>
      <c r="AR20864" s="83">
        <v>-2.8321488000000001</v>
      </c>
    </row>
    <row r="20865" spans="39:44">
      <c r="AM20865" s="85" t="s">
        <v>21117</v>
      </c>
      <c r="AN20865" s="83">
        <v>3.6285028000000001</v>
      </c>
      <c r="AO20865" s="84">
        <v>800.06592000000001</v>
      </c>
      <c r="AP20865" s="83">
        <v>8345.9403999999995</v>
      </c>
      <c r="AQ20865" s="83">
        <v>0.79617590000000005</v>
      </c>
      <c r="AR20865" s="83">
        <v>-2.8323269</v>
      </c>
    </row>
    <row r="20866" spans="39:44">
      <c r="AM20866" s="85" t="s">
        <v>21118</v>
      </c>
      <c r="AN20866" s="83">
        <v>3.6292070999999999</v>
      </c>
      <c r="AO20866" s="84">
        <v>800.23346000000004</v>
      </c>
      <c r="AP20866" s="83">
        <v>8346.3407999999999</v>
      </c>
      <c r="AQ20866" s="83">
        <v>0.79617691000000002</v>
      </c>
      <c r="AR20866" s="83">
        <v>-2.8330302000000001</v>
      </c>
    </row>
    <row r="20867" spans="39:44">
      <c r="AM20867" s="85" t="s">
        <v>21119</v>
      </c>
      <c r="AN20867" s="83">
        <v>3.6294236</v>
      </c>
      <c r="AO20867" s="84">
        <v>800.11162999999999</v>
      </c>
      <c r="AP20867" s="83">
        <v>8346.7402000000002</v>
      </c>
      <c r="AQ20867" s="83">
        <v>0.79618621000000001</v>
      </c>
      <c r="AR20867" s="83">
        <v>-2.8332373999999998</v>
      </c>
    </row>
    <row r="20868" spans="39:44">
      <c r="AM20868" s="85" t="s">
        <v>21120</v>
      </c>
      <c r="AN20868" s="83">
        <v>3.6295614</v>
      </c>
      <c r="AO20868" s="84">
        <v>800.08118000000002</v>
      </c>
      <c r="AP20868" s="83">
        <v>8347.1406000000006</v>
      </c>
      <c r="AQ20868" s="83">
        <v>0.79618973000000004</v>
      </c>
      <c r="AR20868" s="83">
        <v>-2.8333716</v>
      </c>
    </row>
    <row r="20869" spans="39:44">
      <c r="AM20869" s="85" t="s">
        <v>21121</v>
      </c>
      <c r="AN20869" s="83">
        <v>3.6297511999999998</v>
      </c>
      <c r="AO20869" s="84">
        <v>800.15734999999995</v>
      </c>
      <c r="AP20869" s="83">
        <v>8347.5409999999993</v>
      </c>
      <c r="AQ20869" s="83">
        <v>0.79619264999999995</v>
      </c>
      <c r="AR20869" s="83">
        <v>-2.8335585999999999</v>
      </c>
    </row>
    <row r="20870" spans="39:44">
      <c r="AM20870" s="85" t="s">
        <v>21122</v>
      </c>
      <c r="AN20870" s="83">
        <v>3.6298428</v>
      </c>
      <c r="AO20870" s="84">
        <v>800.11162999999999</v>
      </c>
      <c r="AP20870" s="83">
        <v>8347.9403999999995</v>
      </c>
      <c r="AQ20870" s="83">
        <v>0.79619998000000003</v>
      </c>
      <c r="AR20870" s="83">
        <v>-2.8336427</v>
      </c>
    </row>
    <row r="20871" spans="39:44">
      <c r="AM20871" s="85" t="s">
        <v>21123</v>
      </c>
      <c r="AN20871" s="83">
        <v>3.6299142999999998</v>
      </c>
      <c r="AO20871" s="84">
        <v>799.89837999999997</v>
      </c>
      <c r="AP20871" s="83">
        <v>8348.3407999999999</v>
      </c>
      <c r="AQ20871" s="83">
        <v>0.79620731</v>
      </c>
      <c r="AR20871" s="83">
        <v>-2.8337070999999998</v>
      </c>
    </row>
    <row r="20872" spans="39:44">
      <c r="AM20872" s="85" t="s">
        <v>21124</v>
      </c>
      <c r="AN20872" s="83">
        <v>3.6298075000000001</v>
      </c>
      <c r="AO20872" s="84">
        <v>800.06592000000001</v>
      </c>
      <c r="AP20872" s="83">
        <v>8348.7402000000002</v>
      </c>
      <c r="AQ20872" s="83">
        <v>0.79621136000000003</v>
      </c>
      <c r="AR20872" s="83">
        <v>-2.8335962000000001</v>
      </c>
    </row>
    <row r="20873" spans="39:44">
      <c r="AM20873" s="85" t="s">
        <v>21125</v>
      </c>
      <c r="AN20873" s="83">
        <v>3.6298102999999999</v>
      </c>
      <c r="AO20873" s="84">
        <v>800.12689</v>
      </c>
      <c r="AP20873" s="83">
        <v>8349.1406000000006</v>
      </c>
      <c r="AQ20873" s="83">
        <v>0.79621463999999997</v>
      </c>
      <c r="AR20873" s="83">
        <v>-2.8335957999999999</v>
      </c>
    </row>
    <row r="20874" spans="39:44">
      <c r="AM20874" s="85" t="s">
        <v>21126</v>
      </c>
      <c r="AN20874" s="83">
        <v>3.6300558999999999</v>
      </c>
      <c r="AO20874" s="84">
        <v>800.02020000000005</v>
      </c>
      <c r="AP20874" s="83">
        <v>8349.5409999999993</v>
      </c>
      <c r="AQ20874" s="83">
        <v>0.79621558999999997</v>
      </c>
      <c r="AR20874" s="83">
        <v>-2.8338404000000001</v>
      </c>
    </row>
    <row r="20875" spans="39:44">
      <c r="AM20875" s="85" t="s">
        <v>21127</v>
      </c>
      <c r="AN20875" s="83">
        <v>3.6301253</v>
      </c>
      <c r="AO20875" s="84">
        <v>799.97455000000002</v>
      </c>
      <c r="AP20875" s="83">
        <v>8349.9403999999995</v>
      </c>
      <c r="AQ20875" s="83">
        <v>0.79621023000000002</v>
      </c>
      <c r="AR20875" s="83">
        <v>-2.8339150000000002</v>
      </c>
    </row>
    <row r="20876" spans="39:44">
      <c r="AM20876" s="85" t="s">
        <v>21128</v>
      </c>
      <c r="AN20876" s="83">
        <v>3.6298699000000001</v>
      </c>
      <c r="AO20876" s="84">
        <v>800.03552000000002</v>
      </c>
      <c r="AP20876" s="83">
        <v>8350.3407999999999</v>
      </c>
      <c r="AQ20876" s="83">
        <v>0.79620718999999995</v>
      </c>
      <c r="AR20876" s="83">
        <v>-2.8336627000000001</v>
      </c>
    </row>
    <row r="20877" spans="39:44">
      <c r="AM20877" s="85" t="s">
        <v>21129</v>
      </c>
      <c r="AN20877" s="83">
        <v>3.6300281999999999</v>
      </c>
      <c r="AO20877" s="84">
        <v>800.02020000000005</v>
      </c>
      <c r="AP20877" s="83">
        <v>8350.7412000000004</v>
      </c>
      <c r="AQ20877" s="83">
        <v>0.79621112000000005</v>
      </c>
      <c r="AR20877" s="83">
        <v>-2.8338171999999999</v>
      </c>
    </row>
    <row r="20878" spans="39:44">
      <c r="AM20878" s="85" t="s">
        <v>21130</v>
      </c>
      <c r="AN20878" s="83">
        <v>3.6300564</v>
      </c>
      <c r="AO20878" s="84">
        <v>799.92882999999995</v>
      </c>
      <c r="AP20878" s="83">
        <v>8351.1406000000006</v>
      </c>
      <c r="AQ20878" s="83">
        <v>0.79621505999999997</v>
      </c>
      <c r="AR20878" s="83">
        <v>-2.8338413</v>
      </c>
    </row>
    <row r="20879" spans="39:44">
      <c r="AM20879" s="85" t="s">
        <v>21131</v>
      </c>
      <c r="AN20879" s="83">
        <v>3.629956</v>
      </c>
      <c r="AO20879" s="84">
        <v>800.11157000000003</v>
      </c>
      <c r="AP20879" s="83">
        <v>8351.5409999999993</v>
      </c>
      <c r="AQ20879" s="83">
        <v>0.79622132000000001</v>
      </c>
      <c r="AR20879" s="83">
        <v>-2.8337348000000002</v>
      </c>
    </row>
    <row r="20880" spans="39:44">
      <c r="AM20880" s="85" t="s">
        <v>21132</v>
      </c>
      <c r="AN20880" s="83">
        <v>3.6300262999999999</v>
      </c>
      <c r="AO20880" s="84">
        <v>800.03552000000002</v>
      </c>
      <c r="AP20880" s="83">
        <v>8351.9413999999997</v>
      </c>
      <c r="AQ20880" s="83">
        <v>0.79622804999999997</v>
      </c>
      <c r="AR20880" s="83">
        <v>-2.8337984000000001</v>
      </c>
    </row>
    <row r="20881" spans="39:44">
      <c r="AM20881" s="85" t="s">
        <v>21133</v>
      </c>
      <c r="AN20881" s="83">
        <v>3.6302401999999998</v>
      </c>
      <c r="AO20881" s="84">
        <v>799.97455000000002</v>
      </c>
      <c r="AP20881" s="83">
        <v>8352.3407999999999</v>
      </c>
      <c r="AQ20881" s="83">
        <v>0.79623692999999995</v>
      </c>
      <c r="AR20881" s="83">
        <v>-2.8340032000000002</v>
      </c>
    </row>
    <row r="20882" spans="39:44">
      <c r="AM20882" s="85" t="s">
        <v>21134</v>
      </c>
      <c r="AN20882" s="83">
        <v>3.6306167</v>
      </c>
      <c r="AO20882" s="84">
        <v>800.02026000000001</v>
      </c>
      <c r="AP20882" s="83">
        <v>8352.7412000000004</v>
      </c>
      <c r="AQ20882" s="83">
        <v>0.79624236000000004</v>
      </c>
      <c r="AR20882" s="83">
        <v>-2.8343742000000001</v>
      </c>
    </row>
    <row r="20883" spans="39:44">
      <c r="AM20883" s="85" t="s">
        <v>21135</v>
      </c>
      <c r="AN20883" s="83">
        <v>3.6307201</v>
      </c>
      <c r="AO20883" s="84">
        <v>800.005</v>
      </c>
      <c r="AP20883" s="83">
        <v>8353.1406000000006</v>
      </c>
      <c r="AQ20883" s="83">
        <v>0.79624331000000004</v>
      </c>
      <c r="AR20883" s="83">
        <v>-2.8344767000000002</v>
      </c>
    </row>
    <row r="20884" spans="39:44">
      <c r="AM20884" s="85" t="s">
        <v>21136</v>
      </c>
      <c r="AN20884" s="83">
        <v>3.6307499000000001</v>
      </c>
      <c r="AO20884" s="84">
        <v>800.005</v>
      </c>
      <c r="AP20884" s="83">
        <v>8353.5409999999993</v>
      </c>
      <c r="AQ20884" s="83">
        <v>0.79625082000000003</v>
      </c>
      <c r="AR20884" s="83">
        <v>-2.8344990999999999</v>
      </c>
    </row>
    <row r="20885" spans="39:44">
      <c r="AM20885" s="85" t="s">
        <v>21137</v>
      </c>
      <c r="AN20885" s="83">
        <v>3.6305706999999998</v>
      </c>
      <c r="AO20885" s="84">
        <v>799.95934999999997</v>
      </c>
      <c r="AP20885" s="83">
        <v>8353.9413999999997</v>
      </c>
      <c r="AQ20885" s="83">
        <v>0.79626231999999997</v>
      </c>
      <c r="AR20885" s="83">
        <v>-2.8343083999999998</v>
      </c>
    </row>
    <row r="20886" spans="39:44">
      <c r="AM20886" s="85" t="s">
        <v>21138</v>
      </c>
      <c r="AN20886" s="83">
        <v>3.6306607999999998</v>
      </c>
      <c r="AO20886" s="84">
        <v>800.17255</v>
      </c>
      <c r="AP20886" s="83">
        <v>8354.3407999999999</v>
      </c>
      <c r="AQ20886" s="83">
        <v>0.79626721</v>
      </c>
      <c r="AR20886" s="83">
        <v>-2.8343935</v>
      </c>
    </row>
    <row r="20887" spans="39:44">
      <c r="AM20887" s="85" t="s">
        <v>21139</v>
      </c>
      <c r="AN20887" s="83">
        <v>3.6307399</v>
      </c>
      <c r="AO20887" s="84">
        <v>800.05065999999999</v>
      </c>
      <c r="AP20887" s="83">
        <v>8354.7412000000004</v>
      </c>
      <c r="AQ20887" s="83">
        <v>0.79627603000000002</v>
      </c>
      <c r="AR20887" s="83">
        <v>-2.8344638</v>
      </c>
    </row>
    <row r="20888" spans="39:44">
      <c r="AM20888" s="85" t="s">
        <v>21140</v>
      </c>
      <c r="AN20888" s="83">
        <v>3.6308080999999999</v>
      </c>
      <c r="AO20888" s="84">
        <v>799.97455000000002</v>
      </c>
      <c r="AP20888" s="83">
        <v>8355.1416000000008</v>
      </c>
      <c r="AQ20888" s="83">
        <v>0.79627137999999997</v>
      </c>
      <c r="AR20888" s="83">
        <v>-2.8345368</v>
      </c>
    </row>
    <row r="20889" spans="39:44">
      <c r="AM20889" s="85" t="s">
        <v>21141</v>
      </c>
      <c r="AN20889" s="83">
        <v>3.6308091</v>
      </c>
      <c r="AO20889" s="84">
        <v>800.06592000000001</v>
      </c>
      <c r="AP20889" s="83">
        <v>8355.5409999999993</v>
      </c>
      <c r="AQ20889" s="83">
        <v>0.79626602000000002</v>
      </c>
      <c r="AR20889" s="83">
        <v>-2.834543</v>
      </c>
    </row>
    <row r="20890" spans="39:44">
      <c r="AM20890" s="85" t="s">
        <v>21142</v>
      </c>
      <c r="AN20890" s="83">
        <v>3.6309333000000001</v>
      </c>
      <c r="AO20890" s="84">
        <v>800.11157000000003</v>
      </c>
      <c r="AP20890" s="83">
        <v>8355.9413999999997</v>
      </c>
      <c r="AQ20890" s="83">
        <v>0.79626547999999997</v>
      </c>
      <c r="AR20890" s="83">
        <v>-2.8346678999999999</v>
      </c>
    </row>
    <row r="20891" spans="39:44">
      <c r="AM20891" s="85" t="s">
        <v>21143</v>
      </c>
      <c r="AN20891" s="83">
        <v>3.6307919000000002</v>
      </c>
      <c r="AO20891" s="84">
        <v>800.05071999999996</v>
      </c>
      <c r="AP20891" s="83">
        <v>8356.3407999999999</v>
      </c>
      <c r="AQ20891" s="83">
        <v>0.79626942000000001</v>
      </c>
      <c r="AR20891" s="83">
        <v>-2.8345224999999998</v>
      </c>
    </row>
    <row r="20892" spans="39:44">
      <c r="AM20892" s="85" t="s">
        <v>21144</v>
      </c>
      <c r="AN20892" s="83">
        <v>3.6309528000000002</v>
      </c>
      <c r="AO20892" s="84">
        <v>800.03552000000002</v>
      </c>
      <c r="AP20892" s="83">
        <v>8356.7412000000004</v>
      </c>
      <c r="AQ20892" s="83">
        <v>0.79627079000000001</v>
      </c>
      <c r="AR20892" s="83">
        <v>-2.8346819999999999</v>
      </c>
    </row>
    <row r="20893" spans="39:44">
      <c r="AM20893" s="85" t="s">
        <v>21145</v>
      </c>
      <c r="AN20893" s="83">
        <v>3.6310045999999998</v>
      </c>
      <c r="AO20893" s="84">
        <v>800.05071999999996</v>
      </c>
      <c r="AP20893" s="83">
        <v>8357.1416000000008</v>
      </c>
      <c r="AQ20893" s="83">
        <v>0.79627638999999995</v>
      </c>
      <c r="AR20893" s="83">
        <v>-2.8347281999999998</v>
      </c>
    </row>
    <row r="20894" spans="39:44">
      <c r="AM20894" s="85" t="s">
        <v>21146</v>
      </c>
      <c r="AN20894" s="83">
        <v>3.6306880000000001</v>
      </c>
      <c r="AO20894" s="84">
        <v>800.21820000000002</v>
      </c>
      <c r="AP20894" s="83">
        <v>8357.5409999999993</v>
      </c>
      <c r="AQ20894" s="83">
        <v>0.79628014999999996</v>
      </c>
      <c r="AR20894" s="83">
        <v>-2.8344078000000001</v>
      </c>
    </row>
    <row r="20895" spans="39:44">
      <c r="AM20895" s="85" t="s">
        <v>21147</v>
      </c>
      <c r="AN20895" s="83">
        <v>3.6310334000000002</v>
      </c>
      <c r="AO20895" s="84">
        <v>800.26391999999998</v>
      </c>
      <c r="AP20895" s="83">
        <v>8357.9413999999997</v>
      </c>
      <c r="AQ20895" s="83">
        <v>0.79629212999999999</v>
      </c>
      <c r="AR20895" s="83">
        <v>-2.8347414</v>
      </c>
    </row>
    <row r="20896" spans="39:44">
      <c r="AM20896" s="85" t="s">
        <v>21148</v>
      </c>
      <c r="AN20896" s="83">
        <v>3.6310772999999998</v>
      </c>
      <c r="AO20896" s="84">
        <v>800.08112000000006</v>
      </c>
      <c r="AP20896" s="83">
        <v>8358.3418000000001</v>
      </c>
      <c r="AQ20896" s="83">
        <v>0.79630029000000002</v>
      </c>
      <c r="AR20896" s="83">
        <v>-2.8347771000000002</v>
      </c>
    </row>
    <row r="20897" spans="39:44">
      <c r="AM20897" s="85" t="s">
        <v>21149</v>
      </c>
      <c r="AN20897" s="83">
        <v>3.6312213</v>
      </c>
      <c r="AO20897" s="84">
        <v>800.08118000000002</v>
      </c>
      <c r="AP20897" s="83">
        <v>8358.7412000000004</v>
      </c>
      <c r="AQ20897" s="83">
        <v>0.79630917000000001</v>
      </c>
      <c r="AR20897" s="83">
        <v>-2.8349120999999999</v>
      </c>
    </row>
    <row r="20898" spans="39:44">
      <c r="AM20898" s="85" t="s">
        <v>21150</v>
      </c>
      <c r="AN20898" s="83">
        <v>3.6309258999999998</v>
      </c>
      <c r="AO20898" s="84">
        <v>800.12689</v>
      </c>
      <c r="AP20898" s="83">
        <v>8359.1416000000008</v>
      </c>
      <c r="AQ20898" s="83">
        <v>0.79632323999999999</v>
      </c>
      <c r="AR20898" s="83">
        <v>-2.8346026000000002</v>
      </c>
    </row>
    <row r="20899" spans="39:44">
      <c r="AM20899" s="85" t="s">
        <v>21151</v>
      </c>
      <c r="AN20899" s="83">
        <v>3.6311779</v>
      </c>
      <c r="AO20899" s="84">
        <v>799.94403</v>
      </c>
      <c r="AP20899" s="83">
        <v>8359.5419999999995</v>
      </c>
      <c r="AQ20899" s="83">
        <v>0.79632919999999996</v>
      </c>
      <c r="AR20899" s="83">
        <v>-2.8348485999999999</v>
      </c>
    </row>
    <row r="20900" spans="39:44">
      <c r="AM20900" s="85" t="s">
        <v>21152</v>
      </c>
      <c r="AN20900" s="83">
        <v>3.6313195</v>
      </c>
      <c r="AO20900" s="84">
        <v>800.06592000000001</v>
      </c>
      <c r="AP20900" s="83">
        <v>8359.9413999999997</v>
      </c>
      <c r="AQ20900" s="83">
        <v>0.79633164000000001</v>
      </c>
      <c r="AR20900" s="83">
        <v>-2.8349878999999998</v>
      </c>
    </row>
    <row r="20901" spans="39:44">
      <c r="AM20901" s="85" t="s">
        <v>21153</v>
      </c>
      <c r="AN20901" s="83">
        <v>3.6312625000000001</v>
      </c>
      <c r="AO20901" s="84">
        <v>800.21820000000002</v>
      </c>
      <c r="AP20901" s="83">
        <v>8360.3418000000001</v>
      </c>
      <c r="AQ20901" s="83">
        <v>0.79633445000000003</v>
      </c>
      <c r="AR20901" s="83">
        <v>-2.8349280000000001</v>
      </c>
    </row>
    <row r="20902" spans="39:44">
      <c r="AM20902" s="85" t="s">
        <v>21154</v>
      </c>
      <c r="AN20902" s="83">
        <v>3.63117</v>
      </c>
      <c r="AO20902" s="84">
        <v>800.09644000000003</v>
      </c>
      <c r="AP20902" s="83">
        <v>8360.7412000000004</v>
      </c>
      <c r="AQ20902" s="83">
        <v>0.79633147000000004</v>
      </c>
      <c r="AR20902" s="83">
        <v>-2.8348385999999999</v>
      </c>
    </row>
    <row r="20903" spans="39:44">
      <c r="AM20903" s="85" t="s">
        <v>21155</v>
      </c>
      <c r="AN20903" s="83">
        <v>3.6312413000000001</v>
      </c>
      <c r="AO20903" s="84">
        <v>800.09644000000003</v>
      </c>
      <c r="AP20903" s="83">
        <v>8361.1416000000008</v>
      </c>
      <c r="AQ20903" s="83">
        <v>0.79633295999999998</v>
      </c>
      <c r="AR20903" s="83">
        <v>-2.8349085000000001</v>
      </c>
    </row>
    <row r="20904" spans="39:44">
      <c r="AM20904" s="85" t="s">
        <v>21156</v>
      </c>
      <c r="AN20904" s="83">
        <v>3.6310041000000002</v>
      </c>
      <c r="AO20904" s="84">
        <v>799.97455000000002</v>
      </c>
      <c r="AP20904" s="83">
        <v>8361.5419999999995</v>
      </c>
      <c r="AQ20904" s="83">
        <v>0.79632908000000002</v>
      </c>
      <c r="AR20904" s="83">
        <v>-2.8346751000000001</v>
      </c>
    </row>
    <row r="20905" spans="39:44">
      <c r="AM20905" s="85" t="s">
        <v>21157</v>
      </c>
      <c r="AN20905" s="83">
        <v>3.6310372000000002</v>
      </c>
      <c r="AO20905" s="84">
        <v>800.08118000000002</v>
      </c>
      <c r="AP20905" s="83">
        <v>8361.9413999999997</v>
      </c>
      <c r="AQ20905" s="83">
        <v>0.79631512999999998</v>
      </c>
      <c r="AR20905" s="83">
        <v>-2.8347220000000002</v>
      </c>
    </row>
    <row r="20906" spans="39:44">
      <c r="AM20906" s="85" t="s">
        <v>21158</v>
      </c>
      <c r="AN20906" s="83">
        <v>3.6312047999999999</v>
      </c>
      <c r="AO20906" s="84">
        <v>800.20299999999997</v>
      </c>
      <c r="AP20906" s="83">
        <v>8362.3418000000001</v>
      </c>
      <c r="AQ20906" s="83">
        <v>0.79630798000000003</v>
      </c>
      <c r="AR20906" s="83">
        <v>-2.8348968000000001</v>
      </c>
    </row>
    <row r="20907" spans="39:44">
      <c r="AM20907" s="85" t="s">
        <v>21159</v>
      </c>
      <c r="AN20907" s="83">
        <v>3.6312034</v>
      </c>
      <c r="AO20907" s="84">
        <v>800.03552000000002</v>
      </c>
      <c r="AP20907" s="83">
        <v>8362.7422000000006</v>
      </c>
      <c r="AQ20907" s="83">
        <v>0.79630882000000003</v>
      </c>
      <c r="AR20907" s="83">
        <v>-2.8348947</v>
      </c>
    </row>
    <row r="20908" spans="39:44">
      <c r="AM20908" s="85" t="s">
        <v>21160</v>
      </c>
      <c r="AN20908" s="83">
        <v>3.6312783</v>
      </c>
      <c r="AO20908" s="84">
        <v>800.12683000000004</v>
      </c>
      <c r="AP20908" s="83">
        <v>8363.1416000000008</v>
      </c>
      <c r="AQ20908" s="83">
        <v>0.79631322999999998</v>
      </c>
      <c r="AR20908" s="83">
        <v>-2.834965</v>
      </c>
    </row>
    <row r="20909" spans="39:44">
      <c r="AM20909" s="85" t="s">
        <v>21161</v>
      </c>
      <c r="AN20909" s="83">
        <v>3.6312342000000002</v>
      </c>
      <c r="AO20909" s="84">
        <v>800.34009000000003</v>
      </c>
      <c r="AP20909" s="83">
        <v>8363.5419999999995</v>
      </c>
      <c r="AQ20909" s="83">
        <v>0.79631399999999997</v>
      </c>
      <c r="AR20909" s="83">
        <v>-2.8349202</v>
      </c>
    </row>
    <row r="20910" spans="39:44">
      <c r="AM20910" s="85" t="s">
        <v>21162</v>
      </c>
      <c r="AN20910" s="83">
        <v>3.6312221999999998</v>
      </c>
      <c r="AO20910" s="84">
        <v>800.005</v>
      </c>
      <c r="AP20910" s="83">
        <v>8363.9423999999999</v>
      </c>
      <c r="AQ20910" s="83">
        <v>0.79631143999999998</v>
      </c>
      <c r="AR20910" s="83">
        <v>-2.8349109000000001</v>
      </c>
    </row>
    <row r="20911" spans="39:44">
      <c r="AM20911" s="85" t="s">
        <v>21163</v>
      </c>
      <c r="AN20911" s="83">
        <v>3.6314516000000001</v>
      </c>
      <c r="AO20911" s="84">
        <v>799.97455000000002</v>
      </c>
      <c r="AP20911" s="83">
        <v>8364.3418000000001</v>
      </c>
      <c r="AQ20911" s="83">
        <v>0.79630822000000001</v>
      </c>
      <c r="AR20911" s="83">
        <v>-2.8351432999999999</v>
      </c>
    </row>
    <row r="20912" spans="39:44">
      <c r="AM20912" s="85" t="s">
        <v>21164</v>
      </c>
      <c r="AN20912" s="83">
        <v>3.6314871000000002</v>
      </c>
      <c r="AO20912" s="84">
        <v>800.18773999999996</v>
      </c>
      <c r="AP20912" s="83">
        <v>8364.7422000000006</v>
      </c>
      <c r="AQ20912" s="83">
        <v>0.79630798000000003</v>
      </c>
      <c r="AR20912" s="83">
        <v>-2.8351791</v>
      </c>
    </row>
    <row r="20913" spans="39:44">
      <c r="AM20913" s="85" t="s">
        <v>21165</v>
      </c>
      <c r="AN20913" s="83">
        <v>3.6316508999999999</v>
      </c>
      <c r="AO20913" s="84">
        <v>800.09644000000003</v>
      </c>
      <c r="AP20913" s="83">
        <v>8365.1425999999992</v>
      </c>
      <c r="AQ20913" s="83">
        <v>0.79631244999999995</v>
      </c>
      <c r="AR20913" s="83">
        <v>-2.8353386</v>
      </c>
    </row>
    <row r="20914" spans="39:44">
      <c r="AM20914" s="85" t="s">
        <v>21166</v>
      </c>
      <c r="AN20914" s="83">
        <v>3.6315808000000001</v>
      </c>
      <c r="AO20914" s="84">
        <v>800.17255</v>
      </c>
      <c r="AP20914" s="83">
        <v>8365.5419999999995</v>
      </c>
      <c r="AQ20914" s="83">
        <v>0.79631341</v>
      </c>
      <c r="AR20914" s="83">
        <v>-2.8352675000000001</v>
      </c>
    </row>
    <row r="20915" spans="39:44">
      <c r="AM20915" s="85" t="s">
        <v>21167</v>
      </c>
      <c r="AN20915" s="83">
        <v>3.6316508999999999</v>
      </c>
      <c r="AO20915" s="84">
        <v>800.03552000000002</v>
      </c>
      <c r="AP20915" s="83">
        <v>8365.9423999999999</v>
      </c>
      <c r="AQ20915" s="83">
        <v>0.7963112</v>
      </c>
      <c r="AR20915" s="83">
        <v>-2.8353397999999999</v>
      </c>
    </row>
    <row r="20916" spans="39:44">
      <c r="AM20916" s="85" t="s">
        <v>21168</v>
      </c>
      <c r="AN20916" s="83">
        <v>3.6317520000000001</v>
      </c>
      <c r="AO20916" s="84">
        <v>800.09636999999998</v>
      </c>
      <c r="AP20916" s="83">
        <v>8366.3418000000001</v>
      </c>
      <c r="AQ20916" s="83">
        <v>0.79631174000000005</v>
      </c>
      <c r="AR20916" s="83">
        <v>-2.8354404</v>
      </c>
    </row>
    <row r="20917" spans="39:44">
      <c r="AM20917" s="85" t="s">
        <v>21169</v>
      </c>
      <c r="AN20917" s="83">
        <v>3.6317235999999999</v>
      </c>
      <c r="AO20917" s="84">
        <v>800.03552000000002</v>
      </c>
      <c r="AP20917" s="83">
        <v>8366.7422000000006</v>
      </c>
      <c r="AQ20917" s="83">
        <v>0.79631138000000001</v>
      </c>
      <c r="AR20917" s="83">
        <v>-2.8354123000000002</v>
      </c>
    </row>
    <row r="20918" spans="39:44">
      <c r="AM20918" s="85" t="s">
        <v>21170</v>
      </c>
      <c r="AN20918" s="83">
        <v>3.6318706999999999</v>
      </c>
      <c r="AO20918" s="84">
        <v>800.06592000000001</v>
      </c>
      <c r="AP20918" s="83">
        <v>8367.1425999999992</v>
      </c>
      <c r="AQ20918" s="83">
        <v>0.79631828999999998</v>
      </c>
      <c r="AR20918" s="83">
        <v>-2.8355524999999999</v>
      </c>
    </row>
    <row r="20919" spans="39:44">
      <c r="AM20919" s="85" t="s">
        <v>21171</v>
      </c>
      <c r="AN20919" s="83">
        <v>3.6320554999999999</v>
      </c>
      <c r="AO20919" s="84">
        <v>800.05065999999999</v>
      </c>
      <c r="AP20919" s="83">
        <v>8367.5419999999995</v>
      </c>
      <c r="AQ20919" s="83">
        <v>0.79632455000000002</v>
      </c>
      <c r="AR20919" s="83">
        <v>-2.835731</v>
      </c>
    </row>
    <row r="20920" spans="39:44">
      <c r="AM20920" s="85" t="s">
        <v>21172</v>
      </c>
      <c r="AN20920" s="83">
        <v>3.6324367999999998</v>
      </c>
      <c r="AO20920" s="84">
        <v>800.18773999999996</v>
      </c>
      <c r="AP20920" s="83">
        <v>8367.9423999999999</v>
      </c>
      <c r="AQ20920" s="83">
        <v>0.79632723000000005</v>
      </c>
      <c r="AR20920" s="83">
        <v>-2.8361095999999999</v>
      </c>
    </row>
    <row r="20921" spans="39:44">
      <c r="AM20921" s="85" t="s">
        <v>21173</v>
      </c>
      <c r="AN20921" s="83">
        <v>3.6323723999999999</v>
      </c>
      <c r="AO20921" s="84">
        <v>800.30962999999997</v>
      </c>
      <c r="AP20921" s="83">
        <v>8368.3428000000004</v>
      </c>
      <c r="AQ20921" s="83">
        <v>0.79632866000000002</v>
      </c>
      <c r="AR20921" s="83">
        <v>-2.8360438000000001</v>
      </c>
    </row>
    <row r="20922" spans="39:44">
      <c r="AM20922" s="85" t="s">
        <v>21174</v>
      </c>
      <c r="AN20922" s="83">
        <v>3.6325593</v>
      </c>
      <c r="AO20922" s="84">
        <v>800.17255</v>
      </c>
      <c r="AP20922" s="83">
        <v>8368.7422000000006</v>
      </c>
      <c r="AQ20922" s="83">
        <v>0.79633176000000006</v>
      </c>
      <c r="AR20922" s="83">
        <v>-2.8362273999999998</v>
      </c>
    </row>
    <row r="20923" spans="39:44">
      <c r="AM20923" s="85" t="s">
        <v>21175</v>
      </c>
      <c r="AN20923" s="83">
        <v>3.6327462000000001</v>
      </c>
      <c r="AO20923" s="84">
        <v>800.23346000000004</v>
      </c>
      <c r="AP20923" s="83">
        <v>8369.1425999999992</v>
      </c>
      <c r="AQ20923" s="83">
        <v>0.79633451</v>
      </c>
      <c r="AR20923" s="83">
        <v>-2.8364117000000002</v>
      </c>
    </row>
    <row r="20924" spans="39:44">
      <c r="AM20924" s="85" t="s">
        <v>21176</v>
      </c>
      <c r="AN20924" s="83">
        <v>3.6328100999999999</v>
      </c>
      <c r="AO20924" s="84">
        <v>800.08118000000002</v>
      </c>
      <c r="AP20924" s="83">
        <v>8369.5429999999997</v>
      </c>
      <c r="AQ20924" s="83">
        <v>0.79633909000000003</v>
      </c>
      <c r="AR20924" s="83">
        <v>-2.8364710999999998</v>
      </c>
    </row>
    <row r="20925" spans="39:44">
      <c r="AM20925" s="85" t="s">
        <v>21177</v>
      </c>
      <c r="AN20925" s="83">
        <v>3.6325576000000002</v>
      </c>
      <c r="AO20925" s="84">
        <v>800.03552000000002</v>
      </c>
      <c r="AP20925" s="83">
        <v>8369.9423999999999</v>
      </c>
      <c r="AQ20925" s="83">
        <v>0.79633737000000004</v>
      </c>
      <c r="AR20925" s="83">
        <v>-2.8362202999999999</v>
      </c>
    </row>
    <row r="20926" spans="39:44">
      <c r="AM20926" s="85" t="s">
        <v>21178</v>
      </c>
      <c r="AN20926" s="83">
        <v>3.6327531</v>
      </c>
      <c r="AO20926" s="84">
        <v>800.20299999999997</v>
      </c>
      <c r="AP20926" s="83">
        <v>8370.3428000000004</v>
      </c>
      <c r="AQ20926" s="83">
        <v>0.79633306999999998</v>
      </c>
      <c r="AR20926" s="83">
        <v>-2.8364201000000002</v>
      </c>
    </row>
    <row r="20927" spans="39:44">
      <c r="AM20927" s="85" t="s">
        <v>21179</v>
      </c>
      <c r="AN20927" s="83">
        <v>3.6330144</v>
      </c>
      <c r="AO20927" s="84">
        <v>799.98974999999996</v>
      </c>
      <c r="AP20927" s="83">
        <v>8370.7432000000008</v>
      </c>
      <c r="AQ20927" s="83">
        <v>0.79633277999999996</v>
      </c>
      <c r="AR20927" s="83">
        <v>-2.8366815999999999</v>
      </c>
    </row>
    <row r="20928" spans="39:44">
      <c r="AM20928" s="85" t="s">
        <v>21180</v>
      </c>
      <c r="AN20928" s="83">
        <v>3.6327813</v>
      </c>
      <c r="AO20928" s="84">
        <v>799.98974999999996</v>
      </c>
      <c r="AP20928" s="83">
        <v>8371.1425999999992</v>
      </c>
      <c r="AQ20928" s="83">
        <v>0.79633337000000004</v>
      </c>
      <c r="AR20928" s="83">
        <v>-2.8364479999999999</v>
      </c>
    </row>
    <row r="20929" spans="39:44">
      <c r="AM20929" s="85" t="s">
        <v>21181</v>
      </c>
      <c r="AN20929" s="83">
        <v>3.6329551000000002</v>
      </c>
      <c r="AO20929" s="84">
        <v>800.21825999999999</v>
      </c>
      <c r="AP20929" s="83">
        <v>8371.5429999999997</v>
      </c>
      <c r="AQ20929" s="83">
        <v>0.79633509999999996</v>
      </c>
      <c r="AR20929" s="83">
        <v>-2.8366199000000001</v>
      </c>
    </row>
    <row r="20930" spans="39:44">
      <c r="AM20930" s="85" t="s">
        <v>21182</v>
      </c>
      <c r="AN20930" s="83">
        <v>3.6329069</v>
      </c>
      <c r="AO20930" s="84">
        <v>800.26391999999998</v>
      </c>
      <c r="AP20930" s="83">
        <v>8371.9434000000001</v>
      </c>
      <c r="AQ20930" s="83">
        <v>0.79634302999999995</v>
      </c>
      <c r="AR20930" s="83">
        <v>-2.8365638</v>
      </c>
    </row>
    <row r="20931" spans="39:44">
      <c r="AM20931" s="85" t="s">
        <v>21183</v>
      </c>
      <c r="AN20931" s="83">
        <v>3.6330339999999999</v>
      </c>
      <c r="AO20931" s="84">
        <v>800.20306000000005</v>
      </c>
      <c r="AP20931" s="83">
        <v>8372.3428000000004</v>
      </c>
      <c r="AQ20931" s="83">
        <v>0.79635065999999999</v>
      </c>
      <c r="AR20931" s="83">
        <v>-2.8366832999999998</v>
      </c>
    </row>
    <row r="20932" spans="39:44">
      <c r="AM20932" s="85" t="s">
        <v>21184</v>
      </c>
      <c r="AN20932" s="83">
        <v>3.6332103999999998</v>
      </c>
      <c r="AO20932" s="84">
        <v>800.21820000000002</v>
      </c>
      <c r="AP20932" s="83">
        <v>8372.7432000000008</v>
      </c>
      <c r="AQ20932" s="83">
        <v>0.79635096000000005</v>
      </c>
      <c r="AR20932" s="83">
        <v>-2.8368595000000001</v>
      </c>
    </row>
    <row r="20933" spans="39:44">
      <c r="AM20933" s="85" t="s">
        <v>21185</v>
      </c>
      <c r="AN20933" s="83">
        <v>3.633327</v>
      </c>
      <c r="AO20933" s="84">
        <v>800.02020000000005</v>
      </c>
      <c r="AP20933" s="83">
        <v>8373.1435999999994</v>
      </c>
      <c r="AQ20933" s="83">
        <v>0.79635197000000002</v>
      </c>
      <c r="AR20933" s="83">
        <v>-2.8369751000000001</v>
      </c>
    </row>
    <row r="20934" spans="39:44">
      <c r="AM20934" s="85" t="s">
        <v>21186</v>
      </c>
      <c r="AN20934" s="83">
        <v>3.6334032999999999</v>
      </c>
      <c r="AO20934" s="84">
        <v>800.24872000000005</v>
      </c>
      <c r="AP20934" s="83">
        <v>8373.5429999999997</v>
      </c>
      <c r="AQ20934" s="83">
        <v>0.79635864000000001</v>
      </c>
      <c r="AR20934" s="83">
        <v>-2.8370446999999999</v>
      </c>
    </row>
    <row r="20935" spans="39:44">
      <c r="AM20935" s="85" t="s">
        <v>21187</v>
      </c>
      <c r="AN20935" s="83">
        <v>3.6332692999999998</v>
      </c>
      <c r="AO20935" s="84">
        <v>799.98974999999996</v>
      </c>
      <c r="AP20935" s="83">
        <v>8373.9434000000001</v>
      </c>
      <c r="AQ20935" s="83">
        <v>0.79636483999999996</v>
      </c>
      <c r="AR20935" s="83">
        <v>-2.8369045000000002</v>
      </c>
    </row>
    <row r="20936" spans="39:44">
      <c r="AM20936" s="85" t="s">
        <v>21188</v>
      </c>
      <c r="AN20936" s="83">
        <v>3.6332559999999998</v>
      </c>
      <c r="AO20936" s="84">
        <v>800.26391999999998</v>
      </c>
      <c r="AP20936" s="83">
        <v>8374.3438000000006</v>
      </c>
      <c r="AQ20936" s="83">
        <v>0.79637331</v>
      </c>
      <c r="AR20936" s="83">
        <v>-2.8368826</v>
      </c>
    </row>
    <row r="20937" spans="39:44">
      <c r="AM20937" s="85" t="s">
        <v>21189</v>
      </c>
      <c r="AN20937" s="83">
        <v>3.6334480999999998</v>
      </c>
      <c r="AO20937" s="84">
        <v>800.15728999999999</v>
      </c>
      <c r="AP20937" s="83">
        <v>8374.7432000000008</v>
      </c>
      <c r="AQ20937" s="83">
        <v>0.79638523000000006</v>
      </c>
      <c r="AR20937" s="83">
        <v>-2.8370628</v>
      </c>
    </row>
    <row r="20938" spans="39:44">
      <c r="AM20938" s="85" t="s">
        <v>21190</v>
      </c>
      <c r="AN20938" s="83">
        <v>3.633445</v>
      </c>
      <c r="AO20938" s="84">
        <v>799.83745999999996</v>
      </c>
      <c r="AP20938" s="83">
        <v>8375.1435999999994</v>
      </c>
      <c r="AQ20938" s="83">
        <v>0.79638313999999999</v>
      </c>
      <c r="AR20938" s="83">
        <v>-2.8370619000000001</v>
      </c>
    </row>
    <row r="20939" spans="39:44">
      <c r="AM20939" s="85" t="s">
        <v>21191</v>
      </c>
      <c r="AN20939" s="83">
        <v>3.6334716999999999</v>
      </c>
      <c r="AO20939" s="84">
        <v>800.11157000000003</v>
      </c>
      <c r="AP20939" s="83">
        <v>8375.5439000000006</v>
      </c>
      <c r="AQ20939" s="83">
        <v>0.79638410000000004</v>
      </c>
      <c r="AR20939" s="83">
        <v>-2.8370875999999998</v>
      </c>
    </row>
    <row r="20940" spans="39:44">
      <c r="AM20940" s="85" t="s">
        <v>21192</v>
      </c>
      <c r="AN20940" s="83">
        <v>3.6334230999999999</v>
      </c>
      <c r="AO20940" s="84">
        <v>800.30957000000001</v>
      </c>
      <c r="AP20940" s="83">
        <v>8375.9434000000001</v>
      </c>
      <c r="AQ20940" s="83">
        <v>0.79638200999999997</v>
      </c>
      <c r="AR20940" s="83">
        <v>-2.8370411</v>
      </c>
    </row>
    <row r="20941" spans="39:44">
      <c r="AM20941" s="85" t="s">
        <v>21193</v>
      </c>
      <c r="AN20941" s="83">
        <v>3.6332911999999999</v>
      </c>
      <c r="AO20941" s="84">
        <v>800.11157000000003</v>
      </c>
      <c r="AP20941" s="83">
        <v>8376.3438000000006</v>
      </c>
      <c r="AQ20941" s="83">
        <v>0.79638392000000002</v>
      </c>
      <c r="AR20941" s="83">
        <v>-2.8369073999999999</v>
      </c>
    </row>
    <row r="20942" spans="39:44">
      <c r="AM20942" s="85" t="s">
        <v>21194</v>
      </c>
      <c r="AN20942" s="83">
        <v>3.6333598999999999</v>
      </c>
      <c r="AO20942" s="84">
        <v>799.97455000000002</v>
      </c>
      <c r="AP20942" s="83">
        <v>8376.7440999999999</v>
      </c>
      <c r="AQ20942" s="83">
        <v>0.79638695999999998</v>
      </c>
      <c r="AR20942" s="83">
        <v>-2.836973</v>
      </c>
    </row>
    <row r="20943" spans="39:44">
      <c r="AM20943" s="85" t="s">
        <v>21195</v>
      </c>
      <c r="AN20943" s="83">
        <v>3.6336224000000001</v>
      </c>
      <c r="AO20943" s="84">
        <v>800.02020000000005</v>
      </c>
      <c r="AP20943" s="83">
        <v>8377.1435999999994</v>
      </c>
      <c r="AQ20943" s="83">
        <v>0.79639006000000001</v>
      </c>
      <c r="AR20943" s="83">
        <v>-2.8372324</v>
      </c>
    </row>
    <row r="20944" spans="39:44">
      <c r="AM20944" s="85" t="s">
        <v>21196</v>
      </c>
      <c r="AN20944" s="83">
        <v>3.6336441000000002</v>
      </c>
      <c r="AO20944" s="84">
        <v>800.18773999999996</v>
      </c>
      <c r="AP20944" s="83">
        <v>8377.5439000000006</v>
      </c>
      <c r="AQ20944" s="83">
        <v>0.79639316000000004</v>
      </c>
      <c r="AR20944" s="83">
        <v>-2.8372508999999999</v>
      </c>
    </row>
    <row r="20945" spans="39:44">
      <c r="AM20945" s="85" t="s">
        <v>21197</v>
      </c>
      <c r="AN20945" s="83">
        <v>3.6336078999999999</v>
      </c>
      <c r="AO20945" s="84">
        <v>799.88318000000004</v>
      </c>
      <c r="AP20945" s="83">
        <v>8377.9442999999992</v>
      </c>
      <c r="AQ20945" s="83">
        <v>0.79639470999999995</v>
      </c>
      <c r="AR20945" s="83">
        <v>-2.8372130000000002</v>
      </c>
    </row>
    <row r="20946" spans="39:44">
      <c r="AM20946" s="85" t="s">
        <v>21198</v>
      </c>
      <c r="AN20946" s="83">
        <v>3.6337326000000001</v>
      </c>
      <c r="AO20946" s="84">
        <v>800.29436999999996</v>
      </c>
      <c r="AP20946" s="83">
        <v>8378.3438000000006</v>
      </c>
      <c r="AQ20946" s="83">
        <v>0.79640204000000003</v>
      </c>
      <c r="AR20946" s="83">
        <v>-2.8373306</v>
      </c>
    </row>
    <row r="20947" spans="39:44">
      <c r="AM20947" s="85" t="s">
        <v>21199</v>
      </c>
      <c r="AN20947" s="83">
        <v>3.6336184</v>
      </c>
      <c r="AO20947" s="84">
        <v>800.27923999999996</v>
      </c>
      <c r="AP20947" s="83">
        <v>8378.7440999999999</v>
      </c>
      <c r="AQ20947" s="83">
        <v>0.79640526</v>
      </c>
      <c r="AR20947" s="83">
        <v>-2.8372130000000002</v>
      </c>
    </row>
    <row r="20948" spans="39:44">
      <c r="AM20948" s="85" t="s">
        <v>21200</v>
      </c>
      <c r="AN20948" s="83">
        <v>3.6334754999999999</v>
      </c>
      <c r="AO20948" s="84">
        <v>799.88318000000004</v>
      </c>
      <c r="AP20948" s="83">
        <v>8379.1445000000003</v>
      </c>
      <c r="AQ20948" s="83">
        <v>0.79640387999999995</v>
      </c>
      <c r="AR20948" s="83">
        <v>-2.8370717000000001</v>
      </c>
    </row>
    <row r="20949" spans="39:44">
      <c r="AM20949" s="85" t="s">
        <v>21201</v>
      </c>
      <c r="AN20949" s="83">
        <v>3.6336279</v>
      </c>
      <c r="AO20949" s="84">
        <v>800.08118000000002</v>
      </c>
      <c r="AP20949" s="83">
        <v>8379.5439000000006</v>
      </c>
      <c r="AQ20949" s="83">
        <v>0.79640668999999997</v>
      </c>
      <c r="AR20949" s="83">
        <v>-2.8372210999999998</v>
      </c>
    </row>
    <row r="20950" spans="39:44">
      <c r="AM20950" s="85" t="s">
        <v>21202</v>
      </c>
      <c r="AN20950" s="83">
        <v>3.6336407999999998</v>
      </c>
      <c r="AO20950" s="84">
        <v>799.98974999999996</v>
      </c>
      <c r="AP20950" s="83">
        <v>8379.9442999999992</v>
      </c>
      <c r="AQ20950" s="83">
        <v>0.79640560999999999</v>
      </c>
      <c r="AR20950" s="83">
        <v>-2.8372351999999998</v>
      </c>
    </row>
    <row r="20951" spans="39:44">
      <c r="AM20951" s="85" t="s">
        <v>21203</v>
      </c>
      <c r="AN20951" s="83">
        <v>3.6335904999999999</v>
      </c>
      <c r="AO20951" s="84">
        <v>800.06592000000001</v>
      </c>
      <c r="AP20951" s="83">
        <v>8380.3446999999996</v>
      </c>
      <c r="AQ20951" s="83">
        <v>0.79640960999999999</v>
      </c>
      <c r="AR20951" s="83">
        <v>-2.8371808999999999</v>
      </c>
    </row>
    <row r="20952" spans="39:44">
      <c r="AM20952" s="85" t="s">
        <v>21204</v>
      </c>
      <c r="AN20952" s="83">
        <v>3.6336230999999999</v>
      </c>
      <c r="AO20952" s="84">
        <v>800.09636999999998</v>
      </c>
      <c r="AP20952" s="83">
        <v>8380.7440999999999</v>
      </c>
      <c r="AQ20952" s="83">
        <v>0.79641128000000005</v>
      </c>
      <c r="AR20952" s="83">
        <v>-2.8372118</v>
      </c>
    </row>
    <row r="20953" spans="39:44">
      <c r="AM20953" s="85" t="s">
        <v>21205</v>
      </c>
      <c r="AN20953" s="83">
        <v>3.6338917999999998</v>
      </c>
      <c r="AO20953" s="84">
        <v>799.97455000000002</v>
      </c>
      <c r="AP20953" s="83">
        <v>8381.1445000000003</v>
      </c>
      <c r="AQ20953" s="83">
        <v>0.79641384000000004</v>
      </c>
      <c r="AR20953" s="83">
        <v>-2.8374779000000001</v>
      </c>
    </row>
    <row r="20954" spans="39:44">
      <c r="AM20954" s="85" t="s">
        <v>21206</v>
      </c>
      <c r="AN20954" s="83">
        <v>3.6339967</v>
      </c>
      <c r="AO20954" s="84">
        <v>799.97448999999995</v>
      </c>
      <c r="AP20954" s="83">
        <v>8381.5439000000006</v>
      </c>
      <c r="AQ20954" s="83">
        <v>0.79641532999999998</v>
      </c>
      <c r="AR20954" s="83">
        <v>-2.8375813999999999</v>
      </c>
    </row>
    <row r="20955" spans="39:44">
      <c r="AM20955" s="85" t="s">
        <v>21207</v>
      </c>
      <c r="AN20955" s="83">
        <v>3.6339508999999999</v>
      </c>
      <c r="AO20955" s="84">
        <v>800.06592000000001</v>
      </c>
      <c r="AP20955" s="83">
        <v>8381.9442999999992</v>
      </c>
      <c r="AQ20955" s="83">
        <v>0.79641240999999996</v>
      </c>
      <c r="AR20955" s="83">
        <v>-2.8375385</v>
      </c>
    </row>
    <row r="20956" spans="39:44">
      <c r="AM20956" s="85" t="s">
        <v>21208</v>
      </c>
      <c r="AN20956" s="83">
        <v>3.6340089</v>
      </c>
      <c r="AO20956" s="84">
        <v>800.20299999999997</v>
      </c>
      <c r="AP20956" s="83">
        <v>8382.3446999999996</v>
      </c>
      <c r="AQ20956" s="83">
        <v>0.79640758</v>
      </c>
      <c r="AR20956" s="83">
        <v>-2.8376011999999999</v>
      </c>
    </row>
    <row r="20957" spans="39:44">
      <c r="AM20957" s="85" t="s">
        <v>21209</v>
      </c>
      <c r="AN20957" s="83">
        <v>3.6337152000000001</v>
      </c>
      <c r="AO20957" s="84">
        <v>800.15734999999995</v>
      </c>
      <c r="AP20957" s="83">
        <v>8382.7440999999999</v>
      </c>
      <c r="AQ20957" s="83">
        <v>0.79640686999999999</v>
      </c>
      <c r="AR20957" s="83">
        <v>-2.8373084</v>
      </c>
    </row>
    <row r="20958" spans="39:44">
      <c r="AM20958" s="85" t="s">
        <v>21210</v>
      </c>
      <c r="AN20958" s="83">
        <v>3.6337847999999999</v>
      </c>
      <c r="AO20958" s="84">
        <v>800.005</v>
      </c>
      <c r="AP20958" s="83">
        <v>8383.1445000000003</v>
      </c>
      <c r="AQ20958" s="83">
        <v>0.79641116000000001</v>
      </c>
      <c r="AR20958" s="83">
        <v>-2.8373737000000001</v>
      </c>
    </row>
    <row r="20959" spans="39:44">
      <c r="AM20959" s="85" t="s">
        <v>21211</v>
      </c>
      <c r="AN20959" s="83">
        <v>3.6340754</v>
      </c>
      <c r="AO20959" s="84">
        <v>800.15728999999999</v>
      </c>
      <c r="AP20959" s="83">
        <v>8383.5449000000008</v>
      </c>
      <c r="AQ20959" s="83">
        <v>0.79641587000000003</v>
      </c>
      <c r="AR20959" s="83">
        <v>-2.8376595999999998</v>
      </c>
    </row>
    <row r="20960" spans="39:44">
      <c r="AM20960" s="85" t="s">
        <v>21212</v>
      </c>
      <c r="AN20960" s="83">
        <v>3.6342571000000001</v>
      </c>
      <c r="AO20960" s="84">
        <v>800.26391999999998</v>
      </c>
      <c r="AP20960" s="83">
        <v>8383.9442999999992</v>
      </c>
      <c r="AQ20960" s="83">
        <v>0.79641675999999995</v>
      </c>
      <c r="AR20960" s="83">
        <v>-2.8378402999999999</v>
      </c>
    </row>
    <row r="20961" spans="39:44">
      <c r="AM20961" s="85" t="s">
        <v>21213</v>
      </c>
      <c r="AN20961" s="83">
        <v>3.6343063999999998</v>
      </c>
      <c r="AO20961" s="84">
        <v>800.05065999999999</v>
      </c>
      <c r="AP20961" s="83">
        <v>8384.3446999999996</v>
      </c>
      <c r="AQ20961" s="83">
        <v>0.79642254000000001</v>
      </c>
      <c r="AR20961" s="83">
        <v>-2.8378839</v>
      </c>
    </row>
    <row r="20962" spans="39:44">
      <c r="AM20962" s="85" t="s">
        <v>21214</v>
      </c>
      <c r="AN20962" s="83">
        <v>3.6341670000000001</v>
      </c>
      <c r="AO20962" s="84">
        <v>800.23346000000004</v>
      </c>
      <c r="AP20962" s="83">
        <v>8384.7451000000001</v>
      </c>
      <c r="AQ20962" s="83">
        <v>0.79642248000000004</v>
      </c>
      <c r="AR20962" s="83">
        <v>-2.8377444999999999</v>
      </c>
    </row>
    <row r="20963" spans="39:44">
      <c r="AM20963" s="85" t="s">
        <v>21215</v>
      </c>
      <c r="AN20963" s="83">
        <v>3.6341576999999998</v>
      </c>
      <c r="AO20963" s="84">
        <v>800.18773999999996</v>
      </c>
      <c r="AP20963" s="83">
        <v>8385.1445000000003</v>
      </c>
      <c r="AQ20963" s="83">
        <v>0.79642022000000001</v>
      </c>
      <c r="AR20963" s="83">
        <v>-2.8377373000000001</v>
      </c>
    </row>
    <row r="20964" spans="39:44">
      <c r="AM20964" s="85" t="s">
        <v>21216</v>
      </c>
      <c r="AN20964" s="83">
        <v>3.6341986999999998</v>
      </c>
      <c r="AO20964" s="84">
        <v>799.98974999999996</v>
      </c>
      <c r="AP20964" s="83">
        <v>8385.5449000000008</v>
      </c>
      <c r="AQ20964" s="83">
        <v>0.79641569000000001</v>
      </c>
      <c r="AR20964" s="83">
        <v>-2.8377829000000001</v>
      </c>
    </row>
    <row r="20965" spans="39:44">
      <c r="AM20965" s="85" t="s">
        <v>21217</v>
      </c>
      <c r="AN20965" s="83">
        <v>3.6344066000000002</v>
      </c>
      <c r="AO20965" s="84">
        <v>800.20306000000005</v>
      </c>
      <c r="AP20965" s="83">
        <v>8385.9452999999994</v>
      </c>
      <c r="AQ20965" s="83">
        <v>0.79641598000000002</v>
      </c>
      <c r="AR20965" s="83">
        <v>-2.8379905000000001</v>
      </c>
    </row>
    <row r="20966" spans="39:44">
      <c r="AM20966" s="85" t="s">
        <v>21218</v>
      </c>
      <c r="AN20966" s="83">
        <v>3.6345030999999999</v>
      </c>
      <c r="AO20966" s="84">
        <v>800.09644000000003</v>
      </c>
      <c r="AP20966" s="83">
        <v>8386.3446999999996</v>
      </c>
      <c r="AQ20966" s="83">
        <v>0.79640752000000004</v>
      </c>
      <c r="AR20966" s="83">
        <v>-2.8380957000000002</v>
      </c>
    </row>
    <row r="20967" spans="39:44">
      <c r="AM20967" s="85" t="s">
        <v>21219</v>
      </c>
      <c r="AN20967" s="83">
        <v>3.6343535999999999</v>
      </c>
      <c r="AO20967" s="84">
        <v>800.20306000000005</v>
      </c>
      <c r="AP20967" s="83">
        <v>8386.7451000000001</v>
      </c>
      <c r="AQ20967" s="83">
        <v>0.79640739999999999</v>
      </c>
      <c r="AR20967" s="83">
        <v>-2.8379462000000002</v>
      </c>
    </row>
    <row r="20968" spans="39:44">
      <c r="AM20968" s="85" t="s">
        <v>21220</v>
      </c>
      <c r="AN20968" s="83">
        <v>3.6343863000000001</v>
      </c>
      <c r="AO20968" s="84">
        <v>800.06592000000001</v>
      </c>
      <c r="AP20968" s="83">
        <v>8387.1455000000005</v>
      </c>
      <c r="AQ20968" s="83">
        <v>0.79640626999999997</v>
      </c>
      <c r="AR20968" s="83">
        <v>-2.8379799999999999</v>
      </c>
    </row>
    <row r="20969" spans="39:44">
      <c r="AM20969" s="85" t="s">
        <v>21221</v>
      </c>
      <c r="AN20969" s="83">
        <v>3.6346284999999998</v>
      </c>
      <c r="AO20969" s="84">
        <v>800.18773999999996</v>
      </c>
      <c r="AP20969" s="83">
        <v>8387.5449000000008</v>
      </c>
      <c r="AQ20969" s="83">
        <v>0.79640215999999997</v>
      </c>
      <c r="AR20969" s="83">
        <v>-2.8382263000000001</v>
      </c>
    </row>
    <row r="20970" spans="39:44">
      <c r="AM20970" s="85" t="s">
        <v>21222</v>
      </c>
      <c r="AN20970" s="83">
        <v>3.6346281</v>
      </c>
      <c r="AO20970" s="84">
        <v>800.30962999999997</v>
      </c>
      <c r="AP20970" s="83">
        <v>8387.9452999999994</v>
      </c>
      <c r="AQ20970" s="83">
        <v>0.79639523999999995</v>
      </c>
      <c r="AR20970" s="83">
        <v>-2.8382328000000001</v>
      </c>
    </row>
    <row r="20971" spans="39:44">
      <c r="AM20971" s="85" t="s">
        <v>21223</v>
      </c>
      <c r="AN20971" s="83">
        <v>3.6343768000000001</v>
      </c>
      <c r="AO20971" s="84">
        <v>800.03552000000002</v>
      </c>
      <c r="AP20971" s="83">
        <v>8388.3456999999999</v>
      </c>
      <c r="AQ20971" s="83">
        <v>0.79639554000000001</v>
      </c>
      <c r="AR20971" s="83">
        <v>-2.8379812000000002</v>
      </c>
    </row>
    <row r="20972" spans="39:44">
      <c r="AM20972" s="85" t="s">
        <v>21224</v>
      </c>
      <c r="AN20972" s="83">
        <v>3.6344848000000001</v>
      </c>
      <c r="AO20972" s="84">
        <v>800.14209000000005</v>
      </c>
      <c r="AP20972" s="83">
        <v>8388.7451000000001</v>
      </c>
      <c r="AQ20972" s="83">
        <v>0.79639411000000004</v>
      </c>
      <c r="AR20972" s="83">
        <v>-2.8380907</v>
      </c>
    </row>
    <row r="20973" spans="39:44">
      <c r="AM20973" s="85" t="s">
        <v>21225</v>
      </c>
      <c r="AN20973" s="83">
        <v>3.6348281</v>
      </c>
      <c r="AO20973" s="84">
        <v>799.95929000000001</v>
      </c>
      <c r="AP20973" s="83">
        <v>8389.1455000000005</v>
      </c>
      <c r="AQ20973" s="83">
        <v>0.79638755000000006</v>
      </c>
      <c r="AR20973" s="83">
        <v>-2.8384404000000001</v>
      </c>
    </row>
    <row r="20974" spans="39:44">
      <c r="AM20974" s="85" t="s">
        <v>21226</v>
      </c>
      <c r="AN20974" s="83">
        <v>3.6348653</v>
      </c>
      <c r="AO20974" s="84">
        <v>800.18781000000001</v>
      </c>
      <c r="AP20974" s="83">
        <v>8389.5458999999992</v>
      </c>
      <c r="AQ20974" s="83">
        <v>0.79638845000000003</v>
      </c>
      <c r="AR20974" s="83">
        <v>-2.8384768999999999</v>
      </c>
    </row>
    <row r="20975" spans="39:44">
      <c r="AM20975" s="85" t="s">
        <v>21227</v>
      </c>
      <c r="AN20975" s="83">
        <v>3.6349003</v>
      </c>
      <c r="AO20975" s="84">
        <v>800.005</v>
      </c>
      <c r="AP20975" s="83">
        <v>8389.9452999999994</v>
      </c>
      <c r="AQ20975" s="83">
        <v>0.79638576999999999</v>
      </c>
      <c r="AR20975" s="83">
        <v>-2.8385145999999999</v>
      </c>
    </row>
    <row r="20976" spans="39:44">
      <c r="AM20976" s="85" t="s">
        <v>21228</v>
      </c>
      <c r="AN20976" s="83">
        <v>3.6350094999999998</v>
      </c>
      <c r="AO20976" s="84">
        <v>800.12689</v>
      </c>
      <c r="AP20976" s="83">
        <v>8390.3456999999999</v>
      </c>
      <c r="AQ20976" s="83">
        <v>0.79638571000000002</v>
      </c>
      <c r="AR20976" s="83">
        <v>-2.8386238000000001</v>
      </c>
    </row>
    <row r="20977" spans="39:44">
      <c r="AM20977" s="85" t="s">
        <v>21229</v>
      </c>
      <c r="AN20977" s="83">
        <v>3.6348962999999999</v>
      </c>
      <c r="AO20977" s="84">
        <v>800.14209000000005</v>
      </c>
      <c r="AP20977" s="83">
        <v>8390.7461000000003</v>
      </c>
      <c r="AQ20977" s="83">
        <v>0.79638838999999995</v>
      </c>
      <c r="AR20977" s="83">
        <v>-2.8385079000000002</v>
      </c>
    </row>
    <row r="20978" spans="39:44">
      <c r="AM20978" s="85" t="s">
        <v>21230</v>
      </c>
      <c r="AN20978" s="83">
        <v>3.6349735000000001</v>
      </c>
      <c r="AO20978" s="84">
        <v>800.09636999999998</v>
      </c>
      <c r="AP20978" s="83">
        <v>8391.1455000000005</v>
      </c>
      <c r="AQ20978" s="83">
        <v>0.79638576999999999</v>
      </c>
      <c r="AR20978" s="83">
        <v>-2.8385878</v>
      </c>
    </row>
    <row r="20979" spans="39:44">
      <c r="AM20979" s="85" t="s">
        <v>21231</v>
      </c>
      <c r="AN20979" s="83">
        <v>3.6350946</v>
      </c>
      <c r="AO20979" s="84">
        <v>800.005</v>
      </c>
      <c r="AP20979" s="83">
        <v>8391.5458999999992</v>
      </c>
      <c r="AQ20979" s="83">
        <v>0.79637891000000005</v>
      </c>
      <c r="AR20979" s="83">
        <v>-2.8387158000000001</v>
      </c>
    </row>
    <row r="20980" spans="39:44">
      <c r="AM20980" s="85" t="s">
        <v>21232</v>
      </c>
      <c r="AN20980" s="83">
        <v>3.6348598000000001</v>
      </c>
      <c r="AO20980" s="84">
        <v>800.14209000000005</v>
      </c>
      <c r="AP20980" s="83">
        <v>8391.9462999999996</v>
      </c>
      <c r="AQ20980" s="83">
        <v>0.79638003999999996</v>
      </c>
      <c r="AR20980" s="83">
        <v>-2.8384798</v>
      </c>
    </row>
    <row r="20981" spans="39:44">
      <c r="AM20981" s="85" t="s">
        <v>21233</v>
      </c>
      <c r="AN20981" s="83">
        <v>3.6351160999999999</v>
      </c>
      <c r="AO20981" s="84">
        <v>800.18773999999996</v>
      </c>
      <c r="AP20981" s="83">
        <v>8392.3456999999999</v>
      </c>
      <c r="AQ20981" s="83">
        <v>0.79637979999999997</v>
      </c>
      <c r="AR20981" s="83">
        <v>-2.8387362999999999</v>
      </c>
    </row>
    <row r="20982" spans="39:44">
      <c r="AM20982" s="85" t="s">
        <v>21234</v>
      </c>
      <c r="AN20982" s="83">
        <v>3.6352433999999998</v>
      </c>
      <c r="AO20982" s="84">
        <v>800.11157000000003</v>
      </c>
      <c r="AP20982" s="83">
        <v>8392.7461000000003</v>
      </c>
      <c r="AQ20982" s="83">
        <v>0.79637444000000002</v>
      </c>
      <c r="AR20982" s="83">
        <v>-2.8388691000000001</v>
      </c>
    </row>
    <row r="20983" spans="39:44">
      <c r="AM20983" s="85" t="s">
        <v>21235</v>
      </c>
      <c r="AN20983" s="83">
        <v>3.6352047999999999</v>
      </c>
      <c r="AO20983" s="84">
        <v>800.05071999999996</v>
      </c>
      <c r="AP20983" s="83">
        <v>8393.1465000000007</v>
      </c>
      <c r="AQ20983" s="83">
        <v>0.79637331</v>
      </c>
      <c r="AR20983" s="83">
        <v>-2.8388314000000001</v>
      </c>
    </row>
    <row r="20984" spans="39:44">
      <c r="AM20984" s="85" t="s">
        <v>21236</v>
      </c>
      <c r="AN20984" s="83">
        <v>3.6348741000000002</v>
      </c>
      <c r="AO20984" s="84">
        <v>800.02020000000005</v>
      </c>
      <c r="AP20984" s="83">
        <v>8393.5458999999992</v>
      </c>
      <c r="AQ20984" s="83">
        <v>0.79637765999999999</v>
      </c>
      <c r="AR20984" s="83">
        <v>-2.8384963999999999</v>
      </c>
    </row>
    <row r="20985" spans="39:44">
      <c r="AM20985" s="85" t="s">
        <v>21237</v>
      </c>
      <c r="AN20985" s="83">
        <v>3.6350454999999999</v>
      </c>
      <c r="AO20985" s="84">
        <v>800.15728999999999</v>
      </c>
      <c r="AP20985" s="83">
        <v>8393.9462999999996</v>
      </c>
      <c r="AQ20985" s="83">
        <v>0.79638153</v>
      </c>
      <c r="AR20985" s="83">
        <v>-2.8386640999999999</v>
      </c>
    </row>
    <row r="20986" spans="39:44">
      <c r="AM20986" s="85" t="s">
        <v>21238</v>
      </c>
      <c r="AN20986" s="83">
        <v>3.6354400999999998</v>
      </c>
      <c r="AO20986" s="84">
        <v>800.24872000000005</v>
      </c>
      <c r="AP20986" s="83">
        <v>8394.3467000000001</v>
      </c>
      <c r="AQ20986" s="83">
        <v>0.79637789999999997</v>
      </c>
      <c r="AR20986" s="83">
        <v>-2.8390621999999999</v>
      </c>
    </row>
    <row r="20987" spans="39:44">
      <c r="AM20987" s="85" t="s">
        <v>21239</v>
      </c>
      <c r="AN20987" s="83">
        <v>3.6355612000000002</v>
      </c>
      <c r="AO20987" s="84">
        <v>800.02026000000001</v>
      </c>
      <c r="AP20987" s="83">
        <v>8394.7461000000003</v>
      </c>
      <c r="AQ20987" s="83">
        <v>0.79637599000000003</v>
      </c>
      <c r="AR20987" s="83">
        <v>-2.8391852000000002</v>
      </c>
    </row>
    <row r="20988" spans="39:44">
      <c r="AM20988" s="85" t="s">
        <v>21240</v>
      </c>
      <c r="AN20988" s="83">
        <v>3.6354907000000001</v>
      </c>
      <c r="AO20988" s="84">
        <v>800.18773999999996</v>
      </c>
      <c r="AP20988" s="83">
        <v>8395.1465000000007</v>
      </c>
      <c r="AQ20988" s="83">
        <v>0.79638165000000005</v>
      </c>
      <c r="AR20988" s="83">
        <v>-2.8391088999999998</v>
      </c>
    </row>
    <row r="20989" spans="39:44">
      <c r="AM20989" s="85" t="s">
        <v>21241</v>
      </c>
      <c r="AN20989" s="83">
        <v>3.6355409999999999</v>
      </c>
      <c r="AO20989" s="84">
        <v>799.98974999999996</v>
      </c>
      <c r="AP20989" s="83">
        <v>8395.5468999999994</v>
      </c>
      <c r="AQ20989" s="83">
        <v>0.79638582000000002</v>
      </c>
      <c r="AR20989" s="83">
        <v>-2.8391552</v>
      </c>
    </row>
    <row r="20990" spans="39:44">
      <c r="AM20990" s="85" t="s">
        <v>21242</v>
      </c>
      <c r="AN20990" s="83">
        <v>3.6355957999999999</v>
      </c>
      <c r="AO20990" s="84">
        <v>800.15728999999999</v>
      </c>
      <c r="AP20990" s="83">
        <v>8395.9462999999996</v>
      </c>
      <c r="AQ20990" s="83">
        <v>0.79638576999999999</v>
      </c>
      <c r="AR20990" s="83">
        <v>-2.83921</v>
      </c>
    </row>
    <row r="20991" spans="39:44">
      <c r="AM20991" s="85" t="s">
        <v>21243</v>
      </c>
      <c r="AN20991" s="83">
        <v>3.6355208999999999</v>
      </c>
      <c r="AO20991" s="84">
        <v>800.09636999999998</v>
      </c>
      <c r="AP20991" s="83">
        <v>8396.3467000000001</v>
      </c>
      <c r="AQ20991" s="83">
        <v>0.79638176999999999</v>
      </c>
      <c r="AR20991" s="83">
        <v>-2.8391392</v>
      </c>
    </row>
    <row r="20992" spans="39:44">
      <c r="AM20992" s="85" t="s">
        <v>21244</v>
      </c>
      <c r="AN20992" s="83">
        <v>3.6354842000000001</v>
      </c>
      <c r="AO20992" s="84">
        <v>800.09636999999998</v>
      </c>
      <c r="AP20992" s="83">
        <v>8396.7471000000005</v>
      </c>
      <c r="AQ20992" s="83">
        <v>0.79638379999999998</v>
      </c>
      <c r="AR20992" s="83">
        <v>-2.8391004</v>
      </c>
    </row>
    <row r="20993" spans="39:44">
      <c r="AM20993" s="85" t="s">
        <v>21245</v>
      </c>
      <c r="AN20993" s="83">
        <v>3.6355089999999999</v>
      </c>
      <c r="AO20993" s="84">
        <v>800.20299999999997</v>
      </c>
      <c r="AP20993" s="83">
        <v>8397.1465000000007</v>
      </c>
      <c r="AQ20993" s="83">
        <v>0.79637807999999999</v>
      </c>
      <c r="AR20993" s="83">
        <v>-2.8391308999999998</v>
      </c>
    </row>
    <row r="20994" spans="39:44">
      <c r="AM20994" s="85" t="s">
        <v>21246</v>
      </c>
      <c r="AN20994" s="83">
        <v>3.6356397</v>
      </c>
      <c r="AO20994" s="84">
        <v>800.18773999999996</v>
      </c>
      <c r="AP20994" s="83">
        <v>8397.5468999999994</v>
      </c>
      <c r="AQ20994" s="83">
        <v>0.79637402000000002</v>
      </c>
      <c r="AR20994" s="83">
        <v>-2.8392656000000001</v>
      </c>
    </row>
    <row r="20995" spans="39:44">
      <c r="AM20995" s="85" t="s">
        <v>21247</v>
      </c>
      <c r="AN20995" s="83">
        <v>3.6356304000000002</v>
      </c>
      <c r="AO20995" s="84">
        <v>800.11162999999999</v>
      </c>
      <c r="AP20995" s="83">
        <v>8397.9472999999998</v>
      </c>
      <c r="AQ20995" s="83">
        <v>0.79637522000000005</v>
      </c>
      <c r="AR20995" s="83">
        <v>-2.8392550999999999</v>
      </c>
    </row>
    <row r="20996" spans="39:44">
      <c r="AM20996" s="85" t="s">
        <v>21248</v>
      </c>
      <c r="AN20996" s="83">
        <v>3.6355097000000001</v>
      </c>
      <c r="AO20996" s="84">
        <v>800.21825999999999</v>
      </c>
      <c r="AP20996" s="83">
        <v>8398.3467000000001</v>
      </c>
      <c r="AQ20996" s="83">
        <v>0.79636954999999998</v>
      </c>
      <c r="AR20996" s="83">
        <v>-2.8391402000000001</v>
      </c>
    </row>
    <row r="20997" spans="39:44">
      <c r="AM20997" s="85" t="s">
        <v>21249</v>
      </c>
      <c r="AN20997" s="83">
        <v>3.6355319000000001</v>
      </c>
      <c r="AO20997" s="84">
        <v>800.20306000000005</v>
      </c>
      <c r="AP20997" s="83">
        <v>8398.7471000000005</v>
      </c>
      <c r="AQ20997" s="83">
        <v>0.79636759000000001</v>
      </c>
      <c r="AR20997" s="83">
        <v>-2.8391643000000002</v>
      </c>
    </row>
    <row r="20998" spans="39:44">
      <c r="AM20998" s="85" t="s">
        <v>21250</v>
      </c>
      <c r="AN20998" s="83">
        <v>3.6355846000000001</v>
      </c>
      <c r="AO20998" s="84">
        <v>800.14209000000005</v>
      </c>
      <c r="AP20998" s="83">
        <v>8399.1474999999991</v>
      </c>
      <c r="AQ20998" s="83">
        <v>0.79635995999999998</v>
      </c>
      <c r="AR20998" s="83">
        <v>-2.8392246000000001</v>
      </c>
    </row>
    <row r="20999" spans="39:44">
      <c r="AM20999" s="85" t="s">
        <v>21251</v>
      </c>
      <c r="AN20999" s="83">
        <v>3.6355814999999998</v>
      </c>
      <c r="AO20999" s="84">
        <v>800.005</v>
      </c>
      <c r="AP20999" s="83">
        <v>8399.5468999999994</v>
      </c>
      <c r="AQ20999" s="83">
        <v>0.79635036000000003</v>
      </c>
      <c r="AR20999" s="83">
        <v>-2.8392309999999998</v>
      </c>
    </row>
    <row r="21000" spans="39:44">
      <c r="AM21000" s="85" t="s">
        <v>21252</v>
      </c>
      <c r="AN21000" s="83">
        <v>3.6357491</v>
      </c>
      <c r="AO21000" s="84">
        <v>800.23339999999996</v>
      </c>
      <c r="AP21000" s="83">
        <v>8399.9472999999998</v>
      </c>
      <c r="AQ21000" s="83">
        <v>0.79634881000000002</v>
      </c>
      <c r="AR21000" s="83">
        <v>-2.8394002999999999</v>
      </c>
    </row>
    <row r="21001" spans="39:44">
      <c r="AM21001" s="85" t="s">
        <v>21253</v>
      </c>
      <c r="AN21001" s="83">
        <v>3.6357062</v>
      </c>
      <c r="AO21001" s="84">
        <v>800.09636999999998</v>
      </c>
      <c r="AP21001" s="83">
        <v>8400.3477000000003</v>
      </c>
      <c r="AQ21001" s="83">
        <v>0.79634475999999998</v>
      </c>
      <c r="AR21001" s="83">
        <v>-2.8393614</v>
      </c>
    </row>
    <row r="21002" spans="39:44">
      <c r="AM21002" s="85" t="s">
        <v>21254</v>
      </c>
      <c r="AN21002" s="83">
        <v>3.6356320000000002</v>
      </c>
      <c r="AO21002" s="84">
        <v>800.14202999999998</v>
      </c>
      <c r="AP21002" s="83">
        <v>8400.7471000000005</v>
      </c>
      <c r="AQ21002" s="83">
        <v>0.79633957</v>
      </c>
      <c r="AR21002" s="83">
        <v>-2.8392925</v>
      </c>
    </row>
    <row r="21003" spans="39:44">
      <c r="AM21003" s="85" t="s">
        <v>21255</v>
      </c>
      <c r="AN21003" s="83">
        <v>3.6358168000000002</v>
      </c>
      <c r="AO21003" s="84">
        <v>799.98974999999996</v>
      </c>
      <c r="AP21003" s="83">
        <v>8401.1474999999991</v>
      </c>
      <c r="AQ21003" s="83">
        <v>0.79633169999999998</v>
      </c>
      <c r="AR21003" s="83">
        <v>-2.8394851999999999</v>
      </c>
    </row>
    <row r="21004" spans="39:44">
      <c r="AM21004" s="85" t="s">
        <v>21256</v>
      </c>
      <c r="AN21004" s="83">
        <v>3.6357672000000001</v>
      </c>
      <c r="AO21004" s="84">
        <v>800.11157000000003</v>
      </c>
      <c r="AP21004" s="83">
        <v>8401.5478999999996</v>
      </c>
      <c r="AQ21004" s="83">
        <v>0.79632312000000005</v>
      </c>
      <c r="AR21004" s="83">
        <v>-2.8394442</v>
      </c>
    </row>
    <row r="21005" spans="39:44">
      <c r="AM21005" s="85" t="s">
        <v>21257</v>
      </c>
      <c r="AN21005" s="83">
        <v>3.6357938999999999</v>
      </c>
      <c r="AO21005" s="84">
        <v>800.23346000000004</v>
      </c>
      <c r="AP21005" s="83">
        <v>8401.9472999999998</v>
      </c>
      <c r="AQ21005" s="83">
        <v>0.79631931</v>
      </c>
      <c r="AR21005" s="83">
        <v>-2.8394746999999998</v>
      </c>
    </row>
    <row r="21006" spans="39:44">
      <c r="AM21006" s="85" t="s">
        <v>21258</v>
      </c>
      <c r="AN21006" s="83">
        <v>3.6358888</v>
      </c>
      <c r="AO21006" s="84">
        <v>800.14209000000005</v>
      </c>
      <c r="AP21006" s="83">
        <v>8402.3477000000003</v>
      </c>
      <c r="AQ21006" s="83">
        <v>0.79631478</v>
      </c>
      <c r="AR21006" s="83">
        <v>-2.8395741000000001</v>
      </c>
    </row>
    <row r="21007" spans="39:44">
      <c r="AM21007" s="85" t="s">
        <v>21259</v>
      </c>
      <c r="AN21007" s="83">
        <v>3.6360904999999999</v>
      </c>
      <c r="AO21007" s="84">
        <v>800.14209000000005</v>
      </c>
      <c r="AP21007" s="83">
        <v>8402.7479999999996</v>
      </c>
      <c r="AQ21007" s="83">
        <v>0.79630416999999998</v>
      </c>
      <c r="AR21007" s="83">
        <v>-2.8397863000000001</v>
      </c>
    </row>
    <row r="21008" spans="39:44">
      <c r="AM21008" s="85" t="s">
        <v>21260</v>
      </c>
      <c r="AN21008" s="83">
        <v>3.6359669999999999</v>
      </c>
      <c r="AO21008" s="84">
        <v>800.30962999999997</v>
      </c>
      <c r="AP21008" s="83">
        <v>8403.1474999999991</v>
      </c>
      <c r="AQ21008" s="83">
        <v>0.79629660000000002</v>
      </c>
      <c r="AR21008" s="83">
        <v>-2.8396704000000001</v>
      </c>
    </row>
    <row r="21009" spans="39:44">
      <c r="AM21009" s="85" t="s">
        <v>21261</v>
      </c>
      <c r="AN21009" s="83">
        <v>3.6358511</v>
      </c>
      <c r="AO21009" s="84">
        <v>800.11157000000003</v>
      </c>
      <c r="AP21009" s="83">
        <v>8403.5478999999996</v>
      </c>
      <c r="AQ21009" s="83">
        <v>0.79629868000000004</v>
      </c>
      <c r="AR21009" s="83">
        <v>-2.8395524000000001</v>
      </c>
    </row>
    <row r="21010" spans="39:44">
      <c r="AM21010" s="85" t="s">
        <v>21262</v>
      </c>
      <c r="AN21010" s="83">
        <v>3.6361634999999999</v>
      </c>
      <c r="AO21010" s="84">
        <v>799.98974999999996</v>
      </c>
      <c r="AP21010" s="83">
        <v>8403.9482000000007</v>
      </c>
      <c r="AQ21010" s="83">
        <v>0.79629879999999997</v>
      </c>
      <c r="AR21010" s="83">
        <v>-2.8398647000000001</v>
      </c>
    </row>
    <row r="21011" spans="39:44">
      <c r="AM21011" s="85" t="s">
        <v>21263</v>
      </c>
      <c r="AN21011" s="83">
        <v>3.6362375999999998</v>
      </c>
      <c r="AO21011" s="84">
        <v>800.12689</v>
      </c>
      <c r="AP21011" s="83">
        <v>8404.3477000000003</v>
      </c>
      <c r="AQ21011" s="83">
        <v>0.79629910000000004</v>
      </c>
      <c r="AR21011" s="83">
        <v>-2.8399386</v>
      </c>
    </row>
    <row r="21012" spans="39:44">
      <c r="AM21012" s="85" t="s">
        <v>21264</v>
      </c>
      <c r="AN21012" s="83">
        <v>3.6365023000000001</v>
      </c>
      <c r="AO21012" s="84">
        <v>800.05071999999996</v>
      </c>
      <c r="AP21012" s="83">
        <v>8404.7479999999996</v>
      </c>
      <c r="AQ21012" s="83">
        <v>0.79629837999999997</v>
      </c>
      <c r="AR21012" s="83">
        <v>-2.8402037999999998</v>
      </c>
    </row>
    <row r="21013" spans="39:44">
      <c r="AM21013" s="85" t="s">
        <v>21265</v>
      </c>
      <c r="AN21013" s="83">
        <v>3.6365278000000001</v>
      </c>
      <c r="AO21013" s="84">
        <v>800.24872000000005</v>
      </c>
      <c r="AP21013" s="83">
        <v>8405.1484</v>
      </c>
      <c r="AQ21013" s="83">
        <v>0.79629421</v>
      </c>
      <c r="AR21013" s="83">
        <v>-2.8402335999999999</v>
      </c>
    </row>
    <row r="21014" spans="39:44">
      <c r="AM21014" s="85" t="s">
        <v>21266</v>
      </c>
      <c r="AN21014" s="83">
        <v>3.6365756999999999</v>
      </c>
      <c r="AO21014" s="84">
        <v>800.18773999999996</v>
      </c>
      <c r="AP21014" s="83">
        <v>8405.5478999999996</v>
      </c>
      <c r="AQ21014" s="83">
        <v>0.79629815000000004</v>
      </c>
      <c r="AR21014" s="83">
        <v>-2.8402777000000001</v>
      </c>
    </row>
    <row r="21015" spans="39:44">
      <c r="AM21015" s="85" t="s">
        <v>21267</v>
      </c>
      <c r="AN21015" s="83">
        <v>3.6365878999999999</v>
      </c>
      <c r="AO21015" s="84">
        <v>800.05071999999996</v>
      </c>
      <c r="AP21015" s="83">
        <v>8405.9482000000007</v>
      </c>
      <c r="AQ21015" s="83">
        <v>0.79630232000000001</v>
      </c>
      <c r="AR21015" s="83">
        <v>-2.8402854999999998</v>
      </c>
    </row>
    <row r="21016" spans="39:44">
      <c r="AM21016" s="85" t="s">
        <v>21268</v>
      </c>
      <c r="AN21016" s="83">
        <v>3.6366090999999998</v>
      </c>
      <c r="AO21016" s="84">
        <v>800.12683000000004</v>
      </c>
      <c r="AP21016" s="83">
        <v>8406.3485999999994</v>
      </c>
      <c r="AQ21016" s="83">
        <v>0.79630434999999999</v>
      </c>
      <c r="AR21016" s="83">
        <v>-2.8403046000000001</v>
      </c>
    </row>
    <row r="21017" spans="39:44">
      <c r="AM21017" s="85" t="s">
        <v>21269</v>
      </c>
      <c r="AN21017" s="83">
        <v>3.6365018</v>
      </c>
      <c r="AO21017" s="84">
        <v>800.12689</v>
      </c>
      <c r="AP21017" s="83">
        <v>8406.7479999999996</v>
      </c>
      <c r="AQ21017" s="83">
        <v>0.79630416999999998</v>
      </c>
      <c r="AR21017" s="83">
        <v>-2.8401976000000002</v>
      </c>
    </row>
    <row r="21018" spans="39:44">
      <c r="AM21018" s="85" t="s">
        <v>21270</v>
      </c>
      <c r="AN21018" s="83">
        <v>3.6353735999999999</v>
      </c>
      <c r="AO21018" s="84">
        <v>800.02020000000005</v>
      </c>
      <c r="AP21018" s="83">
        <v>8407.1484</v>
      </c>
      <c r="AQ21018" s="83">
        <v>0.79630577999999996</v>
      </c>
      <c r="AR21018" s="83">
        <v>-2.8390677000000002</v>
      </c>
    </row>
    <row r="21019" spans="39:44">
      <c r="AM21019" s="85" t="s">
        <v>21271</v>
      </c>
      <c r="AN21019" s="83">
        <v>3.6357588999999999</v>
      </c>
      <c r="AO21019" s="84">
        <v>800.20306000000005</v>
      </c>
      <c r="AP21019" s="83">
        <v>8407.5488000000005</v>
      </c>
      <c r="AQ21019" s="83">
        <v>0.79630571999999999</v>
      </c>
      <c r="AR21019" s="83">
        <v>-2.8394531999999999</v>
      </c>
    </row>
    <row r="21020" spans="39:44">
      <c r="AM21020" s="85" t="s">
        <v>21272</v>
      </c>
      <c r="AN21020" s="83">
        <v>3.6336229000000002</v>
      </c>
      <c r="AO21020" s="84">
        <v>800.09636999999998</v>
      </c>
      <c r="AP21020" s="83">
        <v>8407.9482000000007</v>
      </c>
      <c r="AQ21020" s="83">
        <v>0.79630749999999995</v>
      </c>
      <c r="AR21020" s="83">
        <v>-2.8373153000000002</v>
      </c>
    </row>
    <row r="21021" spans="39:44">
      <c r="AM21021" s="85" t="s">
        <v>21273</v>
      </c>
      <c r="AN21021" s="83">
        <v>3.6303169999999998</v>
      </c>
      <c r="AO21021" s="84">
        <v>800.17255</v>
      </c>
      <c r="AP21021" s="83">
        <v>8408.3485999999994</v>
      </c>
      <c r="AQ21021" s="83">
        <v>0.79630988999999996</v>
      </c>
      <c r="AR21021" s="83">
        <v>-2.8340070000000002</v>
      </c>
    </row>
    <row r="21022" spans="39:44">
      <c r="AM21022" s="85" t="s">
        <v>21274</v>
      </c>
      <c r="AN21022" s="83">
        <v>3.6298987999999999</v>
      </c>
      <c r="AO21022" s="84">
        <v>800.12689</v>
      </c>
      <c r="AP21022" s="83">
        <v>8408.7489999999998</v>
      </c>
      <c r="AQ21022" s="83">
        <v>0.79631560999999995</v>
      </c>
      <c r="AR21022" s="83">
        <v>-2.8335830999999998</v>
      </c>
    </row>
    <row r="21023" spans="39:44">
      <c r="AM21023" s="85" t="s">
        <v>21275</v>
      </c>
      <c r="AN21023" s="83">
        <v>3.6216089999999999</v>
      </c>
      <c r="AO21023" s="84">
        <v>800.14209000000005</v>
      </c>
      <c r="AP21023" s="83">
        <v>8409.1484</v>
      </c>
      <c r="AQ21023" s="83">
        <v>0.79632157000000003</v>
      </c>
      <c r="AR21023" s="83">
        <v>-2.8252872999999998</v>
      </c>
    </row>
    <row r="21024" spans="39:44">
      <c r="AM21024" s="85" t="s">
        <v>21276</v>
      </c>
      <c r="AN21024" s="83">
        <v>3.6149827999999999</v>
      </c>
      <c r="AO21024" s="84">
        <v>800.05065999999999</v>
      </c>
      <c r="AP21024" s="83">
        <v>8409.5488000000005</v>
      </c>
      <c r="AQ21024" s="83">
        <v>0.79632539000000002</v>
      </c>
      <c r="AR21024" s="83">
        <v>-2.8186574000000002</v>
      </c>
    </row>
    <row r="21025" spans="39:44">
      <c r="AM21025" s="85" t="s">
        <v>21277</v>
      </c>
      <c r="AN21025" s="83">
        <v>3.6148262</v>
      </c>
      <c r="AO21025" s="84">
        <v>800.24872000000005</v>
      </c>
      <c r="AP21025" s="83">
        <v>8409.9491999999991</v>
      </c>
      <c r="AQ21025" s="83">
        <v>0.79632526999999997</v>
      </c>
      <c r="AR21025" s="83">
        <v>-2.8185009999999999</v>
      </c>
    </row>
    <row r="21026" spans="39:44">
      <c r="AM21026" s="85" t="s">
        <v>21278</v>
      </c>
      <c r="AN21026" s="83">
        <v>3.6149529999999999</v>
      </c>
      <c r="AO21026" s="84">
        <v>800.06592000000001</v>
      </c>
      <c r="AP21026" s="83">
        <v>8410.3485999999994</v>
      </c>
      <c r="AQ21026" s="83">
        <v>0.79632389999999997</v>
      </c>
      <c r="AR21026" s="83">
        <v>-2.8186293</v>
      </c>
    </row>
    <row r="21027" spans="39:44">
      <c r="AM21027" s="85" t="s">
        <v>21279</v>
      </c>
      <c r="AN21027" s="83">
        <v>3.6155089999999999</v>
      </c>
      <c r="AO21027" s="84">
        <v>800.09644000000003</v>
      </c>
      <c r="AP21027" s="83">
        <v>8410.7489999999998</v>
      </c>
      <c r="AQ21027" s="83">
        <v>0.79632241000000004</v>
      </c>
      <c r="AR21027" s="83">
        <v>-2.8191866999999999</v>
      </c>
    </row>
    <row r="21028" spans="39:44">
      <c r="AM21028" s="85" t="s">
        <v>21280</v>
      </c>
      <c r="AN21028" s="83">
        <v>3.6161732999999998</v>
      </c>
      <c r="AO21028" s="84">
        <v>800.12683000000004</v>
      </c>
      <c r="AP21028" s="83">
        <v>8411.1494000000002</v>
      </c>
      <c r="AQ21028" s="83">
        <v>0.79632223000000002</v>
      </c>
      <c r="AR21028" s="83">
        <v>-2.8198512</v>
      </c>
    </row>
    <row r="21029" spans="39:44">
      <c r="AM21029" s="85" t="s">
        <v>21281</v>
      </c>
      <c r="AN21029" s="83">
        <v>3.6167967000000001</v>
      </c>
      <c r="AO21029" s="84">
        <v>800.29436999999996</v>
      </c>
      <c r="AP21029" s="83">
        <v>8411.5488000000005</v>
      </c>
      <c r="AQ21029" s="83">
        <v>0.79632252000000003</v>
      </c>
      <c r="AR21029" s="83">
        <v>-2.8204741000000002</v>
      </c>
    </row>
    <row r="21030" spans="39:44">
      <c r="AM21030" s="85" t="s">
        <v>21282</v>
      </c>
      <c r="AN21030" s="83">
        <v>3.6176167000000001</v>
      </c>
      <c r="AO21030" s="84">
        <v>800.26391999999998</v>
      </c>
      <c r="AP21030" s="83">
        <v>8411.9491999999991</v>
      </c>
      <c r="AQ21030" s="83">
        <v>0.79632217000000005</v>
      </c>
      <c r="AR21030" s="83">
        <v>-2.8212945</v>
      </c>
    </row>
    <row r="21031" spans="39:44">
      <c r="AM21031" s="85" t="s">
        <v>21283</v>
      </c>
      <c r="AN21031" s="83">
        <v>3.6186685999999999</v>
      </c>
      <c r="AO21031" s="84">
        <v>800.11157000000003</v>
      </c>
      <c r="AP21031" s="83">
        <v>8412.3495999999996</v>
      </c>
      <c r="AQ21031" s="83">
        <v>0.79632771000000002</v>
      </c>
      <c r="AR21031" s="83">
        <v>-2.8223410000000002</v>
      </c>
    </row>
    <row r="21032" spans="39:44">
      <c r="AM21032" s="85" t="s">
        <v>21284</v>
      </c>
      <c r="AN21032" s="83">
        <v>3.6185236000000001</v>
      </c>
      <c r="AO21032" s="84">
        <v>799.86785999999995</v>
      </c>
      <c r="AP21032" s="83">
        <v>8412.7489999999998</v>
      </c>
      <c r="AQ21032" s="83">
        <v>0.79632294000000003</v>
      </c>
      <c r="AR21032" s="83">
        <v>-2.8222008000000001</v>
      </c>
    </row>
    <row r="21033" spans="39:44">
      <c r="AM21033" s="85" t="s">
        <v>21285</v>
      </c>
      <c r="AN21033" s="83">
        <v>3.6224880000000002</v>
      </c>
      <c r="AO21033" s="84">
        <v>800.05071999999996</v>
      </c>
      <c r="AP21033" s="83">
        <v>8413.1494000000002</v>
      </c>
      <c r="AQ21033" s="83">
        <v>0.79632031999999997</v>
      </c>
      <c r="AR21033" s="83">
        <v>-2.8261677999999999</v>
      </c>
    </row>
    <row r="21034" spans="39:44">
      <c r="AM21034" s="85" t="s">
        <v>21286</v>
      </c>
      <c r="AN21034" s="83">
        <v>3.6262527000000002</v>
      </c>
      <c r="AO21034" s="84">
        <v>800.27923999999996</v>
      </c>
      <c r="AP21034" s="83">
        <v>8413.5498000000007</v>
      </c>
      <c r="AQ21034" s="83">
        <v>0.79631775999999999</v>
      </c>
      <c r="AR21034" s="83">
        <v>-2.8299348000000002</v>
      </c>
    </row>
    <row r="21035" spans="39:44">
      <c r="AM21035" s="85" t="s">
        <v>21287</v>
      </c>
      <c r="AN21035" s="83">
        <v>3.6257803000000002</v>
      </c>
      <c r="AO21035" s="84">
        <v>800.12683000000004</v>
      </c>
      <c r="AP21035" s="83">
        <v>8413.9491999999991</v>
      </c>
      <c r="AQ21035" s="83">
        <v>0.79631989999999997</v>
      </c>
      <c r="AR21035" s="83">
        <v>-2.8294603999999999</v>
      </c>
    </row>
    <row r="21036" spans="39:44">
      <c r="AM21036" s="85" t="s">
        <v>21288</v>
      </c>
      <c r="AN21036" s="83">
        <v>3.6259847000000001</v>
      </c>
      <c r="AO21036" s="84">
        <v>800.23346000000004</v>
      </c>
      <c r="AP21036" s="83">
        <v>8414.3495999999996</v>
      </c>
      <c r="AQ21036" s="83">
        <v>0.79631792999999995</v>
      </c>
      <c r="AR21036" s="83">
        <v>-2.8296665999999999</v>
      </c>
    </row>
    <row r="21037" spans="39:44">
      <c r="AM21037" s="85" t="s">
        <v>21289</v>
      </c>
      <c r="AN21037" s="83">
        <v>3.6262306999999998</v>
      </c>
      <c r="AO21037" s="84">
        <v>800.20299999999997</v>
      </c>
      <c r="AP21037" s="83">
        <v>8414.75</v>
      </c>
      <c r="AQ21037" s="83">
        <v>0.79631507000000001</v>
      </c>
      <c r="AR21037" s="83">
        <v>-2.8299158000000002</v>
      </c>
    </row>
    <row r="21038" spans="39:44">
      <c r="AM21038" s="85" t="s">
        <v>21290</v>
      </c>
      <c r="AN21038" s="83">
        <v>3.6264343000000001</v>
      </c>
      <c r="AO21038" s="84">
        <v>800.14209000000005</v>
      </c>
      <c r="AP21038" s="83">
        <v>8415.1494000000002</v>
      </c>
      <c r="AQ21038" s="83">
        <v>0.79631078</v>
      </c>
      <c r="AR21038" s="83">
        <v>-2.8301234000000002</v>
      </c>
    </row>
    <row r="21039" spans="39:44">
      <c r="AM21039" s="85" t="s">
        <v>21291</v>
      </c>
      <c r="AN21039" s="83">
        <v>3.6265450000000001</v>
      </c>
      <c r="AO21039" s="84">
        <v>800.18773999999996</v>
      </c>
      <c r="AP21039" s="83">
        <v>8415.5498000000007</v>
      </c>
      <c r="AQ21039" s="83">
        <v>0.79631096000000001</v>
      </c>
      <c r="AR21039" s="83">
        <v>-2.8302341000000002</v>
      </c>
    </row>
    <row r="21040" spans="39:44">
      <c r="AM21040" s="85" t="s">
        <v>21292</v>
      </c>
      <c r="AN21040" s="83">
        <v>3.6264758000000001</v>
      </c>
      <c r="AO21040" s="84">
        <v>800.05071999999996</v>
      </c>
      <c r="AP21040" s="83">
        <v>8415.9501999999993</v>
      </c>
      <c r="AQ21040" s="83">
        <v>0.79631799000000003</v>
      </c>
      <c r="AR21040" s="83">
        <v>-2.8301577999999998</v>
      </c>
    </row>
    <row r="21041" spans="39:44">
      <c r="AM21041" s="85" t="s">
        <v>21293</v>
      </c>
      <c r="AN21041" s="83">
        <v>3.6289449</v>
      </c>
      <c r="AO21041" s="84">
        <v>800.18781000000001</v>
      </c>
      <c r="AP21041" s="83">
        <v>8416.3495999999996</v>
      </c>
      <c r="AQ21041" s="83">
        <v>0.79632294000000003</v>
      </c>
      <c r="AR21041" s="83">
        <v>-2.8326218000000001</v>
      </c>
    </row>
    <row r="21042" spans="39:44">
      <c r="AM21042" s="85" t="s">
        <v>21294</v>
      </c>
      <c r="AN21042" s="83">
        <v>3.6341809999999999</v>
      </c>
      <c r="AO21042" s="84">
        <v>800.03545999999994</v>
      </c>
      <c r="AP21042" s="83">
        <v>8416.75</v>
      </c>
      <c r="AQ21042" s="83">
        <v>0.79632455000000002</v>
      </c>
      <c r="AR21042" s="83">
        <v>-2.8378565</v>
      </c>
    </row>
    <row r="21043" spans="39:44">
      <c r="AM21043" s="85" t="s">
        <v>21295</v>
      </c>
      <c r="AN21043" s="83">
        <v>3.6449180000000001</v>
      </c>
      <c r="AO21043" s="84">
        <v>800.27917000000002</v>
      </c>
      <c r="AP21043" s="83">
        <v>8417.1504000000004</v>
      </c>
      <c r="AQ21043" s="83">
        <v>0.79632526999999997</v>
      </c>
      <c r="AR21043" s="83">
        <v>-2.8485928</v>
      </c>
    </row>
    <row r="21044" spans="39:44">
      <c r="AM21044" s="85" t="s">
        <v>21296</v>
      </c>
      <c r="AN21044" s="83">
        <v>3.6453690999999999</v>
      </c>
      <c r="AO21044" s="84">
        <v>800.21825999999999</v>
      </c>
      <c r="AP21044" s="83">
        <v>8417.5498000000007</v>
      </c>
      <c r="AQ21044" s="83">
        <v>0.79632115000000003</v>
      </c>
      <c r="AR21044" s="83">
        <v>-2.8490479</v>
      </c>
    </row>
    <row r="21045" spans="39:44">
      <c r="AM21045" s="85" t="s">
        <v>21297</v>
      </c>
      <c r="AN21045" s="83">
        <v>3.6453747999999999</v>
      </c>
      <c r="AO21045" s="84">
        <v>800.06592000000001</v>
      </c>
      <c r="AP21045" s="83">
        <v>8417.9501999999993</v>
      </c>
      <c r="AQ21045" s="83">
        <v>0.79631483999999997</v>
      </c>
      <c r="AR21045" s="83">
        <v>-2.8490601</v>
      </c>
    </row>
    <row r="21046" spans="39:44">
      <c r="AM21046" s="85" t="s">
        <v>21298</v>
      </c>
      <c r="AN21046" s="83">
        <v>3.6456062999999999</v>
      </c>
      <c r="AO21046" s="84">
        <v>800.23339999999996</v>
      </c>
      <c r="AP21046" s="83">
        <v>8418.3505999999998</v>
      </c>
      <c r="AQ21046" s="83">
        <v>0.79630858000000004</v>
      </c>
      <c r="AR21046" s="83">
        <v>-2.8492978</v>
      </c>
    </row>
    <row r="21047" spans="39:44">
      <c r="AM21047" s="85" t="s">
        <v>21299</v>
      </c>
      <c r="AN21047" s="83">
        <v>3.6454697</v>
      </c>
      <c r="AO21047" s="84">
        <v>800.24872000000005</v>
      </c>
      <c r="AP21047" s="83">
        <v>8418.7510000000002</v>
      </c>
      <c r="AQ21047" s="83">
        <v>0.79630721000000004</v>
      </c>
      <c r="AR21047" s="83">
        <v>-2.8491626000000001</v>
      </c>
    </row>
    <row r="21048" spans="39:44">
      <c r="AM21048" s="85" t="s">
        <v>21300</v>
      </c>
      <c r="AN21048" s="83">
        <v>3.6451460999999998</v>
      </c>
      <c r="AO21048" s="84">
        <v>800.15734999999995</v>
      </c>
      <c r="AP21048" s="83">
        <v>8419.1504000000004</v>
      </c>
      <c r="AQ21048" s="83">
        <v>0.79631304999999997</v>
      </c>
      <c r="AR21048" s="83">
        <v>-2.8488330999999998</v>
      </c>
    </row>
    <row r="21049" spans="39:44">
      <c r="AM21049" s="85" t="s">
        <v>21301</v>
      </c>
      <c r="AN21049" s="83">
        <v>3.6387366999999999</v>
      </c>
      <c r="AO21049" s="84">
        <v>800.35528999999997</v>
      </c>
      <c r="AP21049" s="83">
        <v>8419.5508000000009</v>
      </c>
      <c r="AQ21049" s="83">
        <v>0.79631752</v>
      </c>
      <c r="AR21049" s="83">
        <v>-2.8424190999999999</v>
      </c>
    </row>
    <row r="21050" spans="39:44">
      <c r="AM21050" s="85" t="s">
        <v>21302</v>
      </c>
      <c r="AN21050" s="83">
        <v>3.6350706000000002</v>
      </c>
      <c r="AO21050" s="84">
        <v>800.08118000000002</v>
      </c>
      <c r="AP21050" s="83">
        <v>8419.9511999999995</v>
      </c>
      <c r="AQ21050" s="83">
        <v>0.79632639999999999</v>
      </c>
      <c r="AR21050" s="83">
        <v>-2.8387441999999998</v>
      </c>
    </row>
    <row r="21051" spans="39:44">
      <c r="AM21051" s="85" t="s">
        <v>21303</v>
      </c>
      <c r="AN21051" s="83">
        <v>3.6268341999999998</v>
      </c>
      <c r="AO21051" s="84">
        <v>800.24872000000005</v>
      </c>
      <c r="AP21051" s="83">
        <v>8420.3505999999998</v>
      </c>
      <c r="AQ21051" s="83">
        <v>0.79633927000000004</v>
      </c>
      <c r="AR21051" s="83">
        <v>-2.8304949000000001</v>
      </c>
    </row>
    <row r="21052" spans="39:44">
      <c r="AM21052" s="85" t="s">
        <v>21304</v>
      </c>
      <c r="AN21052" s="83">
        <v>3.6280363000000002</v>
      </c>
      <c r="AO21052" s="84">
        <v>800.08118000000002</v>
      </c>
      <c r="AP21052" s="83">
        <v>8420.7510000000002</v>
      </c>
      <c r="AQ21052" s="83">
        <v>0.79633759999999998</v>
      </c>
      <c r="AR21052" s="83">
        <v>-2.8316987</v>
      </c>
    </row>
    <row r="21053" spans="39:44">
      <c r="AM21053" s="85" t="s">
        <v>21305</v>
      </c>
      <c r="AN21053" s="83">
        <v>3.6281743</v>
      </c>
      <c r="AO21053" s="84">
        <v>800.20306000000005</v>
      </c>
      <c r="AP21053" s="83">
        <v>8421.1514000000006</v>
      </c>
      <c r="AQ21053" s="83">
        <v>0.79633604999999996</v>
      </c>
      <c r="AR21053" s="83">
        <v>-2.8318381000000001</v>
      </c>
    </row>
    <row r="21054" spans="39:44">
      <c r="AM21054" s="85" t="s">
        <v>21306</v>
      </c>
      <c r="AN21054" s="83">
        <v>3.6283664999999998</v>
      </c>
      <c r="AO21054" s="84">
        <v>800.21825999999999</v>
      </c>
      <c r="AP21054" s="83">
        <v>8421.5508000000009</v>
      </c>
      <c r="AQ21054" s="83">
        <v>0.79633242000000004</v>
      </c>
      <c r="AR21054" s="83">
        <v>-2.8320341</v>
      </c>
    </row>
    <row r="21055" spans="39:44">
      <c r="AM21055" s="85" t="s">
        <v>21307</v>
      </c>
      <c r="AN21055" s="83">
        <v>3.6285858000000002</v>
      </c>
      <c r="AO21055" s="84">
        <v>800.03545999999994</v>
      </c>
      <c r="AP21055" s="83">
        <v>8421.9511999999995</v>
      </c>
      <c r="AQ21055" s="83">
        <v>0.79633765999999995</v>
      </c>
      <c r="AR21055" s="83">
        <v>-2.8322482</v>
      </c>
    </row>
    <row r="21056" spans="39:44">
      <c r="AM21056" s="85" t="s">
        <v>21308</v>
      </c>
      <c r="AN21056" s="83">
        <v>3.6289956999999999</v>
      </c>
      <c r="AO21056" s="84">
        <v>800.02026000000001</v>
      </c>
      <c r="AP21056" s="83">
        <v>8422.3516</v>
      </c>
      <c r="AQ21056" s="83">
        <v>0.79633743000000001</v>
      </c>
      <c r="AR21056" s="83">
        <v>-2.8326582999999999</v>
      </c>
    </row>
    <row r="21057" spans="39:44">
      <c r="AM21057" s="85" t="s">
        <v>21309</v>
      </c>
      <c r="AN21057" s="83">
        <v>3.6291842000000001</v>
      </c>
      <c r="AO21057" s="84">
        <v>800.05071999999996</v>
      </c>
      <c r="AP21057" s="83">
        <v>8422.7510000000002</v>
      </c>
      <c r="AQ21057" s="83">
        <v>0.79634070000000001</v>
      </c>
      <c r="AR21057" s="83">
        <v>-2.8328435000000001</v>
      </c>
    </row>
    <row r="21058" spans="39:44">
      <c r="AM21058" s="85" t="s">
        <v>21310</v>
      </c>
      <c r="AN21058" s="83">
        <v>3.6328258999999998</v>
      </c>
      <c r="AO21058" s="84">
        <v>800.15734999999995</v>
      </c>
      <c r="AP21058" s="83">
        <v>8423.1514000000006</v>
      </c>
      <c r="AQ21058" s="83">
        <v>0.79634141999999997</v>
      </c>
      <c r="AR21058" s="83">
        <v>-2.8364843999999998</v>
      </c>
    </row>
    <row r="21059" spans="39:44">
      <c r="AM21059" s="85" t="s">
        <v>21311</v>
      </c>
      <c r="AN21059" s="83">
        <v>3.6286428000000002</v>
      </c>
      <c r="AO21059" s="84">
        <v>800.12683000000004</v>
      </c>
      <c r="AP21059" s="83">
        <v>8423.5517999999993</v>
      </c>
      <c r="AQ21059" s="83">
        <v>0.79634141999999997</v>
      </c>
      <c r="AR21059" s="83">
        <v>-2.8323014</v>
      </c>
    </row>
    <row r="21060" spans="39:44">
      <c r="AM21060" s="85" t="s">
        <v>21312</v>
      </c>
      <c r="AN21060" s="83">
        <v>3.6296179</v>
      </c>
      <c r="AO21060" s="84">
        <v>800.23346000000004</v>
      </c>
      <c r="AP21060" s="83">
        <v>8423.9511999999995</v>
      </c>
      <c r="AQ21060" s="83">
        <v>0.79633927000000004</v>
      </c>
      <c r="AR21060" s="83">
        <v>-2.8332787000000001</v>
      </c>
    </row>
    <row r="21061" spans="39:44">
      <c r="AM21061" s="85" t="s">
        <v>21313</v>
      </c>
      <c r="AN21061" s="83">
        <v>3.6360421000000001</v>
      </c>
      <c r="AO21061" s="84">
        <v>800.18773999999996</v>
      </c>
      <c r="AP21061" s="83">
        <v>8424.3516</v>
      </c>
      <c r="AQ21061" s="83">
        <v>0.79634011000000005</v>
      </c>
      <c r="AR21061" s="83">
        <v>-2.8397020999999998</v>
      </c>
    </row>
    <row r="21062" spans="39:44">
      <c r="AM21062" s="85" t="s">
        <v>21314</v>
      </c>
      <c r="AN21062" s="83">
        <v>3.6352796999999999</v>
      </c>
      <c r="AO21062" s="84">
        <v>800.08112000000006</v>
      </c>
      <c r="AP21062" s="83">
        <v>8424.7520000000004</v>
      </c>
      <c r="AQ21062" s="83">
        <v>0.79633807999999995</v>
      </c>
      <c r="AR21062" s="83">
        <v>-2.8389416000000001</v>
      </c>
    </row>
    <row r="21063" spans="39:44">
      <c r="AM21063" s="85" t="s">
        <v>21315</v>
      </c>
      <c r="AN21063" s="83">
        <v>3.6296737000000001</v>
      </c>
      <c r="AO21063" s="84">
        <v>800.34009000000003</v>
      </c>
      <c r="AP21063" s="83">
        <v>8425.1514000000006</v>
      </c>
      <c r="AQ21063" s="83">
        <v>0.79634064000000004</v>
      </c>
      <c r="AR21063" s="83">
        <v>-2.8333330000000001</v>
      </c>
    </row>
    <row r="21064" spans="39:44">
      <c r="AM21064" s="85" t="s">
        <v>21316</v>
      </c>
      <c r="AN21064" s="83">
        <v>3.6309502</v>
      </c>
      <c r="AO21064" s="84">
        <v>800.14209000000005</v>
      </c>
      <c r="AP21064" s="83">
        <v>8425.5517999999993</v>
      </c>
      <c r="AQ21064" s="83">
        <v>0.79634064000000004</v>
      </c>
      <c r="AR21064" s="83">
        <v>-2.8346095</v>
      </c>
    </row>
    <row r="21065" spans="39:44">
      <c r="AM21065" s="85" t="s">
        <v>21317</v>
      </c>
      <c r="AN21065" s="83">
        <v>3.6439206999999998</v>
      </c>
      <c r="AO21065" s="84">
        <v>800.08118000000002</v>
      </c>
      <c r="AP21065" s="83">
        <v>8425.9521000000004</v>
      </c>
      <c r="AQ21065" s="83">
        <v>0.79634212999999998</v>
      </c>
      <c r="AR21065" s="83">
        <v>-2.8475785</v>
      </c>
    </row>
    <row r="21066" spans="39:44">
      <c r="AM21066" s="85" t="s">
        <v>21318</v>
      </c>
      <c r="AN21066" s="83">
        <v>3.6450800999999999</v>
      </c>
      <c r="AO21066" s="84">
        <v>800.05065999999999</v>
      </c>
      <c r="AP21066" s="83">
        <v>8426.3525000000009</v>
      </c>
      <c r="AQ21066" s="83">
        <v>0.79634534999999995</v>
      </c>
      <c r="AR21066" s="83">
        <v>-2.8487345999999998</v>
      </c>
    </row>
    <row r="21067" spans="39:44">
      <c r="AM21067" s="85" t="s">
        <v>21319</v>
      </c>
      <c r="AN21067" s="83">
        <v>3.6450592999999998</v>
      </c>
      <c r="AO21067" s="84">
        <v>800.12683000000004</v>
      </c>
      <c r="AP21067" s="83">
        <v>8426.7520000000004</v>
      </c>
      <c r="AQ21067" s="83">
        <v>0.79634881000000002</v>
      </c>
      <c r="AR21067" s="83">
        <v>-2.8487105000000001</v>
      </c>
    </row>
    <row r="21068" spans="39:44">
      <c r="AM21068" s="85" t="s">
        <v>21320</v>
      </c>
      <c r="AN21068" s="83">
        <v>3.6449277000000002</v>
      </c>
      <c r="AO21068" s="84">
        <v>800.26391999999998</v>
      </c>
      <c r="AP21068" s="83">
        <v>8427.1522999999997</v>
      </c>
      <c r="AQ21068" s="83">
        <v>0.79635571999999999</v>
      </c>
      <c r="AR21068" s="83">
        <v>-2.8485719999999999</v>
      </c>
    </row>
    <row r="21069" spans="39:44">
      <c r="AM21069" s="85" t="s">
        <v>21321</v>
      </c>
      <c r="AN21069" s="83">
        <v>3.6447723000000001</v>
      </c>
      <c r="AO21069" s="84">
        <v>800.06592000000001</v>
      </c>
      <c r="AP21069" s="83">
        <v>8427.5527000000002</v>
      </c>
      <c r="AQ21069" s="83">
        <v>0.79635911999999998</v>
      </c>
      <c r="AR21069" s="83">
        <v>-2.8484132</v>
      </c>
    </row>
    <row r="21070" spans="39:44">
      <c r="AM21070" s="85" t="s">
        <v>21322</v>
      </c>
      <c r="AN21070" s="83">
        <v>3.6417202999999998</v>
      </c>
      <c r="AO21070" s="84">
        <v>800.27917000000002</v>
      </c>
      <c r="AP21070" s="83">
        <v>8427.9521000000004</v>
      </c>
      <c r="AQ21070" s="83">
        <v>0.79637206000000005</v>
      </c>
      <c r="AR21070" s="83">
        <v>-2.8453480999999998</v>
      </c>
    </row>
    <row r="21071" spans="39:44">
      <c r="AM21071" s="85" t="s">
        <v>21323</v>
      </c>
      <c r="AN21071" s="83">
        <v>3.6368727999999999</v>
      </c>
      <c r="AO21071" s="84">
        <v>800.15734999999995</v>
      </c>
      <c r="AP21071" s="83">
        <v>8428.3525000000009</v>
      </c>
      <c r="AQ21071" s="83">
        <v>0.79638100000000001</v>
      </c>
      <c r="AR21071" s="83">
        <v>-2.8404918000000001</v>
      </c>
    </row>
    <row r="21072" spans="39:44">
      <c r="AM21072" s="85" t="s">
        <v>21324</v>
      </c>
      <c r="AN21072" s="83">
        <v>3.6440108000000002</v>
      </c>
      <c r="AO21072" s="84">
        <v>800.21820000000002</v>
      </c>
      <c r="AP21072" s="83">
        <v>8428.7528999999995</v>
      </c>
      <c r="AQ21072" s="83">
        <v>0.79639583999999997</v>
      </c>
      <c r="AR21072" s="83">
        <v>-2.8476149999999998</v>
      </c>
    </row>
    <row r="21073" spans="39:44">
      <c r="AM21073" s="85" t="s">
        <v>21325</v>
      </c>
      <c r="AN21073" s="83">
        <v>3.6444869</v>
      </c>
      <c r="AO21073" s="84">
        <v>800.15734999999995</v>
      </c>
      <c r="AP21073" s="83">
        <v>8429.1522999999997</v>
      </c>
      <c r="AQ21073" s="83">
        <v>0.79640555000000002</v>
      </c>
      <c r="AR21073" s="83">
        <v>-2.8480813999999999</v>
      </c>
    </row>
    <row r="21074" spans="39:44">
      <c r="AM21074" s="85" t="s">
        <v>21326</v>
      </c>
      <c r="AN21074" s="83">
        <v>3.6446021000000002</v>
      </c>
      <c r="AO21074" s="84">
        <v>800.29443000000003</v>
      </c>
      <c r="AP21074" s="83">
        <v>8429.5527000000002</v>
      </c>
      <c r="AQ21074" s="83">
        <v>0.79641764999999998</v>
      </c>
      <c r="AR21074" s="83">
        <v>-2.8481842999999998</v>
      </c>
    </row>
    <row r="21075" spans="39:44">
      <c r="AM21075" s="85" t="s">
        <v>21327</v>
      </c>
      <c r="AN21075" s="83">
        <v>3.6446877</v>
      </c>
      <c r="AO21075" s="84">
        <v>800.14209000000005</v>
      </c>
      <c r="AP21075" s="83">
        <v>8429.9531000000006</v>
      </c>
      <c r="AQ21075" s="83">
        <v>0.79643047</v>
      </c>
      <c r="AR21075" s="83">
        <v>-2.8482573000000002</v>
      </c>
    </row>
    <row r="21076" spans="39:44">
      <c r="AM21076" s="85" t="s">
        <v>21328</v>
      </c>
      <c r="AN21076" s="83">
        <v>3.6445669999999999</v>
      </c>
      <c r="AO21076" s="84">
        <v>800.11157000000003</v>
      </c>
      <c r="AP21076" s="83">
        <v>8430.3525000000009</v>
      </c>
      <c r="AQ21076" s="83">
        <v>0.79644006000000001</v>
      </c>
      <c r="AR21076" s="83">
        <v>-2.8481269</v>
      </c>
    </row>
    <row r="21077" spans="39:44">
      <c r="AM21077" s="85" t="s">
        <v>21329</v>
      </c>
      <c r="AN21077" s="83">
        <v>3.6443245000000002</v>
      </c>
      <c r="AO21077" s="84">
        <v>800.38574000000006</v>
      </c>
      <c r="AP21077" s="83">
        <v>8430.7528999999995</v>
      </c>
      <c r="AQ21077" s="83">
        <v>0.79644661999999999</v>
      </c>
      <c r="AR21077" s="83">
        <v>-2.8478780000000001</v>
      </c>
    </row>
    <row r="21078" spans="39:44">
      <c r="AM21078" s="85" t="s">
        <v>21330</v>
      </c>
      <c r="AN21078" s="83">
        <v>3.6442513000000001</v>
      </c>
      <c r="AO21078" s="84">
        <v>800.17255</v>
      </c>
      <c r="AP21078" s="83">
        <v>8431.1532999999999</v>
      </c>
      <c r="AQ21078" s="83">
        <v>0.79645001999999998</v>
      </c>
      <c r="AR21078" s="83">
        <v>-2.8478013999999998</v>
      </c>
    </row>
    <row r="21079" spans="39:44">
      <c r="AM21079" s="85" t="s">
        <v>21331</v>
      </c>
      <c r="AN21079" s="83">
        <v>3.6441357000000001</v>
      </c>
      <c r="AO21079" s="84">
        <v>800.26391999999998</v>
      </c>
      <c r="AP21079" s="83">
        <v>8431.5537000000004</v>
      </c>
      <c r="AQ21079" s="83">
        <v>0.79645222000000004</v>
      </c>
      <c r="AR21079" s="83">
        <v>-2.8476834000000002</v>
      </c>
    </row>
    <row r="21080" spans="39:44">
      <c r="AM21080" s="85" t="s">
        <v>21332</v>
      </c>
      <c r="AN21080" s="83">
        <v>3.6439712000000002</v>
      </c>
      <c r="AO21080" s="84">
        <v>800.35535000000004</v>
      </c>
      <c r="AP21080" s="83">
        <v>8431.9531000000006</v>
      </c>
      <c r="AQ21080" s="83">
        <v>0.79645686999999998</v>
      </c>
      <c r="AR21080" s="83">
        <v>-2.8475144000000001</v>
      </c>
    </row>
    <row r="21081" spans="39:44">
      <c r="AM21081" s="85" t="s">
        <v>21333</v>
      </c>
      <c r="AN21081" s="83">
        <v>3.6440345999999999</v>
      </c>
      <c r="AO21081" s="84">
        <v>800.20299999999997</v>
      </c>
      <c r="AP21081" s="83">
        <v>8432.3534999999993</v>
      </c>
      <c r="AQ21081" s="83">
        <v>0.79645699000000003</v>
      </c>
      <c r="AR21081" s="83">
        <v>-2.8475776000000002</v>
      </c>
    </row>
    <row r="21082" spans="39:44">
      <c r="AM21082" s="85" t="s">
        <v>21334</v>
      </c>
      <c r="AN21082" s="83">
        <v>3.644088</v>
      </c>
      <c r="AO21082" s="84">
        <v>800.26391999999998</v>
      </c>
      <c r="AP21082" s="83">
        <v>8432.7538999999997</v>
      </c>
      <c r="AQ21082" s="83">
        <v>0.79645657999999997</v>
      </c>
      <c r="AR21082" s="83">
        <v>-2.8476314999999999</v>
      </c>
    </row>
    <row r="21083" spans="39:44">
      <c r="AM21083" s="85" t="s">
        <v>21335</v>
      </c>
      <c r="AN21083" s="83">
        <v>3.6439238</v>
      </c>
      <c r="AO21083" s="84">
        <v>800.21825999999999</v>
      </c>
      <c r="AP21083" s="83">
        <v>8433.1532999999999</v>
      </c>
      <c r="AQ21083" s="83">
        <v>0.79645686999999998</v>
      </c>
      <c r="AR21083" s="83">
        <v>-2.8474669000000001</v>
      </c>
    </row>
    <row r="21084" spans="39:44">
      <c r="AM21084" s="85" t="s">
        <v>21336</v>
      </c>
      <c r="AN21084" s="83">
        <v>3.6438084000000002</v>
      </c>
      <c r="AO21084" s="84">
        <v>800.26391999999998</v>
      </c>
      <c r="AP21084" s="83">
        <v>8433.5537000000004</v>
      </c>
      <c r="AQ21084" s="83">
        <v>0.79646289000000003</v>
      </c>
      <c r="AR21084" s="83">
        <v>-2.8473456000000001</v>
      </c>
    </row>
    <row r="21085" spans="39:44">
      <c r="AM21085" s="85" t="s">
        <v>21337</v>
      </c>
      <c r="AN21085" s="83">
        <v>3.6436491000000002</v>
      </c>
      <c r="AO21085" s="84">
        <v>800.06592000000001</v>
      </c>
      <c r="AP21085" s="83">
        <v>8433.9541000000008</v>
      </c>
      <c r="AQ21085" s="83">
        <v>0.79645812999999999</v>
      </c>
      <c r="AR21085" s="83">
        <v>-2.8471909000000002</v>
      </c>
    </row>
    <row r="21086" spans="39:44">
      <c r="AM21086" s="85" t="s">
        <v>21338</v>
      </c>
      <c r="AN21086" s="83">
        <v>3.6428120000000002</v>
      </c>
      <c r="AO21086" s="84">
        <v>800.14209000000005</v>
      </c>
      <c r="AP21086" s="83">
        <v>8434.3534999999993</v>
      </c>
      <c r="AQ21086" s="83">
        <v>0.7964561</v>
      </c>
      <c r="AR21086" s="83">
        <v>-2.8463558999999998</v>
      </c>
    </row>
    <row r="21087" spans="39:44">
      <c r="AM21087" s="85" t="s">
        <v>21339</v>
      </c>
      <c r="AN21087" s="83">
        <v>3.6428123000000001</v>
      </c>
      <c r="AO21087" s="84">
        <v>800.09636999999998</v>
      </c>
      <c r="AP21087" s="83">
        <v>8434.7538999999997</v>
      </c>
      <c r="AQ21087" s="83">
        <v>0.79645562000000003</v>
      </c>
      <c r="AR21087" s="83">
        <v>-2.8463566</v>
      </c>
    </row>
    <row r="21088" spans="39:44">
      <c r="AM21088" s="85" t="s">
        <v>21340</v>
      </c>
      <c r="AN21088" s="83">
        <v>3.6428096000000001</v>
      </c>
      <c r="AO21088" s="84">
        <v>800.20306000000005</v>
      </c>
      <c r="AP21088" s="83">
        <v>8435.1543000000001</v>
      </c>
      <c r="AQ21088" s="83">
        <v>0.79645734999999995</v>
      </c>
      <c r="AR21088" s="83">
        <v>-2.8463522999999999</v>
      </c>
    </row>
    <row r="21089" spans="39:44">
      <c r="AM21089" s="85" t="s">
        <v>21341</v>
      </c>
      <c r="AN21089" s="83">
        <v>3.6432680999999998</v>
      </c>
      <c r="AO21089" s="84">
        <v>800.18773999999996</v>
      </c>
      <c r="AP21089" s="83">
        <v>8435.5547000000006</v>
      </c>
      <c r="AQ21089" s="83">
        <v>0.79645573999999997</v>
      </c>
      <c r="AR21089" s="83">
        <v>-2.8468125</v>
      </c>
    </row>
    <row r="21090" spans="39:44">
      <c r="AM21090" s="85" t="s">
        <v>21342</v>
      </c>
      <c r="AN21090" s="83">
        <v>3.6434430999999998</v>
      </c>
      <c r="AO21090" s="84">
        <v>800.09636999999998</v>
      </c>
      <c r="AP21090" s="83">
        <v>8435.9541000000008</v>
      </c>
      <c r="AQ21090" s="83">
        <v>0.79645734999999995</v>
      </c>
      <c r="AR21090" s="83">
        <v>-2.8469858000000001</v>
      </c>
    </row>
    <row r="21091" spans="39:44">
      <c r="AM21091" s="85" t="s">
        <v>21343</v>
      </c>
      <c r="AN21091" s="83">
        <v>3.6435417999999999</v>
      </c>
      <c r="AO21091" s="84">
        <v>800.18773999999996</v>
      </c>
      <c r="AP21091" s="83">
        <v>8436.3544999999995</v>
      </c>
      <c r="AQ21091" s="83">
        <v>0.79645842</v>
      </c>
      <c r="AR21091" s="83">
        <v>-2.8470833</v>
      </c>
    </row>
    <row r="21092" spans="39:44">
      <c r="AM21092" s="85" t="s">
        <v>21344</v>
      </c>
      <c r="AN21092" s="83">
        <v>3.6434492999999999</v>
      </c>
      <c r="AO21092" s="84">
        <v>800.02020000000005</v>
      </c>
      <c r="AP21092" s="83">
        <v>8436.7548999999999</v>
      </c>
      <c r="AQ21092" s="83">
        <v>0.79646050999999995</v>
      </c>
      <c r="AR21092" s="83">
        <v>-2.8469886999999998</v>
      </c>
    </row>
    <row r="21093" spans="39:44">
      <c r="AM21093" s="85" t="s">
        <v>21345</v>
      </c>
      <c r="AN21093" s="83">
        <v>3.6434137999999998</v>
      </c>
      <c r="AO21093" s="84">
        <v>800.02020000000005</v>
      </c>
      <c r="AP21093" s="83">
        <v>8437.1543000000001</v>
      </c>
      <c r="AQ21093" s="83">
        <v>0.79646516000000001</v>
      </c>
      <c r="AR21093" s="83">
        <v>-2.8469486000000002</v>
      </c>
    </row>
    <row r="21094" spans="39:44">
      <c r="AM21094" s="85" t="s">
        <v>21346</v>
      </c>
      <c r="AN21094" s="83">
        <v>3.6434717000000001</v>
      </c>
      <c r="AO21094" s="84">
        <v>800.02020000000005</v>
      </c>
      <c r="AP21094" s="83">
        <v>8437.5547000000006</v>
      </c>
      <c r="AQ21094" s="83">
        <v>0.79646861999999996</v>
      </c>
      <c r="AR21094" s="83">
        <v>-2.8470032000000001</v>
      </c>
    </row>
    <row r="21095" spans="39:44">
      <c r="AM21095" s="85" t="s">
        <v>21347</v>
      </c>
      <c r="AN21095" s="83">
        <v>3.6434218999999999</v>
      </c>
      <c r="AO21095" s="84">
        <v>800.23346000000004</v>
      </c>
      <c r="AP21095" s="83">
        <v>8437.9550999999992</v>
      </c>
      <c r="AQ21095" s="83">
        <v>0.79646795999999997</v>
      </c>
      <c r="AR21095" s="83">
        <v>-2.8469538999999999</v>
      </c>
    </row>
    <row r="21096" spans="39:44">
      <c r="AM21096" s="85" t="s">
        <v>21348</v>
      </c>
      <c r="AN21096" s="83">
        <v>3.6436147999999999</v>
      </c>
      <c r="AO21096" s="84">
        <v>800.27923999999996</v>
      </c>
      <c r="AP21096" s="83">
        <v>8438.3544999999995</v>
      </c>
      <c r="AQ21096" s="83">
        <v>0.79646998999999996</v>
      </c>
      <c r="AR21096" s="83">
        <v>-2.8471448000000001</v>
      </c>
    </row>
    <row r="21097" spans="39:44">
      <c r="AM21097" s="85" t="s">
        <v>21349</v>
      </c>
      <c r="AN21097" s="83">
        <v>3.6434782000000001</v>
      </c>
      <c r="AO21097" s="84">
        <v>799.95929000000001</v>
      </c>
      <c r="AP21097" s="83">
        <v>8438.7548999999999</v>
      </c>
      <c r="AQ21097" s="83">
        <v>0.79647416000000004</v>
      </c>
      <c r="AR21097" s="83">
        <v>-2.8470038999999998</v>
      </c>
    </row>
    <row r="21098" spans="39:44">
      <c r="AM21098" s="85" t="s">
        <v>21350</v>
      </c>
      <c r="AN21098" s="83">
        <v>3.6433992000000002</v>
      </c>
      <c r="AO21098" s="84">
        <v>800.08118000000002</v>
      </c>
      <c r="AP21098" s="83">
        <v>8439.1553000000004</v>
      </c>
      <c r="AQ21098" s="83">
        <v>0.79647224999999999</v>
      </c>
      <c r="AR21098" s="83">
        <v>-2.8469269000000001</v>
      </c>
    </row>
    <row r="21099" spans="39:44">
      <c r="AM21099" s="85" t="s">
        <v>21351</v>
      </c>
      <c r="AN21099" s="83">
        <v>3.6427927000000002</v>
      </c>
      <c r="AO21099" s="84">
        <v>799.97448999999995</v>
      </c>
      <c r="AP21099" s="83">
        <v>8439.5547000000006</v>
      </c>
      <c r="AQ21099" s="83">
        <v>0.79647641999999996</v>
      </c>
      <c r="AR21099" s="83">
        <v>-2.8463162999999998</v>
      </c>
    </row>
    <row r="21100" spans="39:44">
      <c r="AM21100" s="85" t="s">
        <v>21352</v>
      </c>
      <c r="AN21100" s="83">
        <v>3.6427852999999999</v>
      </c>
      <c r="AO21100" s="84">
        <v>800.14209000000005</v>
      </c>
      <c r="AP21100" s="83">
        <v>8439.9550999999992</v>
      </c>
      <c r="AQ21100" s="83">
        <v>0.79647701999999998</v>
      </c>
      <c r="AR21100" s="83">
        <v>-2.8463082000000002</v>
      </c>
    </row>
    <row r="21101" spans="39:44">
      <c r="AM21101" s="85" t="s">
        <v>21353</v>
      </c>
      <c r="AN21101" s="83">
        <v>3.64255</v>
      </c>
      <c r="AO21101" s="84">
        <v>800.20299999999997</v>
      </c>
      <c r="AP21101" s="83">
        <v>8440.3554999999997</v>
      </c>
      <c r="AQ21101" s="83">
        <v>0.79648304000000003</v>
      </c>
      <c r="AR21101" s="83">
        <v>-2.8460670000000001</v>
      </c>
    </row>
    <row r="21102" spans="39:44">
      <c r="AM21102" s="85" t="s">
        <v>21354</v>
      </c>
      <c r="AN21102" s="83">
        <v>3.6433401000000001</v>
      </c>
      <c r="AO21102" s="84">
        <v>800.20299999999997</v>
      </c>
      <c r="AP21102" s="83">
        <v>8440.7548999999999</v>
      </c>
      <c r="AQ21102" s="83">
        <v>0.79648346000000003</v>
      </c>
      <c r="AR21102" s="83">
        <v>-2.8468566000000002</v>
      </c>
    </row>
    <row r="21103" spans="39:44">
      <c r="AM21103" s="85" t="s">
        <v>21355</v>
      </c>
      <c r="AN21103" s="83">
        <v>3.6434636</v>
      </c>
      <c r="AO21103" s="84">
        <v>800.11157000000003</v>
      </c>
      <c r="AP21103" s="83">
        <v>8441.1553000000004</v>
      </c>
      <c r="AQ21103" s="83">
        <v>0.79648286000000001</v>
      </c>
      <c r="AR21103" s="83">
        <v>-2.8469807999999999</v>
      </c>
    </row>
    <row r="21104" spans="39:44">
      <c r="AM21104" s="85" t="s">
        <v>21356</v>
      </c>
      <c r="AN21104" s="83">
        <v>3.6434033000000001</v>
      </c>
      <c r="AO21104" s="84">
        <v>800.24872000000005</v>
      </c>
      <c r="AP21104" s="83">
        <v>8441.5557000000008</v>
      </c>
      <c r="AQ21104" s="83">
        <v>0.79648226</v>
      </c>
      <c r="AR21104" s="83">
        <v>-2.846921</v>
      </c>
    </row>
    <row r="21105" spans="39:44">
      <c r="AM21105" s="85" t="s">
        <v>21357</v>
      </c>
      <c r="AN21105" s="83">
        <v>3.6433290999999999</v>
      </c>
      <c r="AO21105" s="84">
        <v>800.08118000000002</v>
      </c>
      <c r="AP21105" s="83">
        <v>8441.9550999999992</v>
      </c>
      <c r="AQ21105" s="83">
        <v>0.79648708999999995</v>
      </c>
      <c r="AR21105" s="83">
        <v>-2.8468420999999999</v>
      </c>
    </row>
    <row r="21106" spans="39:44">
      <c r="AM21106" s="85" t="s">
        <v>21358</v>
      </c>
      <c r="AN21106" s="83">
        <v>3.6435146</v>
      </c>
      <c r="AO21106" s="84">
        <v>799.94408999999996</v>
      </c>
      <c r="AP21106" s="83">
        <v>8442.3554999999997</v>
      </c>
      <c r="AQ21106" s="83">
        <v>0.79649824000000002</v>
      </c>
      <c r="AR21106" s="83">
        <v>-2.8470162999999999</v>
      </c>
    </row>
    <row r="21107" spans="39:44">
      <c r="AM21107" s="85" t="s">
        <v>21359</v>
      </c>
      <c r="AN21107" s="83">
        <v>3.6435369999999998</v>
      </c>
      <c r="AO21107" s="84">
        <v>800.03545999999994</v>
      </c>
      <c r="AP21107" s="83">
        <v>8442.7559000000001</v>
      </c>
      <c r="AQ21107" s="83">
        <v>0.79650843000000005</v>
      </c>
      <c r="AR21107" s="83">
        <v>-2.8470287000000001</v>
      </c>
    </row>
    <row r="21108" spans="39:44">
      <c r="AM21108" s="85" t="s">
        <v>21360</v>
      </c>
      <c r="AN21108" s="83">
        <v>3.6434479</v>
      </c>
      <c r="AO21108" s="84">
        <v>800.11162999999999</v>
      </c>
      <c r="AP21108" s="83">
        <v>8443.1553000000004</v>
      </c>
      <c r="AQ21108" s="83">
        <v>0.79651457000000003</v>
      </c>
      <c r="AR21108" s="83">
        <v>-2.8469334000000002</v>
      </c>
    </row>
    <row r="21109" spans="39:44">
      <c r="AM21109" s="85" t="s">
        <v>21361</v>
      </c>
      <c r="AN21109" s="83">
        <v>3.6431827999999999</v>
      </c>
      <c r="AO21109" s="84">
        <v>800.06592000000001</v>
      </c>
      <c r="AP21109" s="83">
        <v>8443.5557000000008</v>
      </c>
      <c r="AQ21109" s="83">
        <v>0.79652405000000004</v>
      </c>
      <c r="AR21109" s="83">
        <v>-2.8466586999999999</v>
      </c>
    </row>
    <row r="21110" spans="39:44">
      <c r="AM21110" s="85" t="s">
        <v>21362</v>
      </c>
      <c r="AN21110" s="83">
        <v>3.6436741000000001</v>
      </c>
      <c r="AO21110" s="84">
        <v>800.12689</v>
      </c>
      <c r="AP21110" s="83">
        <v>8443.9550999999992</v>
      </c>
      <c r="AQ21110" s="83">
        <v>0.79653090000000004</v>
      </c>
      <c r="AR21110" s="83">
        <v>-2.8471432000000001</v>
      </c>
    </row>
    <row r="21111" spans="39:44">
      <c r="AM21111" s="85" t="s">
        <v>21363</v>
      </c>
      <c r="AN21111" s="83">
        <v>3.6436905999999998</v>
      </c>
      <c r="AO21111" s="84">
        <v>800.12683000000004</v>
      </c>
      <c r="AP21111" s="83">
        <v>8444.3554999999997</v>
      </c>
      <c r="AQ21111" s="83">
        <v>0.79653989999999997</v>
      </c>
      <c r="AR21111" s="83">
        <v>-2.8471506</v>
      </c>
    </row>
    <row r="21112" spans="39:44">
      <c r="AM21112" s="85" t="s">
        <v>21364</v>
      </c>
      <c r="AN21112" s="83">
        <v>3.6433065</v>
      </c>
      <c r="AO21112" s="84">
        <v>800.14209000000005</v>
      </c>
      <c r="AP21112" s="83">
        <v>8444.7559000000001</v>
      </c>
      <c r="AQ21112" s="83">
        <v>0.79654639999999999</v>
      </c>
      <c r="AR21112" s="83">
        <v>-2.8467600000000002</v>
      </c>
    </row>
    <row r="21113" spans="39:44">
      <c r="AM21113" s="85" t="s">
        <v>21365</v>
      </c>
      <c r="AN21113" s="83">
        <v>3.6435474999999999</v>
      </c>
      <c r="AO21113" s="84">
        <v>800.11157000000003</v>
      </c>
      <c r="AP21113" s="83">
        <v>8445.1553000000004</v>
      </c>
      <c r="AQ21113" s="83">
        <v>0.79655688999999996</v>
      </c>
      <c r="AR21113" s="83">
        <v>-2.8469905999999998</v>
      </c>
    </row>
    <row r="21114" spans="39:44">
      <c r="AM21114" s="85" t="s">
        <v>21366</v>
      </c>
      <c r="AN21114" s="83">
        <v>3.6434959999999998</v>
      </c>
      <c r="AO21114" s="84">
        <v>800.11157000000003</v>
      </c>
      <c r="AP21114" s="83">
        <v>8445.5557000000008</v>
      </c>
      <c r="AQ21114" s="83">
        <v>0.79656488000000003</v>
      </c>
      <c r="AR21114" s="83">
        <v>-2.8469312000000002</v>
      </c>
    </row>
    <row r="21115" spans="39:44">
      <c r="AM21115" s="85" t="s">
        <v>21367</v>
      </c>
      <c r="AN21115" s="83">
        <v>3.6436831999999999</v>
      </c>
      <c r="AO21115" s="84">
        <v>800.05065999999999</v>
      </c>
      <c r="AP21115" s="83">
        <v>8445.9560999999994</v>
      </c>
      <c r="AQ21115" s="83">
        <v>0.79657179</v>
      </c>
      <c r="AR21115" s="83">
        <v>-2.8471115</v>
      </c>
    </row>
    <row r="21116" spans="39:44">
      <c r="AM21116" s="85" t="s">
        <v>21368</v>
      </c>
      <c r="AN21116" s="83">
        <v>3.6438079000000001</v>
      </c>
      <c r="AO21116" s="84">
        <v>800.20299999999997</v>
      </c>
      <c r="AP21116" s="83">
        <v>8446.3554999999997</v>
      </c>
      <c r="AQ21116" s="83">
        <v>0.79657637999999997</v>
      </c>
      <c r="AR21116" s="83">
        <v>-2.8472316000000002</v>
      </c>
    </row>
    <row r="21117" spans="39:44">
      <c r="AM21117" s="85" t="s">
        <v>21369</v>
      </c>
      <c r="AN21117" s="83">
        <v>3.6435859000000002</v>
      </c>
      <c r="AO21117" s="84">
        <v>800.02020000000005</v>
      </c>
      <c r="AP21117" s="83">
        <v>8446.7559000000001</v>
      </c>
      <c r="AQ21117" s="83">
        <v>0.79657626000000004</v>
      </c>
      <c r="AR21117" s="83">
        <v>-2.8470097000000001</v>
      </c>
    </row>
    <row r="21118" spans="39:44">
      <c r="AM21118" s="85" t="s">
        <v>21370</v>
      </c>
      <c r="AN21118" s="83">
        <v>3.6432462000000001</v>
      </c>
      <c r="AO21118" s="84">
        <v>800.03552000000002</v>
      </c>
      <c r="AP21118" s="83">
        <v>8447.1563000000006</v>
      </c>
      <c r="AQ21118" s="83">
        <v>0.79657840999999996</v>
      </c>
      <c r="AR21118" s="83">
        <v>-2.8466678000000001</v>
      </c>
    </row>
    <row r="21119" spans="39:44">
      <c r="AM21119" s="85" t="s">
        <v>21371</v>
      </c>
      <c r="AN21119" s="83">
        <v>3.6437330000000001</v>
      </c>
      <c r="AO21119" s="84">
        <v>800.14209000000005</v>
      </c>
      <c r="AP21119" s="83">
        <v>8447.5557000000008</v>
      </c>
      <c r="AQ21119" s="83">
        <v>0.79658061000000002</v>
      </c>
      <c r="AR21119" s="83">
        <v>-2.8471525</v>
      </c>
    </row>
    <row r="21120" spans="39:44">
      <c r="AM21120" s="85" t="s">
        <v>21372</v>
      </c>
      <c r="AN21120" s="83">
        <v>3.6438177</v>
      </c>
      <c r="AO21120" s="84">
        <v>800.09636999999998</v>
      </c>
      <c r="AP21120" s="83">
        <v>8447.9560999999994</v>
      </c>
      <c r="AQ21120" s="83">
        <v>0.79658293999999996</v>
      </c>
      <c r="AR21120" s="83">
        <v>-2.8472347</v>
      </c>
    </row>
    <row r="21121" spans="39:44">
      <c r="AM21121" s="85" t="s">
        <v>21373</v>
      </c>
      <c r="AN21121" s="83">
        <v>3.6440277000000001</v>
      </c>
      <c r="AO21121" s="84">
        <v>800.11162999999999</v>
      </c>
      <c r="AP21121" s="83">
        <v>8448.3564000000006</v>
      </c>
      <c r="AQ21121" s="83">
        <v>0.79658991000000001</v>
      </c>
      <c r="AR21121" s="83">
        <v>-2.8474379000000001</v>
      </c>
    </row>
    <row r="21122" spans="39:44">
      <c r="AM21122" s="85" t="s">
        <v>21374</v>
      </c>
      <c r="AN21122" s="83">
        <v>3.6439613999999998</v>
      </c>
      <c r="AO21122" s="84">
        <v>800.18781000000001</v>
      </c>
      <c r="AP21122" s="83">
        <v>8448.7567999999992</v>
      </c>
      <c r="AQ21122" s="83">
        <v>0.79659276999999995</v>
      </c>
      <c r="AR21122" s="83">
        <v>-2.8473687000000001</v>
      </c>
    </row>
    <row r="21123" spans="39:44">
      <c r="AM21123" s="85" t="s">
        <v>21375</v>
      </c>
      <c r="AN21123" s="83">
        <v>3.6439971999999998</v>
      </c>
      <c r="AO21123" s="84">
        <v>800.11162999999999</v>
      </c>
      <c r="AP21123" s="83">
        <v>8449.1563000000006</v>
      </c>
      <c r="AQ21123" s="83">
        <v>0.79658859999999998</v>
      </c>
      <c r="AR21123" s="83">
        <v>-2.8474084999999998</v>
      </c>
    </row>
    <row r="21124" spans="39:44">
      <c r="AM21124" s="85" t="s">
        <v>21376</v>
      </c>
      <c r="AN21124" s="83">
        <v>3.6442329999999998</v>
      </c>
      <c r="AO21124" s="84">
        <v>800.20299999999997</v>
      </c>
      <c r="AP21124" s="83">
        <v>8449.5565999999999</v>
      </c>
      <c r="AQ21124" s="83">
        <v>0.79658907999999995</v>
      </c>
      <c r="AR21124" s="83">
        <v>-2.8476439</v>
      </c>
    </row>
    <row r="21125" spans="39:44">
      <c r="AM21125" s="85" t="s">
        <v>21377</v>
      </c>
      <c r="AN21125" s="83">
        <v>3.6442038999999999</v>
      </c>
      <c r="AO21125" s="84">
        <v>800.24878000000001</v>
      </c>
      <c r="AP21125" s="83">
        <v>8449.9570000000003</v>
      </c>
      <c r="AQ21125" s="83">
        <v>0.79658346999999996</v>
      </c>
      <c r="AR21125" s="83">
        <v>-2.8476205000000001</v>
      </c>
    </row>
    <row r="21126" spans="39:44">
      <c r="AM21126" s="85" t="s">
        <v>21378</v>
      </c>
      <c r="AN21126" s="83">
        <v>3.6442332</v>
      </c>
      <c r="AO21126" s="84">
        <v>800.20299999999997</v>
      </c>
      <c r="AP21126" s="83">
        <v>8450.3564000000006</v>
      </c>
      <c r="AQ21126" s="83">
        <v>0.79658501999999998</v>
      </c>
      <c r="AR21126" s="83">
        <v>-2.8476480999999998</v>
      </c>
    </row>
    <row r="21127" spans="39:44">
      <c r="AM21127" s="85" t="s">
        <v>21379</v>
      </c>
      <c r="AN21127" s="83">
        <v>3.6442502000000001</v>
      </c>
      <c r="AO21127" s="84">
        <v>800.14202999999998</v>
      </c>
      <c r="AP21127" s="83">
        <v>8450.7567999999992</v>
      </c>
      <c r="AQ21127" s="83">
        <v>0.79657560999999999</v>
      </c>
      <c r="AR21127" s="83">
        <v>-2.8476745999999999</v>
      </c>
    </row>
    <row r="21128" spans="39:44">
      <c r="AM21128" s="85" t="s">
        <v>21380</v>
      </c>
      <c r="AN21128" s="83">
        <v>3.6441344999999998</v>
      </c>
      <c r="AO21128" s="84">
        <v>800.18773999999996</v>
      </c>
      <c r="AP21128" s="83">
        <v>8451.1571999999996</v>
      </c>
      <c r="AQ21128" s="83">
        <v>0.79657376000000002</v>
      </c>
      <c r="AR21128" s="83">
        <v>-2.8475609</v>
      </c>
    </row>
    <row r="21129" spans="39:44">
      <c r="AM21129" s="85" t="s">
        <v>21381</v>
      </c>
      <c r="AN21129" s="83">
        <v>3.6443739000000002</v>
      </c>
      <c r="AO21129" s="84">
        <v>800.27923999999996</v>
      </c>
      <c r="AP21129" s="83">
        <v>8451.5565999999999</v>
      </c>
      <c r="AQ21129" s="83">
        <v>0.79656899000000003</v>
      </c>
      <c r="AR21129" s="83">
        <v>-2.8478050000000001</v>
      </c>
    </row>
    <row r="21130" spans="39:44">
      <c r="AM21130" s="85" t="s">
        <v>21382</v>
      </c>
      <c r="AN21130" s="83">
        <v>3.6442442000000002</v>
      </c>
      <c r="AO21130" s="84">
        <v>800.18773999999996</v>
      </c>
      <c r="AP21130" s="83">
        <v>8451.9570000000003</v>
      </c>
      <c r="AQ21130" s="83">
        <v>0.79656892999999995</v>
      </c>
      <c r="AR21130" s="83">
        <v>-2.8476753000000001</v>
      </c>
    </row>
    <row r="21131" spans="39:44">
      <c r="AM21131" s="85" t="s">
        <v>21383</v>
      </c>
      <c r="AN21131" s="83">
        <v>3.6442131999999998</v>
      </c>
      <c r="AO21131" s="84">
        <v>800.20306000000005</v>
      </c>
      <c r="AP21131" s="83">
        <v>8452.3574000000008</v>
      </c>
      <c r="AQ21131" s="83">
        <v>0.79656791999999998</v>
      </c>
      <c r="AR21131" s="83">
        <v>-2.8476452999999999</v>
      </c>
    </row>
    <row r="21132" spans="39:44">
      <c r="AM21132" s="85" t="s">
        <v>21384</v>
      </c>
      <c r="AN21132" s="83">
        <v>3.6442017999999998</v>
      </c>
      <c r="AO21132" s="84">
        <v>800.15734999999995</v>
      </c>
      <c r="AP21132" s="83">
        <v>8452.7567999999992</v>
      </c>
      <c r="AQ21132" s="83">
        <v>0.79656702000000001</v>
      </c>
      <c r="AR21132" s="83">
        <v>-2.8476347999999998</v>
      </c>
    </row>
    <row r="21133" spans="39:44">
      <c r="AM21133" s="85" t="s">
        <v>21385</v>
      </c>
      <c r="AN21133" s="83">
        <v>3.6440692000000001</v>
      </c>
      <c r="AO21133" s="84">
        <v>800.12683000000004</v>
      </c>
      <c r="AP21133" s="83">
        <v>8453.1571999999996</v>
      </c>
      <c r="AQ21133" s="83">
        <v>0.79657750999999999</v>
      </c>
      <c r="AR21133" s="83">
        <v>-2.8474917</v>
      </c>
    </row>
    <row r="21134" spans="39:44">
      <c r="AM21134" s="85" t="s">
        <v>21386</v>
      </c>
      <c r="AN21134" s="83">
        <v>3.6441460000000001</v>
      </c>
      <c r="AO21134" s="84">
        <v>800.12689</v>
      </c>
      <c r="AP21134" s="83">
        <v>8453.5576000000001</v>
      </c>
      <c r="AQ21134" s="83">
        <v>0.79658346999999996</v>
      </c>
      <c r="AR21134" s="83">
        <v>-2.8475625999999998</v>
      </c>
    </row>
    <row r="21135" spans="39:44">
      <c r="AM21135" s="85" t="s">
        <v>21387</v>
      </c>
      <c r="AN21135" s="83">
        <v>3.6442676000000001</v>
      </c>
      <c r="AO21135" s="84">
        <v>800.21825999999999</v>
      </c>
      <c r="AP21135" s="83">
        <v>8453.9570000000003</v>
      </c>
      <c r="AQ21135" s="83">
        <v>0.79658317999999995</v>
      </c>
      <c r="AR21135" s="83">
        <v>-2.8476843999999999</v>
      </c>
    </row>
    <row r="21136" spans="39:44">
      <c r="AM21136" s="85" t="s">
        <v>21388</v>
      </c>
      <c r="AN21136" s="83">
        <v>3.6444258999999999</v>
      </c>
      <c r="AO21136" s="84">
        <v>800.11157000000003</v>
      </c>
      <c r="AP21136" s="83">
        <v>8454.3574000000008</v>
      </c>
      <c r="AQ21136" s="83">
        <v>0.79658287999999999</v>
      </c>
      <c r="AR21136" s="83">
        <v>-2.8478428999999998</v>
      </c>
    </row>
    <row r="21137" spans="39:44">
      <c r="AM21137" s="85" t="s">
        <v>21389</v>
      </c>
      <c r="AN21137" s="83">
        <v>3.6444470999999998</v>
      </c>
      <c r="AO21137" s="84">
        <v>800.14202999999998</v>
      </c>
      <c r="AP21137" s="83">
        <v>8454.7577999999994</v>
      </c>
      <c r="AQ21137" s="83">
        <v>0.79658698999999999</v>
      </c>
      <c r="AR21137" s="83">
        <v>-2.8478601000000001</v>
      </c>
    </row>
    <row r="21138" spans="39:44">
      <c r="AM21138" s="85" t="s">
        <v>21390</v>
      </c>
      <c r="AN21138" s="83">
        <v>3.6448318999999998</v>
      </c>
      <c r="AO21138" s="84">
        <v>800.18773999999996</v>
      </c>
      <c r="AP21138" s="83">
        <v>8455.1581999999999</v>
      </c>
      <c r="AQ21138" s="83">
        <v>0.79659157999999997</v>
      </c>
      <c r="AR21138" s="83">
        <v>-2.8482403999999999</v>
      </c>
    </row>
    <row r="21139" spans="39:44">
      <c r="AM21139" s="85" t="s">
        <v>21391</v>
      </c>
      <c r="AN21139" s="83">
        <v>3.644676</v>
      </c>
      <c r="AO21139" s="84">
        <v>800.09636999999998</v>
      </c>
      <c r="AP21139" s="83">
        <v>8455.5576000000001</v>
      </c>
      <c r="AQ21139" s="83">
        <v>0.79658841999999996</v>
      </c>
      <c r="AR21139" s="83">
        <v>-2.8480875000000001</v>
      </c>
    </row>
    <row r="21140" spans="39:44">
      <c r="AM21140" s="85" t="s">
        <v>21392</v>
      </c>
      <c r="AN21140" s="83">
        <v>3.6448499999999999</v>
      </c>
      <c r="AO21140" s="84">
        <v>800.005</v>
      </c>
      <c r="AP21140" s="83">
        <v>8455.9580000000005</v>
      </c>
      <c r="AQ21140" s="83">
        <v>0.7965892</v>
      </c>
      <c r="AR21140" s="83">
        <v>-2.8482609000000001</v>
      </c>
    </row>
    <row r="21141" spans="39:44">
      <c r="AM21141" s="85" t="s">
        <v>21393</v>
      </c>
      <c r="AN21141" s="83">
        <v>3.6448046999999999</v>
      </c>
      <c r="AO21141" s="84">
        <v>799.97455000000002</v>
      </c>
      <c r="AP21141" s="83">
        <v>8456.3583999999992</v>
      </c>
      <c r="AQ21141" s="83">
        <v>0.79659128000000001</v>
      </c>
      <c r="AR21141" s="83">
        <v>-2.8482134000000001</v>
      </c>
    </row>
    <row r="21142" spans="39:44">
      <c r="AM21142" s="85" t="s">
        <v>21394</v>
      </c>
      <c r="AN21142" s="83">
        <v>3.6448339999999999</v>
      </c>
      <c r="AO21142" s="84">
        <v>800.08118000000002</v>
      </c>
      <c r="AP21142" s="83">
        <v>8456.7577999999994</v>
      </c>
      <c r="AQ21142" s="83">
        <v>0.79659480000000005</v>
      </c>
      <c r="AR21142" s="83">
        <v>-2.8482392000000001</v>
      </c>
    </row>
    <row r="21143" spans="39:44">
      <c r="AM21143" s="85" t="s">
        <v>21395</v>
      </c>
      <c r="AN21143" s="83">
        <v>3.6448703</v>
      </c>
      <c r="AO21143" s="84">
        <v>800.18773999999996</v>
      </c>
      <c r="AP21143" s="83">
        <v>8457.1581999999999</v>
      </c>
      <c r="AQ21143" s="83">
        <v>0.79659515999999997</v>
      </c>
      <c r="AR21143" s="83">
        <v>-2.8482751999999998</v>
      </c>
    </row>
    <row r="21144" spans="39:44">
      <c r="AM21144" s="85" t="s">
        <v>21396</v>
      </c>
      <c r="AN21144" s="83">
        <v>3.6448193</v>
      </c>
      <c r="AO21144" s="84">
        <v>800.21825999999999</v>
      </c>
      <c r="AP21144" s="83">
        <v>8457.5586000000003</v>
      </c>
      <c r="AQ21144" s="83">
        <v>0.79659723999999998</v>
      </c>
      <c r="AR21144" s="83">
        <v>-2.8482219999999998</v>
      </c>
    </row>
    <row r="21145" spans="39:44">
      <c r="AM21145" s="85" t="s">
        <v>21397</v>
      </c>
      <c r="AN21145" s="83">
        <v>3.6447015</v>
      </c>
      <c r="AO21145" s="84">
        <v>800.03552000000002</v>
      </c>
      <c r="AP21145" s="83">
        <v>8457.9580000000005</v>
      </c>
      <c r="AQ21145" s="83">
        <v>0.79660463000000004</v>
      </c>
      <c r="AR21145" s="83">
        <v>-2.8480968</v>
      </c>
    </row>
    <row r="21146" spans="39:44">
      <c r="AM21146" s="85" t="s">
        <v>21398</v>
      </c>
      <c r="AN21146" s="83">
        <v>3.6446323</v>
      </c>
      <c r="AO21146" s="84">
        <v>800.18773999999996</v>
      </c>
      <c r="AP21146" s="83">
        <v>8458.3583999999992</v>
      </c>
      <c r="AQ21146" s="83">
        <v>0.79660772999999996</v>
      </c>
      <c r="AR21146" s="83">
        <v>-2.8480246</v>
      </c>
    </row>
    <row r="21147" spans="39:44">
      <c r="AM21147" s="85" t="s">
        <v>21399</v>
      </c>
      <c r="AN21147" s="83">
        <v>3.6447324999999999</v>
      </c>
      <c r="AO21147" s="84">
        <v>800.03545999999994</v>
      </c>
      <c r="AP21147" s="83">
        <v>8458.7587999999996</v>
      </c>
      <c r="AQ21147" s="83">
        <v>0.79660790999999997</v>
      </c>
      <c r="AR21147" s="83">
        <v>-2.8481244999999999</v>
      </c>
    </row>
    <row r="21148" spans="39:44">
      <c r="AM21148" s="85" t="s">
        <v>21400</v>
      </c>
      <c r="AN21148" s="83">
        <v>3.6449592000000002</v>
      </c>
      <c r="AO21148" s="84">
        <v>800.26391999999998</v>
      </c>
      <c r="AP21148" s="83">
        <v>8459.1581999999999</v>
      </c>
      <c r="AQ21148" s="83">
        <v>0.79660874999999998</v>
      </c>
      <c r="AR21148" s="83">
        <v>-2.8483505</v>
      </c>
    </row>
    <row r="21149" spans="39:44">
      <c r="AM21149" s="85" t="s">
        <v>21401</v>
      </c>
      <c r="AN21149" s="83">
        <v>3.6450610000000001</v>
      </c>
      <c r="AO21149" s="84">
        <v>800.09636999999998</v>
      </c>
      <c r="AP21149" s="83">
        <v>8459.5586000000003</v>
      </c>
      <c r="AQ21149" s="83">
        <v>0.79660713999999999</v>
      </c>
      <c r="AR21149" s="83">
        <v>-2.8484538000000001</v>
      </c>
    </row>
    <row r="21150" spans="39:44">
      <c r="AM21150" s="85" t="s">
        <v>21402</v>
      </c>
      <c r="AN21150" s="83">
        <v>3.6451085000000001</v>
      </c>
      <c r="AO21150" s="84">
        <v>800.26391999999998</v>
      </c>
      <c r="AP21150" s="83">
        <v>8459.9590000000007</v>
      </c>
      <c r="AQ21150" s="83">
        <v>0.79660726000000004</v>
      </c>
      <c r="AR21150" s="83">
        <v>-2.8485011999999998</v>
      </c>
    </row>
    <row r="21151" spans="39:44">
      <c r="AM21151" s="85" t="s">
        <v>21403</v>
      </c>
      <c r="AN21151" s="83">
        <v>3.6449577999999998</v>
      </c>
      <c r="AO21151" s="84">
        <v>800.20299999999997</v>
      </c>
      <c r="AP21151" s="83">
        <v>8460.3583999999992</v>
      </c>
      <c r="AQ21151" s="83">
        <v>0.79660708000000002</v>
      </c>
      <c r="AR21151" s="83">
        <v>-2.8483508</v>
      </c>
    </row>
    <row r="21152" spans="39:44">
      <c r="AM21152" s="85" t="s">
        <v>21404</v>
      </c>
      <c r="AN21152" s="83">
        <v>3.6451888000000001</v>
      </c>
      <c r="AO21152" s="84">
        <v>800.20299999999997</v>
      </c>
      <c r="AP21152" s="83">
        <v>8460.7587999999996</v>
      </c>
      <c r="AQ21152" s="83">
        <v>0.79660642000000004</v>
      </c>
      <c r="AR21152" s="83">
        <v>-2.8485825</v>
      </c>
    </row>
    <row r="21153" spans="39:44">
      <c r="AM21153" s="85" t="s">
        <v>21405</v>
      </c>
      <c r="AN21153" s="83">
        <v>3.6451522999999999</v>
      </c>
      <c r="AO21153" s="84">
        <v>800.15734999999995</v>
      </c>
      <c r="AP21153" s="83">
        <v>8461.1592000000001</v>
      </c>
      <c r="AQ21153" s="83">
        <v>0.79660624000000002</v>
      </c>
      <c r="AR21153" s="83">
        <v>-2.8485459999999998</v>
      </c>
    </row>
    <row r="21154" spans="39:44">
      <c r="AM21154" s="85" t="s">
        <v>21406</v>
      </c>
      <c r="AN21154" s="83">
        <v>3.6451383000000002</v>
      </c>
      <c r="AO21154" s="84">
        <v>800.20299999999997</v>
      </c>
      <c r="AP21154" s="83">
        <v>8461.5596000000005</v>
      </c>
      <c r="AQ21154" s="83">
        <v>0.79660719999999996</v>
      </c>
      <c r="AR21154" s="83">
        <v>-2.8485309999999999</v>
      </c>
    </row>
    <row r="21155" spans="39:44">
      <c r="AM21155" s="85" t="s">
        <v>21407</v>
      </c>
      <c r="AN21155" s="83">
        <v>3.6450559999999999</v>
      </c>
      <c r="AO21155" s="84">
        <v>800.23339999999996</v>
      </c>
      <c r="AP21155" s="83">
        <v>8461.9590000000007</v>
      </c>
      <c r="AQ21155" s="83">
        <v>0.79661059000000001</v>
      </c>
      <c r="AR21155" s="83">
        <v>-2.8484454000000001</v>
      </c>
    </row>
    <row r="21156" spans="39:44">
      <c r="AM21156" s="85" t="s">
        <v>21408</v>
      </c>
      <c r="AN21156" s="83">
        <v>3.6450732000000001</v>
      </c>
      <c r="AO21156" s="84">
        <v>800.17255</v>
      </c>
      <c r="AP21156" s="83">
        <v>8462.3593999999994</v>
      </c>
      <c r="AQ21156" s="83">
        <v>0.79661225999999996</v>
      </c>
      <c r="AR21156" s="83">
        <v>-2.8484609000000001</v>
      </c>
    </row>
    <row r="21157" spans="39:44">
      <c r="AM21157" s="85" t="s">
        <v>21409</v>
      </c>
      <c r="AN21157" s="83">
        <v>3.6450323999999998</v>
      </c>
      <c r="AO21157" s="84">
        <v>800.29443000000003</v>
      </c>
      <c r="AP21157" s="83">
        <v>8462.7597999999998</v>
      </c>
      <c r="AQ21157" s="83">
        <v>0.79661417000000001</v>
      </c>
      <c r="AR21157" s="83">
        <v>-2.8484181999999998</v>
      </c>
    </row>
    <row r="21158" spans="39:44">
      <c r="AM21158" s="85" t="s">
        <v>21410</v>
      </c>
      <c r="AN21158" s="83">
        <v>3.6452317000000001</v>
      </c>
      <c r="AO21158" s="84">
        <v>800.26391999999998</v>
      </c>
      <c r="AP21158" s="83">
        <v>8463.1592000000001</v>
      </c>
      <c r="AQ21158" s="83">
        <v>0.79661356999999999</v>
      </c>
      <c r="AR21158" s="83">
        <v>-2.8486180000000001</v>
      </c>
    </row>
    <row r="21159" spans="39:44">
      <c r="AM21159" s="85" t="s">
        <v>21411</v>
      </c>
      <c r="AN21159" s="83">
        <v>3.6454444000000001</v>
      </c>
      <c r="AO21159" s="84">
        <v>800.24872000000005</v>
      </c>
      <c r="AP21159" s="83">
        <v>8463.5596000000005</v>
      </c>
      <c r="AQ21159" s="83">
        <v>0.79661411000000004</v>
      </c>
      <c r="AR21159" s="83">
        <v>-2.8488302000000001</v>
      </c>
    </row>
    <row r="21160" spans="39:44">
      <c r="AM21160" s="85" t="s">
        <v>21412</v>
      </c>
      <c r="AN21160" s="83">
        <v>3.6455742999999998</v>
      </c>
      <c r="AO21160" s="84">
        <v>800.14202999999998</v>
      </c>
      <c r="AP21160" s="83">
        <v>8463.9599999999991</v>
      </c>
      <c r="AQ21160" s="83">
        <v>0.79661578</v>
      </c>
      <c r="AR21160" s="83">
        <v>-2.8489585000000002</v>
      </c>
    </row>
    <row r="21161" spans="39:44">
      <c r="AM21161" s="85" t="s">
        <v>21413</v>
      </c>
      <c r="AN21161" s="83">
        <v>3.6456284999999999</v>
      </c>
      <c r="AO21161" s="84">
        <v>800.17260999999996</v>
      </c>
      <c r="AP21161" s="83">
        <v>8464.3593999999994</v>
      </c>
      <c r="AQ21161" s="83">
        <v>0.79662429999999995</v>
      </c>
      <c r="AR21161" s="83">
        <v>-2.8490039999999999</v>
      </c>
    </row>
    <row r="21162" spans="39:44">
      <c r="AM21162" s="85" t="s">
        <v>21414</v>
      </c>
      <c r="AN21162" s="83">
        <v>3.6456184</v>
      </c>
      <c r="AO21162" s="84">
        <v>800.11162999999999</v>
      </c>
      <c r="AP21162" s="83">
        <v>8464.7597999999998</v>
      </c>
      <c r="AQ21162" s="83">
        <v>0.79662931000000003</v>
      </c>
      <c r="AR21162" s="83">
        <v>-2.8489892000000001</v>
      </c>
    </row>
    <row r="21163" spans="39:44">
      <c r="AM21163" s="85" t="s">
        <v>21415</v>
      </c>
      <c r="AN21163" s="83">
        <v>3.6455430999999998</v>
      </c>
      <c r="AO21163" s="84">
        <v>800.20306000000005</v>
      </c>
      <c r="AP21163" s="83">
        <v>8465.1602000000003</v>
      </c>
      <c r="AQ21163" s="83">
        <v>0.79663229000000002</v>
      </c>
      <c r="AR21163" s="83">
        <v>-2.8489108000000001</v>
      </c>
    </row>
    <row r="21164" spans="39:44">
      <c r="AM21164" s="85" t="s">
        <v>21416</v>
      </c>
      <c r="AN21164" s="83">
        <v>3.6454941999999999</v>
      </c>
      <c r="AO21164" s="84">
        <v>800.17255</v>
      </c>
      <c r="AP21164" s="83">
        <v>8465.5604999999996</v>
      </c>
      <c r="AQ21164" s="83">
        <v>0.79663271000000002</v>
      </c>
      <c r="AR21164" s="83">
        <v>-2.8488614999999999</v>
      </c>
    </row>
    <row r="21165" spans="39:44">
      <c r="AM21165" s="85" t="s">
        <v>21417</v>
      </c>
      <c r="AN21165" s="83">
        <v>3.6457218999999998</v>
      </c>
      <c r="AO21165" s="84">
        <v>800.02020000000005</v>
      </c>
      <c r="AP21165" s="83">
        <v>8465.9599999999991</v>
      </c>
      <c r="AQ21165" s="83">
        <v>0.796628</v>
      </c>
      <c r="AR21165" s="83">
        <v>-2.8490939000000002</v>
      </c>
    </row>
    <row r="21166" spans="39:44">
      <c r="AM21166" s="85" t="s">
        <v>21418</v>
      </c>
      <c r="AN21166" s="83">
        <v>3.6455850999999999</v>
      </c>
      <c r="AO21166" s="84">
        <v>800.09644000000003</v>
      </c>
      <c r="AP21166" s="83">
        <v>8466.3603999999996</v>
      </c>
      <c r="AQ21166" s="83">
        <v>0.79662621</v>
      </c>
      <c r="AR21166" s="83">
        <v>-2.8489586999999998</v>
      </c>
    </row>
    <row r="21167" spans="39:44">
      <c r="AM21167" s="85" t="s">
        <v>21419</v>
      </c>
      <c r="AN21167" s="83">
        <v>3.6458354000000002</v>
      </c>
      <c r="AO21167" s="84">
        <v>800.15734999999995</v>
      </c>
      <c r="AP21167" s="83">
        <v>8466.7607000000007</v>
      </c>
      <c r="AQ21167" s="83">
        <v>0.79662621</v>
      </c>
      <c r="AR21167" s="83">
        <v>-2.8492093000000001</v>
      </c>
    </row>
    <row r="21168" spans="39:44">
      <c r="AM21168" s="85" t="s">
        <v>21420</v>
      </c>
      <c r="AN21168" s="83">
        <v>3.6457698000000001</v>
      </c>
      <c r="AO21168" s="84">
        <v>800.24872000000005</v>
      </c>
      <c r="AP21168" s="83">
        <v>8467.1602000000003</v>
      </c>
      <c r="AQ21168" s="83">
        <v>0.79662102000000001</v>
      </c>
      <c r="AR21168" s="83">
        <v>-2.8491488</v>
      </c>
    </row>
    <row r="21169" spans="39:44">
      <c r="AM21169" s="85" t="s">
        <v>21421</v>
      </c>
      <c r="AN21169" s="83">
        <v>3.6456537</v>
      </c>
      <c r="AO21169" s="84">
        <v>800.23346000000004</v>
      </c>
      <c r="AP21169" s="83">
        <v>8467.5604999999996</v>
      </c>
      <c r="AQ21169" s="83">
        <v>0.79661936</v>
      </c>
      <c r="AR21169" s="83">
        <v>-2.8490343</v>
      </c>
    </row>
    <row r="21170" spans="39:44">
      <c r="AM21170" s="85" t="s">
        <v>21422</v>
      </c>
      <c r="AN21170" s="83">
        <v>3.6456509000000001</v>
      </c>
      <c r="AO21170" s="84">
        <v>800.27923999999996</v>
      </c>
      <c r="AP21170" s="83">
        <v>8467.9609</v>
      </c>
      <c r="AQ21170" s="83">
        <v>0.79661720999999996</v>
      </c>
      <c r="AR21170" s="83">
        <v>-2.8490335999999998</v>
      </c>
    </row>
    <row r="21171" spans="39:44">
      <c r="AM21171" s="85" t="s">
        <v>21423</v>
      </c>
      <c r="AN21171" s="83">
        <v>3.6457044999999999</v>
      </c>
      <c r="AO21171" s="84">
        <v>800.14209000000005</v>
      </c>
      <c r="AP21171" s="83">
        <v>8468.3603999999996</v>
      </c>
      <c r="AQ21171" s="83">
        <v>0.79661082999999999</v>
      </c>
      <c r="AR21171" s="83">
        <v>-2.8490937000000001</v>
      </c>
    </row>
    <row r="21172" spans="39:44">
      <c r="AM21172" s="85" t="s">
        <v>21424</v>
      </c>
      <c r="AN21172" s="83">
        <v>3.6457605000000002</v>
      </c>
      <c r="AO21172" s="84">
        <v>800.20306000000005</v>
      </c>
      <c r="AP21172" s="83">
        <v>8468.7607000000007</v>
      </c>
      <c r="AQ21172" s="83">
        <v>0.79660547000000004</v>
      </c>
      <c r="AR21172" s="83">
        <v>-2.8491548999999998</v>
      </c>
    </row>
    <row r="21173" spans="39:44">
      <c r="AM21173" s="85" t="s">
        <v>21425</v>
      </c>
      <c r="AN21173" s="83">
        <v>3.6458569000000001</v>
      </c>
      <c r="AO21173" s="84">
        <v>800.23339999999996</v>
      </c>
      <c r="AP21173" s="83">
        <v>8469.1610999999994</v>
      </c>
      <c r="AQ21173" s="83">
        <v>0.79660344000000005</v>
      </c>
      <c r="AR21173" s="83">
        <v>-2.8492533999999998</v>
      </c>
    </row>
    <row r="21174" spans="39:44">
      <c r="AM21174" s="85" t="s">
        <v>21426</v>
      </c>
      <c r="AN21174" s="83">
        <v>3.6459815999999998</v>
      </c>
      <c r="AO21174" s="84">
        <v>800.20299999999997</v>
      </c>
      <c r="AP21174" s="83">
        <v>8469.5604999999996</v>
      </c>
      <c r="AQ21174" s="83">
        <v>0.79660653999999997</v>
      </c>
      <c r="AR21174" s="83">
        <v>-2.8493750000000002</v>
      </c>
    </row>
    <row r="21175" spans="39:44">
      <c r="AM21175" s="85" t="s">
        <v>21427</v>
      </c>
      <c r="AN21175" s="83">
        <v>3.6459619999999999</v>
      </c>
      <c r="AO21175" s="84">
        <v>800.08118000000002</v>
      </c>
      <c r="AP21175" s="83">
        <v>8469.9609</v>
      </c>
      <c r="AQ21175" s="83">
        <v>0.79660677999999996</v>
      </c>
      <c r="AR21175" s="83">
        <v>-2.8493552000000002</v>
      </c>
    </row>
    <row r="21176" spans="39:44">
      <c r="AM21176" s="85" t="s">
        <v>21428</v>
      </c>
      <c r="AN21176" s="83">
        <v>3.6457006999999999</v>
      </c>
      <c r="AO21176" s="84">
        <v>800.08118000000002</v>
      </c>
      <c r="AP21176" s="83">
        <v>8470.3613000000005</v>
      </c>
      <c r="AQ21176" s="83">
        <v>0.79659939000000002</v>
      </c>
      <c r="AR21176" s="83">
        <v>-2.8491013000000001</v>
      </c>
    </row>
    <row r="21177" spans="39:44">
      <c r="AM21177" s="85" t="s">
        <v>21429</v>
      </c>
      <c r="AN21177" s="83">
        <v>3.6458602</v>
      </c>
      <c r="AO21177" s="84">
        <v>800.29436999999996</v>
      </c>
      <c r="AP21177" s="83">
        <v>8470.7607000000007</v>
      </c>
      <c r="AQ21177" s="83">
        <v>0.79660344000000005</v>
      </c>
      <c r="AR21177" s="83">
        <v>-2.8492568</v>
      </c>
    </row>
    <row r="21178" spans="39:44">
      <c r="AM21178" s="85" t="s">
        <v>21430</v>
      </c>
      <c r="AN21178" s="83">
        <v>3.6460216000000001</v>
      </c>
      <c r="AO21178" s="84">
        <v>800.15734999999995</v>
      </c>
      <c r="AP21178" s="83">
        <v>8471.1610999999994</v>
      </c>
      <c r="AQ21178" s="83">
        <v>0.79660511000000001</v>
      </c>
      <c r="AR21178" s="83">
        <v>-2.8494164999999998</v>
      </c>
    </row>
    <row r="21179" spans="39:44">
      <c r="AM21179" s="85" t="s">
        <v>21431</v>
      </c>
      <c r="AN21179" s="83">
        <v>3.6459920000000001</v>
      </c>
      <c r="AO21179" s="84">
        <v>800.18773999999996</v>
      </c>
      <c r="AP21179" s="83">
        <v>8471.5614999999998</v>
      </c>
      <c r="AQ21179" s="83">
        <v>0.79659915000000003</v>
      </c>
      <c r="AR21179" s="83">
        <v>-2.8493928999999998</v>
      </c>
    </row>
    <row r="21180" spans="39:44">
      <c r="AM21180" s="85" t="s">
        <v>21432</v>
      </c>
      <c r="AN21180" s="83">
        <v>3.6461077</v>
      </c>
      <c r="AO21180" s="84">
        <v>799.91363999999999</v>
      </c>
      <c r="AP21180" s="83">
        <v>8471.9609</v>
      </c>
      <c r="AQ21180" s="83">
        <v>0.79660045999999995</v>
      </c>
      <c r="AR21180" s="83">
        <v>-2.8495070999999998</v>
      </c>
    </row>
    <row r="21181" spans="39:44">
      <c r="AM21181" s="85" t="s">
        <v>21433</v>
      </c>
      <c r="AN21181" s="83">
        <v>3.6458194000000002</v>
      </c>
      <c r="AO21181" s="84">
        <v>800.05071999999996</v>
      </c>
      <c r="AP21181" s="83">
        <v>8472.3613000000005</v>
      </c>
      <c r="AQ21181" s="83">
        <v>0.79660087999999996</v>
      </c>
      <c r="AR21181" s="83">
        <v>-2.8492185999999999</v>
      </c>
    </row>
    <row r="21182" spans="39:44">
      <c r="AM21182" s="85" t="s">
        <v>21434</v>
      </c>
      <c r="AN21182" s="83">
        <v>3.6462053999999999</v>
      </c>
      <c r="AO21182" s="84">
        <v>800.21825999999999</v>
      </c>
      <c r="AP21182" s="83">
        <v>8472.7616999999991</v>
      </c>
      <c r="AQ21182" s="83">
        <v>0.79659855000000002</v>
      </c>
      <c r="AR21182" s="83">
        <v>-2.8496069999999998</v>
      </c>
    </row>
    <row r="21183" spans="39:44">
      <c r="AM21183" s="85" t="s">
        <v>21435</v>
      </c>
      <c r="AN21183" s="83">
        <v>3.6464683999999998</v>
      </c>
      <c r="AO21183" s="84">
        <v>800.06592000000001</v>
      </c>
      <c r="AP21183" s="83">
        <v>8473.1610999999994</v>
      </c>
      <c r="AQ21183" s="83">
        <v>0.79659265000000001</v>
      </c>
      <c r="AR21183" s="83">
        <v>-2.8498757000000001</v>
      </c>
    </row>
    <row r="21184" spans="39:44">
      <c r="AM21184" s="85" t="s">
        <v>21436</v>
      </c>
      <c r="AN21184" s="83">
        <v>3.6465820999999998</v>
      </c>
      <c r="AO21184" s="84">
        <v>800.08118000000002</v>
      </c>
      <c r="AP21184" s="83">
        <v>8473.5614999999998</v>
      </c>
      <c r="AQ21184" s="83">
        <v>0.79658698999999999</v>
      </c>
      <c r="AR21184" s="83">
        <v>-2.8499951000000001</v>
      </c>
    </row>
    <row r="21185" spans="39:44">
      <c r="AM21185" s="85" t="s">
        <v>21437</v>
      </c>
      <c r="AN21185" s="83">
        <v>3.6466075999999998</v>
      </c>
      <c r="AO21185" s="84">
        <v>800.11157000000003</v>
      </c>
      <c r="AP21185" s="83">
        <v>8473.9619000000002</v>
      </c>
      <c r="AQ21185" s="83">
        <v>0.79658644999999995</v>
      </c>
      <c r="AR21185" s="83">
        <v>-2.8500211000000002</v>
      </c>
    </row>
    <row r="21186" spans="39:44">
      <c r="AM21186" s="85" t="s">
        <v>21438</v>
      </c>
      <c r="AN21186" s="83">
        <v>3.6466975000000001</v>
      </c>
      <c r="AO21186" s="84">
        <v>800.08118000000002</v>
      </c>
      <c r="AP21186" s="83">
        <v>8474.3623000000007</v>
      </c>
      <c r="AQ21186" s="83">
        <v>0.79658777000000003</v>
      </c>
      <c r="AR21186" s="83">
        <v>-2.8501097999999998</v>
      </c>
    </row>
    <row r="21187" spans="39:44">
      <c r="AM21187" s="85" t="s">
        <v>21439</v>
      </c>
      <c r="AN21187" s="83">
        <v>3.6468153000000001</v>
      </c>
      <c r="AO21187" s="84">
        <v>800.14209000000005</v>
      </c>
      <c r="AP21187" s="83">
        <v>8474.7616999999991</v>
      </c>
      <c r="AQ21187" s="83">
        <v>0.79658722999999998</v>
      </c>
      <c r="AR21187" s="83">
        <v>-2.8502280999999998</v>
      </c>
    </row>
    <row r="21188" spans="39:44">
      <c r="AM21188" s="85" t="s">
        <v>21440</v>
      </c>
      <c r="AN21188" s="83">
        <v>3.6469616999999999</v>
      </c>
      <c r="AO21188" s="84">
        <v>800.11157000000003</v>
      </c>
      <c r="AP21188" s="83">
        <v>8475.1620999999996</v>
      </c>
      <c r="AQ21188" s="83">
        <v>0.79658859999999998</v>
      </c>
      <c r="AR21188" s="83">
        <v>-2.8503729999999998</v>
      </c>
    </row>
    <row r="21189" spans="39:44">
      <c r="AM21189" s="85" t="s">
        <v>21441</v>
      </c>
      <c r="AN21189" s="83">
        <v>3.6469730999999999</v>
      </c>
      <c r="AO21189" s="84">
        <v>800.15734999999995</v>
      </c>
      <c r="AP21189" s="83">
        <v>8475.5625</v>
      </c>
      <c r="AQ21189" s="83">
        <v>0.79658401000000001</v>
      </c>
      <c r="AR21189" s="83">
        <v>-2.8503892</v>
      </c>
    </row>
    <row r="21190" spans="39:44">
      <c r="AM21190" s="85" t="s">
        <v>21442</v>
      </c>
      <c r="AN21190" s="83">
        <v>3.6469805000000002</v>
      </c>
      <c r="AO21190" s="84">
        <v>800.08118000000002</v>
      </c>
      <c r="AP21190" s="83">
        <v>8475.9619000000002</v>
      </c>
      <c r="AQ21190" s="83">
        <v>0.79658454999999995</v>
      </c>
      <c r="AR21190" s="83">
        <v>-2.8503959000000001</v>
      </c>
    </row>
    <row r="21191" spans="39:44">
      <c r="AM21191" s="85" t="s">
        <v>21443</v>
      </c>
      <c r="AN21191" s="83">
        <v>3.6468465000000001</v>
      </c>
      <c r="AO21191" s="84">
        <v>800.21825999999999</v>
      </c>
      <c r="AP21191" s="83">
        <v>8476.3623000000007</v>
      </c>
      <c r="AQ21191" s="83">
        <v>0.79658622000000001</v>
      </c>
      <c r="AR21191" s="83">
        <v>-2.8502603</v>
      </c>
    </row>
    <row r="21192" spans="39:44">
      <c r="AM21192" s="85" t="s">
        <v>21444</v>
      </c>
      <c r="AN21192" s="83">
        <v>3.6471201999999998</v>
      </c>
      <c r="AO21192" s="84">
        <v>800.14209000000005</v>
      </c>
      <c r="AP21192" s="83">
        <v>8476.7626999999993</v>
      </c>
      <c r="AQ21192" s="83">
        <v>0.79659104000000003</v>
      </c>
      <c r="AR21192" s="83">
        <v>-2.8505292</v>
      </c>
    </row>
    <row r="21193" spans="39:44">
      <c r="AM21193" s="85" t="s">
        <v>21445</v>
      </c>
      <c r="AN21193" s="83">
        <v>3.6470585</v>
      </c>
      <c r="AO21193" s="84">
        <v>800.30962999999997</v>
      </c>
      <c r="AP21193" s="83">
        <v>8477.1620999999996</v>
      </c>
      <c r="AQ21193" s="83">
        <v>0.79659592999999995</v>
      </c>
      <c r="AR21193" s="83">
        <v>-2.8504627</v>
      </c>
    </row>
    <row r="21194" spans="39:44">
      <c r="AM21194" s="85" t="s">
        <v>21446</v>
      </c>
      <c r="AN21194" s="83">
        <v>3.6470167999999998</v>
      </c>
      <c r="AO21194" s="84">
        <v>800.20299999999997</v>
      </c>
      <c r="AP21194" s="83">
        <v>8477.5625</v>
      </c>
      <c r="AQ21194" s="83">
        <v>0.79659455999999995</v>
      </c>
      <c r="AR21194" s="83">
        <v>-2.8504220999999998</v>
      </c>
    </row>
    <row r="21195" spans="39:44">
      <c r="AM21195" s="85" t="s">
        <v>21447</v>
      </c>
      <c r="AN21195" s="83">
        <v>3.6470227</v>
      </c>
      <c r="AO21195" s="84">
        <v>800.14209000000005</v>
      </c>
      <c r="AP21195" s="83">
        <v>8477.9629000000004</v>
      </c>
      <c r="AQ21195" s="83">
        <v>0.79659396000000005</v>
      </c>
      <c r="AR21195" s="83">
        <v>-2.8504288</v>
      </c>
    </row>
    <row r="21196" spans="39:44">
      <c r="AM21196" s="85" t="s">
        <v>21448</v>
      </c>
      <c r="AN21196" s="83">
        <v>3.6469768999999999</v>
      </c>
      <c r="AO21196" s="84">
        <v>800.12683000000004</v>
      </c>
      <c r="AP21196" s="83">
        <v>8478.3623000000007</v>
      </c>
      <c r="AQ21196" s="83">
        <v>0.79659044999999995</v>
      </c>
      <c r="AR21196" s="83">
        <v>-2.8503866000000002</v>
      </c>
    </row>
    <row r="21197" spans="39:44">
      <c r="AM21197" s="85" t="s">
        <v>21449</v>
      </c>
      <c r="AN21197" s="83">
        <v>3.6471186000000002</v>
      </c>
      <c r="AO21197" s="84">
        <v>800.23346000000004</v>
      </c>
      <c r="AP21197" s="83">
        <v>8478.7626999999993</v>
      </c>
      <c r="AQ21197" s="83">
        <v>0.79659139999999995</v>
      </c>
      <c r="AR21197" s="83">
        <v>-2.8505273</v>
      </c>
    </row>
    <row r="21198" spans="39:44">
      <c r="AM21198" s="85" t="s">
        <v>21450</v>
      </c>
      <c r="AN21198" s="83">
        <v>3.6472237000000001</v>
      </c>
      <c r="AO21198" s="84">
        <v>800.15734999999995</v>
      </c>
      <c r="AP21198" s="83">
        <v>8479.1630999999998</v>
      </c>
      <c r="AQ21198" s="83">
        <v>0.79658930999999999</v>
      </c>
      <c r="AR21198" s="83">
        <v>-2.8506342999999998</v>
      </c>
    </row>
    <row r="21199" spans="39:44">
      <c r="AM21199" s="85" t="s">
        <v>21451</v>
      </c>
      <c r="AN21199" s="83">
        <v>3.6471087999999998</v>
      </c>
      <c r="AO21199" s="84">
        <v>800.11157000000003</v>
      </c>
      <c r="AP21199" s="83">
        <v>8479.5625</v>
      </c>
      <c r="AQ21199" s="83">
        <v>0.7965892</v>
      </c>
      <c r="AR21199" s="83">
        <v>-2.8505197</v>
      </c>
    </row>
    <row r="21200" spans="39:44">
      <c r="AM21200" s="85" t="s">
        <v>21452</v>
      </c>
      <c r="AN21200" s="83">
        <v>3.6473304999999998</v>
      </c>
      <c r="AO21200" s="84">
        <v>800.23339999999996</v>
      </c>
      <c r="AP21200" s="83">
        <v>8479.9629000000004</v>
      </c>
      <c r="AQ21200" s="83">
        <v>0.79659217999999998</v>
      </c>
      <c r="AR21200" s="83">
        <v>-2.8507383000000002</v>
      </c>
    </row>
    <row r="21201" spans="39:44">
      <c r="AM21201" s="85" t="s">
        <v>21453</v>
      </c>
      <c r="AN21201" s="83">
        <v>3.6473974999999998</v>
      </c>
      <c r="AO21201" s="84">
        <v>800.17255</v>
      </c>
      <c r="AP21201" s="83">
        <v>8480.3633000000009</v>
      </c>
      <c r="AQ21201" s="83">
        <v>0.79659515999999997</v>
      </c>
      <c r="AR21201" s="83">
        <v>-2.8508024000000001</v>
      </c>
    </row>
    <row r="21202" spans="39:44">
      <c r="AM21202" s="85" t="s">
        <v>21454</v>
      </c>
      <c r="AN21202" s="83">
        <v>3.6471529</v>
      </c>
      <c r="AO21202" s="84">
        <v>800.06592000000001</v>
      </c>
      <c r="AP21202" s="83">
        <v>8480.7626999999993</v>
      </c>
      <c r="AQ21202" s="83">
        <v>0.79660003999999995</v>
      </c>
      <c r="AR21202" s="83">
        <v>-2.8505528</v>
      </c>
    </row>
    <row r="21203" spans="39:44">
      <c r="AM21203" s="85" t="s">
        <v>21455</v>
      </c>
      <c r="AN21203" s="83">
        <v>3.6474340000000001</v>
      </c>
      <c r="AO21203" s="84">
        <v>800.20299999999997</v>
      </c>
      <c r="AP21203" s="83">
        <v>8481.1630999999998</v>
      </c>
      <c r="AQ21203" s="83">
        <v>0.79660624000000002</v>
      </c>
      <c r="AR21203" s="83">
        <v>-2.8508277</v>
      </c>
    </row>
    <row r="21204" spans="39:44">
      <c r="AM21204" s="85" t="s">
        <v>21456</v>
      </c>
      <c r="AN21204" s="83">
        <v>3.6477265000000001</v>
      </c>
      <c r="AO21204" s="84">
        <v>800.02020000000005</v>
      </c>
      <c r="AP21204" s="83">
        <v>8481.5635000000002</v>
      </c>
      <c r="AQ21204" s="83">
        <v>0.79660648000000001</v>
      </c>
      <c r="AR21204" s="83">
        <v>-2.8511199999999999</v>
      </c>
    </row>
    <row r="21205" spans="39:44">
      <c r="AM21205" s="85" t="s">
        <v>21457</v>
      </c>
      <c r="AN21205" s="83">
        <v>3.6478839000000001</v>
      </c>
      <c r="AO21205" s="84">
        <v>800.23346000000004</v>
      </c>
      <c r="AP21205" s="83">
        <v>8481.9629000000004</v>
      </c>
      <c r="AQ21205" s="83">
        <v>0.79661309999999996</v>
      </c>
      <c r="AR21205" s="83">
        <v>-2.8512707000000002</v>
      </c>
    </row>
    <row r="21206" spans="39:44">
      <c r="AM21206" s="85" t="s">
        <v>21458</v>
      </c>
      <c r="AN21206" s="83">
        <v>3.6478733999999999</v>
      </c>
      <c r="AO21206" s="84">
        <v>800.06592000000001</v>
      </c>
      <c r="AP21206" s="83">
        <v>8482.3633000000009</v>
      </c>
      <c r="AQ21206" s="83">
        <v>0.79662012999999998</v>
      </c>
      <c r="AR21206" s="83">
        <v>-2.8512533000000002</v>
      </c>
    </row>
    <row r="21207" spans="39:44">
      <c r="AM21207" s="85" t="s">
        <v>21459</v>
      </c>
      <c r="AN21207" s="83">
        <v>3.6477919000000001</v>
      </c>
      <c r="AO21207" s="84">
        <v>800.30962999999997</v>
      </c>
      <c r="AP21207" s="83">
        <v>8482.7636999999995</v>
      </c>
      <c r="AQ21207" s="83">
        <v>0.79662566999999995</v>
      </c>
      <c r="AR21207" s="83">
        <v>-2.8511662000000002</v>
      </c>
    </row>
    <row r="21208" spans="39:44">
      <c r="AM21208" s="85" t="s">
        <v>21460</v>
      </c>
      <c r="AN21208" s="83">
        <v>3.6479053000000001</v>
      </c>
      <c r="AO21208" s="84">
        <v>800.14209000000005</v>
      </c>
      <c r="AP21208" s="83">
        <v>8483.1630999999998</v>
      </c>
      <c r="AQ21208" s="83">
        <v>0.79663574999999998</v>
      </c>
      <c r="AR21208" s="83">
        <v>-2.8512694999999999</v>
      </c>
    </row>
    <row r="21209" spans="39:44">
      <c r="AM21209" s="85" t="s">
        <v>21461</v>
      </c>
      <c r="AN21209" s="83">
        <v>3.6479935999999999</v>
      </c>
      <c r="AO21209" s="84">
        <v>800.18773999999996</v>
      </c>
      <c r="AP21209" s="83">
        <v>8483.5635000000002</v>
      </c>
      <c r="AQ21209" s="83">
        <v>0.79664480999999998</v>
      </c>
      <c r="AR21209" s="83">
        <v>-2.8513486000000001</v>
      </c>
    </row>
    <row r="21210" spans="39:44">
      <c r="AM21210" s="85" t="s">
        <v>21462</v>
      </c>
      <c r="AN21210" s="83">
        <v>3.6480302999999998</v>
      </c>
      <c r="AO21210" s="84">
        <v>800.09636999999998</v>
      </c>
      <c r="AP21210" s="83">
        <v>8483.9639000000006</v>
      </c>
      <c r="AQ21210" s="83">
        <v>0.79665059000000005</v>
      </c>
      <c r="AR21210" s="83">
        <v>-2.8513796</v>
      </c>
    </row>
    <row r="21211" spans="39:44">
      <c r="AM21211" s="85" t="s">
        <v>21463</v>
      </c>
      <c r="AN21211" s="83">
        <v>3.6481116</v>
      </c>
      <c r="AO21211" s="84">
        <v>800.26391999999998</v>
      </c>
      <c r="AP21211" s="83">
        <v>8484.3633000000009</v>
      </c>
      <c r="AQ21211" s="83">
        <v>0.79665518000000002</v>
      </c>
      <c r="AR21211" s="83">
        <v>-2.8514564</v>
      </c>
    </row>
    <row r="21212" spans="39:44">
      <c r="AM21212" s="85" t="s">
        <v>21464</v>
      </c>
      <c r="AN21212" s="83">
        <v>3.6482937</v>
      </c>
      <c r="AO21212" s="84">
        <v>800.08118000000002</v>
      </c>
      <c r="AP21212" s="83">
        <v>8484.7636999999995</v>
      </c>
      <c r="AQ21212" s="83">
        <v>0.79665971000000002</v>
      </c>
      <c r="AR21212" s="83">
        <v>-2.8516339999999998</v>
      </c>
    </row>
    <row r="21213" spans="39:44">
      <c r="AM21213" s="85" t="s">
        <v>21465</v>
      </c>
      <c r="AN21213" s="83">
        <v>3.6483482999999999</v>
      </c>
      <c r="AO21213" s="84">
        <v>800.05071999999996</v>
      </c>
      <c r="AP21213" s="83">
        <v>8485.1641</v>
      </c>
      <c r="AQ21213" s="83">
        <v>0.79666406000000001</v>
      </c>
      <c r="AR21213" s="83">
        <v>-2.8516843000000001</v>
      </c>
    </row>
    <row r="21214" spans="39:44">
      <c r="AM21214" s="85" t="s">
        <v>21466</v>
      </c>
      <c r="AN21214" s="83">
        <v>3.6483251999999999</v>
      </c>
      <c r="AO21214" s="84">
        <v>800.12689</v>
      </c>
      <c r="AP21214" s="83">
        <v>8485.5635000000002</v>
      </c>
      <c r="AQ21214" s="83">
        <v>0.79666775000000001</v>
      </c>
      <c r="AR21214" s="83">
        <v>-2.8516574000000001</v>
      </c>
    </row>
    <row r="21215" spans="39:44">
      <c r="AM21215" s="85" t="s">
        <v>21467</v>
      </c>
      <c r="AN21215" s="83">
        <v>3.6483631000000001</v>
      </c>
      <c r="AO21215" s="84">
        <v>800.20299999999997</v>
      </c>
      <c r="AP21215" s="83">
        <v>8485.9639000000006</v>
      </c>
      <c r="AQ21215" s="83">
        <v>0.79667114999999999</v>
      </c>
      <c r="AR21215" s="83">
        <v>-2.8516919999999999</v>
      </c>
    </row>
    <row r="21216" spans="39:44">
      <c r="AM21216" s="85" t="s">
        <v>21468</v>
      </c>
      <c r="AN21216" s="83">
        <v>3.6483316000000001</v>
      </c>
      <c r="AO21216" s="84">
        <v>800.20306000000005</v>
      </c>
      <c r="AP21216" s="83">
        <v>8486.3642999999993</v>
      </c>
      <c r="AQ21216" s="83">
        <v>0.79667789</v>
      </c>
      <c r="AR21216" s="83">
        <v>-2.8516537999999998</v>
      </c>
    </row>
    <row r="21217" spans="39:44">
      <c r="AM21217" s="85" t="s">
        <v>21469</v>
      </c>
      <c r="AN21217" s="83">
        <v>3.6483300000000001</v>
      </c>
      <c r="AO21217" s="84">
        <v>800.12689</v>
      </c>
      <c r="AP21217" s="83">
        <v>8486.7646000000004</v>
      </c>
      <c r="AQ21217" s="83">
        <v>0.79668068999999997</v>
      </c>
      <c r="AR21217" s="83">
        <v>-2.8516493000000001</v>
      </c>
    </row>
    <row r="21218" spans="39:44">
      <c r="AM21218" s="85" t="s">
        <v>21470</v>
      </c>
      <c r="AN21218" s="83">
        <v>3.6484165000000002</v>
      </c>
      <c r="AO21218" s="84">
        <v>800.08112000000006</v>
      </c>
      <c r="AP21218" s="83">
        <v>8487.1641</v>
      </c>
      <c r="AQ21218" s="83">
        <v>0.79668039000000002</v>
      </c>
      <c r="AR21218" s="83">
        <v>-2.8517361000000001</v>
      </c>
    </row>
    <row r="21219" spans="39:44">
      <c r="AM21219" s="85" t="s">
        <v>21471</v>
      </c>
      <c r="AN21219" s="83">
        <v>3.6485229000000001</v>
      </c>
      <c r="AO21219" s="84">
        <v>800.34009000000003</v>
      </c>
      <c r="AP21219" s="83">
        <v>8487.5645000000004</v>
      </c>
      <c r="AQ21219" s="83">
        <v>0.796682</v>
      </c>
      <c r="AR21219" s="83">
        <v>-2.8518409999999998</v>
      </c>
    </row>
    <row r="21220" spans="39:44">
      <c r="AM21220" s="85" t="s">
        <v>21472</v>
      </c>
      <c r="AN21220" s="83">
        <v>3.6486291999999998</v>
      </c>
      <c r="AO21220" s="84">
        <v>800.20306000000005</v>
      </c>
      <c r="AP21220" s="83">
        <v>8487.9647999999997</v>
      </c>
      <c r="AQ21220" s="83">
        <v>0.79668516</v>
      </c>
      <c r="AR21220" s="83">
        <v>-2.851944</v>
      </c>
    </row>
    <row r="21221" spans="39:44">
      <c r="AM21221" s="85" t="s">
        <v>21473</v>
      </c>
      <c r="AN21221" s="83">
        <v>3.6487234000000002</v>
      </c>
      <c r="AO21221" s="84">
        <v>800.20299999999997</v>
      </c>
      <c r="AP21221" s="83">
        <v>8488.3642999999993</v>
      </c>
      <c r="AQ21221" s="83">
        <v>0.79668802000000005</v>
      </c>
      <c r="AR21221" s="83">
        <v>-2.8520352999999998</v>
      </c>
    </row>
    <row r="21222" spans="39:44">
      <c r="AM21222" s="85" t="s">
        <v>21474</v>
      </c>
      <c r="AN21222" s="83">
        <v>3.6484348999999998</v>
      </c>
      <c r="AO21222" s="84">
        <v>800.26391999999998</v>
      </c>
      <c r="AP21222" s="83">
        <v>8488.7646000000004</v>
      </c>
      <c r="AQ21222" s="83">
        <v>0.79669213000000005</v>
      </c>
      <c r="AR21222" s="83">
        <v>-2.8517427</v>
      </c>
    </row>
    <row r="21223" spans="39:44">
      <c r="AM21223" s="85" t="s">
        <v>21475</v>
      </c>
      <c r="AN21223" s="83">
        <v>3.6484809</v>
      </c>
      <c r="AO21223" s="84">
        <v>800.06592000000001</v>
      </c>
      <c r="AP21223" s="83">
        <v>8489.1650000000009</v>
      </c>
      <c r="AQ21223" s="83">
        <v>0.79669719999999999</v>
      </c>
      <c r="AR21223" s="83">
        <v>-2.8517838000000002</v>
      </c>
    </row>
    <row r="21224" spans="39:44">
      <c r="AM21224" s="85" t="s">
        <v>21476</v>
      </c>
      <c r="AN21224" s="83">
        <v>3.6485542999999998</v>
      </c>
      <c r="AO21224" s="84">
        <v>800.21825999999999</v>
      </c>
      <c r="AP21224" s="83">
        <v>8489.5645000000004</v>
      </c>
      <c r="AQ21224" s="83">
        <v>0.79669100000000004</v>
      </c>
      <c r="AR21224" s="83">
        <v>-2.8518634</v>
      </c>
    </row>
    <row r="21225" spans="39:44">
      <c r="AM21225" s="85" t="s">
        <v>21477</v>
      </c>
      <c r="AN21225" s="83">
        <v>3.6486939999999999</v>
      </c>
      <c r="AO21225" s="84">
        <v>800.34009000000003</v>
      </c>
      <c r="AP21225" s="83">
        <v>8489.9647999999997</v>
      </c>
      <c r="AQ21225" s="83">
        <v>0.79668844000000005</v>
      </c>
      <c r="AR21225" s="83">
        <v>-2.8520055000000002</v>
      </c>
    </row>
    <row r="21226" spans="39:44">
      <c r="AM21226" s="85" t="s">
        <v>21478</v>
      </c>
      <c r="AN21226" s="83">
        <v>3.6489177000000002</v>
      </c>
      <c r="AO21226" s="84">
        <v>800.18773999999996</v>
      </c>
      <c r="AP21226" s="83">
        <v>8490.3652000000002</v>
      </c>
      <c r="AQ21226" s="83">
        <v>0.79669374000000004</v>
      </c>
      <c r="AR21226" s="83">
        <v>-2.8522238999999998</v>
      </c>
    </row>
    <row r="21227" spans="39:44">
      <c r="AM21227" s="85" t="s">
        <v>21479</v>
      </c>
      <c r="AN21227" s="83">
        <v>3.6488391999999998</v>
      </c>
      <c r="AO21227" s="84">
        <v>800.06592000000001</v>
      </c>
      <c r="AP21227" s="83">
        <v>8490.7646000000004</v>
      </c>
      <c r="AQ21227" s="83">
        <v>0.79669785000000004</v>
      </c>
      <c r="AR21227" s="83">
        <v>-2.8521413999999998</v>
      </c>
    </row>
    <row r="21228" spans="39:44">
      <c r="AM21228" s="85" t="s">
        <v>21480</v>
      </c>
      <c r="AN21228" s="83">
        <v>3.6488122999999999</v>
      </c>
      <c r="AO21228" s="84">
        <v>800.12689</v>
      </c>
      <c r="AP21228" s="83">
        <v>8491.1650000000009</v>
      </c>
      <c r="AQ21228" s="83">
        <v>0.79670501000000005</v>
      </c>
      <c r="AR21228" s="83">
        <v>-2.8521073000000001</v>
      </c>
    </row>
    <row r="21229" spans="39:44">
      <c r="AM21229" s="85" t="s">
        <v>21481</v>
      </c>
      <c r="AN21229" s="83">
        <v>3.6489259999999999</v>
      </c>
      <c r="AO21229" s="84">
        <v>800.18773999999996</v>
      </c>
      <c r="AP21229" s="83">
        <v>8491.5653999999995</v>
      </c>
      <c r="AQ21229" s="83">
        <v>0.79670817000000005</v>
      </c>
      <c r="AR21229" s="83">
        <v>-2.8522178999999999</v>
      </c>
    </row>
    <row r="21230" spans="39:44">
      <c r="AM21230" s="85" t="s">
        <v>21482</v>
      </c>
      <c r="AN21230" s="83">
        <v>3.6489229000000001</v>
      </c>
      <c r="AO21230" s="84">
        <v>800.20299999999997</v>
      </c>
      <c r="AP21230" s="83">
        <v>8491.9647999999997</v>
      </c>
      <c r="AQ21230" s="83">
        <v>0.79670280000000004</v>
      </c>
      <c r="AR21230" s="83">
        <v>-2.8522200999999998</v>
      </c>
    </row>
    <row r="21231" spans="39:44">
      <c r="AM21231" s="85" t="s">
        <v>21483</v>
      </c>
      <c r="AN21231" s="83">
        <v>3.6490380999999998</v>
      </c>
      <c r="AO21231" s="84">
        <v>800.12683000000004</v>
      </c>
      <c r="AP21231" s="83">
        <v>8492.3652000000002</v>
      </c>
      <c r="AQ21231" s="83">
        <v>0.79670167000000003</v>
      </c>
      <c r="AR21231" s="83">
        <v>-2.8523364</v>
      </c>
    </row>
    <row r="21232" spans="39:44">
      <c r="AM21232" s="85" t="s">
        <v>21484</v>
      </c>
      <c r="AN21232" s="83">
        <v>3.6491207999999999</v>
      </c>
      <c r="AO21232" s="84">
        <v>800.06592000000001</v>
      </c>
      <c r="AP21232" s="83">
        <v>8492.7656000000006</v>
      </c>
      <c r="AQ21232" s="83">
        <v>0.79670154999999998</v>
      </c>
      <c r="AR21232" s="83">
        <v>-2.8524191000000001</v>
      </c>
    </row>
    <row r="21233" spans="39:44">
      <c r="AM21233" s="85" t="s">
        <v>21485</v>
      </c>
      <c r="AN21233" s="83">
        <v>3.6493201000000002</v>
      </c>
      <c r="AO21233" s="84">
        <v>800.02026000000001</v>
      </c>
      <c r="AP21233" s="83">
        <v>8493.1659999999993</v>
      </c>
      <c r="AQ21233" s="83">
        <v>0.79670227000000005</v>
      </c>
      <c r="AR21233" s="83">
        <v>-2.8526180000000001</v>
      </c>
    </row>
    <row r="21234" spans="39:44">
      <c r="AM21234" s="85" t="s">
        <v>21486</v>
      </c>
      <c r="AN21234" s="83">
        <v>3.6493402000000001</v>
      </c>
      <c r="AO21234" s="84">
        <v>800.12683000000004</v>
      </c>
      <c r="AP21234" s="83">
        <v>8493.5653999999995</v>
      </c>
      <c r="AQ21234" s="83">
        <v>0.79669951999999999</v>
      </c>
      <c r="AR21234" s="83">
        <v>-2.8526406</v>
      </c>
    </row>
    <row r="21235" spans="39:44">
      <c r="AM21235" s="85" t="s">
        <v>21487</v>
      </c>
      <c r="AN21235" s="83">
        <v>3.6492531000000001</v>
      </c>
      <c r="AO21235" s="84">
        <v>800.06592000000001</v>
      </c>
      <c r="AP21235" s="83">
        <v>8493.9657999999999</v>
      </c>
      <c r="AQ21235" s="83">
        <v>0.79670167000000003</v>
      </c>
      <c r="AR21235" s="83">
        <v>-2.8525515000000001</v>
      </c>
    </row>
    <row r="21236" spans="39:44">
      <c r="AM21236" s="85" t="s">
        <v>21488</v>
      </c>
      <c r="AN21236" s="83">
        <v>3.6493630000000001</v>
      </c>
      <c r="AO21236" s="84">
        <v>800.02020000000005</v>
      </c>
      <c r="AP21236" s="83">
        <v>8494.3662000000004</v>
      </c>
      <c r="AQ21236" s="83">
        <v>0.79669606999999998</v>
      </c>
      <c r="AR21236" s="83">
        <v>-2.8526671000000001</v>
      </c>
    </row>
    <row r="21237" spans="39:44">
      <c r="AM21237" s="85" t="s">
        <v>21489</v>
      </c>
      <c r="AN21237" s="83">
        <v>3.6493110999999998</v>
      </c>
      <c r="AO21237" s="84">
        <v>800.14202999999998</v>
      </c>
      <c r="AP21237" s="83">
        <v>8494.7656000000006</v>
      </c>
      <c r="AQ21237" s="83">
        <v>0.79669588999999996</v>
      </c>
      <c r="AR21237" s="83">
        <v>-2.8526151</v>
      </c>
    </row>
    <row r="21238" spans="39:44">
      <c r="AM21238" s="85" t="s">
        <v>21490</v>
      </c>
      <c r="AN21238" s="83">
        <v>3.6494607999999999</v>
      </c>
      <c r="AO21238" s="84">
        <v>800.23346000000004</v>
      </c>
      <c r="AP21238" s="83">
        <v>8495.1659999999993</v>
      </c>
      <c r="AQ21238" s="83">
        <v>0.79670094999999996</v>
      </c>
      <c r="AR21238" s="83">
        <v>-2.8527597999999998</v>
      </c>
    </row>
    <row r="21239" spans="39:44">
      <c r="AM21239" s="85" t="s">
        <v>21491</v>
      </c>
      <c r="AN21239" s="83">
        <v>3.6496350999999998</v>
      </c>
      <c r="AO21239" s="84">
        <v>800.03552000000002</v>
      </c>
      <c r="AP21239" s="83">
        <v>8495.5663999999997</v>
      </c>
      <c r="AQ21239" s="83">
        <v>0.79669951999999999</v>
      </c>
      <c r="AR21239" s="83">
        <v>-2.8529355999999999</v>
      </c>
    </row>
    <row r="21240" spans="39:44">
      <c r="AM21240" s="85" t="s">
        <v>21492</v>
      </c>
      <c r="AN21240" s="83">
        <v>3.6495733000000001</v>
      </c>
      <c r="AO21240" s="84">
        <v>800.12689</v>
      </c>
      <c r="AP21240" s="83">
        <v>8495.9657999999999</v>
      </c>
      <c r="AQ21240" s="83">
        <v>0.79670333999999998</v>
      </c>
      <c r="AR21240" s="83">
        <v>-2.8528699999999998</v>
      </c>
    </row>
    <row r="21241" spans="39:44">
      <c r="AM21241" s="85" t="s">
        <v>21493</v>
      </c>
      <c r="AN21241" s="83">
        <v>3.6495562000000001</v>
      </c>
      <c r="AO21241" s="84">
        <v>800.14209000000005</v>
      </c>
      <c r="AP21241" s="83">
        <v>8496.3662000000004</v>
      </c>
      <c r="AQ21241" s="83">
        <v>0.79670315999999997</v>
      </c>
      <c r="AR21241" s="83">
        <v>-2.8528530999999999</v>
      </c>
    </row>
    <row r="21242" spans="39:44">
      <c r="AM21242" s="85" t="s">
        <v>21494</v>
      </c>
      <c r="AN21242" s="83">
        <v>3.6495788</v>
      </c>
      <c r="AO21242" s="84">
        <v>800.23346000000004</v>
      </c>
      <c r="AP21242" s="83">
        <v>8496.7666000000008</v>
      </c>
      <c r="AQ21242" s="83">
        <v>0.79670739000000002</v>
      </c>
      <c r="AR21242" s="83">
        <v>-2.8528714000000002</v>
      </c>
    </row>
    <row r="21243" spans="39:44">
      <c r="AM21243" s="85" t="s">
        <v>21495</v>
      </c>
      <c r="AN21243" s="83">
        <v>3.6495779000000002</v>
      </c>
      <c r="AO21243" s="84">
        <v>800.15734999999995</v>
      </c>
      <c r="AP21243" s="83">
        <v>8497.1659999999993</v>
      </c>
      <c r="AQ21243" s="83">
        <v>0.79671860000000005</v>
      </c>
      <c r="AR21243" s="83">
        <v>-2.8528593</v>
      </c>
    </row>
    <row r="21244" spans="39:44">
      <c r="AM21244" s="85" t="s">
        <v>21496</v>
      </c>
      <c r="AN21244" s="83">
        <v>3.6495525999999998</v>
      </c>
      <c r="AO21244" s="84">
        <v>799.98974999999996</v>
      </c>
      <c r="AP21244" s="83">
        <v>8497.5663999999997</v>
      </c>
      <c r="AQ21244" s="83">
        <v>0.79673201000000005</v>
      </c>
      <c r="AR21244" s="83">
        <v>-2.8528205999999998</v>
      </c>
    </row>
    <row r="21245" spans="39:44">
      <c r="AM21245" s="85" t="s">
        <v>21497</v>
      </c>
      <c r="AN21245" s="83">
        <v>3.6497435999999999</v>
      </c>
      <c r="AO21245" s="84">
        <v>800.03545999999994</v>
      </c>
      <c r="AP21245" s="83">
        <v>8497.9668000000001</v>
      </c>
      <c r="AQ21245" s="83">
        <v>0.79674350999999999</v>
      </c>
      <c r="AR21245" s="83">
        <v>-2.8530001999999999</v>
      </c>
    </row>
    <row r="21246" spans="39:44">
      <c r="AM21246" s="85" t="s">
        <v>21498</v>
      </c>
      <c r="AN21246" s="83">
        <v>3.6497066</v>
      </c>
      <c r="AO21246" s="84">
        <v>800.11162999999999</v>
      </c>
      <c r="AP21246" s="83">
        <v>8498.3662000000004</v>
      </c>
      <c r="AQ21246" s="83">
        <v>0.79674809999999996</v>
      </c>
      <c r="AR21246" s="83">
        <v>-2.8529583999999999</v>
      </c>
    </row>
    <row r="21247" spans="39:44">
      <c r="AM21247" s="85" t="s">
        <v>21499</v>
      </c>
      <c r="AN21247" s="83">
        <v>3.6497736000000001</v>
      </c>
      <c r="AO21247" s="84">
        <v>800.24878000000001</v>
      </c>
      <c r="AP21247" s="83">
        <v>8498.7666000000008</v>
      </c>
      <c r="AQ21247" s="83">
        <v>0.79675496000000001</v>
      </c>
      <c r="AR21247" s="83">
        <v>-2.8530185000000001</v>
      </c>
    </row>
    <row r="21248" spans="39:44">
      <c r="AM21248" s="85" t="s">
        <v>21500</v>
      </c>
      <c r="AN21248" s="83">
        <v>3.6497804999999999</v>
      </c>
      <c r="AO21248" s="84">
        <v>800.17255</v>
      </c>
      <c r="AP21248" s="83">
        <v>8499.1669999999995</v>
      </c>
      <c r="AQ21248" s="83">
        <v>0.79676765000000005</v>
      </c>
      <c r="AR21248" s="83">
        <v>-2.8530128000000001</v>
      </c>
    </row>
    <row r="21249" spans="39:44">
      <c r="AM21249" s="85" t="s">
        <v>21501</v>
      </c>
      <c r="AN21249" s="83">
        <v>3.6498845000000002</v>
      </c>
      <c r="AO21249" s="84">
        <v>800.20306000000005</v>
      </c>
      <c r="AP21249" s="83">
        <v>8499.5663999999997</v>
      </c>
      <c r="AQ21249" s="83">
        <v>0.79677032999999997</v>
      </c>
      <c r="AR21249" s="83">
        <v>-2.8531141</v>
      </c>
    </row>
    <row r="21250" spans="39:44">
      <c r="AM21250" s="85" t="s">
        <v>21502</v>
      </c>
      <c r="AN21250" s="83">
        <v>3.6500770999999999</v>
      </c>
      <c r="AO21250" s="84">
        <v>800.27917000000002</v>
      </c>
      <c r="AP21250" s="83">
        <v>8499.9668000000001</v>
      </c>
      <c r="AQ21250" s="83">
        <v>0.79677944999999994</v>
      </c>
      <c r="AR21250" s="83">
        <v>-2.8532977000000002</v>
      </c>
    </row>
    <row r="21251" spans="39:44">
      <c r="AM21251" s="85" t="s">
        <v>21503</v>
      </c>
      <c r="AN21251" s="83">
        <v>3.6502264000000002</v>
      </c>
      <c r="AO21251" s="84">
        <v>800.24878000000001</v>
      </c>
      <c r="AP21251" s="83">
        <v>8500.3672000000006</v>
      </c>
      <c r="AQ21251" s="83">
        <v>0.79679197000000002</v>
      </c>
      <c r="AR21251" s="83">
        <v>-2.8534343</v>
      </c>
    </row>
    <row r="21252" spans="39:44">
      <c r="AM21252" s="85" t="s">
        <v>21504</v>
      </c>
      <c r="AN21252" s="83">
        <v>3.6501345999999999</v>
      </c>
      <c r="AO21252" s="84">
        <v>800.29443000000003</v>
      </c>
      <c r="AP21252" s="83">
        <v>8500.7666000000008</v>
      </c>
      <c r="AQ21252" s="83">
        <v>0.79679858999999997</v>
      </c>
      <c r="AR21252" s="83">
        <v>-2.8533360999999999</v>
      </c>
    </row>
    <row r="21253" spans="39:44">
      <c r="AM21253" s="85" t="s">
        <v>21505</v>
      </c>
      <c r="AN21253" s="83">
        <v>3.6501465</v>
      </c>
      <c r="AO21253" s="84">
        <v>800.24878000000001</v>
      </c>
      <c r="AP21253" s="83">
        <v>8501.1669999999995</v>
      </c>
      <c r="AQ21253" s="83">
        <v>0.79680788999999996</v>
      </c>
      <c r="AR21253" s="83">
        <v>-2.8533387000000001</v>
      </c>
    </row>
    <row r="21254" spans="39:44">
      <c r="AM21254" s="85" t="s">
        <v>21506</v>
      </c>
      <c r="AN21254" s="83">
        <v>3.6501567000000001</v>
      </c>
      <c r="AO21254" s="84">
        <v>800.08118000000002</v>
      </c>
      <c r="AP21254" s="83">
        <v>8501.5673999999999</v>
      </c>
      <c r="AQ21254" s="83">
        <v>0.79681665000000002</v>
      </c>
      <c r="AR21254" s="83">
        <v>-2.8533401</v>
      </c>
    </row>
    <row r="21255" spans="39:44">
      <c r="AM21255" s="85" t="s">
        <v>21507</v>
      </c>
      <c r="AN21255" s="83">
        <v>3.6502528000000001</v>
      </c>
      <c r="AO21255" s="84">
        <v>800.24872000000005</v>
      </c>
      <c r="AP21255" s="83">
        <v>8501.9668000000001</v>
      </c>
      <c r="AQ21255" s="83">
        <v>0.79682790999999997</v>
      </c>
      <c r="AR21255" s="83">
        <v>-2.8534248</v>
      </c>
    </row>
    <row r="21256" spans="39:44">
      <c r="AM21256" s="85" t="s">
        <v>21508</v>
      </c>
      <c r="AN21256" s="83">
        <v>3.6502805</v>
      </c>
      <c r="AO21256" s="84">
        <v>800.21825999999999</v>
      </c>
      <c r="AP21256" s="83">
        <v>8502.3672000000006</v>
      </c>
      <c r="AQ21256" s="83">
        <v>0.79683435000000002</v>
      </c>
      <c r="AR21256" s="83">
        <v>-2.8534462</v>
      </c>
    </row>
    <row r="21257" spans="39:44">
      <c r="AM21257" s="85" t="s">
        <v>21509</v>
      </c>
      <c r="AN21257" s="83">
        <v>3.6502411000000001</v>
      </c>
      <c r="AO21257" s="84">
        <v>800.23346000000004</v>
      </c>
      <c r="AP21257" s="83">
        <v>8502.7675999999992</v>
      </c>
      <c r="AQ21257" s="83">
        <v>0.79684191999999998</v>
      </c>
      <c r="AR21257" s="83">
        <v>-2.8533993</v>
      </c>
    </row>
    <row r="21258" spans="39:44">
      <c r="AM21258" s="85" t="s">
        <v>21510</v>
      </c>
      <c r="AN21258" s="83">
        <v>3.6501632000000002</v>
      </c>
      <c r="AO21258" s="84">
        <v>800.18773999999996</v>
      </c>
      <c r="AP21258" s="83">
        <v>8503.1679999999997</v>
      </c>
      <c r="AQ21258" s="83">
        <v>0.79684882999999995</v>
      </c>
      <c r="AR21258" s="83">
        <v>-2.8533143999999999</v>
      </c>
    </row>
    <row r="21259" spans="39:44">
      <c r="AM21259" s="85" t="s">
        <v>21511</v>
      </c>
      <c r="AN21259" s="83">
        <v>3.6500688000000001</v>
      </c>
      <c r="AO21259" s="84">
        <v>800.02020000000005</v>
      </c>
      <c r="AP21259" s="83">
        <v>8503.5673999999999</v>
      </c>
      <c r="AQ21259" s="83">
        <v>0.79685539000000005</v>
      </c>
      <c r="AR21259" s="83">
        <v>-2.8532133000000002</v>
      </c>
    </row>
    <row r="21260" spans="39:44">
      <c r="AM21260" s="85" t="s">
        <v>21512</v>
      </c>
      <c r="AN21260" s="83">
        <v>3.6502693000000002</v>
      </c>
      <c r="AO21260" s="84">
        <v>800.03545999999994</v>
      </c>
      <c r="AP21260" s="83">
        <v>8503.9678000000004</v>
      </c>
      <c r="AQ21260" s="83">
        <v>0.79685861000000002</v>
      </c>
      <c r="AR21260" s="83">
        <v>-2.8534107</v>
      </c>
    </row>
    <row r="21261" spans="39:44">
      <c r="AM21261" s="85" t="s">
        <v>21513</v>
      </c>
      <c r="AN21261" s="83">
        <v>3.6502159000000001</v>
      </c>
      <c r="AO21261" s="84">
        <v>800.17255</v>
      </c>
      <c r="AP21261" s="83">
        <v>8504.3672000000006</v>
      </c>
      <c r="AQ21261" s="83">
        <v>0.79685711999999997</v>
      </c>
      <c r="AR21261" s="83">
        <v>-2.8533586999999998</v>
      </c>
    </row>
    <row r="21262" spans="39:44">
      <c r="AM21262" s="85" t="s">
        <v>21514</v>
      </c>
      <c r="AN21262" s="83">
        <v>3.6501918</v>
      </c>
      <c r="AO21262" s="84">
        <v>799.92882999999995</v>
      </c>
      <c r="AP21262" s="83">
        <v>8504.7675999999992</v>
      </c>
      <c r="AQ21262" s="83">
        <v>0.79686080999999997</v>
      </c>
      <c r="AR21262" s="83">
        <v>-2.8533309</v>
      </c>
    </row>
    <row r="21263" spans="39:44">
      <c r="AM21263" s="85" t="s">
        <v>21515</v>
      </c>
      <c r="AN21263" s="83">
        <v>3.6503396000000001</v>
      </c>
      <c r="AO21263" s="84">
        <v>800.15734999999995</v>
      </c>
      <c r="AP21263" s="83">
        <v>8505.1679999999997</v>
      </c>
      <c r="AQ21263" s="83">
        <v>0.79686862000000003</v>
      </c>
      <c r="AR21263" s="83">
        <v>-2.8534709999999999</v>
      </c>
    </row>
    <row r="21264" spans="39:44">
      <c r="AM21264" s="85" t="s">
        <v>21516</v>
      </c>
      <c r="AN21264" s="83">
        <v>3.6505071999999998</v>
      </c>
      <c r="AO21264" s="84">
        <v>800.15734999999995</v>
      </c>
      <c r="AP21264" s="83">
        <v>8505.5673999999999</v>
      </c>
      <c r="AQ21264" s="83">
        <v>0.79687618999999998</v>
      </c>
      <c r="AR21264" s="83">
        <v>-2.853631</v>
      </c>
    </row>
    <row r="21265" spans="39:44">
      <c r="AM21265" s="85" t="s">
        <v>21517</v>
      </c>
      <c r="AN21265" s="83">
        <v>3.6506118999999999</v>
      </c>
      <c r="AO21265" s="84">
        <v>799.97448999999995</v>
      </c>
      <c r="AP21265" s="83">
        <v>8505.9678000000004</v>
      </c>
      <c r="AQ21265" s="83">
        <v>0.79688537000000004</v>
      </c>
      <c r="AR21265" s="83">
        <v>-2.8537265999999999</v>
      </c>
    </row>
    <row r="21266" spans="39:44">
      <c r="AM21266" s="85" t="s">
        <v>21518</v>
      </c>
      <c r="AN21266" s="83">
        <v>3.6506409999999998</v>
      </c>
      <c r="AO21266" s="84">
        <v>800.21820000000002</v>
      </c>
      <c r="AP21266" s="83">
        <v>8506.3682000000008</v>
      </c>
      <c r="AQ21266" s="83">
        <v>0.79689657999999997</v>
      </c>
      <c r="AR21266" s="83">
        <v>-2.8537442999999998</v>
      </c>
    </row>
    <row r="21267" spans="39:44">
      <c r="AM21267" s="85" t="s">
        <v>21519</v>
      </c>
      <c r="AN21267" s="83">
        <v>3.6506962999999999</v>
      </c>
      <c r="AO21267" s="84">
        <v>800.24872000000005</v>
      </c>
      <c r="AP21267" s="83">
        <v>8506.7675999999992</v>
      </c>
      <c r="AQ21267" s="83">
        <v>0.79690229999999995</v>
      </c>
      <c r="AR21267" s="83">
        <v>-2.8537938999999999</v>
      </c>
    </row>
    <row r="21268" spans="39:44">
      <c r="AM21268" s="85" t="s">
        <v>21520</v>
      </c>
      <c r="AN21268" s="83">
        <v>3.6507963999999999</v>
      </c>
      <c r="AO21268" s="84">
        <v>800.24872000000005</v>
      </c>
      <c r="AP21268" s="83">
        <v>8507.1679999999997</v>
      </c>
      <c r="AQ21268" s="83">
        <v>0.79691051999999996</v>
      </c>
      <c r="AR21268" s="83">
        <v>-2.8538858999999999</v>
      </c>
    </row>
    <row r="21269" spans="39:44">
      <c r="AM21269" s="85" t="s">
        <v>21521</v>
      </c>
      <c r="AN21269" s="83">
        <v>3.6508226000000001</v>
      </c>
      <c r="AO21269" s="84">
        <v>800.15734999999995</v>
      </c>
      <c r="AP21269" s="83">
        <v>8507.5684000000001</v>
      </c>
      <c r="AQ21269" s="83">
        <v>0.79692078</v>
      </c>
      <c r="AR21269" s="83">
        <v>-2.8539018999999999</v>
      </c>
    </row>
    <row r="21270" spans="39:44">
      <c r="AM21270" s="85" t="s">
        <v>21522</v>
      </c>
      <c r="AN21270" s="83">
        <v>3.6508259999999999</v>
      </c>
      <c r="AO21270" s="84">
        <v>800.06592000000001</v>
      </c>
      <c r="AP21270" s="83">
        <v>8507.9678000000004</v>
      </c>
      <c r="AQ21270" s="83">
        <v>0.79692781000000001</v>
      </c>
      <c r="AR21270" s="83">
        <v>-2.8538983</v>
      </c>
    </row>
    <row r="21271" spans="39:44">
      <c r="AM21271" s="85" t="s">
        <v>21523</v>
      </c>
      <c r="AN21271" s="83">
        <v>3.65083</v>
      </c>
      <c r="AO21271" s="84">
        <v>800.02020000000005</v>
      </c>
      <c r="AP21271" s="83">
        <v>8508.3682000000008</v>
      </c>
      <c r="AQ21271" s="83">
        <v>0.79693681000000005</v>
      </c>
      <c r="AR21271" s="83">
        <v>-2.8538933000000002</v>
      </c>
    </row>
    <row r="21272" spans="39:44">
      <c r="AM21272" s="85" t="s">
        <v>21524</v>
      </c>
      <c r="AN21272" s="83">
        <v>3.6510004999999999</v>
      </c>
      <c r="AO21272" s="84">
        <v>800.06592000000001</v>
      </c>
      <c r="AP21272" s="83">
        <v>8508.7685999999994</v>
      </c>
      <c r="AQ21272" s="83">
        <v>0.79694425999999996</v>
      </c>
      <c r="AR21272" s="83">
        <v>-2.8540561000000002</v>
      </c>
    </row>
    <row r="21273" spans="39:44">
      <c r="AM21273" s="85" t="s">
        <v>21525</v>
      </c>
      <c r="AN21273" s="83">
        <v>3.6510501</v>
      </c>
      <c r="AO21273" s="84">
        <v>800.32494999999994</v>
      </c>
      <c r="AP21273" s="83">
        <v>8509.1679999999997</v>
      </c>
      <c r="AQ21273" s="83">
        <v>0.79694980000000004</v>
      </c>
      <c r="AR21273" s="83">
        <v>-2.8541002</v>
      </c>
    </row>
    <row r="21274" spans="39:44">
      <c r="AM21274" s="85" t="s">
        <v>21526</v>
      </c>
      <c r="AN21274" s="83">
        <v>3.6510725000000002</v>
      </c>
      <c r="AO21274" s="84">
        <v>800.02026000000001</v>
      </c>
      <c r="AP21274" s="83">
        <v>8509.5684000000001</v>
      </c>
      <c r="AQ21274" s="83">
        <v>0.79695231</v>
      </c>
      <c r="AR21274" s="83">
        <v>-2.8541202999999999</v>
      </c>
    </row>
    <row r="21275" spans="39:44">
      <c r="AM21275" s="85" t="s">
        <v>21527</v>
      </c>
      <c r="AN21275" s="83">
        <v>3.6512494000000002</v>
      </c>
      <c r="AO21275" s="84">
        <v>800.30962999999997</v>
      </c>
      <c r="AP21275" s="83">
        <v>8509.9688000000006</v>
      </c>
      <c r="AQ21275" s="83">
        <v>0.79696171999999998</v>
      </c>
      <c r="AR21275" s="83">
        <v>-2.8542876000000001</v>
      </c>
    </row>
    <row r="21276" spans="39:44">
      <c r="AM21276" s="85" t="s">
        <v>21528</v>
      </c>
      <c r="AN21276" s="83">
        <v>3.6513092999999999</v>
      </c>
      <c r="AO21276" s="84">
        <v>800.17255</v>
      </c>
      <c r="AP21276" s="83">
        <v>8510.3682000000008</v>
      </c>
      <c r="AQ21276" s="83">
        <v>0.79696679000000004</v>
      </c>
      <c r="AR21276" s="83">
        <v>-2.8543425</v>
      </c>
    </row>
    <row r="21277" spans="39:44">
      <c r="AM21277" s="85" t="s">
        <v>21529</v>
      </c>
      <c r="AN21277" s="83">
        <v>3.6513417000000001</v>
      </c>
      <c r="AO21277" s="84">
        <v>800.05065999999999</v>
      </c>
      <c r="AP21277" s="83">
        <v>8510.7685999999994</v>
      </c>
      <c r="AQ21277" s="83">
        <v>0.79696864000000001</v>
      </c>
      <c r="AR21277" s="83">
        <v>-2.8543729999999998</v>
      </c>
    </row>
    <row r="21278" spans="39:44">
      <c r="AM21278" s="85" t="s">
        <v>21530</v>
      </c>
      <c r="AN21278" s="83">
        <v>3.6512825000000002</v>
      </c>
      <c r="AO21278" s="84">
        <v>800.23339999999996</v>
      </c>
      <c r="AP21278" s="83">
        <v>8511.1689000000006</v>
      </c>
      <c r="AQ21278" s="83">
        <v>0.79697077999999999</v>
      </c>
      <c r="AR21278" s="83">
        <v>-2.8543116999999998</v>
      </c>
    </row>
    <row r="21279" spans="39:44">
      <c r="AM21279" s="85" t="s">
        <v>21531</v>
      </c>
      <c r="AN21279" s="83">
        <v>3.6513504999999999</v>
      </c>
      <c r="AO21279" s="84">
        <v>800.09644000000003</v>
      </c>
      <c r="AP21279" s="83">
        <v>8511.5684000000001</v>
      </c>
      <c r="AQ21279" s="83">
        <v>0.79697627000000004</v>
      </c>
      <c r="AR21279" s="83">
        <v>-2.8543742000000001</v>
      </c>
    </row>
    <row r="21280" spans="39:44">
      <c r="AM21280" s="85" t="s">
        <v>21532</v>
      </c>
      <c r="AN21280" s="83">
        <v>3.6515203000000001</v>
      </c>
      <c r="AO21280" s="84">
        <v>799.95934999999997</v>
      </c>
      <c r="AP21280" s="83">
        <v>8511.9688000000006</v>
      </c>
      <c r="AQ21280" s="83">
        <v>0.79698091999999998</v>
      </c>
      <c r="AR21280" s="83">
        <v>-2.8545394000000002</v>
      </c>
    </row>
    <row r="21281" spans="39:44">
      <c r="AM21281" s="85" t="s">
        <v>21533</v>
      </c>
      <c r="AN21281" s="83">
        <v>3.6515365000000002</v>
      </c>
      <c r="AO21281" s="84">
        <v>799.98974999999996</v>
      </c>
      <c r="AP21281" s="83">
        <v>8512.3690999999999</v>
      </c>
      <c r="AQ21281" s="83">
        <v>0.796983</v>
      </c>
      <c r="AR21281" s="83">
        <v>-2.8545535000000002</v>
      </c>
    </row>
    <row r="21282" spans="39:44">
      <c r="AM21282" s="85" t="s">
        <v>21534</v>
      </c>
      <c r="AN21282" s="83">
        <v>3.6515696000000002</v>
      </c>
      <c r="AO21282" s="84">
        <v>800.06592000000001</v>
      </c>
      <c r="AP21282" s="83">
        <v>8512.7685999999994</v>
      </c>
      <c r="AQ21282" s="83">
        <v>0.79698181000000001</v>
      </c>
      <c r="AR21282" s="83">
        <v>-2.8545878</v>
      </c>
    </row>
    <row r="21283" spans="39:44">
      <c r="AM21283" s="85" t="s">
        <v>21535</v>
      </c>
      <c r="AN21283" s="83">
        <v>3.6516011000000002</v>
      </c>
      <c r="AO21283" s="84">
        <v>800.12683000000004</v>
      </c>
      <c r="AP21283" s="83">
        <v>8513.1689000000006</v>
      </c>
      <c r="AQ21283" s="83">
        <v>0.796987</v>
      </c>
      <c r="AR21283" s="83">
        <v>-2.8546140000000002</v>
      </c>
    </row>
    <row r="21284" spans="39:44">
      <c r="AM21284" s="85" t="s">
        <v>21536</v>
      </c>
      <c r="AN21284" s="83">
        <v>3.6516196999999999</v>
      </c>
      <c r="AO21284" s="84">
        <v>799.94403</v>
      </c>
      <c r="AP21284" s="83">
        <v>8513.5692999999992</v>
      </c>
      <c r="AQ21284" s="83">
        <v>0.79699165000000005</v>
      </c>
      <c r="AR21284" s="83">
        <v>-2.8546280999999998</v>
      </c>
    </row>
    <row r="21285" spans="39:44">
      <c r="AM21285" s="85" t="s">
        <v>21537</v>
      </c>
      <c r="AN21285" s="83">
        <v>3.6517165</v>
      </c>
      <c r="AO21285" s="84">
        <v>800.14209000000005</v>
      </c>
      <c r="AP21285" s="83">
        <v>8513.9688000000006</v>
      </c>
      <c r="AQ21285" s="83">
        <v>0.79699808000000005</v>
      </c>
      <c r="AR21285" s="83">
        <v>-2.8547183999999999</v>
      </c>
    </row>
    <row r="21286" spans="39:44">
      <c r="AM21286" s="85" t="s">
        <v>21538</v>
      </c>
      <c r="AN21286" s="83">
        <v>3.6518171000000001</v>
      </c>
      <c r="AO21286" s="84">
        <v>800.11162999999999</v>
      </c>
      <c r="AP21286" s="83">
        <v>8514.3690999999999</v>
      </c>
      <c r="AQ21286" s="83">
        <v>0.79699796000000001</v>
      </c>
      <c r="AR21286" s="83">
        <v>-2.8548190999999998</v>
      </c>
    </row>
    <row r="21287" spans="39:44">
      <c r="AM21287" s="85" t="s">
        <v>21539</v>
      </c>
      <c r="AN21287" s="83">
        <v>3.6517189000000001</v>
      </c>
      <c r="AO21287" s="84">
        <v>800.11162999999999</v>
      </c>
      <c r="AP21287" s="83">
        <v>8514.7695000000003</v>
      </c>
      <c r="AQ21287" s="83">
        <v>0.79699819999999999</v>
      </c>
      <c r="AR21287" s="83">
        <v>-2.8547205999999998</v>
      </c>
    </row>
    <row r="21288" spans="39:44">
      <c r="AM21288" s="85" t="s">
        <v>21540</v>
      </c>
      <c r="AN21288" s="83">
        <v>3.6517607999999999</v>
      </c>
      <c r="AO21288" s="84">
        <v>800.24878000000001</v>
      </c>
      <c r="AP21288" s="83">
        <v>8515.1689000000006</v>
      </c>
      <c r="AQ21288" s="83">
        <v>0.79700976999999995</v>
      </c>
      <c r="AR21288" s="83">
        <v>-2.8547511000000001</v>
      </c>
    </row>
    <row r="21289" spans="39:44">
      <c r="AM21289" s="85" t="s">
        <v>21541</v>
      </c>
      <c r="AN21289" s="83">
        <v>3.6517520000000001</v>
      </c>
      <c r="AO21289" s="84">
        <v>800.20299999999997</v>
      </c>
      <c r="AP21289" s="83">
        <v>8515.5692999999992</v>
      </c>
      <c r="AQ21289" s="83">
        <v>0.79701710000000003</v>
      </c>
      <c r="AR21289" s="83">
        <v>-2.8547349</v>
      </c>
    </row>
    <row r="21290" spans="39:44">
      <c r="AM21290" s="85" t="s">
        <v>21542</v>
      </c>
      <c r="AN21290" s="83">
        <v>3.6518092000000002</v>
      </c>
      <c r="AO21290" s="84">
        <v>800.09644000000003</v>
      </c>
      <c r="AP21290" s="83">
        <v>8515.9696999999996</v>
      </c>
      <c r="AQ21290" s="83">
        <v>0.79701960000000005</v>
      </c>
      <c r="AR21290" s="83">
        <v>-2.8547894999999999</v>
      </c>
    </row>
    <row r="21291" spans="39:44">
      <c r="AM21291" s="85" t="s">
        <v>21543</v>
      </c>
      <c r="AN21291" s="83">
        <v>3.6518950000000001</v>
      </c>
      <c r="AO21291" s="84">
        <v>800.05071999999996</v>
      </c>
      <c r="AP21291" s="83">
        <v>8516.3690999999999</v>
      </c>
      <c r="AQ21291" s="83">
        <v>0.79702532000000004</v>
      </c>
      <c r="AR21291" s="83">
        <v>-2.8548695999999998</v>
      </c>
    </row>
    <row r="21292" spans="39:44">
      <c r="AM21292" s="85" t="s">
        <v>21544</v>
      </c>
      <c r="AN21292" s="83">
        <v>3.6518123</v>
      </c>
      <c r="AO21292" s="84">
        <v>800.12689</v>
      </c>
      <c r="AP21292" s="83">
        <v>8516.7695000000003</v>
      </c>
      <c r="AQ21292" s="83">
        <v>0.79702209999999996</v>
      </c>
      <c r="AR21292" s="83">
        <v>-2.8547902000000001</v>
      </c>
    </row>
    <row r="21293" spans="39:44">
      <c r="AM21293" s="85" t="s">
        <v>21545</v>
      </c>
      <c r="AN21293" s="83">
        <v>3.6518199</v>
      </c>
      <c r="AO21293" s="84">
        <v>800.20306000000005</v>
      </c>
      <c r="AP21293" s="83">
        <v>8517.1699000000008</v>
      </c>
      <c r="AQ21293" s="83">
        <v>0.79702216000000004</v>
      </c>
      <c r="AR21293" s="83">
        <v>-2.8547978000000001</v>
      </c>
    </row>
    <row r="21294" spans="39:44">
      <c r="AM21294" s="85" t="s">
        <v>21546</v>
      </c>
      <c r="AN21294" s="83">
        <v>3.6520769999999998</v>
      </c>
      <c r="AO21294" s="84">
        <v>800.21825999999999</v>
      </c>
      <c r="AP21294" s="83">
        <v>8517.5692999999992</v>
      </c>
      <c r="AQ21294" s="83">
        <v>0.79702759000000001</v>
      </c>
      <c r="AR21294" s="83">
        <v>-2.8550494</v>
      </c>
    </row>
    <row r="21295" spans="39:44">
      <c r="AM21295" s="85" t="s">
        <v>21547</v>
      </c>
      <c r="AN21295" s="83">
        <v>3.6520410000000001</v>
      </c>
      <c r="AO21295" s="84">
        <v>800.21825999999999</v>
      </c>
      <c r="AP21295" s="83">
        <v>8517.9696999999996</v>
      </c>
      <c r="AQ21295" s="83">
        <v>0.79702801000000001</v>
      </c>
      <c r="AR21295" s="83">
        <v>-2.8550129000000002</v>
      </c>
    </row>
    <row r="21296" spans="39:44">
      <c r="AM21296" s="85" t="s">
        <v>21548</v>
      </c>
      <c r="AN21296" s="83">
        <v>3.6519746999999998</v>
      </c>
      <c r="AO21296" s="84">
        <v>800.02020000000005</v>
      </c>
      <c r="AP21296" s="83">
        <v>8518.3701000000001</v>
      </c>
      <c r="AQ21296" s="83">
        <v>0.79703038999999998</v>
      </c>
      <c r="AR21296" s="83">
        <v>-2.8549441999999998</v>
      </c>
    </row>
    <row r="21297" spans="39:44">
      <c r="AM21297" s="85" t="s">
        <v>21549</v>
      </c>
      <c r="AN21297" s="83">
        <v>3.6522133000000001</v>
      </c>
      <c r="AO21297" s="84">
        <v>800.23346000000004</v>
      </c>
      <c r="AP21297" s="83">
        <v>8518.7695000000003</v>
      </c>
      <c r="AQ21297" s="83">
        <v>0.79702854000000001</v>
      </c>
      <c r="AR21297" s="83">
        <v>-2.8551848</v>
      </c>
    </row>
    <row r="21298" spans="39:44">
      <c r="AM21298" s="85" t="s">
        <v>21550</v>
      </c>
      <c r="AN21298" s="83">
        <v>3.6523466</v>
      </c>
      <c r="AO21298" s="84">
        <v>800.15728999999999</v>
      </c>
      <c r="AP21298" s="83">
        <v>8519.1699000000008</v>
      </c>
      <c r="AQ21298" s="83">
        <v>0.79703062999999996</v>
      </c>
      <c r="AR21298" s="83">
        <v>-2.8553158999999999</v>
      </c>
    </row>
    <row r="21299" spans="39:44">
      <c r="AM21299" s="85" t="s">
        <v>21551</v>
      </c>
      <c r="AN21299" s="83">
        <v>3.6514625999999999</v>
      </c>
      <c r="AO21299" s="84">
        <v>800.08118000000002</v>
      </c>
      <c r="AP21299" s="83">
        <v>8519.5702999999994</v>
      </c>
      <c r="AQ21299" s="83">
        <v>0.79703009000000002</v>
      </c>
      <c r="AR21299" s="83">
        <v>-2.8544326</v>
      </c>
    </row>
    <row r="21300" spans="39:44">
      <c r="AM21300" s="85" t="s">
        <v>21552</v>
      </c>
      <c r="AN21300" s="83">
        <v>3.6490952999999999</v>
      </c>
      <c r="AO21300" s="84">
        <v>800.18773999999996</v>
      </c>
      <c r="AP21300" s="83">
        <v>8519.9696999999996</v>
      </c>
      <c r="AQ21300" s="83">
        <v>0.79703276999999995</v>
      </c>
      <c r="AR21300" s="83">
        <v>-2.8520625000000002</v>
      </c>
    </row>
    <row r="21301" spans="39:44">
      <c r="AM21301" s="85" t="s">
        <v>21553</v>
      </c>
      <c r="AN21301" s="83">
        <v>3.6488236999999999</v>
      </c>
      <c r="AO21301" s="84">
        <v>800.21825999999999</v>
      </c>
      <c r="AP21301" s="83">
        <v>8520.3701000000001</v>
      </c>
      <c r="AQ21301" s="83">
        <v>0.79704171000000001</v>
      </c>
      <c r="AR21301" s="83">
        <v>-2.8517820999999999</v>
      </c>
    </row>
    <row r="21302" spans="39:44">
      <c r="AM21302" s="85" t="s">
        <v>21554</v>
      </c>
      <c r="AN21302" s="83">
        <v>3.6501918</v>
      </c>
      <c r="AO21302" s="84">
        <v>800.18773999999996</v>
      </c>
      <c r="AP21302" s="83">
        <v>8520.7705000000005</v>
      </c>
      <c r="AQ21302" s="83">
        <v>0.79705517999999997</v>
      </c>
      <c r="AR21302" s="83">
        <v>-2.8531365000000002</v>
      </c>
    </row>
    <row r="21303" spans="39:44">
      <c r="AM21303" s="85" t="s">
        <v>21555</v>
      </c>
      <c r="AN21303" s="83">
        <v>3.6505029000000002</v>
      </c>
      <c r="AO21303" s="84">
        <v>800.11157000000003</v>
      </c>
      <c r="AP21303" s="83">
        <v>8521.1699000000008</v>
      </c>
      <c r="AQ21303" s="83">
        <v>0.79706246000000003</v>
      </c>
      <c r="AR21303" s="83">
        <v>-2.8534405</v>
      </c>
    </row>
    <row r="21304" spans="39:44">
      <c r="AM21304" s="85" t="s">
        <v>21556</v>
      </c>
      <c r="AN21304" s="83">
        <v>3.6519134000000002</v>
      </c>
      <c r="AO21304" s="84">
        <v>800.17255</v>
      </c>
      <c r="AP21304" s="83">
        <v>8521.5702999999994</v>
      </c>
      <c r="AQ21304" s="83">
        <v>0.79706984999999997</v>
      </c>
      <c r="AR21304" s="83">
        <v>-2.8548436000000001</v>
      </c>
    </row>
    <row r="21305" spans="39:44">
      <c r="AM21305" s="85" t="s">
        <v>21557</v>
      </c>
      <c r="AN21305" s="83">
        <v>3.6514896999999999</v>
      </c>
      <c r="AO21305" s="84">
        <v>800.17255</v>
      </c>
      <c r="AP21305" s="83">
        <v>8521.9706999999999</v>
      </c>
      <c r="AQ21305" s="83">
        <v>0.79707872999999996</v>
      </c>
      <c r="AR21305" s="83">
        <v>-2.8544111000000001</v>
      </c>
    </row>
    <row r="21306" spans="39:44">
      <c r="AM21306" s="85" t="s">
        <v>21558</v>
      </c>
      <c r="AN21306" s="83">
        <v>3.6515126000000002</v>
      </c>
      <c r="AO21306" s="84">
        <v>800.23346000000004</v>
      </c>
      <c r="AP21306" s="83">
        <v>8522.3711000000003</v>
      </c>
      <c r="AQ21306" s="83">
        <v>0.79708349999999994</v>
      </c>
      <c r="AR21306" s="83">
        <v>-2.8544290000000001</v>
      </c>
    </row>
    <row r="21307" spans="39:44">
      <c r="AM21307" s="85" t="s">
        <v>21559</v>
      </c>
      <c r="AN21307" s="83">
        <v>3.6521249</v>
      </c>
      <c r="AO21307" s="84">
        <v>800.09636999999998</v>
      </c>
      <c r="AP21307" s="83">
        <v>8522.7705000000005</v>
      </c>
      <c r="AQ21307" s="83">
        <v>0.79708849999999998</v>
      </c>
      <c r="AR21307" s="83">
        <v>-2.8550365000000002</v>
      </c>
    </row>
    <row r="21308" spans="39:44">
      <c r="AM21308" s="85" t="s">
        <v>21560</v>
      </c>
      <c r="AN21308" s="83">
        <v>3.6523273000000001</v>
      </c>
      <c r="AO21308" s="84">
        <v>800.08118000000002</v>
      </c>
      <c r="AP21308" s="83">
        <v>8523.1708999999992</v>
      </c>
      <c r="AQ21308" s="83">
        <v>0.79708880000000004</v>
      </c>
      <c r="AR21308" s="83">
        <v>-2.8552384000000002</v>
      </c>
    </row>
    <row r="21309" spans="39:44">
      <c r="AM21309" s="85" t="s">
        <v>21561</v>
      </c>
      <c r="AN21309" s="83">
        <v>3.6512804000000001</v>
      </c>
      <c r="AO21309" s="84">
        <v>800.12689</v>
      </c>
      <c r="AP21309" s="83">
        <v>8523.5712999999996</v>
      </c>
      <c r="AQ21309" s="83">
        <v>0.79708873999999996</v>
      </c>
      <c r="AR21309" s="83">
        <v>-2.8541915000000002</v>
      </c>
    </row>
    <row r="21310" spans="39:44">
      <c r="AM21310" s="85" t="s">
        <v>21562</v>
      </c>
      <c r="AN21310" s="83">
        <v>3.6513003999999998</v>
      </c>
      <c r="AO21310" s="84">
        <v>800.15734999999995</v>
      </c>
      <c r="AP21310" s="83">
        <v>8523.9706999999999</v>
      </c>
      <c r="AQ21310" s="83">
        <v>0.79708445000000006</v>
      </c>
      <c r="AR21310" s="83">
        <v>-2.8542160999999999</v>
      </c>
    </row>
    <row r="21311" spans="39:44">
      <c r="AM21311" s="85" t="s">
        <v>21563</v>
      </c>
      <c r="AN21311" s="83">
        <v>3.6512053</v>
      </c>
      <c r="AO21311" s="84">
        <v>800.06592000000001</v>
      </c>
      <c r="AP21311" s="83">
        <v>8524.3711000000003</v>
      </c>
      <c r="AQ21311" s="83">
        <v>0.79708414999999999</v>
      </c>
      <c r="AR21311" s="83">
        <v>-2.8541211999999998</v>
      </c>
    </row>
    <row r="21312" spans="39:44">
      <c r="AM21312" s="85" t="s">
        <v>21564</v>
      </c>
      <c r="AN21312" s="83">
        <v>3.6512737</v>
      </c>
      <c r="AO21312" s="84">
        <v>800.03545999999994</v>
      </c>
      <c r="AP21312" s="83">
        <v>8524.7715000000007</v>
      </c>
      <c r="AQ21312" s="83">
        <v>0.79708575999999998</v>
      </c>
      <c r="AR21312" s="83">
        <v>-2.8541880000000002</v>
      </c>
    </row>
    <row r="21313" spans="39:44">
      <c r="AM21313" s="85" t="s">
        <v>21565</v>
      </c>
      <c r="AN21313" s="83">
        <v>3.6513124000000001</v>
      </c>
      <c r="AO21313" s="84">
        <v>800.09644000000003</v>
      </c>
      <c r="AP21313" s="83">
        <v>8525.1708999999992</v>
      </c>
      <c r="AQ21313" s="83">
        <v>0.79707921000000004</v>
      </c>
      <c r="AR21313" s="83">
        <v>-2.8542329999999998</v>
      </c>
    </row>
    <row r="21314" spans="39:44">
      <c r="AM21314" s="85" t="s">
        <v>21566</v>
      </c>
      <c r="AN21314" s="83">
        <v>3.6513939</v>
      </c>
      <c r="AO21314" s="84">
        <v>800.03552000000002</v>
      </c>
      <c r="AP21314" s="83">
        <v>8525.5712999999996</v>
      </c>
      <c r="AQ21314" s="83">
        <v>0.79707377999999995</v>
      </c>
      <c r="AR21314" s="83">
        <v>-2.85432</v>
      </c>
    </row>
    <row r="21315" spans="39:44">
      <c r="AM21315" s="85" t="s">
        <v>21567</v>
      </c>
      <c r="AN21315" s="83">
        <v>3.6514169999999999</v>
      </c>
      <c r="AO21315" s="84">
        <v>800.18773999999996</v>
      </c>
      <c r="AP21315" s="83">
        <v>8525.9717000000001</v>
      </c>
      <c r="AQ21315" s="83">
        <v>0.79706520000000003</v>
      </c>
      <c r="AR21315" s="83">
        <v>-2.8543517999999999</v>
      </c>
    </row>
    <row r="21316" spans="39:44">
      <c r="AM21316" s="85" t="s">
        <v>21568</v>
      </c>
      <c r="AN21316" s="83">
        <v>3.6514201000000002</v>
      </c>
      <c r="AO21316" s="84">
        <v>800.30957000000001</v>
      </c>
      <c r="AP21316" s="83">
        <v>8526.3711000000003</v>
      </c>
      <c r="AQ21316" s="83">
        <v>0.79706365000000001</v>
      </c>
      <c r="AR21316" s="83">
        <v>-2.8543565000000002</v>
      </c>
    </row>
    <row r="21317" spans="39:44">
      <c r="AM21317" s="85" t="s">
        <v>21569</v>
      </c>
      <c r="AN21317" s="83">
        <v>3.6515049999999998</v>
      </c>
      <c r="AO21317" s="84">
        <v>800.21820000000002</v>
      </c>
      <c r="AP21317" s="83">
        <v>8526.7715000000007</v>
      </c>
      <c r="AQ21317" s="83">
        <v>0.79706836000000003</v>
      </c>
      <c r="AR21317" s="83">
        <v>-2.8544366000000001</v>
      </c>
    </row>
    <row r="21318" spans="39:44">
      <c r="AM21318" s="85" t="s">
        <v>21570</v>
      </c>
      <c r="AN21318" s="83">
        <v>3.6516112999999999</v>
      </c>
      <c r="AO21318" s="84">
        <v>800.03552000000002</v>
      </c>
      <c r="AP21318" s="83">
        <v>8527.1718999999994</v>
      </c>
      <c r="AQ21318" s="83">
        <v>0.79707008999999995</v>
      </c>
      <c r="AR21318" s="83">
        <v>-2.8545413000000002</v>
      </c>
    </row>
    <row r="21319" spans="39:44">
      <c r="AM21319" s="85" t="s">
        <v>21571</v>
      </c>
      <c r="AN21319" s="83">
        <v>3.6511412000000001</v>
      </c>
      <c r="AO21319" s="84">
        <v>800.35528999999997</v>
      </c>
      <c r="AP21319" s="83">
        <v>8527.5712999999996</v>
      </c>
      <c r="AQ21319" s="83">
        <v>0.79706507999999998</v>
      </c>
      <c r="AR21319" s="83">
        <v>-2.8540760999999999</v>
      </c>
    </row>
    <row r="21320" spans="39:44">
      <c r="AM21320" s="85" t="s">
        <v>21572</v>
      </c>
      <c r="AN21320" s="83">
        <v>3.6511159000000002</v>
      </c>
      <c r="AO21320" s="84">
        <v>800.17255</v>
      </c>
      <c r="AP21320" s="83">
        <v>8527.9717000000001</v>
      </c>
      <c r="AQ21320" s="83">
        <v>0.79705429000000005</v>
      </c>
      <c r="AR21320" s="83">
        <v>-2.8540616000000001</v>
      </c>
    </row>
    <row r="21321" spans="39:44">
      <c r="AM21321" s="85" t="s">
        <v>21573</v>
      </c>
      <c r="AN21321" s="83">
        <v>3.6515973000000002</v>
      </c>
      <c r="AO21321" s="84">
        <v>800.12683000000004</v>
      </c>
      <c r="AP21321" s="83">
        <v>8528.3721000000005</v>
      </c>
      <c r="AQ21321" s="83">
        <v>0.79704260999999998</v>
      </c>
      <c r="AR21321" s="83">
        <v>-2.8545547</v>
      </c>
    </row>
    <row r="21322" spans="39:44">
      <c r="AM21322" s="85" t="s">
        <v>21574</v>
      </c>
      <c r="AN21322" s="83">
        <v>3.6517409999999999</v>
      </c>
      <c r="AO21322" s="84">
        <v>800.06592000000001</v>
      </c>
      <c r="AP21322" s="83">
        <v>8528.7715000000007</v>
      </c>
      <c r="AQ21322" s="83">
        <v>0.79703784</v>
      </c>
      <c r="AR21322" s="83">
        <v>-2.8547031999999999</v>
      </c>
    </row>
    <row r="21323" spans="39:44">
      <c r="AM21323" s="85" t="s">
        <v>21575</v>
      </c>
      <c r="AN21323" s="83">
        <v>3.6516263000000002</v>
      </c>
      <c r="AO21323" s="84">
        <v>800.03552000000002</v>
      </c>
      <c r="AP21323" s="83">
        <v>8529.1718999999994</v>
      </c>
      <c r="AQ21323" s="83">
        <v>0.79704255000000002</v>
      </c>
      <c r="AR21323" s="83">
        <v>-2.8545837000000001</v>
      </c>
    </row>
    <row r="21324" spans="39:44">
      <c r="AM21324" s="85" t="s">
        <v>21576</v>
      </c>
      <c r="AN21324" s="83">
        <v>3.6519195999999998</v>
      </c>
      <c r="AO21324" s="84">
        <v>799.86785999999995</v>
      </c>
      <c r="AP21324" s="83">
        <v>8529.5722999999998</v>
      </c>
      <c r="AQ21324" s="83">
        <v>0.79704308999999995</v>
      </c>
      <c r="AR21324" s="83">
        <v>-2.8548765</v>
      </c>
    </row>
    <row r="21325" spans="39:44">
      <c r="AM21325" s="85" t="s">
        <v>21577</v>
      </c>
      <c r="AN21325" s="83">
        <v>3.6520590999999998</v>
      </c>
      <c r="AO21325" s="84">
        <v>800.06592000000001</v>
      </c>
      <c r="AP21325" s="83">
        <v>8529.9717000000001</v>
      </c>
      <c r="AQ21325" s="83">
        <v>0.79704147999999997</v>
      </c>
      <c r="AR21325" s="83">
        <v>-2.8550176999999999</v>
      </c>
    </row>
    <row r="21326" spans="39:44">
      <c r="AM21326" s="85" t="s">
        <v>21578</v>
      </c>
      <c r="AN21326" s="83">
        <v>3.6523726000000001</v>
      </c>
      <c r="AO21326" s="84">
        <v>800.03552000000002</v>
      </c>
      <c r="AP21326" s="83">
        <v>8530.3721000000005</v>
      </c>
      <c r="AQ21326" s="83">
        <v>0.79704087999999995</v>
      </c>
      <c r="AR21326" s="83">
        <v>-2.8553316999999998</v>
      </c>
    </row>
    <row r="21327" spans="39:44">
      <c r="AM21327" s="85" t="s">
        <v>21579</v>
      </c>
      <c r="AN21327" s="83">
        <v>3.6528406000000002</v>
      </c>
      <c r="AO21327" s="84">
        <v>799.98974999999996</v>
      </c>
      <c r="AP21327" s="83">
        <v>8530.7724999999991</v>
      </c>
      <c r="AQ21327" s="83">
        <v>0.79704273000000003</v>
      </c>
      <c r="AR21327" s="83">
        <v>-2.8557980000000001</v>
      </c>
    </row>
    <row r="21328" spans="39:44">
      <c r="AM21328" s="85" t="s">
        <v>21580</v>
      </c>
      <c r="AN21328" s="83">
        <v>3.6531943999999998</v>
      </c>
      <c r="AO21328" s="84">
        <v>800.14209000000005</v>
      </c>
      <c r="AP21328" s="83">
        <v>8531.1718999999994</v>
      </c>
      <c r="AQ21328" s="83">
        <v>0.79705024000000002</v>
      </c>
      <c r="AR21328" s="83">
        <v>-2.8561442000000001</v>
      </c>
    </row>
    <row r="21329" spans="39:44">
      <c r="AM21329" s="85" t="s">
        <v>21581</v>
      </c>
      <c r="AN21329" s="83">
        <v>3.6532787999999998</v>
      </c>
      <c r="AO21329" s="84">
        <v>800.15734999999995</v>
      </c>
      <c r="AP21329" s="83">
        <v>8531.5722999999998</v>
      </c>
      <c r="AQ21329" s="83">
        <v>0.79705060000000005</v>
      </c>
      <c r="AR21329" s="83">
        <v>-2.8562281</v>
      </c>
    </row>
    <row r="21330" spans="39:44">
      <c r="AM21330" s="85" t="s">
        <v>21582</v>
      </c>
      <c r="AN21330" s="83">
        <v>3.6540591999999998</v>
      </c>
      <c r="AO21330" s="84">
        <v>800.09644000000003</v>
      </c>
      <c r="AP21330" s="83">
        <v>8531.9727000000003</v>
      </c>
      <c r="AQ21330" s="83">
        <v>0.79705172999999996</v>
      </c>
      <c r="AR21330" s="83">
        <v>-2.8570074999999999</v>
      </c>
    </row>
    <row r="21331" spans="39:44">
      <c r="AM21331" s="85" t="s">
        <v>21583</v>
      </c>
      <c r="AN21331" s="83">
        <v>3.6528776000000001</v>
      </c>
      <c r="AO21331" s="84">
        <v>800.30962999999997</v>
      </c>
      <c r="AP21331" s="83">
        <v>8532.3721000000005</v>
      </c>
      <c r="AQ21331" s="83">
        <v>0.79705738999999998</v>
      </c>
      <c r="AR21331" s="83">
        <v>-2.8558202000000001</v>
      </c>
    </row>
    <row r="21332" spans="39:44">
      <c r="AM21332" s="85" t="s">
        <v>21584</v>
      </c>
      <c r="AN21332" s="83">
        <v>3.6529178999999998</v>
      </c>
      <c r="AO21332" s="84">
        <v>799.97455000000002</v>
      </c>
      <c r="AP21332" s="83">
        <v>8532.7724999999991</v>
      </c>
      <c r="AQ21332" s="83">
        <v>0.79706376999999995</v>
      </c>
      <c r="AR21332" s="83">
        <v>-2.8558539999999999</v>
      </c>
    </row>
    <row r="21333" spans="39:44">
      <c r="AM21333" s="85" t="s">
        <v>21585</v>
      </c>
      <c r="AN21333" s="83">
        <v>3.6530762000000001</v>
      </c>
      <c r="AO21333" s="84">
        <v>800.20306000000005</v>
      </c>
      <c r="AP21333" s="83">
        <v>8533.1728999999996</v>
      </c>
      <c r="AQ21333" s="83">
        <v>0.79706860000000002</v>
      </c>
      <c r="AR21333" s="83">
        <v>-2.8560075999999999</v>
      </c>
    </row>
    <row r="21334" spans="39:44">
      <c r="AM21334" s="85" t="s">
        <v>21586</v>
      </c>
      <c r="AN21334" s="83">
        <v>3.6530192000000001</v>
      </c>
      <c r="AO21334" s="84">
        <v>800.06592000000001</v>
      </c>
      <c r="AP21334" s="83">
        <v>8533.5722999999998</v>
      </c>
      <c r="AQ21334" s="83">
        <v>0.79707437999999997</v>
      </c>
      <c r="AR21334" s="83">
        <v>-2.8559448999999999</v>
      </c>
    </row>
    <row r="21335" spans="39:44">
      <c r="AM21335" s="85" t="s">
        <v>21587</v>
      </c>
      <c r="AN21335" s="83">
        <v>3.6529094999999998</v>
      </c>
      <c r="AO21335" s="84">
        <v>800.03545999999994</v>
      </c>
      <c r="AP21335" s="83">
        <v>8533.9727000000003</v>
      </c>
      <c r="AQ21335" s="83">
        <v>0.79707813000000005</v>
      </c>
      <c r="AR21335" s="83">
        <v>-2.8558314</v>
      </c>
    </row>
    <row r="21336" spans="39:44">
      <c r="AM21336" s="85" t="s">
        <v>21588</v>
      </c>
      <c r="AN21336" s="83">
        <v>3.6529546000000002</v>
      </c>
      <c r="AO21336" s="84">
        <v>799.98974999999996</v>
      </c>
      <c r="AP21336" s="83">
        <v>8534.3729999999996</v>
      </c>
      <c r="AQ21336" s="83">
        <v>0.79708325999999996</v>
      </c>
      <c r="AR21336" s="83">
        <v>-2.8558713999999998</v>
      </c>
    </row>
    <row r="21337" spans="39:44">
      <c r="AM21337" s="85" t="s">
        <v>21589</v>
      </c>
      <c r="AN21337" s="83">
        <v>3.6528822999999999</v>
      </c>
      <c r="AO21337" s="84">
        <v>800.05065999999999</v>
      </c>
      <c r="AP21337" s="83">
        <v>8534.7724999999991</v>
      </c>
      <c r="AQ21337" s="83">
        <v>0.79707843</v>
      </c>
      <c r="AR21337" s="83">
        <v>-2.855804</v>
      </c>
    </row>
    <row r="21338" spans="39:44">
      <c r="AM21338" s="85" t="s">
        <v>21590</v>
      </c>
      <c r="AN21338" s="83">
        <v>3.6528684999999999</v>
      </c>
      <c r="AO21338" s="84">
        <v>800.18773999999996</v>
      </c>
      <c r="AP21338" s="83">
        <v>8535.1728999999996</v>
      </c>
      <c r="AQ21338" s="83">
        <v>0.79707605000000004</v>
      </c>
      <c r="AR21338" s="83">
        <v>-2.8557925000000002</v>
      </c>
    </row>
    <row r="21339" spans="39:44">
      <c r="AM21339" s="85" t="s">
        <v>21591</v>
      </c>
      <c r="AN21339" s="83">
        <v>3.6528969</v>
      </c>
      <c r="AO21339" s="84">
        <v>800.12683000000004</v>
      </c>
      <c r="AP21339" s="83">
        <v>8535.5722999999998</v>
      </c>
      <c r="AQ21339" s="83">
        <v>0.79707753999999997</v>
      </c>
      <c r="AR21339" s="83">
        <v>-2.8558195</v>
      </c>
    </row>
    <row r="21340" spans="39:44">
      <c r="AM21340" s="85" t="s">
        <v>21592</v>
      </c>
      <c r="AN21340" s="83">
        <v>3.6528665999999999</v>
      </c>
      <c r="AO21340" s="84">
        <v>799.98974999999996</v>
      </c>
      <c r="AP21340" s="83">
        <v>8535.9727000000003</v>
      </c>
      <c r="AQ21340" s="83">
        <v>0.79707879000000004</v>
      </c>
      <c r="AR21340" s="83">
        <v>-2.8557877999999999</v>
      </c>
    </row>
    <row r="21341" spans="39:44">
      <c r="AM21341" s="85" t="s">
        <v>21593</v>
      </c>
      <c r="AN21341" s="83">
        <v>3.6528187000000001</v>
      </c>
      <c r="AO21341" s="84">
        <v>800.005</v>
      </c>
      <c r="AP21341" s="83">
        <v>8536.3729999999996</v>
      </c>
      <c r="AQ21341" s="83">
        <v>0.79707485</v>
      </c>
      <c r="AR21341" s="83">
        <v>-2.8557438999999998</v>
      </c>
    </row>
    <row r="21342" spans="39:44">
      <c r="AM21342" s="85" t="s">
        <v>21594</v>
      </c>
      <c r="AN21342" s="83">
        <v>3.6529216999999998</v>
      </c>
      <c r="AO21342" s="84">
        <v>800.14209000000005</v>
      </c>
      <c r="AP21342" s="83">
        <v>8536.7724999999991</v>
      </c>
      <c r="AQ21342" s="83">
        <v>0.79707771999999999</v>
      </c>
      <c r="AR21342" s="83">
        <v>-2.8558439999999998</v>
      </c>
    </row>
    <row r="21343" spans="39:44">
      <c r="AM21343" s="85" t="s">
        <v>21595</v>
      </c>
      <c r="AN21343" s="83">
        <v>3.6530385000000001</v>
      </c>
      <c r="AO21343" s="84">
        <v>800.17255</v>
      </c>
      <c r="AP21343" s="83">
        <v>8537.1728999999996</v>
      </c>
      <c r="AQ21343" s="83">
        <v>0.79708104999999996</v>
      </c>
      <c r="AR21343" s="83">
        <v>-2.8559575000000001</v>
      </c>
    </row>
    <row r="21344" spans="39:44">
      <c r="AM21344" s="85" t="s">
        <v>21596</v>
      </c>
      <c r="AN21344" s="83">
        <v>3.6531796000000001</v>
      </c>
      <c r="AO21344" s="84">
        <v>800.09636999999998</v>
      </c>
      <c r="AP21344" s="83">
        <v>8537.5732000000007</v>
      </c>
      <c r="AQ21344" s="83">
        <v>0.79708361999999999</v>
      </c>
      <c r="AR21344" s="83">
        <v>-2.856096</v>
      </c>
    </row>
    <row r="21345" spans="39:44">
      <c r="AM21345" s="85" t="s">
        <v>21597</v>
      </c>
      <c r="AN21345" s="83">
        <v>3.6532952999999999</v>
      </c>
      <c r="AO21345" s="84">
        <v>799.97448999999995</v>
      </c>
      <c r="AP21345" s="83">
        <v>8537.9727000000003</v>
      </c>
      <c r="AQ21345" s="83">
        <v>0.79709131</v>
      </c>
      <c r="AR21345" s="83">
        <v>-2.856204</v>
      </c>
    </row>
    <row r="21346" spans="39:44">
      <c r="AM21346" s="85" t="s">
        <v>21598</v>
      </c>
      <c r="AN21346" s="83">
        <v>3.6534697999999999</v>
      </c>
      <c r="AO21346" s="84">
        <v>800.005</v>
      </c>
      <c r="AP21346" s="83">
        <v>8538.3729999999996</v>
      </c>
      <c r="AQ21346" s="83">
        <v>0.79710453999999997</v>
      </c>
      <c r="AR21346" s="83">
        <v>-2.8563651999999999</v>
      </c>
    </row>
    <row r="21347" spans="39:44">
      <c r="AM21347" s="85" t="s">
        <v>21599</v>
      </c>
      <c r="AN21347" s="83">
        <v>3.6533815999999999</v>
      </c>
      <c r="AO21347" s="84">
        <v>800.12689</v>
      </c>
      <c r="AP21347" s="83">
        <v>8538.7734</v>
      </c>
      <c r="AQ21347" s="83">
        <v>0.79711396000000001</v>
      </c>
      <c r="AR21347" s="83">
        <v>-2.8562677000000001</v>
      </c>
    </row>
    <row r="21348" spans="39:44">
      <c r="AM21348" s="85" t="s">
        <v>21600</v>
      </c>
      <c r="AN21348" s="83">
        <v>3.6534791000000002</v>
      </c>
      <c r="AO21348" s="84">
        <v>800.21825999999999</v>
      </c>
      <c r="AP21348" s="83">
        <v>8539.1728999999996</v>
      </c>
      <c r="AQ21348" s="83">
        <v>0.79712874</v>
      </c>
      <c r="AR21348" s="83">
        <v>-2.8563504000000002</v>
      </c>
    </row>
    <row r="21349" spans="39:44">
      <c r="AM21349" s="85" t="s">
        <v>21601</v>
      </c>
      <c r="AN21349" s="83">
        <v>3.6536616999999998</v>
      </c>
      <c r="AO21349" s="84">
        <v>800.30962999999997</v>
      </c>
      <c r="AP21349" s="83">
        <v>8539.5732000000007</v>
      </c>
      <c r="AQ21349" s="83">
        <v>0.79713285</v>
      </c>
      <c r="AR21349" s="83">
        <v>-2.8565290000000001</v>
      </c>
    </row>
    <row r="21350" spans="39:44">
      <c r="AM21350" s="85" t="s">
        <v>21602</v>
      </c>
      <c r="AN21350" s="83">
        <v>3.6536689</v>
      </c>
      <c r="AO21350" s="84">
        <v>800.29443000000003</v>
      </c>
      <c r="AP21350" s="83">
        <v>8539.9735999999994</v>
      </c>
      <c r="AQ21350" s="83">
        <v>0.79713613000000005</v>
      </c>
      <c r="AR21350" s="83">
        <v>-2.8565328000000001</v>
      </c>
    </row>
    <row r="21351" spans="39:44">
      <c r="AM21351" s="85" t="s">
        <v>21603</v>
      </c>
      <c r="AN21351" s="83">
        <v>3.6537206000000002</v>
      </c>
      <c r="AO21351" s="84">
        <v>800.26391999999998</v>
      </c>
      <c r="AP21351" s="83">
        <v>8540.3729999999996</v>
      </c>
      <c r="AQ21351" s="83">
        <v>0.79713487999999999</v>
      </c>
      <c r="AR21351" s="83">
        <v>-2.8565857000000001</v>
      </c>
    </row>
    <row r="21352" spans="39:44">
      <c r="AM21352" s="85" t="s">
        <v>21604</v>
      </c>
      <c r="AN21352" s="83">
        <v>3.6536908000000001</v>
      </c>
      <c r="AO21352" s="84">
        <v>800.23346000000004</v>
      </c>
      <c r="AP21352" s="83">
        <v>8540.7734</v>
      </c>
      <c r="AQ21352" s="83">
        <v>0.79712802000000005</v>
      </c>
      <c r="AR21352" s="83">
        <v>-2.8565629000000001</v>
      </c>
    </row>
    <row r="21353" spans="39:44">
      <c r="AM21353" s="85" t="s">
        <v>21605</v>
      </c>
      <c r="AN21353" s="83">
        <v>3.6538103</v>
      </c>
      <c r="AO21353" s="84">
        <v>800.18773999999996</v>
      </c>
      <c r="AP21353" s="83">
        <v>8541.1738000000005</v>
      </c>
      <c r="AQ21353" s="83">
        <v>0.79712408999999995</v>
      </c>
      <c r="AR21353" s="83">
        <v>-2.8566861000000001</v>
      </c>
    </row>
    <row r="21354" spans="39:44">
      <c r="AM21354" s="85" t="s">
        <v>21606</v>
      </c>
      <c r="AN21354" s="83">
        <v>3.6538868</v>
      </c>
      <c r="AO21354" s="84">
        <v>799.98974999999996</v>
      </c>
      <c r="AP21354" s="83">
        <v>8541.5732000000007</v>
      </c>
      <c r="AQ21354" s="83">
        <v>0.79712176000000001</v>
      </c>
      <c r="AR21354" s="83">
        <v>-2.8567650000000002</v>
      </c>
    </row>
    <row r="21355" spans="39:44">
      <c r="AM21355" s="85" t="s">
        <v>21607</v>
      </c>
      <c r="AN21355" s="83">
        <v>3.6540216999999999</v>
      </c>
      <c r="AO21355" s="84">
        <v>800.09636999999998</v>
      </c>
      <c r="AP21355" s="83">
        <v>8541.9735999999994</v>
      </c>
      <c r="AQ21355" s="83">
        <v>0.79712099000000003</v>
      </c>
      <c r="AR21355" s="83">
        <v>-2.8569007000000002</v>
      </c>
    </row>
    <row r="21356" spans="39:44">
      <c r="AM21356" s="85" t="s">
        <v>21608</v>
      </c>
      <c r="AN21356" s="83">
        <v>3.6542374999999998</v>
      </c>
      <c r="AO21356" s="84">
        <v>800.005</v>
      </c>
      <c r="AP21356" s="83">
        <v>8542.3739999999998</v>
      </c>
      <c r="AQ21356" s="83">
        <v>0.79712534000000002</v>
      </c>
      <c r="AR21356" s="83">
        <v>-2.8571122</v>
      </c>
    </row>
    <row r="21357" spans="39:44">
      <c r="AM21357" s="85" t="s">
        <v>21609</v>
      </c>
      <c r="AN21357" s="83">
        <v>3.6543304999999999</v>
      </c>
      <c r="AO21357" s="84">
        <v>800.08118000000002</v>
      </c>
      <c r="AP21357" s="83">
        <v>8542.7734</v>
      </c>
      <c r="AQ21357" s="83">
        <v>0.79712050999999995</v>
      </c>
      <c r="AR21357" s="83">
        <v>-2.8572099</v>
      </c>
    </row>
    <row r="21358" spans="39:44">
      <c r="AM21358" s="85" t="s">
        <v>21610</v>
      </c>
      <c r="AN21358" s="83">
        <v>3.6544382999999998</v>
      </c>
      <c r="AO21358" s="84">
        <v>800.03552000000002</v>
      </c>
      <c r="AP21358" s="83">
        <v>8543.1738000000005</v>
      </c>
      <c r="AQ21358" s="83">
        <v>0.79712254000000005</v>
      </c>
      <c r="AR21358" s="83">
        <v>-2.8573157999999999</v>
      </c>
    </row>
    <row r="21359" spans="39:44">
      <c r="AM21359" s="85" t="s">
        <v>21611</v>
      </c>
      <c r="AN21359" s="83">
        <v>3.6544561</v>
      </c>
      <c r="AO21359" s="84">
        <v>800.11162999999999</v>
      </c>
      <c r="AP21359" s="83">
        <v>8543.5741999999991</v>
      </c>
      <c r="AQ21359" s="83">
        <v>0.79711973999999997</v>
      </c>
      <c r="AR21359" s="83">
        <v>-2.8573363000000001</v>
      </c>
    </row>
    <row r="21360" spans="39:44">
      <c r="AM21360" s="85" t="s">
        <v>21612</v>
      </c>
      <c r="AN21360" s="83">
        <v>3.654474</v>
      </c>
      <c r="AO21360" s="84">
        <v>800.11157000000003</v>
      </c>
      <c r="AP21360" s="83">
        <v>8543.9735999999994</v>
      </c>
      <c r="AQ21360" s="83">
        <v>0.79712342999999997</v>
      </c>
      <c r="AR21360" s="83">
        <v>-2.8573506000000002</v>
      </c>
    </row>
    <row r="21361" spans="39:44">
      <c r="AM21361" s="85" t="s">
        <v>21613</v>
      </c>
      <c r="AN21361" s="83">
        <v>3.6546059</v>
      </c>
      <c r="AO21361" s="84">
        <v>800.15734999999995</v>
      </c>
      <c r="AP21361" s="83">
        <v>8544.3739999999998</v>
      </c>
      <c r="AQ21361" s="83">
        <v>0.79713422</v>
      </c>
      <c r="AR21361" s="83">
        <v>-2.8574717000000001</v>
      </c>
    </row>
    <row r="21362" spans="39:44">
      <c r="AM21362" s="85" t="s">
        <v>21614</v>
      </c>
      <c r="AN21362" s="83">
        <v>3.6547499000000001</v>
      </c>
      <c r="AO21362" s="84">
        <v>800.05065999999999</v>
      </c>
      <c r="AP21362" s="83">
        <v>8544.7744000000002</v>
      </c>
      <c r="AQ21362" s="83">
        <v>0.79714750999999995</v>
      </c>
      <c r="AR21362" s="83">
        <v>-2.8576024000000002</v>
      </c>
    </row>
    <row r="21363" spans="39:44">
      <c r="AM21363" s="85" t="s">
        <v>21615</v>
      </c>
      <c r="AN21363" s="83">
        <v>3.6548500000000002</v>
      </c>
      <c r="AO21363" s="84">
        <v>800.15734999999995</v>
      </c>
      <c r="AP21363" s="83">
        <v>8545.1738000000005</v>
      </c>
      <c r="AQ21363" s="83">
        <v>0.79715776000000005</v>
      </c>
      <c r="AR21363" s="83">
        <v>-2.8576921999999998</v>
      </c>
    </row>
    <row r="21364" spans="39:44">
      <c r="AM21364" s="85" t="s">
        <v>21616</v>
      </c>
      <c r="AN21364" s="83">
        <v>3.6548859999999999</v>
      </c>
      <c r="AO21364" s="84">
        <v>800.12683000000004</v>
      </c>
      <c r="AP21364" s="83">
        <v>8545.5741999999991</v>
      </c>
      <c r="AQ21364" s="83">
        <v>0.79716653000000004</v>
      </c>
      <c r="AR21364" s="83">
        <v>-2.8577194000000001</v>
      </c>
    </row>
    <row r="21365" spans="39:44">
      <c r="AM21365" s="85" t="s">
        <v>21617</v>
      </c>
      <c r="AN21365" s="83">
        <v>3.6548783999999999</v>
      </c>
      <c r="AO21365" s="84">
        <v>800.03552000000002</v>
      </c>
      <c r="AP21365" s="83">
        <v>8545.9745999999996</v>
      </c>
      <c r="AQ21365" s="83">
        <v>0.79717355999999995</v>
      </c>
      <c r="AR21365" s="83">
        <v>-2.8577048999999999</v>
      </c>
    </row>
    <row r="21366" spans="39:44">
      <c r="AM21366" s="85" t="s">
        <v>21618</v>
      </c>
      <c r="AN21366" s="83">
        <v>3.6548368999999998</v>
      </c>
      <c r="AO21366" s="84">
        <v>800.12689</v>
      </c>
      <c r="AP21366" s="83">
        <v>8546.3739999999998</v>
      </c>
      <c r="AQ21366" s="83">
        <v>0.79718381000000005</v>
      </c>
      <c r="AR21366" s="83">
        <v>-2.8576530999999998</v>
      </c>
    </row>
    <row r="21367" spans="39:44">
      <c r="AM21367" s="85" t="s">
        <v>21619</v>
      </c>
      <c r="AN21367" s="83">
        <v>3.6549171999999999</v>
      </c>
      <c r="AO21367" s="84">
        <v>800.02020000000005</v>
      </c>
      <c r="AP21367" s="83">
        <v>8546.7744000000002</v>
      </c>
      <c r="AQ21367" s="83">
        <v>0.79719543000000004</v>
      </c>
      <c r="AR21367" s="83">
        <v>-2.8577218000000002</v>
      </c>
    </row>
    <row r="21368" spans="39:44">
      <c r="AM21368" s="85" t="s">
        <v>21620</v>
      </c>
      <c r="AN21368" s="83">
        <v>3.6549881000000002</v>
      </c>
      <c r="AO21368" s="84">
        <v>800.02020000000005</v>
      </c>
      <c r="AP21368" s="83">
        <v>8547.1748000000007</v>
      </c>
      <c r="AQ21368" s="83">
        <v>0.79720526999999997</v>
      </c>
      <c r="AR21368" s="83">
        <v>-2.8577827999999998</v>
      </c>
    </row>
    <row r="21369" spans="39:44">
      <c r="AM21369" s="85" t="s">
        <v>21621</v>
      </c>
      <c r="AN21369" s="83">
        <v>3.6550956000000001</v>
      </c>
      <c r="AO21369" s="84">
        <v>800.12683000000004</v>
      </c>
      <c r="AP21369" s="83">
        <v>8547.5741999999991</v>
      </c>
      <c r="AQ21369" s="83">
        <v>0.79721200000000003</v>
      </c>
      <c r="AR21369" s="83">
        <v>-2.8578834999999998</v>
      </c>
    </row>
    <row r="21370" spans="39:44">
      <c r="AM21370" s="85" t="s">
        <v>21622</v>
      </c>
      <c r="AN21370" s="83">
        <v>3.6551353999999998</v>
      </c>
      <c r="AO21370" s="84">
        <v>800.06592000000001</v>
      </c>
      <c r="AP21370" s="83">
        <v>8547.9745999999996</v>
      </c>
      <c r="AQ21370" s="83">
        <v>0.79721408999999999</v>
      </c>
      <c r="AR21370" s="83">
        <v>-2.8579213999999999</v>
      </c>
    </row>
    <row r="21371" spans="39:44">
      <c r="AM21371" s="85" t="s">
        <v>21623</v>
      </c>
      <c r="AN21371" s="83">
        <v>3.6552566999999998</v>
      </c>
      <c r="AO21371" s="84">
        <v>800.15734999999995</v>
      </c>
      <c r="AP21371" s="83">
        <v>8548.3739999999998</v>
      </c>
      <c r="AQ21371" s="83">
        <v>0.79721611999999997</v>
      </c>
      <c r="AR21371" s="83">
        <v>-2.8580405999999998</v>
      </c>
    </row>
    <row r="21372" spans="39:44">
      <c r="AM21372" s="85" t="s">
        <v>21624</v>
      </c>
      <c r="AN21372" s="83">
        <v>3.6552837</v>
      </c>
      <c r="AO21372" s="84">
        <v>800.15734999999995</v>
      </c>
      <c r="AP21372" s="83">
        <v>8548.7744000000002</v>
      </c>
      <c r="AQ21372" s="83">
        <v>0.79721624000000002</v>
      </c>
      <c r="AR21372" s="83">
        <v>-2.8580675000000002</v>
      </c>
    </row>
    <row r="21373" spans="39:44">
      <c r="AM21373" s="85" t="s">
        <v>21625</v>
      </c>
      <c r="AN21373" s="83">
        <v>3.6552486000000002</v>
      </c>
      <c r="AO21373" s="84">
        <v>800.06592000000001</v>
      </c>
      <c r="AP21373" s="83">
        <v>8549.1748000000007</v>
      </c>
      <c r="AQ21373" s="83">
        <v>0.79721797000000005</v>
      </c>
      <c r="AR21373" s="83">
        <v>-2.8580306000000002</v>
      </c>
    </row>
    <row r="21374" spans="39:44">
      <c r="AM21374" s="85" t="s">
        <v>21626</v>
      </c>
      <c r="AN21374" s="83">
        <v>3.6553681</v>
      </c>
      <c r="AO21374" s="84">
        <v>799.92882999999995</v>
      </c>
      <c r="AP21374" s="83">
        <v>8549.5741999999991</v>
      </c>
      <c r="AQ21374" s="83">
        <v>0.79722159999999997</v>
      </c>
      <c r="AR21374" s="83">
        <v>-2.8581463999999999</v>
      </c>
    </row>
    <row r="21375" spans="39:44">
      <c r="AM21375" s="85" t="s">
        <v>21627</v>
      </c>
      <c r="AN21375" s="83">
        <v>3.6554060000000002</v>
      </c>
      <c r="AO21375" s="84">
        <v>800.03552000000002</v>
      </c>
      <c r="AP21375" s="83">
        <v>8549.9745999999996</v>
      </c>
      <c r="AQ21375" s="83">
        <v>0.79722791999999998</v>
      </c>
      <c r="AR21375" s="83">
        <v>-2.8581780999999999</v>
      </c>
    </row>
    <row r="21376" spans="39:44">
      <c r="AM21376" s="85" t="s">
        <v>21628</v>
      </c>
      <c r="AN21376" s="83">
        <v>3.6553016</v>
      </c>
      <c r="AO21376" s="84">
        <v>799.97448999999995</v>
      </c>
      <c r="AP21376" s="83">
        <v>8550.375</v>
      </c>
      <c r="AQ21376" s="83">
        <v>0.79722862999999999</v>
      </c>
      <c r="AR21376" s="83">
        <v>-2.8580730000000001</v>
      </c>
    </row>
    <row r="21377" spans="39:44">
      <c r="AM21377" s="85" t="s">
        <v>21629</v>
      </c>
      <c r="AN21377" s="83">
        <v>3.6553825999999998</v>
      </c>
      <c r="AO21377" s="84">
        <v>800.09644000000003</v>
      </c>
      <c r="AP21377" s="83">
        <v>8550.7744000000002</v>
      </c>
      <c r="AQ21377" s="83">
        <v>0.79723476999999998</v>
      </c>
      <c r="AR21377" s="83">
        <v>-2.8581479000000001</v>
      </c>
    </row>
    <row r="21378" spans="39:44">
      <c r="AM21378" s="85" t="s">
        <v>21630</v>
      </c>
      <c r="AN21378" s="83">
        <v>3.6555336</v>
      </c>
      <c r="AO21378" s="84">
        <v>800.12683000000004</v>
      </c>
      <c r="AP21378" s="83">
        <v>8551.1748000000007</v>
      </c>
      <c r="AQ21378" s="83">
        <v>0.79724883999999996</v>
      </c>
      <c r="AR21378" s="83">
        <v>-2.8582847</v>
      </c>
    </row>
    <row r="21379" spans="39:44">
      <c r="AM21379" s="85" t="s">
        <v>21631</v>
      </c>
      <c r="AN21379" s="83">
        <v>3.6554308</v>
      </c>
      <c r="AO21379" s="84">
        <v>800.14209000000005</v>
      </c>
      <c r="AP21379" s="83">
        <v>8551.5751999999993</v>
      </c>
      <c r="AQ21379" s="83">
        <v>0.79725623000000001</v>
      </c>
      <c r="AR21379" s="83">
        <v>-2.8581745999999999</v>
      </c>
    </row>
    <row r="21380" spans="39:44">
      <c r="AM21380" s="85" t="s">
        <v>21632</v>
      </c>
      <c r="AN21380" s="83">
        <v>3.6554262999999998</v>
      </c>
      <c r="AO21380" s="84">
        <v>800.24872000000005</v>
      </c>
      <c r="AP21380" s="83">
        <v>8551.9745999999996</v>
      </c>
      <c r="AQ21380" s="83">
        <v>0.79725617000000004</v>
      </c>
      <c r="AR21380" s="83">
        <v>-2.8581699999999999</v>
      </c>
    </row>
    <row r="21381" spans="39:44">
      <c r="AM21381" s="85" t="s">
        <v>21633</v>
      </c>
      <c r="AN21381" s="83">
        <v>3.6556079000000001</v>
      </c>
      <c r="AO21381" s="84">
        <v>800.14202999999998</v>
      </c>
      <c r="AP21381" s="83">
        <v>8552.375</v>
      </c>
      <c r="AQ21381" s="83">
        <v>0.79726045999999995</v>
      </c>
      <c r="AR21381" s="83">
        <v>-2.8583474</v>
      </c>
    </row>
    <row r="21382" spans="39:44">
      <c r="AM21382" s="85" t="s">
        <v>21634</v>
      </c>
      <c r="AN21382" s="83">
        <v>3.6556418000000002</v>
      </c>
      <c r="AO21382" s="84">
        <v>800.15734999999995</v>
      </c>
      <c r="AP21382" s="83">
        <v>8552.7754000000004</v>
      </c>
      <c r="AQ21382" s="83">
        <v>0.79725760000000001</v>
      </c>
      <c r="AR21382" s="83">
        <v>-2.8583840999999999</v>
      </c>
    </row>
    <row r="21383" spans="39:44">
      <c r="AM21383" s="85" t="s">
        <v>21635</v>
      </c>
      <c r="AN21383" s="83">
        <v>3.6556720999999999</v>
      </c>
      <c r="AO21383" s="84">
        <v>800.08112000000006</v>
      </c>
      <c r="AP21383" s="83">
        <v>8553.1748000000007</v>
      </c>
      <c r="AQ21383" s="83">
        <v>0.79725683000000003</v>
      </c>
      <c r="AR21383" s="83">
        <v>-2.8584154000000002</v>
      </c>
    </row>
    <row r="21384" spans="39:44">
      <c r="AM21384" s="85" t="s">
        <v>21636</v>
      </c>
      <c r="AN21384" s="83">
        <v>3.6556603999999999</v>
      </c>
      <c r="AO21384" s="84">
        <v>800.09636999999998</v>
      </c>
      <c r="AP21384" s="83">
        <v>8553.5751999999993</v>
      </c>
      <c r="AQ21384" s="83">
        <v>0.79725628999999998</v>
      </c>
      <c r="AR21384" s="83">
        <v>-2.8584041999999998</v>
      </c>
    </row>
    <row r="21385" spans="39:44">
      <c r="AM21385" s="85" t="s">
        <v>21637</v>
      </c>
      <c r="AN21385" s="83">
        <v>3.6557740999999999</v>
      </c>
      <c r="AO21385" s="84">
        <v>800.14209000000005</v>
      </c>
      <c r="AP21385" s="83">
        <v>8553.9755999999998</v>
      </c>
      <c r="AQ21385" s="83">
        <v>0.79725992999999995</v>
      </c>
      <c r="AR21385" s="83">
        <v>-2.8585140999999998</v>
      </c>
    </row>
    <row r="21386" spans="39:44">
      <c r="AM21386" s="85" t="s">
        <v>21638</v>
      </c>
      <c r="AN21386" s="83">
        <v>3.6559526999999998</v>
      </c>
      <c r="AO21386" s="84">
        <v>800.05071999999996</v>
      </c>
      <c r="AP21386" s="83">
        <v>8554.375</v>
      </c>
      <c r="AQ21386" s="83">
        <v>0.79726189000000003</v>
      </c>
      <c r="AR21386" s="83">
        <v>-2.8586906999999999</v>
      </c>
    </row>
    <row r="21387" spans="39:44">
      <c r="AM21387" s="85" t="s">
        <v>21639</v>
      </c>
      <c r="AN21387" s="83">
        <v>3.6558912000000001</v>
      </c>
      <c r="AO21387" s="84">
        <v>800.08118000000002</v>
      </c>
      <c r="AP21387" s="83">
        <v>8554.7754000000004</v>
      </c>
      <c r="AQ21387" s="83">
        <v>0.79726386000000005</v>
      </c>
      <c r="AR21387" s="83">
        <v>-2.8586273000000002</v>
      </c>
    </row>
    <row r="21388" spans="39:44">
      <c r="AM21388" s="85" t="s">
        <v>21640</v>
      </c>
      <c r="AN21388" s="83">
        <v>3.6559439</v>
      </c>
      <c r="AO21388" s="84">
        <v>800.03545999999994</v>
      </c>
      <c r="AP21388" s="83">
        <v>8555.1758000000009</v>
      </c>
      <c r="AQ21388" s="83">
        <v>0.79726481000000005</v>
      </c>
      <c r="AR21388" s="83">
        <v>-2.8586790999999998</v>
      </c>
    </row>
    <row r="21389" spans="39:44">
      <c r="AM21389" s="85" t="s">
        <v>21641</v>
      </c>
      <c r="AN21389" s="83">
        <v>3.6559447999999999</v>
      </c>
      <c r="AO21389" s="84">
        <v>800.21825999999999</v>
      </c>
      <c r="AP21389" s="83">
        <v>8555.5751999999993</v>
      </c>
      <c r="AQ21389" s="83">
        <v>0.79726516999999997</v>
      </c>
      <c r="AR21389" s="83">
        <v>-2.8586798</v>
      </c>
    </row>
    <row r="21390" spans="39:44">
      <c r="AM21390" s="85" t="s">
        <v>21642</v>
      </c>
      <c r="AN21390" s="83">
        <v>3.6559957999999999</v>
      </c>
      <c r="AO21390" s="84">
        <v>800.23346000000004</v>
      </c>
      <c r="AP21390" s="83">
        <v>8555.9755999999998</v>
      </c>
      <c r="AQ21390" s="83">
        <v>0.79726374</v>
      </c>
      <c r="AR21390" s="83">
        <v>-2.8587321999999999</v>
      </c>
    </row>
    <row r="21391" spans="39:44">
      <c r="AM21391" s="85" t="s">
        <v>21643</v>
      </c>
      <c r="AN21391" s="83">
        <v>3.6560543000000001</v>
      </c>
      <c r="AO21391" s="84">
        <v>800.21825999999999</v>
      </c>
      <c r="AP21391" s="83">
        <v>8556.375</v>
      </c>
      <c r="AQ21391" s="83">
        <v>0.79726458</v>
      </c>
      <c r="AR21391" s="83">
        <v>-2.8587897</v>
      </c>
    </row>
    <row r="21392" spans="39:44">
      <c r="AM21392" s="85" t="s">
        <v>21644</v>
      </c>
      <c r="AN21392" s="83">
        <v>3.6559789</v>
      </c>
      <c r="AO21392" s="84">
        <v>800.23346000000004</v>
      </c>
      <c r="AP21392" s="83">
        <v>8556.7754000000004</v>
      </c>
      <c r="AQ21392" s="83">
        <v>0.79726744000000005</v>
      </c>
      <c r="AR21392" s="83">
        <v>-2.8587115000000001</v>
      </c>
    </row>
    <row r="21393" spans="39:44">
      <c r="AM21393" s="85" t="s">
        <v>21645</v>
      </c>
      <c r="AN21393" s="83">
        <v>3.6558700000000002</v>
      </c>
      <c r="AO21393" s="84">
        <v>800.15734999999995</v>
      </c>
      <c r="AP21393" s="83">
        <v>8557.1758000000009</v>
      </c>
      <c r="AQ21393" s="83">
        <v>0.79727614000000002</v>
      </c>
      <c r="AR21393" s="83">
        <v>-2.8585937000000001</v>
      </c>
    </row>
    <row r="21394" spans="39:44">
      <c r="AM21394" s="85" t="s">
        <v>21646</v>
      </c>
      <c r="AN21394" s="83">
        <v>3.6562904999999999</v>
      </c>
      <c r="AO21394" s="84">
        <v>799.98974999999996</v>
      </c>
      <c r="AP21394" s="83">
        <v>8557.5751999999993</v>
      </c>
      <c r="AQ21394" s="83">
        <v>0.79727429000000005</v>
      </c>
      <c r="AR21394" s="83">
        <v>-2.8590162000000001</v>
      </c>
    </row>
    <row r="21395" spans="39:44">
      <c r="AM21395" s="85" t="s">
        <v>21647</v>
      </c>
      <c r="AN21395" s="83">
        <v>3.6563888000000002</v>
      </c>
      <c r="AO21395" s="84">
        <v>799.97455000000002</v>
      </c>
      <c r="AP21395" s="83">
        <v>8557.9755999999998</v>
      </c>
      <c r="AQ21395" s="83">
        <v>0.79727179000000004</v>
      </c>
      <c r="AR21395" s="83">
        <v>-2.8591169999999999</v>
      </c>
    </row>
    <row r="21396" spans="39:44">
      <c r="AM21396" s="85" t="s">
        <v>21648</v>
      </c>
      <c r="AN21396" s="83">
        <v>3.6565846999999998</v>
      </c>
      <c r="AO21396" s="84">
        <v>800.05065999999999</v>
      </c>
      <c r="AP21396" s="83">
        <v>8558.3760000000002</v>
      </c>
      <c r="AQ21396" s="83">
        <v>0.79727053999999997</v>
      </c>
      <c r="AR21396" s="83">
        <v>-2.8593142</v>
      </c>
    </row>
    <row r="21397" spans="39:44">
      <c r="AM21397" s="85" t="s">
        <v>21649</v>
      </c>
      <c r="AN21397" s="83">
        <v>3.6564790999999999</v>
      </c>
      <c r="AO21397" s="84">
        <v>799.92882999999995</v>
      </c>
      <c r="AP21397" s="83">
        <v>8558.7754000000004</v>
      </c>
      <c r="AQ21397" s="83">
        <v>0.79727166999999999</v>
      </c>
      <c r="AR21397" s="83">
        <v>-2.8592073999999998</v>
      </c>
    </row>
    <row r="21398" spans="39:44">
      <c r="AM21398" s="85" t="s">
        <v>21650</v>
      </c>
      <c r="AN21398" s="83">
        <v>3.6563789999999998</v>
      </c>
      <c r="AO21398" s="84">
        <v>800.14209000000005</v>
      </c>
      <c r="AP21398" s="83">
        <v>8559.1758000000009</v>
      </c>
      <c r="AQ21398" s="83">
        <v>0.79726911</v>
      </c>
      <c r="AR21398" s="83">
        <v>-2.8591099</v>
      </c>
    </row>
    <row r="21399" spans="39:44">
      <c r="AM21399" s="85" t="s">
        <v>21651</v>
      </c>
      <c r="AN21399" s="83">
        <v>3.6565379999999998</v>
      </c>
      <c r="AO21399" s="84">
        <v>800.14209000000005</v>
      </c>
      <c r="AP21399" s="83">
        <v>8559.5761999999995</v>
      </c>
      <c r="AQ21399" s="83">
        <v>0.79726112000000005</v>
      </c>
      <c r="AR21399" s="83">
        <v>-2.8592768</v>
      </c>
    </row>
    <row r="21400" spans="39:44">
      <c r="AM21400" s="85" t="s">
        <v>21652</v>
      </c>
      <c r="AN21400" s="83">
        <v>3.6560795000000001</v>
      </c>
      <c r="AO21400" s="84">
        <v>800.08118000000002</v>
      </c>
      <c r="AP21400" s="83">
        <v>8559.9755999999998</v>
      </c>
      <c r="AQ21400" s="83">
        <v>0.79725449999999998</v>
      </c>
      <c r="AR21400" s="83">
        <v>-2.8588249999999999</v>
      </c>
    </row>
    <row r="21401" spans="39:44">
      <c r="AM21401" s="85" t="s">
        <v>21653</v>
      </c>
      <c r="AN21401" s="83">
        <v>3.6565517999999999</v>
      </c>
      <c r="AO21401" s="84">
        <v>800.09636999999998</v>
      </c>
      <c r="AP21401" s="83">
        <v>8560.3760000000002</v>
      </c>
      <c r="AQ21401" s="83">
        <v>0.79725033000000001</v>
      </c>
      <c r="AR21401" s="83">
        <v>-2.8593016000000002</v>
      </c>
    </row>
    <row r="21402" spans="39:44">
      <c r="AM21402" s="85" t="s">
        <v>21654</v>
      </c>
      <c r="AN21402" s="83">
        <v>3.6565511000000002</v>
      </c>
      <c r="AO21402" s="84">
        <v>799.89837999999997</v>
      </c>
      <c r="AP21402" s="83">
        <v>8560.7764000000006</v>
      </c>
      <c r="AQ21402" s="83">
        <v>0.79724174999999997</v>
      </c>
      <c r="AR21402" s="83">
        <v>-2.8593093999999999</v>
      </c>
    </row>
    <row r="21403" spans="39:44">
      <c r="AM21403" s="85" t="s">
        <v>21655</v>
      </c>
      <c r="AN21403" s="83">
        <v>3.6566572000000002</v>
      </c>
      <c r="AO21403" s="84">
        <v>800.02026000000001</v>
      </c>
      <c r="AP21403" s="83">
        <v>8561.1758000000009</v>
      </c>
      <c r="AQ21403" s="83">
        <v>0.79723918000000005</v>
      </c>
      <c r="AR21403" s="83">
        <v>-2.8594179</v>
      </c>
    </row>
    <row r="21404" spans="39:44">
      <c r="AM21404" s="85" t="s">
        <v>21656</v>
      </c>
      <c r="AN21404" s="83">
        <v>3.6567020000000001</v>
      </c>
      <c r="AO21404" s="84">
        <v>800.09636999999998</v>
      </c>
      <c r="AP21404" s="83">
        <v>8561.5761999999995</v>
      </c>
      <c r="AQ21404" s="83">
        <v>0.79723895</v>
      </c>
      <c r="AR21404" s="83">
        <v>-2.8594632</v>
      </c>
    </row>
    <row r="21405" spans="39:44">
      <c r="AM21405" s="85" t="s">
        <v>21657</v>
      </c>
      <c r="AN21405" s="83">
        <v>3.6567769000000001</v>
      </c>
      <c r="AO21405" s="84">
        <v>800.08118000000002</v>
      </c>
      <c r="AP21405" s="83">
        <v>8561.9755999999998</v>
      </c>
      <c r="AQ21405" s="83">
        <v>0.79723721999999997</v>
      </c>
      <c r="AR21405" s="83">
        <v>-2.8595397</v>
      </c>
    </row>
    <row r="21406" spans="39:44">
      <c r="AM21406" s="85" t="s">
        <v>21658</v>
      </c>
      <c r="AN21406" s="83">
        <v>3.6568925000000001</v>
      </c>
      <c r="AO21406" s="84">
        <v>800.08118000000002</v>
      </c>
      <c r="AP21406" s="83">
        <v>8562.3760000000002</v>
      </c>
      <c r="AQ21406" s="83">
        <v>0.79724055999999999</v>
      </c>
      <c r="AR21406" s="83">
        <v>-2.8596520000000001</v>
      </c>
    </row>
    <row r="21407" spans="39:44">
      <c r="AM21407" s="85" t="s">
        <v>21659</v>
      </c>
      <c r="AN21407" s="83">
        <v>3.6570523000000001</v>
      </c>
      <c r="AO21407" s="84">
        <v>800.20306000000005</v>
      </c>
      <c r="AP21407" s="83">
        <v>8562.7764000000006</v>
      </c>
      <c r="AQ21407" s="83">
        <v>0.79724543999999997</v>
      </c>
      <c r="AR21407" s="83">
        <v>-2.8598067999999999</v>
      </c>
    </row>
    <row r="21408" spans="39:44">
      <c r="AM21408" s="85" t="s">
        <v>21660</v>
      </c>
      <c r="AN21408" s="83">
        <v>3.6570233999999999</v>
      </c>
      <c r="AO21408" s="84">
        <v>800.06592000000001</v>
      </c>
      <c r="AP21408" s="83">
        <v>8563.1758000000009</v>
      </c>
      <c r="AQ21408" s="83">
        <v>0.79725241999999996</v>
      </c>
      <c r="AR21408" s="83">
        <v>-2.8597709999999998</v>
      </c>
    </row>
    <row r="21409" spans="39:44">
      <c r="AM21409" s="85" t="s">
        <v>21661</v>
      </c>
      <c r="AN21409" s="83">
        <v>3.6566443</v>
      </c>
      <c r="AO21409" s="84">
        <v>800.05071999999996</v>
      </c>
      <c r="AP21409" s="83">
        <v>8563.5761999999995</v>
      </c>
      <c r="AQ21409" s="83">
        <v>0.79725701000000004</v>
      </c>
      <c r="AR21409" s="83">
        <v>-2.8593874000000001</v>
      </c>
    </row>
    <row r="21410" spans="39:44">
      <c r="AM21410" s="85" t="s">
        <v>21662</v>
      </c>
      <c r="AN21410" s="83">
        <v>3.6569835999999998</v>
      </c>
      <c r="AO21410" s="84">
        <v>800.08118000000002</v>
      </c>
      <c r="AP21410" s="83">
        <v>8563.9766</v>
      </c>
      <c r="AQ21410" s="83">
        <v>0.79725926999999996</v>
      </c>
      <c r="AR21410" s="83">
        <v>-2.8597242999999999</v>
      </c>
    </row>
    <row r="21411" spans="39:44">
      <c r="AM21411" s="85" t="s">
        <v>21663</v>
      </c>
      <c r="AN21411" s="83">
        <v>3.6572711</v>
      </c>
      <c r="AO21411" s="84">
        <v>800.06592000000001</v>
      </c>
      <c r="AP21411" s="83">
        <v>8564.3760000000002</v>
      </c>
      <c r="AQ21411" s="83">
        <v>0.79726070000000004</v>
      </c>
      <c r="AR21411" s="83">
        <v>-2.8600104000000002</v>
      </c>
    </row>
    <row r="21412" spans="39:44">
      <c r="AM21412" s="85" t="s">
        <v>21664</v>
      </c>
      <c r="AN21412" s="83">
        <v>3.6574472999999998</v>
      </c>
      <c r="AO21412" s="84">
        <v>799.95934999999997</v>
      </c>
      <c r="AP21412" s="83">
        <v>8564.7764000000006</v>
      </c>
      <c r="AQ21412" s="83">
        <v>0.79725802000000001</v>
      </c>
      <c r="AR21412" s="83">
        <v>-2.8601892000000002</v>
      </c>
    </row>
    <row r="21413" spans="39:44">
      <c r="AM21413" s="85" t="s">
        <v>21665</v>
      </c>
      <c r="AN21413" s="83">
        <v>3.6574502</v>
      </c>
      <c r="AO21413" s="84">
        <v>800.21825999999999</v>
      </c>
      <c r="AP21413" s="83">
        <v>8565.1767999999993</v>
      </c>
      <c r="AQ21413" s="83">
        <v>0.79725723999999998</v>
      </c>
      <c r="AR21413" s="83">
        <v>-2.8601930000000002</v>
      </c>
    </row>
    <row r="21414" spans="39:44">
      <c r="AM21414" s="85" t="s">
        <v>21666</v>
      </c>
      <c r="AN21414" s="83">
        <v>3.6575630000000001</v>
      </c>
      <c r="AO21414" s="84">
        <v>800.06592000000001</v>
      </c>
      <c r="AP21414" s="83">
        <v>8565.5761999999995</v>
      </c>
      <c r="AQ21414" s="83">
        <v>0.79725480000000004</v>
      </c>
      <c r="AR21414" s="83">
        <v>-2.8603082</v>
      </c>
    </row>
    <row r="21415" spans="39:44">
      <c r="AM21415" s="85" t="s">
        <v>21667</v>
      </c>
      <c r="AN21415" s="83">
        <v>3.6576464</v>
      </c>
      <c r="AO21415" s="84">
        <v>800.05071999999996</v>
      </c>
      <c r="AP21415" s="83">
        <v>8565.9766</v>
      </c>
      <c r="AQ21415" s="83">
        <v>0.79724978999999996</v>
      </c>
      <c r="AR21415" s="83">
        <v>-2.8603966000000001</v>
      </c>
    </row>
    <row r="21416" spans="39:44">
      <c r="AM21416" s="85" t="s">
        <v>21668</v>
      </c>
      <c r="AN21416" s="83">
        <v>3.6576711999999998</v>
      </c>
      <c r="AO21416" s="84">
        <v>799.91363999999999</v>
      </c>
      <c r="AP21416" s="83">
        <v>8566.3760000000002</v>
      </c>
      <c r="AQ21416" s="83">
        <v>0.79724640000000002</v>
      </c>
      <c r="AR21416" s="83">
        <v>-2.8604248000000001</v>
      </c>
    </row>
    <row r="21417" spans="39:44">
      <c r="AM21417" s="85" t="s">
        <v>21669</v>
      </c>
      <c r="AN21417" s="83">
        <v>3.6572575999999999</v>
      </c>
      <c r="AO21417" s="84">
        <v>800.14209000000005</v>
      </c>
      <c r="AP21417" s="83">
        <v>8566.7764000000006</v>
      </c>
      <c r="AQ21417" s="83">
        <v>0.79724854000000001</v>
      </c>
      <c r="AR21417" s="83">
        <v>-2.8600089999999998</v>
      </c>
    </row>
    <row r="21418" spans="39:44">
      <c r="AM21418" s="85" t="s">
        <v>21670</v>
      </c>
      <c r="AN21418" s="83">
        <v>3.6578572</v>
      </c>
      <c r="AO21418" s="84">
        <v>800.12683000000004</v>
      </c>
      <c r="AP21418" s="83">
        <v>8567.1767999999993</v>
      </c>
      <c r="AQ21418" s="83">
        <v>0.79725199999999996</v>
      </c>
      <c r="AR21418" s="83">
        <v>-2.8606052000000002</v>
      </c>
    </row>
    <row r="21419" spans="39:44">
      <c r="AM21419" s="85" t="s">
        <v>21671</v>
      </c>
      <c r="AN21419" s="83">
        <v>3.6579399000000001</v>
      </c>
      <c r="AO21419" s="84">
        <v>800.09636999999998</v>
      </c>
      <c r="AP21419" s="83">
        <v>8567.5761999999995</v>
      </c>
      <c r="AQ21419" s="83">
        <v>0.79725396999999998</v>
      </c>
      <c r="AR21419" s="83">
        <v>-2.8606861000000001</v>
      </c>
    </row>
    <row r="21420" spans="39:44">
      <c r="AM21420" s="85" t="s">
        <v>21672</v>
      </c>
      <c r="AN21420" s="83">
        <v>3.6579890000000002</v>
      </c>
      <c r="AO21420" s="84">
        <v>800.12689</v>
      </c>
      <c r="AP21420" s="83">
        <v>8567.9766</v>
      </c>
      <c r="AQ21420" s="83">
        <v>0.79725455999999995</v>
      </c>
      <c r="AR21420" s="83">
        <v>-2.8607345</v>
      </c>
    </row>
    <row r="21421" spans="39:44">
      <c r="AM21421" s="85" t="s">
        <v>21673</v>
      </c>
      <c r="AN21421" s="83">
        <v>3.6579006000000001</v>
      </c>
      <c r="AO21421" s="84">
        <v>799.91363999999999</v>
      </c>
      <c r="AP21421" s="83">
        <v>8568.3770000000004</v>
      </c>
      <c r="AQ21421" s="83">
        <v>0.79725188000000002</v>
      </c>
      <c r="AR21421" s="83">
        <v>-2.8606486000000002</v>
      </c>
    </row>
    <row r="21422" spans="39:44">
      <c r="AM21422" s="85" t="s">
        <v>21674</v>
      </c>
      <c r="AN21422" s="83">
        <v>3.6577991999999999</v>
      </c>
      <c r="AO21422" s="84">
        <v>800.14209000000005</v>
      </c>
      <c r="AP21422" s="83">
        <v>8568.7764000000006</v>
      </c>
      <c r="AQ21422" s="83">
        <v>0.79724919999999999</v>
      </c>
      <c r="AR21422" s="83">
        <v>-2.8605502</v>
      </c>
    </row>
    <row r="21423" spans="39:44">
      <c r="AM21423" s="85" t="s">
        <v>21675</v>
      </c>
      <c r="AN21423" s="83">
        <v>3.6576805000000001</v>
      </c>
      <c r="AO21423" s="84">
        <v>799.98974999999996</v>
      </c>
      <c r="AP21423" s="83">
        <v>8569.1767999999993</v>
      </c>
      <c r="AQ21423" s="83">
        <v>0.79724996999999997</v>
      </c>
      <c r="AR21423" s="83">
        <v>-2.8604305000000001</v>
      </c>
    </row>
    <row r="21424" spans="39:44">
      <c r="AM21424" s="85" t="s">
        <v>21676</v>
      </c>
      <c r="AN21424" s="83">
        <v>3.6579926</v>
      </c>
      <c r="AO21424" s="84">
        <v>800.00494000000003</v>
      </c>
      <c r="AP21424" s="83">
        <v>8569.5761999999995</v>
      </c>
      <c r="AQ21424" s="83">
        <v>0.79725248000000004</v>
      </c>
      <c r="AR21424" s="83">
        <v>-2.8607402</v>
      </c>
    </row>
    <row r="21425" spans="39:44">
      <c r="AM21425" s="85" t="s">
        <v>21677</v>
      </c>
      <c r="AN21425" s="83">
        <v>3.6580555000000001</v>
      </c>
      <c r="AO21425" s="84">
        <v>799.97448999999995</v>
      </c>
      <c r="AP21425" s="83">
        <v>8569.9766</v>
      </c>
      <c r="AQ21425" s="83">
        <v>0.79724978999999996</v>
      </c>
      <c r="AR21425" s="83">
        <v>-2.8608056999999998</v>
      </c>
    </row>
    <row r="21426" spans="39:44">
      <c r="AM21426" s="85" t="s">
        <v>21678</v>
      </c>
      <c r="AN21426" s="83">
        <v>3.6583389999999998</v>
      </c>
      <c r="AO21426" s="84">
        <v>799.95934999999997</v>
      </c>
      <c r="AP21426" s="83">
        <v>8570.3770000000004</v>
      </c>
      <c r="AQ21426" s="83">
        <v>0.79725027000000004</v>
      </c>
      <c r="AR21426" s="83">
        <v>-2.8610888000000001</v>
      </c>
    </row>
    <row r="21427" spans="39:44">
      <c r="AM21427" s="85" t="s">
        <v>21679</v>
      </c>
      <c r="AN21427" s="83">
        <v>3.6583958000000001</v>
      </c>
      <c r="AO21427" s="84">
        <v>799.89832000000001</v>
      </c>
      <c r="AP21427" s="83">
        <v>8570.7764000000006</v>
      </c>
      <c r="AQ21427" s="83">
        <v>0.79725360999999995</v>
      </c>
      <c r="AR21427" s="83">
        <v>-2.8611422000000002</v>
      </c>
    </row>
    <row r="21428" spans="39:44">
      <c r="AM21428" s="85" t="s">
        <v>21680</v>
      </c>
      <c r="AN21428" s="83">
        <v>3.6585494999999999</v>
      </c>
      <c r="AO21428" s="84">
        <v>800.03552000000002</v>
      </c>
      <c r="AP21428" s="83">
        <v>8571.1767999999993</v>
      </c>
      <c r="AQ21428" s="83">
        <v>0.79725723999999998</v>
      </c>
      <c r="AR21428" s="83">
        <v>-2.8612924</v>
      </c>
    </row>
    <row r="21429" spans="39:44">
      <c r="AM21429" s="85" t="s">
        <v>21681</v>
      </c>
      <c r="AN21429" s="83">
        <v>3.6584246</v>
      </c>
      <c r="AO21429" s="84">
        <v>800.11162999999999</v>
      </c>
      <c r="AP21429" s="83">
        <v>8571.5771000000004</v>
      </c>
      <c r="AQ21429" s="83">
        <v>0.79726200999999997</v>
      </c>
      <c r="AR21429" s="83">
        <v>-2.8611626999999999</v>
      </c>
    </row>
    <row r="21430" spans="39:44">
      <c r="AM21430" s="85" t="s">
        <v>21682</v>
      </c>
      <c r="AN21430" s="83">
        <v>3.6586137000000001</v>
      </c>
      <c r="AO21430" s="84">
        <v>800.15734999999995</v>
      </c>
      <c r="AP21430" s="83">
        <v>8571.9766</v>
      </c>
      <c r="AQ21430" s="83">
        <v>0.79727161000000002</v>
      </c>
      <c r="AR21430" s="83">
        <v>-2.8613422000000002</v>
      </c>
    </row>
    <row r="21431" spans="39:44">
      <c r="AM21431" s="85" t="s">
        <v>21683</v>
      </c>
      <c r="AN21431" s="83">
        <v>3.6586995</v>
      </c>
      <c r="AO21431" s="84">
        <v>800.09644000000003</v>
      </c>
      <c r="AP21431" s="83">
        <v>8572.3770000000004</v>
      </c>
      <c r="AQ21431" s="83">
        <v>0.79727714999999999</v>
      </c>
      <c r="AR21431" s="83">
        <v>-2.8614223000000001</v>
      </c>
    </row>
    <row r="21432" spans="39:44">
      <c r="AM21432" s="85" t="s">
        <v>21684</v>
      </c>
      <c r="AN21432" s="83">
        <v>3.6586813999999999</v>
      </c>
      <c r="AO21432" s="84">
        <v>800.20306000000005</v>
      </c>
      <c r="AP21432" s="83">
        <v>8572.7772999999997</v>
      </c>
      <c r="AQ21432" s="83">
        <v>0.79727930000000002</v>
      </c>
      <c r="AR21432" s="83">
        <v>-2.861402</v>
      </c>
    </row>
    <row r="21433" spans="39:44">
      <c r="AM21433" s="85" t="s">
        <v>21685</v>
      </c>
      <c r="AN21433" s="83">
        <v>3.6587329</v>
      </c>
      <c r="AO21433" s="84">
        <v>799.95934999999997</v>
      </c>
      <c r="AP21433" s="83">
        <v>8573.1767999999993</v>
      </c>
      <c r="AQ21433" s="83">
        <v>0.79728639000000001</v>
      </c>
      <c r="AR21433" s="83">
        <v>-2.8614465999999998</v>
      </c>
    </row>
    <row r="21434" spans="39:44">
      <c r="AM21434" s="85" t="s">
        <v>21686</v>
      </c>
      <c r="AN21434" s="83">
        <v>3.6586742000000001</v>
      </c>
      <c r="AO21434" s="84">
        <v>799.97448999999995</v>
      </c>
      <c r="AP21434" s="83">
        <v>8573.5771000000004</v>
      </c>
      <c r="AQ21434" s="83">
        <v>0.79728549999999998</v>
      </c>
      <c r="AR21434" s="83">
        <v>-2.8613887</v>
      </c>
    </row>
    <row r="21435" spans="39:44">
      <c r="AM21435" s="85" t="s">
        <v>21687</v>
      </c>
      <c r="AN21435" s="83">
        <v>3.6588425999999998</v>
      </c>
      <c r="AO21435" s="84">
        <v>800.06592000000001</v>
      </c>
      <c r="AP21435" s="83">
        <v>8573.9775000000009</v>
      </c>
      <c r="AQ21435" s="83">
        <v>0.79728781999999998</v>
      </c>
      <c r="AR21435" s="83">
        <v>-2.8615545999999998</v>
      </c>
    </row>
    <row r="21436" spans="39:44">
      <c r="AM21436" s="85" t="s">
        <v>21688</v>
      </c>
      <c r="AN21436" s="83">
        <v>3.6588194000000001</v>
      </c>
      <c r="AO21436" s="84">
        <v>800.20306000000005</v>
      </c>
      <c r="AP21436" s="83">
        <v>8574.3770000000004</v>
      </c>
      <c r="AQ21436" s="83">
        <v>0.79728918999999998</v>
      </c>
      <c r="AR21436" s="83">
        <v>-2.8615303000000001</v>
      </c>
    </row>
    <row r="21437" spans="39:44">
      <c r="AM21437" s="85" t="s">
        <v>21689</v>
      </c>
      <c r="AN21437" s="83">
        <v>3.6588964000000002</v>
      </c>
      <c r="AO21437" s="84">
        <v>800.12683000000004</v>
      </c>
      <c r="AP21437" s="83">
        <v>8574.7772999999997</v>
      </c>
      <c r="AQ21437" s="83">
        <v>0.79728984999999997</v>
      </c>
      <c r="AR21437" s="83">
        <v>-2.8616066</v>
      </c>
    </row>
    <row r="21438" spans="39:44">
      <c r="AM21438" s="85" t="s">
        <v>21690</v>
      </c>
      <c r="AN21438" s="83">
        <v>3.6589068999999999</v>
      </c>
      <c r="AO21438" s="84">
        <v>800.05071999999996</v>
      </c>
      <c r="AP21438" s="83">
        <v>8575.1777000000002</v>
      </c>
      <c r="AQ21438" s="83">
        <v>0.79729366000000002</v>
      </c>
      <c r="AR21438" s="83">
        <v>-2.8616133000000001</v>
      </c>
    </row>
    <row r="21439" spans="39:44">
      <c r="AM21439" s="85" t="s">
        <v>21691</v>
      </c>
      <c r="AN21439" s="83">
        <v>3.6589265000000002</v>
      </c>
      <c r="AO21439" s="84">
        <v>800.29443000000003</v>
      </c>
      <c r="AP21439" s="83">
        <v>8575.5771000000004</v>
      </c>
      <c r="AQ21439" s="83">
        <v>0.79729055999999998</v>
      </c>
      <c r="AR21439" s="83">
        <v>-2.8616359</v>
      </c>
    </row>
    <row r="21440" spans="39:44">
      <c r="AM21440" s="85" t="s">
        <v>21692</v>
      </c>
      <c r="AN21440" s="83">
        <v>3.6589171999999999</v>
      </c>
      <c r="AO21440" s="84">
        <v>800.05071999999996</v>
      </c>
      <c r="AP21440" s="83">
        <v>8575.9775000000009</v>
      </c>
      <c r="AQ21440" s="83">
        <v>0.79728794000000003</v>
      </c>
      <c r="AR21440" s="83">
        <v>-2.8616291999999999</v>
      </c>
    </row>
    <row r="21441" spans="39:44">
      <c r="AM21441" s="85" t="s">
        <v>21693</v>
      </c>
      <c r="AN21441" s="83">
        <v>3.6591146000000001</v>
      </c>
      <c r="AO21441" s="84">
        <v>799.94408999999996</v>
      </c>
      <c r="AP21441" s="83">
        <v>8576.3770000000004</v>
      </c>
      <c r="AQ21441" s="83">
        <v>0.79728562000000003</v>
      </c>
      <c r="AR21441" s="83">
        <v>-2.8618290000000002</v>
      </c>
    </row>
    <row r="21442" spans="39:44">
      <c r="AM21442" s="85" t="s">
        <v>21694</v>
      </c>
      <c r="AN21442" s="83">
        <v>3.6590319</v>
      </c>
      <c r="AO21442" s="84">
        <v>800.09636999999998</v>
      </c>
      <c r="AP21442" s="83">
        <v>8576.7772999999997</v>
      </c>
      <c r="AQ21442" s="83">
        <v>0.79728520000000003</v>
      </c>
      <c r="AR21442" s="83">
        <v>-2.8617465000000002</v>
      </c>
    </row>
    <row r="21443" spans="39:44">
      <c r="AM21443" s="85" t="s">
        <v>21695</v>
      </c>
      <c r="AN21443" s="83">
        <v>3.6589741999999998</v>
      </c>
      <c r="AO21443" s="84">
        <v>800.09636999999998</v>
      </c>
      <c r="AP21443" s="83">
        <v>8577.1777000000002</v>
      </c>
      <c r="AQ21443" s="83">
        <v>0.79728878000000003</v>
      </c>
      <c r="AR21443" s="83">
        <v>-2.8616855000000001</v>
      </c>
    </row>
    <row r="21444" spans="39:44">
      <c r="AM21444" s="85" t="s">
        <v>21696</v>
      </c>
      <c r="AN21444" s="83">
        <v>3.6590595000000001</v>
      </c>
      <c r="AO21444" s="84">
        <v>800.11157000000003</v>
      </c>
      <c r="AP21444" s="83">
        <v>8577.5771000000004</v>
      </c>
      <c r="AQ21444" s="83">
        <v>0.79729318999999998</v>
      </c>
      <c r="AR21444" s="83">
        <v>-2.8617663000000002</v>
      </c>
    </row>
    <row r="21445" spans="39:44">
      <c r="AM21445" s="85" t="s">
        <v>21697</v>
      </c>
      <c r="AN21445" s="83">
        <v>3.6592435999999999</v>
      </c>
      <c r="AO21445" s="84">
        <v>800.08118000000002</v>
      </c>
      <c r="AP21445" s="83">
        <v>8577.9775000000009</v>
      </c>
      <c r="AQ21445" s="83">
        <v>0.79729669999999997</v>
      </c>
      <c r="AR21445" s="83">
        <v>-2.8619468000000001</v>
      </c>
    </row>
    <row r="21446" spans="39:44">
      <c r="AM21446" s="85" t="s">
        <v>21698</v>
      </c>
      <c r="AN21446" s="83">
        <v>3.6592932</v>
      </c>
      <c r="AO21446" s="84">
        <v>800.18773999999996</v>
      </c>
      <c r="AP21446" s="83">
        <v>8578.3778999999995</v>
      </c>
      <c r="AQ21446" s="83">
        <v>0.79730427000000004</v>
      </c>
      <c r="AR21446" s="83">
        <v>-2.8619889999999999</v>
      </c>
    </row>
    <row r="21447" spans="39:44">
      <c r="AM21447" s="85" t="s">
        <v>21699</v>
      </c>
      <c r="AN21447" s="83">
        <v>3.6593273000000002</v>
      </c>
      <c r="AO21447" s="84">
        <v>800.06592000000001</v>
      </c>
      <c r="AP21447" s="83">
        <v>8578.7772999999997</v>
      </c>
      <c r="AQ21447" s="83">
        <v>0.79730802999999995</v>
      </c>
      <c r="AR21447" s="83">
        <v>-2.8620193</v>
      </c>
    </row>
    <row r="21448" spans="39:44">
      <c r="AM21448" s="85" t="s">
        <v>21700</v>
      </c>
      <c r="AN21448" s="83">
        <v>3.6593217999999998</v>
      </c>
      <c r="AO21448" s="84">
        <v>800.15734999999995</v>
      </c>
      <c r="AP21448" s="83">
        <v>8579.1777000000002</v>
      </c>
      <c r="AQ21448" s="83">
        <v>0.79730844000000001</v>
      </c>
      <c r="AR21448" s="83">
        <v>-2.8620133000000001</v>
      </c>
    </row>
    <row r="21449" spans="39:44">
      <c r="AM21449" s="85" t="s">
        <v>21701</v>
      </c>
      <c r="AN21449" s="83">
        <v>3.6595550000000001</v>
      </c>
      <c r="AO21449" s="84">
        <v>800.08118000000002</v>
      </c>
      <c r="AP21449" s="83">
        <v>8579.5781000000006</v>
      </c>
      <c r="AQ21449" s="83">
        <v>0.79730904000000002</v>
      </c>
      <c r="AR21449" s="83">
        <v>-2.8622459999999998</v>
      </c>
    </row>
    <row r="21450" spans="39:44">
      <c r="AM21450" s="85" t="s">
        <v>21702</v>
      </c>
      <c r="AN21450" s="83">
        <v>3.6600069999999998</v>
      </c>
      <c r="AO21450" s="84">
        <v>799.94403</v>
      </c>
      <c r="AP21450" s="83">
        <v>8579.9775000000009</v>
      </c>
      <c r="AQ21450" s="83">
        <v>0.79731004999999999</v>
      </c>
      <c r="AR21450" s="83">
        <v>-2.8626969</v>
      </c>
    </row>
    <row r="21451" spans="39:44">
      <c r="AM21451" s="85" t="s">
        <v>21703</v>
      </c>
      <c r="AN21451" s="83">
        <v>3.6593683000000001</v>
      </c>
      <c r="AO21451" s="84">
        <v>800.03552000000002</v>
      </c>
      <c r="AP21451" s="83">
        <v>8580.3778999999995</v>
      </c>
      <c r="AQ21451" s="83">
        <v>0.79731410999999996</v>
      </c>
      <c r="AR21451" s="83">
        <v>-2.8620540999999999</v>
      </c>
    </row>
    <row r="21452" spans="39:44">
      <c r="AM21452" s="85" t="s">
        <v>21704</v>
      </c>
      <c r="AN21452" s="83">
        <v>3.6595434999999998</v>
      </c>
      <c r="AO21452" s="84">
        <v>800.27917000000002</v>
      </c>
      <c r="AP21452" s="83">
        <v>8580.7772999999997</v>
      </c>
      <c r="AQ21452" s="83">
        <v>0.79730946000000003</v>
      </c>
      <c r="AR21452" s="83">
        <v>-2.8622340999999998</v>
      </c>
    </row>
    <row r="21453" spans="39:44">
      <c r="AM21453" s="85" t="s">
        <v>21705</v>
      </c>
      <c r="AN21453" s="83">
        <v>3.6596141000000002</v>
      </c>
      <c r="AO21453" s="84">
        <v>800.18773999999996</v>
      </c>
      <c r="AP21453" s="83">
        <v>8581.1777000000002</v>
      </c>
      <c r="AQ21453" s="83">
        <v>0.79731143000000004</v>
      </c>
      <c r="AR21453" s="83">
        <v>-2.8623028000000001</v>
      </c>
    </row>
    <row r="21454" spans="39:44">
      <c r="AM21454" s="85" t="s">
        <v>21706</v>
      </c>
      <c r="AN21454" s="83">
        <v>3.6595819000000001</v>
      </c>
      <c r="AO21454" s="84">
        <v>800.17260999999996</v>
      </c>
      <c r="AP21454" s="83">
        <v>8581.5781000000006</v>
      </c>
      <c r="AQ21454" s="83">
        <v>0.79731417000000004</v>
      </c>
      <c r="AR21454" s="83">
        <v>-2.8622676999999999</v>
      </c>
    </row>
    <row r="21455" spans="39:44">
      <c r="AM21455" s="85" t="s">
        <v>21707</v>
      </c>
      <c r="AN21455" s="83">
        <v>3.6601009000000002</v>
      </c>
      <c r="AO21455" s="84">
        <v>800.05065999999999</v>
      </c>
      <c r="AP21455" s="83">
        <v>8581.9775000000009</v>
      </c>
      <c r="AQ21455" s="83">
        <v>0.79731684999999997</v>
      </c>
      <c r="AR21455" s="83">
        <v>-2.8627840999999998</v>
      </c>
    </row>
    <row r="21456" spans="39:44">
      <c r="AM21456" s="85" t="s">
        <v>21708</v>
      </c>
      <c r="AN21456" s="83">
        <v>3.6596529000000002</v>
      </c>
      <c r="AO21456" s="84">
        <v>800.17255</v>
      </c>
      <c r="AP21456" s="83">
        <v>8582.3778999999995</v>
      </c>
      <c r="AQ21456" s="83">
        <v>0.79731589999999997</v>
      </c>
      <c r="AR21456" s="83">
        <v>-2.8623371</v>
      </c>
    </row>
    <row r="21457" spans="39:44">
      <c r="AM21457" s="85" t="s">
        <v>21709</v>
      </c>
      <c r="AN21457" s="83">
        <v>3.6596348000000001</v>
      </c>
      <c r="AO21457" s="84">
        <v>800.18773999999996</v>
      </c>
      <c r="AP21457" s="83">
        <v>8582.7782999999999</v>
      </c>
      <c r="AQ21457" s="83">
        <v>0.79731845999999995</v>
      </c>
      <c r="AR21457" s="83">
        <v>-2.8623164000000001</v>
      </c>
    </row>
    <row r="21458" spans="39:44">
      <c r="AM21458" s="85" t="s">
        <v>21710</v>
      </c>
      <c r="AN21458" s="83">
        <v>3.6596842000000001</v>
      </c>
      <c r="AO21458" s="84">
        <v>800.05065999999999</v>
      </c>
      <c r="AP21458" s="83">
        <v>8583.1777000000002</v>
      </c>
      <c r="AQ21458" s="83">
        <v>0.79731887999999995</v>
      </c>
      <c r="AR21458" s="83">
        <v>-2.8623652000000002</v>
      </c>
    </row>
    <row r="21459" spans="39:44">
      <c r="AM21459" s="85" t="s">
        <v>21711</v>
      </c>
      <c r="AN21459" s="83">
        <v>3.6596937</v>
      </c>
      <c r="AO21459" s="84">
        <v>800.05065999999999</v>
      </c>
      <c r="AP21459" s="83">
        <v>8583.5781000000006</v>
      </c>
      <c r="AQ21459" s="83">
        <v>0.79732013000000002</v>
      </c>
      <c r="AR21459" s="83">
        <v>-2.8623736000000002</v>
      </c>
    </row>
    <row r="21460" spans="39:44">
      <c r="AM21460" s="85" t="s">
        <v>21712</v>
      </c>
      <c r="AN21460" s="83">
        <v>3.6597957999999999</v>
      </c>
      <c r="AO21460" s="84">
        <v>800.09636999999998</v>
      </c>
      <c r="AP21460" s="83">
        <v>8583.9784999999993</v>
      </c>
      <c r="AQ21460" s="83">
        <v>0.79731858</v>
      </c>
      <c r="AR21460" s="83">
        <v>-2.8624771</v>
      </c>
    </row>
    <row r="21461" spans="39:44">
      <c r="AM21461" s="85" t="s">
        <v>21713</v>
      </c>
      <c r="AN21461" s="83">
        <v>3.6599374</v>
      </c>
      <c r="AO21461" s="84">
        <v>799.97455000000002</v>
      </c>
      <c r="AP21461" s="83">
        <v>8584.3778999999995</v>
      </c>
      <c r="AQ21461" s="83">
        <v>0.79731976999999998</v>
      </c>
      <c r="AR21461" s="83">
        <v>-2.8626176999999999</v>
      </c>
    </row>
    <row r="21462" spans="39:44">
      <c r="AM21462" s="85" t="s">
        <v>21714</v>
      </c>
      <c r="AN21462" s="83">
        <v>3.6601667</v>
      </c>
      <c r="AO21462" s="84">
        <v>800.05065999999999</v>
      </c>
      <c r="AP21462" s="83">
        <v>8584.7782999999999</v>
      </c>
      <c r="AQ21462" s="83">
        <v>0.79732024999999995</v>
      </c>
      <c r="AR21462" s="83">
        <v>-2.8628466000000001</v>
      </c>
    </row>
    <row r="21463" spans="39:44">
      <c r="AM21463" s="85" t="s">
        <v>21715</v>
      </c>
      <c r="AN21463" s="83">
        <v>3.6603587000000002</v>
      </c>
      <c r="AO21463" s="84">
        <v>800.005</v>
      </c>
      <c r="AP21463" s="83">
        <v>8585.1787000000004</v>
      </c>
      <c r="AQ21463" s="83">
        <v>0.79731923000000005</v>
      </c>
      <c r="AR21463" s="83">
        <v>-2.8630395000000002</v>
      </c>
    </row>
    <row r="21464" spans="39:44">
      <c r="AM21464" s="85" t="s">
        <v>21716</v>
      </c>
      <c r="AN21464" s="83">
        <v>3.6606624000000001</v>
      </c>
      <c r="AO21464" s="84">
        <v>800.03552000000002</v>
      </c>
      <c r="AP21464" s="83">
        <v>8585.5781000000006</v>
      </c>
      <c r="AQ21464" s="83">
        <v>0.79731876000000002</v>
      </c>
      <c r="AR21464" s="83">
        <v>-2.8633437000000002</v>
      </c>
    </row>
    <row r="21465" spans="39:44">
      <c r="AM21465" s="85" t="s">
        <v>21717</v>
      </c>
      <c r="AN21465" s="83">
        <v>3.6598814000000002</v>
      </c>
      <c r="AO21465" s="84">
        <v>800.21825999999999</v>
      </c>
      <c r="AP21465" s="83">
        <v>8585.9784999999993</v>
      </c>
      <c r="AQ21465" s="83">
        <v>0.79731852000000003</v>
      </c>
      <c r="AR21465" s="83">
        <v>-2.8625628999999999</v>
      </c>
    </row>
    <row r="21466" spans="39:44">
      <c r="AM21466" s="85" t="s">
        <v>21718</v>
      </c>
      <c r="AN21466" s="83">
        <v>3.6610562999999998</v>
      </c>
      <c r="AO21466" s="84">
        <v>799.86792000000003</v>
      </c>
      <c r="AP21466" s="83">
        <v>8586.3788999999997</v>
      </c>
      <c r="AQ21466" s="83">
        <v>0.79731947000000003</v>
      </c>
      <c r="AR21466" s="83">
        <v>-2.8637369000000001</v>
      </c>
    </row>
    <row r="21467" spans="39:44">
      <c r="AM21467" s="85" t="s">
        <v>21719</v>
      </c>
      <c r="AN21467" s="83">
        <v>3.6611864999999999</v>
      </c>
      <c r="AO21467" s="84">
        <v>800.21825999999999</v>
      </c>
      <c r="AP21467" s="83">
        <v>8586.7782999999999</v>
      </c>
      <c r="AQ21467" s="83">
        <v>0.79732060000000005</v>
      </c>
      <c r="AR21467" s="83">
        <v>-2.8638659</v>
      </c>
    </row>
    <row r="21468" spans="39:44">
      <c r="AM21468" s="85" t="s">
        <v>21720</v>
      </c>
      <c r="AN21468" s="83">
        <v>3.6614439000000001</v>
      </c>
      <c r="AO21468" s="84">
        <v>800.11157000000003</v>
      </c>
      <c r="AP21468" s="83">
        <v>8587.1787000000004</v>
      </c>
      <c r="AQ21468" s="83">
        <v>0.79732126000000003</v>
      </c>
      <c r="AR21468" s="83">
        <v>-2.8641226</v>
      </c>
    </row>
    <row r="21469" spans="39:44">
      <c r="AM21469" s="85" t="s">
        <v>21721</v>
      </c>
      <c r="AN21469" s="83">
        <v>3.6614604000000002</v>
      </c>
      <c r="AO21469" s="84">
        <v>800.17255</v>
      </c>
      <c r="AP21469" s="83">
        <v>8587.5791000000008</v>
      </c>
      <c r="AQ21469" s="83">
        <v>0.79732155999999998</v>
      </c>
      <c r="AR21469" s="83">
        <v>-2.8641388000000001</v>
      </c>
    </row>
    <row r="21470" spans="39:44">
      <c r="AM21470" s="85" t="s">
        <v>21722</v>
      </c>
      <c r="AN21470" s="83">
        <v>3.6614922999999999</v>
      </c>
      <c r="AO21470" s="84">
        <v>800.17255</v>
      </c>
      <c r="AP21470" s="83">
        <v>8587.9784999999993</v>
      </c>
      <c r="AQ21470" s="83">
        <v>0.79732639000000005</v>
      </c>
      <c r="AR21470" s="83">
        <v>-2.864166</v>
      </c>
    </row>
    <row r="21471" spans="39:44">
      <c r="AM21471" s="85" t="s">
        <v>21723</v>
      </c>
      <c r="AN21471" s="83">
        <v>3.6615953000000001</v>
      </c>
      <c r="AO21471" s="84">
        <v>799.80700999999999</v>
      </c>
      <c r="AP21471" s="83">
        <v>8588.3788999999997</v>
      </c>
      <c r="AQ21471" s="83">
        <v>0.79733098000000002</v>
      </c>
      <c r="AR21471" s="83">
        <v>-2.8642642</v>
      </c>
    </row>
    <row r="21472" spans="39:44">
      <c r="AM21472" s="85" t="s">
        <v>21724</v>
      </c>
      <c r="AN21472" s="83">
        <v>3.6615019000000002</v>
      </c>
      <c r="AO21472" s="84">
        <v>800.09644000000003</v>
      </c>
      <c r="AP21472" s="83">
        <v>8588.7793000000001</v>
      </c>
      <c r="AQ21472" s="83">
        <v>0.79732829000000005</v>
      </c>
      <c r="AR21472" s="83">
        <v>-2.8641736999999998</v>
      </c>
    </row>
    <row r="21473" spans="39:44">
      <c r="AM21473" s="85" t="s">
        <v>21725</v>
      </c>
      <c r="AN21473" s="83">
        <v>3.6615471999999998</v>
      </c>
      <c r="AO21473" s="84">
        <v>800.06592000000001</v>
      </c>
      <c r="AP21473" s="83">
        <v>8589.1787000000004</v>
      </c>
      <c r="AQ21473" s="83">
        <v>0.79733282000000005</v>
      </c>
      <c r="AR21473" s="83">
        <v>-2.8642143999999998</v>
      </c>
    </row>
    <row r="21474" spans="39:44">
      <c r="AM21474" s="85" t="s">
        <v>21726</v>
      </c>
      <c r="AN21474" s="83">
        <v>3.6615546000000001</v>
      </c>
      <c r="AO21474" s="84">
        <v>800.09636999999998</v>
      </c>
      <c r="AP21474" s="83">
        <v>8589.5791000000008</v>
      </c>
      <c r="AQ21474" s="83">
        <v>0.79733341999999996</v>
      </c>
      <c r="AR21474" s="83">
        <v>-2.8642211</v>
      </c>
    </row>
    <row r="21475" spans="39:44">
      <c r="AM21475" s="85" t="s">
        <v>21727</v>
      </c>
      <c r="AN21475" s="83">
        <v>3.6616526</v>
      </c>
      <c r="AO21475" s="84">
        <v>800.09636999999998</v>
      </c>
      <c r="AP21475" s="83">
        <v>8589.9794999999995</v>
      </c>
      <c r="AQ21475" s="83">
        <v>0.79733693999999999</v>
      </c>
      <c r="AR21475" s="83">
        <v>-2.8643155</v>
      </c>
    </row>
    <row r="21476" spans="39:44">
      <c r="AM21476" s="85" t="s">
        <v>21728</v>
      </c>
      <c r="AN21476" s="83">
        <v>3.6617670000000002</v>
      </c>
      <c r="AO21476" s="84">
        <v>800.17255</v>
      </c>
      <c r="AP21476" s="83">
        <v>8590.3788999999997</v>
      </c>
      <c r="AQ21476" s="83">
        <v>0.79734068999999996</v>
      </c>
      <c r="AR21476" s="83">
        <v>-2.8644264000000002</v>
      </c>
    </row>
    <row r="21477" spans="39:44">
      <c r="AM21477" s="85" t="s">
        <v>21729</v>
      </c>
      <c r="AN21477" s="83">
        <v>3.6618373000000002</v>
      </c>
      <c r="AO21477" s="84">
        <v>800.14209000000005</v>
      </c>
      <c r="AP21477" s="83">
        <v>8590.7793000000001</v>
      </c>
      <c r="AQ21477" s="83">
        <v>0.79734492000000001</v>
      </c>
      <c r="AR21477" s="83">
        <v>-2.8644924</v>
      </c>
    </row>
    <row r="21478" spans="39:44">
      <c r="AM21478" s="85" t="s">
        <v>21730</v>
      </c>
      <c r="AN21478" s="83">
        <v>3.6618092</v>
      </c>
      <c r="AO21478" s="84">
        <v>800.14209000000005</v>
      </c>
      <c r="AP21478" s="83">
        <v>8591.1797000000006</v>
      </c>
      <c r="AQ21478" s="83">
        <v>0.79734212000000004</v>
      </c>
      <c r="AR21478" s="83">
        <v>-2.8644671000000002</v>
      </c>
    </row>
    <row r="21479" spans="39:44">
      <c r="AM21479" s="85" t="s">
        <v>21731</v>
      </c>
      <c r="AN21479" s="83">
        <v>3.6617392999999998</v>
      </c>
      <c r="AO21479" s="84">
        <v>800.14209000000005</v>
      </c>
      <c r="AP21479" s="83">
        <v>8591.5791000000008</v>
      </c>
      <c r="AQ21479" s="83">
        <v>0.79734552000000003</v>
      </c>
      <c r="AR21479" s="83">
        <v>-2.8643939</v>
      </c>
    </row>
    <row r="21480" spans="39:44">
      <c r="AM21480" s="85" t="s">
        <v>21732</v>
      </c>
      <c r="AN21480" s="83">
        <v>3.6618884</v>
      </c>
      <c r="AO21480" s="84">
        <v>800.06592000000001</v>
      </c>
      <c r="AP21480" s="83">
        <v>8591.9794999999995</v>
      </c>
      <c r="AQ21480" s="83">
        <v>0.79735208000000002</v>
      </c>
      <c r="AR21480" s="83">
        <v>-2.8645363000000001</v>
      </c>
    </row>
    <row r="21481" spans="39:44">
      <c r="AM21481" s="85" t="s">
        <v>21733</v>
      </c>
      <c r="AN21481" s="83">
        <v>3.6620387999999999</v>
      </c>
      <c r="AO21481" s="84">
        <v>800.12683000000004</v>
      </c>
      <c r="AP21481" s="83">
        <v>8592.3798999999999</v>
      </c>
      <c r="AQ21481" s="83">
        <v>0.79736101999999998</v>
      </c>
      <c r="AR21481" s="83">
        <v>-2.8646777000000001</v>
      </c>
    </row>
    <row r="21482" spans="39:44">
      <c r="AM21482" s="85" t="s">
        <v>21734</v>
      </c>
      <c r="AN21482" s="83">
        <v>3.6620811999999998</v>
      </c>
      <c r="AO21482" s="84">
        <v>800.08118000000002</v>
      </c>
      <c r="AP21482" s="83">
        <v>8592.7793000000001</v>
      </c>
      <c r="AQ21482" s="83">
        <v>0.79736554999999998</v>
      </c>
      <c r="AR21482" s="83">
        <v>-2.8647155999999998</v>
      </c>
    </row>
    <row r="21483" spans="39:44">
      <c r="AM21483" s="85" t="s">
        <v>21735</v>
      </c>
      <c r="AN21483" s="83">
        <v>3.6621267999999998</v>
      </c>
      <c r="AO21483" s="84">
        <v>800.08118000000002</v>
      </c>
      <c r="AP21483" s="83">
        <v>8593.1797000000006</v>
      </c>
      <c r="AQ21483" s="83">
        <v>0.79737449000000005</v>
      </c>
      <c r="AR21483" s="83">
        <v>-2.8647523000000001</v>
      </c>
    </row>
    <row r="21484" spans="39:44">
      <c r="AM21484" s="85" t="s">
        <v>21736</v>
      </c>
      <c r="AN21484" s="83">
        <v>3.6622252</v>
      </c>
      <c r="AO21484" s="84">
        <v>799.98974999999996</v>
      </c>
      <c r="AP21484" s="83">
        <v>8593.5791000000008</v>
      </c>
      <c r="AQ21484" s="83">
        <v>0.79738355000000005</v>
      </c>
      <c r="AR21484" s="83">
        <v>-2.8648416999999999</v>
      </c>
    </row>
    <row r="21485" spans="39:44">
      <c r="AM21485" s="85" t="s">
        <v>21737</v>
      </c>
      <c r="AN21485" s="83">
        <v>3.6623139</v>
      </c>
      <c r="AO21485" s="84">
        <v>800.20306000000005</v>
      </c>
      <c r="AP21485" s="83">
        <v>8593.9794999999995</v>
      </c>
      <c r="AQ21485" s="83">
        <v>0.79739057999999996</v>
      </c>
      <c r="AR21485" s="83">
        <v>-2.8649235000000002</v>
      </c>
    </row>
    <row r="21486" spans="39:44">
      <c r="AM21486" s="85" t="s">
        <v>21738</v>
      </c>
      <c r="AN21486" s="83">
        <v>3.6623665999999999</v>
      </c>
      <c r="AO21486" s="84">
        <v>799.95934999999997</v>
      </c>
      <c r="AP21486" s="83">
        <v>8594.3798999999999</v>
      </c>
      <c r="AQ21486" s="83">
        <v>0.79740113000000001</v>
      </c>
      <c r="AR21486" s="83">
        <v>-2.8649654</v>
      </c>
    </row>
    <row r="21487" spans="39:44">
      <c r="AM21487" s="85" t="s">
        <v>21739</v>
      </c>
      <c r="AN21487" s="83">
        <v>3.6625683000000002</v>
      </c>
      <c r="AO21487" s="84">
        <v>800.12683000000004</v>
      </c>
      <c r="AP21487" s="83">
        <v>8594.7793000000001</v>
      </c>
      <c r="AQ21487" s="83">
        <v>0.79740769</v>
      </c>
      <c r="AR21487" s="83">
        <v>-2.8651607000000001</v>
      </c>
    </row>
    <row r="21488" spans="39:44">
      <c r="AM21488" s="85" t="s">
        <v>21740</v>
      </c>
      <c r="AN21488" s="83">
        <v>3.6626612999999999</v>
      </c>
      <c r="AO21488" s="84">
        <v>800.11157000000003</v>
      </c>
      <c r="AP21488" s="83">
        <v>8595.1797000000006</v>
      </c>
      <c r="AQ21488" s="83">
        <v>0.79741388999999996</v>
      </c>
      <c r="AR21488" s="83">
        <v>-2.8652475000000002</v>
      </c>
    </row>
    <row r="21489" spans="39:44">
      <c r="AM21489" s="85" t="s">
        <v>21741</v>
      </c>
      <c r="AN21489" s="83">
        <v>3.6625481</v>
      </c>
      <c r="AO21489" s="84">
        <v>800.12683000000004</v>
      </c>
      <c r="AP21489" s="83">
        <v>8595.5800999999992</v>
      </c>
      <c r="AQ21489" s="83">
        <v>0.79742252999999996</v>
      </c>
      <c r="AR21489" s="83">
        <v>-2.8651257000000001</v>
      </c>
    </row>
    <row r="21490" spans="39:44">
      <c r="AM21490" s="85" t="s">
        <v>21742</v>
      </c>
      <c r="AN21490" s="83">
        <v>3.6626177000000002</v>
      </c>
      <c r="AO21490" s="84">
        <v>800.11157000000003</v>
      </c>
      <c r="AP21490" s="83">
        <v>8595.9794999999995</v>
      </c>
      <c r="AQ21490" s="83">
        <v>0.79743253999999997</v>
      </c>
      <c r="AR21490" s="83">
        <v>-2.8651849999999999</v>
      </c>
    </row>
    <row r="21491" spans="39:44">
      <c r="AM21491" s="85" t="s">
        <v>21743</v>
      </c>
      <c r="AN21491" s="83">
        <v>3.6626430000000001</v>
      </c>
      <c r="AO21491" s="84">
        <v>800.02020000000005</v>
      </c>
      <c r="AP21491" s="83">
        <v>8596.3798999999999</v>
      </c>
      <c r="AQ21491" s="83">
        <v>0.79743719000000002</v>
      </c>
      <c r="AR21491" s="83">
        <v>-2.8652058</v>
      </c>
    </row>
    <row r="21492" spans="39:44">
      <c r="AM21492" s="85" t="s">
        <v>21744</v>
      </c>
      <c r="AN21492" s="83">
        <v>3.6624710999999999</v>
      </c>
      <c r="AO21492" s="84">
        <v>800.005</v>
      </c>
      <c r="AP21492" s="83">
        <v>8596.7803000000004</v>
      </c>
      <c r="AQ21492" s="83">
        <v>0.79744166000000005</v>
      </c>
      <c r="AR21492" s="83">
        <v>-2.8650292999999998</v>
      </c>
    </row>
    <row r="21493" spans="39:44">
      <c r="AM21493" s="85" t="s">
        <v>21745</v>
      </c>
      <c r="AN21493" s="83">
        <v>3.6625195000000001</v>
      </c>
      <c r="AO21493" s="84">
        <v>800.23346000000004</v>
      </c>
      <c r="AP21493" s="83">
        <v>8597.1797000000006</v>
      </c>
      <c r="AQ21493" s="83">
        <v>0.79744625000000002</v>
      </c>
      <c r="AR21493" s="83">
        <v>-2.8650731999999999</v>
      </c>
    </row>
    <row r="21494" spans="39:44">
      <c r="AM21494" s="85" t="s">
        <v>21746</v>
      </c>
      <c r="AN21494" s="83">
        <v>3.6628102999999999</v>
      </c>
      <c r="AO21494" s="84">
        <v>800.05071999999996</v>
      </c>
      <c r="AP21494" s="83">
        <v>8597.5800999999992</v>
      </c>
      <c r="AQ21494" s="83">
        <v>0.79744899000000002</v>
      </c>
      <c r="AR21494" s="83">
        <v>-2.8653615000000001</v>
      </c>
    </row>
    <row r="21495" spans="39:44">
      <c r="AM21495" s="85" t="s">
        <v>21747</v>
      </c>
      <c r="AN21495" s="83">
        <v>3.6629689000000001</v>
      </c>
      <c r="AO21495" s="84">
        <v>800.24878000000001</v>
      </c>
      <c r="AP21495" s="83">
        <v>8597.9804999999997</v>
      </c>
      <c r="AQ21495" s="83">
        <v>0.79745394000000003</v>
      </c>
      <c r="AR21495" s="83">
        <v>-2.8655149999999998</v>
      </c>
    </row>
    <row r="21496" spans="39:44">
      <c r="AM21496" s="85" t="s">
        <v>21748</v>
      </c>
      <c r="AN21496" s="83">
        <v>3.6630672999999998</v>
      </c>
      <c r="AO21496" s="84">
        <v>800.11162999999999</v>
      </c>
      <c r="AP21496" s="83">
        <v>8598.3798999999999</v>
      </c>
      <c r="AQ21496" s="83">
        <v>0.79745436000000003</v>
      </c>
      <c r="AR21496" s="83">
        <v>-2.8656130000000002</v>
      </c>
    </row>
    <row r="21497" spans="39:44">
      <c r="AM21497" s="85" t="s">
        <v>21749</v>
      </c>
      <c r="AN21497" s="83">
        <v>3.6632568999999999</v>
      </c>
      <c r="AO21497" s="84">
        <v>800.05065999999999</v>
      </c>
      <c r="AP21497" s="83">
        <v>8598.7803000000004</v>
      </c>
      <c r="AQ21497" s="83">
        <v>0.79746240000000002</v>
      </c>
      <c r="AR21497" s="83">
        <v>-2.8657944</v>
      </c>
    </row>
    <row r="21498" spans="39:44">
      <c r="AM21498" s="85" t="s">
        <v>21750</v>
      </c>
      <c r="AN21498" s="83">
        <v>3.6632465999999999</v>
      </c>
      <c r="AO21498" s="84">
        <v>800.08118000000002</v>
      </c>
      <c r="AP21498" s="83">
        <v>8599.1797000000006</v>
      </c>
      <c r="AQ21498" s="83">
        <v>0.79747027000000004</v>
      </c>
      <c r="AR21498" s="83">
        <v>-2.8657762999999998</v>
      </c>
    </row>
    <row r="21499" spans="39:44">
      <c r="AM21499" s="85" t="s">
        <v>21751</v>
      </c>
      <c r="AN21499" s="83">
        <v>3.6633539000000002</v>
      </c>
      <c r="AO21499" s="84">
        <v>800.03552000000002</v>
      </c>
      <c r="AP21499" s="83">
        <v>8599.5800999999992</v>
      </c>
      <c r="AQ21499" s="83">
        <v>0.79747820000000003</v>
      </c>
      <c r="AR21499" s="83">
        <v>-2.8658757000000001</v>
      </c>
    </row>
    <row r="21500" spans="39:44">
      <c r="AM21500" s="85" t="s">
        <v>21752</v>
      </c>
      <c r="AN21500" s="83">
        <v>3.6634273999999998</v>
      </c>
      <c r="AO21500" s="84">
        <v>800.06592000000001</v>
      </c>
      <c r="AP21500" s="83">
        <v>8599.9804999999997</v>
      </c>
      <c r="AQ21500" s="83">
        <v>0.79748463999999997</v>
      </c>
      <c r="AR21500" s="83">
        <v>-2.8659427000000002</v>
      </c>
    </row>
    <row r="21501" spans="39:44">
      <c r="AM21501" s="85" t="s">
        <v>21753</v>
      </c>
      <c r="AN21501" s="83">
        <v>3.6636150000000001</v>
      </c>
      <c r="AO21501" s="84">
        <v>800.03545999999994</v>
      </c>
      <c r="AP21501" s="83">
        <v>8600.3798999999999</v>
      </c>
      <c r="AQ21501" s="83">
        <v>0.79748993999999995</v>
      </c>
      <c r="AR21501" s="83">
        <v>-2.8661251000000001</v>
      </c>
    </row>
    <row r="21502" spans="39:44">
      <c r="AM21502" s="85" t="s">
        <v>21754</v>
      </c>
      <c r="AN21502" s="83">
        <v>3.6636096999999999</v>
      </c>
      <c r="AO21502" s="84">
        <v>800.20306000000005</v>
      </c>
      <c r="AP21502" s="83">
        <v>8600.7803000000004</v>
      </c>
      <c r="AQ21502" s="83">
        <v>0.79749340000000002</v>
      </c>
      <c r="AR21502" s="83">
        <v>-2.8661162999999998</v>
      </c>
    </row>
    <row r="21503" spans="39:44">
      <c r="AM21503" s="85" t="s">
        <v>21755</v>
      </c>
      <c r="AN21503" s="83">
        <v>3.6637787999999998</v>
      </c>
      <c r="AO21503" s="84">
        <v>800.06592000000001</v>
      </c>
      <c r="AP21503" s="83">
        <v>8601.1807000000008</v>
      </c>
      <c r="AQ21503" s="83">
        <v>0.79749656000000002</v>
      </c>
      <c r="AR21503" s="83">
        <v>-2.8662822000000001</v>
      </c>
    </row>
    <row r="21504" spans="39:44">
      <c r="AM21504" s="85" t="s">
        <v>21756</v>
      </c>
      <c r="AN21504" s="83">
        <v>3.6636791</v>
      </c>
      <c r="AO21504" s="84">
        <v>800.005</v>
      </c>
      <c r="AP21504" s="83">
        <v>8601.5800999999992</v>
      </c>
      <c r="AQ21504" s="83">
        <v>0.79749977999999999</v>
      </c>
      <c r="AR21504" s="83">
        <v>-2.8661794999999999</v>
      </c>
    </row>
    <row r="21505" spans="39:44">
      <c r="AM21505" s="85" t="s">
        <v>21757</v>
      </c>
      <c r="AN21505" s="83">
        <v>3.6636864999999998</v>
      </c>
      <c r="AO21505" s="84">
        <v>800.005</v>
      </c>
      <c r="AP21505" s="83">
        <v>8601.9804999999997</v>
      </c>
      <c r="AQ21505" s="83">
        <v>0.79750186000000001</v>
      </c>
      <c r="AR21505" s="83">
        <v>-2.8661846999999998</v>
      </c>
    </row>
    <row r="21506" spans="39:44">
      <c r="AM21506" s="85" t="s">
        <v>21758</v>
      </c>
      <c r="AN21506" s="83">
        <v>3.6636693</v>
      </c>
      <c r="AO21506" s="84">
        <v>799.97455000000002</v>
      </c>
      <c r="AP21506" s="83">
        <v>8602.3809000000001</v>
      </c>
      <c r="AQ21506" s="83">
        <v>0.79750507999999998</v>
      </c>
      <c r="AR21506" s="83">
        <v>-2.8661642000000001</v>
      </c>
    </row>
    <row r="21507" spans="39:44">
      <c r="AM21507" s="85" t="s">
        <v>21759</v>
      </c>
      <c r="AN21507" s="83">
        <v>3.6636951</v>
      </c>
      <c r="AO21507" s="84">
        <v>799.97448999999995</v>
      </c>
      <c r="AP21507" s="83">
        <v>8602.7803000000004</v>
      </c>
      <c r="AQ21507" s="83">
        <v>0.79750173999999996</v>
      </c>
      <c r="AR21507" s="83">
        <v>-2.8661932999999999</v>
      </c>
    </row>
    <row r="21508" spans="39:44">
      <c r="AM21508" s="85" t="s">
        <v>21760</v>
      </c>
      <c r="AN21508" s="83">
        <v>3.6637236999999998</v>
      </c>
      <c r="AO21508" s="84">
        <v>800.14209000000005</v>
      </c>
      <c r="AP21508" s="83">
        <v>8603.1807000000008</v>
      </c>
      <c r="AQ21508" s="83">
        <v>0.79750103000000006</v>
      </c>
      <c r="AR21508" s="83">
        <v>-2.8662226</v>
      </c>
    </row>
    <row r="21509" spans="39:44">
      <c r="AM21509" s="85" t="s">
        <v>21761</v>
      </c>
      <c r="AN21509" s="83">
        <v>3.6637553999999999</v>
      </c>
      <c r="AO21509" s="84">
        <v>800.005</v>
      </c>
      <c r="AP21509" s="83">
        <v>8603.5810999999994</v>
      </c>
      <c r="AQ21509" s="83">
        <v>0.79750043000000004</v>
      </c>
      <c r="AR21509" s="83">
        <v>-2.8662550000000002</v>
      </c>
    </row>
    <row r="21510" spans="39:44">
      <c r="AM21510" s="85" t="s">
        <v>21762</v>
      </c>
      <c r="AN21510" s="83">
        <v>3.6637170000000001</v>
      </c>
      <c r="AO21510" s="84">
        <v>800.12683000000004</v>
      </c>
      <c r="AP21510" s="83">
        <v>8603.9804999999997</v>
      </c>
      <c r="AQ21510" s="83">
        <v>0.79750626999999996</v>
      </c>
      <c r="AR21510" s="83">
        <v>-2.8662106999999999</v>
      </c>
    </row>
    <row r="21511" spans="39:44">
      <c r="AM21511" s="85" t="s">
        <v>21763</v>
      </c>
      <c r="AN21511" s="83">
        <v>3.6638576999999999</v>
      </c>
      <c r="AO21511" s="84">
        <v>800.14209000000005</v>
      </c>
      <c r="AP21511" s="83">
        <v>8604.3809000000001</v>
      </c>
      <c r="AQ21511" s="83">
        <v>0.79751223000000004</v>
      </c>
      <c r="AR21511" s="83">
        <v>-2.8663454000000002</v>
      </c>
    </row>
    <row r="21512" spans="39:44">
      <c r="AM21512" s="85" t="s">
        <v>21764</v>
      </c>
      <c r="AN21512" s="83">
        <v>3.664072</v>
      </c>
      <c r="AO21512" s="84">
        <v>800.17255</v>
      </c>
      <c r="AP21512" s="83">
        <v>8604.7803000000004</v>
      </c>
      <c r="AQ21512" s="83">
        <v>0.79752332000000004</v>
      </c>
      <c r="AR21512" s="83">
        <v>-2.8665487999999999</v>
      </c>
    </row>
    <row r="21513" spans="39:44">
      <c r="AM21513" s="85" t="s">
        <v>21765</v>
      </c>
      <c r="AN21513" s="83">
        <v>3.6641013999999998</v>
      </c>
      <c r="AO21513" s="84">
        <v>799.95934999999997</v>
      </c>
      <c r="AP21513" s="83">
        <v>8605.1807000000008</v>
      </c>
      <c r="AQ21513" s="83">
        <v>0.79753399000000003</v>
      </c>
      <c r="AR21513" s="83">
        <v>-2.8665674000000001</v>
      </c>
    </row>
    <row r="21514" spans="39:44">
      <c r="AM21514" s="85" t="s">
        <v>21766</v>
      </c>
      <c r="AN21514" s="83">
        <v>3.6641572</v>
      </c>
      <c r="AO21514" s="84">
        <v>800.20306000000005</v>
      </c>
      <c r="AP21514" s="83">
        <v>8605.5810999999994</v>
      </c>
      <c r="AQ21514" s="83">
        <v>0.79754996</v>
      </c>
      <c r="AR21514" s="83">
        <v>-2.8666071999999998</v>
      </c>
    </row>
    <row r="21515" spans="39:44">
      <c r="AM21515" s="85" t="s">
        <v>21767</v>
      </c>
      <c r="AN21515" s="83">
        <v>3.6640427</v>
      </c>
      <c r="AO21515" s="84">
        <v>800.21825999999999</v>
      </c>
      <c r="AP21515" s="83">
        <v>8605.9804999999997</v>
      </c>
      <c r="AQ21515" s="83">
        <v>0.79756278000000003</v>
      </c>
      <c r="AR21515" s="83">
        <v>-2.8664798999999999</v>
      </c>
    </row>
    <row r="21516" spans="39:44">
      <c r="AM21516" s="85" t="s">
        <v>21768</v>
      </c>
      <c r="AN21516" s="83">
        <v>3.6641963</v>
      </c>
      <c r="AO21516" s="84">
        <v>800.18773999999996</v>
      </c>
      <c r="AP21516" s="83">
        <v>8606.3809000000001</v>
      </c>
      <c r="AQ21516" s="83">
        <v>0.79757071000000002</v>
      </c>
      <c r="AR21516" s="83">
        <v>-2.8666255</v>
      </c>
    </row>
    <row r="21517" spans="39:44">
      <c r="AM21517" s="85" t="s">
        <v>21769</v>
      </c>
      <c r="AN21517" s="83">
        <v>3.6644663999999998</v>
      </c>
      <c r="AO21517" s="84">
        <v>799.97455000000002</v>
      </c>
      <c r="AP21517" s="83">
        <v>8606.7813000000006</v>
      </c>
      <c r="AQ21517" s="83">
        <v>0.79757792000000005</v>
      </c>
      <c r="AR21517" s="83">
        <v>-2.8668885</v>
      </c>
    </row>
    <row r="21518" spans="39:44">
      <c r="AM21518" s="85" t="s">
        <v>21770</v>
      </c>
      <c r="AN21518" s="83">
        <v>3.6644893000000001</v>
      </c>
      <c r="AO21518" s="84">
        <v>800.18773999999996</v>
      </c>
      <c r="AP21518" s="83">
        <v>8607.1807000000008</v>
      </c>
      <c r="AQ21518" s="83">
        <v>0.79758136999999996</v>
      </c>
      <c r="AR21518" s="83">
        <v>-2.8669077999999999</v>
      </c>
    </row>
    <row r="21519" spans="39:44">
      <c r="AM21519" s="85" t="s">
        <v>21771</v>
      </c>
      <c r="AN21519" s="83">
        <v>3.6646032000000002</v>
      </c>
      <c r="AO21519" s="84">
        <v>799.94403</v>
      </c>
      <c r="AP21519" s="83">
        <v>8607.5810999999994</v>
      </c>
      <c r="AQ21519" s="83">
        <v>0.79758132000000004</v>
      </c>
      <c r="AR21519" s="83">
        <v>-2.867022</v>
      </c>
    </row>
    <row r="21520" spans="39:44">
      <c r="AM21520" s="85" t="s">
        <v>21772</v>
      </c>
      <c r="AN21520" s="83">
        <v>3.6646310999999998</v>
      </c>
      <c r="AO21520" s="84">
        <v>799.97455000000002</v>
      </c>
      <c r="AP21520" s="83">
        <v>8607.9814000000006</v>
      </c>
      <c r="AQ21520" s="83">
        <v>0.79758030000000002</v>
      </c>
      <c r="AR21520" s="83">
        <v>-2.8670509000000002</v>
      </c>
    </row>
    <row r="21521" spans="39:44">
      <c r="AM21521" s="85" t="s">
        <v>21773</v>
      </c>
      <c r="AN21521" s="83">
        <v>3.6646903000000002</v>
      </c>
      <c r="AO21521" s="84">
        <v>800.08118000000002</v>
      </c>
      <c r="AP21521" s="83">
        <v>8608.3809000000001</v>
      </c>
      <c r="AQ21521" s="83">
        <v>0.79758191000000001</v>
      </c>
      <c r="AR21521" s="83">
        <v>-2.8671082999999999</v>
      </c>
    </row>
    <row r="21522" spans="39:44">
      <c r="AM21522" s="85" t="s">
        <v>21774</v>
      </c>
      <c r="AN21522" s="83">
        <v>3.6647034000000001</v>
      </c>
      <c r="AO21522" s="84">
        <v>799.98974999999996</v>
      </c>
      <c r="AP21522" s="83">
        <v>8608.7813000000006</v>
      </c>
      <c r="AQ21522" s="83">
        <v>0.79758196999999997</v>
      </c>
      <c r="AR21522" s="83">
        <v>-2.8671215000000001</v>
      </c>
    </row>
    <row r="21523" spans="39:44">
      <c r="AM21523" s="85" t="s">
        <v>21775</v>
      </c>
      <c r="AN21523" s="83">
        <v>3.6646841000000001</v>
      </c>
      <c r="AO21523" s="84">
        <v>800.26391999999998</v>
      </c>
      <c r="AP21523" s="83">
        <v>8609.1807000000008</v>
      </c>
      <c r="AQ21523" s="83">
        <v>0.79757904999999996</v>
      </c>
      <c r="AR21523" s="83">
        <v>-2.867105</v>
      </c>
    </row>
    <row r="21524" spans="39:44">
      <c r="AM21524" s="85" t="s">
        <v>21776</v>
      </c>
      <c r="AN21524" s="83">
        <v>3.6648469000000001</v>
      </c>
      <c r="AO21524" s="84">
        <v>800.15728999999999</v>
      </c>
      <c r="AP21524" s="83">
        <v>8609.5810999999994</v>
      </c>
      <c r="AQ21524" s="83">
        <v>0.79758101999999997</v>
      </c>
      <c r="AR21524" s="83">
        <v>-2.8672659</v>
      </c>
    </row>
    <row r="21525" spans="39:44">
      <c r="AM21525" s="85" t="s">
        <v>21777</v>
      </c>
      <c r="AN21525" s="83">
        <v>3.6649568000000001</v>
      </c>
      <c r="AO21525" s="84">
        <v>800.09636999999998</v>
      </c>
      <c r="AP21525" s="83">
        <v>8609.9814000000006</v>
      </c>
      <c r="AQ21525" s="83">
        <v>0.79758483000000002</v>
      </c>
      <c r="AR21525" s="83">
        <v>-2.867372</v>
      </c>
    </row>
    <row r="21526" spans="39:44">
      <c r="AM21526" s="85" t="s">
        <v>21778</v>
      </c>
      <c r="AN21526" s="83">
        <v>3.6650417000000002</v>
      </c>
      <c r="AO21526" s="84">
        <v>800.14202999999998</v>
      </c>
      <c r="AP21526" s="83">
        <v>8610.3809000000001</v>
      </c>
      <c r="AQ21526" s="83">
        <v>0.79759175000000004</v>
      </c>
      <c r="AR21526" s="83">
        <v>-2.8674499999999998</v>
      </c>
    </row>
    <row r="21527" spans="39:44">
      <c r="AM21527" s="85" t="s">
        <v>21779</v>
      </c>
      <c r="AN21527" s="83">
        <v>3.6652228999999998</v>
      </c>
      <c r="AO21527" s="84">
        <v>800.12683000000004</v>
      </c>
      <c r="AP21527" s="83">
        <v>8610.7813000000006</v>
      </c>
      <c r="AQ21527" s="83">
        <v>0.79759455000000001</v>
      </c>
      <c r="AR21527" s="83">
        <v>-2.8676282999999998</v>
      </c>
    </row>
    <row r="21528" spans="39:44">
      <c r="AM21528" s="85" t="s">
        <v>21780</v>
      </c>
      <c r="AN21528" s="83">
        <v>3.6651256000000001</v>
      </c>
      <c r="AO21528" s="84">
        <v>800.03552000000002</v>
      </c>
      <c r="AP21528" s="83">
        <v>8611.1815999999999</v>
      </c>
      <c r="AQ21528" s="83">
        <v>0.79759669</v>
      </c>
      <c r="AR21528" s="83">
        <v>-2.8675288999999999</v>
      </c>
    </row>
    <row r="21529" spans="39:44">
      <c r="AM21529" s="85" t="s">
        <v>21781</v>
      </c>
      <c r="AN21529" s="83">
        <v>3.6651533000000001</v>
      </c>
      <c r="AO21529" s="84">
        <v>799.88311999999996</v>
      </c>
      <c r="AP21529" s="83">
        <v>8611.5810999999994</v>
      </c>
      <c r="AQ21529" s="83">
        <v>0.79759926000000003</v>
      </c>
      <c r="AR21529" s="83">
        <v>-2.8675538999999999</v>
      </c>
    </row>
    <row r="21530" spans="39:44">
      <c r="AM21530" s="85" t="s">
        <v>21782</v>
      </c>
      <c r="AN21530" s="83">
        <v>3.6652149999999999</v>
      </c>
      <c r="AO21530" s="84">
        <v>800.03552000000002</v>
      </c>
      <c r="AP21530" s="83">
        <v>8611.9814000000006</v>
      </c>
      <c r="AQ21530" s="83">
        <v>0.79760134000000005</v>
      </c>
      <c r="AR21530" s="83">
        <v>-2.8676138</v>
      </c>
    </row>
    <row r="21531" spans="39:44">
      <c r="AM21531" s="85" t="s">
        <v>21783</v>
      </c>
      <c r="AN21531" s="83">
        <v>3.6653090000000002</v>
      </c>
      <c r="AO21531" s="84">
        <v>800.18773999999996</v>
      </c>
      <c r="AP21531" s="83">
        <v>8612.3809000000001</v>
      </c>
      <c r="AQ21531" s="83">
        <v>0.79760330999999995</v>
      </c>
      <c r="AR21531" s="83">
        <v>-2.8677055999999999</v>
      </c>
    </row>
    <row r="21532" spans="39:44">
      <c r="AM21532" s="85" t="s">
        <v>21784</v>
      </c>
      <c r="AN21532" s="83">
        <v>3.6653278</v>
      </c>
      <c r="AO21532" s="84">
        <v>800.03545999999994</v>
      </c>
      <c r="AP21532" s="83">
        <v>8612.7813000000006</v>
      </c>
      <c r="AQ21532" s="83">
        <v>0.79760122</v>
      </c>
      <c r="AR21532" s="83">
        <v>-2.8677266000000001</v>
      </c>
    </row>
    <row r="21533" spans="39:44">
      <c r="AM21533" s="85" t="s">
        <v>21785</v>
      </c>
      <c r="AN21533" s="83">
        <v>3.6651554000000002</v>
      </c>
      <c r="AO21533" s="84">
        <v>800.17255</v>
      </c>
      <c r="AP21533" s="83">
        <v>8613.1815999999999</v>
      </c>
      <c r="AQ21533" s="83">
        <v>0.79760109999999995</v>
      </c>
      <c r="AR21533" s="83">
        <v>-2.8675543999999999</v>
      </c>
    </row>
    <row r="21534" spans="39:44">
      <c r="AM21534" s="85" t="s">
        <v>21786</v>
      </c>
      <c r="AN21534" s="83">
        <v>3.6652206999999999</v>
      </c>
      <c r="AO21534" s="84">
        <v>800.12689</v>
      </c>
      <c r="AP21534" s="83">
        <v>8613.5810999999994</v>
      </c>
      <c r="AQ21534" s="83">
        <v>0.79760337000000003</v>
      </c>
      <c r="AR21534" s="83">
        <v>-2.8676173999999999</v>
      </c>
    </row>
    <row r="21535" spans="39:44">
      <c r="AM21535" s="85" t="s">
        <v>21787</v>
      </c>
      <c r="AN21535" s="83">
        <v>3.6652399999999998</v>
      </c>
      <c r="AO21535" s="84">
        <v>799.92882999999995</v>
      </c>
      <c r="AP21535" s="83">
        <v>8613.9814000000006</v>
      </c>
      <c r="AQ21535" s="83">
        <v>0.79761022000000004</v>
      </c>
      <c r="AR21535" s="83">
        <v>-2.8676298</v>
      </c>
    </row>
    <row r="21536" spans="39:44">
      <c r="AM21536" s="85" t="s">
        <v>21788</v>
      </c>
      <c r="AN21536" s="83">
        <v>3.6654797000000001</v>
      </c>
      <c r="AO21536" s="84">
        <v>800.12689</v>
      </c>
      <c r="AP21536" s="83">
        <v>8614.3817999999992</v>
      </c>
      <c r="AQ21536" s="83">
        <v>0.79761594999999996</v>
      </c>
      <c r="AR21536" s="83">
        <v>-2.8678637</v>
      </c>
    </row>
    <row r="21537" spans="39:44">
      <c r="AM21537" s="85" t="s">
        <v>21789</v>
      </c>
      <c r="AN21537" s="83">
        <v>3.6655612</v>
      </c>
      <c r="AO21537" s="84">
        <v>800.18773999999996</v>
      </c>
      <c r="AP21537" s="83">
        <v>8614.7813000000006</v>
      </c>
      <c r="AQ21537" s="83">
        <v>0.79762447000000003</v>
      </c>
      <c r="AR21537" s="83">
        <v>-2.8679367999999998</v>
      </c>
    </row>
    <row r="21538" spans="39:44">
      <c r="AM21538" s="85" t="s">
        <v>21790</v>
      </c>
      <c r="AN21538" s="83">
        <v>3.6656488999999999</v>
      </c>
      <c r="AO21538" s="84">
        <v>799.98974999999996</v>
      </c>
      <c r="AP21538" s="83">
        <v>8615.1815999999999</v>
      </c>
      <c r="AQ21538" s="83">
        <v>0.79762566000000001</v>
      </c>
      <c r="AR21538" s="83">
        <v>-2.8680233999999998</v>
      </c>
    </row>
    <row r="21539" spans="39:44">
      <c r="AM21539" s="85" t="s">
        <v>21791</v>
      </c>
      <c r="AN21539" s="83">
        <v>3.6654996999999998</v>
      </c>
      <c r="AO21539" s="84">
        <v>800.05065999999999</v>
      </c>
      <c r="AP21539" s="83">
        <v>8615.5820000000003</v>
      </c>
      <c r="AQ21539" s="83">
        <v>0.79763240000000002</v>
      </c>
      <c r="AR21539" s="83">
        <v>-2.8678672000000001</v>
      </c>
    </row>
    <row r="21540" spans="39:44">
      <c r="AM21540" s="85" t="s">
        <v>21792</v>
      </c>
      <c r="AN21540" s="83">
        <v>3.6654518</v>
      </c>
      <c r="AO21540" s="84">
        <v>799.91363999999999</v>
      </c>
      <c r="AP21540" s="83">
        <v>8615.9814000000006</v>
      </c>
      <c r="AQ21540" s="83">
        <v>0.79763693000000002</v>
      </c>
      <c r="AR21540" s="83">
        <v>-2.8678148000000001</v>
      </c>
    </row>
    <row r="21541" spans="39:44">
      <c r="AM21541" s="85" t="s">
        <v>21793</v>
      </c>
      <c r="AN21541" s="83">
        <v>3.6656423</v>
      </c>
      <c r="AO21541" s="84">
        <v>800.03545999999994</v>
      </c>
      <c r="AP21541" s="83">
        <v>8616.3817999999992</v>
      </c>
      <c r="AQ21541" s="83">
        <v>0.79763854000000001</v>
      </c>
      <c r="AR21541" s="83">
        <v>-2.8680037999999999</v>
      </c>
    </row>
    <row r="21542" spans="39:44">
      <c r="AM21542" s="85" t="s">
        <v>21794</v>
      </c>
      <c r="AN21542" s="83">
        <v>3.6658496999999999</v>
      </c>
      <c r="AO21542" s="84">
        <v>800.35528999999997</v>
      </c>
      <c r="AP21542" s="83">
        <v>8616.7813000000006</v>
      </c>
      <c r="AQ21542" s="83">
        <v>0.79764347999999996</v>
      </c>
      <c r="AR21542" s="83">
        <v>-2.8682063000000002</v>
      </c>
    </row>
    <row r="21543" spans="39:44">
      <c r="AM21543" s="85" t="s">
        <v>21795</v>
      </c>
      <c r="AN21543" s="83">
        <v>3.6658757</v>
      </c>
      <c r="AO21543" s="84">
        <v>800.21820000000002</v>
      </c>
      <c r="AP21543" s="83">
        <v>8617.1815999999999</v>
      </c>
      <c r="AQ21543" s="83">
        <v>0.79765105000000003</v>
      </c>
      <c r="AR21543" s="83">
        <v>-2.8682246</v>
      </c>
    </row>
    <row r="21544" spans="39:44">
      <c r="AM21544" s="85" t="s">
        <v>21796</v>
      </c>
      <c r="AN21544" s="83">
        <v>3.6659296000000001</v>
      </c>
      <c r="AO21544" s="84">
        <v>800.02020000000005</v>
      </c>
      <c r="AP21544" s="83">
        <v>8617.5820000000003</v>
      </c>
      <c r="AQ21544" s="83">
        <v>0.79765534000000005</v>
      </c>
      <c r="AR21544" s="83">
        <v>-2.8682742000000001</v>
      </c>
    </row>
    <row r="21545" spans="39:44">
      <c r="AM21545" s="85" t="s">
        <v>21797</v>
      </c>
      <c r="AN21545" s="83">
        <v>3.666029</v>
      </c>
      <c r="AO21545" s="84">
        <v>800.24872000000005</v>
      </c>
      <c r="AP21545" s="83">
        <v>8617.9814000000006</v>
      </c>
      <c r="AQ21545" s="83">
        <v>0.79765779000000003</v>
      </c>
      <c r="AR21545" s="83">
        <v>-2.8683711999999999</v>
      </c>
    </row>
    <row r="21546" spans="39:44">
      <c r="AM21546" s="85" t="s">
        <v>21798</v>
      </c>
      <c r="AN21546" s="83">
        <v>3.6659768000000001</v>
      </c>
      <c r="AO21546" s="84">
        <v>799.95934999999997</v>
      </c>
      <c r="AP21546" s="83">
        <v>8618.3817999999992</v>
      </c>
      <c r="AQ21546" s="83">
        <v>0.79765606</v>
      </c>
      <c r="AR21546" s="83">
        <v>-2.8683206999999999</v>
      </c>
    </row>
    <row r="21547" spans="39:44">
      <c r="AM21547" s="85" t="s">
        <v>21799</v>
      </c>
      <c r="AN21547" s="83">
        <v>3.6661296000000001</v>
      </c>
      <c r="AO21547" s="84">
        <v>800.17255</v>
      </c>
      <c r="AP21547" s="83">
        <v>8618.7821999999996</v>
      </c>
      <c r="AQ21547" s="83">
        <v>0.79765898000000002</v>
      </c>
      <c r="AR21547" s="83">
        <v>-2.8684707</v>
      </c>
    </row>
    <row r="21548" spans="39:44">
      <c r="AM21548" s="85" t="s">
        <v>21800</v>
      </c>
      <c r="AN21548" s="83">
        <v>3.6661253</v>
      </c>
      <c r="AO21548" s="84">
        <v>799.92882999999995</v>
      </c>
      <c r="AP21548" s="83">
        <v>8619.1815999999999</v>
      </c>
      <c r="AQ21548" s="83">
        <v>0.79766446000000002</v>
      </c>
      <c r="AR21548" s="83">
        <v>-2.8684609000000001</v>
      </c>
    </row>
    <row r="21549" spans="39:44">
      <c r="AM21549" s="85" t="s">
        <v>21801</v>
      </c>
      <c r="AN21549" s="83">
        <v>3.6662602</v>
      </c>
      <c r="AO21549" s="84">
        <v>800.09644000000003</v>
      </c>
      <c r="AP21549" s="83">
        <v>8619.5820000000003</v>
      </c>
      <c r="AQ21549" s="83">
        <v>0.79767621</v>
      </c>
      <c r="AR21549" s="83">
        <v>-2.8685841999999999</v>
      </c>
    </row>
    <row r="21550" spans="39:44">
      <c r="AM21550" s="85" t="s">
        <v>21802</v>
      </c>
      <c r="AN21550" s="83">
        <v>3.6662560000000002</v>
      </c>
      <c r="AO21550" s="84">
        <v>799.98974999999996</v>
      </c>
      <c r="AP21550" s="83">
        <v>8619.9824000000008</v>
      </c>
      <c r="AQ21550" s="83">
        <v>0.79768264</v>
      </c>
      <c r="AR21550" s="83">
        <v>-2.8685733999999998</v>
      </c>
    </row>
    <row r="21551" spans="39:44">
      <c r="AM21551" s="85" t="s">
        <v>21803</v>
      </c>
      <c r="AN21551" s="83">
        <v>3.6662455</v>
      </c>
      <c r="AO21551" s="84">
        <v>800.09636999999998</v>
      </c>
      <c r="AP21551" s="83">
        <v>8620.3817999999992</v>
      </c>
      <c r="AQ21551" s="83">
        <v>0.79769075</v>
      </c>
      <c r="AR21551" s="83">
        <v>-2.8685548000000001</v>
      </c>
    </row>
    <row r="21552" spans="39:44">
      <c r="AM21552" s="85" t="s">
        <v>21804</v>
      </c>
      <c r="AN21552" s="83">
        <v>3.6663589000000001</v>
      </c>
      <c r="AO21552" s="84">
        <v>800.05071999999996</v>
      </c>
      <c r="AP21552" s="83">
        <v>8620.7821999999996</v>
      </c>
      <c r="AQ21552" s="83">
        <v>0.79769409000000002</v>
      </c>
      <c r="AR21552" s="83">
        <v>-2.868665</v>
      </c>
    </row>
    <row r="21553" spans="39:44">
      <c r="AM21553" s="85" t="s">
        <v>21805</v>
      </c>
      <c r="AN21553" s="83">
        <v>3.6663269999999999</v>
      </c>
      <c r="AO21553" s="84">
        <v>800.18773999999996</v>
      </c>
      <c r="AP21553" s="83">
        <v>8621.1815999999999</v>
      </c>
      <c r="AQ21553" s="83">
        <v>0.7976898</v>
      </c>
      <c r="AR21553" s="83">
        <v>-2.8686370999999999</v>
      </c>
    </row>
    <row r="21554" spans="39:44">
      <c r="AM21554" s="85" t="s">
        <v>21806</v>
      </c>
      <c r="AN21554" s="83">
        <v>3.6663423000000002</v>
      </c>
      <c r="AO21554" s="84">
        <v>799.92882999999995</v>
      </c>
      <c r="AP21554" s="83">
        <v>8621.5820000000003</v>
      </c>
      <c r="AQ21554" s="83">
        <v>0.79769409000000002</v>
      </c>
      <c r="AR21554" s="83">
        <v>-2.8686482999999998</v>
      </c>
    </row>
    <row r="21555" spans="39:44">
      <c r="AM21555" s="85" t="s">
        <v>21807</v>
      </c>
      <c r="AN21555" s="83">
        <v>3.6663532000000001</v>
      </c>
      <c r="AO21555" s="84">
        <v>800.05071999999996</v>
      </c>
      <c r="AP21555" s="83">
        <v>8621.9824000000008</v>
      </c>
      <c r="AQ21555" s="83">
        <v>0.79769480000000004</v>
      </c>
      <c r="AR21555" s="83">
        <v>-2.8686582999999999</v>
      </c>
    </row>
    <row r="21556" spans="39:44">
      <c r="AM21556" s="85" t="s">
        <v>21808</v>
      </c>
      <c r="AN21556" s="83">
        <v>3.6663112999999998</v>
      </c>
      <c r="AO21556" s="84">
        <v>800.08112000000006</v>
      </c>
      <c r="AP21556" s="83">
        <v>8622.3817999999992</v>
      </c>
      <c r="AQ21556" s="83">
        <v>0.79769838000000004</v>
      </c>
      <c r="AR21556" s="83">
        <v>-2.8686128000000002</v>
      </c>
    </row>
    <row r="21557" spans="39:44">
      <c r="AM21557" s="85" t="s">
        <v>21809</v>
      </c>
      <c r="AN21557" s="83">
        <v>3.6665000999999999</v>
      </c>
      <c r="AO21557" s="84">
        <v>799.94403</v>
      </c>
      <c r="AP21557" s="83">
        <v>8622.7821999999996</v>
      </c>
      <c r="AQ21557" s="83">
        <v>0.79770112000000004</v>
      </c>
      <c r="AR21557" s="83">
        <v>-2.8687990000000001</v>
      </c>
    </row>
    <row r="21558" spans="39:44">
      <c r="AM21558" s="85" t="s">
        <v>21810</v>
      </c>
      <c r="AN21558" s="83">
        <v>3.6665367999999998</v>
      </c>
      <c r="AO21558" s="84">
        <v>799.85266000000001</v>
      </c>
      <c r="AP21558" s="83">
        <v>8623.1826000000001</v>
      </c>
      <c r="AQ21558" s="83">
        <v>0.79770321</v>
      </c>
      <c r="AR21558" s="83">
        <v>-2.8688335</v>
      </c>
    </row>
    <row r="21559" spans="39:44">
      <c r="AM21559" s="85" t="s">
        <v>21811</v>
      </c>
      <c r="AN21559" s="83">
        <v>3.6665339000000001</v>
      </c>
      <c r="AO21559" s="84">
        <v>800.06592000000001</v>
      </c>
      <c r="AP21559" s="83">
        <v>8623.5820000000003</v>
      </c>
      <c r="AQ21559" s="83">
        <v>0.79769718999999994</v>
      </c>
      <c r="AR21559" s="83">
        <v>-2.8688368999999998</v>
      </c>
    </row>
    <row r="21560" spans="39:44">
      <c r="AM21560" s="85" t="s">
        <v>21812</v>
      </c>
      <c r="AN21560" s="83">
        <v>3.6666051999999998</v>
      </c>
      <c r="AO21560" s="84">
        <v>799.95934999999997</v>
      </c>
      <c r="AP21560" s="83">
        <v>8623.9824000000008</v>
      </c>
      <c r="AQ21560" s="83">
        <v>0.79768830999999996</v>
      </c>
      <c r="AR21560" s="83">
        <v>-2.8689170000000002</v>
      </c>
    </row>
    <row r="21561" spans="39:44">
      <c r="AM21561" s="85" t="s">
        <v>21813</v>
      </c>
      <c r="AN21561" s="83">
        <v>3.6667333000000002</v>
      </c>
      <c r="AO21561" s="84">
        <v>800.03552000000002</v>
      </c>
      <c r="AP21561" s="83">
        <v>8624.3827999999994</v>
      </c>
      <c r="AQ21561" s="83">
        <v>0.79767798999999995</v>
      </c>
      <c r="AR21561" s="83">
        <v>-2.8690552999999999</v>
      </c>
    </row>
    <row r="21562" spans="39:44">
      <c r="AM21562" s="85" t="s">
        <v>21814</v>
      </c>
      <c r="AN21562" s="83">
        <v>3.6666899000000002</v>
      </c>
      <c r="AO21562" s="84">
        <v>800.06592000000001</v>
      </c>
      <c r="AP21562" s="83">
        <v>8624.7821999999996</v>
      </c>
      <c r="AQ21562" s="83">
        <v>0.79767626999999997</v>
      </c>
      <c r="AR21562" s="83">
        <v>-2.8690134999999999</v>
      </c>
    </row>
    <row r="21563" spans="39:44">
      <c r="AM21563" s="85" t="s">
        <v>21815</v>
      </c>
      <c r="AN21563" s="83">
        <v>3.6667282999999999</v>
      </c>
      <c r="AO21563" s="84">
        <v>800.27917000000002</v>
      </c>
      <c r="AP21563" s="83">
        <v>8625.1826000000001</v>
      </c>
      <c r="AQ21563" s="83">
        <v>0.79767721999999996</v>
      </c>
      <c r="AR21563" s="83">
        <v>-2.8690509999999998</v>
      </c>
    </row>
    <row r="21564" spans="39:44">
      <c r="AM21564" s="85" t="s">
        <v>21816</v>
      </c>
      <c r="AN21564" s="83">
        <v>3.6668539</v>
      </c>
      <c r="AO21564" s="84">
        <v>800.09636999999998</v>
      </c>
      <c r="AP21564" s="83">
        <v>8625.5820000000003</v>
      </c>
      <c r="AQ21564" s="83">
        <v>0.79767931000000003</v>
      </c>
      <c r="AR21564" s="83">
        <v>-2.8691745000000002</v>
      </c>
    </row>
    <row r="21565" spans="39:44">
      <c r="AM21565" s="85" t="s">
        <v>21817</v>
      </c>
      <c r="AN21565" s="83">
        <v>3.6671</v>
      </c>
      <c r="AO21565" s="84">
        <v>800.02020000000005</v>
      </c>
      <c r="AP21565" s="83">
        <v>8625.9824000000008</v>
      </c>
      <c r="AQ21565" s="83">
        <v>0.79767829000000001</v>
      </c>
      <c r="AR21565" s="83">
        <v>-2.8694217000000002</v>
      </c>
    </row>
    <row r="21566" spans="39:44">
      <c r="AM21566" s="85" t="s">
        <v>21818</v>
      </c>
      <c r="AN21566" s="83">
        <v>3.6670856000000001</v>
      </c>
      <c r="AO21566" s="84">
        <v>800.09636999999998</v>
      </c>
      <c r="AP21566" s="83">
        <v>8626.3827999999994</v>
      </c>
      <c r="AQ21566" s="83">
        <v>0.79767096000000004</v>
      </c>
      <c r="AR21566" s="83">
        <v>-2.8694145999999998</v>
      </c>
    </row>
    <row r="21567" spans="39:44">
      <c r="AM21567" s="85" t="s">
        <v>21819</v>
      </c>
      <c r="AN21567" s="83">
        <v>3.6672359000000001</v>
      </c>
      <c r="AO21567" s="84">
        <v>800.12683000000004</v>
      </c>
      <c r="AP21567" s="83">
        <v>8626.7821999999996</v>
      </c>
      <c r="AQ21567" s="83">
        <v>0.79766022999999997</v>
      </c>
      <c r="AR21567" s="83">
        <v>-2.8695757</v>
      </c>
    </row>
    <row r="21568" spans="39:44">
      <c r="AM21568" s="85" t="s">
        <v>21820</v>
      </c>
      <c r="AN21568" s="83">
        <v>3.6672110999999998</v>
      </c>
      <c r="AO21568" s="84">
        <v>800.03552000000002</v>
      </c>
      <c r="AP21568" s="83">
        <v>8627.1826000000001</v>
      </c>
      <c r="AQ21568" s="83">
        <v>0.79765350000000002</v>
      </c>
      <c r="AR21568" s="83">
        <v>-2.8695575999999998</v>
      </c>
    </row>
    <row r="21569" spans="39:44">
      <c r="AM21569" s="85" t="s">
        <v>21821</v>
      </c>
      <c r="AN21569" s="83">
        <v>3.6673600999999998</v>
      </c>
      <c r="AO21569" s="84">
        <v>800.24872000000005</v>
      </c>
      <c r="AP21569" s="83">
        <v>8627.5830000000005</v>
      </c>
      <c r="AQ21569" s="83">
        <v>0.79765313999999998</v>
      </c>
      <c r="AR21569" s="83">
        <v>-2.8697069000000002</v>
      </c>
    </row>
    <row r="21570" spans="39:44">
      <c r="AM21570" s="85" t="s">
        <v>21822</v>
      </c>
      <c r="AN21570" s="83">
        <v>3.6673460000000002</v>
      </c>
      <c r="AO21570" s="84">
        <v>799.94403</v>
      </c>
      <c r="AP21570" s="83">
        <v>8627.9824000000008</v>
      </c>
      <c r="AQ21570" s="83">
        <v>0.79765368000000003</v>
      </c>
      <c r="AR21570" s="83">
        <v>-2.8696923000000001</v>
      </c>
    </row>
    <row r="21571" spans="39:44">
      <c r="AM21571" s="85" t="s">
        <v>21823</v>
      </c>
      <c r="AN21571" s="83">
        <v>3.6673515000000001</v>
      </c>
      <c r="AO21571" s="84">
        <v>799.94403</v>
      </c>
      <c r="AP21571" s="83">
        <v>8628.3827999999994</v>
      </c>
      <c r="AQ21571" s="83">
        <v>0.79765481000000005</v>
      </c>
      <c r="AR21571" s="83">
        <v>-2.8696966000000002</v>
      </c>
    </row>
    <row r="21572" spans="39:44">
      <c r="AM21572" s="85" t="s">
        <v>21824</v>
      </c>
      <c r="AN21572" s="83">
        <v>3.6675854000000001</v>
      </c>
      <c r="AO21572" s="84">
        <v>800.08118000000002</v>
      </c>
      <c r="AP21572" s="83">
        <v>8628.7831999999999</v>
      </c>
      <c r="AQ21572" s="83">
        <v>0.79765235999999995</v>
      </c>
      <c r="AR21572" s="83">
        <v>-2.8699330999999999</v>
      </c>
    </row>
    <row r="21573" spans="39:44">
      <c r="AM21573" s="85" t="s">
        <v>21825</v>
      </c>
      <c r="AN21573" s="83">
        <v>3.6676481000000001</v>
      </c>
      <c r="AO21573" s="84">
        <v>799.89837999999997</v>
      </c>
      <c r="AP21573" s="83">
        <v>8629.1826000000001</v>
      </c>
      <c r="AQ21573" s="83">
        <v>0.79764557000000003</v>
      </c>
      <c r="AR21573" s="83">
        <v>-2.8700025</v>
      </c>
    </row>
    <row r="21574" spans="39:44">
      <c r="AM21574" s="85" t="s">
        <v>21826</v>
      </c>
      <c r="AN21574" s="83">
        <v>3.6678171000000002</v>
      </c>
      <c r="AO21574" s="84">
        <v>800.12689</v>
      </c>
      <c r="AP21574" s="83">
        <v>8629.5830000000005</v>
      </c>
      <c r="AQ21574" s="83">
        <v>0.79763949000000001</v>
      </c>
      <c r="AR21574" s="83">
        <v>-2.8701775</v>
      </c>
    </row>
    <row r="21575" spans="39:44">
      <c r="AM21575" s="85" t="s">
        <v>21827</v>
      </c>
      <c r="AN21575" s="83">
        <v>3.6678381</v>
      </c>
      <c r="AO21575" s="84">
        <v>800.08112000000006</v>
      </c>
      <c r="AP21575" s="83">
        <v>8629.9833999999992</v>
      </c>
      <c r="AQ21575" s="83">
        <v>0.79763269000000003</v>
      </c>
      <c r="AR21575" s="83">
        <v>-2.8702054000000001</v>
      </c>
    </row>
    <row r="21576" spans="39:44">
      <c r="AM21576" s="85" t="s">
        <v>21828</v>
      </c>
      <c r="AN21576" s="83">
        <v>3.6679783000000001</v>
      </c>
      <c r="AO21576" s="84">
        <v>800.005</v>
      </c>
      <c r="AP21576" s="83">
        <v>8630.3827999999994</v>
      </c>
      <c r="AQ21576" s="83">
        <v>0.79762405000000003</v>
      </c>
      <c r="AR21576" s="83">
        <v>-2.8703542</v>
      </c>
    </row>
    <row r="21577" spans="39:44">
      <c r="AM21577" s="85" t="s">
        <v>21829</v>
      </c>
      <c r="AN21577" s="83">
        <v>3.6679873000000001</v>
      </c>
      <c r="AO21577" s="84">
        <v>800.03545999999994</v>
      </c>
      <c r="AP21577" s="83">
        <v>8630.7831999999999</v>
      </c>
      <c r="AQ21577" s="83">
        <v>0.79761702000000001</v>
      </c>
      <c r="AR21577" s="83">
        <v>-2.8703704000000001</v>
      </c>
    </row>
    <row r="21578" spans="39:44">
      <c r="AM21578" s="85" t="s">
        <v>21830</v>
      </c>
      <c r="AN21578" s="83">
        <v>3.6679859000000001</v>
      </c>
      <c r="AO21578" s="84">
        <v>800.17255</v>
      </c>
      <c r="AP21578" s="83">
        <v>8631.1826000000001</v>
      </c>
      <c r="AQ21578" s="83">
        <v>0.79761159000000004</v>
      </c>
      <c r="AR21578" s="83">
        <v>-2.8703742000000001</v>
      </c>
    </row>
    <row r="21579" spans="39:44">
      <c r="AM21579" s="85" t="s">
        <v>21831</v>
      </c>
      <c r="AN21579" s="83">
        <v>3.6680944000000002</v>
      </c>
      <c r="AO21579" s="84">
        <v>800.20299999999997</v>
      </c>
      <c r="AP21579" s="83">
        <v>8631.5830000000005</v>
      </c>
      <c r="AQ21579" s="83">
        <v>0.79760218000000005</v>
      </c>
      <c r="AR21579" s="83">
        <v>-2.8704922000000002</v>
      </c>
    </row>
    <row r="21580" spans="39:44">
      <c r="AM21580" s="85" t="s">
        <v>21832</v>
      </c>
      <c r="AN21580" s="83">
        <v>3.6683245000000002</v>
      </c>
      <c r="AO21580" s="84">
        <v>800.20306000000005</v>
      </c>
      <c r="AP21580" s="83">
        <v>8631.9833999999992</v>
      </c>
      <c r="AQ21580" s="83">
        <v>0.79760372999999996</v>
      </c>
      <c r="AR21580" s="83">
        <v>-2.8707205999999998</v>
      </c>
    </row>
    <row r="21581" spans="39:44">
      <c r="AM21581" s="85" t="s">
        <v>21833</v>
      </c>
      <c r="AN21581" s="83">
        <v>3.6685197000000001</v>
      </c>
      <c r="AO21581" s="84">
        <v>800.02020000000005</v>
      </c>
      <c r="AP21581" s="83">
        <v>8632.3827999999994</v>
      </c>
      <c r="AQ21581" s="83">
        <v>0.79760534000000005</v>
      </c>
      <c r="AR21581" s="83">
        <v>-2.8709145</v>
      </c>
    </row>
    <row r="21582" spans="39:44">
      <c r="AM21582" s="85" t="s">
        <v>21834</v>
      </c>
      <c r="AN21582" s="83">
        <v>3.6687400000000001</v>
      </c>
      <c r="AO21582" s="84">
        <v>800.11157000000003</v>
      </c>
      <c r="AP21582" s="83">
        <v>8632.7831999999999</v>
      </c>
      <c r="AQ21582" s="83">
        <v>0.79760814000000002</v>
      </c>
      <c r="AR21582" s="83">
        <v>-2.8711319</v>
      </c>
    </row>
    <row r="21583" spans="39:44">
      <c r="AM21583" s="85" t="s">
        <v>21835</v>
      </c>
      <c r="AN21583" s="83">
        <v>3.6690037000000002</v>
      </c>
      <c r="AO21583" s="84">
        <v>799.97455000000002</v>
      </c>
      <c r="AP21583" s="83">
        <v>8633.1836000000003</v>
      </c>
      <c r="AQ21583" s="83">
        <v>0.79761212999999997</v>
      </c>
      <c r="AR21583" s="83">
        <v>-2.8713915000000001</v>
      </c>
    </row>
    <row r="21584" spans="39:44">
      <c r="AM21584" s="85" t="s">
        <v>21836</v>
      </c>
      <c r="AN21584" s="83">
        <v>3.6690266</v>
      </c>
      <c r="AO21584" s="84">
        <v>800.03552000000002</v>
      </c>
      <c r="AP21584" s="83">
        <v>8633.5830000000005</v>
      </c>
      <c r="AQ21584" s="83">
        <v>0.79761594999999996</v>
      </c>
      <c r="AR21584" s="83">
        <v>-2.8714105999999999</v>
      </c>
    </row>
    <row r="21585" spans="39:44">
      <c r="AM21585" s="85" t="s">
        <v>21837</v>
      </c>
      <c r="AN21585" s="83">
        <v>3.6688475999999999</v>
      </c>
      <c r="AO21585" s="84">
        <v>800.02026000000001</v>
      </c>
      <c r="AP21585" s="83">
        <v>8633.9833999999992</v>
      </c>
      <c r="AQ21585" s="83">
        <v>0.79760945000000005</v>
      </c>
      <c r="AR21585" s="83">
        <v>-2.871238</v>
      </c>
    </row>
    <row r="21586" spans="39:44">
      <c r="AM21586" s="85" t="s">
        <v>21838</v>
      </c>
      <c r="AN21586" s="83">
        <v>3.6687002</v>
      </c>
      <c r="AO21586" s="84">
        <v>800.20299999999997</v>
      </c>
      <c r="AP21586" s="83">
        <v>8634.3837999999996</v>
      </c>
      <c r="AQ21586" s="83">
        <v>0.79760580999999997</v>
      </c>
      <c r="AR21586" s="83">
        <v>-2.8710944999999999</v>
      </c>
    </row>
    <row r="21587" spans="39:44">
      <c r="AM21587" s="85" t="s">
        <v>21839</v>
      </c>
      <c r="AN21587" s="83">
        <v>3.6687805999999998</v>
      </c>
      <c r="AO21587" s="84">
        <v>800.09636999999998</v>
      </c>
      <c r="AP21587" s="83">
        <v>8634.7831999999999</v>
      </c>
      <c r="AQ21587" s="83">
        <v>0.79760527999999997</v>
      </c>
      <c r="AR21587" s="83">
        <v>-2.8711753</v>
      </c>
    </row>
    <row r="21588" spans="39:44">
      <c r="AM21588" s="85" t="s">
        <v>21840</v>
      </c>
      <c r="AN21588" s="83">
        <v>3.6688402</v>
      </c>
      <c r="AO21588" s="84">
        <v>799.88318000000004</v>
      </c>
      <c r="AP21588" s="83">
        <v>8635.1836000000003</v>
      </c>
      <c r="AQ21588" s="83">
        <v>0.79760385</v>
      </c>
      <c r="AR21588" s="83">
        <v>-2.8712363000000001</v>
      </c>
    </row>
    <row r="21589" spans="39:44">
      <c r="AM21589" s="85" t="s">
        <v>21841</v>
      </c>
      <c r="AN21589" s="83">
        <v>3.6687880000000002</v>
      </c>
      <c r="AO21589" s="84">
        <v>800.17255</v>
      </c>
      <c r="AP21589" s="83">
        <v>8635.5840000000007</v>
      </c>
      <c r="AQ21589" s="83">
        <v>0.79760259</v>
      </c>
      <c r="AR21589" s="83">
        <v>-2.8711853000000001</v>
      </c>
    </row>
    <row r="21590" spans="39:44">
      <c r="AM21590" s="85" t="s">
        <v>21842</v>
      </c>
      <c r="AN21590" s="83">
        <v>3.6688293999999999</v>
      </c>
      <c r="AO21590" s="84">
        <v>800.17255</v>
      </c>
      <c r="AP21590" s="83">
        <v>8635.9833999999992</v>
      </c>
      <c r="AQ21590" s="83">
        <v>0.79760271000000005</v>
      </c>
      <c r="AR21590" s="83">
        <v>-2.8712268000000001</v>
      </c>
    </row>
    <row r="21591" spans="39:44">
      <c r="AM21591" s="85" t="s">
        <v>21843</v>
      </c>
      <c r="AN21591" s="83">
        <v>3.6688502000000001</v>
      </c>
      <c r="AO21591" s="84">
        <v>800.06592000000001</v>
      </c>
      <c r="AP21591" s="83">
        <v>8636.3837999999996</v>
      </c>
      <c r="AQ21591" s="83">
        <v>0.79760164</v>
      </c>
      <c r="AR21591" s="83">
        <v>-2.8712485000000001</v>
      </c>
    </row>
    <row r="21592" spans="39:44">
      <c r="AM21592" s="85" t="s">
        <v>21844</v>
      </c>
      <c r="AN21592" s="83">
        <v>3.6688738000000001</v>
      </c>
      <c r="AO21592" s="84">
        <v>800.03552000000002</v>
      </c>
      <c r="AP21592" s="83">
        <v>8636.7831999999999</v>
      </c>
      <c r="AQ21592" s="83">
        <v>0.79760540000000002</v>
      </c>
      <c r="AR21592" s="83">
        <v>-2.8712683000000001</v>
      </c>
    </row>
    <row r="21593" spans="39:44">
      <c r="AM21593" s="85" t="s">
        <v>21845</v>
      </c>
      <c r="AN21593" s="83">
        <v>3.6688919000000002</v>
      </c>
      <c r="AO21593" s="84">
        <v>800.35528999999997</v>
      </c>
      <c r="AP21593" s="83">
        <v>8637.1836000000003</v>
      </c>
      <c r="AQ21593" s="83">
        <v>0.79760945000000005</v>
      </c>
      <c r="AR21593" s="83">
        <v>-2.8712825999999998</v>
      </c>
    </row>
    <row r="21594" spans="39:44">
      <c r="AM21594" s="85" t="s">
        <v>21846</v>
      </c>
      <c r="AN21594" s="83">
        <v>3.6688239999999999</v>
      </c>
      <c r="AO21594" s="84">
        <v>800.24878000000001</v>
      </c>
      <c r="AP21594" s="83">
        <v>8637.5840000000007</v>
      </c>
      <c r="AQ21594" s="83">
        <v>0.79760808000000005</v>
      </c>
      <c r="AR21594" s="83">
        <v>-2.8712157999999999</v>
      </c>
    </row>
    <row r="21595" spans="39:44">
      <c r="AM21595" s="85" t="s">
        <v>21847</v>
      </c>
      <c r="AN21595" s="83">
        <v>3.6688869</v>
      </c>
      <c r="AO21595" s="84">
        <v>800.03552000000002</v>
      </c>
      <c r="AP21595" s="83">
        <v>8637.9833999999992</v>
      </c>
      <c r="AQ21595" s="83">
        <v>0.79759674999999997</v>
      </c>
      <c r="AR21595" s="83">
        <v>-2.8712901999999998</v>
      </c>
    </row>
    <row r="21596" spans="39:44">
      <c r="AM21596" s="85" t="s">
        <v>21848</v>
      </c>
      <c r="AN21596" s="83">
        <v>3.6689034</v>
      </c>
      <c r="AO21596" s="84">
        <v>800.15734999999995</v>
      </c>
      <c r="AP21596" s="83">
        <v>8638.3837999999996</v>
      </c>
      <c r="AQ21596" s="83">
        <v>0.79758989999999996</v>
      </c>
      <c r="AR21596" s="83">
        <v>-2.8713136000000001</v>
      </c>
    </row>
    <row r="21597" spans="39:44">
      <c r="AM21597" s="85" t="s">
        <v>21849</v>
      </c>
      <c r="AN21597" s="83">
        <v>3.6689506000000001</v>
      </c>
      <c r="AO21597" s="84">
        <v>799.94403</v>
      </c>
      <c r="AP21597" s="83">
        <v>8638.7842000000001</v>
      </c>
      <c r="AQ21597" s="83">
        <v>0.79758883000000003</v>
      </c>
      <c r="AR21597" s="83">
        <v>-2.8713617</v>
      </c>
    </row>
    <row r="21598" spans="39:44">
      <c r="AM21598" s="85" t="s">
        <v>21850</v>
      </c>
      <c r="AN21598" s="83">
        <v>3.6690277999999998</v>
      </c>
      <c r="AO21598" s="84">
        <v>800.02020000000005</v>
      </c>
      <c r="AP21598" s="83">
        <v>8639.1836000000003</v>
      </c>
      <c r="AQ21598" s="83">
        <v>0.79759049000000004</v>
      </c>
      <c r="AR21598" s="83">
        <v>-2.8714373000000002</v>
      </c>
    </row>
    <row r="21599" spans="39:44">
      <c r="AM21599" s="85" t="s">
        <v>21851</v>
      </c>
      <c r="AN21599" s="83">
        <v>3.6690716999999999</v>
      </c>
      <c r="AO21599" s="84">
        <v>800.08118000000002</v>
      </c>
      <c r="AP21599" s="83">
        <v>8639.5840000000007</v>
      </c>
      <c r="AQ21599" s="83">
        <v>0.79758918000000001</v>
      </c>
      <c r="AR21599" s="83">
        <v>-2.8714824000000001</v>
      </c>
    </row>
    <row r="21600" spans="39:44">
      <c r="AM21600" s="85" t="s">
        <v>21852</v>
      </c>
      <c r="AN21600" s="83">
        <v>3.669235</v>
      </c>
      <c r="AO21600" s="84">
        <v>800.11157000000003</v>
      </c>
      <c r="AP21600" s="83">
        <v>8639.9843999999994</v>
      </c>
      <c r="AQ21600" s="83">
        <v>0.79758328000000001</v>
      </c>
      <c r="AR21600" s="83">
        <v>-2.8716515999999999</v>
      </c>
    </row>
    <row r="21601" spans="39:44">
      <c r="AM21601" s="85" t="s">
        <v>21853</v>
      </c>
      <c r="AN21601" s="83">
        <v>3.6693403999999998</v>
      </c>
      <c r="AO21601" s="84">
        <v>800.03552000000002</v>
      </c>
      <c r="AP21601" s="83">
        <v>8640.3837999999996</v>
      </c>
      <c r="AQ21601" s="83">
        <v>0.79758233000000001</v>
      </c>
      <c r="AR21601" s="83">
        <v>-2.8717579999999998</v>
      </c>
    </row>
    <row r="21602" spans="39:44">
      <c r="AM21602" s="85" t="s">
        <v>21854</v>
      </c>
      <c r="AN21602" s="83">
        <v>3.6695313000000001</v>
      </c>
      <c r="AO21602" s="84">
        <v>800.17260999999996</v>
      </c>
      <c r="AP21602" s="83">
        <v>8640.7842000000001</v>
      </c>
      <c r="AQ21602" s="83">
        <v>0.79758024000000005</v>
      </c>
      <c r="AR21602" s="83">
        <v>-2.8719511</v>
      </c>
    </row>
    <row r="21603" spans="39:44">
      <c r="AM21603" s="85" t="s">
        <v>21855</v>
      </c>
      <c r="AN21603" s="83">
        <v>3.6692197000000002</v>
      </c>
      <c r="AO21603" s="84">
        <v>800.02020000000005</v>
      </c>
      <c r="AP21603" s="83">
        <v>8640.7842000000001</v>
      </c>
      <c r="AQ21603" s="83">
        <v>0.79758136999999996</v>
      </c>
      <c r="AR21603" s="83">
        <v>-2.8716382999999999</v>
      </c>
    </row>
  </sheetData>
  <sheetProtection sheet="1" objects="1" scenarios="1" formatCells="0" formatColumns="0" formatRows="0" insertColumns="0" insertRows="0" insertHyperlinks="0" deleteColumns="0" deleteRows="0" sort="0"/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22"/>
  <sheetViews>
    <sheetView tabSelected="1" zoomScaleNormal="100" workbookViewId="0">
      <selection activeCell="A2" sqref="A2"/>
    </sheetView>
  </sheetViews>
  <sheetFormatPr defaultColWidth="11.59765625" defaultRowHeight="13.8"/>
  <cols>
    <col min="1" max="1" width="23.296875" style="50" customWidth="1"/>
    <col min="2" max="2" width="14.8984375" style="50" customWidth="1"/>
    <col min="3" max="3" width="12.8984375" style="50" customWidth="1"/>
    <col min="4" max="4" width="17.69921875" style="50" customWidth="1"/>
    <col min="5" max="6" width="11.59765625" style="50"/>
    <col min="7" max="7" width="24.09765625" style="50" customWidth="1"/>
    <col min="8" max="8" width="21.69921875" style="50" customWidth="1"/>
    <col min="9" max="9" width="18.19921875" style="50" customWidth="1"/>
    <col min="10" max="10" width="16.19921875" style="50" customWidth="1"/>
    <col min="11" max="11" width="15.69921875" style="50" customWidth="1"/>
    <col min="12" max="14" width="11.8984375" style="50" customWidth="1"/>
    <col min="15" max="15" width="12" style="50" customWidth="1"/>
    <col min="16" max="16" width="12.69921875" style="50" customWidth="1"/>
    <col min="17" max="17" width="10.296875" style="50" customWidth="1"/>
    <col min="18" max="18" width="9.296875" style="50" customWidth="1"/>
    <col min="19" max="19" width="10.19921875" style="50" customWidth="1"/>
    <col min="20" max="20" width="7.09765625" style="50" customWidth="1"/>
    <col min="21" max="21" width="11.3984375" style="59" customWidth="1"/>
    <col min="22" max="22" width="12.09765625" style="50" customWidth="1"/>
    <col min="23" max="23" width="7.69921875" style="50" customWidth="1"/>
    <col min="24" max="24" width="10.09765625" style="50" customWidth="1"/>
    <col min="25" max="25" width="7.69921875" style="50" customWidth="1"/>
    <col min="26" max="26" width="11.3984375" style="59" customWidth="1"/>
    <col min="27" max="27" width="9.69921875" style="50" customWidth="1"/>
    <col min="28" max="28" width="11.09765625" style="50" customWidth="1"/>
    <col min="29" max="29" width="10.19921875" style="50" customWidth="1"/>
    <col min="30" max="30" width="8" style="50" customWidth="1"/>
    <col min="31" max="32" width="11.3984375" style="59" customWidth="1"/>
    <col min="33" max="16384" width="11.59765625" style="50"/>
  </cols>
  <sheetData>
    <row r="1" spans="1:40" s="51" customFormat="1" ht="41.4">
      <c r="A1" s="60" t="s">
        <v>163</v>
      </c>
      <c r="B1" s="61" t="s">
        <v>37</v>
      </c>
      <c r="C1" s="60" t="s">
        <v>66</v>
      </c>
      <c r="D1" s="60" t="s">
        <v>67</v>
      </c>
      <c r="E1" s="60" t="s">
        <v>68</v>
      </c>
      <c r="F1" s="60" t="s">
        <v>69</v>
      </c>
      <c r="G1" s="63" t="s">
        <v>70</v>
      </c>
      <c r="H1" s="64" t="s">
        <v>71</v>
      </c>
      <c r="I1" s="65" t="s">
        <v>157</v>
      </c>
      <c r="J1" s="65" t="s">
        <v>158</v>
      </c>
      <c r="K1" s="65" t="s">
        <v>72</v>
      </c>
      <c r="L1" s="66" t="s">
        <v>73</v>
      </c>
      <c r="M1" s="66" t="s">
        <v>74</v>
      </c>
      <c r="N1" s="66" t="s">
        <v>75</v>
      </c>
      <c r="O1" s="66" t="s">
        <v>76</v>
      </c>
      <c r="P1" s="66" t="s">
        <v>77</v>
      </c>
      <c r="Q1" s="67" t="s">
        <v>78</v>
      </c>
      <c r="R1" s="67" t="s">
        <v>79</v>
      </c>
      <c r="S1" s="67" t="s">
        <v>80</v>
      </c>
      <c r="T1" s="67" t="s">
        <v>81</v>
      </c>
      <c r="U1" s="68" t="s">
        <v>82</v>
      </c>
      <c r="V1" s="69" t="s">
        <v>83</v>
      </c>
      <c r="W1" s="69" t="s">
        <v>84</v>
      </c>
      <c r="X1" s="69" t="s">
        <v>85</v>
      </c>
      <c r="Y1" s="69" t="s">
        <v>86</v>
      </c>
      <c r="Z1" s="70" t="s">
        <v>87</v>
      </c>
      <c r="AA1" s="62" t="s">
        <v>88</v>
      </c>
      <c r="AB1" s="62" t="s">
        <v>89</v>
      </c>
      <c r="AC1" s="62" t="s">
        <v>90</v>
      </c>
      <c r="AD1" s="62" t="s">
        <v>91</v>
      </c>
      <c r="AE1" s="71" t="s">
        <v>92</v>
      </c>
      <c r="AF1" s="72" t="s">
        <v>93</v>
      </c>
      <c r="AH1" s="73" t="s">
        <v>94</v>
      </c>
      <c r="AJ1" s="103" t="s">
        <v>212</v>
      </c>
      <c r="AK1" s="104" t="s">
        <v>213</v>
      </c>
      <c r="AL1" s="104" t="s">
        <v>214</v>
      </c>
      <c r="AM1" s="104" t="s">
        <v>215</v>
      </c>
      <c r="AN1" s="104" t="s">
        <v>216</v>
      </c>
    </row>
    <row r="2" spans="1:40" s="56" customFormat="1">
      <c r="A2" s="52" t="str">
        <f>'Raw Data'!A3</f>
        <v>260119_FID01.CHR</v>
      </c>
      <c r="B2" s="53">
        <f>'Raw Data'!B3</f>
        <v>46041</v>
      </c>
      <c r="C2" s="49">
        <f>'Raw Data'!C3</f>
        <v>0.45048611111111109</v>
      </c>
      <c r="D2" s="54">
        <f>(HOUR(C2)*3600)+(MINUTE(C2)*60)+SECOND(C2)</f>
        <v>38922</v>
      </c>
      <c r="E2" s="55" t="e">
        <f ca="1">'Raw Data'!BL5</f>
        <v>#N/A</v>
      </c>
      <c r="F2" s="74" t="e">
        <f ca="1">'Raw Data'!BM5</f>
        <v>#N/A</v>
      </c>
      <c r="G2" s="52">
        <f>'Experimental details'!$B$26</f>
        <v>246222</v>
      </c>
      <c r="H2" s="52" t="e">
        <f>10*G2*('Experimental details'!$B$22+'Experimental details'!$B$25)/'Experimental details'!$B$25/'Raw Data'!AJ3</f>
        <v>#DIV/0!</v>
      </c>
      <c r="I2" s="52">
        <f>LOOKUP(Results!$D2,'Raw Data'!BA:BA,'Raw Data'!AX:AX)</f>
        <v>0</v>
      </c>
      <c r="J2" s="52">
        <f>LOOKUP(Results!$D2,'Raw Data'!BA:BA,'Raw Data'!AY:AY)</f>
        <v>0</v>
      </c>
      <c r="K2" s="50">
        <f>LOOKUP(Results!$D2,'Raw Data'!BA:BA,'Raw Data'!AW:AW)</f>
        <v>0</v>
      </c>
      <c r="L2" s="50">
        <f>'Raw Data'!G3</f>
        <v>0</v>
      </c>
      <c r="M2" s="50" t="e">
        <f t="shared" ref="M2:M15" si="0">H2*L2/1000000</f>
        <v>#DIV/0!</v>
      </c>
      <c r="N2" s="50" t="e">
        <f>M2*AK2*96485/0.082057/298</f>
        <v>#DIV/0!</v>
      </c>
      <c r="O2" s="50" t="e">
        <f t="shared" ref="O2:O15" si="1">N2/60</f>
        <v>#DIV/0!</v>
      </c>
      <c r="P2" s="50" t="e">
        <f t="shared" ref="P2" ca="1" si="2">-O2*100/E2</f>
        <v>#DIV/0!</v>
      </c>
      <c r="Q2" s="50">
        <f>'Raw Data'!L3</f>
        <v>0</v>
      </c>
      <c r="R2" s="50" t="e">
        <f t="shared" ref="R2" si="3">Q2*H2/1000000</f>
        <v>#DIV/0!</v>
      </c>
      <c r="S2" s="50" t="e">
        <f>R2*AL2*96485/0.082057/298</f>
        <v>#DIV/0!</v>
      </c>
      <c r="T2" s="50" t="e">
        <f t="shared" ref="T2" si="4">S2/60</f>
        <v>#DIV/0!</v>
      </c>
      <c r="U2" s="57" t="e">
        <f t="shared" ref="U2" ca="1" si="5">ABS(-T2*100/E2)</f>
        <v>#DIV/0!</v>
      </c>
      <c r="V2" s="50">
        <f>'Raw Data'!Q3</f>
        <v>0</v>
      </c>
      <c r="W2" s="50" t="e">
        <f t="shared" ref="W2" si="6">H2*V2/1000000</f>
        <v>#DIV/0!</v>
      </c>
      <c r="X2" s="50" t="e">
        <f t="shared" ref="X2:X3" si="7">W2*AM2*96485/0.082057/298</f>
        <v>#DIV/0!</v>
      </c>
      <c r="Y2" s="50" t="e">
        <f t="shared" ref="Y2" si="8">X2/60</f>
        <v>#DIV/0!</v>
      </c>
      <c r="Z2" s="57" t="e">
        <f t="shared" ref="Z2" ca="1" si="9">ABS(-Y2*100/E2)</f>
        <v>#DIV/0!</v>
      </c>
      <c r="AA2" s="54">
        <f>'Raw Data'!AE3</f>
        <v>0</v>
      </c>
      <c r="AB2" s="50" t="e">
        <f t="shared" ref="AB2" si="10">AA2*H2/1000000</f>
        <v>#DIV/0!</v>
      </c>
      <c r="AC2" s="50" t="e">
        <f>AB2*AN2*96485/0.082057/298</f>
        <v>#DIV/0!</v>
      </c>
      <c r="AD2" s="50" t="e">
        <f t="shared" ref="AD2" si="11">AC2/60</f>
        <v>#DIV/0!</v>
      </c>
      <c r="AE2" s="57" t="e">
        <f t="shared" ref="AE2" ca="1" si="12">ABS(-AD2*100/E2)</f>
        <v>#DIV/0!</v>
      </c>
      <c r="AF2" s="57" t="e">
        <f t="shared" ref="AF2" ca="1" si="13">SUM(AE2+Z2+U2)</f>
        <v>#DIV/0!</v>
      </c>
      <c r="AG2" s="56" t="s">
        <v>156</v>
      </c>
      <c r="AH2" s="52"/>
      <c r="AJ2" s="102" t="str">
        <f>'Experimental details'!B21</f>
        <v>CO</v>
      </c>
      <c r="AK2" s="102">
        <f>IF(AJ2="CO",0,2)</f>
        <v>0</v>
      </c>
      <c r="AL2" s="4">
        <f>IF(AJ2="CO",6,8)</f>
        <v>6</v>
      </c>
      <c r="AM2" s="102">
        <f>IF(AJ2="CO",8,12)</f>
        <v>8</v>
      </c>
      <c r="AN2" s="102">
        <v>2</v>
      </c>
    </row>
    <row r="3" spans="1:40">
      <c r="A3" s="52" t="str">
        <f>'Raw Data'!A4</f>
        <v>260119_FID02.CHR</v>
      </c>
      <c r="B3" s="53">
        <f>'Raw Data'!B3</f>
        <v>46041</v>
      </c>
      <c r="C3" s="49">
        <f>'Raw Data'!C4</f>
        <v>0.4629861111111111</v>
      </c>
      <c r="D3" s="54">
        <f t="shared" ref="D3:D15" si="14">(HOUR(C3)*3600)+(MINUTE(C3)*60)+SECOND(C3)</f>
        <v>40002</v>
      </c>
      <c r="E3" s="55">
        <f ca="1">'Raw Data'!BL6</f>
        <v>800.1740287804879</v>
      </c>
      <c r="F3" s="55">
        <f ca="1">'Raw Data'!BM6</f>
        <v>3.4915944536585379</v>
      </c>
      <c r="G3" s="50">
        <f>'Experimental details'!$B$26</f>
        <v>246222</v>
      </c>
      <c r="H3" s="52">
        <f>10*G3*('Experimental details'!$B$22+'Experimental details'!$B$25)/'Experimental details'!$B$25/'Raw Data'!AJ4</f>
        <v>26.2759187904473</v>
      </c>
      <c r="I3" s="52">
        <f>LOOKUP(Results!$D3,'Raw Data'!BA:BA,'Raw Data'!AX:AX)</f>
        <v>0</v>
      </c>
      <c r="J3" s="52">
        <f>LOOKUP(Results!$D3,'Raw Data'!BA:BA,'Raw Data'!AY:AY)</f>
        <v>0</v>
      </c>
      <c r="K3" s="50">
        <f>LOOKUP(Results!$D3,'Raw Data'!BA:BA,'Raw Data'!AW:AW)</f>
        <v>0</v>
      </c>
      <c r="L3" s="50">
        <f>'Raw Data'!G4</f>
        <v>187280.23860000001</v>
      </c>
      <c r="M3" s="50">
        <f t="shared" si="0"/>
        <v>4.9209603405091942</v>
      </c>
      <c r="N3" s="50">
        <f t="shared" ref="N3:N15" si="15">M3*AK3*96485/0.082057/298</f>
        <v>0</v>
      </c>
      <c r="O3" s="50">
        <f t="shared" si="1"/>
        <v>0</v>
      </c>
      <c r="P3" s="50">
        <f t="shared" ref="P3:P15" ca="1" si="16">-O3*100/E3</f>
        <v>0</v>
      </c>
      <c r="Q3" s="50">
        <f>'Raw Data'!L4</f>
        <v>4608.6039000000001</v>
      </c>
      <c r="R3" s="50">
        <f t="shared" ref="R3:R15" si="17">Q3*H3/1000000</f>
        <v>0.12109530181373872</v>
      </c>
      <c r="S3" s="50">
        <f>R3*AL3*96485/0.082057/298</f>
        <v>2866.8597435499892</v>
      </c>
      <c r="T3" s="50">
        <f t="shared" ref="T3:T15" si="18">S3/60</f>
        <v>47.780995725833151</v>
      </c>
      <c r="U3" s="57">
        <f t="shared" ref="U3:U15" ca="1" si="19">ABS(-T3*100/E3)</f>
        <v>5.9713254876135125</v>
      </c>
      <c r="V3" s="50">
        <f>'Raw Data'!Q4</f>
        <v>4333.1607000000004</v>
      </c>
      <c r="W3" s="50">
        <f t="shared" ref="W3:W15" si="20">H3*V3/1000000</f>
        <v>0.11385777865915779</v>
      </c>
      <c r="X3" s="50">
        <f t="shared" si="7"/>
        <v>3594.0208770998647</v>
      </c>
      <c r="Y3" s="50">
        <f t="shared" ref="Y3:Y15" si="21">X3/60</f>
        <v>59.900347951664415</v>
      </c>
      <c r="Z3" s="57">
        <f t="shared" ref="Z3:Z15" ca="1" si="22">ABS(-Y3*100/E3)</f>
        <v>7.4859150381269002</v>
      </c>
      <c r="AA3" s="54">
        <f>'Raw Data'!AE4</f>
        <v>45707.419099999999</v>
      </c>
      <c r="AB3" s="50">
        <f t="shared" ref="AB3:AB15" si="23">AA3*H3/1000000</f>
        <v>1.2010044323925397</v>
      </c>
      <c r="AC3" s="50">
        <f t="shared" ref="AC3:AC15" si="24">AB3*AN3*96485/0.082057/298</f>
        <v>9477.6901814276735</v>
      </c>
      <c r="AD3" s="50">
        <f t="shared" ref="AD3:AD15" si="25">AC3/60</f>
        <v>157.96150302379456</v>
      </c>
      <c r="AE3" s="57">
        <f t="shared" ref="AE3:AE15" ca="1" si="26">ABS(-AD3*100/E3)</f>
        <v>19.740893523442288</v>
      </c>
      <c r="AF3" s="57">
        <f t="shared" ref="AF3:AF15" ca="1" si="27">SUM(AE3+Z3+U3)</f>
        <v>33.198134049182698</v>
      </c>
      <c r="AG3" s="58" t="s">
        <v>95</v>
      </c>
      <c r="AJ3" s="4" t="str">
        <f>'Experimental details'!B21</f>
        <v>CO</v>
      </c>
      <c r="AK3" s="102">
        <f t="shared" ref="AK3:AK15" si="28">IF(AJ3="CO",0,2)</f>
        <v>0</v>
      </c>
      <c r="AL3" s="4">
        <f>IF(AJ3="CO",6,8)</f>
        <v>6</v>
      </c>
      <c r="AM3" s="102">
        <f t="shared" ref="AM3:AM15" si="29">IF(AJ3="CO",8,12)</f>
        <v>8</v>
      </c>
      <c r="AN3" s="4">
        <v>2</v>
      </c>
    </row>
    <row r="4" spans="1:40">
      <c r="A4" s="52" t="str">
        <f>'Raw Data'!A5</f>
        <v>260119_FID03.CHR</v>
      </c>
      <c r="B4" s="53">
        <f>'Raw Data'!B3</f>
        <v>46041</v>
      </c>
      <c r="C4" s="49">
        <f>'Raw Data'!C5</f>
        <v>0.47548611111111111</v>
      </c>
      <c r="D4" s="54">
        <f t="shared" si="14"/>
        <v>41082</v>
      </c>
      <c r="E4" s="55">
        <f ca="1">'Raw Data'!BL7</f>
        <v>800.07781121951223</v>
      </c>
      <c r="F4" s="55">
        <f ca="1">'Raw Data'!BM7</f>
        <v>3.5121553804878052</v>
      </c>
      <c r="G4" s="50">
        <f>'Experimental details'!$B$26</f>
        <v>246222</v>
      </c>
      <c r="H4" s="52">
        <f>10*G4*('Experimental details'!$B$22+'Experimental details'!$B$25)/'Experimental details'!$B$25/'Raw Data'!AJ5</f>
        <v>38.648234859651467</v>
      </c>
      <c r="I4" s="52">
        <f>LOOKUP(Results!$D4,'Raw Data'!BA:BA,'Raw Data'!AX:AX)</f>
        <v>0</v>
      </c>
      <c r="J4" s="52">
        <f>LOOKUP(Results!$D4,'Raw Data'!BA:BA,'Raw Data'!AY:AY)</f>
        <v>0</v>
      </c>
      <c r="K4" s="50">
        <f>LOOKUP(Results!$D4,'Raw Data'!BA:BA,'Raw Data'!AW:AW)</f>
        <v>0</v>
      </c>
      <c r="L4" s="50">
        <f>'Raw Data'!G5</f>
        <v>199973.75570000001</v>
      </c>
      <c r="M4" s="50">
        <f t="shared" si="0"/>
        <v>7.7286326760601662</v>
      </c>
      <c r="N4" s="50">
        <f t="shared" si="15"/>
        <v>0</v>
      </c>
      <c r="O4" s="50">
        <f t="shared" si="1"/>
        <v>0</v>
      </c>
      <c r="P4" s="50">
        <f t="shared" ca="1" si="16"/>
        <v>0</v>
      </c>
      <c r="Q4" s="50">
        <f>'Raw Data'!L5</f>
        <v>712.12239999999997</v>
      </c>
      <c r="R4" s="50">
        <f t="shared" si="17"/>
        <v>2.7522273764018664E-2</v>
      </c>
      <c r="S4" s="50">
        <f t="shared" ref="S4:S15" si="30">R4*AL4*96485/0.082057/298</f>
        <v>651.57357488889261</v>
      </c>
      <c r="T4" s="50">
        <f t="shared" si="18"/>
        <v>10.859559581481543</v>
      </c>
      <c r="U4" s="57">
        <f t="shared" ca="1" si="19"/>
        <v>1.3573129299672673</v>
      </c>
      <c r="V4" s="50">
        <f>'Raw Data'!Q5</f>
        <v>11176.098099999999</v>
      </c>
      <c r="W4" s="50">
        <f t="shared" si="20"/>
        <v>0.4319364641833045</v>
      </c>
      <c r="X4" s="50">
        <f>W4*AM4*96485/0.082057/298</f>
        <v>13634.454212414348</v>
      </c>
      <c r="Y4" s="50">
        <f t="shared" si="21"/>
        <v>227.24090354023915</v>
      </c>
      <c r="Z4" s="57">
        <f t="shared" ca="1" si="22"/>
        <v>28.402350415626326</v>
      </c>
      <c r="AA4" s="54">
        <f>'Raw Data'!AE5</f>
        <v>37833.811999999998</v>
      </c>
      <c r="AB4" s="50">
        <f t="shared" si="23"/>
        <v>1.4622100518118999</v>
      </c>
      <c r="AC4" s="50">
        <f t="shared" si="24"/>
        <v>11538.986432910171</v>
      </c>
      <c r="AD4" s="50">
        <f t="shared" si="25"/>
        <v>192.31644054850284</v>
      </c>
      <c r="AE4" s="57">
        <f t="shared" ca="1" si="26"/>
        <v>24.03721711209139</v>
      </c>
      <c r="AF4" s="57">
        <f t="shared" ca="1" si="27"/>
        <v>53.796880457684978</v>
      </c>
      <c r="AJ4" s="4" t="str">
        <f>'Experimental details'!B21</f>
        <v>CO</v>
      </c>
      <c r="AK4" s="102">
        <f t="shared" si="28"/>
        <v>0</v>
      </c>
      <c r="AL4" s="4">
        <f t="shared" ref="AL4:AL15" si="31">IF(AJ4="CO",6,8)</f>
        <v>6</v>
      </c>
      <c r="AM4" s="102">
        <f t="shared" si="29"/>
        <v>8</v>
      </c>
      <c r="AN4" s="4">
        <v>2</v>
      </c>
    </row>
    <row r="5" spans="1:40">
      <c r="A5" s="52" t="str">
        <f>'Raw Data'!A6</f>
        <v>260119_FID04.CHR</v>
      </c>
      <c r="B5" s="53">
        <f>'Raw Data'!B3</f>
        <v>46041</v>
      </c>
      <c r="C5" s="49">
        <f>'Raw Data'!C6</f>
        <v>0.48798611111111112</v>
      </c>
      <c r="D5" s="54">
        <f t="shared" si="14"/>
        <v>42162</v>
      </c>
      <c r="E5" s="55">
        <f ca="1">'Raw Data'!BL8</f>
        <v>800.21340951219531</v>
      </c>
      <c r="F5" s="55">
        <f ca="1">'Raw Data'!BM8</f>
        <v>3.4752615390243897</v>
      </c>
      <c r="G5" s="50">
        <f>'Experimental details'!$B$26</f>
        <v>246222</v>
      </c>
      <c r="H5" s="52">
        <f>10*G5*('Experimental details'!$B$22+'Experimental details'!$B$25)/'Experimental details'!$B$25/'Raw Data'!AJ6</f>
        <v>39.21372446752153</v>
      </c>
      <c r="I5" s="52">
        <f>LOOKUP(Results!$D5,'Raw Data'!BA:BA,'Raw Data'!AX:AX)</f>
        <v>0</v>
      </c>
      <c r="J5" s="52">
        <f>LOOKUP(Results!$D5,'Raw Data'!BA:BA,'Raw Data'!AY:AY)</f>
        <v>0</v>
      </c>
      <c r="K5" s="50">
        <f>LOOKUP(Results!$D5,'Raw Data'!BA:BA,'Raw Data'!AW:AW)</f>
        <v>0</v>
      </c>
      <c r="L5" s="50">
        <f>'Raw Data'!G6</f>
        <v>202602.73120000001</v>
      </c>
      <c r="M5" s="50">
        <f t="shared" si="0"/>
        <v>7.9448076776441283</v>
      </c>
      <c r="N5" s="50">
        <f t="shared" si="15"/>
        <v>0</v>
      </c>
      <c r="O5" s="50">
        <f t="shared" si="1"/>
        <v>0</v>
      </c>
      <c r="P5" s="50">
        <f t="shared" ca="1" si="16"/>
        <v>0</v>
      </c>
      <c r="Q5" s="50">
        <f>'Raw Data'!L6</f>
        <v>0</v>
      </c>
      <c r="R5" s="50">
        <f t="shared" si="17"/>
        <v>0</v>
      </c>
      <c r="S5" s="50">
        <f t="shared" si="30"/>
        <v>0</v>
      </c>
      <c r="T5" s="50">
        <f t="shared" si="18"/>
        <v>0</v>
      </c>
      <c r="U5" s="57">
        <f t="shared" ca="1" si="19"/>
        <v>0</v>
      </c>
      <c r="V5" s="50">
        <f>'Raw Data'!Q6</f>
        <v>13286.2354</v>
      </c>
      <c r="W5" s="50">
        <f t="shared" si="20"/>
        <v>0.52100277418623064</v>
      </c>
      <c r="X5" s="50">
        <f t="shared" ref="X5:X15" si="32">W5*AM5*96485/0.082057/298</f>
        <v>16445.910586906142</v>
      </c>
      <c r="Y5" s="50">
        <f t="shared" si="21"/>
        <v>274.09850978176905</v>
      </c>
      <c r="Z5" s="57">
        <f t="shared" ca="1" si="22"/>
        <v>34.253176280669635</v>
      </c>
      <c r="AA5" s="54">
        <f>'Raw Data'!AE6</f>
        <v>29940.475999999999</v>
      </c>
      <c r="AB5" s="50">
        <f t="shared" si="23"/>
        <v>1.1740775762904412</v>
      </c>
      <c r="AC5" s="50">
        <f t="shared" si="24"/>
        <v>9265.197710282353</v>
      </c>
      <c r="AD5" s="50">
        <f t="shared" si="25"/>
        <v>154.41996183803923</v>
      </c>
      <c r="AE5" s="57">
        <f t="shared" ca="1" si="26"/>
        <v>19.297347432877011</v>
      </c>
      <c r="AF5" s="57">
        <f t="shared" ca="1" si="27"/>
        <v>53.550523713546646</v>
      </c>
      <c r="AJ5" s="4" t="str">
        <f>'Experimental details'!B21</f>
        <v>CO</v>
      </c>
      <c r="AK5" s="102">
        <f t="shared" si="28"/>
        <v>0</v>
      </c>
      <c r="AL5" s="4">
        <f t="shared" si="31"/>
        <v>6</v>
      </c>
      <c r="AM5" s="102">
        <f t="shared" si="29"/>
        <v>8</v>
      </c>
      <c r="AN5" s="4">
        <v>2</v>
      </c>
    </row>
    <row r="6" spans="1:40">
      <c r="A6" s="52" t="str">
        <f>'Raw Data'!A7</f>
        <v>260119_FID05.CHR</v>
      </c>
      <c r="B6" s="53">
        <f>'Raw Data'!B3</f>
        <v>46041</v>
      </c>
      <c r="C6" s="49">
        <f>'Raw Data'!C7</f>
        <v>0.50049768518518523</v>
      </c>
      <c r="D6" s="54">
        <f t="shared" si="14"/>
        <v>43243</v>
      </c>
      <c r="E6" s="55">
        <f ca="1">'Raw Data'!BL9</f>
        <v>800.05106195121971</v>
      </c>
      <c r="F6" s="55">
        <f ca="1">'Raw Data'!BM9</f>
        <v>3.4649592292682931</v>
      </c>
      <c r="G6" s="50">
        <f>'Experimental details'!$B$26</f>
        <v>246222</v>
      </c>
      <c r="H6" s="52">
        <f>10*G6*('Experimental details'!$B$22+'Experimental details'!$B$25)/'Experimental details'!$B$25/'Raw Data'!AJ7</f>
        <v>39.392957377822292</v>
      </c>
      <c r="I6" s="52">
        <f>LOOKUP(Results!$D6,'Raw Data'!BA:BA,'Raw Data'!AX:AX)</f>
        <v>0</v>
      </c>
      <c r="J6" s="52">
        <f>LOOKUP(Results!$D6,'Raw Data'!BA:BA,'Raw Data'!AY:AY)</f>
        <v>0</v>
      </c>
      <c r="K6" s="50">
        <f>LOOKUP(Results!$D6,'Raw Data'!BA:BA,'Raw Data'!AW:AW)</f>
        <v>0</v>
      </c>
      <c r="L6" s="50">
        <f>'Raw Data'!G7</f>
        <v>199856.64449999999</v>
      </c>
      <c r="M6" s="50">
        <f t="shared" si="0"/>
        <v>7.8729442784630814</v>
      </c>
      <c r="N6" s="50">
        <f t="shared" si="15"/>
        <v>0</v>
      </c>
      <c r="O6" s="50">
        <f t="shared" si="1"/>
        <v>0</v>
      </c>
      <c r="P6" s="50">
        <f t="shared" ca="1" si="16"/>
        <v>0</v>
      </c>
      <c r="Q6" s="50">
        <f>'Raw Data'!L7</f>
        <v>0</v>
      </c>
      <c r="R6" s="50">
        <f t="shared" si="17"/>
        <v>0</v>
      </c>
      <c r="S6" s="50">
        <f t="shared" si="30"/>
        <v>0</v>
      </c>
      <c r="T6" s="50">
        <f t="shared" si="18"/>
        <v>0</v>
      </c>
      <c r="U6" s="57">
        <f t="shared" ca="1" si="19"/>
        <v>0</v>
      </c>
      <c r="V6" s="50">
        <f>'Raw Data'!Q7</f>
        <v>13608.7567</v>
      </c>
      <c r="W6" s="50">
        <f t="shared" si="20"/>
        <v>0.53608917264825351</v>
      </c>
      <c r="X6" s="50">
        <f t="shared" si="32"/>
        <v>16922.126016991704</v>
      </c>
      <c r="Y6" s="50">
        <f t="shared" si="21"/>
        <v>282.03543361652839</v>
      </c>
      <c r="Z6" s="57">
        <f t="shared" ca="1" si="22"/>
        <v>35.252179145751136</v>
      </c>
      <c r="AA6" s="54">
        <f>'Raw Data'!AE7</f>
        <v>30461.084800000001</v>
      </c>
      <c r="AB6" s="50">
        <f t="shared" si="23"/>
        <v>1.1999522152086306</v>
      </c>
      <c r="AC6" s="50">
        <f t="shared" si="24"/>
        <v>9469.3866413209998</v>
      </c>
      <c r="AD6" s="50">
        <f t="shared" si="25"/>
        <v>157.82311068868333</v>
      </c>
      <c r="AE6" s="57">
        <f t="shared" ca="1" si="26"/>
        <v>19.726629735828791</v>
      </c>
      <c r="AF6" s="57">
        <f t="shared" ca="1" si="27"/>
        <v>54.978808881579923</v>
      </c>
      <c r="AJ6" s="4" t="str">
        <f>'Experimental details'!B21</f>
        <v>CO</v>
      </c>
      <c r="AK6" s="102">
        <f t="shared" si="28"/>
        <v>0</v>
      </c>
      <c r="AL6" s="4">
        <f t="shared" si="31"/>
        <v>6</v>
      </c>
      <c r="AM6" s="102">
        <f t="shared" si="29"/>
        <v>8</v>
      </c>
      <c r="AN6" s="4">
        <v>2</v>
      </c>
    </row>
    <row r="7" spans="1:40">
      <c r="A7" s="52" t="str">
        <f>'Raw Data'!A8</f>
        <v>260119_FID06.CHR</v>
      </c>
      <c r="B7" s="53">
        <f>'Raw Data'!B3</f>
        <v>46041</v>
      </c>
      <c r="C7" s="49">
        <f>'Raw Data'!C8</f>
        <v>0.51299768518518518</v>
      </c>
      <c r="D7" s="54">
        <f t="shared" si="14"/>
        <v>44323</v>
      </c>
      <c r="E7" s="55">
        <f ca="1">'Raw Data'!BL10</f>
        <v>800.01688731707316</v>
      </c>
      <c r="F7" s="55">
        <f ca="1">'Raw Data'!BM10</f>
        <v>3.4647597365853655</v>
      </c>
      <c r="G7" s="50">
        <f>'Experimental details'!$B$26</f>
        <v>246222</v>
      </c>
      <c r="H7" s="52">
        <f>10*G7*('Experimental details'!$B$22+'Experimental details'!$B$25)/'Experimental details'!$B$25/'Raw Data'!AJ8</f>
        <v>39.605506351029028</v>
      </c>
      <c r="I7" s="52">
        <f>LOOKUP(Results!$D7,'Raw Data'!BA:BA,'Raw Data'!AX:AX)</f>
        <v>0</v>
      </c>
      <c r="J7" s="52">
        <f>LOOKUP(Results!$D7,'Raw Data'!BA:BA,'Raw Data'!AY:AY)</f>
        <v>0</v>
      </c>
      <c r="K7" s="50">
        <f>LOOKUP(Results!$D7,'Raw Data'!BA:BA,'Raw Data'!AW:AW)</f>
        <v>0</v>
      </c>
      <c r="L7" s="50">
        <f>'Raw Data'!G8</f>
        <v>197958.8223</v>
      </c>
      <c r="M7" s="50">
        <f t="shared" si="0"/>
        <v>7.8402593938448764</v>
      </c>
      <c r="N7" s="50">
        <f t="shared" si="15"/>
        <v>0</v>
      </c>
      <c r="O7" s="50">
        <f t="shared" si="1"/>
        <v>0</v>
      </c>
      <c r="P7" s="50">
        <f t="shared" ca="1" si="16"/>
        <v>0</v>
      </c>
      <c r="Q7" s="50">
        <f>'Raw Data'!L8</f>
        <v>0</v>
      </c>
      <c r="R7" s="50">
        <f t="shared" si="17"/>
        <v>0</v>
      </c>
      <c r="S7" s="50">
        <f t="shared" si="30"/>
        <v>0</v>
      </c>
      <c r="T7" s="50">
        <f t="shared" si="18"/>
        <v>0</v>
      </c>
      <c r="U7" s="57">
        <f t="shared" ca="1" si="19"/>
        <v>0</v>
      </c>
      <c r="V7" s="50">
        <f>'Raw Data'!Q8</f>
        <v>13462.8426</v>
      </c>
      <c r="W7" s="50">
        <f t="shared" si="20"/>
        <v>0.53320269809720422</v>
      </c>
      <c r="X7" s="50">
        <f t="shared" si="32"/>
        <v>16831.011910253823</v>
      </c>
      <c r="Y7" s="50">
        <f t="shared" si="21"/>
        <v>280.51686517089706</v>
      </c>
      <c r="Z7" s="57">
        <f t="shared" ca="1" si="22"/>
        <v>35.063867978041685</v>
      </c>
      <c r="AA7" s="54">
        <f>'Raw Data'!AE8</f>
        <v>32905.254800000002</v>
      </c>
      <c r="AB7" s="50">
        <f t="shared" si="23"/>
        <v>1.3032292779636285</v>
      </c>
      <c r="AC7" s="50">
        <f t="shared" si="24"/>
        <v>10284.394460809057</v>
      </c>
      <c r="AD7" s="50">
        <f t="shared" si="25"/>
        <v>171.40657434681762</v>
      </c>
      <c r="AE7" s="57">
        <f t="shared" ca="1" si="26"/>
        <v>21.42536952209154</v>
      </c>
      <c r="AF7" s="57">
        <f t="shared" ca="1" si="27"/>
        <v>56.489237500133228</v>
      </c>
      <c r="AJ7" s="102" t="str">
        <f>'Experimental details'!B21</f>
        <v>CO</v>
      </c>
      <c r="AK7" s="102">
        <f t="shared" si="28"/>
        <v>0</v>
      </c>
      <c r="AL7" s="4">
        <f t="shared" si="31"/>
        <v>6</v>
      </c>
      <c r="AM7" s="102">
        <f t="shared" si="29"/>
        <v>8</v>
      </c>
      <c r="AN7" s="4">
        <v>2</v>
      </c>
    </row>
    <row r="8" spans="1:40">
      <c r="A8" s="52" t="str">
        <f>'Raw Data'!A9</f>
        <v>260119_FID07.CHR</v>
      </c>
      <c r="B8" s="53">
        <f>'Raw Data'!B3</f>
        <v>46041</v>
      </c>
      <c r="C8" s="49">
        <f>'Raw Data'!C9</f>
        <v>0.52549768518518514</v>
      </c>
      <c r="D8" s="54">
        <f t="shared" si="14"/>
        <v>45403</v>
      </c>
      <c r="E8" s="55">
        <f ca="1">'Raw Data'!BL11</f>
        <v>800.12648097560975</v>
      </c>
      <c r="F8" s="55">
        <f ca="1">'Raw Data'!BM11</f>
        <v>3.4678321219512203</v>
      </c>
      <c r="G8" s="50">
        <f>'Experimental details'!$B$26</f>
        <v>246222</v>
      </c>
      <c r="H8" s="52">
        <f>10*G8*('Experimental details'!$B$22+'Experimental details'!$B$25)/'Experimental details'!$B$25/'Raw Data'!AJ9</f>
        <v>39.693505144779841</v>
      </c>
      <c r="I8" s="52">
        <f>LOOKUP(Results!$D8,'Raw Data'!BA:BA,'Raw Data'!AX:AX)</f>
        <v>0</v>
      </c>
      <c r="J8" s="52">
        <f>LOOKUP(Results!$D8,'Raw Data'!BA:BA,'Raw Data'!AY:AY)</f>
        <v>0</v>
      </c>
      <c r="K8" s="50">
        <f>LOOKUP(Results!$D8,'Raw Data'!BA:BA,'Raw Data'!AW:AW)</f>
        <v>0</v>
      </c>
      <c r="L8" s="50">
        <f>'Raw Data'!G9</f>
        <v>196538.48250000001</v>
      </c>
      <c r="M8" s="50">
        <f t="shared" si="0"/>
        <v>7.8013012662609729</v>
      </c>
      <c r="N8" s="50">
        <f t="shared" si="15"/>
        <v>0</v>
      </c>
      <c r="O8" s="50">
        <f t="shared" si="1"/>
        <v>0</v>
      </c>
      <c r="P8" s="50">
        <f t="shared" ca="1" si="16"/>
        <v>0</v>
      </c>
      <c r="Q8" s="50">
        <f>'Raw Data'!L9</f>
        <v>0</v>
      </c>
      <c r="R8" s="50">
        <f t="shared" si="17"/>
        <v>0</v>
      </c>
      <c r="S8" s="50">
        <f t="shared" si="30"/>
        <v>0</v>
      </c>
      <c r="T8" s="50">
        <f t="shared" si="18"/>
        <v>0</v>
      </c>
      <c r="U8" s="57">
        <f t="shared" ca="1" si="19"/>
        <v>0</v>
      </c>
      <c r="V8" s="50">
        <f>'Raw Data'!Q9</f>
        <v>13334.067800000001</v>
      </c>
      <c r="W8" s="50">
        <f t="shared" si="20"/>
        <v>0.52927588882014331</v>
      </c>
      <c r="X8" s="50">
        <f t="shared" si="32"/>
        <v>16707.058723318787</v>
      </c>
      <c r="Y8" s="50">
        <f t="shared" si="21"/>
        <v>278.45097872197977</v>
      </c>
      <c r="Z8" s="57">
        <f t="shared" ca="1" si="22"/>
        <v>34.800870280216081</v>
      </c>
      <c r="AA8" s="54">
        <f>'Raw Data'!AE9</f>
        <v>35279.112300000001</v>
      </c>
      <c r="AB8" s="50">
        <f t="shared" si="23"/>
        <v>1.4003516255833157</v>
      </c>
      <c r="AC8" s="50">
        <f t="shared" si="24"/>
        <v>11050.832531814824</v>
      </c>
      <c r="AD8" s="50">
        <f t="shared" si="25"/>
        <v>184.18054219691373</v>
      </c>
      <c r="AE8" s="57">
        <f t="shared" ca="1" si="26"/>
        <v>23.018928453953784</v>
      </c>
      <c r="AF8" s="57">
        <f t="shared" ca="1" si="27"/>
        <v>57.819798734169865</v>
      </c>
      <c r="AJ8" s="4" t="str">
        <f>'Experimental details'!B21</f>
        <v>CO</v>
      </c>
      <c r="AK8" s="102">
        <f t="shared" si="28"/>
        <v>0</v>
      </c>
      <c r="AL8" s="4">
        <f t="shared" si="31"/>
        <v>6</v>
      </c>
      <c r="AM8" s="102">
        <f t="shared" si="29"/>
        <v>8</v>
      </c>
      <c r="AN8" s="4">
        <v>2</v>
      </c>
    </row>
    <row r="9" spans="1:40">
      <c r="A9" s="52" t="str">
        <f>'Raw Data'!A10</f>
        <v>260119_FID08.CHR</v>
      </c>
      <c r="B9" s="53">
        <f>'Raw Data'!B3</f>
        <v>46041</v>
      </c>
      <c r="C9" s="49">
        <f>'Raw Data'!C10</f>
        <v>0.5379976851851852</v>
      </c>
      <c r="D9" s="54">
        <f t="shared" si="14"/>
        <v>46483</v>
      </c>
      <c r="E9" s="55">
        <f ca="1">'Raw Data'!BL12</f>
        <v>800.14059658536587</v>
      </c>
      <c r="F9" s="55">
        <f ca="1">'Raw Data'!BM12</f>
        <v>3.4823129463414646</v>
      </c>
      <c r="G9" s="50">
        <f>'Experimental details'!$B$26</f>
        <v>246222</v>
      </c>
      <c r="H9" s="52">
        <f>10*G9*('Experimental details'!$B$22+'Experimental details'!$B$25)/'Experimental details'!$B$25/'Raw Data'!AJ10</f>
        <v>40.093572038755362</v>
      </c>
      <c r="I9" s="52">
        <f>LOOKUP(Results!$D9,'Raw Data'!BA:BA,'Raw Data'!AX:AX)</f>
        <v>0</v>
      </c>
      <c r="J9" s="52">
        <f>LOOKUP(Results!$D9,'Raw Data'!BA:BA,'Raw Data'!AY:AY)</f>
        <v>0</v>
      </c>
      <c r="K9" s="50">
        <f>LOOKUP(Results!$D9,'Raw Data'!BA:BA,'Raw Data'!AW:AW)</f>
        <v>0</v>
      </c>
      <c r="L9" s="50">
        <f>'Raw Data'!G10</f>
        <v>195542.66080000001</v>
      </c>
      <c r="M9" s="50">
        <f t="shared" si="0"/>
        <v>7.8400037574347046</v>
      </c>
      <c r="N9" s="50">
        <f t="shared" si="15"/>
        <v>0</v>
      </c>
      <c r="O9" s="50">
        <f t="shared" si="1"/>
        <v>0</v>
      </c>
      <c r="P9" s="50">
        <f t="shared" ca="1" si="16"/>
        <v>0</v>
      </c>
      <c r="Q9" s="50">
        <f>'Raw Data'!L10</f>
        <v>0</v>
      </c>
      <c r="R9" s="50">
        <f t="shared" si="17"/>
        <v>0</v>
      </c>
      <c r="S9" s="50">
        <f t="shared" si="30"/>
        <v>0</v>
      </c>
      <c r="T9" s="50">
        <f t="shared" si="18"/>
        <v>0</v>
      </c>
      <c r="U9" s="57">
        <f t="shared" ca="1" si="19"/>
        <v>0</v>
      </c>
      <c r="V9" s="50">
        <f>'Raw Data'!Q10</f>
        <v>13128.016100000001</v>
      </c>
      <c r="W9" s="50">
        <f t="shared" si="20"/>
        <v>0.52634905923129027</v>
      </c>
      <c r="X9" s="50">
        <f t="shared" si="32"/>
        <v>16614.670774336038</v>
      </c>
      <c r="Y9" s="50">
        <f t="shared" si="21"/>
        <v>276.91117957226732</v>
      </c>
      <c r="Z9" s="57">
        <f t="shared" ca="1" si="22"/>
        <v>34.607815270715868</v>
      </c>
      <c r="AA9" s="54">
        <f>'Raw Data'!AE10</f>
        <v>37810.503799999999</v>
      </c>
      <c r="AB9" s="50">
        <f t="shared" si="23"/>
        <v>1.5159581579269334</v>
      </c>
      <c r="AC9" s="50">
        <f t="shared" si="24"/>
        <v>11963.137987939808</v>
      </c>
      <c r="AD9" s="50">
        <f t="shared" si="25"/>
        <v>199.38563313233013</v>
      </c>
      <c r="AE9" s="57">
        <f t="shared" ca="1" si="26"/>
        <v>24.918824764449749</v>
      </c>
      <c r="AF9" s="57">
        <f t="shared" ca="1" si="27"/>
        <v>59.526640035165613</v>
      </c>
      <c r="AJ9" s="4" t="str">
        <f>'Experimental details'!B21</f>
        <v>CO</v>
      </c>
      <c r="AK9" s="102">
        <f t="shared" si="28"/>
        <v>0</v>
      </c>
      <c r="AL9" s="4">
        <f t="shared" si="31"/>
        <v>6</v>
      </c>
      <c r="AM9" s="102">
        <f t="shared" si="29"/>
        <v>8</v>
      </c>
      <c r="AN9" s="4">
        <v>2</v>
      </c>
    </row>
    <row r="10" spans="1:40">
      <c r="A10" s="52" t="str">
        <f>'Raw Data'!A11</f>
        <v>260119_FID09.CHR</v>
      </c>
      <c r="B10" s="53">
        <f>'Raw Data'!B3</f>
        <v>46041</v>
      </c>
      <c r="C10" s="49">
        <f>'Raw Data'!C11</f>
        <v>0.55049768518518516</v>
      </c>
      <c r="D10" s="54">
        <f t="shared" si="14"/>
        <v>47563</v>
      </c>
      <c r="E10" s="55">
        <f ca="1">'Raw Data'!BL13</f>
        <v>800.08376097561006</v>
      </c>
      <c r="F10" s="55">
        <f ca="1">'Raw Data'!BM13</f>
        <v>3.5081074073170728</v>
      </c>
      <c r="G10" s="50">
        <f>'Experimental details'!$B$26</f>
        <v>246222</v>
      </c>
      <c r="H10" s="52">
        <f>10*G10*('Experimental details'!$B$22+'Experimental details'!$B$25)/'Experimental details'!$B$25/'Raw Data'!AJ11</f>
        <v>40.176349997775326</v>
      </c>
      <c r="I10" s="52">
        <f>LOOKUP(Results!$D10,'Raw Data'!BA:BA,'Raw Data'!AX:AX)</f>
        <v>0</v>
      </c>
      <c r="J10" s="52">
        <f>LOOKUP(Results!$D10,'Raw Data'!BA:BA,'Raw Data'!AY:AY)</f>
        <v>0</v>
      </c>
      <c r="K10" s="50">
        <f>LOOKUP(Results!$D10,'Raw Data'!BA:BA,'Raw Data'!AW:AW)</f>
        <v>0</v>
      </c>
      <c r="L10" s="50">
        <f>'Raw Data'!G11</f>
        <v>193372.7101</v>
      </c>
      <c r="M10" s="50">
        <f t="shared" si="0"/>
        <v>7.7690096809959437</v>
      </c>
      <c r="N10" s="50">
        <f t="shared" si="15"/>
        <v>0</v>
      </c>
      <c r="O10" s="50">
        <f t="shared" si="1"/>
        <v>0</v>
      </c>
      <c r="P10" s="50">
        <f t="shared" ca="1" si="16"/>
        <v>0</v>
      </c>
      <c r="Q10" s="50">
        <f>'Raw Data'!L11</f>
        <v>0</v>
      </c>
      <c r="R10" s="50">
        <f t="shared" si="17"/>
        <v>0</v>
      </c>
      <c r="S10" s="50">
        <f t="shared" si="30"/>
        <v>0</v>
      </c>
      <c r="T10" s="50">
        <f t="shared" si="18"/>
        <v>0</v>
      </c>
      <c r="U10" s="57">
        <f t="shared" ca="1" si="19"/>
        <v>0</v>
      </c>
      <c r="V10" s="50">
        <f>'Raw Data'!Q11</f>
        <v>12622.4205</v>
      </c>
      <c r="W10" s="50">
        <f t="shared" si="20"/>
        <v>0.50712278382709419</v>
      </c>
      <c r="X10" s="50">
        <f t="shared" si="32"/>
        <v>16007.77648915586</v>
      </c>
      <c r="Y10" s="50">
        <f t="shared" si="21"/>
        <v>266.79627481926434</v>
      </c>
      <c r="Z10" s="57">
        <f t="shared" ca="1" si="22"/>
        <v>33.346042981042004</v>
      </c>
      <c r="AA10" s="54">
        <f>'Raw Data'!AE11</f>
        <v>40963.263400000003</v>
      </c>
      <c r="AB10" s="50">
        <f t="shared" si="23"/>
        <v>1.6457544074094603</v>
      </c>
      <c r="AC10" s="50">
        <f t="shared" si="24"/>
        <v>12987.421168024368</v>
      </c>
      <c r="AD10" s="50">
        <f t="shared" si="25"/>
        <v>216.4570194670728</v>
      </c>
      <c r="AE10" s="57">
        <f t="shared" ca="1" si="26"/>
        <v>27.054294815723839</v>
      </c>
      <c r="AF10" s="57">
        <f t="shared" ca="1" si="27"/>
        <v>60.400337796765839</v>
      </c>
      <c r="AJ10" s="4" t="str">
        <f>'Experimental details'!B21</f>
        <v>CO</v>
      </c>
      <c r="AK10" s="102">
        <f t="shared" si="28"/>
        <v>0</v>
      </c>
      <c r="AL10" s="4">
        <f t="shared" si="31"/>
        <v>6</v>
      </c>
      <c r="AM10" s="102">
        <f t="shared" si="29"/>
        <v>8</v>
      </c>
      <c r="AN10" s="4">
        <v>2</v>
      </c>
    </row>
    <row r="11" spans="1:40">
      <c r="A11" s="52" t="str">
        <f>'Raw Data'!A12</f>
        <v>260119_FID10.CHR</v>
      </c>
      <c r="B11" s="53">
        <f>'Raw Data'!B3</f>
        <v>46041</v>
      </c>
      <c r="C11" s="49">
        <f>'Raw Data'!C12</f>
        <v>0.56299768518518523</v>
      </c>
      <c r="D11" s="54">
        <f t="shared" si="14"/>
        <v>48643</v>
      </c>
      <c r="E11" s="55">
        <f ca="1">'Raw Data'!BL14</f>
        <v>800.08598024390244</v>
      </c>
      <c r="F11" s="55">
        <f ca="1">'Raw Data'!BM14</f>
        <v>3.5565615609756094</v>
      </c>
      <c r="G11" s="50">
        <f>'Experimental details'!$B$26</f>
        <v>246222</v>
      </c>
      <c r="H11" s="52">
        <f>10*G11*('Experimental details'!$B$22+'Experimental details'!$B$25)/'Experimental details'!$B$25/'Raw Data'!AJ12</f>
        <v>40.444653253843725</v>
      </c>
      <c r="I11" s="52">
        <f>LOOKUP(Results!$D11,'Raw Data'!BA:BA,'Raw Data'!AX:AX)</f>
        <v>0</v>
      </c>
      <c r="J11" s="52">
        <f>LOOKUP(Results!$D11,'Raw Data'!BA:BA,'Raw Data'!AY:AY)</f>
        <v>0</v>
      </c>
      <c r="K11" s="50">
        <f>LOOKUP(Results!$D11,'Raw Data'!BA:BA,'Raw Data'!AW:AW)</f>
        <v>0</v>
      </c>
      <c r="L11" s="50">
        <f>'Raw Data'!G12</f>
        <v>192209.56340000001</v>
      </c>
      <c r="M11" s="50">
        <f t="shared" si="0"/>
        <v>7.7738491437856929</v>
      </c>
      <c r="N11" s="50">
        <f t="shared" si="15"/>
        <v>0</v>
      </c>
      <c r="O11" s="50">
        <f t="shared" si="1"/>
        <v>0</v>
      </c>
      <c r="P11" s="50">
        <f t="shared" ca="1" si="16"/>
        <v>0</v>
      </c>
      <c r="Q11" s="50">
        <f>'Raw Data'!L12</f>
        <v>0</v>
      </c>
      <c r="R11" s="50">
        <f t="shared" si="17"/>
        <v>0</v>
      </c>
      <c r="S11" s="50">
        <f t="shared" si="30"/>
        <v>0</v>
      </c>
      <c r="T11" s="50">
        <f t="shared" si="18"/>
        <v>0</v>
      </c>
      <c r="U11" s="57">
        <f t="shared" ca="1" si="19"/>
        <v>0</v>
      </c>
      <c r="V11" s="50">
        <f>'Raw Data'!Q12</f>
        <v>12223.770200000001</v>
      </c>
      <c r="W11" s="50">
        <f t="shared" si="20"/>
        <v>0.49438614719366802</v>
      </c>
      <c r="X11" s="50">
        <f t="shared" si="32"/>
        <v>15605.733356893446</v>
      </c>
      <c r="Y11" s="50">
        <f t="shared" si="21"/>
        <v>260.0955559482241</v>
      </c>
      <c r="Z11" s="57">
        <f t="shared" ca="1" si="22"/>
        <v>32.508450637884593</v>
      </c>
      <c r="AA11" s="54">
        <f>'Raw Data'!AE12</f>
        <v>44957.949399999998</v>
      </c>
      <c r="AB11" s="50">
        <f t="shared" si="23"/>
        <v>1.8183086744868515</v>
      </c>
      <c r="AC11" s="50">
        <f t="shared" si="24"/>
        <v>14349.127951724493</v>
      </c>
      <c r="AD11" s="50">
        <f t="shared" si="25"/>
        <v>239.15213252874156</v>
      </c>
      <c r="AE11" s="57">
        <f t="shared" ca="1" si="26"/>
        <v>29.890804042815144</v>
      </c>
      <c r="AF11" s="57">
        <f t="shared" ca="1" si="27"/>
        <v>62.399254680699741</v>
      </c>
      <c r="AJ11" s="4" t="str">
        <f>'Experimental details'!B21</f>
        <v>CO</v>
      </c>
      <c r="AK11" s="102">
        <f t="shared" si="28"/>
        <v>0</v>
      </c>
      <c r="AL11" s="4">
        <f t="shared" si="31"/>
        <v>6</v>
      </c>
      <c r="AM11" s="102">
        <f t="shared" si="29"/>
        <v>8</v>
      </c>
      <c r="AN11" s="4">
        <v>2</v>
      </c>
    </row>
    <row r="12" spans="1:40">
      <c r="A12" s="52" t="str">
        <f>'Raw Data'!A13</f>
        <v>260119_FID11.CHR</v>
      </c>
      <c r="B12" s="53">
        <f>'Raw Data'!B3</f>
        <v>46041</v>
      </c>
      <c r="C12" s="49">
        <f>'Raw Data'!C13</f>
        <v>0.57550925925925922</v>
      </c>
      <c r="D12" s="54">
        <f t="shared" si="14"/>
        <v>49724</v>
      </c>
      <c r="E12" s="55">
        <f ca="1">'Raw Data'!BL15</f>
        <v>800.12090317073205</v>
      </c>
      <c r="F12" s="55">
        <f ca="1">'Raw Data'!BM15</f>
        <v>3.5934131317073179</v>
      </c>
      <c r="G12" s="50">
        <f>'Experimental details'!$B$26</f>
        <v>246222</v>
      </c>
      <c r="H12" s="52">
        <f>10*G12*('Experimental details'!$B$22+'Experimental details'!$B$25)/'Experimental details'!$B$25/'Raw Data'!AJ13</f>
        <v>40.963816571415528</v>
      </c>
      <c r="I12" s="52">
        <f>LOOKUP(Results!$D12,'Raw Data'!BA:BA,'Raw Data'!AX:AX)</f>
        <v>0</v>
      </c>
      <c r="J12" s="52">
        <f>LOOKUP(Results!$D12,'Raw Data'!BA:BA,'Raw Data'!AY:AY)</f>
        <v>0</v>
      </c>
      <c r="K12" s="50">
        <f>LOOKUP(Results!$D12,'Raw Data'!BA:BA,'Raw Data'!AW:AW)</f>
        <v>0</v>
      </c>
      <c r="L12" s="50">
        <f>'Raw Data'!G13</f>
        <v>190466.1685</v>
      </c>
      <c r="M12" s="50">
        <f t="shared" si="0"/>
        <v>7.8022211894943219</v>
      </c>
      <c r="N12" s="50">
        <f t="shared" si="15"/>
        <v>0</v>
      </c>
      <c r="O12" s="50">
        <f t="shared" si="1"/>
        <v>0</v>
      </c>
      <c r="P12" s="50">
        <f t="shared" ca="1" si="16"/>
        <v>0</v>
      </c>
      <c r="Q12" s="50">
        <f>'Raw Data'!L13</f>
        <v>0</v>
      </c>
      <c r="R12" s="50">
        <f t="shared" si="17"/>
        <v>0</v>
      </c>
      <c r="S12" s="50">
        <f t="shared" si="30"/>
        <v>0</v>
      </c>
      <c r="T12" s="50">
        <f t="shared" si="18"/>
        <v>0</v>
      </c>
      <c r="U12" s="57">
        <f t="shared" ca="1" si="19"/>
        <v>0</v>
      </c>
      <c r="V12" s="50">
        <f>'Raw Data'!Q13</f>
        <v>11349.3346</v>
      </c>
      <c r="W12" s="50">
        <f t="shared" si="20"/>
        <v>0.46491206076201963</v>
      </c>
      <c r="X12" s="50">
        <f t="shared" si="32"/>
        <v>14675.357907659527</v>
      </c>
      <c r="Y12" s="50">
        <f t="shared" si="21"/>
        <v>244.58929846099213</v>
      </c>
      <c r="Z12" s="57">
        <f t="shared" ca="1" si="22"/>
        <v>30.569042439927479</v>
      </c>
      <c r="AA12" s="54">
        <f>'Raw Data'!AE13</f>
        <v>50672.905700000003</v>
      </c>
      <c r="AB12" s="50">
        <f t="shared" si="23"/>
        <v>2.0757556142354368</v>
      </c>
      <c r="AC12" s="50">
        <f t="shared" si="24"/>
        <v>16380.762696180018</v>
      </c>
      <c r="AD12" s="50">
        <f t="shared" si="25"/>
        <v>273.0127116030003</v>
      </c>
      <c r="AE12" s="57">
        <f t="shared" ca="1" si="26"/>
        <v>34.121432213694341</v>
      </c>
      <c r="AF12" s="57">
        <f t="shared" ca="1" si="27"/>
        <v>64.69047465362182</v>
      </c>
      <c r="AJ12" s="102" t="str">
        <f>'Experimental details'!B21</f>
        <v>CO</v>
      </c>
      <c r="AK12" s="102">
        <f t="shared" si="28"/>
        <v>0</v>
      </c>
      <c r="AL12" s="4">
        <f t="shared" si="31"/>
        <v>6</v>
      </c>
      <c r="AM12" s="102">
        <f t="shared" si="29"/>
        <v>8</v>
      </c>
      <c r="AN12" s="4">
        <v>2</v>
      </c>
    </row>
    <row r="13" spans="1:40">
      <c r="A13" s="52" t="str">
        <f>'Raw Data'!A14</f>
        <v>260119_FID12.CHR</v>
      </c>
      <c r="B13" s="53">
        <f>'Raw Data'!B3</f>
        <v>46041</v>
      </c>
      <c r="C13" s="49">
        <f>'Raw Data'!C14</f>
        <v>0.58800925925925929</v>
      </c>
      <c r="D13" s="54">
        <f t="shared" si="14"/>
        <v>50804</v>
      </c>
      <c r="E13" s="55">
        <f ca="1">'Raw Data'!BL16</f>
        <v>800.12090317073205</v>
      </c>
      <c r="F13" s="55">
        <f ca="1">'Raw Data'!BM16</f>
        <v>3.5934131317073179</v>
      </c>
      <c r="G13" s="50">
        <f>'Experimental details'!$B$26</f>
        <v>246222</v>
      </c>
      <c r="H13" s="52">
        <f>10*G13*('Experimental details'!$B$22+'Experimental details'!$B$25)/'Experimental details'!$B$25/'Raw Data'!AJ14</f>
        <v>39.679984315591064</v>
      </c>
      <c r="I13" s="52">
        <f>LOOKUP(Results!$D13,'Raw Data'!BA:BA,'Raw Data'!AX:AX)</f>
        <v>0</v>
      </c>
      <c r="J13" s="52">
        <f>LOOKUP(Results!$D13,'Raw Data'!BA:BA,'Raw Data'!AY:AY)</f>
        <v>0</v>
      </c>
      <c r="K13" s="50">
        <f>LOOKUP(Results!$D13,'Raw Data'!BA:BA,'Raw Data'!AW:AW)</f>
        <v>0</v>
      </c>
      <c r="L13" s="50">
        <f>'Raw Data'!G14</f>
        <v>193392.32939999999</v>
      </c>
      <c r="M13" s="50">
        <f t="shared" si="0"/>
        <v>7.6738045973476199</v>
      </c>
      <c r="N13" s="50">
        <f t="shared" si="15"/>
        <v>0</v>
      </c>
      <c r="O13" s="50">
        <f t="shared" si="1"/>
        <v>0</v>
      </c>
      <c r="P13" s="50">
        <f t="shared" ca="1" si="16"/>
        <v>0</v>
      </c>
      <c r="Q13" s="50">
        <f>'Raw Data'!L14</f>
        <v>0</v>
      </c>
      <c r="R13" s="50">
        <f t="shared" si="17"/>
        <v>0</v>
      </c>
      <c r="S13" s="50">
        <f t="shared" si="30"/>
        <v>0</v>
      </c>
      <c r="T13" s="50">
        <f t="shared" si="18"/>
        <v>0</v>
      </c>
      <c r="U13" s="57">
        <f t="shared" ca="1" si="19"/>
        <v>0</v>
      </c>
      <c r="V13" s="50">
        <f>'Raw Data'!Q14</f>
        <v>3767.7204999999999</v>
      </c>
      <c r="W13" s="50">
        <f t="shared" si="20"/>
        <v>0.14950309034553091</v>
      </c>
      <c r="X13" s="50">
        <f t="shared" si="32"/>
        <v>4719.196476696482</v>
      </c>
      <c r="Y13" s="50">
        <f t="shared" si="21"/>
        <v>78.65327461160804</v>
      </c>
      <c r="Z13" s="57">
        <f t="shared" ca="1" si="22"/>
        <v>9.8301737024891587</v>
      </c>
      <c r="AA13" s="54">
        <f>'Raw Data'!AE14</f>
        <v>19942.181400000001</v>
      </c>
      <c r="AB13" s="50">
        <f t="shared" si="23"/>
        <v>0.79130544517067192</v>
      </c>
      <c r="AC13" s="50">
        <f t="shared" si="24"/>
        <v>6244.5630057034568</v>
      </c>
      <c r="AD13" s="50">
        <f t="shared" si="25"/>
        <v>104.07605009505761</v>
      </c>
      <c r="AE13" s="57">
        <f t="shared" ca="1" si="26"/>
        <v>13.007540445778051</v>
      </c>
      <c r="AF13" s="57">
        <f t="shared" ca="1" si="27"/>
        <v>22.83771414826721</v>
      </c>
      <c r="AJ13" s="4" t="str">
        <f>'Experimental details'!B21</f>
        <v>CO</v>
      </c>
      <c r="AK13" s="102">
        <f t="shared" si="28"/>
        <v>0</v>
      </c>
      <c r="AL13" s="4">
        <f t="shared" si="31"/>
        <v>6</v>
      </c>
      <c r="AM13" s="102">
        <f t="shared" si="29"/>
        <v>8</v>
      </c>
      <c r="AN13" s="4">
        <v>2</v>
      </c>
    </row>
    <row r="14" spans="1:40">
      <c r="A14" s="52" t="str">
        <f>'Raw Data'!A15</f>
        <v>260119_FID13.CHR</v>
      </c>
      <c r="B14" s="53">
        <f>'Raw Data'!B3</f>
        <v>46041</v>
      </c>
      <c r="C14" s="49">
        <f>'Raw Data'!C15</f>
        <v>0.60050925925925924</v>
      </c>
      <c r="D14" s="54">
        <f t="shared" si="14"/>
        <v>51884</v>
      </c>
      <c r="E14" s="55">
        <f ca="1">'Raw Data'!BL17</f>
        <v>800.12090317073205</v>
      </c>
      <c r="F14" s="55">
        <f ca="1">'Raw Data'!BM17</f>
        <v>3.5934131317073179</v>
      </c>
      <c r="G14" s="50">
        <f>'Experimental details'!$B$26</f>
        <v>246222</v>
      </c>
      <c r="H14" s="52">
        <f>10*G14*('Experimental details'!$B$22+'Experimental details'!$B$25)/'Experimental details'!$B$25/'Raw Data'!AJ15</f>
        <v>39.984722669926683</v>
      </c>
      <c r="I14" s="52">
        <f>LOOKUP(Results!$D14,'Raw Data'!BA:BA,'Raw Data'!AX:AX)</f>
        <v>0</v>
      </c>
      <c r="J14" s="52">
        <f>LOOKUP(Results!$D14,'Raw Data'!BA:BA,'Raw Data'!AY:AY)</f>
        <v>0</v>
      </c>
      <c r="K14" s="50">
        <f>LOOKUP(Results!$D14,'Raw Data'!BA:BA,'Raw Data'!AW:AW)</f>
        <v>0</v>
      </c>
      <c r="L14" s="50">
        <f>'Raw Data'!G15</f>
        <v>193848.02849999999</v>
      </c>
      <c r="M14" s="50">
        <f t="shared" si="0"/>
        <v>7.7509596596845434</v>
      </c>
      <c r="N14" s="50">
        <f t="shared" si="15"/>
        <v>0</v>
      </c>
      <c r="O14" s="50">
        <f t="shared" si="1"/>
        <v>0</v>
      </c>
      <c r="P14" s="50">
        <f t="shared" ca="1" si="16"/>
        <v>0</v>
      </c>
      <c r="Q14" s="50">
        <f>'Raw Data'!L15</f>
        <v>0</v>
      </c>
      <c r="R14" s="50">
        <f t="shared" si="17"/>
        <v>0</v>
      </c>
      <c r="S14" s="50">
        <f t="shared" si="30"/>
        <v>0</v>
      </c>
      <c r="T14" s="50">
        <f t="shared" si="18"/>
        <v>0</v>
      </c>
      <c r="U14" s="57">
        <f t="shared" ca="1" si="19"/>
        <v>0</v>
      </c>
      <c r="V14" s="50">
        <f>'Raw Data'!Q15</f>
        <v>0</v>
      </c>
      <c r="W14" s="50">
        <f t="shared" si="20"/>
        <v>0</v>
      </c>
      <c r="X14" s="50">
        <f t="shared" si="32"/>
        <v>0</v>
      </c>
      <c r="Y14" s="50">
        <f t="shared" si="21"/>
        <v>0</v>
      </c>
      <c r="Z14" s="57">
        <f t="shared" ca="1" si="22"/>
        <v>0</v>
      </c>
      <c r="AA14" s="54">
        <f>'Raw Data'!AE15</f>
        <v>0</v>
      </c>
      <c r="AB14" s="50">
        <f t="shared" si="23"/>
        <v>0</v>
      </c>
      <c r="AC14" s="50">
        <f t="shared" si="24"/>
        <v>0</v>
      </c>
      <c r="AD14" s="50">
        <f t="shared" si="25"/>
        <v>0</v>
      </c>
      <c r="AE14" s="57">
        <f t="shared" ca="1" si="26"/>
        <v>0</v>
      </c>
      <c r="AF14" s="57">
        <f t="shared" ca="1" si="27"/>
        <v>0</v>
      </c>
      <c r="AJ14" s="4" t="str">
        <f>'Experimental details'!B21</f>
        <v>CO</v>
      </c>
      <c r="AK14" s="102">
        <f t="shared" si="28"/>
        <v>0</v>
      </c>
      <c r="AL14" s="4">
        <f t="shared" si="31"/>
        <v>6</v>
      </c>
      <c r="AM14" s="102">
        <f t="shared" si="29"/>
        <v>8</v>
      </c>
      <c r="AN14" s="4">
        <v>2</v>
      </c>
    </row>
    <row r="15" spans="1:40">
      <c r="A15" s="52" t="str">
        <f>'Raw Data'!A16</f>
        <v>260119_FID14.CHR</v>
      </c>
      <c r="B15" s="53">
        <f>'Raw Data'!B3</f>
        <v>46041</v>
      </c>
      <c r="C15" s="49">
        <f>'Raw Data'!C16</f>
        <v>0.61300925925925931</v>
      </c>
      <c r="D15" s="54">
        <f t="shared" si="14"/>
        <v>52964</v>
      </c>
      <c r="E15" s="55">
        <f ca="1">'Raw Data'!BL18</f>
        <v>800.12090317073205</v>
      </c>
      <c r="F15" s="55">
        <f ca="1">'Raw Data'!BM18</f>
        <v>3.5934131317073179</v>
      </c>
      <c r="G15" s="50">
        <f>'Experimental details'!$B$26</f>
        <v>246222</v>
      </c>
      <c r="H15" s="52">
        <f>10*G15*('Experimental details'!$B$22+'Experimental details'!$B$25)/'Experimental details'!$B$25/'Raw Data'!AJ16</f>
        <v>39.999893770944361</v>
      </c>
      <c r="I15" s="52">
        <f>LOOKUP(Results!$D15,'Raw Data'!BA:BA,'Raw Data'!AX:AX)</f>
        <v>0</v>
      </c>
      <c r="J15" s="52">
        <f>LOOKUP(Results!$D15,'Raw Data'!BA:BA,'Raw Data'!AY:AY)</f>
        <v>0</v>
      </c>
      <c r="K15" s="50">
        <f>LOOKUP(Results!$D15,'Raw Data'!BA:BA,'Raw Data'!AW:AW)</f>
        <v>0</v>
      </c>
      <c r="L15" s="50">
        <f>'Raw Data'!G16</f>
        <v>193767.9774</v>
      </c>
      <c r="M15" s="50">
        <f t="shared" si="0"/>
        <v>7.7506985122107483</v>
      </c>
      <c r="N15" s="50">
        <f t="shared" si="15"/>
        <v>0</v>
      </c>
      <c r="O15" s="50">
        <f t="shared" si="1"/>
        <v>0</v>
      </c>
      <c r="P15" s="50">
        <f t="shared" ca="1" si="16"/>
        <v>0</v>
      </c>
      <c r="Q15" s="50">
        <f>'Raw Data'!L16</f>
        <v>0</v>
      </c>
      <c r="R15" s="50">
        <f t="shared" si="17"/>
        <v>0</v>
      </c>
      <c r="S15" s="50">
        <f t="shared" si="30"/>
        <v>0</v>
      </c>
      <c r="T15" s="50">
        <f t="shared" si="18"/>
        <v>0</v>
      </c>
      <c r="U15" s="57">
        <f t="shared" ca="1" si="19"/>
        <v>0</v>
      </c>
      <c r="V15" s="50">
        <f>'Raw Data'!Q16</f>
        <v>0</v>
      </c>
      <c r="W15" s="50">
        <f t="shared" si="20"/>
        <v>0</v>
      </c>
      <c r="X15" s="50">
        <f t="shared" si="32"/>
        <v>0</v>
      </c>
      <c r="Y15" s="50">
        <f t="shared" si="21"/>
        <v>0</v>
      </c>
      <c r="Z15" s="57">
        <f t="shared" ca="1" si="22"/>
        <v>0</v>
      </c>
      <c r="AA15" s="54">
        <f>'Raw Data'!AE16</f>
        <v>0</v>
      </c>
      <c r="AB15" s="50">
        <f t="shared" si="23"/>
        <v>0</v>
      </c>
      <c r="AC15" s="50">
        <f t="shared" si="24"/>
        <v>0</v>
      </c>
      <c r="AD15" s="50">
        <f t="shared" si="25"/>
        <v>0</v>
      </c>
      <c r="AE15" s="57">
        <f t="shared" ca="1" si="26"/>
        <v>0</v>
      </c>
      <c r="AF15" s="57">
        <f t="shared" ca="1" si="27"/>
        <v>0</v>
      </c>
      <c r="AJ15" s="4" t="str">
        <f>'Experimental details'!B21</f>
        <v>CO</v>
      </c>
      <c r="AK15" s="102">
        <f t="shared" si="28"/>
        <v>0</v>
      </c>
      <c r="AL15" s="4">
        <f t="shared" si="31"/>
        <v>6</v>
      </c>
      <c r="AM15" s="102">
        <f t="shared" si="29"/>
        <v>8</v>
      </c>
      <c r="AN15" s="4">
        <v>2</v>
      </c>
    </row>
    <row r="16" spans="1:40">
      <c r="A16" s="52"/>
      <c r="B16" s="53"/>
      <c r="C16" s="49"/>
      <c r="D16" s="54"/>
      <c r="E16" s="55"/>
      <c r="F16" s="55"/>
      <c r="I16" s="52"/>
      <c r="J16" s="52"/>
      <c r="U16" s="57"/>
      <c r="Z16" s="57"/>
      <c r="AA16" s="54"/>
      <c r="AE16" s="57"/>
      <c r="AF16" s="57"/>
    </row>
    <row r="17" spans="1:32">
      <c r="A17" s="52"/>
      <c r="B17" s="53"/>
      <c r="C17" s="49"/>
      <c r="D17" s="54"/>
      <c r="E17" s="55"/>
      <c r="F17" s="55"/>
      <c r="I17" s="52"/>
      <c r="J17" s="52"/>
      <c r="U17" s="57"/>
      <c r="Z17" s="57"/>
      <c r="AA17" s="54"/>
      <c r="AE17" s="57"/>
      <c r="AF17" s="57"/>
    </row>
    <row r="18" spans="1:32">
      <c r="A18" s="52"/>
      <c r="B18" s="53"/>
      <c r="C18" s="49"/>
      <c r="D18" s="54"/>
      <c r="E18" s="55"/>
      <c r="F18" s="55"/>
      <c r="I18" s="52"/>
      <c r="J18" s="52"/>
      <c r="U18" s="57"/>
      <c r="Z18" s="57"/>
      <c r="AA18" s="54"/>
      <c r="AE18" s="57"/>
      <c r="AF18" s="57"/>
    </row>
    <row r="19" spans="1:32">
      <c r="A19" s="52"/>
      <c r="B19" s="53"/>
      <c r="C19" s="49"/>
      <c r="D19" s="54"/>
      <c r="E19" s="55"/>
      <c r="F19" s="55"/>
      <c r="I19" s="52"/>
      <c r="J19" s="52"/>
      <c r="U19" s="57"/>
      <c r="Z19" s="57"/>
      <c r="AA19" s="54"/>
      <c r="AE19" s="57"/>
      <c r="AF19" s="57"/>
    </row>
    <row r="20" spans="1:32">
      <c r="A20" s="52"/>
      <c r="B20" s="53"/>
      <c r="C20" s="49"/>
      <c r="D20" s="54"/>
      <c r="E20" s="55"/>
      <c r="F20" s="55"/>
      <c r="I20" s="52"/>
      <c r="J20" s="52"/>
      <c r="U20" s="57"/>
      <c r="Z20" s="57"/>
      <c r="AA20" s="54"/>
      <c r="AE20" s="57"/>
      <c r="AF20" s="57"/>
    </row>
    <row r="21" spans="1:32">
      <c r="B21" s="53"/>
    </row>
    <row r="22" spans="1:32">
      <c r="B22" s="53"/>
    </row>
  </sheetData>
  <sheetProtection sheet="1" objects="1" scenarios="1" formatCells="0" formatColumns="0" formatRows="0" insertColumns="0" insertRows="0" insertHyperlinks="0" deleteColumns="0" deleteRows="0" sort="0"/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10BE-CAF6-4222-A893-965ACA928754}">
  <dimension ref="A1:L21"/>
  <sheetViews>
    <sheetView workbookViewId="0">
      <selection activeCell="A2" sqref="A2"/>
    </sheetView>
  </sheetViews>
  <sheetFormatPr defaultColWidth="10.69921875" defaultRowHeight="13.8"/>
  <cols>
    <col min="1" max="1" width="29.3984375" style="101" customWidth="1"/>
    <col min="2" max="2" width="25.8984375" style="101" customWidth="1"/>
    <col min="3" max="3" width="26.19921875" style="101" customWidth="1"/>
    <col min="4" max="7" width="10.69921875" style="101"/>
    <col min="8" max="8" width="29.3984375" style="101" customWidth="1"/>
    <col min="9" max="9" width="21.8984375" style="101" customWidth="1"/>
    <col min="10" max="10" width="29.296875" style="101" customWidth="1"/>
    <col min="11" max="11" width="19.59765625" style="101" customWidth="1"/>
    <col min="12" max="12" width="25.3984375" style="101" customWidth="1"/>
    <col min="13" max="16384" width="10.69921875" style="101"/>
  </cols>
  <sheetData>
    <row r="1" spans="1:12">
      <c r="B1" s="101" t="s">
        <v>113</v>
      </c>
      <c r="C1" s="101" t="s">
        <v>218</v>
      </c>
      <c r="H1" s="101" t="s">
        <v>192</v>
      </c>
      <c r="I1" s="101" t="s">
        <v>197</v>
      </c>
      <c r="J1" s="101" t="s">
        <v>199</v>
      </c>
      <c r="K1" s="101" t="s">
        <v>201</v>
      </c>
      <c r="L1" s="101" t="s">
        <v>206</v>
      </c>
    </row>
    <row r="2" spans="1:12">
      <c r="A2" s="15" t="s">
        <v>174</v>
      </c>
      <c r="B2" s="101" t="s">
        <v>185</v>
      </c>
      <c r="C2" s="101" t="s">
        <v>219</v>
      </c>
      <c r="H2" s="101" t="s">
        <v>193</v>
      </c>
      <c r="I2" s="101" t="s">
        <v>196</v>
      </c>
      <c r="J2" s="101" t="s">
        <v>198</v>
      </c>
      <c r="K2" s="101" t="s">
        <v>200</v>
      </c>
      <c r="L2" s="101" t="s">
        <v>205</v>
      </c>
    </row>
    <row r="3" spans="1:12">
      <c r="A3" s="15" t="s">
        <v>2</v>
      </c>
      <c r="B3" s="101" t="s">
        <v>185</v>
      </c>
      <c r="C3" s="101" t="s">
        <v>185</v>
      </c>
      <c r="H3" s="101" t="s">
        <v>3</v>
      </c>
      <c r="I3" s="101" t="s">
        <v>3</v>
      </c>
      <c r="J3" s="101" t="s">
        <v>3</v>
      </c>
      <c r="K3" s="101" t="s">
        <v>3</v>
      </c>
      <c r="L3" s="101" t="s">
        <v>207</v>
      </c>
    </row>
    <row r="4" spans="1:12">
      <c r="A4" s="15" t="s">
        <v>165</v>
      </c>
      <c r="B4" s="105">
        <v>190</v>
      </c>
      <c r="C4" s="101">
        <v>190</v>
      </c>
      <c r="H4" s="105">
        <v>200</v>
      </c>
      <c r="I4" s="105">
        <v>200</v>
      </c>
      <c r="J4" s="105">
        <v>200</v>
      </c>
      <c r="K4" s="105">
        <v>200</v>
      </c>
      <c r="L4" s="105"/>
    </row>
    <row r="5" spans="1:12">
      <c r="A5" s="15" t="s">
        <v>166</v>
      </c>
      <c r="B5" s="101" t="s">
        <v>188</v>
      </c>
      <c r="C5" s="101" t="s">
        <v>222</v>
      </c>
      <c r="H5" s="101" t="s">
        <v>188</v>
      </c>
      <c r="I5" s="101" t="s">
        <v>188</v>
      </c>
      <c r="J5" s="101" t="s">
        <v>188</v>
      </c>
      <c r="K5" s="101" t="s">
        <v>188</v>
      </c>
      <c r="L5" s="101" t="s">
        <v>188</v>
      </c>
    </row>
    <row r="6" spans="1:12">
      <c r="A6" s="15" t="s">
        <v>167</v>
      </c>
      <c r="B6" s="101">
        <v>10</v>
      </c>
      <c r="C6" s="101">
        <v>4.75</v>
      </c>
      <c r="H6" s="101">
        <v>10</v>
      </c>
      <c r="I6" s="101">
        <v>10</v>
      </c>
      <c r="J6" s="101">
        <v>10</v>
      </c>
      <c r="K6" s="101">
        <v>20</v>
      </c>
      <c r="L6" s="101">
        <v>20</v>
      </c>
    </row>
    <row r="7" spans="1:12">
      <c r="A7" s="15" t="s">
        <v>168</v>
      </c>
      <c r="B7" s="101" t="s">
        <v>4</v>
      </c>
      <c r="C7" s="101" t="s">
        <v>188</v>
      </c>
      <c r="H7" s="101" t="s">
        <v>4</v>
      </c>
      <c r="I7" s="101" t="s">
        <v>4</v>
      </c>
      <c r="J7" s="101" t="s">
        <v>4</v>
      </c>
      <c r="K7" s="101" t="s">
        <v>4</v>
      </c>
      <c r="L7" s="101" t="s">
        <v>4</v>
      </c>
    </row>
    <row r="8" spans="1:12">
      <c r="A8" s="15" t="s">
        <v>169</v>
      </c>
      <c r="B8" s="105">
        <v>0</v>
      </c>
      <c r="C8" s="101">
        <v>4.75</v>
      </c>
      <c r="H8" s="101">
        <v>10</v>
      </c>
      <c r="I8" s="101">
        <v>10</v>
      </c>
      <c r="J8" s="101">
        <v>10</v>
      </c>
      <c r="K8" s="101">
        <v>20</v>
      </c>
      <c r="L8" s="101">
        <v>20</v>
      </c>
    </row>
    <row r="9" spans="1:12">
      <c r="A9" s="15" t="s">
        <v>175</v>
      </c>
      <c r="B9" s="101" t="s">
        <v>191</v>
      </c>
      <c r="C9" s="101" t="s">
        <v>191</v>
      </c>
      <c r="H9" s="101" t="s">
        <v>195</v>
      </c>
      <c r="I9" s="101" t="s">
        <v>211</v>
      </c>
      <c r="J9" s="101" t="s">
        <v>195</v>
      </c>
      <c r="K9" s="101" t="s">
        <v>204</v>
      </c>
      <c r="L9" s="101" t="s">
        <v>209</v>
      </c>
    </row>
    <row r="10" spans="1:12">
      <c r="A10" s="15" t="s">
        <v>176</v>
      </c>
      <c r="B10" s="101">
        <v>670</v>
      </c>
      <c r="C10" s="101">
        <v>670</v>
      </c>
      <c r="H10" s="101">
        <v>420</v>
      </c>
      <c r="I10" s="101" t="s">
        <v>211</v>
      </c>
      <c r="J10" s="101">
        <v>600</v>
      </c>
      <c r="K10" s="101">
        <v>20</v>
      </c>
      <c r="L10" s="101">
        <v>20</v>
      </c>
    </row>
    <row r="11" spans="1:12">
      <c r="A11" s="15" t="s">
        <v>177</v>
      </c>
      <c r="B11" s="101" t="s">
        <v>211</v>
      </c>
      <c r="C11" s="101" t="s">
        <v>211</v>
      </c>
      <c r="H11" s="101" t="s">
        <v>211</v>
      </c>
      <c r="I11" s="101" t="s">
        <v>211</v>
      </c>
      <c r="J11" s="101" t="s">
        <v>211</v>
      </c>
      <c r="K11" s="101" t="s">
        <v>211</v>
      </c>
      <c r="L11" s="101" t="s">
        <v>210</v>
      </c>
    </row>
    <row r="12" spans="1:12">
      <c r="A12" s="15" t="s">
        <v>178</v>
      </c>
      <c r="B12" s="101" t="s">
        <v>211</v>
      </c>
      <c r="C12" s="101" t="s">
        <v>211</v>
      </c>
      <c r="H12" s="101" t="s">
        <v>211</v>
      </c>
      <c r="I12" s="101" t="s">
        <v>211</v>
      </c>
      <c r="J12" s="101" t="s">
        <v>211</v>
      </c>
      <c r="K12" s="101" t="s">
        <v>211</v>
      </c>
      <c r="L12" s="101">
        <v>30</v>
      </c>
    </row>
    <row r="13" spans="1:12">
      <c r="A13" s="15" t="s">
        <v>170</v>
      </c>
      <c r="B13" s="101" t="s">
        <v>109</v>
      </c>
      <c r="C13" s="101" t="s">
        <v>109</v>
      </c>
      <c r="H13" s="101" t="s">
        <v>109</v>
      </c>
      <c r="I13" s="101" t="s">
        <v>109</v>
      </c>
      <c r="J13" s="101" t="s">
        <v>109</v>
      </c>
      <c r="K13" s="102" t="s">
        <v>110</v>
      </c>
      <c r="L13" s="101" t="s">
        <v>109</v>
      </c>
    </row>
    <row r="14" spans="1:12">
      <c r="A14" s="15" t="s">
        <v>97</v>
      </c>
      <c r="B14" s="101">
        <v>185</v>
      </c>
      <c r="C14" s="101">
        <v>180</v>
      </c>
      <c r="H14" s="101">
        <v>185</v>
      </c>
      <c r="I14" s="101">
        <v>185</v>
      </c>
      <c r="J14" s="101">
        <v>185</v>
      </c>
      <c r="K14" s="101">
        <v>185</v>
      </c>
      <c r="L14" s="101">
        <v>185</v>
      </c>
    </row>
    <row r="15" spans="1:12">
      <c r="A15" s="15" t="s">
        <v>171</v>
      </c>
      <c r="B15" s="101">
        <v>2</v>
      </c>
      <c r="C15" s="101">
        <v>2</v>
      </c>
      <c r="H15" s="101">
        <v>2</v>
      </c>
      <c r="I15" s="101">
        <v>2</v>
      </c>
      <c r="J15" s="101">
        <v>2</v>
      </c>
      <c r="K15" s="101">
        <v>1.5</v>
      </c>
      <c r="L15" s="101">
        <v>2</v>
      </c>
    </row>
    <row r="16" spans="1:12">
      <c r="A16" s="15" t="s">
        <v>7</v>
      </c>
      <c r="B16" s="101" t="s">
        <v>186</v>
      </c>
      <c r="C16" s="101" t="s">
        <v>220</v>
      </c>
      <c r="H16" s="101" t="s">
        <v>194</v>
      </c>
      <c r="I16" s="101" t="s">
        <v>194</v>
      </c>
      <c r="J16" s="101" t="s">
        <v>194</v>
      </c>
      <c r="K16" s="101" t="s">
        <v>202</v>
      </c>
      <c r="L16" s="101" t="s">
        <v>194</v>
      </c>
    </row>
    <row r="17" spans="1:12">
      <c r="A17" s="15" t="s">
        <v>179</v>
      </c>
      <c r="B17" s="101" t="s">
        <v>187</v>
      </c>
      <c r="C17" s="101" t="s">
        <v>221</v>
      </c>
      <c r="H17" s="101" t="s">
        <v>182</v>
      </c>
      <c r="I17" s="101" t="s">
        <v>182</v>
      </c>
      <c r="J17" s="101" t="s">
        <v>182</v>
      </c>
      <c r="K17" s="101" t="s">
        <v>203</v>
      </c>
      <c r="L17" s="101" t="s">
        <v>208</v>
      </c>
    </row>
    <row r="18" spans="1:12">
      <c r="A18" s="15" t="s">
        <v>180</v>
      </c>
      <c r="B18" s="101">
        <v>48</v>
      </c>
      <c r="C18" s="101" t="s">
        <v>211</v>
      </c>
      <c r="H18" s="101">
        <v>54</v>
      </c>
      <c r="I18" s="101">
        <v>54</v>
      </c>
      <c r="J18" s="101">
        <v>54</v>
      </c>
      <c r="K18" s="101">
        <v>8</v>
      </c>
      <c r="L18" s="101">
        <v>56</v>
      </c>
    </row>
    <row r="19" spans="1:12">
      <c r="A19" s="15" t="s">
        <v>181</v>
      </c>
      <c r="B19" s="101" t="s">
        <v>211</v>
      </c>
      <c r="C19" s="101" t="s">
        <v>211</v>
      </c>
      <c r="H19" s="101" t="s">
        <v>211</v>
      </c>
      <c r="I19" s="101" t="s">
        <v>211</v>
      </c>
      <c r="J19" s="101" t="s">
        <v>211</v>
      </c>
      <c r="K19" s="101" t="s">
        <v>211</v>
      </c>
      <c r="L19" s="101" t="s">
        <v>211</v>
      </c>
    </row>
    <row r="20" spans="1:12">
      <c r="A20" s="15" t="s">
        <v>172</v>
      </c>
      <c r="B20" s="101" t="s">
        <v>211</v>
      </c>
      <c r="C20" s="101" t="s">
        <v>211</v>
      </c>
      <c r="H20" s="101">
        <v>1</v>
      </c>
      <c r="I20" s="101">
        <v>1</v>
      </c>
      <c r="J20" s="101">
        <v>1</v>
      </c>
      <c r="K20" s="101">
        <v>1</v>
      </c>
      <c r="L20" s="101">
        <v>1</v>
      </c>
    </row>
    <row r="21" spans="1:12">
      <c r="A21" s="15" t="s">
        <v>173</v>
      </c>
      <c r="B21" s="101" t="s">
        <v>211</v>
      </c>
      <c r="C21" s="101" t="s">
        <v>211</v>
      </c>
      <c r="H21" s="101" t="s">
        <v>211</v>
      </c>
      <c r="I21" s="101" t="s">
        <v>211</v>
      </c>
      <c r="J21" s="101" t="s">
        <v>211</v>
      </c>
      <c r="K21" s="101" t="s">
        <v>211</v>
      </c>
      <c r="L21" s="101" t="s">
        <v>211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Catalyst details</vt:lpstr>
      <vt:lpstr>Experimental details</vt:lpstr>
      <vt:lpstr>Raw Data</vt:lpstr>
      <vt:lpstr>Results</vt:lpstr>
      <vt:lpstr>Recipe 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Roukounaki, Christina</dc:creator>
  <dc:description/>
  <cp:lastModifiedBy>Haun, Flora</cp:lastModifiedBy>
  <cp:revision>7</cp:revision>
  <dcterms:created xsi:type="dcterms:W3CDTF">2024-02-28T14:37:39Z</dcterms:created>
  <dcterms:modified xsi:type="dcterms:W3CDTF">2026-02-27T15:29:15Z</dcterms:modified>
  <dc:language>de-DE</dc:language>
</cp:coreProperties>
</file>